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psyche\ProjetosDEA\05-DEA\00 - DEA - UNIDADE GESTORA\44 - TRANSPARENCIA - PERCENTUAL DE OBRA - TCE\SÃO FELIPE\1ª MED 22-10 A 31-11-2025\"/>
    </mc:Choice>
  </mc:AlternateContent>
  <xr:revisionPtr revIDLastSave="0" documentId="13_ncr:1_{161F20E5-A700-448E-97C0-5AEF2734D396}" xr6:coauthVersionLast="47" xr6:coauthVersionMax="47" xr10:uidLastSave="{00000000-0000-0000-0000-000000000000}"/>
  <bookViews>
    <workbookView xWindow="-120" yWindow="-120" windowWidth="25440" windowHeight="15990" xr2:uid="{00000000-000D-0000-FFFF-FFFF00000000}"/>
  </bookViews>
  <sheets>
    <sheet name="MEDIÇÃO 01" sheetId="5" r:id="rId1"/>
    <sheet name="CRONOGRAMA" sheetId="2" state="hidden" r:id="rId2"/>
    <sheet name="BDI" sheetId="4" state="hidden" r:id="rId3"/>
    <sheet name="ENCARGOS SOCIAIS " sheetId="3"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s>
  <definedNames>
    <definedName name="\0" localSheetId="2">#REF!</definedName>
    <definedName name="\0" localSheetId="3">#REF!</definedName>
    <definedName name="\0">#REF!</definedName>
    <definedName name="\a" localSheetId="2">#REF!</definedName>
    <definedName name="\A" localSheetId="3">'[1]SERVIÇO - CONVENCIONAIS'!#REF!</definedName>
    <definedName name="\a">#REF!</definedName>
    <definedName name="\B" localSheetId="2">'[2]SERVIÇO - CONVENCIONAIS'!#REF!</definedName>
    <definedName name="\B">'[1]SERVIÇO - CONVENCIONAIS'!#REF!</definedName>
    <definedName name="\C" localSheetId="2">'[2]SERVIÇO - CONVENCIONAIS'!#REF!</definedName>
    <definedName name="\C">'[1]SERVIÇO - CONVENCIONAIS'!#REF!</definedName>
    <definedName name="\d" localSheetId="2">#REF!</definedName>
    <definedName name="\d" localSheetId="3">#N/A</definedName>
    <definedName name="\d">#REF!</definedName>
    <definedName name="\e" localSheetId="2">#REF!</definedName>
    <definedName name="\e" localSheetId="3">#REF!</definedName>
    <definedName name="\e">#REF!</definedName>
    <definedName name="\f">#N/A</definedName>
    <definedName name="\i" localSheetId="2">#REF!</definedName>
    <definedName name="\I" localSheetId="3">'[1]SERVIÇO - CONVENCIONAIS'!#REF!</definedName>
    <definedName name="\i">#REF!</definedName>
    <definedName name="\J" localSheetId="2">'[2]SERVIÇO - CONVENCIONAIS'!#REF!</definedName>
    <definedName name="\J">'[1]SERVIÇO - CONVENCIONAIS'!#REF!</definedName>
    <definedName name="\l" localSheetId="2">#REF!</definedName>
    <definedName name="\l">#REF!</definedName>
    <definedName name="\m">'[3]Custo-FAT'!#REF!</definedName>
    <definedName name="\O" localSheetId="2">'[2]SERVIÇO - CONVENCIONAIS'!#REF!</definedName>
    <definedName name="\O">'[1]SERVIÇO - CONVENCIONAIS'!#REF!</definedName>
    <definedName name="\p">#N/A</definedName>
    <definedName name="\PAG1" localSheetId="2">#REF!</definedName>
    <definedName name="\PAG1" localSheetId="3">#REF!</definedName>
    <definedName name="\PAG1">#REF!</definedName>
    <definedName name="\PAG10" localSheetId="2">#REF!</definedName>
    <definedName name="\PAG10" localSheetId="3">#REF!</definedName>
    <definedName name="\PAG10">#REF!</definedName>
    <definedName name="\PAG11" localSheetId="2">#REF!</definedName>
    <definedName name="\PAG11" localSheetId="3">#REF!</definedName>
    <definedName name="\PAG11">#REF!</definedName>
    <definedName name="\PAG13" localSheetId="2">#REF!</definedName>
    <definedName name="\PAG13" localSheetId="3">#REF!</definedName>
    <definedName name="\PAG13">#REF!</definedName>
    <definedName name="\PAG14" localSheetId="2">#REF!</definedName>
    <definedName name="\PAG14" localSheetId="3">#REF!</definedName>
    <definedName name="\PAG14">#REF!</definedName>
    <definedName name="\PAG2" localSheetId="2">#REF!</definedName>
    <definedName name="\PAG2" localSheetId="3">#REF!</definedName>
    <definedName name="\PAG2">#REF!</definedName>
    <definedName name="\PAG3" localSheetId="2">#REF!</definedName>
    <definedName name="\PAG3" localSheetId="3">#REF!</definedName>
    <definedName name="\PAG3">#REF!</definedName>
    <definedName name="\PAG4" localSheetId="2">#REF!</definedName>
    <definedName name="\PAG4" localSheetId="3">#REF!</definedName>
    <definedName name="\PAG4">#REF!</definedName>
    <definedName name="\PAG5" localSheetId="2">#REF!</definedName>
    <definedName name="\PAG5" localSheetId="3">#REF!</definedName>
    <definedName name="\PAG5">#REF!</definedName>
    <definedName name="\PAG6" localSheetId="2">#REF!</definedName>
    <definedName name="\PAG6" localSheetId="3">#REF!</definedName>
    <definedName name="\PAG6">#REF!</definedName>
    <definedName name="\PAG7" localSheetId="2">#REF!</definedName>
    <definedName name="\PAG7" localSheetId="3">#REF!</definedName>
    <definedName name="\PAG7">#REF!</definedName>
    <definedName name="\PAG8" localSheetId="2">#REF!</definedName>
    <definedName name="\PAG8" localSheetId="3">#REF!</definedName>
    <definedName name="\PAG8">#REF!</definedName>
    <definedName name="\PAG9" localSheetId="2">#REF!</definedName>
    <definedName name="\PAG9" localSheetId="3">#REF!</definedName>
    <definedName name="\PAG9">#REF!</definedName>
    <definedName name="\q" localSheetId="2">#REF!</definedName>
    <definedName name="\q" localSheetId="3">#REF!</definedName>
    <definedName name="\q">#REF!</definedName>
    <definedName name="\s" localSheetId="2">#REF!</definedName>
    <definedName name="\s">#REF!</definedName>
    <definedName name="\t" localSheetId="2">#REF!</definedName>
    <definedName name="\t">#REF!</definedName>
    <definedName name="\Z" localSheetId="2">#REF!</definedName>
    <definedName name="\Z">#REF!</definedName>
    <definedName name="_" localSheetId="2">#REF!</definedName>
    <definedName name="_">#REF!</definedName>
    <definedName name="_______________________________________SE2" localSheetId="2">#REF!</definedName>
    <definedName name="_______________________________________SE2">#REF!</definedName>
    <definedName name="______________________________________SE2" localSheetId="2">#REF!</definedName>
    <definedName name="______________________________________SE2">#REF!</definedName>
    <definedName name="____________________________________SE2" localSheetId="2">#REF!</definedName>
    <definedName name="____________________________________SE2">#REF!</definedName>
    <definedName name="__________________________________SE2" localSheetId="2">#REF!</definedName>
    <definedName name="__________________________________SE2">#REF!</definedName>
    <definedName name="________________________________SE2" localSheetId="2">#REF!</definedName>
    <definedName name="________________________________SE2">#REF!</definedName>
    <definedName name="_______________________________SE2" localSheetId="2">#REF!</definedName>
    <definedName name="_______________________________SE2">#REF!</definedName>
    <definedName name="______________________________SE2" localSheetId="2">#REF!</definedName>
    <definedName name="______________________________SE2">#REF!</definedName>
    <definedName name="_____________________________SE2" localSheetId="2">#REF!</definedName>
    <definedName name="_____________________________SE2">#REF!</definedName>
    <definedName name="____________________________SE2" localSheetId="2">#REF!</definedName>
    <definedName name="____________________________SE2">#REF!</definedName>
    <definedName name="___________________________SE2" localSheetId="2">#REF!</definedName>
    <definedName name="___________________________SE2">#REF!</definedName>
    <definedName name="__________________________pi2" localSheetId="2">#REF!</definedName>
    <definedName name="__________________________pi2" localSheetId="3">#REF!</definedName>
    <definedName name="__________________________pi2">#REF!</definedName>
    <definedName name="__________________________SE2" localSheetId="2">#REF!</definedName>
    <definedName name="__________________________SE2">#REF!</definedName>
    <definedName name="_________________________pi2" localSheetId="2">#REF!</definedName>
    <definedName name="_________________________pi2" localSheetId="3">#REF!</definedName>
    <definedName name="_________________________pi2">#REF!</definedName>
    <definedName name="_________________________SE2" localSheetId="2">#REF!</definedName>
    <definedName name="_________________________SE2">#REF!</definedName>
    <definedName name="________________________PI1" localSheetId="2">#REF!</definedName>
    <definedName name="________________________PI1" localSheetId="3">#REF!</definedName>
    <definedName name="________________________PI1">#REF!</definedName>
    <definedName name="________________________SE2" localSheetId="2">#REF!</definedName>
    <definedName name="________________________SE2">#REF!</definedName>
    <definedName name="_______________________PI1" localSheetId="2">#REF!</definedName>
    <definedName name="_______________________PI1" localSheetId="3">#REF!</definedName>
    <definedName name="_______________________PI1">#REF!</definedName>
    <definedName name="_______________________pi2" localSheetId="2">#REF!</definedName>
    <definedName name="_______________________pi2" localSheetId="3">#REF!</definedName>
    <definedName name="_______________________pi2">#REF!</definedName>
    <definedName name="_______________________SE2" localSheetId="2">#REF!</definedName>
    <definedName name="_______________________SE2">#REF!</definedName>
    <definedName name="______________________PI1" localSheetId="2">#REF!</definedName>
    <definedName name="______________________PI1" localSheetId="3">#REF!</definedName>
    <definedName name="______________________PI1">#REF!</definedName>
    <definedName name="______________________pi2" localSheetId="2">#REF!</definedName>
    <definedName name="______________________pi2" localSheetId="3">#REF!</definedName>
    <definedName name="______________________pi2">#REF!</definedName>
    <definedName name="______________________SE2" localSheetId="2">#REF!</definedName>
    <definedName name="______________________SE2">#REF!</definedName>
    <definedName name="_____________________PI1" localSheetId="2">#REF!</definedName>
    <definedName name="_____________________PI1" localSheetId="3">#REF!</definedName>
    <definedName name="_____________________PI1">#REF!</definedName>
    <definedName name="_____________________pi2" localSheetId="2">#REF!</definedName>
    <definedName name="_____________________pi2" localSheetId="3">#REF!</definedName>
    <definedName name="_____________________pi2">#REF!</definedName>
    <definedName name="_____________________SE2" localSheetId="2">#REF!</definedName>
    <definedName name="_____________________SE2">#REF!</definedName>
    <definedName name="_____________________xlfn_BAHTTEXT">NA()</definedName>
    <definedName name="____________________PI1" localSheetId="2">#REF!</definedName>
    <definedName name="____________________PI1" localSheetId="3">#REF!</definedName>
    <definedName name="____________________PI1">#REF!</definedName>
    <definedName name="____________________pi2" localSheetId="2">#REF!</definedName>
    <definedName name="____________________pi2" localSheetId="3">#REF!</definedName>
    <definedName name="____________________pi2">#REF!</definedName>
    <definedName name="____________________xlfn_BAHTTEXT">NA()</definedName>
    <definedName name="___________________PI1" localSheetId="2">#REF!</definedName>
    <definedName name="___________________PI1" localSheetId="3">#REF!</definedName>
    <definedName name="___________________PI1">#REF!</definedName>
    <definedName name="___________________pi2" localSheetId="2">#REF!</definedName>
    <definedName name="___________________pi2" localSheetId="3">#REF!</definedName>
    <definedName name="___________________pi2">#REF!</definedName>
    <definedName name="___________________SE2" localSheetId="2">#REF!</definedName>
    <definedName name="___________________SE2">#REF!</definedName>
    <definedName name="___________________xlfn_BAHTTEXT">NA()</definedName>
    <definedName name="__________________mar2">'[4]RESTAURAÇÃO '!#REF!</definedName>
    <definedName name="__________________PI1" localSheetId="2">#REF!</definedName>
    <definedName name="__________________PI1" localSheetId="3">#REF!</definedName>
    <definedName name="__________________PI1">#REF!</definedName>
    <definedName name="__________________pi2" localSheetId="2">#REF!</definedName>
    <definedName name="__________________pi2" localSheetId="3">#REF!</definedName>
    <definedName name="__________________pi2">#REF!</definedName>
    <definedName name="__________________SE2" localSheetId="2">#REF!</definedName>
    <definedName name="__________________SE2">#REF!</definedName>
    <definedName name="__________________xlfn_BAHTTEXT">NA()</definedName>
    <definedName name="_________________PI1" localSheetId="2">#REF!</definedName>
    <definedName name="_________________PI1" localSheetId="3">#REF!</definedName>
    <definedName name="_________________PI1">#REF!</definedName>
    <definedName name="_________________pi2" localSheetId="2">#REF!</definedName>
    <definedName name="_________________pi2" localSheetId="3">#REF!</definedName>
    <definedName name="_________________pi2">#REF!</definedName>
    <definedName name="_________________xlfn_BAHTTEXT">NA()</definedName>
    <definedName name="________________mar2">'[4]RESTAURAÇÃO '!#REF!</definedName>
    <definedName name="________________PI1" localSheetId="2">#REF!</definedName>
    <definedName name="________________PI1" localSheetId="3">#REF!</definedName>
    <definedName name="________________PI1">#REF!</definedName>
    <definedName name="________________pi2" localSheetId="2">#REF!</definedName>
    <definedName name="________________pi2" localSheetId="3">#REF!</definedName>
    <definedName name="________________pi2">#REF!</definedName>
    <definedName name="________________SE2" localSheetId="2">#REF!</definedName>
    <definedName name="________________SE2">#REF!</definedName>
    <definedName name="________________xlfn_BAHTTEXT">NA()</definedName>
    <definedName name="_______________PI1" localSheetId="2">#REF!</definedName>
    <definedName name="_______________PI1" localSheetId="3">#REF!</definedName>
    <definedName name="_______________PI1">#REF!</definedName>
    <definedName name="_______________pi2" localSheetId="2">#REF!</definedName>
    <definedName name="_______________pi2" localSheetId="3">#REF!</definedName>
    <definedName name="_______________pi2">#REF!</definedName>
    <definedName name="_______________xlfn_BAHTTEXT">NA()</definedName>
    <definedName name="______________mar2">'[4]RESTAURAÇÃO '!#REF!</definedName>
    <definedName name="______________PI1" localSheetId="2">#REF!</definedName>
    <definedName name="______________PI1" localSheetId="3">#REF!</definedName>
    <definedName name="______________PI1">#REF!</definedName>
    <definedName name="______________pi2" localSheetId="2">#REF!</definedName>
    <definedName name="______________pi2" localSheetId="3">#REF!</definedName>
    <definedName name="______________pi2">#REF!</definedName>
    <definedName name="______________SE2" localSheetId="2">#REF!</definedName>
    <definedName name="______________SE2">#REF!</definedName>
    <definedName name="______________xlfn_BAHTTEXT">NA()</definedName>
    <definedName name="_____________PI1" localSheetId="2">#REF!</definedName>
    <definedName name="_____________PI1" localSheetId="3">#REF!</definedName>
    <definedName name="_____________PI1">#REF!</definedName>
    <definedName name="_____________pi2" localSheetId="2">#REF!</definedName>
    <definedName name="_____________pi2" localSheetId="3">#REF!</definedName>
    <definedName name="_____________pi2">#REF!</definedName>
    <definedName name="_____________xlfn_BAHTTEXT">NA()</definedName>
    <definedName name="____________mar2">'[4]RESTAURAÇÃO '!#REF!</definedName>
    <definedName name="____________PI1" localSheetId="2">#REF!</definedName>
    <definedName name="____________PI1" localSheetId="3">#REF!</definedName>
    <definedName name="____________PI1">#REF!</definedName>
    <definedName name="____________SE2" localSheetId="2">#REF!</definedName>
    <definedName name="____________SE2">#REF!</definedName>
    <definedName name="____________xlfn_BAHTTEXT">NA()</definedName>
    <definedName name="___________mar2">'[4]RESTAURAÇÃO '!#REF!</definedName>
    <definedName name="___________PI1" localSheetId="2">#REF!</definedName>
    <definedName name="___________PI1" localSheetId="3">#REF!</definedName>
    <definedName name="___________PI1">#REF!</definedName>
    <definedName name="___________pi2" localSheetId="2">#REF!</definedName>
    <definedName name="___________pi2" localSheetId="3">#REF!</definedName>
    <definedName name="___________pi2">#REF!</definedName>
    <definedName name="___________xlfn_BAHTTEXT">NA()</definedName>
    <definedName name="__________mar2">'[4]RESTAURAÇÃO '!#REF!</definedName>
    <definedName name="__________PI1" localSheetId="2">#REF!</definedName>
    <definedName name="__________PI1" localSheetId="3">#REF!</definedName>
    <definedName name="__________PI1">#REF!</definedName>
    <definedName name="__________pi2" localSheetId="2">#REF!</definedName>
    <definedName name="__________pi2" localSheetId="3">#REF!</definedName>
    <definedName name="__________pi2">#REF!</definedName>
    <definedName name="__________SE2" localSheetId="2">#REF!</definedName>
    <definedName name="__________SE2">#REF!</definedName>
    <definedName name="__________xlfn_BAHTTEXT">NA()</definedName>
    <definedName name="_________mar2">'[4]RESTAURAÇÃO '!#REF!</definedName>
    <definedName name="_________PI1" localSheetId="2">#REF!</definedName>
    <definedName name="_________PI1" localSheetId="3">#REF!</definedName>
    <definedName name="_________PI1">#REF!</definedName>
    <definedName name="_________pi2" localSheetId="2">#REF!</definedName>
    <definedName name="_________pi2" localSheetId="3">#REF!</definedName>
    <definedName name="_________pi2">#REF!</definedName>
    <definedName name="_________xlfn_BAHTTEXT">NA()</definedName>
    <definedName name="________mar2">'[4]RESTAURAÇÃO '!#REF!</definedName>
    <definedName name="________PI1" localSheetId="2">#REF!</definedName>
    <definedName name="________PI1" localSheetId="3">#REF!</definedName>
    <definedName name="________PI1">#REF!</definedName>
    <definedName name="________pi2" localSheetId="2">#REF!</definedName>
    <definedName name="________pi2" localSheetId="3">#REF!</definedName>
    <definedName name="________pi2">#REF!</definedName>
    <definedName name="________SE2" localSheetId="2">#REF!</definedName>
    <definedName name="________SE2">#REF!</definedName>
    <definedName name="________sub1" localSheetId="2">#REF!</definedName>
    <definedName name="________sub1">#REF!</definedName>
    <definedName name="________sub3" localSheetId="2">#REF!</definedName>
    <definedName name="________sub3">#REF!</definedName>
    <definedName name="________xlfn_BAHTTEXT">NA()</definedName>
    <definedName name="_______mar2">'[4]RESTAURAÇÃO '!#REF!</definedName>
    <definedName name="_______PI1" localSheetId="2">#REF!</definedName>
    <definedName name="_______PI1" localSheetId="3">#REF!</definedName>
    <definedName name="_______PI1">#REF!</definedName>
    <definedName name="_______pi2" localSheetId="2">#REF!</definedName>
    <definedName name="_______pi2" localSheetId="3">#REF!</definedName>
    <definedName name="_______pi2">#REF!</definedName>
    <definedName name="_______sub1" localSheetId="2">#REF!</definedName>
    <definedName name="_______sub1">#REF!</definedName>
    <definedName name="_______sub3" localSheetId="2">#REF!</definedName>
    <definedName name="_______sub3">#REF!</definedName>
    <definedName name="_______xlfn_BAHTTEXT">NA()</definedName>
    <definedName name="______ACR10">'[5]Encargos Sociais'!#REF!</definedName>
    <definedName name="______ACR15">'[5]Encargos Sociais'!#REF!</definedName>
    <definedName name="______acr20">'[5]Encargos Sociais'!#REF!</definedName>
    <definedName name="______acr5">'[5]Encargos Sociais'!#REF!</definedName>
    <definedName name="______ARQ1">'[5]Encargos Sociais'!#REF!</definedName>
    <definedName name="______Cte1" localSheetId="2">#REF!</definedName>
    <definedName name="______Cte1">#REF!</definedName>
    <definedName name="______mar2">'[4]RESTAURAÇÃO '!#REF!</definedName>
    <definedName name="______PI1" localSheetId="2">#REF!</definedName>
    <definedName name="______PI1" localSheetId="3">#REF!</definedName>
    <definedName name="______PI1">#REF!</definedName>
    <definedName name="______pi2" localSheetId="2">#REF!</definedName>
    <definedName name="______pi2" localSheetId="3">#REF!</definedName>
    <definedName name="______pi2">#REF!</definedName>
    <definedName name="______QT100">'[5]Encargos Sociais'!#REF!</definedName>
    <definedName name="______QT2">'[5]Encargos Sociais'!#REF!</definedName>
    <definedName name="______QT3">'[5]Encargos Sociais'!#REF!</definedName>
    <definedName name="______QT4">'[5]Encargos Sociais'!#REF!</definedName>
    <definedName name="______QT50">'[5]Encargos Sociais'!#REF!</definedName>
    <definedName name="______QT75">'[5]Encargos Sociais'!#REF!</definedName>
    <definedName name="______R" localSheetId="2">#REF!</definedName>
    <definedName name="______R">#REF!</definedName>
    <definedName name="______SE2" localSheetId="2">#REF!</definedName>
    <definedName name="______SE2">#REF!</definedName>
    <definedName name="______sub2" localSheetId="2">#REF!</definedName>
    <definedName name="______sub2">#REF!</definedName>
    <definedName name="______sub4" localSheetId="2">#REF!</definedName>
    <definedName name="______sub4">#REF!</definedName>
    <definedName name="______tq200" localSheetId="2">#REF!</definedName>
    <definedName name="______tq200">#REF!</definedName>
    <definedName name="______tq300" localSheetId="2">#REF!</definedName>
    <definedName name="______tq300">#REF!</definedName>
    <definedName name="______xlfn_BAHTTEXT">NA()</definedName>
    <definedName name="_____ACR10" localSheetId="2">#REF!</definedName>
    <definedName name="_____ACR10">#REF!</definedName>
    <definedName name="_____ACR15" localSheetId="2">#REF!</definedName>
    <definedName name="_____ACR15">#REF!</definedName>
    <definedName name="_____acr20" localSheetId="2">#REF!</definedName>
    <definedName name="_____acr20">#REF!</definedName>
    <definedName name="_____acr5" localSheetId="2">#REF!</definedName>
    <definedName name="_____acr5">#REF!</definedName>
    <definedName name="_____ARQ1" localSheetId="2">#REF!</definedName>
    <definedName name="_____ARQ1">#REF!</definedName>
    <definedName name="_____bdi1" localSheetId="2">#REF!</definedName>
    <definedName name="_____bdi1">#REF!</definedName>
    <definedName name="_____FIX5" localSheetId="2">#REF!</definedName>
    <definedName name="_____FIX5">#REF!</definedName>
    <definedName name="_____FIX6" localSheetId="2">#REF!</definedName>
    <definedName name="_____FIX6">#REF!</definedName>
    <definedName name="_____KTE6" localSheetId="2">#REF!</definedName>
    <definedName name="_____KTE6">#REF!</definedName>
    <definedName name="_____mar2">'[4]RESTAURAÇÃO '!#REF!</definedName>
    <definedName name="_____PF1" localSheetId="2">#REF!</definedName>
    <definedName name="_____PF1">#REF!</definedName>
    <definedName name="_____PI1" localSheetId="2">#REF!</definedName>
    <definedName name="_____PI1" localSheetId="3">#REF!</definedName>
    <definedName name="_____PI1">#REF!</definedName>
    <definedName name="_____pi2" localSheetId="2">#REF!</definedName>
    <definedName name="_____pi2" localSheetId="3">#REF!</definedName>
    <definedName name="_____pi2">#REF!</definedName>
    <definedName name="_____PL1" localSheetId="2">#REF!</definedName>
    <definedName name="_____PL1">#REF!</definedName>
    <definedName name="_____QT100" localSheetId="2">#REF!</definedName>
    <definedName name="_____QT100">#REF!</definedName>
    <definedName name="_____QT2" localSheetId="2">#REF!</definedName>
    <definedName name="_____QT2">#REF!</definedName>
    <definedName name="_____QT3" localSheetId="2">#REF!</definedName>
    <definedName name="_____QT3">#REF!</definedName>
    <definedName name="_____QT4" localSheetId="2">#REF!</definedName>
    <definedName name="_____QT4">#REF!</definedName>
    <definedName name="_____QT50" localSheetId="2">#REF!</definedName>
    <definedName name="_____QT50">#REF!</definedName>
    <definedName name="_____QT75" localSheetId="2">#REF!</definedName>
    <definedName name="_____QT75">#REF!</definedName>
    <definedName name="_____R" localSheetId="2">#REF!</definedName>
    <definedName name="_____R">#REF!</definedName>
    <definedName name="_____sub1" localSheetId="2">#REF!</definedName>
    <definedName name="_____sub1">#REF!</definedName>
    <definedName name="_____sub2" localSheetId="2">#REF!</definedName>
    <definedName name="_____sub2">#REF!</definedName>
    <definedName name="_____sub3" localSheetId="2">#REF!</definedName>
    <definedName name="_____sub3">#REF!</definedName>
    <definedName name="_____sub4" localSheetId="2">#REF!</definedName>
    <definedName name="_____sub4">#REF!</definedName>
    <definedName name="_____xlfn_BAHTTEXT">NA()</definedName>
    <definedName name="_____xlnm.Print_Titles_1">'[6]Resumo completo'!#REF!</definedName>
    <definedName name="____COD1" localSheetId="2">#REF!</definedName>
    <definedName name="____COD1">#REF!</definedName>
    <definedName name="____Cte1" localSheetId="2">#REF!</definedName>
    <definedName name="____Cte1">#REF!</definedName>
    <definedName name="____PF1" localSheetId="2">#REF!</definedName>
    <definedName name="____PF1">#REF!</definedName>
    <definedName name="____PI1" localSheetId="2">#REF!</definedName>
    <definedName name="____PI1" localSheetId="3">#REF!</definedName>
    <definedName name="____PI1">#REF!</definedName>
    <definedName name="____pi2" localSheetId="2">#REF!</definedName>
    <definedName name="____pi2" localSheetId="3">#REF!</definedName>
    <definedName name="____pi2">#REF!</definedName>
    <definedName name="____PL1" localSheetId="2">#REF!</definedName>
    <definedName name="____PL1">#REF!</definedName>
    <definedName name="____R" localSheetId="2">#REF!</definedName>
    <definedName name="____R">#REF!</definedName>
    <definedName name="____SE2" localSheetId="2">#REF!</definedName>
    <definedName name="____SE2">#REF!</definedName>
    <definedName name="____sub2" localSheetId="2">#REF!</definedName>
    <definedName name="____sub2">#REF!</definedName>
    <definedName name="____sub4" localSheetId="2">#REF!</definedName>
    <definedName name="____sub4">#REF!</definedName>
    <definedName name="____tq200" localSheetId="2">#REF!</definedName>
    <definedName name="____tq200">#REF!</definedName>
    <definedName name="____tq300" localSheetId="2">#REF!</definedName>
    <definedName name="____tq300">#REF!</definedName>
    <definedName name="____xlfn_BAHTTEXT">NA()</definedName>
    <definedName name="___ACR10" localSheetId="2">#REF!</definedName>
    <definedName name="___ACR10">#REF!</definedName>
    <definedName name="___ACR15" localSheetId="2">#REF!</definedName>
    <definedName name="___ACR15">#REF!</definedName>
    <definedName name="___acr20" localSheetId="2">#REF!</definedName>
    <definedName name="___acr20">#REF!</definedName>
    <definedName name="___acr5" localSheetId="2">#REF!</definedName>
    <definedName name="___acr5">#REF!</definedName>
    <definedName name="___ARQ1" localSheetId="2">#REF!</definedName>
    <definedName name="___ARQ1">#REF!</definedName>
    <definedName name="___bdi1" localSheetId="2">#REF!</definedName>
    <definedName name="___bdi1">#REF!</definedName>
    <definedName name="___COD1" localSheetId="2">#REF!</definedName>
    <definedName name="___COD1">#REF!</definedName>
    <definedName name="___Cte1" localSheetId="2">#REF!</definedName>
    <definedName name="___Cte1">#REF!</definedName>
    <definedName name="___ELE3" localSheetId="2">#REF!</definedName>
    <definedName name="___ELE3">#REF!</definedName>
    <definedName name="___FIX5" localSheetId="2">#REF!</definedName>
    <definedName name="___FIX5">#REF!</definedName>
    <definedName name="___FIX6" localSheetId="2">#REF!</definedName>
    <definedName name="___FIX6">#REF!</definedName>
    <definedName name="___KTE6" localSheetId="2">#REF!</definedName>
    <definedName name="___KTE6">#REF!</definedName>
    <definedName name="___mar2">'[4]RESTAURAÇÃO '!#REF!</definedName>
    <definedName name="___PF1" localSheetId="2">#REF!</definedName>
    <definedName name="___PF1">#REF!</definedName>
    <definedName name="___PI1" localSheetId="2">#REF!</definedName>
    <definedName name="___PI1" localSheetId="3">#REF!</definedName>
    <definedName name="___PI1">#REF!</definedName>
    <definedName name="___pi2" localSheetId="2">#REF!</definedName>
    <definedName name="___pi2" localSheetId="3">#REF!</definedName>
    <definedName name="___pi2">#REF!</definedName>
    <definedName name="___PL1" localSheetId="2">#REF!</definedName>
    <definedName name="___PL1">#REF!</definedName>
    <definedName name="___QCI1">'[7]Base dados - TCU 2622_2013'!$A$7:$A$14</definedName>
    <definedName name="___QT100" localSheetId="2">#REF!</definedName>
    <definedName name="___QT100">#REF!</definedName>
    <definedName name="___QT2" localSheetId="2">#REF!</definedName>
    <definedName name="___QT2">#REF!</definedName>
    <definedName name="___QT3" localSheetId="2">#REF!</definedName>
    <definedName name="___QT3">#REF!</definedName>
    <definedName name="___QT4" localSheetId="2">#REF!</definedName>
    <definedName name="___QT4">#REF!</definedName>
    <definedName name="___QT50" localSheetId="2">#REF!</definedName>
    <definedName name="___QT50">#REF!</definedName>
    <definedName name="___QT75" localSheetId="2">#REF!</definedName>
    <definedName name="___QT75">#REF!</definedName>
    <definedName name="___R" localSheetId="2">#REF!</definedName>
    <definedName name="___R">#REF!</definedName>
    <definedName name="___SE2" localSheetId="2">#REF!</definedName>
    <definedName name="___SE2">#REF!</definedName>
    <definedName name="___sub1" localSheetId="2">#REF!</definedName>
    <definedName name="___sub1">#REF!</definedName>
    <definedName name="___sub2" localSheetId="2">#REF!</definedName>
    <definedName name="___sub2">#REF!</definedName>
    <definedName name="___sub3" localSheetId="2">#REF!</definedName>
    <definedName name="___sub3">#REF!</definedName>
    <definedName name="___sub4" localSheetId="2">#REF!</definedName>
    <definedName name="___sub4">#REF!</definedName>
    <definedName name="___tot1" localSheetId="2">#REF!</definedName>
    <definedName name="___tot1">#REF!</definedName>
    <definedName name="___tot2" localSheetId="2">#REF!</definedName>
    <definedName name="___tot2">#REF!</definedName>
    <definedName name="___tot3" localSheetId="2">#REF!</definedName>
    <definedName name="___tot3">#REF!</definedName>
    <definedName name="___tot4" localSheetId="2">#REF!</definedName>
    <definedName name="___tot4">#REF!</definedName>
    <definedName name="___tot5" localSheetId="2">#REF!</definedName>
    <definedName name="___tot5">#REF!</definedName>
    <definedName name="___tot6" localSheetId="2">#REF!</definedName>
    <definedName name="___tot6">#REF!</definedName>
    <definedName name="___tot7" localSheetId="2">#REF!</definedName>
    <definedName name="___tot7">#REF!</definedName>
    <definedName name="___tot8" localSheetId="2">#REF!</definedName>
    <definedName name="___tot8">#REF!</definedName>
    <definedName name="___xlfn_AGGREGATE">#N/A</definedName>
    <definedName name="___xlfn_BAHTTEXT">NA()</definedName>
    <definedName name="___xlfn_FLOOR_MATH">#N/A</definedName>
    <definedName name="___xlfn_SUMIFS">#N/A</definedName>
    <definedName name="___xlnm.Print_Area_10" localSheetId="2">#REF!</definedName>
    <definedName name="___xlnm.Print_Area_10">#REF!</definedName>
    <definedName name="___xlnm.Print_Area_11" localSheetId="2">#REF!</definedName>
    <definedName name="___xlnm.Print_Area_11">#REF!</definedName>
    <definedName name="___xlnm.Print_Area_12" localSheetId="2">#REF!</definedName>
    <definedName name="___xlnm.Print_Area_12">#REF!</definedName>
    <definedName name="___xlnm.Print_Area_13" localSheetId="2">#REF!</definedName>
    <definedName name="___xlnm.Print_Area_13">#REF!</definedName>
    <definedName name="___xlnm.Print_Area_15" localSheetId="2">#REF!</definedName>
    <definedName name="___xlnm.Print_Area_15">#REF!</definedName>
    <definedName name="___xlnm.Print_Area_16" localSheetId="2">#REF!</definedName>
    <definedName name="___xlnm.Print_Area_16">#REF!</definedName>
    <definedName name="___xlnm.Print_Area_17" localSheetId="2">#REF!</definedName>
    <definedName name="___xlnm.Print_Area_17">#REF!</definedName>
    <definedName name="___xlnm.Print_Area_18" localSheetId="2">#REF!</definedName>
    <definedName name="___xlnm.Print_Area_18">#REF!</definedName>
    <definedName name="___xlnm.Print_Area_19" localSheetId="2">#REF!</definedName>
    <definedName name="___xlnm.Print_Area_19">#REF!</definedName>
    <definedName name="___xlnm.Print_Area_2" localSheetId="2">#REF!</definedName>
    <definedName name="___xlnm.Print_Area_2">#REF!</definedName>
    <definedName name="___xlnm.Print_Area_20" localSheetId="2">#REF!</definedName>
    <definedName name="___xlnm.Print_Area_20">#REF!</definedName>
    <definedName name="___xlnm.Print_Area_21" localSheetId="2">#REF!</definedName>
    <definedName name="___xlnm.Print_Area_21">#REF!</definedName>
    <definedName name="___xlnm.Print_Area_3" localSheetId="2">#REF!</definedName>
    <definedName name="___xlnm.Print_Area_3">#REF!</definedName>
    <definedName name="___xlnm.Print_Area_4" localSheetId="2">#REF!</definedName>
    <definedName name="___xlnm.Print_Area_4">#REF!</definedName>
    <definedName name="___xlnm.Print_Area_5" localSheetId="2">#REF!</definedName>
    <definedName name="___xlnm.Print_Area_5">#REF!</definedName>
    <definedName name="___xlnm.Print_Titles_1">'[6]Resumo completo'!#REF!</definedName>
    <definedName name="___xlnm.Print_Titles_10" localSheetId="2">#REF!</definedName>
    <definedName name="___xlnm.Print_Titles_10">#REF!</definedName>
    <definedName name="___xlnm.Print_Titles_11" localSheetId="2">#REF!</definedName>
    <definedName name="___xlnm.Print_Titles_11">#REF!</definedName>
    <definedName name="___xlnm.Print_Titles_12" localSheetId="2">#REF!</definedName>
    <definedName name="___xlnm.Print_Titles_12">#REF!</definedName>
    <definedName name="___xlnm.Print_Titles_13" localSheetId="2">#REF!</definedName>
    <definedName name="___xlnm.Print_Titles_13">#REF!</definedName>
    <definedName name="___xlnm.Print_Titles_15" localSheetId="2">#REF!</definedName>
    <definedName name="___xlnm.Print_Titles_15">#REF!</definedName>
    <definedName name="___xlnm.Print_Titles_16" localSheetId="2">#REF!</definedName>
    <definedName name="___xlnm.Print_Titles_16">#REF!</definedName>
    <definedName name="___xlnm.Print_Titles_17" localSheetId="2">#REF!</definedName>
    <definedName name="___xlnm.Print_Titles_17">#REF!</definedName>
    <definedName name="___xlnm.Print_Titles_18" localSheetId="2">#REF!</definedName>
    <definedName name="___xlnm.Print_Titles_18">#REF!</definedName>
    <definedName name="___xlnm.Print_Titles_19" localSheetId="2">#REF!</definedName>
    <definedName name="___xlnm.Print_Titles_19">#REF!</definedName>
    <definedName name="___xlnm.Print_Titles_2" localSheetId="2">#REF!</definedName>
    <definedName name="___xlnm.Print_Titles_2">#REF!</definedName>
    <definedName name="___xlnm.Print_Titles_20" localSheetId="2">#REF!</definedName>
    <definedName name="___xlnm.Print_Titles_20">#REF!</definedName>
    <definedName name="___xlnm.Print_Titles_21" localSheetId="2">#REF!</definedName>
    <definedName name="___xlnm.Print_Titles_21">#REF!</definedName>
    <definedName name="___xlnm.Print_Titles_3" localSheetId="2">#REF!</definedName>
    <definedName name="___xlnm.Print_Titles_3">#REF!</definedName>
    <definedName name="___xlnm.Print_Titles_4" localSheetId="2">#REF!</definedName>
    <definedName name="___xlnm.Print_Titles_4">#REF!</definedName>
    <definedName name="___xlnm.Print_Titles_5" localSheetId="2">#REF!</definedName>
    <definedName name="___xlnm.Print_Titles_5">#REF!</definedName>
    <definedName name="__123Graph_A" localSheetId="2">#REF!</definedName>
    <definedName name="__123Graph_A" localSheetId="3">'[3]Custo-FAT'!#REF!</definedName>
    <definedName name="__123Graph_A" hidden="1">'[3]Custo-FAT'!#REF!</definedName>
    <definedName name="__123Graph_ACUSTO" hidden="1">'[3]Custo-FAT'!#REF!</definedName>
    <definedName name="__123Graph_AFAT" hidden="1">'[3]Custo-FAT'!#REF!</definedName>
    <definedName name="__123Graph_AGraph1" hidden="1">[8]aux!$I$6:$M$6</definedName>
    <definedName name="__123Graph_AGraph10" hidden="1">[8]aux!$I$24:$M$24</definedName>
    <definedName name="__123Graph_AGraph11" hidden="1">[8]aux!$I$26:$M$26</definedName>
    <definedName name="__123Graph_AGraph12" hidden="1">[8]aux!$I$28:$M$28</definedName>
    <definedName name="__123Graph_AGraph2" hidden="1">[8]aux!$I$8:$M$8</definedName>
    <definedName name="__123Graph_AGraph3" hidden="1">[8]aux!$I$10:$M$10</definedName>
    <definedName name="__123Graph_AGraph4" hidden="1">[8]aux!$I$12:$M$12</definedName>
    <definedName name="__123Graph_AGraph5" hidden="1">[8]aux!$I$14:$M$14</definedName>
    <definedName name="__123Graph_AGraph6" hidden="1">[8]aux!$I$16:$M$16</definedName>
    <definedName name="__123Graph_AGraph7" hidden="1">[8]aux!$I$18:$M$18</definedName>
    <definedName name="__123Graph_AGraph8" hidden="1">[8]aux!$I$20:$M$20</definedName>
    <definedName name="__123Graph_AGraph9" hidden="1">[8]aux!$I$22:$M$22</definedName>
    <definedName name="__123Graph_ARES" hidden="1">'[3]Custo-FAT'!#REF!</definedName>
    <definedName name="__123Graph_B" localSheetId="2">#REF!</definedName>
    <definedName name="__123Graph_B" localSheetId="3">'[3]Custo-FAT'!#REF!</definedName>
    <definedName name="__123Graph_B" hidden="1">'[3]Custo-FAT'!#REF!</definedName>
    <definedName name="__123Graph_BCUSTO" hidden="1">'[3]Custo-FAT'!#REF!</definedName>
    <definedName name="__123Graph_BFAT" hidden="1">'[3]Custo-FAT'!#REF!</definedName>
    <definedName name="__123Graph_BGraph1" hidden="1">[8]aux!$B$6:$F$6</definedName>
    <definedName name="__123Graph_BGraph10" hidden="1">[8]aux!$B$24:$F$24</definedName>
    <definedName name="__123Graph_BGraph11" hidden="1">[8]aux!$B$26:$F$26</definedName>
    <definedName name="__123Graph_BGraph12" hidden="1">[8]aux!$B$28:$F$28</definedName>
    <definedName name="__123Graph_BGraph2" hidden="1">[8]aux!$B$8:$F$8</definedName>
    <definedName name="__123Graph_BGraph3" hidden="1">[8]aux!$B$10:$F$10</definedName>
    <definedName name="__123Graph_BGraph4" hidden="1">[8]aux!$B$12:$F$12</definedName>
    <definedName name="__123Graph_BGraph5" hidden="1">[8]aux!$B$14:$F$14</definedName>
    <definedName name="__123Graph_BGraph6" hidden="1">[8]aux!$B$16:$F$16</definedName>
    <definedName name="__123Graph_BGraph7" hidden="1">[8]aux!$B$18:$F$18</definedName>
    <definedName name="__123Graph_BGraph8" hidden="1">[8]aux!$B$20:$F$20</definedName>
    <definedName name="__123Graph_BGraph9" hidden="1">[8]aux!$B$22:$F$22</definedName>
    <definedName name="__123Graph_BRES" hidden="1">'[3]Custo-FAT'!#REF!</definedName>
    <definedName name="__123Graph_C" localSheetId="2">#REF!</definedName>
    <definedName name="__123Graph_C" hidden="1">[9]Poço!#REF!</definedName>
    <definedName name="__123Graph_CGraph7" hidden="1">[10]A!$B$6:$E$6</definedName>
    <definedName name="__123Graph_CGraph8" hidden="1">[10]A!$B$6:$E$6</definedName>
    <definedName name="__123Graph_D" localSheetId="2">'[11]Etapa Única'!$C$125:$C$134</definedName>
    <definedName name="__123Graph_D" hidden="1">[9]Poço!#REF!</definedName>
    <definedName name="__123Graph_DGraph7" hidden="1">[10]A!$B$7:$E$7</definedName>
    <definedName name="__123Graph_DGraph8" hidden="1">[10]A!$B$7:$E$7</definedName>
    <definedName name="__123Graph_E" localSheetId="2">'[11]Etapa Única'!$E$125:$E$134</definedName>
    <definedName name="__123Graph_E" hidden="1">[9]Poço!#REF!</definedName>
    <definedName name="__123Graph_EGraph7" hidden="1">[10]A!$B$8:$E$8</definedName>
    <definedName name="__123Graph_EGraph8" hidden="1">[10]A!$B$8:$E$8</definedName>
    <definedName name="__123Graph_F">'[12]DI-STP - PMS'!#REF!</definedName>
    <definedName name="__123Graph_X" localSheetId="2">#REF!</definedName>
    <definedName name="__123Graph_X" localSheetId="3">'[3]Custo-FAT'!#REF!</definedName>
    <definedName name="__123Graph_X" hidden="1">'[3]Custo-FAT'!#REF!</definedName>
    <definedName name="__123Graph_XCUSTO" hidden="1">'[3]Custo-FAT'!#REF!</definedName>
    <definedName name="__123Graph_XFAT" hidden="1">'[3]Custo-FAT'!#REF!</definedName>
    <definedName name="__123Graph_XGraph1" hidden="1">[8]aux!$B$7:$F$7</definedName>
    <definedName name="__123Graph_XGraph10" hidden="1">[8]aux!$B$25:$F$25</definedName>
    <definedName name="__123Graph_XGraph11" hidden="1">[8]aux!$B$27:$F$27</definedName>
    <definedName name="__123Graph_XGraph12" hidden="1">[8]aux!$B$29:$F$29</definedName>
    <definedName name="__123Graph_XGraph2" hidden="1">[8]aux!$B$9:$F$9</definedName>
    <definedName name="__123Graph_XGraph3" hidden="1">[8]aux!$B$11:$F$11</definedName>
    <definedName name="__123Graph_XGraph4" hidden="1">[8]aux!$B$13:$F$13</definedName>
    <definedName name="__123Graph_XGraph5" hidden="1">[8]aux!$B$15:$F$15</definedName>
    <definedName name="__123Graph_XGraph6" hidden="1">[8]aux!$B$17:$F$17</definedName>
    <definedName name="__123Graph_XGraph7" hidden="1">[8]aux!$B$19:$F$19</definedName>
    <definedName name="__123Graph_XGraph8" hidden="1">[8]aux!$B$21:$F$21</definedName>
    <definedName name="__123Graph_XGraph9" hidden="1">[8]aux!$B$23:$F$23</definedName>
    <definedName name="__123Graph_XRES" hidden="1">'[3]Custo-FAT'!#REF!</definedName>
    <definedName name="__A81146" localSheetId="2">#REF!</definedName>
    <definedName name="__A81146">#REF!</definedName>
    <definedName name="__A81146_1" localSheetId="2">#REF!</definedName>
    <definedName name="__A81146_1">#REF!</definedName>
    <definedName name="__A81146_2" localSheetId="2">#REF!</definedName>
    <definedName name="__A81146_2">#REF!</definedName>
    <definedName name="__A81146_26" localSheetId="2">#REF!</definedName>
    <definedName name="__A81146_26">#REF!</definedName>
    <definedName name="__A81146_3" localSheetId="2">#REF!</definedName>
    <definedName name="__A81146_3">#REF!</definedName>
    <definedName name="__A81146_33" localSheetId="2">#REF!</definedName>
    <definedName name="__A81146_33">#REF!</definedName>
    <definedName name="__A81146_34" localSheetId="2">#REF!</definedName>
    <definedName name="__A81146_34">#REF!</definedName>
    <definedName name="__ACR10" localSheetId="2">[13]SERVIÇO!#REF!</definedName>
    <definedName name="__ACR10">'[1]SERVIÇO - CONVENCIONAIS'!#REF!</definedName>
    <definedName name="__ACR15" localSheetId="2">[13]SERVIÇO!#REF!</definedName>
    <definedName name="__ACR15">'[1]SERVIÇO - CONVENCIONAIS'!#REF!</definedName>
    <definedName name="__acr20" localSheetId="2">[13]SERVIÇO!#REF!</definedName>
    <definedName name="__acr20">'[1]SERVIÇO - CONVENCIONAIS'!#REF!</definedName>
    <definedName name="__acr5" localSheetId="2">[13]SERVIÇO!#REF!</definedName>
    <definedName name="__acr5">'[1]SERVIÇO - CONVENCIONAIS'!#REF!</definedName>
    <definedName name="__ARQ1" localSheetId="2">[13]SERVIÇO!#REF!</definedName>
    <definedName name="__ARQ1">'[1]SERVIÇO - CONVENCIONAIS'!#REF!</definedName>
    <definedName name="__bdi1" localSheetId="2">#REF!</definedName>
    <definedName name="__bdi1">#REF!</definedName>
    <definedName name="__COD1" localSheetId="2">#REF!</definedName>
    <definedName name="__COD1">#REF!</definedName>
    <definedName name="__CPU010101" localSheetId="2">#REF!</definedName>
    <definedName name="__CPU010101" localSheetId="3">#REF!</definedName>
    <definedName name="__CPU010101">#REF!</definedName>
    <definedName name="__CPU010104" localSheetId="2">#REF!</definedName>
    <definedName name="__CPU010104" localSheetId="3">#REF!</definedName>
    <definedName name="__CPU010104">#REF!</definedName>
    <definedName name="__CPU020101" localSheetId="2">#REF!</definedName>
    <definedName name="__CPU020101" localSheetId="3">#REF!</definedName>
    <definedName name="__CPU020101">#REF!</definedName>
    <definedName name="__CPU020107" localSheetId="2">#REF!</definedName>
    <definedName name="__CPU020107" localSheetId="3">#REF!</definedName>
    <definedName name="__CPU020107">#REF!</definedName>
    <definedName name="__CPU020113" localSheetId="2">#REF!</definedName>
    <definedName name="__CPU020113" localSheetId="3">#REF!</definedName>
    <definedName name="__CPU020113">#REF!</definedName>
    <definedName name="__CPU020119" localSheetId="2">#REF!</definedName>
    <definedName name="__CPU020119" localSheetId="3">#REF!</definedName>
    <definedName name="__CPU020119">#REF!</definedName>
    <definedName name="__CPU020125" localSheetId="2">#REF!</definedName>
    <definedName name="__CPU020125" localSheetId="3">#REF!</definedName>
    <definedName name="__CPU020125">#REF!</definedName>
    <definedName name="__CPU020155" localSheetId="2">#REF!</definedName>
    <definedName name="__CPU020155" localSheetId="3">#REF!</definedName>
    <definedName name="__CPU020155">#REF!</definedName>
    <definedName name="__CPU020164" localSheetId="2">#REF!</definedName>
    <definedName name="__CPU020164" localSheetId="3">#REF!</definedName>
    <definedName name="__CPU020164">#REF!</definedName>
    <definedName name="__CPU029001" localSheetId="2">#REF!</definedName>
    <definedName name="__CPU029001" localSheetId="3">#REF!</definedName>
    <definedName name="__CPU029001">#REF!</definedName>
    <definedName name="__CPU029002" localSheetId="2">#REF!</definedName>
    <definedName name="__CPU029002" localSheetId="3">#REF!</definedName>
    <definedName name="__CPU029002">#REF!</definedName>
    <definedName name="__CPU030101" localSheetId="2">#REF!</definedName>
    <definedName name="__CPU030101" localSheetId="3">#REF!</definedName>
    <definedName name="__CPU030101">#REF!</definedName>
    <definedName name="__CPU030110" localSheetId="2">#REF!</definedName>
    <definedName name="__CPU030110" localSheetId="3">#REF!</definedName>
    <definedName name="__CPU030110">#REF!</definedName>
    <definedName name="__CPU030201" localSheetId="2">#REF!</definedName>
    <definedName name="__CPU030201" localSheetId="3">#REF!</definedName>
    <definedName name="__CPU030201">#REF!</definedName>
    <definedName name="__CPU030210" localSheetId="2">#REF!</definedName>
    <definedName name="__CPU030210" localSheetId="3">#REF!</definedName>
    <definedName name="__CPU030210">#REF!</definedName>
    <definedName name="__CPU030213" localSheetId="2">#REF!</definedName>
    <definedName name="__CPU030213" localSheetId="3">#REF!</definedName>
    <definedName name="__CPU030213">#REF!</definedName>
    <definedName name="__CPU030310" localSheetId="2">#REF!</definedName>
    <definedName name="__CPU030310" localSheetId="3">#REF!</definedName>
    <definedName name="__CPU030310">#REF!</definedName>
    <definedName name="__CPU030316" localSheetId="2">#REF!</definedName>
    <definedName name="__CPU030316" localSheetId="3">#REF!</definedName>
    <definedName name="__CPU030316">#REF!</definedName>
    <definedName name="__CPU030401" localSheetId="2">#REF!</definedName>
    <definedName name="__CPU030401" localSheetId="3">#REF!</definedName>
    <definedName name="__CPU030401">#REF!</definedName>
    <definedName name="__CPU030404" localSheetId="2">#REF!</definedName>
    <definedName name="__CPU030404" localSheetId="3">#REF!</definedName>
    <definedName name="__CPU030404">#REF!</definedName>
    <definedName name="__CPU050201" localSheetId="2">#REF!</definedName>
    <definedName name="__CPU050201" localSheetId="3">#REF!</definedName>
    <definedName name="__CPU050201">#REF!</definedName>
    <definedName name="__CPU050213" localSheetId="2">#REF!</definedName>
    <definedName name="__CPU050213" localSheetId="3">#REF!</definedName>
    <definedName name="__CPU050213">#REF!</definedName>
    <definedName name="__CPU050237" localSheetId="2">#REF!</definedName>
    <definedName name="__CPU050237" localSheetId="3">#REF!</definedName>
    <definedName name="__CPU050237">#REF!</definedName>
    <definedName name="__CPU050240" localSheetId="2">#REF!</definedName>
    <definedName name="__CPU050240" localSheetId="3">#REF!</definedName>
    <definedName name="__CPU050240">#REF!</definedName>
    <definedName name="__CPU050243" localSheetId="2">#REF!</definedName>
    <definedName name="__CPU050243" localSheetId="3">#REF!</definedName>
    <definedName name="__CPU050243">#REF!</definedName>
    <definedName name="__CPU050249" localSheetId="2">#REF!</definedName>
    <definedName name="__CPU050249" localSheetId="3">#REF!</definedName>
    <definedName name="__CPU050249">#REF!</definedName>
    <definedName name="__CPU050252" localSheetId="2">#REF!</definedName>
    <definedName name="__CPU050252" localSheetId="3">#REF!</definedName>
    <definedName name="__CPU050252">#REF!</definedName>
    <definedName name="__CPU050255" localSheetId="2">#REF!</definedName>
    <definedName name="__CPU050255" localSheetId="3">#REF!</definedName>
    <definedName name="__CPU050255">#REF!</definedName>
    <definedName name="__CPU050264" localSheetId="2">#REF!</definedName>
    <definedName name="__CPU050264" localSheetId="3">#REF!</definedName>
    <definedName name="__CPU050264">#REF!</definedName>
    <definedName name="__CPU050276" localSheetId="2">#REF!</definedName>
    <definedName name="__CPU050276" localSheetId="3">#REF!</definedName>
    <definedName name="__CPU050276">#REF!</definedName>
    <definedName name="__CPU050401" localSheetId="2">#REF!</definedName>
    <definedName name="__CPU050401" localSheetId="3">#REF!</definedName>
    <definedName name="__CPU050401">#REF!</definedName>
    <definedName name="__CPU050404" localSheetId="2">#REF!</definedName>
    <definedName name="__CPU050404" localSheetId="3">#REF!</definedName>
    <definedName name="__CPU050404">#REF!</definedName>
    <definedName name="__CPU050407" localSheetId="2">#REF!</definedName>
    <definedName name="__CPU050407" localSheetId="3">#REF!</definedName>
    <definedName name="__CPU050407">#REF!</definedName>
    <definedName name="__CPU050501" localSheetId="2">#REF!</definedName>
    <definedName name="__CPU050501" localSheetId="3">#REF!</definedName>
    <definedName name="__CPU050501">#REF!</definedName>
    <definedName name="__CPU050504" localSheetId="2">#REF!</definedName>
    <definedName name="__CPU050504" localSheetId="3">#REF!</definedName>
    <definedName name="__CPU050504">#REF!</definedName>
    <definedName name="__CPU060101" localSheetId="2">#REF!</definedName>
    <definedName name="__CPU060101" localSheetId="3">#REF!</definedName>
    <definedName name="__CPU060101">#REF!</definedName>
    <definedName name="__CPU060104" localSheetId="2">#REF!</definedName>
    <definedName name="__CPU060104" localSheetId="3">#REF!</definedName>
    <definedName name="__CPU060104">#REF!</definedName>
    <definedName name="__CPU060201" localSheetId="2">#REF!</definedName>
    <definedName name="__CPU060201" localSheetId="3">#REF!</definedName>
    <definedName name="__CPU060201">#REF!</definedName>
    <definedName name="__CPU060204" localSheetId="2">#REF!</definedName>
    <definedName name="__CPU060204" localSheetId="3">#REF!</definedName>
    <definedName name="__CPU060204">#REF!</definedName>
    <definedName name="__CPU070104" localSheetId="2">#REF!</definedName>
    <definedName name="__CPU070104" localSheetId="3">#REF!</definedName>
    <definedName name="__CPU070104">#REF!</definedName>
    <definedName name="__CPU070201" localSheetId="2">#REF!</definedName>
    <definedName name="__CPU070201" localSheetId="3">#REF!</definedName>
    <definedName name="__CPU070201">#REF!</definedName>
    <definedName name="__CPU079001" localSheetId="2">#REF!</definedName>
    <definedName name="__CPU079001" localSheetId="3">#REF!</definedName>
    <definedName name="__CPU079001">#REF!</definedName>
    <definedName name="__CPU079002" localSheetId="2">#REF!</definedName>
    <definedName name="__CPU079002" localSheetId="3">#REF!</definedName>
    <definedName name="__CPU079002">#REF!</definedName>
    <definedName name="__CPU080101" localSheetId="2">#REF!</definedName>
    <definedName name="__CPU080101" localSheetId="3">#REF!</definedName>
    <definedName name="__CPU080101">#REF!</definedName>
    <definedName name="__CPU080104" localSheetId="2">#REF!</definedName>
    <definedName name="__CPU080104" localSheetId="3">#REF!</definedName>
    <definedName name="__CPU080104">#REF!</definedName>
    <definedName name="__CPU080201" localSheetId="2">#REF!</definedName>
    <definedName name="__CPU080201" localSheetId="3">#REF!</definedName>
    <definedName name="__CPU080201">#REF!</definedName>
    <definedName name="__CPU090113" localSheetId="2">#REF!</definedName>
    <definedName name="__CPU090113" localSheetId="3">#REF!</definedName>
    <definedName name="__CPU090113">#REF!</definedName>
    <definedName name="__CPU100101" localSheetId="2">#REF!</definedName>
    <definedName name="__CPU100101" localSheetId="3">#REF!</definedName>
    <definedName name="__CPU100101">#REF!</definedName>
    <definedName name="__CPU100104" localSheetId="2">#REF!</definedName>
    <definedName name="__CPU100104" localSheetId="3">#REF!</definedName>
    <definedName name="__CPU100104">#REF!</definedName>
    <definedName name="__CPU100110" localSheetId="2">#REF!</definedName>
    <definedName name="__CPU100110" localSheetId="3">#REF!</definedName>
    <definedName name="__CPU100110">#REF!</definedName>
    <definedName name="__CPU100113" localSheetId="2">#REF!</definedName>
    <definedName name="__CPU100113" localSheetId="3">#REF!</definedName>
    <definedName name="__CPU100113">#REF!</definedName>
    <definedName name="__CPU100137" localSheetId="2">#REF!</definedName>
    <definedName name="__CPU100137" localSheetId="3">#REF!</definedName>
    <definedName name="__CPU100137">#REF!</definedName>
    <definedName name="__CPU100319" localSheetId="2">#REF!</definedName>
    <definedName name="__CPU100319" localSheetId="3">#REF!</definedName>
    <definedName name="__CPU100319">#REF!</definedName>
    <definedName name="__CPU100322" localSheetId="2">#REF!</definedName>
    <definedName name="__CPU100322" localSheetId="3">#REF!</definedName>
    <definedName name="__CPU100322">#REF!</definedName>
    <definedName name="__CPU100510" localSheetId="2">#REF!</definedName>
    <definedName name="__CPU100510" localSheetId="3">#REF!</definedName>
    <definedName name="__CPU100510">#REF!</definedName>
    <definedName name="__CPU100513" localSheetId="2">#REF!</definedName>
    <definedName name="__CPU100513" localSheetId="3">#REF!</definedName>
    <definedName name="__CPU100513">#REF!</definedName>
    <definedName name="__CPU10101" localSheetId="2">#REF!</definedName>
    <definedName name="__CPU10101" localSheetId="3">#REF!</definedName>
    <definedName name="__CPU10101">#REF!</definedName>
    <definedName name="__CPU10103" localSheetId="2">#REF!</definedName>
    <definedName name="__CPU10103" localSheetId="3">#REF!</definedName>
    <definedName name="__CPU10103">#REF!</definedName>
    <definedName name="__CPU10109" localSheetId="2">#REF!</definedName>
    <definedName name="__CPU10109" localSheetId="3">#REF!</definedName>
    <definedName name="__CPU10109">#REF!</definedName>
    <definedName name="__CPU10110" localSheetId="2">#REF!</definedName>
    <definedName name="__CPU10110" localSheetId="3">#REF!</definedName>
    <definedName name="__CPU10110">#REF!</definedName>
    <definedName name="__CPU10201" localSheetId="2">#REF!</definedName>
    <definedName name="__CPU10201" localSheetId="3">#REF!</definedName>
    <definedName name="__CPU10201">#REF!</definedName>
    <definedName name="__CPU10205" localSheetId="2">#REF!</definedName>
    <definedName name="__CPU10205" localSheetId="3">#REF!</definedName>
    <definedName name="__CPU10205">#REF!</definedName>
    <definedName name="__CPU10305" localSheetId="2">#REF!</definedName>
    <definedName name="__CPU10305" localSheetId="3">#REF!</definedName>
    <definedName name="__CPU10305">#REF!</definedName>
    <definedName name="__CPU120401" localSheetId="2">#REF!</definedName>
    <definedName name="__CPU120401" localSheetId="3">#REF!</definedName>
    <definedName name="__CPU120401">#REF!</definedName>
    <definedName name="__CPU120407" localSheetId="2">#REF!</definedName>
    <definedName name="__CPU120407" localSheetId="3">#REF!</definedName>
    <definedName name="__CPU120407">#REF!</definedName>
    <definedName name="__CPU120410" localSheetId="2">#REF!</definedName>
    <definedName name="__CPU120410" localSheetId="3">#REF!</definedName>
    <definedName name="__CPU120410">#REF!</definedName>
    <definedName name="__CPU120413" localSheetId="2">#REF!</definedName>
    <definedName name="__CPU120413" localSheetId="3">#REF!</definedName>
    <definedName name="__CPU120413">#REF!</definedName>
    <definedName name="__CPU120416" localSheetId="2">#REF!</definedName>
    <definedName name="__CPU120416" localSheetId="3">#REF!</definedName>
    <definedName name="__CPU120416">#REF!</definedName>
    <definedName name="__CPU120422" localSheetId="2">#REF!</definedName>
    <definedName name="__CPU120422" localSheetId="3">#REF!</definedName>
    <definedName name="__CPU120422">#REF!</definedName>
    <definedName name="__CPU120513" localSheetId="2">#REF!</definedName>
    <definedName name="__CPU120513" localSheetId="3">#REF!</definedName>
    <definedName name="__CPU120513">#REF!</definedName>
    <definedName name="__CPU140116" localSheetId="2">#REF!</definedName>
    <definedName name="__CPU140116" localSheetId="3">#REF!</definedName>
    <definedName name="__CPU140116">#REF!</definedName>
    <definedName name="__CPU140125" localSheetId="2">#REF!</definedName>
    <definedName name="__CPU140125" localSheetId="3">#REF!</definedName>
    <definedName name="__CPU140125">#REF!</definedName>
    <definedName name="__CPU140201" localSheetId="2">#REF!</definedName>
    <definedName name="__CPU140201" localSheetId="3">#REF!</definedName>
    <definedName name="__CPU140201">#REF!</definedName>
    <definedName name="__CPU140202" localSheetId="2">#REF!</definedName>
    <definedName name="__CPU140202" localSheetId="3">#REF!</definedName>
    <definedName name="__CPU140202">#REF!</definedName>
    <definedName name="__CPU140216" localSheetId="2">#REF!</definedName>
    <definedName name="__CPU140216" localSheetId="3">#REF!</definedName>
    <definedName name="__CPU140216">#REF!</definedName>
    <definedName name="__CPU140225" localSheetId="2">#REF!</definedName>
    <definedName name="__CPU140225" localSheetId="3">#REF!</definedName>
    <definedName name="__CPU140225">#REF!</definedName>
    <definedName name="__CPU150101" localSheetId="2">#REF!</definedName>
    <definedName name="__CPU150101" localSheetId="3">#REF!</definedName>
    <definedName name="__CPU150101">#REF!</definedName>
    <definedName name="__CPU150119" localSheetId="2">#REF!</definedName>
    <definedName name="__CPU150119" localSheetId="3">#REF!</definedName>
    <definedName name="__CPU150119">#REF!</definedName>
    <definedName name="__CPU150152" localSheetId="2">#REF!</definedName>
    <definedName name="__CPU150152" localSheetId="3">#REF!</definedName>
    <definedName name="__CPU150152">#REF!</definedName>
    <definedName name="__CPU150401" localSheetId="2">#REF!</definedName>
    <definedName name="__CPU150401" localSheetId="3">#REF!</definedName>
    <definedName name="__CPU150401">#REF!</definedName>
    <definedName name="__CPU150410" localSheetId="2">#REF!</definedName>
    <definedName name="__CPU150410" localSheetId="3">#REF!</definedName>
    <definedName name="__CPU150410">#REF!</definedName>
    <definedName name="__CPU150504" localSheetId="2">#REF!</definedName>
    <definedName name="__CPU150504" localSheetId="3">#REF!</definedName>
    <definedName name="__CPU150504">#REF!</definedName>
    <definedName name="__CPU150507" localSheetId="2">#REF!</definedName>
    <definedName name="__CPU150507" localSheetId="3">#REF!</definedName>
    <definedName name="__CPU150507">#REF!</definedName>
    <definedName name="__CPU180104" localSheetId="2">#REF!</definedName>
    <definedName name="__CPU180104" localSheetId="3">#REF!</definedName>
    <definedName name="__CPU180104">#REF!</definedName>
    <definedName name="__CPU2030" localSheetId="2">#REF!</definedName>
    <definedName name="__CPU2030" localSheetId="3">#REF!</definedName>
    <definedName name="__CPU2030">#REF!</definedName>
    <definedName name="__CPU2100" localSheetId="2">#REF!</definedName>
    <definedName name="__CPU2100" localSheetId="3">#REF!</definedName>
    <definedName name="__CPU2100">#REF!</definedName>
    <definedName name="__CPU210101" localSheetId="2">#REF!</definedName>
    <definedName name="__CPU210101" localSheetId="3">#REF!</definedName>
    <definedName name="__CPU210101">#REF!</definedName>
    <definedName name="__CPU210104" localSheetId="2">#REF!</definedName>
    <definedName name="__CPU210104" localSheetId="3">#REF!</definedName>
    <definedName name="__CPU210104">#REF!</definedName>
    <definedName name="__CPU210107" localSheetId="2">#REF!</definedName>
    <definedName name="__CPU210107" localSheetId="3">#REF!</definedName>
    <definedName name="__CPU210107">#REF!</definedName>
    <definedName name="__CPU210116" localSheetId="2">#REF!</definedName>
    <definedName name="__CPU210116" localSheetId="3">#REF!</definedName>
    <definedName name="__CPU210116">#REF!</definedName>
    <definedName name="__CPU210201" localSheetId="2">#REF!</definedName>
    <definedName name="__CPU210201" localSheetId="3">#REF!</definedName>
    <definedName name="__CPU210201">#REF!</definedName>
    <definedName name="__CPU210207" localSheetId="2">#REF!</definedName>
    <definedName name="__CPU210207" localSheetId="3">#REF!</definedName>
    <definedName name="__CPU210207">#REF!</definedName>
    <definedName name="__CPU210213" localSheetId="2">#REF!</definedName>
    <definedName name="__CPU210213" localSheetId="3">#REF!</definedName>
    <definedName name="__CPU210213">#REF!</definedName>
    <definedName name="__CPU2604" localSheetId="2">#REF!</definedName>
    <definedName name="__CPU2604" localSheetId="3">#REF!</definedName>
    <definedName name="__CPU2604">#REF!</definedName>
    <definedName name="__CPU2607" localSheetId="2">#REF!</definedName>
    <definedName name="__CPU2607" localSheetId="3">#REF!</definedName>
    <definedName name="__CPU2607">#REF!</definedName>
    <definedName name="__CPU3080" localSheetId="2">#REF!</definedName>
    <definedName name="__CPU3080" localSheetId="3">#REF!</definedName>
    <definedName name="__CPU3080">#REF!</definedName>
    <definedName name="__CPU3110" localSheetId="2">#REF!</definedName>
    <definedName name="__CPU3110" localSheetId="3">#REF!</definedName>
    <definedName name="__CPU3110">#REF!</definedName>
    <definedName name="__CPU3116" localSheetId="2">#REF!</definedName>
    <definedName name="__CPU3116" localSheetId="3">#REF!</definedName>
    <definedName name="__CPU3116">#REF!</definedName>
    <definedName name="__CPU3120" localSheetId="2">#REF!</definedName>
    <definedName name="__CPU3120" localSheetId="3">#REF!</definedName>
    <definedName name="__CPU3120">#REF!</definedName>
    <definedName name="__CPU319001" localSheetId="2">#REF!</definedName>
    <definedName name="__CPU319001" localSheetId="3">#REF!</definedName>
    <definedName name="__CPU319001">#REF!</definedName>
    <definedName name="__CPU3222" localSheetId="2">#REF!</definedName>
    <definedName name="__CPU3222" localSheetId="3">#REF!</definedName>
    <definedName name="__CPU3222">#REF!</definedName>
    <definedName name="__CPU3292" localSheetId="2">#REF!</definedName>
    <definedName name="__CPU3292" localSheetId="3">#REF!</definedName>
    <definedName name="__CPU3292">#REF!</definedName>
    <definedName name="__CPU3321" localSheetId="2">#REF!</definedName>
    <definedName name="__CPU3321" localSheetId="3">#REF!</definedName>
    <definedName name="__CPU3321">#REF!</definedName>
    <definedName name="__CPU3322" localSheetId="2">#REF!</definedName>
    <definedName name="__CPU3322" localSheetId="3">#REF!</definedName>
    <definedName name="__CPU3322">#REF!</definedName>
    <definedName name="__CPU3380" localSheetId="2">#REF!</definedName>
    <definedName name="__CPU3380" localSheetId="3">#REF!</definedName>
    <definedName name="__CPU3380">#REF!</definedName>
    <definedName name="__CPU3390" localSheetId="2">#REF!</definedName>
    <definedName name="__CPU3390" localSheetId="3">#REF!</definedName>
    <definedName name="__CPU3390">#REF!</definedName>
    <definedName name="__CPU3400" localSheetId="2">#REF!</definedName>
    <definedName name="__CPU3400" localSheetId="3">#REF!</definedName>
    <definedName name="__CPU3400">#REF!</definedName>
    <definedName name="__CPU3410" localSheetId="2">#REF!</definedName>
    <definedName name="__CPU3410" localSheetId="3">#REF!</definedName>
    <definedName name="__CPU3410">#REF!</definedName>
    <definedName name="__CPU3430" localSheetId="2">#REF!</definedName>
    <definedName name="__CPU3430" localSheetId="3">#REF!</definedName>
    <definedName name="__CPU3430">#REF!</definedName>
    <definedName name="__CPU3450" localSheetId="2">#REF!</definedName>
    <definedName name="__CPU3450" localSheetId="3">#REF!</definedName>
    <definedName name="__CPU3450">#REF!</definedName>
    <definedName name="__CPU3502" localSheetId="2">#REF!</definedName>
    <definedName name="__CPU3502" localSheetId="3">#REF!</definedName>
    <definedName name="__CPU3502">#REF!</definedName>
    <definedName name="__CPU3503" localSheetId="2">#REF!</definedName>
    <definedName name="__CPU3503" localSheetId="3">#REF!</definedName>
    <definedName name="__CPU3503">#REF!</definedName>
    <definedName name="__CPU3504" localSheetId="2">#REF!</definedName>
    <definedName name="__CPU3504" localSheetId="3">#REF!</definedName>
    <definedName name="__CPU3504">#REF!</definedName>
    <definedName name="__CPU3790" localSheetId="2">#REF!</definedName>
    <definedName name="__CPU3790" localSheetId="3">#REF!</definedName>
    <definedName name="__CPU3790">#REF!</definedName>
    <definedName name="__CPU3847" localSheetId="2">#REF!</definedName>
    <definedName name="__CPU3847" localSheetId="3">#REF!</definedName>
    <definedName name="__CPU3847">#REF!</definedName>
    <definedName name="__CPU3848" localSheetId="2">#REF!</definedName>
    <definedName name="__CPU3848" localSheetId="3">#REF!</definedName>
    <definedName name="__CPU3848">#REF!</definedName>
    <definedName name="__CPU3937" localSheetId="2">#REF!</definedName>
    <definedName name="__CPU3937" localSheetId="3">#REF!</definedName>
    <definedName name="__CPU3937">#REF!</definedName>
    <definedName name="__CPU3980" localSheetId="2">#REF!</definedName>
    <definedName name="__CPU3980" localSheetId="3">#REF!</definedName>
    <definedName name="__CPU3980">#REF!</definedName>
    <definedName name="__CPU3982" localSheetId="2">#REF!</definedName>
    <definedName name="__CPU3982" localSheetId="3">#REF!</definedName>
    <definedName name="__CPU3982">#REF!</definedName>
    <definedName name="__CPU4010" localSheetId="2">#REF!</definedName>
    <definedName name="__CPU4010" localSheetId="3">#REF!</definedName>
    <definedName name="__CPU4010">#REF!</definedName>
    <definedName name="__CPU4051" localSheetId="2">#REF!</definedName>
    <definedName name="__CPU4051" localSheetId="3">#REF!</definedName>
    <definedName name="__CPU4051">#REF!</definedName>
    <definedName name="__CPU4201" localSheetId="2">#REF!</definedName>
    <definedName name="__CPU4201" localSheetId="3">#REF!</definedName>
    <definedName name="__CPU4201">#REF!</definedName>
    <definedName name="__CPU4202" localSheetId="2">#REF!</definedName>
    <definedName name="__CPU4202" localSheetId="3">#REF!</definedName>
    <definedName name="__CPU4202">#REF!</definedName>
    <definedName name="__CPU4205" localSheetId="2">#REF!</definedName>
    <definedName name="__CPU4205" localSheetId="3">#REF!</definedName>
    <definedName name="__CPU4205">#REF!</definedName>
    <definedName name="__CPU4206" localSheetId="2">#REF!</definedName>
    <definedName name="__CPU4206" localSheetId="3">#REF!</definedName>
    <definedName name="__CPU4206">#REF!</definedName>
    <definedName name="__CPU4207" localSheetId="2">#REF!</definedName>
    <definedName name="__CPU4207" localSheetId="3">#REF!</definedName>
    <definedName name="__CPU4207">#REF!</definedName>
    <definedName name="__CPU4403" localSheetId="2">#REF!</definedName>
    <definedName name="__CPU4403" localSheetId="3">#REF!</definedName>
    <definedName name="__CPU4403">#REF!</definedName>
    <definedName name="__CPU4454" localSheetId="2">#REF!</definedName>
    <definedName name="__CPU4454" localSheetId="3">#REF!</definedName>
    <definedName name="__CPU4454">#REF!</definedName>
    <definedName name="__CPU4455" localSheetId="2">#REF!</definedName>
    <definedName name="__CPU4455" localSheetId="3">#REF!</definedName>
    <definedName name="__CPU4455">#REF!</definedName>
    <definedName name="__CPU4456" localSheetId="2">#REF!</definedName>
    <definedName name="__CPU4456" localSheetId="3">#REF!</definedName>
    <definedName name="__CPU4456">#REF!</definedName>
    <definedName name="__CPU4558" localSheetId="2">#REF!</definedName>
    <definedName name="__CPU4558" localSheetId="3">#REF!</definedName>
    <definedName name="__CPU4558">#REF!</definedName>
    <definedName name="__CPU5020" localSheetId="2">#REF!</definedName>
    <definedName name="__CPU5020" localSheetId="3">#REF!</definedName>
    <definedName name="__CPU5020">#REF!</definedName>
    <definedName name="__CPU5084" localSheetId="2">#REF!</definedName>
    <definedName name="__CPU5084" localSheetId="3">#REF!</definedName>
    <definedName name="__CPU5084">#REF!</definedName>
    <definedName name="__CPU5086" localSheetId="2">#REF!</definedName>
    <definedName name="__CPU5086" localSheetId="3">#REF!</definedName>
    <definedName name="__CPU5086">#REF!</definedName>
    <definedName name="__CPU5102" localSheetId="2">#REF!</definedName>
    <definedName name="__CPU5102" localSheetId="3">#REF!</definedName>
    <definedName name="__CPU5102">#REF!</definedName>
    <definedName name="__CPU5103" localSheetId="2">#REF!</definedName>
    <definedName name="__CPU5103" localSheetId="3">#REF!</definedName>
    <definedName name="__CPU5103">#REF!</definedName>
    <definedName name="__CPU550619" localSheetId="2">#REF!</definedName>
    <definedName name="__CPU550619" localSheetId="3">#REF!</definedName>
    <definedName name="__CPU550619">#REF!</definedName>
    <definedName name="__CPU6012" localSheetId="2">#REF!</definedName>
    <definedName name="__CPU6012" localSheetId="3">#REF!</definedName>
    <definedName name="__CPU6012">#REF!</definedName>
    <definedName name="__CPU6018" localSheetId="2">#REF!</definedName>
    <definedName name="__CPU6018" localSheetId="3">#REF!</definedName>
    <definedName name="__CPU6018">#REF!</definedName>
    <definedName name="__CPU6026" localSheetId="2">#REF!</definedName>
    <definedName name="__CPU6026" localSheetId="3">#REF!</definedName>
    <definedName name="__CPU6026">#REF!</definedName>
    <definedName name="__CPU6030" localSheetId="2">#REF!</definedName>
    <definedName name="__CPU6030" localSheetId="3">#REF!</definedName>
    <definedName name="__CPU6030">#REF!</definedName>
    <definedName name="__CPU6032" localSheetId="2">#REF!</definedName>
    <definedName name="__CPU6032" localSheetId="3">#REF!</definedName>
    <definedName name="__CPU6032">#REF!</definedName>
    <definedName name="__CPU6038" localSheetId="2">#REF!</definedName>
    <definedName name="__CPU6038" localSheetId="3">#REF!</definedName>
    <definedName name="__CPU6038">#REF!</definedName>
    <definedName name="__CPU6040" localSheetId="2">#REF!</definedName>
    <definedName name="__CPU6040" localSheetId="3">#REF!</definedName>
    <definedName name="__CPU6040">#REF!</definedName>
    <definedName name="__CPU7747" localSheetId="2">#REF!</definedName>
    <definedName name="__CPU7747" localSheetId="3">#REF!</definedName>
    <definedName name="__CPU7747">#REF!</definedName>
    <definedName name="__CPU7748" localSheetId="2">#REF!</definedName>
    <definedName name="__CPU7748" localSheetId="3">#REF!</definedName>
    <definedName name="__CPU7748">#REF!</definedName>
    <definedName name="__CPU7800" localSheetId="2">#REF!</definedName>
    <definedName name="__CPU7800" localSheetId="3">#REF!</definedName>
    <definedName name="__CPU7800">#REF!</definedName>
    <definedName name="__CPU7801" localSheetId="2">#REF!</definedName>
    <definedName name="__CPU7801" localSheetId="3">#REF!</definedName>
    <definedName name="__CPU7801">#REF!</definedName>
    <definedName name="__CPU7802" localSheetId="2">#REF!</definedName>
    <definedName name="__CPU7802" localSheetId="3">#REF!</definedName>
    <definedName name="__CPU7802">#REF!</definedName>
    <definedName name="__CPU7803" localSheetId="2">#REF!</definedName>
    <definedName name="__CPU7803" localSheetId="3">#REF!</definedName>
    <definedName name="__CPU7803">#REF!</definedName>
    <definedName name="__CPU7807" localSheetId="2">#REF!</definedName>
    <definedName name="__CPU7807" localSheetId="3">#REF!</definedName>
    <definedName name="__CPU7807">#REF!</definedName>
    <definedName name="__CPU7808" localSheetId="2">#REF!</definedName>
    <definedName name="__CPU7808" localSheetId="3">#REF!</definedName>
    <definedName name="__CPU7808">#REF!</definedName>
    <definedName name="__CPU7810" localSheetId="2">#REF!</definedName>
    <definedName name="__CPU7810" localSheetId="3">#REF!</definedName>
    <definedName name="__CPU7810">#REF!</definedName>
    <definedName name="__CPU800001" localSheetId="2">#REF!</definedName>
    <definedName name="__CPU800001" localSheetId="3">#REF!</definedName>
    <definedName name="__CPU800001">#REF!</definedName>
    <definedName name="__CPU800002" localSheetId="2">#REF!</definedName>
    <definedName name="__CPU800002" localSheetId="3">#REF!</definedName>
    <definedName name="__CPU800002">#REF!</definedName>
    <definedName name="__CPU800003" localSheetId="2">#REF!</definedName>
    <definedName name="__CPU800003" localSheetId="3">#REF!</definedName>
    <definedName name="__CPU800003">#REF!</definedName>
    <definedName name="__CPU810001" localSheetId="2">#REF!</definedName>
    <definedName name="__CPU810001" localSheetId="3">#REF!</definedName>
    <definedName name="__CPU810001">#REF!</definedName>
    <definedName name="__CPU8301" localSheetId="2">#REF!</definedName>
    <definedName name="__CPU8301" localSheetId="3">#REF!</definedName>
    <definedName name="__CPU8301">#REF!</definedName>
    <definedName name="__CPU8302" localSheetId="2">#REF!</definedName>
    <definedName name="__CPU8302" localSheetId="3">#REF!</definedName>
    <definedName name="__CPU8302">#REF!</definedName>
    <definedName name="__CPU8305" localSheetId="2">#REF!</definedName>
    <definedName name="__CPU8305" localSheetId="3">#REF!</definedName>
    <definedName name="__CPU8305">#REF!</definedName>
    <definedName name="__CPU9404" localSheetId="2">#REF!</definedName>
    <definedName name="__CPU9404" localSheetId="3">#REF!</definedName>
    <definedName name="__CPU9404">#REF!</definedName>
    <definedName name="__CPU9405" localSheetId="2">#REF!</definedName>
    <definedName name="__CPU9405" localSheetId="3">#REF!</definedName>
    <definedName name="__CPU9405">#REF!</definedName>
    <definedName name="__CPU9406" localSheetId="2">#REF!</definedName>
    <definedName name="__CPU9406" localSheetId="3">#REF!</definedName>
    <definedName name="__CPU9406">#REF!</definedName>
    <definedName name="__CPU9407" localSheetId="2">#REF!</definedName>
    <definedName name="__CPU9407" localSheetId="3">#REF!</definedName>
    <definedName name="__CPU9407">#REF!</definedName>
    <definedName name="__CPU9408" localSheetId="2">#REF!</definedName>
    <definedName name="__CPU9408" localSheetId="3">#REF!</definedName>
    <definedName name="__CPU9408">#REF!</definedName>
    <definedName name="__CPU9410" localSheetId="2">#REF!</definedName>
    <definedName name="__CPU9410" localSheetId="3">#REF!</definedName>
    <definedName name="__CPU9410">#REF!</definedName>
    <definedName name="__CPU9513" localSheetId="2">#REF!</definedName>
    <definedName name="__CPU9513" localSheetId="3">#REF!</definedName>
    <definedName name="__CPU9513">#REF!</definedName>
    <definedName name="__CPU9704" localSheetId="2">#REF!</definedName>
    <definedName name="__CPU9704" localSheetId="3">#REF!</definedName>
    <definedName name="__CPU9704">#REF!</definedName>
    <definedName name="__Cte1" localSheetId="2">#REF!</definedName>
    <definedName name="__Cte1">#REF!</definedName>
    <definedName name="__ELE1" localSheetId="2">#REF!</definedName>
    <definedName name="__ELE1">#REF!</definedName>
    <definedName name="__ELE2" localSheetId="2">#REF!</definedName>
    <definedName name="__ELE2">#REF!</definedName>
    <definedName name="__Ele200502" localSheetId="2">#REF!</definedName>
    <definedName name="__Ele200502" localSheetId="3">#REF!</definedName>
    <definedName name="__Ele200502">#REF!</definedName>
    <definedName name="__ELE3" localSheetId="2">#REF!</definedName>
    <definedName name="__ELE3">#REF!</definedName>
    <definedName name="__FIX5" localSheetId="2">#REF!</definedName>
    <definedName name="__FIX5">#REF!</definedName>
    <definedName name="__FIX6" localSheetId="2">#REF!</definedName>
    <definedName name="__FIX6">#REF!</definedName>
    <definedName name="__IV100500">'[14]MANCHA 20'!#REF!</definedName>
    <definedName name="__IV65617">'[14]MANCHA 20'!#REF!</definedName>
    <definedName name="__IV65999">'[14]MANCHA 20'!#REF!</definedName>
    <definedName name="__IV66000">'[14]MANCHA 20'!#REF!</definedName>
    <definedName name="__IV67021">'[14]MANCHA 20'!#REF!</definedName>
    <definedName name="__IV67022">'[14]MANCHA 20'!#REF!</definedName>
    <definedName name="__IV69999">'[14]MANCHA 20'!#REF!</definedName>
    <definedName name="__IV99999">'[14]MANCHA 20'!#REF!</definedName>
    <definedName name="__KM406407" localSheetId="2">#REF!</definedName>
    <definedName name="__KM406407">#REF!</definedName>
    <definedName name="__KTE6" localSheetId="2">#REF!</definedName>
    <definedName name="__KTE6">#REF!</definedName>
    <definedName name="__mar2">'[4]RESTAURAÇÃO '!#REF!</definedName>
    <definedName name="__MDO1" localSheetId="2">#REF!</definedName>
    <definedName name="__MDO1">#REF!</definedName>
    <definedName name="__MDO2" localSheetId="2">#REF!</definedName>
    <definedName name="__MDO2">#REF!</definedName>
    <definedName name="__PAG1" localSheetId="2">#REF!</definedName>
    <definedName name="__PAG1" localSheetId="3">#REF!</definedName>
    <definedName name="__PAG1">#REF!</definedName>
    <definedName name="__PAG10" localSheetId="2">#REF!</definedName>
    <definedName name="__PAG10" localSheetId="3">#REF!</definedName>
    <definedName name="__PAG10">#REF!</definedName>
    <definedName name="__PAG11" localSheetId="2">#REF!</definedName>
    <definedName name="__PAG11" localSheetId="3">#REF!</definedName>
    <definedName name="__PAG11">#REF!</definedName>
    <definedName name="__PAG12" localSheetId="2">#REF!</definedName>
    <definedName name="__PAG12" localSheetId="3">#REF!</definedName>
    <definedName name="__PAG12">#REF!</definedName>
    <definedName name="__PAG13" localSheetId="2">#REF!</definedName>
    <definedName name="__PAG13" localSheetId="3">#REF!</definedName>
    <definedName name="__PAG13">#REF!</definedName>
    <definedName name="__PAG14" localSheetId="2">#REF!</definedName>
    <definedName name="__PAG14" localSheetId="3">#REF!</definedName>
    <definedName name="__PAG14">#REF!</definedName>
    <definedName name="__PAG15" localSheetId="2">#REF!</definedName>
    <definedName name="__PAG15" localSheetId="3">#REF!</definedName>
    <definedName name="__PAG15">#REF!</definedName>
    <definedName name="__PAG2" localSheetId="2">#REF!</definedName>
    <definedName name="__PAG2" localSheetId="3">#REF!</definedName>
    <definedName name="__PAG2">#REF!</definedName>
    <definedName name="__PAG3" localSheetId="2">#REF!</definedName>
    <definedName name="__PAG3" localSheetId="3">#REF!</definedName>
    <definedName name="__PAG3">#REF!</definedName>
    <definedName name="__PAG4" localSheetId="2">#REF!</definedName>
    <definedName name="__PAG4" localSheetId="3">#REF!</definedName>
    <definedName name="__PAG4">#REF!</definedName>
    <definedName name="__PAG5" localSheetId="2">#REF!</definedName>
    <definedName name="__PAG5" localSheetId="3">#REF!</definedName>
    <definedName name="__PAG5">#REF!</definedName>
    <definedName name="__PAG6" localSheetId="2">#REF!</definedName>
    <definedName name="__PAG6" localSheetId="3">#REF!</definedName>
    <definedName name="__PAG6">#REF!</definedName>
    <definedName name="__PAG7" localSheetId="2">#REF!</definedName>
    <definedName name="__PAG7" localSheetId="3">#REF!</definedName>
    <definedName name="__PAG7">#REF!</definedName>
    <definedName name="__PAG8" localSheetId="2">#REF!</definedName>
    <definedName name="__PAG8" localSheetId="3">#REF!</definedName>
    <definedName name="__PAG8">#REF!</definedName>
    <definedName name="__PAG9" localSheetId="2">#REF!</definedName>
    <definedName name="__PAG9" localSheetId="3">#REF!</definedName>
    <definedName name="__PAG9">#REF!</definedName>
    <definedName name="__PF1" localSheetId="2">#REF!</definedName>
    <definedName name="__PF1">#REF!</definedName>
    <definedName name="__PI1" localSheetId="2">#REF!</definedName>
    <definedName name="__PI1" localSheetId="3">#REF!</definedName>
    <definedName name="__PI1">#REF!</definedName>
    <definedName name="__pi2" localSheetId="2">#REF!</definedName>
    <definedName name="__pi2" localSheetId="3">#REF!</definedName>
    <definedName name="__pi2">#REF!</definedName>
    <definedName name="__PL1" localSheetId="2">#REF!</definedName>
    <definedName name="__PL1">#REF!</definedName>
    <definedName name="__QCI1">'[7]Base dados - TCU 2622_2013'!$A$7:$A$14</definedName>
    <definedName name="__QT100" localSheetId="2">[13]SERVIÇO!#REF!</definedName>
    <definedName name="__QT100">'[1]SERVIÇO - CONVENCIONAIS'!#REF!</definedName>
    <definedName name="__QT2" localSheetId="2">[13]SERVIÇO!#REF!</definedName>
    <definedName name="__QT2">'[1]SERVIÇO - CONVENCIONAIS'!#REF!</definedName>
    <definedName name="__QT3" localSheetId="2">[13]SERVIÇO!#REF!</definedName>
    <definedName name="__QT3">'[1]SERVIÇO - CONVENCIONAIS'!#REF!</definedName>
    <definedName name="__QT4" localSheetId="2">[13]SERVIÇO!#REF!</definedName>
    <definedName name="__QT4">'[1]SERVIÇO - CONVENCIONAIS'!#REF!</definedName>
    <definedName name="__QT50" localSheetId="2">[13]SERVIÇO!#REF!</definedName>
    <definedName name="__QT50">'[1]SERVIÇO - CONVENCIONAIS'!#REF!</definedName>
    <definedName name="__QT75" localSheetId="2">[13]SERVIÇO!#REF!</definedName>
    <definedName name="__QT75">'[1]SERVIÇO - CONVENCIONAIS'!#REF!</definedName>
    <definedName name="__R" localSheetId="2">#REF!</definedName>
    <definedName name="__R">#REF!</definedName>
    <definedName name="__SE2" localSheetId="2">#REF!</definedName>
    <definedName name="__SE2">#REF!</definedName>
    <definedName name="__SM1" localSheetId="2">#REF!</definedName>
    <definedName name="__SM1" localSheetId="3">#REF!</definedName>
    <definedName name="__SM1">#REF!</definedName>
    <definedName name="__SM10" localSheetId="2">#REF!</definedName>
    <definedName name="__SM10" localSheetId="3">#REF!</definedName>
    <definedName name="__SM10">#REF!</definedName>
    <definedName name="__SM11" localSheetId="2">#REF!</definedName>
    <definedName name="__SM11" localSheetId="3">#REF!</definedName>
    <definedName name="__SM11">#REF!</definedName>
    <definedName name="__SM12" localSheetId="2">#REF!</definedName>
    <definedName name="__SM12" localSheetId="3">#REF!</definedName>
    <definedName name="__SM12">#REF!</definedName>
    <definedName name="__sm13" localSheetId="2">#REF!</definedName>
    <definedName name="__sm13" localSheetId="3">#REF!</definedName>
    <definedName name="__sm13">#REF!</definedName>
    <definedName name="__SM2" localSheetId="2">#REF!</definedName>
    <definedName name="__SM2" localSheetId="3">#REF!</definedName>
    <definedName name="__SM2">#REF!</definedName>
    <definedName name="__SM3" localSheetId="2">#REF!</definedName>
    <definedName name="__SM3" localSheetId="3">#REF!</definedName>
    <definedName name="__SM3">#REF!</definedName>
    <definedName name="__SM4" localSheetId="2">#REF!</definedName>
    <definedName name="__SM4" localSheetId="3">#REF!</definedName>
    <definedName name="__SM4">#REF!</definedName>
    <definedName name="__SM5" localSheetId="2">#REF!</definedName>
    <definedName name="__SM5" localSheetId="3">#REF!</definedName>
    <definedName name="__SM5">#REF!</definedName>
    <definedName name="__SM6" localSheetId="2">#REF!</definedName>
    <definedName name="__SM6" localSheetId="3">#REF!</definedName>
    <definedName name="__SM6">#REF!</definedName>
    <definedName name="__SM7" localSheetId="2">#REF!</definedName>
    <definedName name="__SM7" localSheetId="3">#REF!</definedName>
    <definedName name="__SM7">#REF!</definedName>
    <definedName name="__SM8" localSheetId="2">#REF!</definedName>
    <definedName name="__SM8" localSheetId="3">#REF!</definedName>
    <definedName name="__SM8">#REF!</definedName>
    <definedName name="__SM9" localSheetId="2">#REF!</definedName>
    <definedName name="__SM9" localSheetId="3">#REF!</definedName>
    <definedName name="__SM9">#REF!</definedName>
    <definedName name="__sub1" localSheetId="2">#REF!</definedName>
    <definedName name="__sub1" localSheetId="3">#REF!</definedName>
    <definedName name="__sub1">#REF!</definedName>
    <definedName name="__sub2" localSheetId="2">#REF!</definedName>
    <definedName name="__sub2">#REF!</definedName>
    <definedName name="__sub3" localSheetId="2">#REF!</definedName>
    <definedName name="__sub3" localSheetId="3">#REF!</definedName>
    <definedName name="__sub3">#REF!</definedName>
    <definedName name="__sub4" localSheetId="2">#REF!</definedName>
    <definedName name="__sub4">#REF!</definedName>
    <definedName name="__tab2016" localSheetId="2">#REF!</definedName>
    <definedName name="__tab2016">#REF!</definedName>
    <definedName name="__tot1" localSheetId="2">#REF!</definedName>
    <definedName name="__tot1">#REF!</definedName>
    <definedName name="__tot2" localSheetId="2">#REF!</definedName>
    <definedName name="__tot2">#REF!</definedName>
    <definedName name="__tot3" localSheetId="2">#REF!</definedName>
    <definedName name="__tot3">#REF!</definedName>
    <definedName name="__tot4" localSheetId="2">#REF!</definedName>
    <definedName name="__tot4">#REF!</definedName>
    <definedName name="__tot5" localSheetId="2">#REF!</definedName>
    <definedName name="__tot5">#REF!</definedName>
    <definedName name="__tot6" localSheetId="2">#REF!</definedName>
    <definedName name="__tot6">#REF!</definedName>
    <definedName name="__tot7" localSheetId="2">#REF!</definedName>
    <definedName name="__tot7">#REF!</definedName>
    <definedName name="__tot8" localSheetId="2">#REF!</definedName>
    <definedName name="__tot8">#REF!</definedName>
    <definedName name="__tq200">'[15]Caracteristicas 1'!#REF!</definedName>
    <definedName name="__tq202" localSheetId="2">#REF!</definedName>
    <definedName name="__tq202">#REF!</definedName>
    <definedName name="__tq300">'[15]Caracteristicas 1'!#REF!</definedName>
    <definedName name="__xlfn.BAHTTEXT">#NAME?</definedName>
    <definedName name="__xlfn_AGGREGATE">#N/A</definedName>
    <definedName name="__xlfn_BAHTTEXT">NA()</definedName>
    <definedName name="__xlfn_FLOOR_MATH">#N/A</definedName>
    <definedName name="__xlfn_SUMIFS">#N/A</definedName>
    <definedName name="__xlnm.Print_Area_10" localSheetId="2">#REF!</definedName>
    <definedName name="__xlnm.Print_Area_10">#REF!</definedName>
    <definedName name="__xlnm.Print_Area_11" localSheetId="2">#REF!</definedName>
    <definedName name="__xlnm.Print_Area_11">#REF!</definedName>
    <definedName name="__xlnm.Print_Area_12" localSheetId="2">#REF!</definedName>
    <definedName name="__xlnm.Print_Area_12">#REF!</definedName>
    <definedName name="__xlnm.Print_Area_13" localSheetId="2">#REF!</definedName>
    <definedName name="__xlnm.Print_Area_13">#REF!</definedName>
    <definedName name="__xlnm.Print_Area_15" localSheetId="2">#REF!</definedName>
    <definedName name="__xlnm.Print_Area_15">#REF!</definedName>
    <definedName name="__xlnm.Print_Area_16" localSheetId="2">#REF!</definedName>
    <definedName name="__xlnm.Print_Area_16">#REF!</definedName>
    <definedName name="__xlnm.Print_Area_17" localSheetId="2">#REF!</definedName>
    <definedName name="__xlnm.Print_Area_17">#REF!</definedName>
    <definedName name="__xlnm.Print_Area_18" localSheetId="2">#REF!</definedName>
    <definedName name="__xlnm.Print_Area_18">#REF!</definedName>
    <definedName name="__xlnm.Print_Area_19" localSheetId="2">#REF!</definedName>
    <definedName name="__xlnm.Print_Area_19">#REF!</definedName>
    <definedName name="__xlnm.Print_Area_2" localSheetId="2">#REF!</definedName>
    <definedName name="__xlnm.Print_Area_2">#REF!</definedName>
    <definedName name="__xlnm.Print_Area_20" localSheetId="2">#REF!</definedName>
    <definedName name="__xlnm.Print_Area_20">#REF!</definedName>
    <definedName name="__xlnm.Print_Area_21" localSheetId="2">#REF!</definedName>
    <definedName name="__xlnm.Print_Area_21">#REF!</definedName>
    <definedName name="__xlnm.Print_Area_3" localSheetId="2">#REF!</definedName>
    <definedName name="__xlnm.Print_Area_3">#REF!</definedName>
    <definedName name="__xlnm.Print_Area_4" localSheetId="2">#REF!</definedName>
    <definedName name="__xlnm.Print_Area_4">#REF!</definedName>
    <definedName name="__xlnm.Print_Area_5" localSheetId="2">#REF!</definedName>
    <definedName name="__xlnm.Print_Area_5">#REF!</definedName>
    <definedName name="__xlnm.Print_Titles_10" localSheetId="2">#REF!</definedName>
    <definedName name="__xlnm.Print_Titles_10">#REF!</definedName>
    <definedName name="__xlnm.Print_Titles_11" localSheetId="2">#REF!</definedName>
    <definedName name="__xlnm.Print_Titles_11">#REF!</definedName>
    <definedName name="__xlnm.Print_Titles_12" localSheetId="2">#REF!</definedName>
    <definedName name="__xlnm.Print_Titles_12">#REF!</definedName>
    <definedName name="__xlnm.Print_Titles_13" localSheetId="2">#REF!</definedName>
    <definedName name="__xlnm.Print_Titles_13">#REF!</definedName>
    <definedName name="__xlnm.Print_Titles_15" localSheetId="2">#REF!</definedName>
    <definedName name="__xlnm.Print_Titles_15">#REF!</definedName>
    <definedName name="__xlnm.Print_Titles_16" localSheetId="2">#REF!</definedName>
    <definedName name="__xlnm.Print_Titles_16">#REF!</definedName>
    <definedName name="__xlnm.Print_Titles_17" localSheetId="2">#REF!</definedName>
    <definedName name="__xlnm.Print_Titles_17">#REF!</definedName>
    <definedName name="__xlnm.Print_Titles_18" localSheetId="2">#REF!</definedName>
    <definedName name="__xlnm.Print_Titles_18">#REF!</definedName>
    <definedName name="__xlnm.Print_Titles_19" localSheetId="2">#REF!</definedName>
    <definedName name="__xlnm.Print_Titles_19">#REF!</definedName>
    <definedName name="__xlnm.Print_Titles_2" localSheetId="2">#REF!</definedName>
    <definedName name="__xlnm.Print_Titles_2">#REF!</definedName>
    <definedName name="__xlnm.Print_Titles_20" localSheetId="2">#REF!</definedName>
    <definedName name="__xlnm.Print_Titles_20">#REF!</definedName>
    <definedName name="__xlnm.Print_Titles_21" localSheetId="2">#REF!</definedName>
    <definedName name="__xlnm.Print_Titles_21">#REF!</definedName>
    <definedName name="__xlnm.Print_Titles_3" localSheetId="2">#REF!</definedName>
    <definedName name="__xlnm.Print_Titles_3">#REF!</definedName>
    <definedName name="__xlnm.Print_Titles_4" localSheetId="2">#REF!</definedName>
    <definedName name="__xlnm.Print_Titles_4">#REF!</definedName>
    <definedName name="__xlnm.Print_Titles_5" localSheetId="2">#REF!</definedName>
    <definedName name="__xlnm.Print_Titles_5">#REF!</definedName>
    <definedName name="_0" localSheetId="2">#REF!</definedName>
    <definedName name="_0">#REF!</definedName>
    <definedName name="_0_4" localSheetId="2">#REF!</definedName>
    <definedName name="_0_4">#REF!</definedName>
    <definedName name="_01.004.04" localSheetId="2">#REF!</definedName>
    <definedName name="_01.004.04">#REF!</definedName>
    <definedName name="_01.004.05" localSheetId="2">#REF!</definedName>
    <definedName name="_01.004.05">#REF!</definedName>
    <definedName name="_01.004.06" localSheetId="2">#REF!</definedName>
    <definedName name="_01.004.06">#REF!</definedName>
    <definedName name="_01.004.07" localSheetId="2">#REF!</definedName>
    <definedName name="_01.004.07">#REF!</definedName>
    <definedName name="_01.004.08" localSheetId="2">#REF!</definedName>
    <definedName name="_01.004.08">#REF!</definedName>
    <definedName name="_01.004.09" localSheetId="2">#REF!</definedName>
    <definedName name="_01.004.09">#REF!</definedName>
    <definedName name="_01.005.00" localSheetId="2">#REF!</definedName>
    <definedName name="_01.005.00">#REF!</definedName>
    <definedName name="_01.005.01" localSheetId="2">#REF!</definedName>
    <definedName name="_01.005.01">#REF!</definedName>
    <definedName name="_01.006.01" localSheetId="2">#REF!</definedName>
    <definedName name="_01.006.01">#REF!</definedName>
    <definedName name="_01.007.01" localSheetId="2">#REF!</definedName>
    <definedName name="_01.007.01">#REF!</definedName>
    <definedName name="_01.008.01" localSheetId="2">#REF!</definedName>
    <definedName name="_01.008.01">#REF!</definedName>
    <definedName name="_01.008.02" localSheetId="2">#REF!</definedName>
    <definedName name="_01.008.02">#REF!</definedName>
    <definedName name="_01.009.01" localSheetId="2">#REF!</definedName>
    <definedName name="_01.009.01">#REF!</definedName>
    <definedName name="_01_09_96" localSheetId="2">#REF!</definedName>
    <definedName name="_01_09_96">#REF!</definedName>
    <definedName name="_02.000.00" localSheetId="2">#REF!</definedName>
    <definedName name="_02.000.00">#REF!</definedName>
    <definedName name="_02.001.01" localSheetId="2">#REF!</definedName>
    <definedName name="_02.001.01">#REF!</definedName>
    <definedName name="_02.002.01" localSheetId="2">#REF!</definedName>
    <definedName name="_02.002.01">#REF!</definedName>
    <definedName name="_02.003.01" localSheetId="2">#REF!</definedName>
    <definedName name="_02.003.01">#REF!</definedName>
    <definedName name="_02.004.00" localSheetId="2">#REF!</definedName>
    <definedName name="_02.004.00">#REF!</definedName>
    <definedName name="_02.004.01" localSheetId="2">#REF!</definedName>
    <definedName name="_02.004.01">#REF!</definedName>
    <definedName name="_02.005.01" localSheetId="2">#REF!</definedName>
    <definedName name="_02.005.01">#REF!</definedName>
    <definedName name="_02.005.0100" localSheetId="2">#REF!</definedName>
    <definedName name="_02.005.0100">#REF!</definedName>
    <definedName name="_02.006.00" localSheetId="2">#REF!</definedName>
    <definedName name="_02.006.00">#REF!</definedName>
    <definedName name="_02.006.01" localSheetId="2">#REF!</definedName>
    <definedName name="_02.006.01">#REF!</definedName>
    <definedName name="_02.006.02" localSheetId="2">#REF!</definedName>
    <definedName name="_02.006.02">#REF!</definedName>
    <definedName name="_02.006.03" localSheetId="2">#REF!</definedName>
    <definedName name="_02.006.03">#REF!</definedName>
    <definedName name="_02.007.01" localSheetId="2">#REF!</definedName>
    <definedName name="_02.007.01">#REF!</definedName>
    <definedName name="_02.009.01" localSheetId="2">#REF!</definedName>
    <definedName name="_02.009.01">#REF!</definedName>
    <definedName name="_02.010.01" localSheetId="2">#REF!</definedName>
    <definedName name="_02.010.01">#REF!</definedName>
    <definedName name="_02.011.01" localSheetId="2">#REF!</definedName>
    <definedName name="_02.011.01">#REF!</definedName>
    <definedName name="_03.000.00" localSheetId="2">#REF!</definedName>
    <definedName name="_03.000.00">#REF!</definedName>
    <definedName name="_03.001.01" localSheetId="2">#REF!</definedName>
    <definedName name="_03.001.01">#REF!</definedName>
    <definedName name="_03.002.01" localSheetId="2">#REF!</definedName>
    <definedName name="_03.002.01">#REF!</definedName>
    <definedName name="_03.003.00" localSheetId="2">#REF!</definedName>
    <definedName name="_03.003.00">#REF!</definedName>
    <definedName name="_03.003.01" localSheetId="2">#REF!</definedName>
    <definedName name="_03.003.01">#REF!</definedName>
    <definedName name="_03.003.02" localSheetId="2">#REF!</definedName>
    <definedName name="_03.003.02">#REF!</definedName>
    <definedName name="_03.003.03" localSheetId="2">#REF!</definedName>
    <definedName name="_03.003.03">#REF!</definedName>
    <definedName name="_03.003.04" localSheetId="2">#REF!</definedName>
    <definedName name="_03.003.04">#REF!</definedName>
    <definedName name="_03.004.00" localSheetId="2">#REF!</definedName>
    <definedName name="_03.004.00">#REF!</definedName>
    <definedName name="_03.004.01" localSheetId="2">#REF!</definedName>
    <definedName name="_03.004.01">#REF!</definedName>
    <definedName name="_03.004.02" localSheetId="2">#REF!</definedName>
    <definedName name="_03.004.02">#REF!</definedName>
    <definedName name="_03.004.03" localSheetId="2">#REF!</definedName>
    <definedName name="_03.004.03">#REF!</definedName>
    <definedName name="_03.005.01" localSheetId="2">#REF!</definedName>
    <definedName name="_03.005.01">#REF!</definedName>
    <definedName name="_03.006.00" localSheetId="2">#REF!</definedName>
    <definedName name="_03.006.00">#REF!</definedName>
    <definedName name="_03.006.01" localSheetId="2">#REF!</definedName>
    <definedName name="_03.006.01">#REF!</definedName>
    <definedName name="_03.006.02" localSheetId="2">#REF!</definedName>
    <definedName name="_03.006.02">#REF!</definedName>
    <definedName name="_03.007.00" localSheetId="2">#REF!</definedName>
    <definedName name="_03.007.00">#REF!</definedName>
    <definedName name="_03.007.01" localSheetId="2">#REF!</definedName>
    <definedName name="_03.007.01">#REF!</definedName>
    <definedName name="_03.007.02" localSheetId="2">#REF!</definedName>
    <definedName name="_03.007.02">#REF!</definedName>
    <definedName name="_03.008.01" localSheetId="2">#REF!</definedName>
    <definedName name="_03.008.01">#REF!</definedName>
    <definedName name="_04.000.00" localSheetId="2">#REF!</definedName>
    <definedName name="_04.000.00">#REF!</definedName>
    <definedName name="_04.001.00" localSheetId="2">#REF!</definedName>
    <definedName name="_04.001.00">#REF!</definedName>
    <definedName name="_04.001.01" localSheetId="2">#REF!</definedName>
    <definedName name="_04.001.01">#REF!</definedName>
    <definedName name="_04.001.02" localSheetId="2">#REF!</definedName>
    <definedName name="_04.001.02">#REF!</definedName>
    <definedName name="_04.001.03" localSheetId="2">#REF!</definedName>
    <definedName name="_04.001.03">#REF!</definedName>
    <definedName name="_04.001.04" localSheetId="2">#REF!</definedName>
    <definedName name="_04.001.04">#REF!</definedName>
    <definedName name="_04.001.05" localSheetId="2">#REF!</definedName>
    <definedName name="_04.001.05">#REF!</definedName>
    <definedName name="_04.001.06" localSheetId="2">#REF!</definedName>
    <definedName name="_04.001.06">#REF!</definedName>
    <definedName name="_04.002.00" localSheetId="2">#REF!</definedName>
    <definedName name="_04.002.00">#REF!</definedName>
    <definedName name="_04.002.01" localSheetId="2">#REF!</definedName>
    <definedName name="_04.002.01">#REF!</definedName>
    <definedName name="_04.002.02" localSheetId="2">#REF!</definedName>
    <definedName name="_04.002.02">#REF!</definedName>
    <definedName name="_04.002.03" localSheetId="2">#REF!</definedName>
    <definedName name="_04.002.03">#REF!</definedName>
    <definedName name="_04.002.04" localSheetId="2">#REF!</definedName>
    <definedName name="_04.002.04">#REF!</definedName>
    <definedName name="_04.003.00" localSheetId="2">#REF!</definedName>
    <definedName name="_04.003.00">#REF!</definedName>
    <definedName name="_04.003.01" localSheetId="2">#REF!</definedName>
    <definedName name="_04.003.01">#REF!</definedName>
    <definedName name="_04.003.02" localSheetId="2">#REF!</definedName>
    <definedName name="_04.003.02">#REF!</definedName>
    <definedName name="_04.003.03" localSheetId="2">#REF!</definedName>
    <definedName name="_04.003.03">#REF!</definedName>
    <definedName name="_04.003.04" localSheetId="2">#REF!</definedName>
    <definedName name="_04.003.04">#REF!</definedName>
    <definedName name="_04.004.00" localSheetId="2">#REF!</definedName>
    <definedName name="_04.004.00">#REF!</definedName>
    <definedName name="_04.004.01" localSheetId="2">#REF!</definedName>
    <definedName name="_04.004.01">#REF!</definedName>
    <definedName name="_04.004.02" localSheetId="2">#REF!</definedName>
    <definedName name="_04.004.02">#REF!</definedName>
    <definedName name="_04.004.03" localSheetId="2">#REF!</definedName>
    <definedName name="_04.004.03">#REF!</definedName>
    <definedName name="_04.005.01" localSheetId="2">#REF!</definedName>
    <definedName name="_04.005.01">#REF!</definedName>
    <definedName name="_04.005.02" localSheetId="2">#REF!</definedName>
    <definedName name="_04.005.02">#REF!</definedName>
    <definedName name="_04.006.00" localSheetId="2">#REF!</definedName>
    <definedName name="_04.006.00">#REF!</definedName>
    <definedName name="_04.006.01" localSheetId="2">#REF!</definedName>
    <definedName name="_04.006.01">#REF!</definedName>
    <definedName name="_04.006.02" localSheetId="2">#REF!</definedName>
    <definedName name="_04.006.02">#REF!</definedName>
    <definedName name="_04.006.03" localSheetId="2">#REF!</definedName>
    <definedName name="_04.006.03">#REF!</definedName>
    <definedName name="_04.007.00" localSheetId="2">#REF!</definedName>
    <definedName name="_04.007.00">#REF!</definedName>
    <definedName name="_04.007.01" localSheetId="2">#REF!</definedName>
    <definedName name="_04.007.01">#REF!</definedName>
    <definedName name="_04.007.02" localSheetId="2">#REF!</definedName>
    <definedName name="_04.007.02">#REF!</definedName>
    <definedName name="_04.007.03" localSheetId="2">#REF!</definedName>
    <definedName name="_04.007.03">#REF!</definedName>
    <definedName name="_04.007.04" localSheetId="2">#REF!</definedName>
    <definedName name="_04.007.04">#REF!</definedName>
    <definedName name="_04.007.05" localSheetId="2">#REF!</definedName>
    <definedName name="_04.007.05">#REF!</definedName>
    <definedName name="_04.007.06" localSheetId="2">#REF!</definedName>
    <definedName name="_04.007.06">#REF!</definedName>
    <definedName name="_04.007.07" localSheetId="2">#REF!</definedName>
    <definedName name="_04.007.07">#REF!</definedName>
    <definedName name="_04.008.01" localSheetId="2">#REF!</definedName>
    <definedName name="_04.008.01">#REF!</definedName>
    <definedName name="_04.009.01" localSheetId="2">#REF!</definedName>
    <definedName name="_04.009.01">#REF!</definedName>
    <definedName name="_04.010.01" localSheetId="2">#REF!</definedName>
    <definedName name="_04.010.01">#REF!</definedName>
    <definedName name="_04.011.00" localSheetId="2">#REF!</definedName>
    <definedName name="_04.011.00">#REF!</definedName>
    <definedName name="_04.011.01" localSheetId="2">#REF!</definedName>
    <definedName name="_04.011.01">#REF!</definedName>
    <definedName name="_04.011.02" localSheetId="2">#REF!</definedName>
    <definedName name="_04.011.02">#REF!</definedName>
    <definedName name="_04.012.01" localSheetId="2">#REF!</definedName>
    <definedName name="_04.012.01">#REF!</definedName>
    <definedName name="_04.012.02" localSheetId="2">#REF!</definedName>
    <definedName name="_04.012.02">#REF!</definedName>
    <definedName name="_04.013.01" localSheetId="2">#REF!</definedName>
    <definedName name="_04.013.01">#REF!</definedName>
    <definedName name="_04.013.02" localSheetId="2">#REF!</definedName>
    <definedName name="_04.013.02">#REF!</definedName>
    <definedName name="_04.013.03" localSheetId="2">#REF!</definedName>
    <definedName name="_04.013.03">#REF!</definedName>
    <definedName name="_04.013.04" localSheetId="2">#REF!</definedName>
    <definedName name="_04.013.04">#REF!</definedName>
    <definedName name="_04.013.05" localSheetId="2">#REF!</definedName>
    <definedName name="_04.013.05">#REF!</definedName>
    <definedName name="_04.013.06" localSheetId="2">#REF!</definedName>
    <definedName name="_04.013.06">#REF!</definedName>
    <definedName name="_04.014.01" localSheetId="2">#REF!</definedName>
    <definedName name="_04.014.01">#REF!</definedName>
    <definedName name="_04.015.01" localSheetId="2">#REF!</definedName>
    <definedName name="_04.015.01">#REF!</definedName>
    <definedName name="_04.016.01" localSheetId="2">#REF!</definedName>
    <definedName name="_04.016.01">#REF!</definedName>
    <definedName name="_04.017.01" localSheetId="2">#REF!</definedName>
    <definedName name="_04.017.01">#REF!</definedName>
    <definedName name="_06.00666.00" localSheetId="2">#REF!</definedName>
    <definedName name="_06.00666.00">#REF!</definedName>
    <definedName name="_08.302.01" localSheetId="2">#REF!</definedName>
    <definedName name="_08.302.01">#REF!</definedName>
    <definedName name="_1">'[16]Mobilização  Equipamentos'!#REF!</definedName>
    <definedName name="_1__123Graph_A_1">[17]aux!$I$28:$M$28</definedName>
    <definedName name="_10">'[16]Mobilização  Equipamentos'!#REF!</definedName>
    <definedName name="_10__123Graph_AGraph6_1">[17]aux!$I$16:$M$16</definedName>
    <definedName name="_11">'[16]Mobilização  Equipamentos'!#REF!</definedName>
    <definedName name="_11.001.01" localSheetId="2">#REF!</definedName>
    <definedName name="_11.001.01">#REF!</definedName>
    <definedName name="_11__123Graph_AGraph7_1">[17]aux!$I$18:$M$18</definedName>
    <definedName name="_12">'[16]Mobilização  Equipamentos'!#REF!</definedName>
    <definedName name="_12__123Graph_AGraph8_1">[17]aux!$I$20:$M$20</definedName>
    <definedName name="_12ER" localSheetId="2">#REF!</definedName>
    <definedName name="_12ER">#REF!</definedName>
    <definedName name="_13">'[16]Mobilização  Equipamentos'!#REF!</definedName>
    <definedName name="_13__123Graph_AGraph9_1">[17]aux!$I$22:$M$22</definedName>
    <definedName name="_14">'[16]Mobilização  Equipamentos'!#REF!</definedName>
    <definedName name="_14__123Graph_B_1">[17]aux!$B$28:$F$28</definedName>
    <definedName name="_15">'[16]Mobilização  Equipamentos'!#REF!</definedName>
    <definedName name="_15__123Graph_BGraph1_1">[17]aux!$B$6:$F$6</definedName>
    <definedName name="_16__123Graph_BGraph10_1">[17]aux!$B$24:$F$24</definedName>
    <definedName name="_17__123Graph_BGraph11_1">[17]aux!$B$26:$F$26</definedName>
    <definedName name="_18__123Graph_BGraph12_1">[17]aux!$B$28:$F$28</definedName>
    <definedName name="_19__123Graph_BGraph2_1">[17]aux!$B$8:$F$8</definedName>
    <definedName name="_1DescProd" localSheetId="2">#REF!</definedName>
    <definedName name="_1DescProd">#REF!</definedName>
    <definedName name="_1DescProd_4" localSheetId="2">#REF!</definedName>
    <definedName name="_1DescProd_4">#REF!</definedName>
    <definedName name="_1Excel_BuiltIn_Print_Area_1_1">"$#REF!.$A$11:$G$70"</definedName>
    <definedName name="_1Excel_BuiltIn_Print_Area_5_1" localSheetId="2">#REF!</definedName>
    <definedName name="_1Excel_BuiltIn_Print_Area_5_1">#REF!</definedName>
    <definedName name="_1Excel_BuiltIn_Print_Titles_1_1" localSheetId="2">#REF!</definedName>
    <definedName name="_1Excel_BuiltIn_Print_Titles_1_1">#REF!</definedName>
    <definedName name="_2">'[16]Mobilização  Equipamentos'!#REF!</definedName>
    <definedName name="_2__123Graph_AGraph1_1">[17]aux!$I$6:$M$6</definedName>
    <definedName name="_20__123Graph_BGraph3_1">[17]aux!$B$10:$F$10</definedName>
    <definedName name="_21__123Graph_BGraph4_1">[17]aux!$B$12:$F$12</definedName>
    <definedName name="_22__123Graph_BGraph5_1">[17]aux!$B$14:$F$14</definedName>
    <definedName name="_23__123Graph_BGraph6_1">[17]aux!$B$16:$F$16</definedName>
    <definedName name="_24__123Graph_BGraph7_1">[17]aux!$B$18:$F$18</definedName>
    <definedName name="_25__123Graph_BGraph8_1">[17]aux!$B$20:$F$20</definedName>
    <definedName name="_26__123Graph_BGraph9_1">[17]aux!$B$22:$F$22</definedName>
    <definedName name="_27__123Graph_C_1">[18]A!$B$6:$E$6</definedName>
    <definedName name="_28__123Graph_CGraph7_1">[18]A!$B$6:$E$6</definedName>
    <definedName name="_29__123Graph_CGraph8_1">[18]A!$B$6:$E$6</definedName>
    <definedName name="_2Aplicação" localSheetId="2">#REF!</definedName>
    <definedName name="_2Aplicação">#REF!</definedName>
    <definedName name="_2Aplicação_4" localSheetId="2">#REF!</definedName>
    <definedName name="_2Aplicação_4">#REF!</definedName>
    <definedName name="_2Excel_BuiltIn_Print_Area_2_1" localSheetId="2">#REF!</definedName>
    <definedName name="_2Excel_BuiltIn_Print_Area_2_1">#REF!</definedName>
    <definedName name="_3">'[16]Mobilização  Equipamentos'!#REF!</definedName>
    <definedName name="_3__123Graph_AGraph10_1">[17]aux!$I$24:$M$24</definedName>
    <definedName name="_30__123Graph_D_1">[18]A!$B$7:$E$7</definedName>
    <definedName name="_31__123Graph_DGraph7_1">[18]A!$B$7:$E$7</definedName>
    <definedName name="_32__123Graph_DGraph8_1">[18]A!$B$7:$E$7</definedName>
    <definedName name="_33__123Graph_E_1">[18]A!$B$8:$E$8</definedName>
    <definedName name="_34__123Graph_EGraph7_1">[18]A!$B$8:$E$8</definedName>
    <definedName name="_35__123Graph_EGraph8_1">[18]A!$B$8:$E$8</definedName>
    <definedName name="_36__123Graph_X_1">[17]aux!$B$29:$F$29</definedName>
    <definedName name="_37__123Graph_XGraph1_1">[17]aux!$B$7:$F$7</definedName>
    <definedName name="_38__123Graph_XGraph10_1">[17]aux!$B$25:$F$25</definedName>
    <definedName name="_39__123Graph_XGraph11_1">[17]aux!$B$27:$F$27</definedName>
    <definedName name="_3Excel_BuiltIn_Print_Area_3_1_1_1" localSheetId="2">#REF!</definedName>
    <definedName name="_3Excel_BuiltIn_Print_Area_3_1_1_1">#REF!</definedName>
    <definedName name="_3NCarItem" localSheetId="2">#REF!</definedName>
    <definedName name="_3NCarItem">#REF!</definedName>
    <definedName name="_3NCarItem_4" localSheetId="2">#REF!</definedName>
    <definedName name="_3NCarItem_4">#REF!</definedName>
    <definedName name="_4">'[16]Mobilização  Equipamentos'!#REF!</definedName>
    <definedName name="_4__123Graph_AGraph11_1">[17]aux!$I$26:$M$26</definedName>
    <definedName name="_40__123Graph_XGraph12_1">[17]aux!$B$29:$F$29</definedName>
    <definedName name="_41__123Graph_XGraph2_1">[17]aux!$B$9:$F$9</definedName>
    <definedName name="_42__123Graph_XGraph3_1">[17]aux!$B$11:$F$11</definedName>
    <definedName name="_43__123Graph_XGraph4_1">[17]aux!$B$13:$F$13</definedName>
    <definedName name="_44__123Graph_XGraph5_1">[17]aux!$B$15:$F$15</definedName>
    <definedName name="_45__123Graph_XGraph6_1">[17]aux!$B$17:$F$17</definedName>
    <definedName name="_46__123Graph_XGraph7_1">[17]aux!$B$19:$F$19</definedName>
    <definedName name="_47__123Graph_XGraph8_1">[17]aux!$B$21:$F$21</definedName>
    <definedName name="_48__123Graph_XGraph9_1">[17]aux!$B$23:$F$23</definedName>
    <definedName name="_49B_1">'[19]Ponte Rio Paraguaçú'!#REF!</definedName>
    <definedName name="_4Excel_BuiltIn_Print_Area_3_1_1_1" localSheetId="2">#REF!</definedName>
    <definedName name="_4Excel_BuiltIn_Print_Area_3_1_1_1">#REF!</definedName>
    <definedName name="_4Excel_BuiltIn_Print_Area_3_1_1_1_1" localSheetId="2">#REF!</definedName>
    <definedName name="_4Excel_BuiltIn_Print_Area_3_1_1_1_1">#REF!</definedName>
    <definedName name="_4Excel_BuiltIn_Print_Area_4_1" localSheetId="2">#REF!</definedName>
    <definedName name="_4Excel_BuiltIn_Print_Area_4_1">#REF!</definedName>
    <definedName name="_4NDescGen" localSheetId="2">#REF!</definedName>
    <definedName name="_4NDescGen">#REF!</definedName>
    <definedName name="_4NDescGen_4" localSheetId="2">#REF!</definedName>
    <definedName name="_4NDescGen_4">#REF!</definedName>
    <definedName name="_5">'[16]Mobilização  Equipamentos'!#REF!</definedName>
    <definedName name="_5__123Graph_AGraph12_1">[17]aux!$I$28:$M$28</definedName>
    <definedName name="_50B_2">'[19]Ponte Rio Paraguaçú'!#REF!</definedName>
    <definedName name="_51D_1">'[19]Ponte Rio Paraguaçú'!#REF!</definedName>
    <definedName name="_52D_2">'[19]Ponte Rio Paraguaçú'!#REF!</definedName>
    <definedName name="_53Excel_BuiltIn_Database_1">[20]LISTA!$B$1:$D$111</definedName>
    <definedName name="_54Excel_BuiltIn_Print_Titles_10">'[21]6 - Memorial Descritivo'!#REF!</definedName>
    <definedName name="_55Excel_BuiltIn_Print_Titles_12">'[21]8 - DMTs Prod. Asfálticos'!#REF!</definedName>
    <definedName name="_56Excel_BuiltIn_Print_Titles_13">'[21]9 - Anel Rodoviário'!#REF!</definedName>
    <definedName name="_57Excel_BuiltIn_Print_Titles_7">'[21]3 - Orientações para Orçamentos'!#REF!</definedName>
    <definedName name="_58Excel_BuiltIn_Print_Titles_8">'[21]4 -Procedimentos Orç. Terminais'!#REF!</definedName>
    <definedName name="_59Excel_BuiltIn_Print_Titles_9">'[21]5 - Memorial Justificativo'!#REF!</definedName>
    <definedName name="_5Excel_BuiltIn_Print_Area_3_1_1_1_1" localSheetId="2">#REF!</definedName>
    <definedName name="_5Excel_BuiltIn_Print_Area_3_1_1_1_1">#REF!</definedName>
    <definedName name="_5Excel_BuiltIn_Print_Titles_1_1">"$#REF!.$A$1:$IV$10"</definedName>
    <definedName name="_5NCódBusca" localSheetId="2">#REF!</definedName>
    <definedName name="_5NCódBusca">#REF!</definedName>
    <definedName name="_5NCódBusca_4" localSheetId="2">#REF!</definedName>
    <definedName name="_5NCódBusca_4">#REF!</definedName>
    <definedName name="_6">'[16]Mobilização  Equipamentos'!#REF!</definedName>
    <definedName name="_6__123Graph_AGraph2_1">[17]aux!$I$8:$M$8</definedName>
    <definedName name="_60I_1" localSheetId="2">#REF!</definedName>
    <definedName name="_60I_1">#REF!</definedName>
    <definedName name="_61I_2" localSheetId="2">#REF!</definedName>
    <definedName name="_61I_2">#REF!</definedName>
    <definedName name="_62joe_1" localSheetId="2">#REF!</definedName>
    <definedName name="_62joe_1">#REF!</definedName>
    <definedName name="_63joe_2" localSheetId="2">#REF!</definedName>
    <definedName name="_63joe_2">#REF!</definedName>
    <definedName name="_64JOE1_1" localSheetId="2">#REF!</definedName>
    <definedName name="_64JOE1_1">#REF!</definedName>
    <definedName name="_65JOE1_2" localSheetId="2">#REF!</definedName>
    <definedName name="_65JOE1_2">#REF!</definedName>
    <definedName name="_66joee_1" localSheetId="2">#REF!</definedName>
    <definedName name="_66joee_1">#REF!</definedName>
    <definedName name="_67joee_2" localSheetId="2">#REF!</definedName>
    <definedName name="_67joee_2">#REF!</definedName>
    <definedName name="_68JOEE1_1" localSheetId="2">#REF!</definedName>
    <definedName name="_68JOEE1_1">#REF!</definedName>
    <definedName name="_69JOEE1_2" localSheetId="2">#REF!</definedName>
    <definedName name="_69JOEE1_2">#REF!</definedName>
    <definedName name="_6Excel_BuiltIn_Print_Titles_1_1">"$#REF!.$A$1:$IV$10"</definedName>
    <definedName name="_6Excel_BuiltIn_Print_Titles_1_1_1" localSheetId="2">#REF!</definedName>
    <definedName name="_6Excel_BuiltIn_Print_Titles_1_1_1">#REF!</definedName>
    <definedName name="_7">'[16]Mobilização  Equipamentos'!#REF!</definedName>
    <definedName name="_7__123Graph_AGraph3_1">[17]aux!$I$10:$M$10</definedName>
    <definedName name="_70LB_1" localSheetId="2">#REF!</definedName>
    <definedName name="_70LB_1">#REF!</definedName>
    <definedName name="_71LB_2" localSheetId="2">#REF!</definedName>
    <definedName name="_71LB_2">#REF!</definedName>
    <definedName name="_72Ricardo_1" localSheetId="2">#REF!</definedName>
    <definedName name="_72Ricardo_1">#REF!</definedName>
    <definedName name="_73Ricardo_2" localSheetId="2">#REF!</definedName>
    <definedName name="_73Ricardo_2">#REF!</definedName>
    <definedName name="_7Excel_BuiltIn_Print_Titles_1_1_1" localSheetId="2">#REF!</definedName>
    <definedName name="_7Excel_BuiltIn_Print_Titles_1_1_1">#REF!</definedName>
    <definedName name="_8">'[16]Mobilização  Equipamentos'!#REF!</definedName>
    <definedName name="_8__123Graph_AGraph4_1">[17]aux!$I$12:$M$12</definedName>
    <definedName name="_9">'[16]Mobilização  Equipamentos'!#REF!</definedName>
    <definedName name="_9__123Graph_AGraph5_1">[17]aux!$I$14:$M$14</definedName>
    <definedName name="_A" localSheetId="2">#REF!</definedName>
    <definedName name="_A">#REF!</definedName>
    <definedName name="_A1" localSheetId="2">#REF!</definedName>
    <definedName name="_A1">#REF!</definedName>
    <definedName name="_AA100000" localSheetId="2">#REF!</definedName>
    <definedName name="_AA100000">#REF!</definedName>
    <definedName name="_abcde" localSheetId="2">#REF!</definedName>
    <definedName name="_abcde">#REF!</definedName>
    <definedName name="_abclass" localSheetId="2">#REF!</definedName>
    <definedName name="_abclass">#REF!</definedName>
    <definedName name="_ACR10">[13]SERVIÇO!#REF!</definedName>
    <definedName name="_ACR15">[13]SERVIÇO!#REF!</definedName>
    <definedName name="_acr20">[13]SERVIÇO!#REF!</definedName>
    <definedName name="_acr5">[13]SERVIÇO!#REF!</definedName>
    <definedName name="_apf1" localSheetId="2">#REF!</definedName>
    <definedName name="_apf1">#REF!</definedName>
    <definedName name="_ARQ1">[13]SERVIÇO!#REF!</definedName>
    <definedName name="_B" localSheetId="2">#REF!</definedName>
    <definedName name="_B">#REF!</definedName>
    <definedName name="_BD2" localSheetId="2">#REF!</definedName>
    <definedName name="_BD2">#REF!</definedName>
    <definedName name="_bdi1" localSheetId="2">#REF!</definedName>
    <definedName name="_bdi1">#REF!</definedName>
    <definedName name="_BDI18" localSheetId="2">#REF!</definedName>
    <definedName name="_BDI18">#REF!</definedName>
    <definedName name="_BDI25" localSheetId="2">#REF!</definedName>
    <definedName name="_BDI25">#REF!</definedName>
    <definedName name="_BSADJ" localSheetId="2">#REF!</definedName>
    <definedName name="_BSADJ">#REF!</definedName>
    <definedName name="_BSADJ_4" localSheetId="2">#REF!</definedName>
    <definedName name="_BSADJ_4">#REF!</definedName>
    <definedName name="_BSTGT" localSheetId="2">#REF!</definedName>
    <definedName name="_BSTGT">#REF!</definedName>
    <definedName name="_BSTGT_4" localSheetId="2">#REF!</definedName>
    <definedName name="_BSTGT_4">#REF!</definedName>
    <definedName name="_BUD1" localSheetId="2">#REF!</definedName>
    <definedName name="_BUD1">#REF!</definedName>
    <definedName name="_BUD1_4" localSheetId="2">#REF!</definedName>
    <definedName name="_BUD1_4">#REF!</definedName>
    <definedName name="_BUD2" localSheetId="2">#REF!</definedName>
    <definedName name="_BUD2">#REF!</definedName>
    <definedName name="_BUD2_4" localSheetId="2">#REF!</definedName>
    <definedName name="_BUD2_4">#REF!</definedName>
    <definedName name="_BUD3" localSheetId="2">#REF!</definedName>
    <definedName name="_BUD3">#REF!</definedName>
    <definedName name="_BUD3_4" localSheetId="2">#REF!</definedName>
    <definedName name="_BUD3_4">#REF!</definedName>
    <definedName name="_BUD4" localSheetId="2">#REF!</definedName>
    <definedName name="_BUD4">#REF!</definedName>
    <definedName name="_BUD4_4" localSheetId="2">#REF!</definedName>
    <definedName name="_BUD4_4">#REF!</definedName>
    <definedName name="_BUD5" localSheetId="2">#REF!</definedName>
    <definedName name="_BUD5">#REF!</definedName>
    <definedName name="_BUD5_4" localSheetId="2">#REF!</definedName>
    <definedName name="_BUD5_4">#REF!</definedName>
    <definedName name="_BUD6" localSheetId="2">#REF!</definedName>
    <definedName name="_BUD6">#REF!</definedName>
    <definedName name="_BUD6_4" localSheetId="2">#REF!</definedName>
    <definedName name="_BUD6_4">#REF!</definedName>
    <definedName name="_BUD7" localSheetId="2">#REF!</definedName>
    <definedName name="_BUD7">#REF!</definedName>
    <definedName name="_BUD7_4" localSheetId="2">#REF!</definedName>
    <definedName name="_BUD7_4">#REF!</definedName>
    <definedName name="_BUD8" localSheetId="2">#REF!</definedName>
    <definedName name="_BUD8">#REF!</definedName>
    <definedName name="_BUD8_4" localSheetId="2">#REF!</definedName>
    <definedName name="_BUD8_4">#REF!</definedName>
    <definedName name="_C" localSheetId="2">#REF!</definedName>
    <definedName name="_C">#REF!</definedName>
    <definedName name="_cab1" localSheetId="2">#REF!</definedName>
    <definedName name="_cab1">#REF!</definedName>
    <definedName name="_cai1" localSheetId="2">#REF!</definedName>
    <definedName name="_cai1">#REF!</definedName>
    <definedName name="_cai100" localSheetId="2">#REF!</definedName>
    <definedName name="_cai100">#REF!</definedName>
    <definedName name="_cai120" localSheetId="2">#REF!</definedName>
    <definedName name="_cai120">#REF!</definedName>
    <definedName name="_cai2" localSheetId="2">#REF!</definedName>
    <definedName name="_cai2">#REF!</definedName>
    <definedName name="_cai3" localSheetId="2">#REF!</definedName>
    <definedName name="_cai3">#REF!</definedName>
    <definedName name="_cai60" localSheetId="2">#REF!</definedName>
    <definedName name="_cai60">#REF!</definedName>
    <definedName name="_cai80" localSheetId="2">#REF!</definedName>
    <definedName name="_cai80">#REF!</definedName>
    <definedName name="_cer14" localSheetId="2">#REF!</definedName>
    <definedName name="_cer14">#REF!</definedName>
    <definedName name="_COD1" localSheetId="2">#REF!</definedName>
    <definedName name="_COD1">#REF!</definedName>
    <definedName name="_COL58">'[22]C ADUT 1-A'!$L$1</definedName>
    <definedName name="_COM010201" localSheetId="2">#REF!</definedName>
    <definedName name="_COM010201">#REF!</definedName>
    <definedName name="_COM010202" localSheetId="2">#REF!</definedName>
    <definedName name="_COM010202">#REF!</definedName>
    <definedName name="_COM010205" localSheetId="2">#REF!</definedName>
    <definedName name="_COM010205">#REF!</definedName>
    <definedName name="_COM010206" localSheetId="2">#REF!</definedName>
    <definedName name="_COM010206">#REF!</definedName>
    <definedName name="_COM010210" localSheetId="2">#REF!</definedName>
    <definedName name="_COM010210">#REF!</definedName>
    <definedName name="_COM010301" localSheetId="2">#REF!</definedName>
    <definedName name="_COM010301">#REF!</definedName>
    <definedName name="_COM010401" localSheetId="2">#REF!</definedName>
    <definedName name="_COM010401">#REF!</definedName>
    <definedName name="_COM010402" localSheetId="2">#REF!</definedName>
    <definedName name="_COM010402">#REF!</definedName>
    <definedName name="_COM010407" localSheetId="2">#REF!</definedName>
    <definedName name="_COM010407">#REF!</definedName>
    <definedName name="_COM010413" localSheetId="2">#REF!</definedName>
    <definedName name="_COM010413">#REF!</definedName>
    <definedName name="_COM010501" localSheetId="2">#REF!</definedName>
    <definedName name="_COM010501">#REF!</definedName>
    <definedName name="_COM010503" localSheetId="2">#REF!</definedName>
    <definedName name="_COM010503">#REF!</definedName>
    <definedName name="_COM010505" localSheetId="2">#REF!</definedName>
    <definedName name="_COM010505">#REF!</definedName>
    <definedName name="_COM010509" localSheetId="2">#REF!</definedName>
    <definedName name="_COM010509">#REF!</definedName>
    <definedName name="_COM010512" localSheetId="2">#REF!</definedName>
    <definedName name="_COM010512">#REF!</definedName>
    <definedName name="_COM010518" localSheetId="2">#REF!</definedName>
    <definedName name="_COM010518">#REF!</definedName>
    <definedName name="_COM010519" localSheetId="2">#REF!</definedName>
    <definedName name="_COM010519">#REF!</definedName>
    <definedName name="_COM010521" localSheetId="2">#REF!</definedName>
    <definedName name="_COM010521">#REF!</definedName>
    <definedName name="_COM010523" localSheetId="2">#REF!</definedName>
    <definedName name="_COM010523">#REF!</definedName>
    <definedName name="_COM010532" localSheetId="2">#REF!</definedName>
    <definedName name="_COM010532">#REF!</definedName>
    <definedName name="_COM010533" localSheetId="2">#REF!</definedName>
    <definedName name="_COM010533">#REF!</definedName>
    <definedName name="_COM010536" localSheetId="2">#REF!</definedName>
    <definedName name="_COM010536">#REF!</definedName>
    <definedName name="_COM010701" localSheetId="2">#REF!</definedName>
    <definedName name="_COM010701">#REF!</definedName>
    <definedName name="_COM010703" localSheetId="2">#REF!</definedName>
    <definedName name="_COM010703">#REF!</definedName>
    <definedName name="_COM010705" localSheetId="2">#REF!</definedName>
    <definedName name="_COM010705">#REF!</definedName>
    <definedName name="_COM010708" localSheetId="2">#REF!</definedName>
    <definedName name="_COM010708">#REF!</definedName>
    <definedName name="_COM010710" localSheetId="2">#REF!</definedName>
    <definedName name="_COM010710">#REF!</definedName>
    <definedName name="_COM010712" localSheetId="2">#REF!</definedName>
    <definedName name="_COM010712">#REF!</definedName>
    <definedName name="_COM010717" localSheetId="2">#REF!</definedName>
    <definedName name="_COM010717">#REF!</definedName>
    <definedName name="_COM010718" localSheetId="2">#REF!</definedName>
    <definedName name="_COM010718">#REF!</definedName>
    <definedName name="_COM020201" localSheetId="2">#REF!</definedName>
    <definedName name="_COM020201">#REF!</definedName>
    <definedName name="_COM020205" localSheetId="2">#REF!</definedName>
    <definedName name="_COM020205">#REF!</definedName>
    <definedName name="_COM020211" localSheetId="2">#REF!</definedName>
    <definedName name="_COM020211">#REF!</definedName>
    <definedName name="_COM020217" localSheetId="2">#REF!</definedName>
    <definedName name="_COM020217">#REF!</definedName>
    <definedName name="_COM030102" localSheetId="2">#REF!</definedName>
    <definedName name="_COM030102">#REF!</definedName>
    <definedName name="_COM030201" localSheetId="2">#REF!</definedName>
    <definedName name="_COM030201">#REF!</definedName>
    <definedName name="_COM030303" localSheetId="2">#REF!</definedName>
    <definedName name="_COM030303">#REF!</definedName>
    <definedName name="_COM030317" localSheetId="2">#REF!</definedName>
    <definedName name="_COM030317">#REF!</definedName>
    <definedName name="_COM040101" localSheetId="2">#REF!</definedName>
    <definedName name="_COM040101">#REF!</definedName>
    <definedName name="_COM040202" localSheetId="2">#REF!</definedName>
    <definedName name="_COM040202">#REF!</definedName>
    <definedName name="_COM050103" localSheetId="2">#REF!</definedName>
    <definedName name="_COM050103">#REF!</definedName>
    <definedName name="_COM050207" localSheetId="2">#REF!</definedName>
    <definedName name="_COM050207">#REF!</definedName>
    <definedName name="_COM060101" localSheetId="2">#REF!</definedName>
    <definedName name="_COM060101">#REF!</definedName>
    <definedName name="_COM080101" localSheetId="2">#REF!</definedName>
    <definedName name="_COM080101">#REF!</definedName>
    <definedName name="_COM080310" localSheetId="2">#REF!</definedName>
    <definedName name="_COM080310">#REF!</definedName>
    <definedName name="_COM090101" localSheetId="2">#REF!</definedName>
    <definedName name="_COM090101">#REF!</definedName>
    <definedName name="_COM100302" localSheetId="2">#REF!</definedName>
    <definedName name="_COM100302">#REF!</definedName>
    <definedName name="_COM110101" localSheetId="2">#REF!</definedName>
    <definedName name="_COM110101">#REF!</definedName>
    <definedName name="_COM110104" localSheetId="2">#REF!</definedName>
    <definedName name="_COM110104">#REF!</definedName>
    <definedName name="_COM110107" localSheetId="2">#REF!</definedName>
    <definedName name="_COM110107">#REF!</definedName>
    <definedName name="_COM120101" localSheetId="2">#REF!</definedName>
    <definedName name="_COM120101">#REF!</definedName>
    <definedName name="_COM120105" localSheetId="2">#REF!</definedName>
    <definedName name="_COM120105">#REF!</definedName>
    <definedName name="_COM120106" localSheetId="2">#REF!</definedName>
    <definedName name="_COM120106">#REF!</definedName>
    <definedName name="_COM120107" localSheetId="2">#REF!</definedName>
    <definedName name="_COM120107">#REF!</definedName>
    <definedName name="_COM120110" localSheetId="2">#REF!</definedName>
    <definedName name="_COM120110">#REF!</definedName>
    <definedName name="_COM120150" localSheetId="2">#REF!</definedName>
    <definedName name="_COM120150">#REF!</definedName>
    <definedName name="_COM130101" localSheetId="2">#REF!</definedName>
    <definedName name="_COM130101">#REF!</definedName>
    <definedName name="_COM130103" localSheetId="2">#REF!</definedName>
    <definedName name="_COM130103">#REF!</definedName>
    <definedName name="_COM130304" localSheetId="2">#REF!</definedName>
    <definedName name="_COM130304">#REF!</definedName>
    <definedName name="_COM130401" localSheetId="2">#REF!</definedName>
    <definedName name="_COM130401">#REF!</definedName>
    <definedName name="_COM140102" localSheetId="2">#REF!</definedName>
    <definedName name="_COM140102">#REF!</definedName>
    <definedName name="_COM140109" localSheetId="2">#REF!</definedName>
    <definedName name="_COM140109">#REF!</definedName>
    <definedName name="_COM140113" localSheetId="2">#REF!</definedName>
    <definedName name="_COM140113">#REF!</definedName>
    <definedName name="_COM140122" localSheetId="2">#REF!</definedName>
    <definedName name="_COM140122">#REF!</definedName>
    <definedName name="_COM140126" localSheetId="2">#REF!</definedName>
    <definedName name="_COM140126">#REF!</definedName>
    <definedName name="_COM140129" localSheetId="2">#REF!</definedName>
    <definedName name="_COM140129">#REF!</definedName>
    <definedName name="_COM140135" localSheetId="2">#REF!</definedName>
    <definedName name="_COM140135">#REF!</definedName>
    <definedName name="_COM140143" localSheetId="2">#REF!</definedName>
    <definedName name="_COM140143">#REF!</definedName>
    <definedName name="_COM140145" localSheetId="2">#REF!</definedName>
    <definedName name="_COM140145">#REF!</definedName>
    <definedName name="_COM150130" localSheetId="2">#REF!</definedName>
    <definedName name="_COM150130">#REF!</definedName>
    <definedName name="_COM170101" localSheetId="2">#REF!</definedName>
    <definedName name="_COM170101">#REF!</definedName>
    <definedName name="_COM170102" localSheetId="2">#REF!</definedName>
    <definedName name="_COM170102">#REF!</definedName>
    <definedName name="_COM170103" localSheetId="2">#REF!</definedName>
    <definedName name="_COM170103">#REF!</definedName>
    <definedName name="_con15" localSheetId="2">#REF!</definedName>
    <definedName name="_con15">#REF!</definedName>
    <definedName name="_con20" localSheetId="2">#REF!</definedName>
    <definedName name="_con20">#REF!</definedName>
    <definedName name="_con25" localSheetId="2">#REF!</definedName>
    <definedName name="_con25">#REF!</definedName>
    <definedName name="_CONT_CAM">[23]CONT!$L$28:$L$994</definedName>
    <definedName name="_CONT_CRI">[23]CONT!$B$28:$B$994</definedName>
    <definedName name="_CONT_LAR">[23]CONT!$J$28:$J$994</definedName>
    <definedName name="_CONT_PRA">[23]CONT!$I$28:$I$994</definedName>
    <definedName name="_CONT_REVIT_ELEMENTO" localSheetId="2">#REF!</definedName>
    <definedName name="_CONT_REVIT_ELEMENTO">#REF!</definedName>
    <definedName name="_CONT_REVIT_LOCAL" localSheetId="2">#REF!</definedName>
    <definedName name="_CONT_REVIT_LOCAL">#REF!</definedName>
    <definedName name="_CONT_REVIT_QUANTIDADE" localSheetId="2">#REF!</definedName>
    <definedName name="_CONT_REVIT_QUANTIDADE">#REF!</definedName>
    <definedName name="_CONT_RUA">[23]CONT!$K$28:$K$994</definedName>
    <definedName name="_CONT_TER_CAM">[23]CONT!$L$20:$L$27</definedName>
    <definedName name="_CONT_TER_CRI">[23]CONT!$B$20:$B$27</definedName>
    <definedName name="_CONT_TER_LAR">[23]CONT!$J$20:$J$27</definedName>
    <definedName name="_CONT_TER_PRA">[23]CONT!$I$20:$I$27</definedName>
    <definedName name="_CONT_TER_RUA">[23]CONT!$K$20:$K$27</definedName>
    <definedName name="_cpf1" localSheetId="2">#REF!</definedName>
    <definedName name="_cpf1">#REF!</definedName>
    <definedName name="_CPU010101" localSheetId="2">#REF!</definedName>
    <definedName name="_CPU010101" localSheetId="3">#REF!</definedName>
    <definedName name="_CPU010101">#REF!</definedName>
    <definedName name="_CPU010104" localSheetId="2">#REF!</definedName>
    <definedName name="_CPU010104" localSheetId="3">#REF!</definedName>
    <definedName name="_CPU010104">#REF!</definedName>
    <definedName name="_CPU020101" localSheetId="2">#REF!</definedName>
    <definedName name="_CPU020101" localSheetId="3">#REF!</definedName>
    <definedName name="_CPU020101">#REF!</definedName>
    <definedName name="_CPU020107" localSheetId="2">#REF!</definedName>
    <definedName name="_CPU020107" localSheetId="3">#REF!</definedName>
    <definedName name="_CPU020107">#REF!</definedName>
    <definedName name="_CPU020113" localSheetId="2">#REF!</definedName>
    <definedName name="_CPU020113" localSheetId="3">#REF!</definedName>
    <definedName name="_CPU020113">#REF!</definedName>
    <definedName name="_CPU020119" localSheetId="2">#REF!</definedName>
    <definedName name="_CPU020119" localSheetId="3">#REF!</definedName>
    <definedName name="_CPU020119">#REF!</definedName>
    <definedName name="_CPU020125" localSheetId="2">#REF!</definedName>
    <definedName name="_CPU020125" localSheetId="3">#REF!</definedName>
    <definedName name="_CPU020125">#REF!</definedName>
    <definedName name="_CPU020155" localSheetId="2">#REF!</definedName>
    <definedName name="_CPU020155" localSheetId="3">#REF!</definedName>
    <definedName name="_CPU020155">#REF!</definedName>
    <definedName name="_CPU020164" localSheetId="2">#REF!</definedName>
    <definedName name="_CPU020164" localSheetId="3">#REF!</definedName>
    <definedName name="_CPU020164">#REF!</definedName>
    <definedName name="_CPU029001" localSheetId="2">#REF!</definedName>
    <definedName name="_CPU029001" localSheetId="3">#REF!</definedName>
    <definedName name="_CPU029001">#REF!</definedName>
    <definedName name="_CPU029002" localSheetId="2">#REF!</definedName>
    <definedName name="_CPU029002" localSheetId="3">#REF!</definedName>
    <definedName name="_CPU029002">#REF!</definedName>
    <definedName name="_CPU030101" localSheetId="2">#REF!</definedName>
    <definedName name="_CPU030101" localSheetId="3">#REF!</definedName>
    <definedName name="_CPU030101">#REF!</definedName>
    <definedName name="_CPU030110" localSheetId="2">#REF!</definedName>
    <definedName name="_CPU030110" localSheetId="3">#REF!</definedName>
    <definedName name="_CPU030110">#REF!</definedName>
    <definedName name="_CPU030201" localSheetId="2">#REF!</definedName>
    <definedName name="_CPU030201" localSheetId="3">#REF!</definedName>
    <definedName name="_CPU030201">#REF!</definedName>
    <definedName name="_CPU030210" localSheetId="2">#REF!</definedName>
    <definedName name="_CPU030210" localSheetId="3">#REF!</definedName>
    <definedName name="_CPU030210">#REF!</definedName>
    <definedName name="_CPU030213" localSheetId="2">#REF!</definedName>
    <definedName name="_CPU030213" localSheetId="3">#REF!</definedName>
    <definedName name="_CPU030213">#REF!</definedName>
    <definedName name="_CPU030310" localSheetId="2">#REF!</definedName>
    <definedName name="_CPU030310" localSheetId="3">#REF!</definedName>
    <definedName name="_CPU030310">#REF!</definedName>
    <definedName name="_CPU030316" localSheetId="2">#REF!</definedName>
    <definedName name="_CPU030316" localSheetId="3">#REF!</definedName>
    <definedName name="_CPU030316">#REF!</definedName>
    <definedName name="_CPU030401" localSheetId="2">#REF!</definedName>
    <definedName name="_CPU030401" localSheetId="3">#REF!</definedName>
    <definedName name="_CPU030401">#REF!</definedName>
    <definedName name="_CPU030404" localSheetId="2">#REF!</definedName>
    <definedName name="_CPU030404" localSheetId="3">#REF!</definedName>
    <definedName name="_CPU030404">#REF!</definedName>
    <definedName name="_CPU050201" localSheetId="2">#REF!</definedName>
    <definedName name="_CPU050201" localSheetId="3">#REF!</definedName>
    <definedName name="_CPU050201">#REF!</definedName>
    <definedName name="_CPU050213" localSheetId="2">#REF!</definedName>
    <definedName name="_CPU050213" localSheetId="3">#REF!</definedName>
    <definedName name="_CPU050213">#REF!</definedName>
    <definedName name="_CPU050237" localSheetId="2">#REF!</definedName>
    <definedName name="_CPU050237" localSheetId="3">#REF!</definedName>
    <definedName name="_CPU050237">#REF!</definedName>
    <definedName name="_CPU050240" localSheetId="2">#REF!</definedName>
    <definedName name="_CPU050240" localSheetId="3">#REF!</definedName>
    <definedName name="_CPU050240">#REF!</definedName>
    <definedName name="_CPU050243" localSheetId="2">#REF!</definedName>
    <definedName name="_CPU050243" localSheetId="3">#REF!</definedName>
    <definedName name="_CPU050243">#REF!</definedName>
    <definedName name="_CPU050249" localSheetId="2">#REF!</definedName>
    <definedName name="_CPU050249" localSheetId="3">#REF!</definedName>
    <definedName name="_CPU050249">#REF!</definedName>
    <definedName name="_CPU050252" localSheetId="2">#REF!</definedName>
    <definedName name="_CPU050252" localSheetId="3">#REF!</definedName>
    <definedName name="_CPU050252">#REF!</definedName>
    <definedName name="_CPU050255" localSheetId="2">#REF!</definedName>
    <definedName name="_CPU050255" localSheetId="3">#REF!</definedName>
    <definedName name="_CPU050255">#REF!</definedName>
    <definedName name="_CPU050264" localSheetId="2">#REF!</definedName>
    <definedName name="_CPU050264" localSheetId="3">#REF!</definedName>
    <definedName name="_CPU050264">#REF!</definedName>
    <definedName name="_CPU050276" localSheetId="2">#REF!</definedName>
    <definedName name="_CPU050276" localSheetId="3">#REF!</definedName>
    <definedName name="_CPU050276">#REF!</definedName>
    <definedName name="_CPU050401" localSheetId="2">#REF!</definedName>
    <definedName name="_CPU050401" localSheetId="3">#REF!</definedName>
    <definedName name="_CPU050401">#REF!</definedName>
    <definedName name="_CPU050404" localSheetId="2">#REF!</definedName>
    <definedName name="_CPU050404" localSheetId="3">#REF!</definedName>
    <definedName name="_CPU050404">#REF!</definedName>
    <definedName name="_CPU050407" localSheetId="2">#REF!</definedName>
    <definedName name="_CPU050407" localSheetId="3">#REF!</definedName>
    <definedName name="_CPU050407">#REF!</definedName>
    <definedName name="_CPU050501" localSheetId="2">#REF!</definedName>
    <definedName name="_CPU050501" localSheetId="3">#REF!</definedName>
    <definedName name="_CPU050501">#REF!</definedName>
    <definedName name="_CPU050504" localSheetId="2">#REF!</definedName>
    <definedName name="_CPU050504" localSheetId="3">#REF!</definedName>
    <definedName name="_CPU050504">#REF!</definedName>
    <definedName name="_CPU060101" localSheetId="2">#REF!</definedName>
    <definedName name="_CPU060101" localSheetId="3">#REF!</definedName>
    <definedName name="_CPU060101">#REF!</definedName>
    <definedName name="_CPU060104" localSheetId="2">#REF!</definedName>
    <definedName name="_CPU060104" localSheetId="3">#REF!</definedName>
    <definedName name="_CPU060104">#REF!</definedName>
    <definedName name="_CPU060201" localSheetId="2">#REF!</definedName>
    <definedName name="_CPU060201" localSheetId="3">#REF!</definedName>
    <definedName name="_CPU060201">#REF!</definedName>
    <definedName name="_CPU060204" localSheetId="2">#REF!</definedName>
    <definedName name="_CPU060204" localSheetId="3">#REF!</definedName>
    <definedName name="_CPU060204">#REF!</definedName>
    <definedName name="_CPU070104" localSheetId="2">#REF!</definedName>
    <definedName name="_CPU070104" localSheetId="3">#REF!</definedName>
    <definedName name="_CPU070104">#REF!</definedName>
    <definedName name="_CPU070201" localSheetId="2">#REF!</definedName>
    <definedName name="_CPU070201" localSheetId="3">#REF!</definedName>
    <definedName name="_CPU070201">#REF!</definedName>
    <definedName name="_CPU079001" localSheetId="2">#REF!</definedName>
    <definedName name="_CPU079001" localSheetId="3">#REF!</definedName>
    <definedName name="_CPU079001">#REF!</definedName>
    <definedName name="_CPU079002" localSheetId="2">#REF!</definedName>
    <definedName name="_CPU079002" localSheetId="3">#REF!</definedName>
    <definedName name="_CPU079002">#REF!</definedName>
    <definedName name="_CPU080101" localSheetId="2">#REF!</definedName>
    <definedName name="_CPU080101" localSheetId="3">#REF!</definedName>
    <definedName name="_CPU080101">#REF!</definedName>
    <definedName name="_CPU080104" localSheetId="2">#REF!</definedName>
    <definedName name="_CPU080104" localSheetId="3">#REF!</definedName>
    <definedName name="_CPU080104">#REF!</definedName>
    <definedName name="_CPU080201" localSheetId="2">#REF!</definedName>
    <definedName name="_CPU080201" localSheetId="3">#REF!</definedName>
    <definedName name="_CPU080201">#REF!</definedName>
    <definedName name="_CPU090113" localSheetId="2">#REF!</definedName>
    <definedName name="_CPU090113" localSheetId="3">#REF!</definedName>
    <definedName name="_CPU090113">#REF!</definedName>
    <definedName name="_CPU100101" localSheetId="2">#REF!</definedName>
    <definedName name="_CPU100101" localSheetId="3">#REF!</definedName>
    <definedName name="_CPU100101">#REF!</definedName>
    <definedName name="_CPU100104" localSheetId="2">#REF!</definedName>
    <definedName name="_CPU100104" localSheetId="3">#REF!</definedName>
    <definedName name="_CPU100104">#REF!</definedName>
    <definedName name="_CPU100110" localSheetId="2">#REF!</definedName>
    <definedName name="_CPU100110" localSheetId="3">#REF!</definedName>
    <definedName name="_CPU100110">#REF!</definedName>
    <definedName name="_CPU100113" localSheetId="2">#REF!</definedName>
    <definedName name="_CPU100113" localSheetId="3">#REF!</definedName>
    <definedName name="_CPU100113">#REF!</definedName>
    <definedName name="_CPU100137" localSheetId="2">#REF!</definedName>
    <definedName name="_CPU100137" localSheetId="3">#REF!</definedName>
    <definedName name="_CPU100137">#REF!</definedName>
    <definedName name="_CPU100319" localSheetId="2">#REF!</definedName>
    <definedName name="_CPU100319" localSheetId="3">#REF!</definedName>
    <definedName name="_CPU100319">#REF!</definedName>
    <definedName name="_CPU100322" localSheetId="2">#REF!</definedName>
    <definedName name="_CPU100322" localSheetId="3">#REF!</definedName>
    <definedName name="_CPU100322">#REF!</definedName>
    <definedName name="_CPU100510" localSheetId="2">#REF!</definedName>
    <definedName name="_CPU100510" localSheetId="3">#REF!</definedName>
    <definedName name="_CPU100510">#REF!</definedName>
    <definedName name="_CPU100513" localSheetId="2">#REF!</definedName>
    <definedName name="_CPU100513" localSheetId="3">#REF!</definedName>
    <definedName name="_CPU100513">#REF!</definedName>
    <definedName name="_CPU10101" localSheetId="2">#REF!</definedName>
    <definedName name="_CPU10101" localSheetId="3">#REF!</definedName>
    <definedName name="_CPU10101">#REF!</definedName>
    <definedName name="_CPU10103" localSheetId="2">#REF!</definedName>
    <definedName name="_CPU10103" localSheetId="3">#REF!</definedName>
    <definedName name="_CPU10103">#REF!</definedName>
    <definedName name="_CPU10109" localSheetId="2">#REF!</definedName>
    <definedName name="_CPU10109" localSheetId="3">#REF!</definedName>
    <definedName name="_CPU10109">#REF!</definedName>
    <definedName name="_CPU10110" localSheetId="2">#REF!</definedName>
    <definedName name="_CPU10110" localSheetId="3">#REF!</definedName>
    <definedName name="_CPU10110">#REF!</definedName>
    <definedName name="_CPU10201" localSheetId="2">#REF!</definedName>
    <definedName name="_CPU10201" localSheetId="3">#REF!</definedName>
    <definedName name="_CPU10201">#REF!</definedName>
    <definedName name="_CPU10205" localSheetId="2">#REF!</definedName>
    <definedName name="_CPU10205" localSheetId="3">#REF!</definedName>
    <definedName name="_CPU10205">#REF!</definedName>
    <definedName name="_CPU10305" localSheetId="2">#REF!</definedName>
    <definedName name="_CPU10305" localSheetId="3">#REF!</definedName>
    <definedName name="_CPU10305">#REF!</definedName>
    <definedName name="_CPU120401" localSheetId="2">#REF!</definedName>
    <definedName name="_CPU120401" localSheetId="3">#REF!</definedName>
    <definedName name="_CPU120401">#REF!</definedName>
    <definedName name="_CPU120407" localSheetId="2">#REF!</definedName>
    <definedName name="_CPU120407" localSheetId="3">#REF!</definedName>
    <definedName name="_CPU120407">#REF!</definedName>
    <definedName name="_CPU120410" localSheetId="2">#REF!</definedName>
    <definedName name="_CPU120410" localSheetId="3">#REF!</definedName>
    <definedName name="_CPU120410">#REF!</definedName>
    <definedName name="_CPU120413" localSheetId="2">#REF!</definedName>
    <definedName name="_CPU120413" localSheetId="3">#REF!</definedName>
    <definedName name="_CPU120413">#REF!</definedName>
    <definedName name="_CPU120416" localSheetId="2">#REF!</definedName>
    <definedName name="_CPU120416" localSheetId="3">#REF!</definedName>
    <definedName name="_CPU120416">#REF!</definedName>
    <definedName name="_CPU120422" localSheetId="2">#REF!</definedName>
    <definedName name="_CPU120422" localSheetId="3">#REF!</definedName>
    <definedName name="_CPU120422">#REF!</definedName>
    <definedName name="_CPU120513" localSheetId="2">#REF!</definedName>
    <definedName name="_CPU120513" localSheetId="3">#REF!</definedName>
    <definedName name="_CPU120513">#REF!</definedName>
    <definedName name="_CPU140116" localSheetId="2">#REF!</definedName>
    <definedName name="_CPU140116" localSheetId="3">#REF!</definedName>
    <definedName name="_CPU140116">#REF!</definedName>
    <definedName name="_CPU140125" localSheetId="2">#REF!</definedName>
    <definedName name="_CPU140125" localSheetId="3">#REF!</definedName>
    <definedName name="_CPU140125">#REF!</definedName>
    <definedName name="_CPU140201" localSheetId="2">#REF!</definedName>
    <definedName name="_CPU140201" localSheetId="3">#REF!</definedName>
    <definedName name="_CPU140201">#REF!</definedName>
    <definedName name="_CPU140202" localSheetId="2">#REF!</definedName>
    <definedName name="_CPU140202" localSheetId="3">#REF!</definedName>
    <definedName name="_CPU140202">#REF!</definedName>
    <definedName name="_CPU140216" localSheetId="2">#REF!</definedName>
    <definedName name="_CPU140216" localSheetId="3">#REF!</definedName>
    <definedName name="_CPU140216">#REF!</definedName>
    <definedName name="_CPU140225" localSheetId="2">#REF!</definedName>
    <definedName name="_CPU140225" localSheetId="3">#REF!</definedName>
    <definedName name="_CPU140225">#REF!</definedName>
    <definedName name="_CPU150101" localSheetId="2">#REF!</definedName>
    <definedName name="_CPU150101" localSheetId="3">#REF!</definedName>
    <definedName name="_CPU150101">#REF!</definedName>
    <definedName name="_CPU150119" localSheetId="2">#REF!</definedName>
    <definedName name="_CPU150119" localSheetId="3">#REF!</definedName>
    <definedName name="_CPU150119">#REF!</definedName>
    <definedName name="_CPU150152" localSheetId="2">#REF!</definedName>
    <definedName name="_CPU150152" localSheetId="3">#REF!</definedName>
    <definedName name="_CPU150152">#REF!</definedName>
    <definedName name="_CPU150401" localSheetId="2">#REF!</definedName>
    <definedName name="_CPU150401" localSheetId="3">#REF!</definedName>
    <definedName name="_CPU150401">#REF!</definedName>
    <definedName name="_CPU150410" localSheetId="2">#REF!</definedName>
    <definedName name="_CPU150410" localSheetId="3">#REF!</definedName>
    <definedName name="_CPU150410">#REF!</definedName>
    <definedName name="_CPU150504" localSheetId="2">#REF!</definedName>
    <definedName name="_CPU150504" localSheetId="3">#REF!</definedName>
    <definedName name="_CPU150504">#REF!</definedName>
    <definedName name="_CPU150507" localSheetId="2">#REF!</definedName>
    <definedName name="_CPU150507" localSheetId="3">#REF!</definedName>
    <definedName name="_CPU150507">#REF!</definedName>
    <definedName name="_CPU180104" localSheetId="2">#REF!</definedName>
    <definedName name="_CPU180104" localSheetId="3">#REF!</definedName>
    <definedName name="_CPU180104">#REF!</definedName>
    <definedName name="_CPU2030" localSheetId="2">#REF!</definedName>
    <definedName name="_CPU2030" localSheetId="3">#REF!</definedName>
    <definedName name="_CPU2030">#REF!</definedName>
    <definedName name="_CPU2100" localSheetId="2">#REF!</definedName>
    <definedName name="_CPU2100" localSheetId="3">#REF!</definedName>
    <definedName name="_CPU2100">#REF!</definedName>
    <definedName name="_CPU210101" localSheetId="2">#REF!</definedName>
    <definedName name="_CPU210101" localSheetId="3">#REF!</definedName>
    <definedName name="_CPU210101">#REF!</definedName>
    <definedName name="_CPU210104" localSheetId="2">#REF!</definedName>
    <definedName name="_CPU210104" localSheetId="3">#REF!</definedName>
    <definedName name="_CPU210104">#REF!</definedName>
    <definedName name="_CPU210107" localSheetId="2">#REF!</definedName>
    <definedName name="_CPU210107" localSheetId="3">#REF!</definedName>
    <definedName name="_CPU210107">#REF!</definedName>
    <definedName name="_CPU210116" localSheetId="2">#REF!</definedName>
    <definedName name="_CPU210116" localSheetId="3">#REF!</definedName>
    <definedName name="_CPU210116">#REF!</definedName>
    <definedName name="_CPU210201" localSheetId="2">#REF!</definedName>
    <definedName name="_CPU210201" localSheetId="3">#REF!</definedName>
    <definedName name="_CPU210201">#REF!</definedName>
    <definedName name="_CPU210207" localSheetId="2">#REF!</definedName>
    <definedName name="_CPU210207" localSheetId="3">#REF!</definedName>
    <definedName name="_CPU210207">#REF!</definedName>
    <definedName name="_CPU210213" localSheetId="2">#REF!</definedName>
    <definedName name="_CPU210213" localSheetId="3">#REF!</definedName>
    <definedName name="_CPU210213">#REF!</definedName>
    <definedName name="_CPU2604" localSheetId="2">#REF!</definedName>
    <definedName name="_CPU2604" localSheetId="3">#REF!</definedName>
    <definedName name="_CPU2604">#REF!</definedName>
    <definedName name="_CPU2607" localSheetId="2">#REF!</definedName>
    <definedName name="_CPU2607" localSheetId="3">#REF!</definedName>
    <definedName name="_CPU2607">#REF!</definedName>
    <definedName name="_CPU3080" localSheetId="2">#REF!</definedName>
    <definedName name="_CPU3080" localSheetId="3">#REF!</definedName>
    <definedName name="_CPU3080">#REF!</definedName>
    <definedName name="_CPU3110" localSheetId="2">#REF!</definedName>
    <definedName name="_CPU3110" localSheetId="3">#REF!</definedName>
    <definedName name="_CPU3110">#REF!</definedName>
    <definedName name="_CPU3116" localSheetId="2">#REF!</definedName>
    <definedName name="_CPU3116" localSheetId="3">#REF!</definedName>
    <definedName name="_CPU3116">#REF!</definedName>
    <definedName name="_CPU3120" localSheetId="2">#REF!</definedName>
    <definedName name="_CPU3120" localSheetId="3">#REF!</definedName>
    <definedName name="_CPU3120">#REF!</definedName>
    <definedName name="_CPU319001" localSheetId="2">#REF!</definedName>
    <definedName name="_CPU319001" localSheetId="3">#REF!</definedName>
    <definedName name="_CPU319001">#REF!</definedName>
    <definedName name="_CPU3222" localSheetId="2">#REF!</definedName>
    <definedName name="_CPU3222" localSheetId="3">#REF!</definedName>
    <definedName name="_CPU3222">#REF!</definedName>
    <definedName name="_CPU3292" localSheetId="2">#REF!</definedName>
    <definedName name="_CPU3292" localSheetId="3">#REF!</definedName>
    <definedName name="_CPU3292">#REF!</definedName>
    <definedName name="_CPU3321" localSheetId="2">#REF!</definedName>
    <definedName name="_CPU3321" localSheetId="3">#REF!</definedName>
    <definedName name="_CPU3321">#REF!</definedName>
    <definedName name="_CPU3322" localSheetId="2">#REF!</definedName>
    <definedName name="_CPU3322" localSheetId="3">#REF!</definedName>
    <definedName name="_CPU3322">#REF!</definedName>
    <definedName name="_CPU3380" localSheetId="2">#REF!</definedName>
    <definedName name="_CPU3380" localSheetId="3">#REF!</definedName>
    <definedName name="_CPU3380">#REF!</definedName>
    <definedName name="_CPU3390" localSheetId="2">#REF!</definedName>
    <definedName name="_CPU3390" localSheetId="3">#REF!</definedName>
    <definedName name="_CPU3390">#REF!</definedName>
    <definedName name="_CPU3400" localSheetId="2">#REF!</definedName>
    <definedName name="_CPU3400" localSheetId="3">#REF!</definedName>
    <definedName name="_CPU3400">#REF!</definedName>
    <definedName name="_CPU3410" localSheetId="2">#REF!</definedName>
    <definedName name="_CPU3410" localSheetId="3">#REF!</definedName>
    <definedName name="_CPU3410">#REF!</definedName>
    <definedName name="_CPU3430" localSheetId="2">#REF!</definedName>
    <definedName name="_CPU3430" localSheetId="3">#REF!</definedName>
    <definedName name="_CPU3430">#REF!</definedName>
    <definedName name="_CPU3450" localSheetId="2">#REF!</definedName>
    <definedName name="_CPU3450" localSheetId="3">#REF!</definedName>
    <definedName name="_CPU3450">#REF!</definedName>
    <definedName name="_CPU3502" localSheetId="2">#REF!</definedName>
    <definedName name="_CPU3502" localSheetId="3">#REF!</definedName>
    <definedName name="_CPU3502">#REF!</definedName>
    <definedName name="_CPU3503" localSheetId="2">#REF!</definedName>
    <definedName name="_CPU3503" localSheetId="3">#REF!</definedName>
    <definedName name="_CPU3503">#REF!</definedName>
    <definedName name="_CPU3504" localSheetId="2">#REF!</definedName>
    <definedName name="_CPU3504" localSheetId="3">#REF!</definedName>
    <definedName name="_CPU3504">#REF!</definedName>
    <definedName name="_CPU3790" localSheetId="2">#REF!</definedName>
    <definedName name="_CPU3790" localSheetId="3">#REF!</definedName>
    <definedName name="_CPU3790">#REF!</definedName>
    <definedName name="_CPU3847" localSheetId="2">#REF!</definedName>
    <definedName name="_CPU3847" localSheetId="3">#REF!</definedName>
    <definedName name="_CPU3847">#REF!</definedName>
    <definedName name="_CPU3848" localSheetId="2">#REF!</definedName>
    <definedName name="_CPU3848" localSheetId="3">#REF!</definedName>
    <definedName name="_CPU3848">#REF!</definedName>
    <definedName name="_CPU3937" localSheetId="2">#REF!</definedName>
    <definedName name="_CPU3937" localSheetId="3">#REF!</definedName>
    <definedName name="_CPU3937">#REF!</definedName>
    <definedName name="_CPU3980" localSheetId="2">#REF!</definedName>
    <definedName name="_CPU3980" localSheetId="3">#REF!</definedName>
    <definedName name="_CPU3980">#REF!</definedName>
    <definedName name="_CPU3982" localSheetId="2">#REF!</definedName>
    <definedName name="_CPU3982" localSheetId="3">#REF!</definedName>
    <definedName name="_CPU3982">#REF!</definedName>
    <definedName name="_CPU4010" localSheetId="2">#REF!</definedName>
    <definedName name="_CPU4010" localSheetId="3">#REF!</definedName>
    <definedName name="_CPU4010">#REF!</definedName>
    <definedName name="_CPU4051" localSheetId="2">#REF!</definedName>
    <definedName name="_CPU4051" localSheetId="3">#REF!</definedName>
    <definedName name="_CPU4051">#REF!</definedName>
    <definedName name="_CPU4201" localSheetId="2">#REF!</definedName>
    <definedName name="_CPU4201" localSheetId="3">#REF!</definedName>
    <definedName name="_CPU4201">#REF!</definedName>
    <definedName name="_CPU4202" localSheetId="2">#REF!</definedName>
    <definedName name="_CPU4202" localSheetId="3">#REF!</definedName>
    <definedName name="_CPU4202">#REF!</definedName>
    <definedName name="_CPU4205" localSheetId="2">#REF!</definedName>
    <definedName name="_CPU4205" localSheetId="3">#REF!</definedName>
    <definedName name="_CPU4205">#REF!</definedName>
    <definedName name="_CPU4206" localSheetId="2">#REF!</definedName>
    <definedName name="_CPU4206" localSheetId="3">#REF!</definedName>
    <definedName name="_CPU4206">#REF!</definedName>
    <definedName name="_CPU4207" localSheetId="2">#REF!</definedName>
    <definedName name="_CPU4207" localSheetId="3">#REF!</definedName>
    <definedName name="_CPU4207">#REF!</definedName>
    <definedName name="_CPU4403" localSheetId="2">#REF!</definedName>
    <definedName name="_CPU4403" localSheetId="3">#REF!</definedName>
    <definedName name="_CPU4403">#REF!</definedName>
    <definedName name="_CPU4454" localSheetId="2">#REF!</definedName>
    <definedName name="_CPU4454" localSheetId="3">#REF!</definedName>
    <definedName name="_CPU4454">#REF!</definedName>
    <definedName name="_CPU4455" localSheetId="2">#REF!</definedName>
    <definedName name="_CPU4455" localSheetId="3">#REF!</definedName>
    <definedName name="_CPU4455">#REF!</definedName>
    <definedName name="_CPU4456" localSheetId="2">#REF!</definedName>
    <definedName name="_CPU4456" localSheetId="3">#REF!</definedName>
    <definedName name="_CPU4456">#REF!</definedName>
    <definedName name="_CPU4558" localSheetId="2">#REF!</definedName>
    <definedName name="_CPU4558" localSheetId="3">#REF!</definedName>
    <definedName name="_CPU4558">#REF!</definedName>
    <definedName name="_CPU5020" localSheetId="2">#REF!</definedName>
    <definedName name="_CPU5020" localSheetId="3">#REF!</definedName>
    <definedName name="_CPU5020">#REF!</definedName>
    <definedName name="_CPU5084" localSheetId="2">#REF!</definedName>
    <definedName name="_CPU5084" localSheetId="3">#REF!</definedName>
    <definedName name="_CPU5084">#REF!</definedName>
    <definedName name="_CPU5086" localSheetId="2">#REF!</definedName>
    <definedName name="_CPU5086" localSheetId="3">#REF!</definedName>
    <definedName name="_CPU5086">#REF!</definedName>
    <definedName name="_CPU5102" localSheetId="2">#REF!</definedName>
    <definedName name="_CPU5102" localSheetId="3">#REF!</definedName>
    <definedName name="_CPU5102">#REF!</definedName>
    <definedName name="_CPU5103" localSheetId="2">#REF!</definedName>
    <definedName name="_CPU5103" localSheetId="3">#REF!</definedName>
    <definedName name="_CPU5103">#REF!</definedName>
    <definedName name="_CPU550619" localSheetId="2">#REF!</definedName>
    <definedName name="_CPU550619" localSheetId="3">#REF!</definedName>
    <definedName name="_CPU550619">#REF!</definedName>
    <definedName name="_CPU6012" localSheetId="2">#REF!</definedName>
    <definedName name="_CPU6012" localSheetId="3">#REF!</definedName>
    <definedName name="_CPU6012">#REF!</definedName>
    <definedName name="_CPU6018" localSheetId="2">#REF!</definedName>
    <definedName name="_CPU6018" localSheetId="3">#REF!</definedName>
    <definedName name="_CPU6018">#REF!</definedName>
    <definedName name="_CPU6026" localSheetId="2">#REF!</definedName>
    <definedName name="_CPU6026" localSheetId="3">#REF!</definedName>
    <definedName name="_CPU6026">#REF!</definedName>
    <definedName name="_CPU6030" localSheetId="2">#REF!</definedName>
    <definedName name="_CPU6030" localSheetId="3">#REF!</definedName>
    <definedName name="_CPU6030">#REF!</definedName>
    <definedName name="_CPU6032" localSheetId="2">#REF!</definedName>
    <definedName name="_CPU6032" localSheetId="3">#REF!</definedName>
    <definedName name="_CPU6032">#REF!</definedName>
    <definedName name="_CPU6038" localSheetId="2">#REF!</definedName>
    <definedName name="_CPU6038" localSheetId="3">#REF!</definedName>
    <definedName name="_CPU6038">#REF!</definedName>
    <definedName name="_CPU6040" localSheetId="2">#REF!</definedName>
    <definedName name="_CPU6040" localSheetId="3">#REF!</definedName>
    <definedName name="_CPU6040">#REF!</definedName>
    <definedName name="_CPU7747" localSheetId="2">#REF!</definedName>
    <definedName name="_CPU7747" localSheetId="3">#REF!</definedName>
    <definedName name="_CPU7747">#REF!</definedName>
    <definedName name="_CPU7748" localSheetId="2">#REF!</definedName>
    <definedName name="_CPU7748" localSheetId="3">#REF!</definedName>
    <definedName name="_CPU7748">#REF!</definedName>
    <definedName name="_CPU7800" localSheetId="2">#REF!</definedName>
    <definedName name="_CPU7800" localSheetId="3">#REF!</definedName>
    <definedName name="_CPU7800">#REF!</definedName>
    <definedName name="_CPU7801" localSheetId="2">#REF!</definedName>
    <definedName name="_CPU7801" localSheetId="3">#REF!</definedName>
    <definedName name="_CPU7801">#REF!</definedName>
    <definedName name="_CPU7802" localSheetId="2">#REF!</definedName>
    <definedName name="_CPU7802" localSheetId="3">#REF!</definedName>
    <definedName name="_CPU7802">#REF!</definedName>
    <definedName name="_CPU7803" localSheetId="2">#REF!</definedName>
    <definedName name="_CPU7803" localSheetId="3">#REF!</definedName>
    <definedName name="_CPU7803">#REF!</definedName>
    <definedName name="_CPU7807" localSheetId="2">#REF!</definedName>
    <definedName name="_CPU7807" localSheetId="3">#REF!</definedName>
    <definedName name="_CPU7807">#REF!</definedName>
    <definedName name="_CPU7808" localSheetId="2">#REF!</definedName>
    <definedName name="_CPU7808" localSheetId="3">#REF!</definedName>
    <definedName name="_CPU7808">#REF!</definedName>
    <definedName name="_CPU7810" localSheetId="2">#REF!</definedName>
    <definedName name="_CPU7810" localSheetId="3">#REF!</definedName>
    <definedName name="_CPU7810">#REF!</definedName>
    <definedName name="_CPU800001" localSheetId="2">#REF!</definedName>
    <definedName name="_CPU800001" localSheetId="3">#REF!</definedName>
    <definedName name="_CPU800001">#REF!</definedName>
    <definedName name="_CPU800002" localSheetId="2">#REF!</definedName>
    <definedName name="_CPU800002" localSheetId="3">#REF!</definedName>
    <definedName name="_CPU800002">#REF!</definedName>
    <definedName name="_CPU800003" localSheetId="2">#REF!</definedName>
    <definedName name="_CPU800003" localSheetId="3">#REF!</definedName>
    <definedName name="_CPU800003">#REF!</definedName>
    <definedName name="_CPU810001" localSheetId="2">#REF!</definedName>
    <definedName name="_CPU810001" localSheetId="3">#REF!</definedName>
    <definedName name="_CPU810001">#REF!</definedName>
    <definedName name="_CPU8301" localSheetId="2">#REF!</definedName>
    <definedName name="_CPU8301" localSheetId="3">#REF!</definedName>
    <definedName name="_CPU8301">#REF!</definedName>
    <definedName name="_CPU8302" localSheetId="2">#REF!</definedName>
    <definedName name="_CPU8302" localSheetId="3">#REF!</definedName>
    <definedName name="_CPU8302">#REF!</definedName>
    <definedName name="_CPU8305" localSheetId="2">#REF!</definedName>
    <definedName name="_CPU8305" localSheetId="3">#REF!</definedName>
    <definedName name="_CPU8305">#REF!</definedName>
    <definedName name="_CPU9404" localSheetId="2">#REF!</definedName>
    <definedName name="_CPU9404" localSheetId="3">#REF!</definedName>
    <definedName name="_CPU9404">#REF!</definedName>
    <definedName name="_CPU9405" localSheetId="2">#REF!</definedName>
    <definedName name="_CPU9405" localSheetId="3">#REF!</definedName>
    <definedName name="_CPU9405">#REF!</definedName>
    <definedName name="_CPU9406" localSheetId="2">#REF!</definedName>
    <definedName name="_CPU9406" localSheetId="3">#REF!</definedName>
    <definedName name="_CPU9406">#REF!</definedName>
    <definedName name="_CPU9407" localSheetId="2">#REF!</definedName>
    <definedName name="_CPU9407" localSheetId="3">#REF!</definedName>
    <definedName name="_CPU9407">#REF!</definedName>
    <definedName name="_CPU9408" localSheetId="2">#REF!</definedName>
    <definedName name="_CPU9408" localSheetId="3">#REF!</definedName>
    <definedName name="_CPU9408">#REF!</definedName>
    <definedName name="_CPU9410" localSheetId="2">#REF!</definedName>
    <definedName name="_CPU9410" localSheetId="3">#REF!</definedName>
    <definedName name="_CPU9410">#REF!</definedName>
    <definedName name="_CPU9513" localSheetId="2">#REF!</definedName>
    <definedName name="_CPU9513" localSheetId="3">#REF!</definedName>
    <definedName name="_CPU9513">#REF!</definedName>
    <definedName name="_CPU9704" localSheetId="2">#REF!</definedName>
    <definedName name="_CPU9704" localSheetId="3">#REF!</definedName>
    <definedName name="_CPU9704">#REF!</definedName>
    <definedName name="_cron." localSheetId="2">#REF!</definedName>
    <definedName name="_cron.">#REF!</definedName>
    <definedName name="_CTE1" localSheetId="2">#REF!</definedName>
    <definedName name="_CTE1">#REF!</definedName>
    <definedName name="_CTE2" localSheetId="2">#REF!</definedName>
    <definedName name="_CTE2">#REF!</definedName>
    <definedName name="_CTE6" localSheetId="2">#REF!</definedName>
    <definedName name="_CTE6">#REF!</definedName>
    <definedName name="_d" localSheetId="2">NA()</definedName>
    <definedName name="_D">#REF!</definedName>
    <definedName name="_DAT1" localSheetId="2">#REF!</definedName>
    <definedName name="_DAT1">#REF!</definedName>
    <definedName name="_DAT1_4" localSheetId="2">#REF!</definedName>
    <definedName name="_DAT1_4">#REF!</definedName>
    <definedName name="_DAT10" localSheetId="2">#REF!</definedName>
    <definedName name="_DAT10">#REF!</definedName>
    <definedName name="_DAT10_4" localSheetId="2">#REF!</definedName>
    <definedName name="_DAT10_4">#REF!</definedName>
    <definedName name="_DAT11" localSheetId="2">#REF!</definedName>
    <definedName name="_DAT11">#REF!</definedName>
    <definedName name="_DAT11_4" localSheetId="2">#REF!</definedName>
    <definedName name="_DAT11_4">#REF!</definedName>
    <definedName name="_DAT12" localSheetId="2">#REF!</definedName>
    <definedName name="_DAT12">#REF!</definedName>
    <definedName name="_DAT12_4" localSheetId="2">#REF!</definedName>
    <definedName name="_DAT12_4">#REF!</definedName>
    <definedName name="_DAT13" localSheetId="2">#REF!</definedName>
    <definedName name="_DAT13">#REF!</definedName>
    <definedName name="_DAT13_4" localSheetId="2">#REF!</definedName>
    <definedName name="_DAT13_4">#REF!</definedName>
    <definedName name="_DAT14" localSheetId="2">#REF!</definedName>
    <definedName name="_DAT14">#REF!</definedName>
    <definedName name="_DAT14_4" localSheetId="2">#REF!</definedName>
    <definedName name="_DAT14_4">#REF!</definedName>
    <definedName name="_DAT15" localSheetId="2">#REF!</definedName>
    <definedName name="_DAT15">#REF!</definedName>
    <definedName name="_DAT15_4" localSheetId="2">#REF!</definedName>
    <definedName name="_DAT15_4">#REF!</definedName>
    <definedName name="_DAT2" localSheetId="2">#REF!</definedName>
    <definedName name="_DAT2">#REF!</definedName>
    <definedName name="_DAT2_4" localSheetId="2">#REF!</definedName>
    <definedName name="_DAT2_4">#REF!</definedName>
    <definedName name="_DAT3" localSheetId="2">#REF!</definedName>
    <definedName name="_DAT3">#REF!</definedName>
    <definedName name="_DAT3_4" localSheetId="2">#REF!</definedName>
    <definedName name="_DAT3_4">#REF!</definedName>
    <definedName name="_DAT4" localSheetId="2">#REF!</definedName>
    <definedName name="_DAT4">#REF!</definedName>
    <definedName name="_DAT4_4" localSheetId="2">#REF!</definedName>
    <definedName name="_DAT4_4">#REF!</definedName>
    <definedName name="_DAT5" localSheetId="2">#REF!</definedName>
    <definedName name="_DAT5">#REF!</definedName>
    <definedName name="_DAT5_4" localSheetId="2">#REF!</definedName>
    <definedName name="_DAT5_4">#REF!</definedName>
    <definedName name="_DAT6" localSheetId="2">#REF!</definedName>
    <definedName name="_DAT6">#REF!</definedName>
    <definedName name="_DAT6_4" localSheetId="2">#REF!</definedName>
    <definedName name="_DAT6_4">#REF!</definedName>
    <definedName name="_DAT7" localSheetId="2">#REF!</definedName>
    <definedName name="_DAT7">#REF!</definedName>
    <definedName name="_DAT7_4" localSheetId="2">#REF!</definedName>
    <definedName name="_DAT7_4">#REF!</definedName>
    <definedName name="_DAT8" localSheetId="2">#REF!</definedName>
    <definedName name="_DAT8">#REF!</definedName>
    <definedName name="_DAT8_4" localSheetId="2">#REF!</definedName>
    <definedName name="_DAT8_4">#REF!</definedName>
    <definedName name="_DAT9" localSheetId="2">#REF!</definedName>
    <definedName name="_DAT9">#REF!</definedName>
    <definedName name="_DAT9_4" localSheetId="2">#REF!</definedName>
    <definedName name="_DAT9_4">#REF!</definedName>
    <definedName name="_DEMO_CAM" localSheetId="2">#REF!</definedName>
    <definedName name="_DEMO_CAM">#REF!</definedName>
    <definedName name="_DEMO_CRI" localSheetId="2">#REF!</definedName>
    <definedName name="_DEMO_CRI">#REF!</definedName>
    <definedName name="_DEMO_LAR" localSheetId="2">#REF!</definedName>
    <definedName name="_DEMO_LAR">#REF!</definedName>
    <definedName name="_DEMO_PRA" localSheetId="2">#REF!</definedName>
    <definedName name="_DEMO_PRA">#REF!</definedName>
    <definedName name="_DEMO_RUA" localSheetId="2">#REF!</definedName>
    <definedName name="_DEMO_RUA">#REF!</definedName>
    <definedName name="_DescGenérica" localSheetId="2">#REF!</definedName>
    <definedName name="_DescGenérica">#REF!</definedName>
    <definedName name="_DescGenérica_4" localSheetId="2">#REF!</definedName>
    <definedName name="_DescGenérica_4">#REF!</definedName>
    <definedName name="_DIA1" localSheetId="2">#REF!</definedName>
    <definedName name="_DIA1">#REF!</definedName>
    <definedName name="_DIA1_4" localSheetId="2">#REF!</definedName>
    <definedName name="_DIA1_4">#REF!</definedName>
    <definedName name="_DIA2" localSheetId="2">#REF!</definedName>
    <definedName name="_DIA2">#REF!</definedName>
    <definedName name="_DIA2_4" localSheetId="2">#REF!</definedName>
    <definedName name="_DIA2_4">#REF!</definedName>
    <definedName name="_DIA3" localSheetId="2">#REF!</definedName>
    <definedName name="_DIA3">#REF!</definedName>
    <definedName name="_DIA3_4" localSheetId="2">#REF!</definedName>
    <definedName name="_DIA3_4">#REF!</definedName>
    <definedName name="_DIA4" localSheetId="2">#REF!</definedName>
    <definedName name="_DIA4">#REF!</definedName>
    <definedName name="_DIA4_4" localSheetId="2">#REF!</definedName>
    <definedName name="_DIA4_4">#REF!</definedName>
    <definedName name="_DIA5" localSheetId="2">#REF!</definedName>
    <definedName name="_DIA5">#REF!</definedName>
    <definedName name="_DIA5_4" localSheetId="2">#REF!</definedName>
    <definedName name="_DIA5_4">#REF!</definedName>
    <definedName name="_DIA6" localSheetId="2">#REF!</definedName>
    <definedName name="_DIA6">#REF!</definedName>
    <definedName name="_DIA6_4" localSheetId="2">#REF!</definedName>
    <definedName name="_DIA6_4">#REF!</definedName>
    <definedName name="_DIA7" localSheetId="2">#REF!</definedName>
    <definedName name="_DIA7">#REF!</definedName>
    <definedName name="_DIA7_4" localSheetId="2">#REF!</definedName>
    <definedName name="_DIA7_4">#REF!</definedName>
    <definedName name="_DIA8" localSheetId="2">#REF!</definedName>
    <definedName name="_DIA8">#REF!</definedName>
    <definedName name="_DIA8_4" localSheetId="2">#REF!</definedName>
    <definedName name="_DIA8_4">#REF!</definedName>
    <definedName name="_ELCO_CAM">[23]ELCO!$L:$L</definedName>
    <definedName name="_ELCO_CRI">[23]ELCO!$B:$B</definedName>
    <definedName name="_ELCO_LAR">[23]ELCO!$J:$J</definedName>
    <definedName name="_ELCO_PRA">[23]ELCO!$I:$I</definedName>
    <definedName name="_ELCO_RUA">[23]ELCO!$K:$K</definedName>
    <definedName name="_ELE1" localSheetId="2">#REF!</definedName>
    <definedName name="_ELE1">#REF!</definedName>
    <definedName name="_ELE2" localSheetId="2">#REF!</definedName>
    <definedName name="_ELE2">#REF!</definedName>
    <definedName name="_Ele200502" localSheetId="2">#REF!</definedName>
    <definedName name="_Ele200502" localSheetId="3">#REF!</definedName>
    <definedName name="_Ele200502">#REF!</definedName>
    <definedName name="_ELE3" localSheetId="2">#REF!</definedName>
    <definedName name="_ELE3">#REF!</definedName>
    <definedName name="_EQMO_CAM">[23]EQMO!$L:$L</definedName>
    <definedName name="_EQMO_CRI">[23]EQMO!$B:$B</definedName>
    <definedName name="_EQMO_LAR">[23]EQMO!$J:$J</definedName>
    <definedName name="_EQMO_PRA">[23]EQMO!$I:$I</definedName>
    <definedName name="_EQMO_REVIT_AREA">[23]QTEQMOREVIT!$C:$C</definedName>
    <definedName name="_EQMO_REVIT_ELEMENTO">[23]QTEQMOREVIT!$A:$A</definedName>
    <definedName name="_EQMO_REVIT_LOCAL">[23]QTEQMOREVIT!$F:$F</definedName>
    <definedName name="_EQMO_REVIT_QUANTIDADE">[23]QTEQMOREVIT!$B:$B</definedName>
    <definedName name="_EQMO_REVIT_VOLUME">[23]QTEQMOREVIT!$D:$D</definedName>
    <definedName name="_EQMO_RUA">[23]EQMO!$K:$K</definedName>
    <definedName name="_ESCA_REVIT_AREA" localSheetId="2">#REF!</definedName>
    <definedName name="_ESCA_REVIT_AREA">#REF!</definedName>
    <definedName name="_ESCA_REVIT_ELEMENTO" localSheetId="2">#REF!</definedName>
    <definedName name="_ESCA_REVIT_ELEMENTO">#REF!</definedName>
    <definedName name="_ESCA_REVIT_LOCAL" localSheetId="2">#REF!</definedName>
    <definedName name="_ESCA_REVIT_LOCAL">#REF!</definedName>
    <definedName name="_ESCA_REVIT_VOLUME" localSheetId="2">#REF!</definedName>
    <definedName name="_ESCA_REVIT_VOLUME">#REF!</definedName>
    <definedName name="_f">NA()</definedName>
    <definedName name="_FCCEMED_" localSheetId="2">#REF!</definedName>
    <definedName name="_FCCEMED_">#REF!</definedName>
    <definedName name="_Fill" localSheetId="2">#REF!</definedName>
    <definedName name="_Fill">#REF!</definedName>
    <definedName name="_xlnm._FilterDatabase" localSheetId="1" hidden="1">CRONOGRAMA!$K$3:$M$126</definedName>
    <definedName name="_xlnm._FilterDatabase" localSheetId="0" hidden="1">'MEDIÇÃO 01'!$K$1:$K$890</definedName>
    <definedName name="_FIX1" localSheetId="2">#REF!</definedName>
    <definedName name="_FIX1">#REF!</definedName>
    <definedName name="_FIX2" localSheetId="2">#REF!</definedName>
    <definedName name="_FIX2">#REF!</definedName>
    <definedName name="_FIX5" localSheetId="2">#REF!</definedName>
    <definedName name="_FIX5">#REF!</definedName>
    <definedName name="_FIX6" localSheetId="2">#REF!</definedName>
    <definedName name="_FIX6">#REF!</definedName>
    <definedName name="_G" localSheetId="2">#REF!</definedName>
    <definedName name="_G">#REF!</definedName>
    <definedName name="_GLB2" localSheetId="2">#REF!</definedName>
    <definedName name="_GLB2">#REF!</definedName>
    <definedName name="_GOTO_D1_" localSheetId="2">#REF!</definedName>
    <definedName name="_GOTO_D1_">#REF!</definedName>
    <definedName name="_GOTO_E1_" localSheetId="2">#REF!</definedName>
    <definedName name="_GOTO_E1_">#REF!</definedName>
    <definedName name="_GOTO_N1_" localSheetId="2">#REF!</definedName>
    <definedName name="_GOTO_N1_">#REF!</definedName>
    <definedName name="_HOME__" localSheetId="2">#REF!</definedName>
    <definedName name="_HOME__">#REF!</definedName>
    <definedName name="_I" localSheetId="2">#REF!</definedName>
    <definedName name="_I">#REF!</definedName>
    <definedName name="_i_1" localSheetId="2">#REF!</definedName>
    <definedName name="_i_1">#REF!</definedName>
    <definedName name="_i_2" localSheetId="2">#REF!</definedName>
    <definedName name="_i_2">#REF!</definedName>
    <definedName name="_i_3" localSheetId="2">#REF!</definedName>
    <definedName name="_i_3">#REF!</definedName>
    <definedName name="_i_75" localSheetId="2">#REF!</definedName>
    <definedName name="_i_75">#REF!</definedName>
    <definedName name="_i3" localSheetId="2">#REF!</definedName>
    <definedName name="_i3">#REF!</definedName>
    <definedName name="_INPR_CAM">[23]INPR!$L:$L</definedName>
    <definedName name="_INPR_CRI">[23]INPR!$B:$B</definedName>
    <definedName name="_INPR_LAR">[23]INPR!$J:$J</definedName>
    <definedName name="_INPR_PRA">[23]INPR!$I:$I</definedName>
    <definedName name="_INPR_RUA">[23]INPR!$K:$K</definedName>
    <definedName name="_IV65617">'[24]MANCHA 20- NORTE'!#REF!</definedName>
    <definedName name="_IV65999">'[24]MANCHA 20- NORTE'!#REF!</definedName>
    <definedName name="_IV66000">'[24]MANCHA 20- NORTE'!#REF!</definedName>
    <definedName name="_IV67021">'[24]MANCHA 20- NORTE'!#REF!</definedName>
    <definedName name="_IV67022">'[24]MANCHA 20- NORTE'!#REF!</definedName>
    <definedName name="_J" localSheetId="2">#REF!</definedName>
    <definedName name="_J">#REF!</definedName>
    <definedName name="_JOE1" localSheetId="2">#REF!</definedName>
    <definedName name="_JOE1">#REF!</definedName>
    <definedName name="_Kar1" localSheetId="3">'[25]SALARIOS ADM'!#REF!</definedName>
    <definedName name="_Kar1">'[25]SALARIOS ADM'!#REF!</definedName>
    <definedName name="_Kar2" localSheetId="3">'[25]SALARIOS ADM'!#REF!</definedName>
    <definedName name="_Kar2">'[25]SALARIOS ADM'!#REF!</definedName>
    <definedName name="_Kar3" localSheetId="3">'[25]SALARIOS ADM'!#REF!</definedName>
    <definedName name="_Kar3">'[25]SALARIOS ADM'!#REF!</definedName>
    <definedName name="_Key1" localSheetId="2">#REF!</definedName>
    <definedName name="_Key1">#REF!</definedName>
    <definedName name="_Key2" localSheetId="2">#REF!</definedName>
    <definedName name="_Key2" hidden="1">#REF!</definedName>
    <definedName name="_KM406407" localSheetId="2">#REF!</definedName>
    <definedName name="_KM406407">#REF!</definedName>
    <definedName name="_KM406407_1" localSheetId="2">#REF!</definedName>
    <definedName name="_KM406407_1">#REF!</definedName>
    <definedName name="_KM406407_2" localSheetId="2">#REF!</definedName>
    <definedName name="_KM406407_2">#REF!</definedName>
    <definedName name="_KM406407_26" localSheetId="2">#REF!</definedName>
    <definedName name="_KM406407_26">#REF!</definedName>
    <definedName name="_KM406407_3" localSheetId="2">#REF!</definedName>
    <definedName name="_KM406407_3">#REF!</definedName>
    <definedName name="_KM406407_33" localSheetId="2">#REF!</definedName>
    <definedName name="_KM406407_33">#REF!</definedName>
    <definedName name="_KM406407_34" localSheetId="2">#REF!</definedName>
    <definedName name="_KM406407_34">#REF!</definedName>
    <definedName name="_KTE6" localSheetId="2">#REF!</definedName>
    <definedName name="_KTE6">#REF!</definedName>
    <definedName name="_l" localSheetId="2">#REF!</definedName>
    <definedName name="_l">#REF!</definedName>
    <definedName name="_l_1" localSheetId="2">#REF!</definedName>
    <definedName name="_l_1">#REF!</definedName>
    <definedName name="_l_2" localSheetId="2">#REF!</definedName>
    <definedName name="_l_2">#REF!</definedName>
    <definedName name="_l_3" localSheetId="2">#REF!</definedName>
    <definedName name="_l_3">#REF!</definedName>
    <definedName name="_l_75" localSheetId="2">#REF!</definedName>
    <definedName name="_l_75">#REF!</definedName>
    <definedName name="_LAB1" localSheetId="2">#REF!</definedName>
    <definedName name="_LAB1">#REF!</definedName>
    <definedName name="_LAB1_4" localSheetId="2">#REF!</definedName>
    <definedName name="_LAB1_4">#REF!</definedName>
    <definedName name="_LAB2" localSheetId="2">#REF!</definedName>
    <definedName name="_LAB2">#REF!</definedName>
    <definedName name="_LAB2_4" localSheetId="2">#REF!</definedName>
    <definedName name="_LAB2_4">#REF!</definedName>
    <definedName name="_LAB3" localSheetId="2">#REF!</definedName>
    <definedName name="_LAB3">#REF!</definedName>
    <definedName name="_LAB3_4" localSheetId="2">#REF!</definedName>
    <definedName name="_LAB3_4">#REF!</definedName>
    <definedName name="_ListadePeças" localSheetId="2">#REF!</definedName>
    <definedName name="_ListadePeças">#REF!</definedName>
    <definedName name="_ListadePeças_4" localSheetId="2">#REF!</definedName>
    <definedName name="_ListadePeças_4">#REF!</definedName>
    <definedName name="_LLL" localSheetId="2">#REF!</definedName>
    <definedName name="_LLL">#REF!</definedName>
    <definedName name="_LOC10" localSheetId="2">#REF!</definedName>
    <definedName name="_LOC10">#REF!</definedName>
    <definedName name="_LOC11" localSheetId="2">#REF!</definedName>
    <definedName name="_LOC11">#REF!</definedName>
    <definedName name="_LOC12" localSheetId="2">#REF!</definedName>
    <definedName name="_LOC12">#REF!</definedName>
    <definedName name="_LOC13" localSheetId="2">#REF!</definedName>
    <definedName name="_LOC13">#REF!</definedName>
    <definedName name="_LOC14" localSheetId="2">#REF!</definedName>
    <definedName name="_LOC14">#REF!</definedName>
    <definedName name="_LOC15" localSheetId="2">#REF!</definedName>
    <definedName name="_LOC15">#REF!</definedName>
    <definedName name="_LOC16" localSheetId="2">#REF!</definedName>
    <definedName name="_LOC16">#REF!</definedName>
    <definedName name="_LOC17" localSheetId="2">#REF!</definedName>
    <definedName name="_LOC17">#REF!</definedName>
    <definedName name="_LOC18" localSheetId="2">#REF!</definedName>
    <definedName name="_LOC18">#REF!</definedName>
    <definedName name="_LOC19" localSheetId="2">#REF!</definedName>
    <definedName name="_LOC19">#REF!</definedName>
    <definedName name="_LOC2" localSheetId="2">#REF!</definedName>
    <definedName name="_LOC2">#REF!</definedName>
    <definedName name="_LOC20" localSheetId="2">#REF!</definedName>
    <definedName name="_LOC20">#REF!</definedName>
    <definedName name="_LOC21" localSheetId="2">#REF!</definedName>
    <definedName name="_LOC21">#REF!</definedName>
    <definedName name="_LOC22" localSheetId="2">#REF!</definedName>
    <definedName name="_LOC22">#REF!</definedName>
    <definedName name="_LOC23" localSheetId="2">#REF!</definedName>
    <definedName name="_LOC23">#REF!</definedName>
    <definedName name="_LOC24" localSheetId="2">#REF!</definedName>
    <definedName name="_LOC24">#REF!</definedName>
    <definedName name="_LOC25" localSheetId="2">#REF!</definedName>
    <definedName name="_LOC25">#REF!</definedName>
    <definedName name="_LOC26" localSheetId="2">#REF!</definedName>
    <definedName name="_LOC26">#REF!</definedName>
    <definedName name="_LOC27" localSheetId="2">#REF!</definedName>
    <definedName name="_LOC27">#REF!</definedName>
    <definedName name="_LOC28" localSheetId="2">#REF!</definedName>
    <definedName name="_LOC28">#REF!</definedName>
    <definedName name="_LOC29" localSheetId="2">#REF!</definedName>
    <definedName name="_LOC29">#REF!</definedName>
    <definedName name="_LOC3" localSheetId="2">#REF!</definedName>
    <definedName name="_LOC3">#REF!</definedName>
    <definedName name="_LOC30" localSheetId="2">#REF!</definedName>
    <definedName name="_LOC30">#REF!</definedName>
    <definedName name="_LOC31" localSheetId="2">#REF!</definedName>
    <definedName name="_LOC31">#REF!</definedName>
    <definedName name="_LOC32" localSheetId="2">#REF!</definedName>
    <definedName name="_LOC32">#REF!</definedName>
    <definedName name="_LOC33" localSheetId="2">#REF!</definedName>
    <definedName name="_LOC33">#REF!</definedName>
    <definedName name="_LOC34" localSheetId="2">#REF!</definedName>
    <definedName name="_LOC34">#REF!</definedName>
    <definedName name="_LOC35" localSheetId="2">#REF!</definedName>
    <definedName name="_LOC35">#REF!</definedName>
    <definedName name="_LOC36" localSheetId="2">#REF!</definedName>
    <definedName name="_LOC36">#REF!</definedName>
    <definedName name="_LOC37" localSheetId="2">#REF!</definedName>
    <definedName name="_LOC37">#REF!</definedName>
    <definedName name="_LOC38" localSheetId="2">#REF!</definedName>
    <definedName name="_LOC38">#REF!</definedName>
    <definedName name="_LOC39" localSheetId="2">#REF!</definedName>
    <definedName name="_LOC39">#REF!</definedName>
    <definedName name="_LOC4" localSheetId="2">#REF!</definedName>
    <definedName name="_LOC4">#REF!</definedName>
    <definedName name="_LOC40" localSheetId="2">#REF!</definedName>
    <definedName name="_LOC40">#REF!</definedName>
    <definedName name="_LOC41" localSheetId="2">#REF!</definedName>
    <definedName name="_LOC41">#REF!</definedName>
    <definedName name="_LOC42" localSheetId="2">#REF!</definedName>
    <definedName name="_LOC42">#REF!</definedName>
    <definedName name="_LOC5" localSheetId="2">#REF!</definedName>
    <definedName name="_LOC5">#REF!</definedName>
    <definedName name="_LOC6" localSheetId="2">#REF!</definedName>
    <definedName name="_LOC6">#REF!</definedName>
    <definedName name="_LOC7" localSheetId="2">#REF!</definedName>
    <definedName name="_LOC7">#REF!</definedName>
    <definedName name="_LOC8" localSheetId="2">#REF!</definedName>
    <definedName name="_LOC8">#REF!</definedName>
    <definedName name="_LOC9" localSheetId="2">#REF!</definedName>
    <definedName name="_LOC9">#REF!</definedName>
    <definedName name="_M" localSheetId="2">#REF!</definedName>
    <definedName name="_M">#REF!</definedName>
    <definedName name="_man20" localSheetId="2">#REF!</definedName>
    <definedName name="_man20">#REF!</definedName>
    <definedName name="_MAO010201" localSheetId="2">#REF!</definedName>
    <definedName name="_MAO010201">#REF!</definedName>
    <definedName name="_MAO010202" localSheetId="2">#REF!</definedName>
    <definedName name="_MAO010202">#REF!</definedName>
    <definedName name="_MAO010205" localSheetId="2">#REF!</definedName>
    <definedName name="_MAO010205">#REF!</definedName>
    <definedName name="_MAO010206" localSheetId="2">#REF!</definedName>
    <definedName name="_MAO010206">#REF!</definedName>
    <definedName name="_MAO010210" localSheetId="2">#REF!</definedName>
    <definedName name="_MAO010210">#REF!</definedName>
    <definedName name="_MAO010401" localSheetId="2">#REF!</definedName>
    <definedName name="_MAO010401">#REF!</definedName>
    <definedName name="_MAO010402" localSheetId="2">#REF!</definedName>
    <definedName name="_MAO010402">#REF!</definedName>
    <definedName name="_MAO010407" localSheetId="2">#REF!</definedName>
    <definedName name="_MAO010407">#REF!</definedName>
    <definedName name="_MAO010413" localSheetId="2">#REF!</definedName>
    <definedName name="_MAO010413">#REF!</definedName>
    <definedName name="_MAO010501" localSheetId="2">#REF!</definedName>
    <definedName name="_MAO010501">#REF!</definedName>
    <definedName name="_MAO010503" localSheetId="2">#REF!</definedName>
    <definedName name="_MAO010503">#REF!</definedName>
    <definedName name="_MAO010505" localSheetId="2">#REF!</definedName>
    <definedName name="_MAO010505">#REF!</definedName>
    <definedName name="_MAO010509" localSheetId="2">#REF!</definedName>
    <definedName name="_MAO010509">#REF!</definedName>
    <definedName name="_MAO010512" localSheetId="2">#REF!</definedName>
    <definedName name="_MAO010512">#REF!</definedName>
    <definedName name="_MAO010518" localSheetId="2">#REF!</definedName>
    <definedName name="_MAO010518">#REF!</definedName>
    <definedName name="_MAO010519" localSheetId="2">#REF!</definedName>
    <definedName name="_MAO010519">#REF!</definedName>
    <definedName name="_MAO010521" localSheetId="2">#REF!</definedName>
    <definedName name="_MAO010521">#REF!</definedName>
    <definedName name="_MAO010523" localSheetId="2">#REF!</definedName>
    <definedName name="_MAO010523">#REF!</definedName>
    <definedName name="_MAO010532" localSheetId="2">#REF!</definedName>
    <definedName name="_MAO010532">#REF!</definedName>
    <definedName name="_MAO010533" localSheetId="2">#REF!</definedName>
    <definedName name="_MAO010533">#REF!</definedName>
    <definedName name="_MAO010536" localSheetId="2">#REF!</definedName>
    <definedName name="_MAO010536">#REF!</definedName>
    <definedName name="_MAO010701" localSheetId="2">#REF!</definedName>
    <definedName name="_MAO010701">#REF!</definedName>
    <definedName name="_MAO010703" localSheetId="2">#REF!</definedName>
    <definedName name="_MAO010703">#REF!</definedName>
    <definedName name="_MAO010705" localSheetId="2">#REF!</definedName>
    <definedName name="_MAO010705">#REF!</definedName>
    <definedName name="_MAO010708" localSheetId="2">#REF!</definedName>
    <definedName name="_MAO010708">#REF!</definedName>
    <definedName name="_MAO010710" localSheetId="2">#REF!</definedName>
    <definedName name="_MAO010710">#REF!</definedName>
    <definedName name="_MAO010712" localSheetId="2">#REF!</definedName>
    <definedName name="_MAO010712">#REF!</definedName>
    <definedName name="_MAO010717" localSheetId="2">#REF!</definedName>
    <definedName name="_MAO010717">#REF!</definedName>
    <definedName name="_MAO020201" localSheetId="2">#REF!</definedName>
    <definedName name="_MAO020201">#REF!</definedName>
    <definedName name="_MAO020205" localSheetId="2">#REF!</definedName>
    <definedName name="_MAO020205">#REF!</definedName>
    <definedName name="_MAO020211" localSheetId="2">#REF!</definedName>
    <definedName name="_MAO020211">#REF!</definedName>
    <definedName name="_MAO020217" localSheetId="2">#REF!</definedName>
    <definedName name="_MAO020217">#REF!</definedName>
    <definedName name="_MAO030102" localSheetId="2">#REF!</definedName>
    <definedName name="_MAO030102">#REF!</definedName>
    <definedName name="_MAO030201" localSheetId="2">#REF!</definedName>
    <definedName name="_MAO030201">#REF!</definedName>
    <definedName name="_MAO030303" localSheetId="2">#REF!</definedName>
    <definedName name="_MAO030303">#REF!</definedName>
    <definedName name="_MAO030317" localSheetId="2">#REF!</definedName>
    <definedName name="_MAO030317">#REF!</definedName>
    <definedName name="_MAO040101" localSheetId="2">#REF!</definedName>
    <definedName name="_MAO040101">#REF!</definedName>
    <definedName name="_MAO040202" localSheetId="2">#REF!</definedName>
    <definedName name="_MAO040202">#REF!</definedName>
    <definedName name="_MAO050103" localSheetId="2">#REF!</definedName>
    <definedName name="_MAO050103">#REF!</definedName>
    <definedName name="_MAO050207" localSheetId="2">#REF!</definedName>
    <definedName name="_MAO050207">#REF!</definedName>
    <definedName name="_MAO060101" localSheetId="2">#REF!</definedName>
    <definedName name="_MAO060101">#REF!</definedName>
    <definedName name="_MAO080310" localSheetId="2">#REF!</definedName>
    <definedName name="_MAO080310">#REF!</definedName>
    <definedName name="_MAO090101" localSheetId="2">#REF!</definedName>
    <definedName name="_MAO090101">#REF!</definedName>
    <definedName name="_MAO110101" localSheetId="2">#REF!</definedName>
    <definedName name="_MAO110101">#REF!</definedName>
    <definedName name="_MAO110104" localSheetId="2">#REF!</definedName>
    <definedName name="_MAO110104">#REF!</definedName>
    <definedName name="_MAO110107" localSheetId="2">#REF!</definedName>
    <definedName name="_MAO110107">#REF!</definedName>
    <definedName name="_MAO120101" localSheetId="2">#REF!</definedName>
    <definedName name="_MAO120101">#REF!</definedName>
    <definedName name="_MAO120105" localSheetId="2">#REF!</definedName>
    <definedName name="_MAO120105">#REF!</definedName>
    <definedName name="_MAO120106" localSheetId="2">#REF!</definedName>
    <definedName name="_MAO120106">#REF!</definedName>
    <definedName name="_MAO120107" localSheetId="2">#REF!</definedName>
    <definedName name="_MAO120107">#REF!</definedName>
    <definedName name="_MAO120110" localSheetId="2">#REF!</definedName>
    <definedName name="_MAO120110">#REF!</definedName>
    <definedName name="_MAO120150" localSheetId="2">#REF!</definedName>
    <definedName name="_MAO120150">#REF!</definedName>
    <definedName name="_MAO130101" localSheetId="2">#REF!</definedName>
    <definedName name="_MAO130101">#REF!</definedName>
    <definedName name="_MAO130103" localSheetId="2">#REF!</definedName>
    <definedName name="_MAO130103">#REF!</definedName>
    <definedName name="_MAO130304" localSheetId="2">#REF!</definedName>
    <definedName name="_MAO130304">#REF!</definedName>
    <definedName name="_MAO130401" localSheetId="2">#REF!</definedName>
    <definedName name="_MAO130401">#REF!</definedName>
    <definedName name="_MAO140102" localSheetId="2">#REF!</definedName>
    <definedName name="_MAO140102">#REF!</definedName>
    <definedName name="_MAO140109" localSheetId="2">#REF!</definedName>
    <definedName name="_MAO140109">#REF!</definedName>
    <definedName name="_MAO140113" localSheetId="2">#REF!</definedName>
    <definedName name="_MAO140113">#REF!</definedName>
    <definedName name="_MAO140122" localSheetId="2">#REF!</definedName>
    <definedName name="_MAO140122">#REF!</definedName>
    <definedName name="_MAO140126" localSheetId="2">#REF!</definedName>
    <definedName name="_MAO140126">#REF!</definedName>
    <definedName name="_MAO140129" localSheetId="2">#REF!</definedName>
    <definedName name="_MAO140129">#REF!</definedName>
    <definedName name="_MAO140135" localSheetId="2">#REF!</definedName>
    <definedName name="_MAO140135">#REF!</definedName>
    <definedName name="_MAO140143" localSheetId="2">#REF!</definedName>
    <definedName name="_MAO140143">#REF!</definedName>
    <definedName name="_MAO140145" localSheetId="2">#REF!</definedName>
    <definedName name="_MAO140145">#REF!</definedName>
    <definedName name="_mar2">'[4]RESTAURAÇÃO '!#REF!</definedName>
    <definedName name="_MAT010301" localSheetId="2">#REF!</definedName>
    <definedName name="_MAT010301">#REF!</definedName>
    <definedName name="_MAT010401" localSheetId="2">#REF!</definedName>
    <definedName name="_MAT010401">#REF!</definedName>
    <definedName name="_MAT010402" localSheetId="2">#REF!</definedName>
    <definedName name="_MAT010402">#REF!</definedName>
    <definedName name="_MAT010407" localSheetId="2">#REF!</definedName>
    <definedName name="_MAT010407">#REF!</definedName>
    <definedName name="_MAT010413" localSheetId="2">#REF!</definedName>
    <definedName name="_MAT010413">#REF!</definedName>
    <definedName name="_MAT010536" localSheetId="2">#REF!</definedName>
    <definedName name="_MAT010536">#REF!</definedName>
    <definedName name="_MAT010703" localSheetId="2">#REF!</definedName>
    <definedName name="_MAT010703">#REF!</definedName>
    <definedName name="_MAT010708" localSheetId="2">#REF!</definedName>
    <definedName name="_MAT010708">#REF!</definedName>
    <definedName name="_MAT010710" localSheetId="2">#REF!</definedName>
    <definedName name="_MAT010710">#REF!</definedName>
    <definedName name="_MAT010718" localSheetId="2">#REF!</definedName>
    <definedName name="_MAT010718">#REF!</definedName>
    <definedName name="_MAT020201" localSheetId="2">#REF!</definedName>
    <definedName name="_MAT020201">#REF!</definedName>
    <definedName name="_MAT020205" localSheetId="2">#REF!</definedName>
    <definedName name="_MAT020205">#REF!</definedName>
    <definedName name="_MAT020211" localSheetId="2">#REF!</definedName>
    <definedName name="_MAT020211">#REF!</definedName>
    <definedName name="_MAT030102" localSheetId="2">#REF!</definedName>
    <definedName name="_MAT030102">#REF!</definedName>
    <definedName name="_MAT030201" localSheetId="2">#REF!</definedName>
    <definedName name="_MAT030201">#REF!</definedName>
    <definedName name="_MAT030303" localSheetId="2">#REF!</definedName>
    <definedName name="_MAT030303">#REF!</definedName>
    <definedName name="_MAT030317" localSheetId="2">#REF!</definedName>
    <definedName name="_MAT030317">#REF!</definedName>
    <definedName name="_MAT040101" localSheetId="2">#REF!</definedName>
    <definedName name="_MAT040101">#REF!</definedName>
    <definedName name="_MAT040202" localSheetId="2">#REF!</definedName>
    <definedName name="_MAT040202">#REF!</definedName>
    <definedName name="_MAT050103" localSheetId="2">#REF!</definedName>
    <definedName name="_MAT050103">#REF!</definedName>
    <definedName name="_MAT050207" localSheetId="2">#REF!</definedName>
    <definedName name="_MAT050207">#REF!</definedName>
    <definedName name="_MAT060101" localSheetId="2">#REF!</definedName>
    <definedName name="_MAT060101">#REF!</definedName>
    <definedName name="_MAT080101" localSheetId="2">#REF!</definedName>
    <definedName name="_MAT080101">#REF!</definedName>
    <definedName name="_MAT080310" localSheetId="2">#REF!</definedName>
    <definedName name="_MAT080310">#REF!</definedName>
    <definedName name="_MAT090101" localSheetId="2">#REF!</definedName>
    <definedName name="_MAT090101">#REF!</definedName>
    <definedName name="_MAT100302" localSheetId="2">#REF!</definedName>
    <definedName name="_MAT100302">#REF!</definedName>
    <definedName name="_MAT110101" localSheetId="2">#REF!</definedName>
    <definedName name="_MAT110101">#REF!</definedName>
    <definedName name="_MAT110104" localSheetId="2">#REF!</definedName>
    <definedName name="_MAT110104">#REF!</definedName>
    <definedName name="_MAT110107" localSheetId="2">#REF!</definedName>
    <definedName name="_MAT110107">#REF!</definedName>
    <definedName name="_MAT120101" localSheetId="2">#REF!</definedName>
    <definedName name="_MAT120101">#REF!</definedName>
    <definedName name="_MAT120105" localSheetId="2">#REF!</definedName>
    <definedName name="_MAT120105">#REF!</definedName>
    <definedName name="_MAT120106" localSheetId="2">#REF!</definedName>
    <definedName name="_MAT120106">#REF!</definedName>
    <definedName name="_MAT120107" localSheetId="2">#REF!</definedName>
    <definedName name="_MAT120107">#REF!</definedName>
    <definedName name="_MAT120110" localSheetId="2">#REF!</definedName>
    <definedName name="_MAT120110">#REF!</definedName>
    <definedName name="_MAT120150" localSheetId="2">#REF!</definedName>
    <definedName name="_MAT120150">#REF!</definedName>
    <definedName name="_MAT130101" localSheetId="2">#REF!</definedName>
    <definedName name="_MAT130101">#REF!</definedName>
    <definedName name="_MAT130103" localSheetId="2">#REF!</definedName>
    <definedName name="_MAT130103">#REF!</definedName>
    <definedName name="_MAT130304" localSheetId="2">#REF!</definedName>
    <definedName name="_MAT130304">#REF!</definedName>
    <definedName name="_MAT130401" localSheetId="2">#REF!</definedName>
    <definedName name="_MAT130401">#REF!</definedName>
    <definedName name="_MAT140102" localSheetId="2">#REF!</definedName>
    <definedName name="_MAT140102">#REF!</definedName>
    <definedName name="_MAT140109" localSheetId="2">#REF!</definedName>
    <definedName name="_MAT140109">#REF!</definedName>
    <definedName name="_MAT140113" localSheetId="2">#REF!</definedName>
    <definedName name="_MAT140113">#REF!</definedName>
    <definedName name="_MAT140122" localSheetId="2">#REF!</definedName>
    <definedName name="_MAT140122">#REF!</definedName>
    <definedName name="_MAT140126" localSheetId="2">#REF!</definedName>
    <definedName name="_MAT140126">#REF!</definedName>
    <definedName name="_MAT140129" localSheetId="2">#REF!</definedName>
    <definedName name="_MAT140129">#REF!</definedName>
    <definedName name="_MAT140135" localSheetId="2">#REF!</definedName>
    <definedName name="_MAT140135">#REF!</definedName>
    <definedName name="_MAT140143" localSheetId="2">#REF!</definedName>
    <definedName name="_MAT140143">#REF!</definedName>
    <definedName name="_MAT140145" localSheetId="2">#REF!</definedName>
    <definedName name="_MAT140145">#REF!</definedName>
    <definedName name="_MAT150130" localSheetId="2">#REF!</definedName>
    <definedName name="_MAT150130">#REF!</definedName>
    <definedName name="_MAT170101" localSheetId="2">#REF!</definedName>
    <definedName name="_MAT170101">#REF!</definedName>
    <definedName name="_MAT170102" localSheetId="2">#REF!</definedName>
    <definedName name="_MAT170102">#REF!</definedName>
    <definedName name="_MAT170103" localSheetId="2">#REF!</definedName>
    <definedName name="_MAT170103">#REF!</definedName>
    <definedName name="_MatMult_A" localSheetId="2">#REF!</definedName>
    <definedName name="_MatMult_A">#REF!</definedName>
    <definedName name="_MatMult_AxB" localSheetId="2">#REF!</definedName>
    <definedName name="_MatMult_AxB">#REF!</definedName>
    <definedName name="_MatMult_B" localSheetId="2">#REF!</definedName>
    <definedName name="_MatMult_B">#REF!</definedName>
    <definedName name="_MC1" localSheetId="2">#REF!</definedName>
    <definedName name="_MC1">#REF!</definedName>
    <definedName name="_MDO1" localSheetId="2">#REF!</definedName>
    <definedName name="_MDO1">#REF!</definedName>
    <definedName name="_MDO2" localSheetId="2">#REF!</definedName>
    <definedName name="_MDO2">#REF!</definedName>
    <definedName name="_mem3" localSheetId="2">#REF!</definedName>
    <definedName name="_mem3">#REF!</definedName>
    <definedName name="_MM" localSheetId="2">#REF!</definedName>
    <definedName name="_MM" hidden="1">#REF!</definedName>
    <definedName name="_MQ08">#N/A</definedName>
    <definedName name="_MQ081">#N/A</definedName>
    <definedName name="_MTER_CAM">[23]MTER!$L:$L</definedName>
    <definedName name="_MTER_CRI">[23]MTER!$B:$B</definedName>
    <definedName name="_MTER_LAR">[23]MTER!$J:$J</definedName>
    <definedName name="_MTER_PRA">[23]MTER!$I:$I</definedName>
    <definedName name="_MTER_RUA">[23]MTER!$K:$K</definedName>
    <definedName name="_N2Aplicação" localSheetId="2">#REF!</definedName>
    <definedName name="_N2Aplicação">#REF!</definedName>
    <definedName name="_N2Aplicação_4" localSheetId="2">#REF!</definedName>
    <definedName name="_N2Aplicação_4">#REF!</definedName>
    <definedName name="_O" localSheetId="2">#REF!</definedName>
    <definedName name="_O">#REF!</definedName>
    <definedName name="_Order1" hidden="1">255</definedName>
    <definedName name="_Order2" hidden="1">255</definedName>
    <definedName name="_p" localSheetId="2">NA()</definedName>
    <definedName name="_P">#REF!</definedName>
    <definedName name="_PAG1" localSheetId="2">#REF!</definedName>
    <definedName name="_PAG1" localSheetId="3">#REF!</definedName>
    <definedName name="_PAG1">#REF!</definedName>
    <definedName name="_PAG10" localSheetId="2">#REF!</definedName>
    <definedName name="_PAG10" localSheetId="3">#REF!</definedName>
    <definedName name="_PAG10">#REF!</definedName>
    <definedName name="_PAG11" localSheetId="2">#REF!</definedName>
    <definedName name="_PAG11" localSheetId="3">#REF!</definedName>
    <definedName name="_PAG11">#REF!</definedName>
    <definedName name="_PAG12" localSheetId="2">#REF!</definedName>
    <definedName name="_PAG12" localSheetId="3">#REF!</definedName>
    <definedName name="_PAG12">#REF!</definedName>
    <definedName name="_PAG13" localSheetId="2">#REF!</definedName>
    <definedName name="_PAG13" localSheetId="3">#REF!</definedName>
    <definedName name="_PAG13">#REF!</definedName>
    <definedName name="_PAG14" localSheetId="2">#REF!</definedName>
    <definedName name="_PAG14" localSheetId="3">#REF!</definedName>
    <definedName name="_PAG14">#REF!</definedName>
    <definedName name="_PAG15" localSheetId="2">#REF!</definedName>
    <definedName name="_PAG15" localSheetId="3">#REF!</definedName>
    <definedName name="_PAG15">#REF!</definedName>
    <definedName name="_PAG2" localSheetId="2">#REF!</definedName>
    <definedName name="_PAG2" localSheetId="3">#REF!</definedName>
    <definedName name="_PAG2">#REF!</definedName>
    <definedName name="_PAG3" localSheetId="2">#REF!</definedName>
    <definedName name="_PAG3" localSheetId="3">#REF!</definedName>
    <definedName name="_PAG3">#REF!</definedName>
    <definedName name="_PAG4" localSheetId="2">#REF!</definedName>
    <definedName name="_PAG4" localSheetId="3">#REF!</definedName>
    <definedName name="_PAG4">#REF!</definedName>
    <definedName name="_PAG5" localSheetId="2">#REF!</definedName>
    <definedName name="_PAG5" localSheetId="3">#REF!</definedName>
    <definedName name="_PAG5">#REF!</definedName>
    <definedName name="_PAG6" localSheetId="2">#REF!</definedName>
    <definedName name="_PAG6" localSheetId="3">#REF!</definedName>
    <definedName name="_PAG6">#REF!</definedName>
    <definedName name="_PAG7" localSheetId="2">#REF!</definedName>
    <definedName name="_PAG7" localSheetId="3">#REF!</definedName>
    <definedName name="_PAG7">#REF!</definedName>
    <definedName name="_PAG8" localSheetId="2">#REF!</definedName>
    <definedName name="_PAG8" localSheetId="3">#REF!</definedName>
    <definedName name="_PAG8">#REF!</definedName>
    <definedName name="_PAG9" localSheetId="2">#REF!</definedName>
    <definedName name="_PAG9" localSheetId="3">#REF!</definedName>
    <definedName name="_PAG9">#REF!</definedName>
    <definedName name="_PAIS_CAM">[23]PAIS!$L:$L</definedName>
    <definedName name="_PAIS_CRI">[23]PAIS!$B:$B</definedName>
    <definedName name="_PAIS_LAR">[23]PAIS!$J:$J</definedName>
    <definedName name="_PAIS_PRA">[23]PAIS!$I:$I</definedName>
    <definedName name="_PAIS_RUA">[23]PAIS!$K:$K</definedName>
    <definedName name="_PAR1" localSheetId="2">#REF!</definedName>
    <definedName name="_PAR1">#REF!</definedName>
    <definedName name="_PAR1_4" localSheetId="2">#REF!</definedName>
    <definedName name="_PAR1_4">#REF!</definedName>
    <definedName name="_PAR2" localSheetId="2">#REF!</definedName>
    <definedName name="_PAR2">#REF!</definedName>
    <definedName name="_PAR2_4" localSheetId="2">#REF!</definedName>
    <definedName name="_PAR2_4">#REF!</definedName>
    <definedName name="_PAR3" localSheetId="2">#REF!</definedName>
    <definedName name="_PAR3">#REF!</definedName>
    <definedName name="_PAR3_4" localSheetId="2">#REF!</definedName>
    <definedName name="_PAR3_4">#REF!</definedName>
    <definedName name="_PAR4" localSheetId="2">#REF!</definedName>
    <definedName name="_PAR4">#REF!</definedName>
    <definedName name="_PAR4_4" localSheetId="2">#REF!</definedName>
    <definedName name="_PAR4_4">#REF!</definedName>
    <definedName name="_Parse_In" localSheetId="2">#REF!</definedName>
    <definedName name="_Parse_In">#REF!</definedName>
    <definedName name="_Parse_Out" localSheetId="2">#REF!</definedName>
    <definedName name="_Parse_Out">#REF!</definedName>
    <definedName name="_PAVI_CAM" localSheetId="2">#REF!</definedName>
    <definedName name="_PAVI_CAM">#REF!</definedName>
    <definedName name="_PAVI_CRI" localSheetId="2">#REF!</definedName>
    <definedName name="_PAVI_CRI">#REF!</definedName>
    <definedName name="_PAVI_LAR" localSheetId="2">#REF!</definedName>
    <definedName name="_PAVI_LAR">#REF!</definedName>
    <definedName name="_PAVI_PRA" localSheetId="2">#REF!</definedName>
    <definedName name="_PAVI_PRA">#REF!</definedName>
    <definedName name="_PAVI_REVIT_ELEMENTO">[23]QTPAVIREVIT!$A:$A</definedName>
    <definedName name="_PAVI_REVIT_LOCAL">[23]QTPAVIREVIT!$E:$E</definedName>
    <definedName name="_PAVI_REVIT_QUANTIDADE">[23]QTPAVIREVIT!$B:$B</definedName>
    <definedName name="_PAVI_REVIT_VOLUME">[23]QTPAVIREVIT!$C:$C</definedName>
    <definedName name="_PAVI_RUA" localSheetId="2">#REF!</definedName>
    <definedName name="_PAVI_RUA">#REF!</definedName>
    <definedName name="_PeçasSelecionadas" localSheetId="2">#REF!</definedName>
    <definedName name="_PeçasSelecionadas">#REF!</definedName>
    <definedName name="_PeçasSelecionadas_4" localSheetId="2">#REF!</definedName>
    <definedName name="_PeçasSelecionadas_4">#REF!</definedName>
    <definedName name="_PF1" localSheetId="2">#REF!</definedName>
    <definedName name="_PF1">#REF!</definedName>
    <definedName name="_PI1" localSheetId="2">#REF!</definedName>
    <definedName name="_PI1" localSheetId="3">#REF!</definedName>
    <definedName name="_PI1">#REF!</definedName>
    <definedName name="_pi2" localSheetId="2">#REF!</definedName>
    <definedName name="_pi2" localSheetId="3">#REF!</definedName>
    <definedName name="_pi2">#REF!</definedName>
    <definedName name="_PL1" localSheetId="2">#REF!</definedName>
    <definedName name="_PL1">#REF!</definedName>
    <definedName name="_PPOS015Q_AGPQ_" localSheetId="2">#REF!</definedName>
    <definedName name="_PPOS015Q_AGPQ_">#REF!</definedName>
    <definedName name="_PPOS015Q_AGPQ__6" localSheetId="2">#REF!</definedName>
    <definedName name="_PPOS015Q_AGPQ__6">#REF!</definedName>
    <definedName name="_PRE010201" localSheetId="2">#REF!</definedName>
    <definedName name="_PRE010201">#REF!</definedName>
    <definedName name="_PRE010202" localSheetId="2">#REF!</definedName>
    <definedName name="_PRE010202">#REF!</definedName>
    <definedName name="_PRE010205" localSheetId="2">#REF!</definedName>
    <definedName name="_PRE010205">#REF!</definedName>
    <definedName name="_PRE010206" localSheetId="2">#REF!</definedName>
    <definedName name="_PRE010206">#REF!</definedName>
    <definedName name="_PRE010210" localSheetId="2">#REF!</definedName>
    <definedName name="_PRE010210">#REF!</definedName>
    <definedName name="_PRE010301" localSheetId="2">#REF!</definedName>
    <definedName name="_PRE010301">#REF!</definedName>
    <definedName name="_PRE010401" localSheetId="2">#REF!</definedName>
    <definedName name="_PRE010401">#REF!</definedName>
    <definedName name="_PRE010402" localSheetId="2">#REF!</definedName>
    <definedName name="_PRE010402">#REF!</definedName>
    <definedName name="_PRE010407" localSheetId="2">#REF!</definedName>
    <definedName name="_PRE010407">#REF!</definedName>
    <definedName name="_PRE010413" localSheetId="2">#REF!</definedName>
    <definedName name="_PRE010413">#REF!</definedName>
    <definedName name="_PRE010501" localSheetId="2">#REF!</definedName>
    <definedName name="_PRE010501">#REF!</definedName>
    <definedName name="_PRE010503" localSheetId="2">#REF!</definedName>
    <definedName name="_PRE010503">#REF!</definedName>
    <definedName name="_PRE010505" localSheetId="2">#REF!</definedName>
    <definedName name="_PRE010505">#REF!</definedName>
    <definedName name="_PRE010509" localSheetId="2">#REF!</definedName>
    <definedName name="_PRE010509">#REF!</definedName>
    <definedName name="_PRE010512" localSheetId="2">#REF!</definedName>
    <definedName name="_PRE010512">#REF!</definedName>
    <definedName name="_PRE010518" localSheetId="2">#REF!</definedName>
    <definedName name="_PRE010518">#REF!</definedName>
    <definedName name="_PRE010519" localSheetId="2">#REF!</definedName>
    <definedName name="_PRE010519">#REF!</definedName>
    <definedName name="_PRE010521" localSheetId="2">#REF!</definedName>
    <definedName name="_PRE010521">#REF!</definedName>
    <definedName name="_PRE010523" localSheetId="2">#REF!</definedName>
    <definedName name="_PRE010523">#REF!</definedName>
    <definedName name="_PRE010532" localSheetId="2">#REF!</definedName>
    <definedName name="_PRE010532">#REF!</definedName>
    <definedName name="_PRE010533" localSheetId="2">#REF!</definedName>
    <definedName name="_PRE010533">#REF!</definedName>
    <definedName name="_PRE010536" localSheetId="2">#REF!</definedName>
    <definedName name="_PRE010536">#REF!</definedName>
    <definedName name="_PRE010701" localSheetId="2">#REF!</definedName>
    <definedName name="_PRE010701">#REF!</definedName>
    <definedName name="_PRE010703" localSheetId="2">#REF!</definedName>
    <definedName name="_PRE010703">#REF!</definedName>
    <definedName name="_PRE010705" localSheetId="2">#REF!</definedName>
    <definedName name="_PRE010705">#REF!</definedName>
    <definedName name="_PRE010708" localSheetId="2">#REF!</definedName>
    <definedName name="_PRE010708">#REF!</definedName>
    <definedName name="_PRE010710" localSheetId="2">#REF!</definedName>
    <definedName name="_PRE010710">#REF!</definedName>
    <definedName name="_PRE010712" localSheetId="2">#REF!</definedName>
    <definedName name="_PRE010712">#REF!</definedName>
    <definedName name="_PRE010717" localSheetId="2">#REF!</definedName>
    <definedName name="_PRE010717">#REF!</definedName>
    <definedName name="_PRE010718" localSheetId="2">#REF!</definedName>
    <definedName name="_PRE010718">#REF!</definedName>
    <definedName name="_PRE020201" localSheetId="2">#REF!</definedName>
    <definedName name="_PRE020201">#REF!</definedName>
    <definedName name="_PRE020205" localSheetId="2">#REF!</definedName>
    <definedName name="_PRE020205">#REF!</definedName>
    <definedName name="_PRE020211" localSheetId="2">#REF!</definedName>
    <definedName name="_PRE020211">#REF!</definedName>
    <definedName name="_PRE020217" localSheetId="2">#REF!</definedName>
    <definedName name="_PRE020217">#REF!</definedName>
    <definedName name="_PRE030102" localSheetId="2">#REF!</definedName>
    <definedName name="_PRE030102">#REF!</definedName>
    <definedName name="_PRE030201" localSheetId="2">#REF!</definedName>
    <definedName name="_PRE030201">#REF!</definedName>
    <definedName name="_PRE030303" localSheetId="2">#REF!</definedName>
    <definedName name="_PRE030303">#REF!</definedName>
    <definedName name="_PRE030317" localSheetId="2">#REF!</definedName>
    <definedName name="_PRE030317">#REF!</definedName>
    <definedName name="_PRE040101" localSheetId="2">#REF!</definedName>
    <definedName name="_PRE040101">#REF!</definedName>
    <definedName name="_PRE040202" localSheetId="2">#REF!</definedName>
    <definedName name="_PRE040202">#REF!</definedName>
    <definedName name="_PRE050103" localSheetId="2">#REF!</definedName>
    <definedName name="_PRE050103">#REF!</definedName>
    <definedName name="_PRE050207" localSheetId="2">#REF!</definedName>
    <definedName name="_PRE050207">#REF!</definedName>
    <definedName name="_PRE060101" localSheetId="2">#REF!</definedName>
    <definedName name="_PRE060101">#REF!</definedName>
    <definedName name="_PRE080101" localSheetId="2">#REF!</definedName>
    <definedName name="_PRE080101">#REF!</definedName>
    <definedName name="_PRE080310" localSheetId="2">#REF!</definedName>
    <definedName name="_PRE080310">#REF!</definedName>
    <definedName name="_PRE090101" localSheetId="2">#REF!</definedName>
    <definedName name="_PRE090101">#REF!</definedName>
    <definedName name="_PRE100302" localSheetId="2">#REF!</definedName>
    <definedName name="_PRE100302">#REF!</definedName>
    <definedName name="_PRE110101" localSheetId="2">#REF!</definedName>
    <definedName name="_PRE110101">#REF!</definedName>
    <definedName name="_PRE110104" localSheetId="2">#REF!</definedName>
    <definedName name="_PRE110104">#REF!</definedName>
    <definedName name="_PRE110107" localSheetId="2">#REF!</definedName>
    <definedName name="_PRE110107">#REF!</definedName>
    <definedName name="_PRE120101" localSheetId="2">#REF!</definedName>
    <definedName name="_PRE120101">#REF!</definedName>
    <definedName name="_PRE120105" localSheetId="2">#REF!</definedName>
    <definedName name="_PRE120105">#REF!</definedName>
    <definedName name="_PRE120106" localSheetId="2">#REF!</definedName>
    <definedName name="_PRE120106">#REF!</definedName>
    <definedName name="_PRE120107" localSheetId="2">#REF!</definedName>
    <definedName name="_PRE120107">#REF!</definedName>
    <definedName name="_PRE120110" localSheetId="2">#REF!</definedName>
    <definedName name="_PRE120110">#REF!</definedName>
    <definedName name="_PRE120150" localSheetId="2">#REF!</definedName>
    <definedName name="_PRE120150">#REF!</definedName>
    <definedName name="_PRE130101" localSheetId="2">#REF!</definedName>
    <definedName name="_PRE130101">#REF!</definedName>
    <definedName name="_PRE130103" localSheetId="2">#REF!</definedName>
    <definedName name="_PRE130103">#REF!</definedName>
    <definedName name="_PRE130304" localSheetId="2">#REF!</definedName>
    <definedName name="_PRE130304">#REF!</definedName>
    <definedName name="_PRE130401" localSheetId="2">#REF!</definedName>
    <definedName name="_PRE130401">#REF!</definedName>
    <definedName name="_PRE140102" localSheetId="2">#REF!</definedName>
    <definedName name="_PRE140102">#REF!</definedName>
    <definedName name="_PRE140109" localSheetId="2">#REF!</definedName>
    <definedName name="_PRE140109">#REF!</definedName>
    <definedName name="_PRE140113" localSheetId="2">#REF!</definedName>
    <definedName name="_PRE140113">#REF!</definedName>
    <definedName name="_PRE140122" localSheetId="2">#REF!</definedName>
    <definedName name="_PRE140122">#REF!</definedName>
    <definedName name="_PRE140126" localSheetId="2">#REF!</definedName>
    <definedName name="_PRE140126">#REF!</definedName>
    <definedName name="_PRE140129" localSheetId="2">#REF!</definedName>
    <definedName name="_PRE140129">#REF!</definedName>
    <definedName name="_PRE140135" localSheetId="2">#REF!</definedName>
    <definedName name="_PRE140135">#REF!</definedName>
    <definedName name="_PRE140143" localSheetId="2">#REF!</definedName>
    <definedName name="_PRE140143">#REF!</definedName>
    <definedName name="_PRE140145" localSheetId="2">#REF!</definedName>
    <definedName name="_PRE140145">#REF!</definedName>
    <definedName name="_PRE150130" localSheetId="2">#REF!</definedName>
    <definedName name="_PRE150130">#REF!</definedName>
    <definedName name="_PRE170101" localSheetId="2">#REF!</definedName>
    <definedName name="_PRE170101">#REF!</definedName>
    <definedName name="_PRE170102" localSheetId="2">#REF!</definedName>
    <definedName name="_PRE170102">#REF!</definedName>
    <definedName name="_PRE170103" localSheetId="2">#REF!</definedName>
    <definedName name="_PRE170103">#REF!</definedName>
    <definedName name="_PRU2006" localSheetId="2">#REF!</definedName>
    <definedName name="_PRU2006">#REF!</definedName>
    <definedName name="_PRU2006_4" localSheetId="2">#REF!</definedName>
    <definedName name="_PRU2006_4">#REF!</definedName>
    <definedName name="_pv110350" localSheetId="2">#REF!</definedName>
    <definedName name="_pv110350">#REF!</definedName>
    <definedName name="_pv110500" localSheetId="2">#REF!</definedName>
    <definedName name="_pv110500">#REF!</definedName>
    <definedName name="_pv2" localSheetId="2">#REF!</definedName>
    <definedName name="_pv2" localSheetId="3">#REF!</definedName>
    <definedName name="_pv2">#REF!</definedName>
    <definedName name="_pv60120" localSheetId="2">#REF!</definedName>
    <definedName name="_pv60120">#REF!</definedName>
    <definedName name="_pv60180" localSheetId="2">#REF!</definedName>
    <definedName name="_pv60180">#REF!</definedName>
    <definedName name="_QCI1">'[7]Base dados - TCU 2622_2013'!$A$7:$A$14</definedName>
    <definedName name="_QT100">[13]SERVIÇO!#REF!</definedName>
    <definedName name="_QT2">[13]SERVIÇO!#REF!</definedName>
    <definedName name="_QT3">[13]SERVIÇO!#REF!</definedName>
    <definedName name="_QT4">[13]SERVIÇO!#REF!</definedName>
    <definedName name="_QT50">[13]SERVIÇO!#REF!</definedName>
    <definedName name="_QT75">[13]SERVIÇO!#REF!</definedName>
    <definedName name="_QUA010201" localSheetId="2">#REF!</definedName>
    <definedName name="_QUA010201">#REF!</definedName>
    <definedName name="_QUA010202" localSheetId="2">#REF!</definedName>
    <definedName name="_QUA010202">#REF!</definedName>
    <definedName name="_QUA010205" localSheetId="2">#REF!</definedName>
    <definedName name="_QUA010205">#REF!</definedName>
    <definedName name="_QUA010206" localSheetId="2">#REF!</definedName>
    <definedName name="_QUA010206">#REF!</definedName>
    <definedName name="_QUA010210" localSheetId="2">#REF!</definedName>
    <definedName name="_QUA010210">#REF!</definedName>
    <definedName name="_QUA010301" localSheetId="2">#REF!</definedName>
    <definedName name="_QUA010301">#REF!</definedName>
    <definedName name="_QUA010401" localSheetId="2">#REF!</definedName>
    <definedName name="_QUA010401">#REF!</definedName>
    <definedName name="_QUA010402" localSheetId="2">#REF!</definedName>
    <definedName name="_QUA010402">#REF!</definedName>
    <definedName name="_QUA010407" localSheetId="2">#REF!</definedName>
    <definedName name="_QUA010407">#REF!</definedName>
    <definedName name="_QUA010413" localSheetId="2">#REF!</definedName>
    <definedName name="_QUA010413">#REF!</definedName>
    <definedName name="_QUA010501" localSheetId="2">#REF!</definedName>
    <definedName name="_QUA010501">#REF!</definedName>
    <definedName name="_QUA010503" localSheetId="2">#REF!</definedName>
    <definedName name="_QUA010503">#REF!</definedName>
    <definedName name="_QUA010505" localSheetId="2">#REF!</definedName>
    <definedName name="_QUA010505">#REF!</definedName>
    <definedName name="_QUA010509" localSheetId="2">#REF!</definedName>
    <definedName name="_QUA010509">#REF!</definedName>
    <definedName name="_QUA010512" localSheetId="2">#REF!</definedName>
    <definedName name="_QUA010512">#REF!</definedName>
    <definedName name="_QUA010518" localSheetId="2">#REF!</definedName>
    <definedName name="_QUA010518">#REF!</definedName>
    <definedName name="_QUA010519" localSheetId="2">#REF!</definedName>
    <definedName name="_QUA010519">#REF!</definedName>
    <definedName name="_QUA010521" localSheetId="2">#REF!</definedName>
    <definedName name="_QUA010521">#REF!</definedName>
    <definedName name="_QUA010523" localSheetId="2">#REF!</definedName>
    <definedName name="_QUA010523">#REF!</definedName>
    <definedName name="_QUA010532" localSheetId="2">#REF!</definedName>
    <definedName name="_QUA010532">#REF!</definedName>
    <definedName name="_QUA010533" localSheetId="2">#REF!</definedName>
    <definedName name="_QUA010533">#REF!</definedName>
    <definedName name="_QUA010536" localSheetId="2">#REF!</definedName>
    <definedName name="_QUA010536">#REF!</definedName>
    <definedName name="_QUA010701" localSheetId="2">#REF!</definedName>
    <definedName name="_QUA010701">#REF!</definedName>
    <definedName name="_QUA010703" localSheetId="2">#REF!</definedName>
    <definedName name="_QUA010703">#REF!</definedName>
    <definedName name="_QUA010705" localSheetId="2">#REF!</definedName>
    <definedName name="_QUA010705">#REF!</definedName>
    <definedName name="_QUA010708" localSheetId="2">#REF!</definedName>
    <definedName name="_QUA010708">#REF!</definedName>
    <definedName name="_QUA010710" localSheetId="2">#REF!</definedName>
    <definedName name="_QUA010710">#REF!</definedName>
    <definedName name="_QUA010712" localSheetId="2">#REF!</definedName>
    <definedName name="_QUA010712">#REF!</definedName>
    <definedName name="_QUA010717" localSheetId="2">#REF!</definedName>
    <definedName name="_QUA010717">#REF!</definedName>
    <definedName name="_QUA010718" localSheetId="2">#REF!</definedName>
    <definedName name="_QUA010718">#REF!</definedName>
    <definedName name="_QUA020201" localSheetId="2">#REF!</definedName>
    <definedName name="_QUA020201">#REF!</definedName>
    <definedName name="_QUA020205" localSheetId="2">#REF!</definedName>
    <definedName name="_QUA020205">#REF!</definedName>
    <definedName name="_QUA020211" localSheetId="2">#REF!</definedName>
    <definedName name="_QUA020211">#REF!</definedName>
    <definedName name="_QUA020217" localSheetId="2">#REF!</definedName>
    <definedName name="_QUA020217">#REF!</definedName>
    <definedName name="_QUA030102" localSheetId="2">#REF!</definedName>
    <definedName name="_QUA030102">#REF!</definedName>
    <definedName name="_QUA030201" localSheetId="2">#REF!</definedName>
    <definedName name="_QUA030201">#REF!</definedName>
    <definedName name="_QUA030303" localSheetId="2">#REF!</definedName>
    <definedName name="_QUA030303">#REF!</definedName>
    <definedName name="_QUA030317" localSheetId="2">#REF!</definedName>
    <definedName name="_QUA030317">#REF!</definedName>
    <definedName name="_QUA040101" localSheetId="2">#REF!</definedName>
    <definedName name="_QUA040101">#REF!</definedName>
    <definedName name="_QUA040202" localSheetId="2">#REF!</definedName>
    <definedName name="_QUA040202">#REF!</definedName>
    <definedName name="_QUA050103" localSheetId="2">#REF!</definedName>
    <definedName name="_QUA050103">#REF!</definedName>
    <definedName name="_QUA050207" localSheetId="2">#REF!</definedName>
    <definedName name="_QUA050207">#REF!</definedName>
    <definedName name="_QUA060101" localSheetId="2">#REF!</definedName>
    <definedName name="_QUA060101">#REF!</definedName>
    <definedName name="_QUA080101" localSheetId="2">#REF!</definedName>
    <definedName name="_QUA080101">#REF!</definedName>
    <definedName name="_QUA080310" localSheetId="2">#REF!</definedName>
    <definedName name="_QUA080310">#REF!</definedName>
    <definedName name="_QUA090101" localSheetId="2">#REF!</definedName>
    <definedName name="_QUA090101">#REF!</definedName>
    <definedName name="_QUA100302" localSheetId="2">#REF!</definedName>
    <definedName name="_QUA100302">#REF!</definedName>
    <definedName name="_QUA110101" localSheetId="2">#REF!</definedName>
    <definedName name="_QUA110101">#REF!</definedName>
    <definedName name="_QUA110104" localSheetId="2">#REF!</definedName>
    <definedName name="_QUA110104">#REF!</definedName>
    <definedName name="_QUA110107" localSheetId="2">#REF!</definedName>
    <definedName name="_QUA110107">#REF!</definedName>
    <definedName name="_QUA120101" localSheetId="2">#REF!</definedName>
    <definedName name="_QUA120101">#REF!</definedName>
    <definedName name="_QUA120105" localSheetId="2">#REF!</definedName>
    <definedName name="_QUA120105">#REF!</definedName>
    <definedName name="_QUA120106" localSheetId="2">#REF!</definedName>
    <definedName name="_QUA120106">#REF!</definedName>
    <definedName name="_QUA120107" localSheetId="2">#REF!</definedName>
    <definedName name="_QUA120107">#REF!</definedName>
    <definedName name="_QUA120110" localSheetId="2">#REF!</definedName>
    <definedName name="_QUA120110">#REF!</definedName>
    <definedName name="_QUA120150" localSheetId="2">#REF!</definedName>
    <definedName name="_QUA120150">#REF!</definedName>
    <definedName name="_QUA130101" localSheetId="2">#REF!</definedName>
    <definedName name="_QUA130101">#REF!</definedName>
    <definedName name="_QUA130103" localSheetId="2">#REF!</definedName>
    <definedName name="_QUA130103">#REF!</definedName>
    <definedName name="_QUA130304" localSheetId="2">#REF!</definedName>
    <definedName name="_QUA130304">#REF!</definedName>
    <definedName name="_QUA130401" localSheetId="2">#REF!</definedName>
    <definedName name="_QUA130401">#REF!</definedName>
    <definedName name="_QUA140102" localSheetId="2">#REF!</definedName>
    <definedName name="_QUA140102">#REF!</definedName>
    <definedName name="_QUA140109" localSheetId="2">#REF!</definedName>
    <definedName name="_QUA140109">#REF!</definedName>
    <definedName name="_QUA140113" localSheetId="2">#REF!</definedName>
    <definedName name="_QUA140113">#REF!</definedName>
    <definedName name="_QUA140122" localSheetId="2">#REF!</definedName>
    <definedName name="_QUA140122">#REF!</definedName>
    <definedName name="_QUA140126" localSheetId="2">#REF!</definedName>
    <definedName name="_QUA140126">#REF!</definedName>
    <definedName name="_QUA140129" localSheetId="2">#REF!</definedName>
    <definedName name="_QUA140129">#REF!</definedName>
    <definedName name="_QUA140135" localSheetId="2">#REF!</definedName>
    <definedName name="_QUA140135">#REF!</definedName>
    <definedName name="_QUA140143" localSheetId="2">#REF!</definedName>
    <definedName name="_QUA140143">#REF!</definedName>
    <definedName name="_QUA140145" localSheetId="2">#REF!</definedName>
    <definedName name="_QUA140145">#REF!</definedName>
    <definedName name="_QUA150130" localSheetId="2">#REF!</definedName>
    <definedName name="_QUA150130">#REF!</definedName>
    <definedName name="_QUA170101" localSheetId="2">#REF!</definedName>
    <definedName name="_QUA170101">#REF!</definedName>
    <definedName name="_QUA170102" localSheetId="2">#REF!</definedName>
    <definedName name="_QUA170102">#REF!</definedName>
    <definedName name="_QUA170103" localSheetId="2">#REF!</definedName>
    <definedName name="_QUA170103">#REF!</definedName>
    <definedName name="_R" localSheetId="2">#REF!</definedName>
    <definedName name="_R">#REF!</definedName>
    <definedName name="_REA1.N10_" localSheetId="2">#REF!</definedName>
    <definedName name="_REA1.N10_">#REF!</definedName>
    <definedName name="_REC11100" localSheetId="2">#REF!</definedName>
    <definedName name="_REC11100">#REF!</definedName>
    <definedName name="_REC11110" localSheetId="2">#REF!</definedName>
    <definedName name="_REC11110">#REF!</definedName>
    <definedName name="_REC11115" localSheetId="2">#REF!</definedName>
    <definedName name="_REC11115">#REF!</definedName>
    <definedName name="_REC11125" localSheetId="2">#REF!</definedName>
    <definedName name="_REC11125">#REF!</definedName>
    <definedName name="_REC11130" localSheetId="2">#REF!</definedName>
    <definedName name="_REC11130">#REF!</definedName>
    <definedName name="_REC11135" localSheetId="2">#REF!</definedName>
    <definedName name="_REC11135">#REF!</definedName>
    <definedName name="_REC11145" localSheetId="2">#REF!</definedName>
    <definedName name="_REC11145">#REF!</definedName>
    <definedName name="_REC11150" localSheetId="2">#REF!</definedName>
    <definedName name="_REC11150">#REF!</definedName>
    <definedName name="_REC11165" localSheetId="2">#REF!</definedName>
    <definedName name="_REC11165">#REF!</definedName>
    <definedName name="_REC11170" localSheetId="2">#REF!</definedName>
    <definedName name="_REC11170">#REF!</definedName>
    <definedName name="_REC11180" localSheetId="2">#REF!</definedName>
    <definedName name="_REC11180">#REF!</definedName>
    <definedName name="_REC11185" localSheetId="2">#REF!</definedName>
    <definedName name="_REC11185">#REF!</definedName>
    <definedName name="_REC11220" localSheetId="2">#REF!</definedName>
    <definedName name="_REC11220">#REF!</definedName>
    <definedName name="_REC12105" localSheetId="2">#REF!</definedName>
    <definedName name="_REC12105">#REF!</definedName>
    <definedName name="_REC12555" localSheetId="2">#REF!</definedName>
    <definedName name="_REC12555">#REF!</definedName>
    <definedName name="_REC12570" localSheetId="2">#REF!</definedName>
    <definedName name="_REC12570">#REF!</definedName>
    <definedName name="_REC12575" localSheetId="2">#REF!</definedName>
    <definedName name="_REC12575">#REF!</definedName>
    <definedName name="_REC12580" localSheetId="2">#REF!</definedName>
    <definedName name="_REC12580">#REF!</definedName>
    <definedName name="_REC12600" localSheetId="2">#REF!</definedName>
    <definedName name="_REC12600">#REF!</definedName>
    <definedName name="_REC12610" localSheetId="2">#REF!</definedName>
    <definedName name="_REC12610">#REF!</definedName>
    <definedName name="_REC12630" localSheetId="2">#REF!</definedName>
    <definedName name="_REC12630">#REF!</definedName>
    <definedName name="_REC12631" localSheetId="2">#REF!</definedName>
    <definedName name="_REC12631">#REF!</definedName>
    <definedName name="_REC12640" localSheetId="2">#REF!</definedName>
    <definedName name="_REC12640">#REF!</definedName>
    <definedName name="_REC12645" localSheetId="2">#REF!</definedName>
    <definedName name="_REC12645">#REF!</definedName>
    <definedName name="_REC12665" localSheetId="2">#REF!</definedName>
    <definedName name="_REC12665">#REF!</definedName>
    <definedName name="_REC12690" localSheetId="2">#REF!</definedName>
    <definedName name="_REC12690">#REF!</definedName>
    <definedName name="_REC12700" localSheetId="2">#REF!</definedName>
    <definedName name="_REC12700">#REF!</definedName>
    <definedName name="_REC12710" localSheetId="2">#REF!</definedName>
    <definedName name="_REC12710">#REF!</definedName>
    <definedName name="_REC13111" localSheetId="2">#REF!</definedName>
    <definedName name="_REC13111">#REF!</definedName>
    <definedName name="_REC13112" localSheetId="2">#REF!</definedName>
    <definedName name="_REC13112">#REF!</definedName>
    <definedName name="_REC13121" localSheetId="2">#REF!</definedName>
    <definedName name="_REC13121">#REF!</definedName>
    <definedName name="_REC13720" localSheetId="2">#REF!</definedName>
    <definedName name="_REC13720">#REF!</definedName>
    <definedName name="_REC14100" localSheetId="2">#REF!</definedName>
    <definedName name="_REC14100">#REF!</definedName>
    <definedName name="_REC14161" localSheetId="2">#REF!</definedName>
    <definedName name="_REC14161">#REF!</definedName>
    <definedName name="_REC14195" localSheetId="2">#REF!</definedName>
    <definedName name="_REC14195">#REF!</definedName>
    <definedName name="_REC14205" localSheetId="2">#REF!</definedName>
    <definedName name="_REC14205">#REF!</definedName>
    <definedName name="_REC14260" localSheetId="2">#REF!</definedName>
    <definedName name="_REC14260">#REF!</definedName>
    <definedName name="_REC14500" localSheetId="2">#REF!</definedName>
    <definedName name="_REC14500">#REF!</definedName>
    <definedName name="_REC14515" localSheetId="2">#REF!</definedName>
    <definedName name="_REC14515">#REF!</definedName>
    <definedName name="_REC14555" localSheetId="2">#REF!</definedName>
    <definedName name="_REC14555">#REF!</definedName>
    <definedName name="_REC14565" localSheetId="2">#REF!</definedName>
    <definedName name="_REC14565">#REF!</definedName>
    <definedName name="_REC15135" localSheetId="2">#REF!</definedName>
    <definedName name="_REC15135">#REF!</definedName>
    <definedName name="_REC15140" localSheetId="2">#REF!</definedName>
    <definedName name="_REC15140">#REF!</definedName>
    <definedName name="_REC15195" localSheetId="2">#REF!</definedName>
    <definedName name="_REC15195">#REF!</definedName>
    <definedName name="_REC15225" localSheetId="2">#REF!</definedName>
    <definedName name="_REC15225">#REF!</definedName>
    <definedName name="_REC15230" localSheetId="2">#REF!</definedName>
    <definedName name="_REC15230">#REF!</definedName>
    <definedName name="_REC15515" localSheetId="2">#REF!</definedName>
    <definedName name="_REC15515">#REF!</definedName>
    <definedName name="_REC15560" localSheetId="2">#REF!</definedName>
    <definedName name="_REC15560">#REF!</definedName>
    <definedName name="_REC15565" localSheetId="2">#REF!</definedName>
    <definedName name="_REC15565">#REF!</definedName>
    <definedName name="_REC15570" localSheetId="2">#REF!</definedName>
    <definedName name="_REC15570">#REF!</definedName>
    <definedName name="_REC15575" localSheetId="2">#REF!</definedName>
    <definedName name="_REC15575">#REF!</definedName>
    <definedName name="_REC15583" localSheetId="2">#REF!</definedName>
    <definedName name="_REC15583">#REF!</definedName>
    <definedName name="_REC15590" localSheetId="2">#REF!</definedName>
    <definedName name="_REC15590">#REF!</definedName>
    <definedName name="_REC15591" localSheetId="2">#REF!</definedName>
    <definedName name="_REC15591">#REF!</definedName>
    <definedName name="_REC15610" localSheetId="2">#REF!</definedName>
    <definedName name="_REC15610">#REF!</definedName>
    <definedName name="_REC15625" localSheetId="2">#REF!</definedName>
    <definedName name="_REC15625">#REF!</definedName>
    <definedName name="_REC15635" localSheetId="2">#REF!</definedName>
    <definedName name="_REC15635">#REF!</definedName>
    <definedName name="_REC15655" localSheetId="2">#REF!</definedName>
    <definedName name="_REC15655">#REF!</definedName>
    <definedName name="_REC15665" localSheetId="2">#REF!</definedName>
    <definedName name="_REC15665">#REF!</definedName>
    <definedName name="_REC16515" localSheetId="2">#REF!</definedName>
    <definedName name="_REC16515">#REF!</definedName>
    <definedName name="_REC16535" localSheetId="2">#REF!</definedName>
    <definedName name="_REC16535">#REF!</definedName>
    <definedName name="_REC17140" localSheetId="2">#REF!</definedName>
    <definedName name="_REC17140">#REF!</definedName>
    <definedName name="_REC19500" localSheetId="2">#REF!</definedName>
    <definedName name="_REC19500">#REF!</definedName>
    <definedName name="_REC19501" localSheetId="2">#REF!</definedName>
    <definedName name="_REC19501">#REF!</definedName>
    <definedName name="_REC19502" localSheetId="2">#REF!</definedName>
    <definedName name="_REC19502">#REF!</definedName>
    <definedName name="_REC19503" localSheetId="2">#REF!</definedName>
    <definedName name="_REC19503">#REF!</definedName>
    <definedName name="_REC19504" localSheetId="2">#REF!</definedName>
    <definedName name="_REC19504">#REF!</definedName>
    <definedName name="_REC19505" localSheetId="2">#REF!</definedName>
    <definedName name="_REC19505">#REF!</definedName>
    <definedName name="_REC20100" localSheetId="2">#REF!</definedName>
    <definedName name="_REC20100">#REF!</definedName>
    <definedName name="_REC20105" localSheetId="2">#REF!</definedName>
    <definedName name="_REC20105">#REF!</definedName>
    <definedName name="_REC20110" localSheetId="2">#REF!</definedName>
    <definedName name="_REC20110">#REF!</definedName>
    <definedName name="_REC20115" localSheetId="2">#REF!</definedName>
    <definedName name="_REC20115">#REF!</definedName>
    <definedName name="_REC20130" localSheetId="2">#REF!</definedName>
    <definedName name="_REC20130">#REF!</definedName>
    <definedName name="_REC20135" localSheetId="2">#REF!</definedName>
    <definedName name="_REC20135">#REF!</definedName>
    <definedName name="_REC20140" localSheetId="2">#REF!</definedName>
    <definedName name="_REC20140">#REF!</definedName>
    <definedName name="_REC20145" localSheetId="2">#REF!</definedName>
    <definedName name="_REC20145">#REF!</definedName>
    <definedName name="_REC20150" localSheetId="2">#REF!</definedName>
    <definedName name="_REC20150">#REF!</definedName>
    <definedName name="_REC20155" localSheetId="2">#REF!</definedName>
    <definedName name="_REC20155">#REF!</definedName>
    <definedName name="_REC20175" localSheetId="2">#REF!</definedName>
    <definedName name="_REC20175">#REF!</definedName>
    <definedName name="_REC20185" localSheetId="2">#REF!</definedName>
    <definedName name="_REC20185">#REF!</definedName>
    <definedName name="_REC20190" localSheetId="2">#REF!</definedName>
    <definedName name="_REC20190">#REF!</definedName>
    <definedName name="_REC20195" localSheetId="2">#REF!</definedName>
    <definedName name="_REC20195">#REF!</definedName>
    <definedName name="_REC20210" localSheetId="2">#REF!</definedName>
    <definedName name="_REC20210">#REF!</definedName>
    <definedName name="_Regression_Int">1</definedName>
    <definedName name="_RET1">[26]Regula!$J$36</definedName>
    <definedName name="_s">NA()</definedName>
    <definedName name="_s_1" localSheetId="2">#REF!</definedName>
    <definedName name="_s_1">#REF!</definedName>
    <definedName name="_s_2" localSheetId="2">#REF!</definedName>
    <definedName name="_s_2">#REF!</definedName>
    <definedName name="_s_3" localSheetId="2">#REF!</definedName>
    <definedName name="_s_3">#REF!</definedName>
    <definedName name="_s_75" localSheetId="2">#REF!</definedName>
    <definedName name="_s_75">#REF!</definedName>
    <definedName name="_SE2" localSheetId="2">#REF!</definedName>
    <definedName name="_SE2">#REF!</definedName>
    <definedName name="_Ser200506" localSheetId="2">#REF!</definedName>
    <definedName name="_Ser200506" localSheetId="3">#REF!</definedName>
    <definedName name="_Ser200506">#REF!</definedName>
    <definedName name="_Ser200612" localSheetId="2">#REF!</definedName>
    <definedName name="_Ser200612" localSheetId="3">#REF!</definedName>
    <definedName name="_Ser200612">#REF!</definedName>
    <definedName name="_Ser200705" localSheetId="2">#REF!</definedName>
    <definedName name="_Ser200705" localSheetId="3">#REF!</definedName>
    <definedName name="_Ser200705">#REF!</definedName>
    <definedName name="_SM1" localSheetId="2">#REF!</definedName>
    <definedName name="_SM1" localSheetId="3">#REF!</definedName>
    <definedName name="_SM1">#REF!</definedName>
    <definedName name="_SM10" localSheetId="2">#REF!</definedName>
    <definedName name="_SM10" localSheetId="3">#REF!</definedName>
    <definedName name="_SM10">#REF!</definedName>
    <definedName name="_SM11" localSheetId="2">#REF!</definedName>
    <definedName name="_SM11" localSheetId="3">#REF!</definedName>
    <definedName name="_SM11">#REF!</definedName>
    <definedName name="_SM12" localSheetId="2">#REF!</definedName>
    <definedName name="_SM12" localSheetId="3">#REF!</definedName>
    <definedName name="_SM12">#REF!</definedName>
    <definedName name="_sm13" localSheetId="2">#REF!</definedName>
    <definedName name="_sm13" localSheetId="3">#REF!</definedName>
    <definedName name="_sm13">#REF!</definedName>
    <definedName name="_SM2" localSheetId="2">#REF!</definedName>
    <definedName name="_SM2" localSheetId="3">#REF!</definedName>
    <definedName name="_SM2">#REF!</definedName>
    <definedName name="_SM3" localSheetId="2">#REF!</definedName>
    <definedName name="_SM3" localSheetId="3">#REF!</definedName>
    <definedName name="_SM3">#REF!</definedName>
    <definedName name="_SM4" localSheetId="2">#REF!</definedName>
    <definedName name="_SM4" localSheetId="3">#REF!</definedName>
    <definedName name="_SM4">#REF!</definedName>
    <definedName name="_SM5" localSheetId="2">#REF!</definedName>
    <definedName name="_SM5" localSheetId="3">#REF!</definedName>
    <definedName name="_SM5">#REF!</definedName>
    <definedName name="_SM6" localSheetId="2">#REF!</definedName>
    <definedName name="_SM6" localSheetId="3">#REF!</definedName>
    <definedName name="_SM6">#REF!</definedName>
    <definedName name="_SM7" localSheetId="2">#REF!</definedName>
    <definedName name="_SM7" localSheetId="3">#REF!</definedName>
    <definedName name="_SM7">#REF!</definedName>
    <definedName name="_SM8" localSheetId="2">#REF!</definedName>
    <definedName name="_SM8" localSheetId="3">#REF!</definedName>
    <definedName name="_SM8">#REF!</definedName>
    <definedName name="_SM9" localSheetId="2">#REF!</definedName>
    <definedName name="_SM9" localSheetId="3">#REF!</definedName>
    <definedName name="_SM9">#REF!</definedName>
    <definedName name="_Sort" localSheetId="2">#REF!</definedName>
    <definedName name="_Sort">#REF!</definedName>
    <definedName name="_sss" localSheetId="2">#REF!</definedName>
    <definedName name="_sss" localSheetId="3">#REF!</definedName>
    <definedName name="_sss">#REF!</definedName>
    <definedName name="_sub1" localSheetId="2">#REF!</definedName>
    <definedName name="_sub1">#REF!</definedName>
    <definedName name="_sub2" localSheetId="2">#REF!</definedName>
    <definedName name="_sub2" localSheetId="3">#REF!</definedName>
    <definedName name="_sub2">#REF!</definedName>
    <definedName name="_sub3" localSheetId="2">#REF!</definedName>
    <definedName name="_sub3">#REF!</definedName>
    <definedName name="_sub4" localSheetId="2">#REF!</definedName>
    <definedName name="_sub4" localSheetId="3">#REF!</definedName>
    <definedName name="_sub4">#REF!</definedName>
    <definedName name="_svi2" localSheetId="2">#REF!</definedName>
    <definedName name="_svi2">#REF!</definedName>
    <definedName name="_T">[13]SERVIÇO!#REF!</definedName>
    <definedName name="_t_1" localSheetId="2">#REF!</definedName>
    <definedName name="_t_1">#REF!</definedName>
    <definedName name="_t_2" localSheetId="2">#REF!</definedName>
    <definedName name="_t_2">#REF!</definedName>
    <definedName name="_t_3" localSheetId="2">#REF!</definedName>
    <definedName name="_t_3">#REF!</definedName>
    <definedName name="_t_75" localSheetId="2">#REF!</definedName>
    <definedName name="_t_75">#REF!</definedName>
    <definedName name="_Tab1">'[25]SALARIOS ADM'!#REF!</definedName>
    <definedName name="_Tabelão" localSheetId="2">#REF!</definedName>
    <definedName name="_Tabelão">#REF!</definedName>
    <definedName name="_Tabelão_4" localSheetId="2">#REF!</definedName>
    <definedName name="_Tabelão_4">#REF!</definedName>
    <definedName name="_TABELAPRU" localSheetId="2">#REF!</definedName>
    <definedName name="_TABELAPRU">#REF!</definedName>
    <definedName name="_TABELAPRU_4" localSheetId="2">#REF!</definedName>
    <definedName name="_TABELAPRU_4">#REF!</definedName>
    <definedName name="_tot1" localSheetId="2">#REF!</definedName>
    <definedName name="_tot1">#REF!</definedName>
    <definedName name="_tot2" localSheetId="2">#REF!</definedName>
    <definedName name="_tot2">#REF!</definedName>
    <definedName name="_tot3" localSheetId="2">#REF!</definedName>
    <definedName name="_tot3">#REF!</definedName>
    <definedName name="_tot4" localSheetId="2">#REF!</definedName>
    <definedName name="_tot4">#REF!</definedName>
    <definedName name="_tot5" localSheetId="2">#REF!</definedName>
    <definedName name="_tot5">#REF!</definedName>
    <definedName name="_tot6" localSheetId="2">#REF!</definedName>
    <definedName name="_tot6">#REF!</definedName>
    <definedName name="_tot7" localSheetId="2">#REF!</definedName>
    <definedName name="_tot7">#REF!</definedName>
    <definedName name="_tot8" localSheetId="2">#REF!</definedName>
    <definedName name="_tot8">#REF!</definedName>
    <definedName name="_tq200">'[27]Caracteristicas 1'!#REF!</definedName>
    <definedName name="_tq201">'[28]Caracteristicas 1'!#REF!</definedName>
    <definedName name="_tq202" localSheetId="2">#REF!</definedName>
    <definedName name="_tq202">#REF!</definedName>
    <definedName name="_tq300">'[27]Caracteristicas 1'!#REF!</definedName>
    <definedName name="_TT102">'[29]Relatório-1ª med.'!#REF!</definedName>
    <definedName name="_TT107">'[29]Relatório-1ª med.'!#REF!</definedName>
    <definedName name="_TT121">'[29]Relatório-1ª med.'!#REF!</definedName>
    <definedName name="_TT123">'[29]Relatório-1ª med.'!#REF!</definedName>
    <definedName name="_TT19">'[29]Relatório-1ª med.'!#REF!</definedName>
    <definedName name="_TT20">'[29]Relatório-1ª med.'!#REF!</definedName>
    <definedName name="_TT21">'[29]Relatório-1ª med.'!#REF!</definedName>
    <definedName name="_TT22">'[29]Relatório-1ª med.'!#REF!</definedName>
    <definedName name="_TT26">'[29]Relatório-1ª med.'!#REF!</definedName>
    <definedName name="_TT27">'[29]Relatório-1ª med.'!#REF!</definedName>
    <definedName name="_TT28">'[29]Relatório-1ª med.'!#REF!</definedName>
    <definedName name="_TT30">'[29]Relatório-1ª med.'!#REF!</definedName>
    <definedName name="_TT31">'[29]Relatório-1ª med.'!#REF!</definedName>
    <definedName name="_TT32">'[29]Relatório-1ª med.'!#REF!</definedName>
    <definedName name="_TT33">'[29]Relatório-1ª med.'!#REF!</definedName>
    <definedName name="_TT34">'[29]Relatório-1ª med.'!#REF!</definedName>
    <definedName name="_TT36">'[29]Relatório-1ª med.'!#REF!</definedName>
    <definedName name="_TT37">'[29]Relatório-1ª med.'!#REF!</definedName>
    <definedName name="_TT38">'[29]Relatório-1ª med.'!#REF!</definedName>
    <definedName name="_TT39">'[29]Relatório-1ª med.'!#REF!</definedName>
    <definedName name="_TT40">'[29]Relatório-1ª med.'!#REF!</definedName>
    <definedName name="_TT5">'[29]Relatório-1ª med.'!#REF!</definedName>
    <definedName name="_TT52">'[29]Relatório-1ª med.'!#REF!</definedName>
    <definedName name="_TT53">'[29]Relatório-1ª med.'!#REF!</definedName>
    <definedName name="_TT54">'[29]Relatório-1ª med.'!#REF!</definedName>
    <definedName name="_TT55">'[29]Relatório-1ª med.'!#REF!</definedName>
    <definedName name="_TT6">'[29]Relatório-1ª med.'!#REF!</definedName>
    <definedName name="_TT60">'[29]Relatório-1ª med.'!#REF!</definedName>
    <definedName name="_TT61">'[29]Relatório-1ª med.'!#REF!</definedName>
    <definedName name="_TT69">'[29]Relatório-1ª med.'!#REF!</definedName>
    <definedName name="_TT7">'[29]Relatório-1ª med.'!#REF!</definedName>
    <definedName name="_TT70">'[29]Relatório-1ª med.'!#REF!</definedName>
    <definedName name="_TT71">'[29]Relatório-1ª med.'!#REF!</definedName>
    <definedName name="_TT74">'[29]Relatório-1ª med.'!#REF!</definedName>
    <definedName name="_TT75">'[29]Relatório-1ª med.'!#REF!</definedName>
    <definedName name="_TT76">'[29]Relatório-1ª med.'!#REF!</definedName>
    <definedName name="_TT77">'[29]Relatório-1ª med.'!#REF!</definedName>
    <definedName name="_TT78">'[29]Relatório-1ª med.'!#REF!</definedName>
    <definedName name="_TT79">'[29]Relatório-1ª med.'!#REF!</definedName>
    <definedName name="_TT94">'[29]Relatório-1ª med.'!#REF!</definedName>
    <definedName name="_TT95">'[29]Relatório-1ª med.'!#REF!</definedName>
    <definedName name="_TT97">'[29]Relatório-1ª med.'!#REF!</definedName>
    <definedName name="_UNI11100" localSheetId="2">#REF!</definedName>
    <definedName name="_UNI11100">#REF!</definedName>
    <definedName name="_UNI11110" localSheetId="2">#REF!</definedName>
    <definedName name="_UNI11110">#REF!</definedName>
    <definedName name="_UNI11115" localSheetId="2">#REF!</definedName>
    <definedName name="_UNI11115">#REF!</definedName>
    <definedName name="_UNI11125" localSheetId="2">#REF!</definedName>
    <definedName name="_UNI11125">#REF!</definedName>
    <definedName name="_UNI11130" localSheetId="2">#REF!</definedName>
    <definedName name="_UNI11130">#REF!</definedName>
    <definedName name="_UNI11135" localSheetId="2">#REF!</definedName>
    <definedName name="_UNI11135">#REF!</definedName>
    <definedName name="_UNI11145" localSheetId="2">#REF!</definedName>
    <definedName name="_UNI11145">#REF!</definedName>
    <definedName name="_UNI11150" localSheetId="2">#REF!</definedName>
    <definedName name="_UNI11150">#REF!</definedName>
    <definedName name="_UNI11165" localSheetId="2">#REF!</definedName>
    <definedName name="_UNI11165">#REF!</definedName>
    <definedName name="_UNI11170" localSheetId="2">#REF!</definedName>
    <definedName name="_UNI11170">#REF!</definedName>
    <definedName name="_UNI11180" localSheetId="2">#REF!</definedName>
    <definedName name="_UNI11180">#REF!</definedName>
    <definedName name="_UNI11185" localSheetId="2">#REF!</definedName>
    <definedName name="_UNI11185">#REF!</definedName>
    <definedName name="_UNI11220" localSheetId="2">#REF!</definedName>
    <definedName name="_UNI11220">#REF!</definedName>
    <definedName name="_UNI12105" localSheetId="2">#REF!</definedName>
    <definedName name="_UNI12105">#REF!</definedName>
    <definedName name="_UNI12555" localSheetId="2">#REF!</definedName>
    <definedName name="_UNI12555">#REF!</definedName>
    <definedName name="_UNI12570" localSheetId="2">#REF!</definedName>
    <definedName name="_UNI12570">#REF!</definedName>
    <definedName name="_UNI12575" localSheetId="2">#REF!</definedName>
    <definedName name="_UNI12575">#REF!</definedName>
    <definedName name="_UNI12580" localSheetId="2">#REF!</definedName>
    <definedName name="_UNI12580">#REF!</definedName>
    <definedName name="_UNI12600" localSheetId="2">#REF!</definedName>
    <definedName name="_UNI12600">#REF!</definedName>
    <definedName name="_UNI12610" localSheetId="2">#REF!</definedName>
    <definedName name="_UNI12610">#REF!</definedName>
    <definedName name="_UNI12630" localSheetId="2">#REF!</definedName>
    <definedName name="_UNI12630">#REF!</definedName>
    <definedName name="_UNI12631" localSheetId="2">#REF!</definedName>
    <definedName name="_UNI12631">#REF!</definedName>
    <definedName name="_UNI12640" localSheetId="2">#REF!</definedName>
    <definedName name="_UNI12640">#REF!</definedName>
    <definedName name="_UNI12645" localSheetId="2">#REF!</definedName>
    <definedName name="_UNI12645">#REF!</definedName>
    <definedName name="_UNI12665" localSheetId="2">#REF!</definedName>
    <definedName name="_UNI12665">#REF!</definedName>
    <definedName name="_UNI12690" localSheetId="2">#REF!</definedName>
    <definedName name="_UNI12690">#REF!</definedName>
    <definedName name="_UNI12700" localSheetId="2">#REF!</definedName>
    <definedName name="_UNI12700">#REF!</definedName>
    <definedName name="_UNI12710" localSheetId="2">#REF!</definedName>
    <definedName name="_UNI12710">#REF!</definedName>
    <definedName name="_UNI13111" localSheetId="2">#REF!</definedName>
    <definedName name="_UNI13111">#REF!</definedName>
    <definedName name="_UNI13112" localSheetId="2">#REF!</definedName>
    <definedName name="_UNI13112">#REF!</definedName>
    <definedName name="_UNI13121" localSheetId="2">#REF!</definedName>
    <definedName name="_UNI13121">#REF!</definedName>
    <definedName name="_UNI13720" localSheetId="2">#REF!</definedName>
    <definedName name="_UNI13720">#REF!</definedName>
    <definedName name="_UNI14100" localSheetId="2">#REF!</definedName>
    <definedName name="_UNI14100">#REF!</definedName>
    <definedName name="_UNI14161" localSheetId="2">#REF!</definedName>
    <definedName name="_UNI14161">#REF!</definedName>
    <definedName name="_UNI14195" localSheetId="2">#REF!</definedName>
    <definedName name="_UNI14195">#REF!</definedName>
    <definedName name="_UNI14205" localSheetId="2">#REF!</definedName>
    <definedName name="_UNI14205">#REF!</definedName>
    <definedName name="_UNI14260" localSheetId="2">#REF!</definedName>
    <definedName name="_UNI14260">#REF!</definedName>
    <definedName name="_UNI14500" localSheetId="2">#REF!</definedName>
    <definedName name="_UNI14500">#REF!</definedName>
    <definedName name="_UNI14515" localSheetId="2">#REF!</definedName>
    <definedName name="_UNI14515">#REF!</definedName>
    <definedName name="_UNI14555" localSheetId="2">#REF!</definedName>
    <definedName name="_UNI14555">#REF!</definedName>
    <definedName name="_UNI14565" localSheetId="2">#REF!</definedName>
    <definedName name="_UNI14565">#REF!</definedName>
    <definedName name="_UNI15135" localSheetId="2">#REF!</definedName>
    <definedName name="_UNI15135">#REF!</definedName>
    <definedName name="_UNI15140" localSheetId="2">#REF!</definedName>
    <definedName name="_UNI15140">#REF!</definedName>
    <definedName name="_UNI15195" localSheetId="2">#REF!</definedName>
    <definedName name="_UNI15195">#REF!</definedName>
    <definedName name="_UNI15225" localSheetId="2">#REF!</definedName>
    <definedName name="_UNI15225">#REF!</definedName>
    <definedName name="_UNI15230" localSheetId="2">#REF!</definedName>
    <definedName name="_UNI15230">#REF!</definedName>
    <definedName name="_UNI15515" localSheetId="2">#REF!</definedName>
    <definedName name="_UNI15515">#REF!</definedName>
    <definedName name="_UNI15560" localSheetId="2">#REF!</definedName>
    <definedName name="_UNI15560">#REF!</definedName>
    <definedName name="_UNI15565" localSheetId="2">#REF!</definedName>
    <definedName name="_UNI15565">#REF!</definedName>
    <definedName name="_UNI15570" localSheetId="2">#REF!</definedName>
    <definedName name="_UNI15570">#REF!</definedName>
    <definedName name="_UNI15575" localSheetId="2">#REF!</definedName>
    <definedName name="_UNI15575">#REF!</definedName>
    <definedName name="_UNI15583" localSheetId="2">#REF!</definedName>
    <definedName name="_UNI15583">#REF!</definedName>
    <definedName name="_UNI15590" localSheetId="2">#REF!</definedName>
    <definedName name="_UNI15590">#REF!</definedName>
    <definedName name="_UNI15591" localSheetId="2">#REF!</definedName>
    <definedName name="_UNI15591">#REF!</definedName>
    <definedName name="_UNI15610" localSheetId="2">#REF!</definedName>
    <definedName name="_UNI15610">#REF!</definedName>
    <definedName name="_UNI15625" localSheetId="2">#REF!</definedName>
    <definedName name="_UNI15625">#REF!</definedName>
    <definedName name="_UNI15635" localSheetId="2">#REF!</definedName>
    <definedName name="_UNI15635">#REF!</definedName>
    <definedName name="_UNI15655" localSheetId="2">#REF!</definedName>
    <definedName name="_UNI15655">#REF!</definedName>
    <definedName name="_UNI15665" localSheetId="2">#REF!</definedName>
    <definedName name="_UNI15665">#REF!</definedName>
    <definedName name="_UNI16515" localSheetId="2">#REF!</definedName>
    <definedName name="_UNI16515">#REF!</definedName>
    <definedName name="_UNI16535" localSheetId="2">#REF!</definedName>
    <definedName name="_UNI16535">#REF!</definedName>
    <definedName name="_UNI17140" localSheetId="2">#REF!</definedName>
    <definedName name="_UNI17140">#REF!</definedName>
    <definedName name="_UNI19500" localSheetId="2">#REF!</definedName>
    <definedName name="_UNI19500">#REF!</definedName>
    <definedName name="_UNI19501" localSheetId="2">#REF!</definedName>
    <definedName name="_UNI19501">#REF!</definedName>
    <definedName name="_UNI19502" localSheetId="2">#REF!</definedName>
    <definedName name="_UNI19502">#REF!</definedName>
    <definedName name="_UNI19503" localSheetId="2">#REF!</definedName>
    <definedName name="_UNI19503">#REF!</definedName>
    <definedName name="_UNI19504" localSheetId="2">#REF!</definedName>
    <definedName name="_UNI19504">#REF!</definedName>
    <definedName name="_UNI19505" localSheetId="2">#REF!</definedName>
    <definedName name="_UNI19505">#REF!</definedName>
    <definedName name="_UNI20100" localSheetId="2">#REF!</definedName>
    <definedName name="_UNI20100">#REF!</definedName>
    <definedName name="_UNI20105" localSheetId="2">#REF!</definedName>
    <definedName name="_UNI20105">#REF!</definedName>
    <definedName name="_UNI20110" localSheetId="2">#REF!</definedName>
    <definedName name="_UNI20110">#REF!</definedName>
    <definedName name="_UNI20115" localSheetId="2">#REF!</definedName>
    <definedName name="_UNI20115">#REF!</definedName>
    <definedName name="_UNI20130" localSheetId="2">#REF!</definedName>
    <definedName name="_UNI20130">#REF!</definedName>
    <definedName name="_UNI20135" localSheetId="2">#REF!</definedName>
    <definedName name="_UNI20135">#REF!</definedName>
    <definedName name="_UNI20140" localSheetId="2">#REF!</definedName>
    <definedName name="_UNI20140">#REF!</definedName>
    <definedName name="_UNI20145" localSheetId="2">#REF!</definedName>
    <definedName name="_UNI20145">#REF!</definedName>
    <definedName name="_UNI20150" localSheetId="2">#REF!</definedName>
    <definedName name="_UNI20150">#REF!</definedName>
    <definedName name="_UNI20155" localSheetId="2">#REF!</definedName>
    <definedName name="_UNI20155">#REF!</definedName>
    <definedName name="_UNI20175" localSheetId="2">#REF!</definedName>
    <definedName name="_UNI20175">#REF!</definedName>
    <definedName name="_UNI20185" localSheetId="2">#REF!</definedName>
    <definedName name="_UNI20185">#REF!</definedName>
    <definedName name="_UNI20190" localSheetId="2">#REF!</definedName>
    <definedName name="_UNI20190">#REF!</definedName>
    <definedName name="_UNI20195" localSheetId="2">#REF!</definedName>
    <definedName name="_UNI20195">#REF!</definedName>
    <definedName name="_UNI20210" localSheetId="2">#REF!</definedName>
    <definedName name="_UNI20210">#REF!</definedName>
    <definedName name="_VAL11100" localSheetId="2">#REF!</definedName>
    <definedName name="_VAL11100">#REF!</definedName>
    <definedName name="_VAL11110" localSheetId="2">#REF!</definedName>
    <definedName name="_VAL11110">#REF!</definedName>
    <definedName name="_VAL11115" localSheetId="2">#REF!</definedName>
    <definedName name="_VAL11115">#REF!</definedName>
    <definedName name="_VAL11125" localSheetId="2">#REF!</definedName>
    <definedName name="_VAL11125">#REF!</definedName>
    <definedName name="_VAL11130" localSheetId="2">#REF!</definedName>
    <definedName name="_VAL11130">#REF!</definedName>
    <definedName name="_VAL11135" localSheetId="2">#REF!</definedName>
    <definedName name="_VAL11135">#REF!</definedName>
    <definedName name="_VAL11145" localSheetId="2">#REF!</definedName>
    <definedName name="_VAL11145">#REF!</definedName>
    <definedName name="_VAL11150" localSheetId="2">#REF!</definedName>
    <definedName name="_VAL11150">#REF!</definedName>
    <definedName name="_VAL11165" localSheetId="2">#REF!</definedName>
    <definedName name="_VAL11165">#REF!</definedName>
    <definedName name="_VAL11170" localSheetId="2">#REF!</definedName>
    <definedName name="_VAL11170">#REF!</definedName>
    <definedName name="_VAL11180" localSheetId="2">#REF!</definedName>
    <definedName name="_VAL11180">#REF!</definedName>
    <definedName name="_VAL11185" localSheetId="2">#REF!</definedName>
    <definedName name="_VAL11185">#REF!</definedName>
    <definedName name="_VAL11220" localSheetId="2">#REF!</definedName>
    <definedName name="_VAL11220">#REF!</definedName>
    <definedName name="_VAL12105" localSheetId="2">#REF!</definedName>
    <definedName name="_VAL12105">#REF!</definedName>
    <definedName name="_VAL12555" localSheetId="2">#REF!</definedName>
    <definedName name="_VAL12555">#REF!</definedName>
    <definedName name="_VAL12570" localSheetId="2">#REF!</definedName>
    <definedName name="_VAL12570">#REF!</definedName>
    <definedName name="_VAL12575" localSheetId="2">#REF!</definedName>
    <definedName name="_VAL12575">#REF!</definedName>
    <definedName name="_VAL12580" localSheetId="2">#REF!</definedName>
    <definedName name="_VAL12580">#REF!</definedName>
    <definedName name="_VAL12600" localSheetId="2">#REF!</definedName>
    <definedName name="_VAL12600">#REF!</definedName>
    <definedName name="_VAL12610" localSheetId="2">#REF!</definedName>
    <definedName name="_VAL12610">#REF!</definedName>
    <definedName name="_VAL12630" localSheetId="2">#REF!</definedName>
    <definedName name="_VAL12630">#REF!</definedName>
    <definedName name="_VAL12631" localSheetId="2">#REF!</definedName>
    <definedName name="_VAL12631">#REF!</definedName>
    <definedName name="_VAL12640" localSheetId="2">#REF!</definedName>
    <definedName name="_VAL12640">#REF!</definedName>
    <definedName name="_VAL12645" localSheetId="2">#REF!</definedName>
    <definedName name="_VAL12645">#REF!</definedName>
    <definedName name="_VAL12665" localSheetId="2">#REF!</definedName>
    <definedName name="_VAL12665">#REF!</definedName>
    <definedName name="_VAL12690" localSheetId="2">#REF!</definedName>
    <definedName name="_VAL12690">#REF!</definedName>
    <definedName name="_VAL12700" localSheetId="2">#REF!</definedName>
    <definedName name="_VAL12700">#REF!</definedName>
    <definedName name="_VAL12710" localSheetId="2">#REF!</definedName>
    <definedName name="_VAL12710">#REF!</definedName>
    <definedName name="_VAL13111" localSheetId="2">#REF!</definedName>
    <definedName name="_VAL13111">#REF!</definedName>
    <definedName name="_VAL13112" localSheetId="2">#REF!</definedName>
    <definedName name="_VAL13112">#REF!</definedName>
    <definedName name="_VAL13121" localSheetId="2">#REF!</definedName>
    <definedName name="_VAL13121">#REF!</definedName>
    <definedName name="_VAL13720" localSheetId="2">#REF!</definedName>
    <definedName name="_VAL13720">#REF!</definedName>
    <definedName name="_VAL14100" localSheetId="2">#REF!</definedName>
    <definedName name="_VAL14100">#REF!</definedName>
    <definedName name="_VAL14161" localSheetId="2">#REF!</definedName>
    <definedName name="_VAL14161">#REF!</definedName>
    <definedName name="_VAL14195" localSheetId="2">#REF!</definedName>
    <definedName name="_VAL14195">#REF!</definedName>
    <definedName name="_VAL14205" localSheetId="2">#REF!</definedName>
    <definedName name="_VAL14205">#REF!</definedName>
    <definedName name="_VAL14260" localSheetId="2">#REF!</definedName>
    <definedName name="_VAL14260">#REF!</definedName>
    <definedName name="_VAL14500" localSheetId="2">#REF!</definedName>
    <definedName name="_VAL14500">#REF!</definedName>
    <definedName name="_VAL14515" localSheetId="2">#REF!</definedName>
    <definedName name="_VAL14515">#REF!</definedName>
    <definedName name="_VAL14555" localSheetId="2">#REF!</definedName>
    <definedName name="_VAL14555">#REF!</definedName>
    <definedName name="_VAL14565" localSheetId="2">#REF!</definedName>
    <definedName name="_VAL14565">#REF!</definedName>
    <definedName name="_VAL15135" localSheetId="2">#REF!</definedName>
    <definedName name="_VAL15135">#REF!</definedName>
    <definedName name="_VAL15140" localSheetId="2">#REF!</definedName>
    <definedName name="_VAL15140">#REF!</definedName>
    <definedName name="_VAL15195" localSheetId="2">#REF!</definedName>
    <definedName name="_VAL15195">#REF!</definedName>
    <definedName name="_VAL15225" localSheetId="2">#REF!</definedName>
    <definedName name="_VAL15225">#REF!</definedName>
    <definedName name="_VAL15230" localSheetId="2">#REF!</definedName>
    <definedName name="_VAL15230">#REF!</definedName>
    <definedName name="_VAL15515" localSheetId="2">#REF!</definedName>
    <definedName name="_VAL15515">#REF!</definedName>
    <definedName name="_VAL15560" localSheetId="2">#REF!</definedName>
    <definedName name="_VAL15560">#REF!</definedName>
    <definedName name="_VAL15565" localSheetId="2">#REF!</definedName>
    <definedName name="_VAL15565">#REF!</definedName>
    <definedName name="_VAL15570" localSheetId="2">#REF!</definedName>
    <definedName name="_VAL15570">#REF!</definedName>
    <definedName name="_VAL15575" localSheetId="2">#REF!</definedName>
    <definedName name="_VAL15575">#REF!</definedName>
    <definedName name="_VAL15583" localSheetId="2">#REF!</definedName>
    <definedName name="_VAL15583">#REF!</definedName>
    <definedName name="_VAL15590" localSheetId="2">#REF!</definedName>
    <definedName name="_VAL15590">#REF!</definedName>
    <definedName name="_VAL15591" localSheetId="2">#REF!</definedName>
    <definedName name="_VAL15591">#REF!</definedName>
    <definedName name="_VAL15610" localSheetId="2">#REF!</definedName>
    <definedName name="_VAL15610">#REF!</definedName>
    <definedName name="_VAL15625" localSheetId="2">#REF!</definedName>
    <definedName name="_VAL15625">#REF!</definedName>
    <definedName name="_VAL15635" localSheetId="2">#REF!</definedName>
    <definedName name="_VAL15635">#REF!</definedName>
    <definedName name="_VAL15655" localSheetId="2">#REF!</definedName>
    <definedName name="_VAL15655">#REF!</definedName>
    <definedName name="_VAL15665" localSheetId="2">#REF!</definedName>
    <definedName name="_VAL15665">#REF!</definedName>
    <definedName name="_VAL16515" localSheetId="2">#REF!</definedName>
    <definedName name="_VAL16515">#REF!</definedName>
    <definedName name="_VAL16535" localSheetId="2">#REF!</definedName>
    <definedName name="_VAL16535">#REF!</definedName>
    <definedName name="_VAL17140" localSheetId="2">#REF!</definedName>
    <definedName name="_VAL17140">#REF!</definedName>
    <definedName name="_VAL19500" localSheetId="2">#REF!</definedName>
    <definedName name="_VAL19500">#REF!</definedName>
    <definedName name="_VAL19501" localSheetId="2">#REF!</definedName>
    <definedName name="_VAL19501">#REF!</definedName>
    <definedName name="_VAL19502" localSheetId="2">#REF!</definedName>
    <definedName name="_VAL19502">#REF!</definedName>
    <definedName name="_VAL19503" localSheetId="2">#REF!</definedName>
    <definedName name="_VAL19503">#REF!</definedName>
    <definedName name="_VAL19504" localSheetId="2">#REF!</definedName>
    <definedName name="_VAL19504">#REF!</definedName>
    <definedName name="_VAL19505" localSheetId="2">#REF!</definedName>
    <definedName name="_VAL19505">#REF!</definedName>
    <definedName name="_VAL20100" localSheetId="2">#REF!</definedName>
    <definedName name="_VAL20100">#REF!</definedName>
    <definedName name="_VAL20105" localSheetId="2">#REF!</definedName>
    <definedName name="_VAL20105">#REF!</definedName>
    <definedName name="_VAL20110" localSheetId="2">#REF!</definedName>
    <definedName name="_VAL20110">#REF!</definedName>
    <definedName name="_VAL20115" localSheetId="2">#REF!</definedName>
    <definedName name="_VAL20115">#REF!</definedName>
    <definedName name="_VAL20130" localSheetId="2">#REF!</definedName>
    <definedName name="_VAL20130">#REF!</definedName>
    <definedName name="_VAL20135" localSheetId="2">#REF!</definedName>
    <definedName name="_VAL20135">#REF!</definedName>
    <definedName name="_VAL20140" localSheetId="2">#REF!</definedName>
    <definedName name="_VAL20140">#REF!</definedName>
    <definedName name="_VAL20145" localSheetId="2">#REF!</definedName>
    <definedName name="_VAL20145">#REF!</definedName>
    <definedName name="_VAL20150" localSheetId="2">#REF!</definedName>
    <definedName name="_VAL20150">#REF!</definedName>
    <definedName name="_VAL20155" localSheetId="2">#REF!</definedName>
    <definedName name="_VAL20155">#REF!</definedName>
    <definedName name="_VAL20175" localSheetId="2">#REF!</definedName>
    <definedName name="_VAL20175">#REF!</definedName>
    <definedName name="_VAL20185" localSheetId="2">#REF!</definedName>
    <definedName name="_VAL20185">#REF!</definedName>
    <definedName name="_VAL20190" localSheetId="2">#REF!</definedName>
    <definedName name="_VAL20190">#REF!</definedName>
    <definedName name="_VAL20195" localSheetId="2">#REF!</definedName>
    <definedName name="_VAL20195">#REF!</definedName>
    <definedName name="_VAL20210" localSheetId="2">#REF!</definedName>
    <definedName name="_VAL20210">#REF!</definedName>
    <definedName name="_ValorSaídaSelecionada" localSheetId="2">#REF!</definedName>
    <definedName name="_ValorSaídaSelecionada">#REF!</definedName>
    <definedName name="_ValorSaídaSelecionada_4" localSheetId="2">#REF!</definedName>
    <definedName name="_ValorSaídaSelecionada_4">#REF!</definedName>
    <definedName name="_WCS13_" localSheetId="2">#REF!</definedName>
    <definedName name="_WCS13_">#REF!</definedName>
    <definedName name="_WCS43_" localSheetId="2">#REF!</definedName>
    <definedName name="_WCS43_">#REF!</definedName>
    <definedName name="_WDCN1.S1_" localSheetId="2">#REF!</definedName>
    <definedName name="_WDCN1.S1_">#REF!</definedName>
    <definedName name="_WGZY_" localSheetId="2">#REF!</definedName>
    <definedName name="_WGZY_">#REF!</definedName>
    <definedName name="_WGZY__6" localSheetId="2">#REF!</definedName>
    <definedName name="_WGZY__6">#REF!</definedName>
    <definedName name="_WICE1_" localSheetId="2">#REF!</definedName>
    <definedName name="_WICE1_">#REF!</definedName>
    <definedName name="_WIRA1.A8_" localSheetId="2">#REF!</definedName>
    <definedName name="_WIRA1.A8_">#REF!</definedName>
    <definedName name="_XXX" localSheetId="2">#REF!</definedName>
    <definedName name="_XXX">#REF!</definedName>
    <definedName name="_Y" localSheetId="2">#REF!</definedName>
    <definedName name="_Y">#REF!</definedName>
    <definedName name="a" localSheetId="2">#REF!</definedName>
    <definedName name="a" localSheetId="3">#REF!</definedName>
    <definedName name="a">#REF!</definedName>
    <definedName name="a.1.1" localSheetId="2">#REF!</definedName>
    <definedName name="a.1.1">#REF!</definedName>
    <definedName name="a.1.2" localSheetId="2">#REF!</definedName>
    <definedName name="a.1.2">#REF!</definedName>
    <definedName name="a.1.3" localSheetId="2">#REF!</definedName>
    <definedName name="a.1.3">#REF!</definedName>
    <definedName name="a.1.4" localSheetId="2">#REF!</definedName>
    <definedName name="a.1.4">#REF!</definedName>
    <definedName name="a.2.1" localSheetId="2">#REF!</definedName>
    <definedName name="a.2.1">#REF!</definedName>
    <definedName name="a_4" localSheetId="2">#REF!</definedName>
    <definedName name="a_4">#REF!</definedName>
    <definedName name="A_km">'[30]Fresagem de Pista Ago-98'!#REF!</definedName>
    <definedName name="A_P" localSheetId="2">#REF!</definedName>
    <definedName name="A_P" localSheetId="3">#REF!</definedName>
    <definedName name="A_P">#REF!</definedName>
    <definedName name="A010160100">'[31]DADOS COLETATO'!$L$9</definedName>
    <definedName name="A010505000">'[31]DADOS COLETATO'!$L$10</definedName>
    <definedName name="A020200010">'[31]DADOS COLETATO'!$L$11</definedName>
    <definedName name="A020200080">'[31]DADOS COLETATO'!$L$12</definedName>
    <definedName name="A03.020.0851">'[31]DADOS COLETATO'!$L$23</definedName>
    <definedName name="A030130010">'[31]DADOS COLETATO'!$L$13</definedName>
    <definedName name="A030130011">'[31]DADOS COLETATO'!$L$14</definedName>
    <definedName name="A030160501">'[31]DADOS COLETATO'!$L$15</definedName>
    <definedName name="A030250100">'[31]DADOS COLETATO'!$L$16</definedName>
    <definedName name="A040050130">'[31]DADOS COLETATO'!$L$17</definedName>
    <definedName name="A040110511">'[31]DADOS COLETATO'!$L$18</definedName>
    <definedName name="A050150050">'[31]DADOS COLETATO'!$L$19</definedName>
    <definedName name="A050200140">'[31]DADOS COLETATO'!$L$20</definedName>
    <definedName name="A050210050">'[31]DADOS COLETATO'!$L$21</definedName>
    <definedName name="A050210100">'[31]DADOS COLETATO'!$L$22</definedName>
    <definedName name="A050210750">'[31]DADOS COLETATO'!$O$9</definedName>
    <definedName name="a06.004.0320">'[31]DADOS COLETATO'!$O$23</definedName>
    <definedName name="A060030500">'[31]DADOS COLETATO'!$O$10</definedName>
    <definedName name="A060040300">'[31]DADOS COLETATO'!$O$11</definedName>
    <definedName name="A060140120">'[31]DADOS COLETATO'!$O$12</definedName>
    <definedName name="A060160120">'[31]DADOS COLETATO'!$O$13</definedName>
    <definedName name="A060160410">'[31]DADOS COLETATO'!$O$14</definedName>
    <definedName name="A080010030">'[31]DADOS COLETATO'!$O$15</definedName>
    <definedName name="A080150100">'[31]DADOS COLETATO'!$O$16</definedName>
    <definedName name="A080270120">'[31]DADOS COLETATO'!$O$17</definedName>
    <definedName name="Á1" localSheetId="2">#REF!</definedName>
    <definedName name="Á1">#REF!</definedName>
    <definedName name="Á1_1" localSheetId="2">#REF!</definedName>
    <definedName name="Á1_1">#REF!</definedName>
    <definedName name="Á1_2" localSheetId="2">#REF!</definedName>
    <definedName name="Á1_2">#REF!</definedName>
    <definedName name="Á1_26" localSheetId="2">#REF!</definedName>
    <definedName name="Á1_26">#REF!</definedName>
    <definedName name="Á1_3" localSheetId="2">#REF!</definedName>
    <definedName name="Á1_3">#REF!</definedName>
    <definedName name="Á1_33" localSheetId="2">#REF!</definedName>
    <definedName name="Á1_33">#REF!</definedName>
    <definedName name="Á1_34" localSheetId="2">#REF!</definedName>
    <definedName name="Á1_34">#REF!</definedName>
    <definedName name="A150010310">'[31]DADOS COLETATO'!$O$18</definedName>
    <definedName name="A1A16035" localSheetId="2">#REF!</definedName>
    <definedName name="A1A16035">#REF!</definedName>
    <definedName name="a1B16279" localSheetId="2">#REF!</definedName>
    <definedName name="a1B16279">#REF!</definedName>
    <definedName name="A200040031">'[31]DADOS COLETATO'!$O$19</definedName>
    <definedName name="A200090011">'[31]DADOS COLETATO'!$O$20</definedName>
    <definedName name="A200280200">'[31]DADOS COLETATO'!$O$21</definedName>
    <definedName name="AA" localSheetId="2">#REF!</definedName>
    <definedName name="aa" localSheetId="3">#REF!</definedName>
    <definedName name="aa">#REF!</definedName>
    <definedName name="aaa" localSheetId="2">#REF!</definedName>
    <definedName name="aaa" localSheetId="3">#REF!</definedName>
    <definedName name="AAA">#REF!</definedName>
    <definedName name="aaaa" localSheetId="2">#REF!</definedName>
    <definedName name="aaaa" localSheetId="3">#REF!</definedName>
    <definedName name="AAAA">#REF!</definedName>
    <definedName name="AAAAA" localSheetId="2">#REF!</definedName>
    <definedName name="AAAAA" localSheetId="3">#REF!</definedName>
    <definedName name="AAAAA">#REF!</definedName>
    <definedName name="aaaaaa">'[4]RESTAURAÇÃO '!#REF!</definedName>
    <definedName name="aaaaaaaa" localSheetId="2">#REF!</definedName>
    <definedName name="aaaaaaaa" localSheetId="3">#N/A</definedName>
    <definedName name="aaaaaaaa">#REF!</definedName>
    <definedName name="AAAAAAAAA" localSheetId="2">OFFSET(#REF!,1,0):OFFSET(#REF!,-1,0)</definedName>
    <definedName name="AAAAAAAAA">OFFSET(#REF!,1,0):OFFSET(#REF!,-1,0)</definedName>
    <definedName name="aaaaaaaaaaa" localSheetId="2">#REF!</definedName>
    <definedName name="aaaaaaaaaaa" localSheetId="3">#REF!</definedName>
    <definedName name="aaaaaaaaaaa">#REF!</definedName>
    <definedName name="AAAAAAAAAAAAAAAA" localSheetId="2">#REF!</definedName>
    <definedName name="AAAAAAAAAAAAAAAA" localSheetId="3">#REF!</definedName>
    <definedName name="AAAAAAAAAAAAAAAA">#REF!</definedName>
    <definedName name="AAAAAAAAAAAAAAAAAAAAAAAAAAAAAAAAAAAAAAAAAA" localSheetId="2">#REF!</definedName>
    <definedName name="AAAAAAAAAAAAAAAAAAAAAAAAAAAAAAAAAAAAAAAAAA" localSheetId="3">#REF!</definedName>
    <definedName name="AAAAAAAAAAAAAAAAAAAAAAAAAAAAAAAAAAAAAAAAAA">#REF!</definedName>
    <definedName name="AASAA">'[32]PRO-08'!#REF!</definedName>
    <definedName name="AAT_5.2" localSheetId="2">{#N/A,#N/A,FALSE,"Planilha";#N/A,#N/A,FALSE,"Resumo";#N/A,#N/A,FALSE,"Fisico";#N/A,#N/A,FALSE,"Financeiro";#N/A,#N/A,FALSE,"Financeiro"}</definedName>
    <definedName name="AAT_5.2" localSheetId="3">{#N/A,#N/A,FALSE,"Planilha";#N/A,#N/A,FALSE,"Resumo";#N/A,#N/A,FALSE,"Fisico";#N/A,#N/A,FALSE,"Financeiro";#N/A,#N/A,FALSE,"Financeiro"}</definedName>
    <definedName name="AAT_5.2">{#N/A,#N/A,FALSE,"Planilha";#N/A,#N/A,FALSE,"Resumo";#N/A,#N/A,FALSE,"Fisico";#N/A,#N/A,FALSE,"Financeiro";#N/A,#N/A,FALSE,"Financeiro"}</definedName>
    <definedName name="ab" localSheetId="2">#REF!</definedName>
    <definedName name="ab" localSheetId="3">#REF!</definedName>
    <definedName name="ab">#REF!</definedName>
    <definedName name="abastecimento" localSheetId="2">#REF!</definedName>
    <definedName name="abastecimento">#REF!</definedName>
    <definedName name="abastecimento_4" localSheetId="2">#REF!</definedName>
    <definedName name="abastecimento_4">#REF!</definedName>
    <definedName name="ABC" localSheetId="2">#REF!</definedName>
    <definedName name="ABC">#REF!</definedName>
    <definedName name="ABC_ATUAL">[33]Plan1!#REF!</definedName>
    <definedName name="ABC_SERVIÇO" localSheetId="2">#REF!</definedName>
    <definedName name="ABC_SERVIÇO">#REF!</definedName>
    <definedName name="ABCINS" localSheetId="2">#REF!</definedName>
    <definedName name="ABCINS">#REF!</definedName>
    <definedName name="ABCINSUMOS" localSheetId="2">#REF!</definedName>
    <definedName name="ABCINSUMOS">#REF!</definedName>
    <definedName name="ABCINSUMOSFAF" localSheetId="2">#REF!</definedName>
    <definedName name="ABCINSUMOSFAF">#REF!</definedName>
    <definedName name="ABCQ1" localSheetId="2">#REF!</definedName>
    <definedName name="ABCQ1">#REF!</definedName>
    <definedName name="ABCSER" localSheetId="2">#REF!</definedName>
    <definedName name="ABCSER">#REF!</definedName>
    <definedName name="ABCSERQ" localSheetId="2">#REF!</definedName>
    <definedName name="ABCSERQ">#REF!</definedName>
    <definedName name="abebqt">[13]SERVIÇO!#REF!</definedName>
    <definedName name="ABRA" localSheetId="2">#REF!</definedName>
    <definedName name="ABRA">#REF!</definedName>
    <definedName name="Abrigo_moto_gerador_consulta" localSheetId="2">#REF!</definedName>
    <definedName name="Abrigo_moto_gerador_consulta" localSheetId="3">#REF!</definedName>
    <definedName name="Abrigo_moto_gerador_consulta">#REF!</definedName>
    <definedName name="ABRIL" localSheetId="2">#REF!</definedName>
    <definedName name="ABRIL">#REF!</definedName>
    <definedName name="ABRIL_4" localSheetId="2">#REF!</definedName>
    <definedName name="ABRIL_4">#REF!</definedName>
    <definedName name="AC" localSheetId="2">#REF!</definedName>
    <definedName name="AC">#REF!</definedName>
    <definedName name="ACADUC">[13]SERVIÇO!#REF!</definedName>
    <definedName name="ACBEB">[13]SERVIÇO!#REF!</definedName>
    <definedName name="ACBOMB">[13]SERVIÇO!#REF!</definedName>
    <definedName name="AccessDatabase">"D:\Arquivos do excel\Planilha modelo1.mdb"</definedName>
    <definedName name="ACCHAF">[13]SERVIÇO!#REF!</definedName>
    <definedName name="ACDER">[13]SERVIÇO!#REF!</definedName>
    <definedName name="ACDIV">[13]SERVIÇO!#REF!</definedName>
    <definedName name="ACEQP">[13]SERVIÇO!#REF!</definedName>
    <definedName name="Acesso_Estacao_01" localSheetId="2">#REF!</definedName>
    <definedName name="Acesso_Estacao_01" localSheetId="3">#REF!</definedName>
    <definedName name="Acesso_Estacao_01">#REF!</definedName>
    <definedName name="acha.coluna" localSheetId="2">#REF!</definedName>
    <definedName name="acha.coluna">#REF!</definedName>
    <definedName name="acha.coluna_1" localSheetId="2">#REF!</definedName>
    <definedName name="acha.coluna_1">#REF!</definedName>
    <definedName name="acha.coluna_2" localSheetId="2">#REF!</definedName>
    <definedName name="acha.coluna_2">#REF!</definedName>
    <definedName name="acha.coluna_3" localSheetId="2">#REF!</definedName>
    <definedName name="acha.coluna_3">#REF!</definedName>
    <definedName name="acha.coluna_4" localSheetId="2">#REF!</definedName>
    <definedName name="acha.coluna_4">#REF!</definedName>
    <definedName name="acha.coluna_5" localSheetId="2">#REF!</definedName>
    <definedName name="acha.coluna_5">#REF!</definedName>
    <definedName name="acha.coluna_6" localSheetId="2">#REF!</definedName>
    <definedName name="acha.coluna_6">#REF!</definedName>
    <definedName name="acha.coluna_7" localSheetId="2">#REF!</definedName>
    <definedName name="acha.coluna_7">#REF!</definedName>
    <definedName name="acha.coluna_8" localSheetId="2">#REF!</definedName>
    <definedName name="acha.coluna_8">#REF!</definedName>
    <definedName name="acha.dados" localSheetId="2">#REF!</definedName>
    <definedName name="acha.dados">#REF!</definedName>
    <definedName name="acha.dados_2" localSheetId="2">#REF!</definedName>
    <definedName name="acha.dados_2">#REF!</definedName>
    <definedName name="acha.dados_3" localSheetId="2">#REF!</definedName>
    <definedName name="acha.dados_3">#REF!</definedName>
    <definedName name="acha.dados_4" localSheetId="2">#REF!</definedName>
    <definedName name="acha.dados_4">#REF!</definedName>
    <definedName name="acha.dados_5" localSheetId="2">#REF!</definedName>
    <definedName name="acha.dados_5">#REF!</definedName>
    <definedName name="acha.dados_6" localSheetId="2">#REF!</definedName>
    <definedName name="acha.dados_6">#REF!</definedName>
    <definedName name="acha.dados_7" localSheetId="2">#REF!</definedName>
    <definedName name="acha.dados_7">#REF!</definedName>
    <definedName name="acha.dados_8" localSheetId="2">#REF!</definedName>
    <definedName name="acha.dados_8">#REF!</definedName>
    <definedName name="acha.dados2" localSheetId="2">#REF!</definedName>
    <definedName name="acha.dados2">#REF!</definedName>
    <definedName name="acha.dados2_3" localSheetId="2">#REF!</definedName>
    <definedName name="acha.dados2_3">#REF!</definedName>
    <definedName name="acha.dados2_4" localSheetId="2">#REF!</definedName>
    <definedName name="acha.dados2_4">#REF!</definedName>
    <definedName name="acha.dados2_5" localSheetId="2">#REF!</definedName>
    <definedName name="acha.dados2_5">#REF!</definedName>
    <definedName name="acha.dados2_6" localSheetId="2">#REF!</definedName>
    <definedName name="acha.dados2_6">#REF!</definedName>
    <definedName name="acha.dados2_7" localSheetId="2">#REF!</definedName>
    <definedName name="acha.dados2_7">#REF!</definedName>
    <definedName name="acha.dados2_8" localSheetId="2">#REF!</definedName>
    <definedName name="acha.dados2_8">#REF!</definedName>
    <definedName name="acha.dados2_9" localSheetId="2">#REF!</definedName>
    <definedName name="acha.dados2_9">#REF!</definedName>
    <definedName name="acha.linha" localSheetId="2">#REF!</definedName>
    <definedName name="acha.linha">#REF!</definedName>
    <definedName name="acha.linha_2" localSheetId="2">#REF!</definedName>
    <definedName name="acha.linha_2">#REF!</definedName>
    <definedName name="acha.linha_3" localSheetId="2">#REF!</definedName>
    <definedName name="acha.linha_3">#REF!</definedName>
    <definedName name="acha.linha_4" localSheetId="2">#REF!</definedName>
    <definedName name="acha.linha_4">#REF!</definedName>
    <definedName name="acha.linha_5" localSheetId="2">#REF!</definedName>
    <definedName name="acha.linha_5">#REF!</definedName>
    <definedName name="acha.linha_6" localSheetId="2">#REF!</definedName>
    <definedName name="acha.linha_6">#REF!</definedName>
    <definedName name="acha.linha_7" localSheetId="2">#REF!</definedName>
    <definedName name="acha.linha_7">#REF!</definedName>
    <definedName name="acha.linha_8" localSheetId="2">#REF!</definedName>
    <definedName name="acha.linha_8">#REF!</definedName>
    <definedName name="acha.linha2" localSheetId="2">#REF!</definedName>
    <definedName name="acha.linha2">#REF!</definedName>
    <definedName name="acha.linha2_3" localSheetId="2">#REF!</definedName>
    <definedName name="acha.linha2_3">#REF!</definedName>
    <definedName name="acha.linha2_4" localSheetId="2">#REF!</definedName>
    <definedName name="acha.linha2_4">#REF!</definedName>
    <definedName name="acha.linha2_5" localSheetId="2">#REF!</definedName>
    <definedName name="acha.linha2_5">#REF!</definedName>
    <definedName name="acha.linha2_6" localSheetId="2">#REF!</definedName>
    <definedName name="acha.linha2_6">#REF!</definedName>
    <definedName name="acha.linha2_7" localSheetId="2">#REF!</definedName>
    <definedName name="acha.linha2_7">#REF!</definedName>
    <definedName name="acha.linha2_8" localSheetId="2">#REF!</definedName>
    <definedName name="acha.linha2_8">#REF!</definedName>
    <definedName name="acha_coluna" localSheetId="2">#REF!</definedName>
    <definedName name="acha_coluna">#REF!</definedName>
    <definedName name="acha_coluna_1" localSheetId="2">#REF!</definedName>
    <definedName name="acha_coluna_1">#REF!</definedName>
    <definedName name="acha_coluna_2" localSheetId="2">#REF!</definedName>
    <definedName name="acha_coluna_2">#REF!</definedName>
    <definedName name="acha_coluna_3" localSheetId="2">#REF!</definedName>
    <definedName name="acha_coluna_3">#REF!</definedName>
    <definedName name="acha_coluna_4" localSheetId="2">#REF!</definedName>
    <definedName name="acha_coluna_4">#REF!</definedName>
    <definedName name="acha_coluna_5" localSheetId="2">#REF!</definedName>
    <definedName name="acha_coluna_5">#REF!</definedName>
    <definedName name="acha_coluna_6" localSheetId="2">#REF!</definedName>
    <definedName name="acha_coluna_6">#REF!</definedName>
    <definedName name="acha_coluna_7" localSheetId="2">#REF!</definedName>
    <definedName name="acha_coluna_7">#REF!</definedName>
    <definedName name="acha_coluna_8" localSheetId="2">#REF!</definedName>
    <definedName name="acha_coluna_8">#REF!</definedName>
    <definedName name="acha_dados" localSheetId="2">#REF!</definedName>
    <definedName name="acha_dados">#REF!</definedName>
    <definedName name="acha_dados_2" localSheetId="2">#REF!</definedName>
    <definedName name="acha_dados_2">#REF!</definedName>
    <definedName name="acha_dados_3" localSheetId="2">#REF!</definedName>
    <definedName name="acha_dados_3">#REF!</definedName>
    <definedName name="acha_dados_4" localSheetId="2">#REF!</definedName>
    <definedName name="acha_dados_4">#REF!</definedName>
    <definedName name="acha_dados_5" localSheetId="2">#REF!</definedName>
    <definedName name="acha_dados_5">#REF!</definedName>
    <definedName name="acha_dados_6" localSheetId="2">#REF!</definedName>
    <definedName name="acha_dados_6">#REF!</definedName>
    <definedName name="acha_dados_7" localSheetId="2">#REF!</definedName>
    <definedName name="acha_dados_7">#REF!</definedName>
    <definedName name="acha_dados_8" localSheetId="2">#REF!</definedName>
    <definedName name="acha_dados_8">#REF!</definedName>
    <definedName name="acha_dados2" localSheetId="2">#REF!</definedName>
    <definedName name="acha_dados2">#REF!</definedName>
    <definedName name="acha_dados2_3" localSheetId="2">#REF!</definedName>
    <definedName name="acha_dados2_3">#REF!</definedName>
    <definedName name="acha_dados2_4" localSheetId="2">#REF!</definedName>
    <definedName name="acha_dados2_4">#REF!</definedName>
    <definedName name="acha_dados2_5" localSheetId="2">#REF!</definedName>
    <definedName name="acha_dados2_5">#REF!</definedName>
    <definedName name="acha_dados2_6" localSheetId="2">#REF!</definedName>
    <definedName name="acha_dados2_6">#REF!</definedName>
    <definedName name="acha_dados2_7" localSheetId="2">#REF!</definedName>
    <definedName name="acha_dados2_7">#REF!</definedName>
    <definedName name="acha_dados2_8" localSheetId="2">#REF!</definedName>
    <definedName name="acha_dados2_8">#REF!</definedName>
    <definedName name="acha_linha" localSheetId="2">#REF!</definedName>
    <definedName name="acha_linha">#REF!</definedName>
    <definedName name="acha_linha_2" localSheetId="2">#REF!</definedName>
    <definedName name="acha_linha_2">#REF!</definedName>
    <definedName name="acha_linha_3" localSheetId="2">#REF!</definedName>
    <definedName name="acha_linha_3">#REF!</definedName>
    <definedName name="acha_linha_4" localSheetId="2">#REF!</definedName>
    <definedName name="acha_linha_4">#REF!</definedName>
    <definedName name="acha_linha_5" localSheetId="2">#REF!</definedName>
    <definedName name="acha_linha_5">#REF!</definedName>
    <definedName name="acha_linha_6" localSheetId="2">#REF!</definedName>
    <definedName name="acha_linha_6">#REF!</definedName>
    <definedName name="acha_linha_7" localSheetId="2">#REF!</definedName>
    <definedName name="acha_linha_7">#REF!</definedName>
    <definedName name="acha_linha_8" localSheetId="2">#REF!</definedName>
    <definedName name="acha_linha_8">#REF!</definedName>
    <definedName name="acha_linha2" localSheetId="2">#REF!</definedName>
    <definedName name="acha_linha2">#REF!</definedName>
    <definedName name="acha_linha2_3" localSheetId="2">#REF!</definedName>
    <definedName name="acha_linha2_3">#REF!</definedName>
    <definedName name="acha_linha2_4" localSheetId="2">#REF!</definedName>
    <definedName name="acha_linha2_4">#REF!</definedName>
    <definedName name="acha_linha2_5" localSheetId="2">#REF!</definedName>
    <definedName name="acha_linha2_5">#REF!</definedName>
    <definedName name="acha_linha2_6" localSheetId="2">#REF!</definedName>
    <definedName name="acha_linha2_6">#REF!</definedName>
    <definedName name="acha_linha2_7" localSheetId="2">#REF!</definedName>
    <definedName name="acha_linha2_7">#REF!</definedName>
    <definedName name="acha_linha2_8" localSheetId="2">#REF!</definedName>
    <definedName name="acha_linha2_8">#REF!</definedName>
    <definedName name="ACHAFQT">[13]SERVIÇO!#REF!</definedName>
    <definedName name="acid">[34]acidentes!$A$2:$N$32</definedName>
    <definedName name="ACIDO" localSheetId="2">#REF!</definedName>
    <definedName name="ACIDO">#REF!</definedName>
    <definedName name="ACMUR">[13]SERVIÇO!#REF!</definedName>
    <definedName name="aco" localSheetId="2">#REF!</definedName>
    <definedName name="aco">#REF!</definedName>
    <definedName name="AÇO" localSheetId="2">#REF!</definedName>
    <definedName name="AÇO">#REF!</definedName>
    <definedName name="AÇO_CA_50_3_16" localSheetId="2">#REF!</definedName>
    <definedName name="AÇO_CA_50_3_16">#REF!</definedName>
    <definedName name="ACOMPANHAMENTO" localSheetId="2" hidden="1">IF(VALUE(#REF!)=2,"BM","PLE")</definedName>
    <definedName name="ACOMPANHAMENTO" localSheetId="3">IF(VALUE(#REF!)=2,"BM","PLE")</definedName>
    <definedName name="ACOMPANHAMENTO" hidden="1">IF(VALUE(#REF!)=2,"BM","PLE")</definedName>
    <definedName name="ACONT2">[13]SERVIÇO!#REF!</definedName>
    <definedName name="ACPIPA">[13]SERVIÇO!#REF!</definedName>
    <definedName name="ACRE" localSheetId="2">#REF!</definedName>
    <definedName name="ACRE" hidden="1">#REF!</definedName>
    <definedName name="activatedados.form2">#N/A</definedName>
    <definedName name="ACTRANSP">[13]SERVIÇO!#REF!</definedName>
    <definedName name="ACTU_1995" localSheetId="2">#REF!</definedName>
    <definedName name="ACTU_1995">#REF!</definedName>
    <definedName name="ACTU_1995_4" localSheetId="2">#REF!</definedName>
    <definedName name="ACTU_1995_4">#REF!</definedName>
    <definedName name="ACUM" localSheetId="2">#REF!</definedName>
    <definedName name="ACUM">#REF!</definedName>
    <definedName name="ACUM_4" localSheetId="2">#REF!</definedName>
    <definedName name="ACUM_4">#REF!</definedName>
    <definedName name="ACUM1" localSheetId="2">#REF!</definedName>
    <definedName name="ACUM1">#REF!</definedName>
    <definedName name="ACUM1_4" localSheetId="2">#REF!</definedName>
    <definedName name="ACUM1_4">#REF!</definedName>
    <definedName name="ACUM2" localSheetId="2">#REF!</definedName>
    <definedName name="ACUM2">#REF!</definedName>
    <definedName name="ACUM2_4" localSheetId="2">#REF!</definedName>
    <definedName name="ACUM2_4">#REF!</definedName>
    <definedName name="ACUM3" localSheetId="2">#REF!</definedName>
    <definedName name="ACUM3">#REF!</definedName>
    <definedName name="ACUM3_4" localSheetId="2">#REF!</definedName>
    <definedName name="ACUM3_4">#REF!</definedName>
    <definedName name="ACUM4" localSheetId="2">#REF!</definedName>
    <definedName name="ACUM4">#REF!</definedName>
    <definedName name="ACUM4_4" localSheetId="2">#REF!</definedName>
    <definedName name="ACUM4_4">#REF!</definedName>
    <definedName name="ACUM5" localSheetId="2">#REF!</definedName>
    <definedName name="ACUM5">#REF!</definedName>
    <definedName name="ACUM5_4" localSheetId="2">#REF!</definedName>
    <definedName name="ACUM5_4">#REF!</definedName>
    <definedName name="ACUM6" localSheetId="2">#REF!</definedName>
    <definedName name="ACUM6">#REF!</definedName>
    <definedName name="ACUM6_4" localSheetId="2">#REF!</definedName>
    <definedName name="ACUM6_4">#REF!</definedName>
    <definedName name="ACUM7" localSheetId="2">#REF!</definedName>
    <definedName name="ACUM7">#REF!</definedName>
    <definedName name="ACUM7_4" localSheetId="2">#REF!</definedName>
    <definedName name="ACUM7_4">#REF!</definedName>
    <definedName name="ACUM8" localSheetId="2">#REF!</definedName>
    <definedName name="ACUM8">#REF!</definedName>
    <definedName name="ACUM8_4" localSheetId="2">#REF!</definedName>
    <definedName name="ACUM8_4">#REF!</definedName>
    <definedName name="acumulado" localSheetId="2">#REF!</definedName>
    <definedName name="acumulado">#REF!</definedName>
    <definedName name="ADC" localSheetId="2">#REF!</definedName>
    <definedName name="ADC">#REF!</definedName>
    <definedName name="ademir" localSheetId="2">{#N/A,#N/A,FALSE,"Cronograma";#N/A,#N/A,FALSE,"Cronogr. 2"}</definedName>
    <definedName name="ademir" localSheetId="3">{#N/A,#N/A,FALSE,"Cronograma";#N/A,#N/A,FALSE,"Cronogr. 2"}</definedName>
    <definedName name="ademir" hidden="1">{#N/A,#N/A,FALSE,"Cronograma";#N/A,#N/A,FALSE,"Cronogr. 2"}</definedName>
    <definedName name="ADESIVO_PVC" localSheetId="2">#REF!</definedName>
    <definedName name="ADESIVO_PVC">#REF!</definedName>
    <definedName name="adfddd" localSheetId="2">#REF!</definedName>
    <definedName name="adfddd">#REF!</definedName>
    <definedName name="ADFS" localSheetId="2">#N/A</definedName>
    <definedName name="ADFS">TEXT('ENCARGOS SOCIAIS '!Import.DataBase,"mm-aaaa")</definedName>
    <definedName name="ADFY" localSheetId="2">#REF!</definedName>
    <definedName name="ADFY">#REF!</definedName>
    <definedName name="adit_02_d_l3" localSheetId="2">#REF!</definedName>
    <definedName name="adit_02_d_l3">#REF!</definedName>
    <definedName name="adit_02_d_l4" localSheetId="2">#REF!</definedName>
    <definedName name="adit_02_d_l4">#REF!</definedName>
    <definedName name="adit_02_l4" localSheetId="2">#REF!</definedName>
    <definedName name="adit_02_l4">#REF!</definedName>
    <definedName name="adit_02_r_l3" localSheetId="2">#REF!</definedName>
    <definedName name="adit_02_r_l3">#REF!</definedName>
    <definedName name="ADM" localSheetId="2">#REF!</definedName>
    <definedName name="ADM">#REF!</definedName>
    <definedName name="ADM_4" localSheetId="2">#REF!</definedName>
    <definedName name="ADM_4">#REF!</definedName>
    <definedName name="ADM_CENTRAL" localSheetId="2">#REF!</definedName>
    <definedName name="ADM_CENTRAL" localSheetId="3">#REF!</definedName>
    <definedName name="ADM_CENTRAL">#REF!</definedName>
    <definedName name="ADM_LOCAL" localSheetId="2">#REF!</definedName>
    <definedName name="ADM_LOCAL" localSheetId="3">#REF!</definedName>
    <definedName name="ADM_LOCAL">#REF!</definedName>
    <definedName name="adm_obra" localSheetId="2">#REF!</definedName>
    <definedName name="adm_obra">#REF!</definedName>
    <definedName name="admbarramansa" localSheetId="2">#REF!</definedName>
    <definedName name="admbarramansa">#REF!</definedName>
    <definedName name="admbarramansa_4" localSheetId="2">#REF!</definedName>
    <definedName name="admbarramansa_4">#REF!</definedName>
    <definedName name="Administração" localSheetId="2">#REF!</definedName>
    <definedName name="Administração" localSheetId="3">#REF!</definedName>
    <definedName name="Administração">#REF!</definedName>
    <definedName name="AdPeri" localSheetId="2">#REF!</definedName>
    <definedName name="AdPeri">#REF!</definedName>
    <definedName name="ADUCQT">[13]SERVIÇO!#REF!</definedName>
    <definedName name="aehyasdh" localSheetId="2">#REF!</definedName>
    <definedName name="aehyasdh">#REF!</definedName>
    <definedName name="AERYAERY" localSheetId="2">#REF!</definedName>
    <definedName name="AERYAERY">#REF!</definedName>
    <definedName name="aeyaeya" localSheetId="2">#REF!</definedName>
    <definedName name="aeyaeya">#REF!</definedName>
    <definedName name="aeyaweyae5" localSheetId="2">#REF!</definedName>
    <definedName name="aeyaweyae5">#REF!</definedName>
    <definedName name="aeyer" localSheetId="2">#REF!</definedName>
    <definedName name="aeyer">#REF!</definedName>
    <definedName name="af" localSheetId="2">#REF!</definedName>
    <definedName name="af">#REF!</definedName>
    <definedName name="AFAF" localSheetId="2">#REF!</definedName>
    <definedName name="AFAF">#REF!</definedName>
    <definedName name="ag" localSheetId="2">#REF!</definedName>
    <definedName name="ag">#REF!</definedName>
    <definedName name="AGOA" localSheetId="2">#REF!</definedName>
    <definedName name="AGOA">#REF!</definedName>
    <definedName name="AGORA" localSheetId="2">#REF!</definedName>
    <definedName name="AGORA">#REF!</definedName>
    <definedName name="AGOSTO" localSheetId="2">#REF!</definedName>
    <definedName name="AGOSTO">#REF!</definedName>
    <definedName name="AGOSTO_4" localSheetId="2">#REF!</definedName>
    <definedName name="AGOSTO_4">#REF!</definedName>
    <definedName name="AGUA_10LT" localSheetId="2">#REF!</definedName>
    <definedName name="AGUA_10LT">#REF!</definedName>
    <definedName name="AGUARRAZ" localSheetId="2">#REF!</definedName>
    <definedName name="AGUARRAZ">#REF!</definedName>
    <definedName name="aiiii" localSheetId="2">#REF!</definedName>
    <definedName name="aiiii" localSheetId="3">#REF!</definedName>
    <definedName name="aiiii">#REF!</definedName>
    <definedName name="AITEM">[13]SERVIÇO!#REF!</definedName>
    <definedName name="AJUDANTE" localSheetId="2">#REF!</definedName>
    <definedName name="AJUDANTE">#REF!</definedName>
    <definedName name="AL" localSheetId="2">#REF!</definedName>
    <definedName name="AL">#REF!</definedName>
    <definedName name="alcool" localSheetId="2">#REF!</definedName>
    <definedName name="alcool">#REF!</definedName>
    <definedName name="ALIZAR_MAD_LEI" localSheetId="2">#REF!</definedName>
    <definedName name="ALIZAR_MAD_LEI">#REF!</definedName>
    <definedName name="almoxarifado" localSheetId="2">#REF!</definedName>
    <definedName name="almoxarifado">#REF!</definedName>
    <definedName name="almoxarifado_4" localSheetId="2">#REF!</definedName>
    <definedName name="almoxarifado_4">#REF!</definedName>
    <definedName name="ALTA">'[32]PRO-08'!#REF!</definedName>
    <definedName name="ALTADUC">[13]SERVIÇO!#REF!</definedName>
    <definedName name="ALTBOMB">[13]SERVIÇO!#REF!</definedName>
    <definedName name="ALTCAP">[13]SERVIÇO!#REF!</definedName>
    <definedName name="ALTDER">[13]SERVIÇO!#REF!</definedName>
    <definedName name="ALTEQUIP">[13]SERVIÇO!#REF!</definedName>
    <definedName name="alteração">[35]alteração!$A$13:$M$160</definedName>
    <definedName name="ALTIEQP">[13]SERVIÇO!#REF!</definedName>
    <definedName name="ALTMUR">[13]SERVIÇO!#REF!</definedName>
    <definedName name="ALTRES10">[13]SERVIÇO!#REF!</definedName>
    <definedName name="ALTRES15">[13]SERVIÇO!#REF!</definedName>
    <definedName name="ALTRES20">[13]SERVIÇO!#REF!</definedName>
    <definedName name="ALTTRANS">[13]SERVIÇO!#REF!</definedName>
    <definedName name="alturadocorte">'[31]DADOS COLETATO'!$G$9</definedName>
    <definedName name="alvblo10" localSheetId="2">#REF!</definedName>
    <definedName name="alvblo10">#REF!</definedName>
    <definedName name="alvblo20" localSheetId="2">#REF!</definedName>
    <definedName name="alvblo20">#REF!</definedName>
    <definedName name="alvenaria.pedra.elevação" localSheetId="2">#REF!</definedName>
    <definedName name="alvenaria.pedra.elevação">#REF!</definedName>
    <definedName name="alvenaria.pedra.fundação" localSheetId="2">#REF!</definedName>
    <definedName name="alvenaria.pedra.fundação">#REF!</definedName>
    <definedName name="Alvenaria_vedação" localSheetId="2">#REF!</definedName>
    <definedName name="Alvenaria_vedação">#REF!</definedName>
    <definedName name="alvped" localSheetId="2">#REF!</definedName>
    <definedName name="alvped">#REF!</definedName>
    <definedName name="alvtij20" localSheetId="2">#REF!</definedName>
    <definedName name="alvtij20">#REF!</definedName>
    <definedName name="amarela" localSheetId="2">#REF!</definedName>
    <definedName name="amarela">#REF!</definedName>
    <definedName name="AMBIENTE" localSheetId="2">#REF!</definedName>
    <definedName name="AMBIENTE">#REF!</definedName>
    <definedName name="AMONIA" localSheetId="2">#REF!</definedName>
    <definedName name="AMONIA">#REF!</definedName>
    <definedName name="and" localSheetId="2">#REF!</definedName>
    <definedName name="and">#REF!</definedName>
    <definedName name="Anexo">'[16]Mobilização  Equipamentos'!#REF!</definedName>
    <definedName name="anne" localSheetId="2">#REF!</definedName>
    <definedName name="anne">#REF!</definedName>
    <definedName name="ANO" localSheetId="2">#REF!</definedName>
    <definedName name="ANO">#REF!</definedName>
    <definedName name="ANTIGA" localSheetId="2">#REF!</definedName>
    <definedName name="ANTIGA">#REF!</definedName>
    <definedName name="aout" localSheetId="2">#REF!</definedName>
    <definedName name="aout">#REF!</definedName>
    <definedName name="aout_4" localSheetId="2">#REF!</definedName>
    <definedName name="aout_4">#REF!</definedName>
    <definedName name="AP" localSheetId="2">#REF!</definedName>
    <definedName name="AP" localSheetId="3">#REF!</definedName>
    <definedName name="AP">#REF!</definedName>
    <definedName name="APOIO">[36]CADASTRO!$G$2:$J$399</definedName>
    <definedName name="APRENDIZ" localSheetId="2">{"total","SUM(total)","YNNNN",FALSE}</definedName>
    <definedName name="APRENDIZ">{"total","SUM(total)","YNNNN",FALSE}</definedName>
    <definedName name="AprovaçãoAnoAtual" localSheetId="2">#REF!</definedName>
    <definedName name="AprovaçãoAnoAtual">#REF!</definedName>
    <definedName name="AprovaçãoAnoAtual_4" localSheetId="2">#REF!</definedName>
    <definedName name="AprovaçãoAnoAtual_4">#REF!</definedName>
    <definedName name="AprovaçãoTítulo" localSheetId="2">#REF!</definedName>
    <definedName name="AprovaçãoTítulo">#REF!</definedName>
    <definedName name="AprovaçãoTítulo_4" localSheetId="2">#REF!</definedName>
    <definedName name="AprovaçãoTítulo_4">#REF!</definedName>
    <definedName name="AQ" localSheetId="2">#REF!</definedName>
    <definedName name="AQ">#REF!</definedName>
    <definedName name="AQBET">'[37]Q-01'!#REF!</definedName>
    <definedName name="AQTEMP1">[13]SERVIÇO!#REF!</definedName>
    <definedName name="AQTEMP2">[13]SERVIÇO!#REF!</definedName>
    <definedName name="ar" localSheetId="2">#REF!</definedName>
    <definedName name="ar" localSheetId="3">#REF!</definedName>
    <definedName name="ar">#REF!</definedName>
    <definedName name="ARAME_RECOZIDO">[38]Insumos!$I$22</definedName>
    <definedName name="AREA" localSheetId="2">#REF!</definedName>
    <definedName name="AREA">#REF!</definedName>
    <definedName name="Área" localSheetId="2">#REF!</definedName>
    <definedName name="Área">#REF!</definedName>
    <definedName name="ÀREA">'[30]Fresagem de Pista Ago-98'!#REF!</definedName>
    <definedName name="AREA_4" localSheetId="2">#REF!</definedName>
    <definedName name="AREA_4">#REF!</definedName>
    <definedName name="ÀREA_ACUM">'[30]Fresagem de Pista Ago-98'!#REF!</definedName>
    <definedName name="area_base">[26]Base!$U$40</definedName>
    <definedName name="Área_de_Dados" localSheetId="2">#REF!</definedName>
    <definedName name="Área_de_Dados">#REF!</definedName>
    <definedName name="_xlnm.Extract" localSheetId="2">#REF!</definedName>
    <definedName name="_xlnm.Extract">#REF!</definedName>
    <definedName name="Área_de_ia1pressão" localSheetId="2">#REF!</definedName>
    <definedName name="Área_de_ia1pressão">#REF!</definedName>
    <definedName name="_xlnm.Print_Area" localSheetId="2">BDI!$A$1:$D$34</definedName>
    <definedName name="_xlnm.Print_Area" localSheetId="1">CRONOGRAMA!$A$1:$M$135</definedName>
    <definedName name="_xlnm.Print_Area" localSheetId="3">#REF!</definedName>
    <definedName name="_xlnm.Print_Area" localSheetId="0">'MEDIÇÃO 01'!$A$1:$Q$890</definedName>
    <definedName name="_xlnm.Print_Area">#REF!</definedName>
    <definedName name="area_impressÃO" localSheetId="2">#REF!</definedName>
    <definedName name="area_impressÃO" localSheetId="3">#REF!</definedName>
    <definedName name="area_impressÃO">#REF!</definedName>
    <definedName name="Área_impressão_IM" localSheetId="2">#REF!</definedName>
    <definedName name="Área_impressão_IM">#REF!</definedName>
    <definedName name="Área_impressão_IM_1" localSheetId="2">#REF!</definedName>
    <definedName name="Área_impressão_IM_1">#REF!</definedName>
    <definedName name="Área_impressão_IM_2" localSheetId="2">#REF!</definedName>
    <definedName name="Área_impressão_IM_2">#REF!</definedName>
    <definedName name="Área_impressão_IM_26" localSheetId="2">#REF!</definedName>
    <definedName name="Área_impressão_IM_26">#REF!</definedName>
    <definedName name="Área_impressão_IM_3" localSheetId="2">#REF!</definedName>
    <definedName name="Área_impressão_IM_3">#REF!</definedName>
    <definedName name="Área_impressão_IM_33" localSheetId="2">#REF!</definedName>
    <definedName name="Área_impressão_IM_33">#REF!</definedName>
    <definedName name="Área_impressão_IM_34" localSheetId="2">#REF!</definedName>
    <definedName name="Área_impressão_IM_34">#REF!</definedName>
    <definedName name="Área_impressão_IM_4" localSheetId="2">#REF!</definedName>
    <definedName name="Área_impressão_IM_4">#REF!</definedName>
    <definedName name="Área_impressão_IM_5" localSheetId="2">#REF!</definedName>
    <definedName name="Área_impressão_IM_5">#REF!</definedName>
    <definedName name="Área_impressão_IM_6" localSheetId="2">#REF!</definedName>
    <definedName name="Área_impressão_IM_6">#REF!</definedName>
    <definedName name="Área_impressão_IM_7" localSheetId="2">#REF!</definedName>
    <definedName name="Área_impressão_IM_7">#REF!</definedName>
    <definedName name="Área_impressão_IM_75" localSheetId="2">#REF!</definedName>
    <definedName name="Área_impressão_IM_75">#REF!</definedName>
    <definedName name="Área_impressão_IM_8" localSheetId="2">#REF!</definedName>
    <definedName name="Área_impressão_IM_8">#REF!</definedName>
    <definedName name="Área_impressão_IM2" localSheetId="2">#REF!</definedName>
    <definedName name="Área_impressão_IM2">#REF!</definedName>
    <definedName name="Área_impressão_IM2_1" localSheetId="2">#REF!</definedName>
    <definedName name="Área_impressão_IM2_1">#REF!</definedName>
    <definedName name="Área_impressão_IM2_2" localSheetId="2">#REF!</definedName>
    <definedName name="Área_impressão_IM2_2">#REF!</definedName>
    <definedName name="Área_impressão_IM2_3" localSheetId="2">#REF!</definedName>
    <definedName name="Área_impressão_IM2_3">#REF!</definedName>
    <definedName name="Área_impressão_IM2_4" localSheetId="2">#REF!</definedName>
    <definedName name="Área_impressão_IM2_4">#REF!</definedName>
    <definedName name="Área_impressão_IM2_5" localSheetId="2">#REF!</definedName>
    <definedName name="Área_impressão_IM2_5">#REF!</definedName>
    <definedName name="Área_impressão_IM2_6" localSheetId="2">#REF!</definedName>
    <definedName name="Área_impressão_IM2_6">#REF!</definedName>
    <definedName name="Área_impressão_IM2_7" localSheetId="2">#REF!</definedName>
    <definedName name="Área_impressão_IM2_7">#REF!</definedName>
    <definedName name="Área_impressão_IM2_8" localSheetId="2">#REF!</definedName>
    <definedName name="Área_impressão_IM2_8">#REF!</definedName>
    <definedName name="AREA1" localSheetId="2">#REF!</definedName>
    <definedName name="AREA1">#REF!</definedName>
    <definedName name="AREA1_4" localSheetId="2">#REF!</definedName>
    <definedName name="AREA1_4">#REF!</definedName>
    <definedName name="area2">'[39]RBE ACT mi'!#REF!</definedName>
    <definedName name="area2_4">'[39]RBE ACT mi'!#REF!</definedName>
    <definedName name="AREA3" localSheetId="2">#REF!</definedName>
    <definedName name="AREA3">#REF!</definedName>
    <definedName name="AREA3_4" localSheetId="2">#REF!</definedName>
    <definedName name="AREA3_4">#REF!</definedName>
    <definedName name="AREA4" localSheetId="2">#REF!</definedName>
    <definedName name="AREA4">#REF!</definedName>
    <definedName name="AREA4_4" localSheetId="2">#REF!</definedName>
    <definedName name="AREA4_4">#REF!</definedName>
    <definedName name="AREA5" localSheetId="2">#REF!</definedName>
    <definedName name="AREA5">#REF!</definedName>
    <definedName name="AREA5_4" localSheetId="2">#REF!</definedName>
    <definedName name="AREA5_4">#REF!</definedName>
    <definedName name="AREA6" localSheetId="2">#REF!</definedName>
    <definedName name="AREA6">#REF!</definedName>
    <definedName name="AREA6_4" localSheetId="2">#REF!</definedName>
    <definedName name="AREA6_4">#REF!</definedName>
    <definedName name="AREA7" localSheetId="2">#REF!</definedName>
    <definedName name="AREA7">#REF!</definedName>
    <definedName name="AREA7_4" localSheetId="2">#REF!</definedName>
    <definedName name="AREA7_4">#REF!</definedName>
    <definedName name="AREA8" localSheetId="2">#REF!</definedName>
    <definedName name="AREA8">#REF!</definedName>
    <definedName name="AREA8_4" localSheetId="2">#REF!</definedName>
    <definedName name="AREA8_4">#REF!</definedName>
    <definedName name="AREA94">'[39]RBE ACT mi'!#REF!</definedName>
    <definedName name="AREA94_4">'[39]RBE ACT mi'!#REF!</definedName>
    <definedName name="AREA95" localSheetId="2">#REF!</definedName>
    <definedName name="AREA95">#REF!</definedName>
    <definedName name="AREA95_4" localSheetId="2">#REF!</definedName>
    <definedName name="AREA95_4">#REF!</definedName>
    <definedName name="AreaTeste" localSheetId="2">#REF!</definedName>
    <definedName name="AreaTeste">#REF!</definedName>
    <definedName name="AreaTeste2" localSheetId="2">#REF!</definedName>
    <definedName name="AreaTeste2">#REF!</definedName>
    <definedName name="AREIA" localSheetId="2">#REF!</definedName>
    <definedName name="areia">#REF!</definedName>
    <definedName name="AREISAUX" localSheetId="2">#REF!</definedName>
    <definedName name="AREISAUX">#REF!</definedName>
    <definedName name="Arial" localSheetId="2">#REF!</definedName>
    <definedName name="Arial">#REF!</definedName>
    <definedName name="ARMAÇÃO_CONCRETO" localSheetId="2">#REF!</definedName>
    <definedName name="ARMAÇÃO_CONCRETO">#REF!</definedName>
    <definedName name="ARMADOR" localSheetId="2">#REF!</definedName>
    <definedName name="ARMADOR">#REF!</definedName>
    <definedName name="ARMARIO_90X60X17_CM" localSheetId="2">#REF!</definedName>
    <definedName name="ARMARIO_90X60X17_CM">#REF!</definedName>
    <definedName name="ARQ">[13]SERVIÇO!#REF!</definedName>
    <definedName name="ARQERR">[13]SERVIÇO!#REF!</definedName>
    <definedName name="ARQMARC">[13]SERVIÇO!#REF!</definedName>
    <definedName name="ARQPLAN">[13]SERVIÇO!#REF!</definedName>
    <definedName name="ARQT">[13]SERVIÇO!#REF!</definedName>
    <definedName name="ARQTEMP">[13]SERVIÇO!#REF!</definedName>
    <definedName name="ARQTXT">[13]SERVIÇO!#REF!</definedName>
    <definedName name="ARQUIBANCADA" localSheetId="2">#REF!</definedName>
    <definedName name="ARQUIBANCADA" localSheetId="3">#REF!</definedName>
    <definedName name="ARQUIBANCADA">#REF!</definedName>
    <definedName name="arquibancada1" localSheetId="2">#REF!</definedName>
    <definedName name="arquibancada1" localSheetId="3">#REF!</definedName>
    <definedName name="arquibancada1">#REF!</definedName>
    <definedName name="arredondamento" localSheetId="2">#REF!</definedName>
    <definedName name="arredondamento">#REF!</definedName>
    <definedName name="arredondamento_1" localSheetId="2">#REF!</definedName>
    <definedName name="arredondamento_1">#REF!</definedName>
    <definedName name="arredondamento_2" localSheetId="2">#REF!</definedName>
    <definedName name="arredondamento_2">#REF!</definedName>
    <definedName name="arredondamento_26" localSheetId="2">#REF!</definedName>
    <definedName name="arredondamento_26">#REF!</definedName>
    <definedName name="arredondamento_3" localSheetId="2">#REF!</definedName>
    <definedName name="arredondamento_3">#REF!</definedName>
    <definedName name="arredondamento_33" localSheetId="2">#REF!</definedName>
    <definedName name="arredondamento_33">#REF!</definedName>
    <definedName name="arredondamento_34" localSheetId="2">#REF!</definedName>
    <definedName name="arredondamento_34">#REF!</definedName>
    <definedName name="ARTEMP">[13]SERVIÇO!#REF!</definedName>
    <definedName name="ARY" localSheetId="2">#REF!</definedName>
    <definedName name="ARY">#REF!</definedName>
    <definedName name="as" localSheetId="2">#REF!</definedName>
    <definedName name="as" localSheetId="3">#REF!</definedName>
    <definedName name="as">#REF!</definedName>
    <definedName name="asas" localSheetId="2">#REF!</definedName>
    <definedName name="asas" localSheetId="3">#REF!</definedName>
    <definedName name="asas">#REF!</definedName>
    <definedName name="ASD" localSheetId="2">NA()</definedName>
    <definedName name="ASD">{"um","dois","três","quatro","cinco","seis","sete","oito","nove","dez","onze","doze","treze","quatorze","quinze","dezesseis","dezessete","dezoito","dezenove"}</definedName>
    <definedName name="ASDAS">'[40]SERVIÇO - CONVENCIONAIS'!#REF!</definedName>
    <definedName name="ASDDDDDDDD" localSheetId="2">#REF!</definedName>
    <definedName name="ASDDDDDDDD">#REF!</definedName>
    <definedName name="ASDF" localSheetId="2">{"um","mil","um milhão","um bilhão","um trilhão"}</definedName>
    <definedName name="ASDF">{"um","mil","um milhão","um bilhão","um trilhão"}</definedName>
    <definedName name="ASDFASD" localSheetId="2">#REF!</definedName>
    <definedName name="ASDFASD">#REF!</definedName>
    <definedName name="ASDFG" localSheetId="2">#REF!</definedName>
    <definedName name="ASDFG">#REF!</definedName>
    <definedName name="asdfghj" localSheetId="2">#N/A</definedName>
    <definedName name="asdfghj">Plan1</definedName>
    <definedName name="ASDQW" localSheetId="2">#REF!</definedName>
    <definedName name="ASDQW">#REF!</definedName>
    <definedName name="ASER" localSheetId="2">#REF!</definedName>
    <definedName name="ASER">#REF!</definedName>
    <definedName name="ASP" localSheetId="2">#REF!</definedName>
    <definedName name="ASP" localSheetId="3">#REF!</definedName>
    <definedName name="ASP">#REF!</definedName>
    <definedName name="ass">[13]SERVIÇO!#REF!</definedName>
    <definedName name="ASSADAF">#N/A</definedName>
    <definedName name="ASSEN_TUBO_EMISS" localSheetId="2">#REF!</definedName>
    <definedName name="ASSEN_TUBO_EMISS">#REF!</definedName>
    <definedName name="ASSEN_TUBO_EMISS2" localSheetId="2">#REF!</definedName>
    <definedName name="ASSEN_TUBO_EMISS2">#REF!</definedName>
    <definedName name="ASSENT_EMISS3_S" localSheetId="2">#REF!</definedName>
    <definedName name="ASSENT_EMISS3_S">#REF!</definedName>
    <definedName name="ASSENT_TUBO" localSheetId="2">#REF!</definedName>
    <definedName name="ASSENT_TUBO">#REF!</definedName>
    <definedName name="ASSENTO_PLASTICO" localSheetId="2">#REF!</definedName>
    <definedName name="ASSENTO_PLASTICO">#REF!</definedName>
    <definedName name="assfofo150" localSheetId="2">#REF!</definedName>
    <definedName name="assfofo150">#REF!</definedName>
    <definedName name="assfofo200" localSheetId="2">#REF!</definedName>
    <definedName name="assfofo200">#REF!</definedName>
    <definedName name="assfofo250" localSheetId="2">#REF!</definedName>
    <definedName name="assfofo250">#REF!</definedName>
    <definedName name="assfofo300" localSheetId="2">#REF!</definedName>
    <definedName name="assfofo300">#REF!</definedName>
    <definedName name="asspvc100" localSheetId="2">#REF!</definedName>
    <definedName name="asspvc100">#REF!</definedName>
    <definedName name="asspvc150" localSheetId="2">#REF!</definedName>
    <definedName name="asspvc150">#REF!</definedName>
    <definedName name="asspvc200" localSheetId="2">#REF!</definedName>
    <definedName name="asspvc200">#REF!</definedName>
    <definedName name="asspvc250" localSheetId="2">#REF!</definedName>
    <definedName name="asspvc250">#REF!</definedName>
    <definedName name="asspvc300" localSheetId="2">#REF!</definedName>
    <definedName name="asspvc300">#REF!</definedName>
    <definedName name="asspvc50" localSheetId="2">#REF!</definedName>
    <definedName name="asspvc50">#REF!</definedName>
    <definedName name="asspvc75" localSheetId="2">#REF!</definedName>
    <definedName name="asspvc75">#REF!</definedName>
    <definedName name="ASTDFG" localSheetId="2">#REF!</definedName>
    <definedName name="ASTDFG">#REF!</definedName>
    <definedName name="asxcd" localSheetId="2">#REF!</definedName>
    <definedName name="asxcd">#REF!</definedName>
    <definedName name="ATATWERT" localSheetId="2">#REF!</definedName>
    <definedName name="ATATWERT">#REF!</definedName>
    <definedName name="ateman" localSheetId="2">#REF!</definedName>
    <definedName name="ateman">#REF!</definedName>
    <definedName name="aterro.areia" localSheetId="2">#REF!</definedName>
    <definedName name="aterro.areia">#REF!</definedName>
    <definedName name="aterro.arenoso" localSheetId="2">#REF!</definedName>
    <definedName name="aterro.arenoso">#REF!</definedName>
    <definedName name="ATERRO_ARENOSO" localSheetId="2">#REF!</definedName>
    <definedName name="ATERRO_ARENOSO">#REF!</definedName>
    <definedName name="atual">[41]Imai03!$A$2:$D$3535</definedName>
    <definedName name="ATUAL01ET1A" localSheetId="2">#REF!</definedName>
    <definedName name="ATUAL01ET1A">#REF!</definedName>
    <definedName name="ATUAL02ET1A" localSheetId="2">#REF!</definedName>
    <definedName name="ATUAL02ET1A">#REF!</definedName>
    <definedName name="ATUAL03ET1A" localSheetId="2">#REF!</definedName>
    <definedName name="ATUAL03ET1A">#REF!</definedName>
    <definedName name="ATUAL04ET1A" localSheetId="2">#REF!</definedName>
    <definedName name="ATUAL04ET1A">#REF!</definedName>
    <definedName name="ATUAL05ET1A" localSheetId="2">#REF!</definedName>
    <definedName name="ATUAL05ET1A">#REF!</definedName>
    <definedName name="ATUAL06ET1A" localSheetId="2">#REF!</definedName>
    <definedName name="ATUAL06ET1A">#REF!</definedName>
    <definedName name="ATUAL07ET1A" localSheetId="2">#REF!</definedName>
    <definedName name="ATUAL07ET1A">#REF!</definedName>
    <definedName name="ATUAL08ET1A" localSheetId="2">#REF!</definedName>
    <definedName name="ATUAL08ET1A">#REF!</definedName>
    <definedName name="ATUAL08ET1B" localSheetId="2">#REF!</definedName>
    <definedName name="ATUAL08ET1B">#REF!</definedName>
    <definedName name="ATUAL09ET1A" localSheetId="2">#REF!</definedName>
    <definedName name="ATUAL09ET1A">#REF!</definedName>
    <definedName name="ATUAL10ET1A" localSheetId="2">#REF!</definedName>
    <definedName name="ATUAL10ET1A">#REF!</definedName>
    <definedName name="ATUAL11ET1A" localSheetId="2">#REF!</definedName>
    <definedName name="ATUAL11ET1A">#REF!</definedName>
    <definedName name="ATUAL12ET1A" localSheetId="2">#REF!</definedName>
    <definedName name="ATUAL12ET1A">#REF!</definedName>
    <definedName name="ATUAL13ET1A" localSheetId="2">#REF!</definedName>
    <definedName name="ATUAL13ET1A">#REF!</definedName>
    <definedName name="ATYUIO" localSheetId="2">#REF!</definedName>
    <definedName name="ATYUIO">#REF!</definedName>
    <definedName name="AUGUSTO" localSheetId="2">{"total","SUM(total)","YNNNN",FALSE}</definedName>
    <definedName name="AUGUSTO">{"total","SUM(total)","YNNNN",FALSE}</definedName>
    <definedName name="AUT">[42]entrada!$G$7</definedName>
    <definedName name="Aut_original">[43]PROJETO!#REF!</definedName>
    <definedName name="Aut_resumo">[44]RESUMO_AUT1!#REF!</definedName>
    <definedName name="AUTOEVENTO">[45]CÁLCULO!$A$12</definedName>
    <definedName name="AUTOEVENTO1">[46]CÁLCULO!$A$12</definedName>
    <definedName name="aux" localSheetId="2">#REF!</definedName>
    <definedName name="aux">#REF!</definedName>
    <definedName name="AuxHab" localSheetId="2">#REF!</definedName>
    <definedName name="AuxHab">#REF!</definedName>
    <definedName name="AUXILIAR" localSheetId="2">#REF!</definedName>
    <definedName name="auxiliar">#REF!</definedName>
    <definedName name="avril" localSheetId="2">#REF!</definedName>
    <definedName name="avril">#REF!</definedName>
    <definedName name="avril_4" localSheetId="2">#REF!</definedName>
    <definedName name="avril_4">#REF!</definedName>
    <definedName name="awrfqaw3rq" localSheetId="2">#REF!</definedName>
    <definedName name="awrfqaw3rq">#REF!</definedName>
    <definedName name="AWT" localSheetId="2">#REF!</definedName>
    <definedName name="AWT">#REF!</definedName>
    <definedName name="AXXO" localSheetId="2">#REF!</definedName>
    <definedName name="AXXO">#REF!</definedName>
    <definedName name="AY" localSheetId="2">#REF!</definedName>
    <definedName name="AY">#REF!</definedName>
    <definedName name="azu" localSheetId="2">#REF!</definedName>
    <definedName name="azu">#REF!</definedName>
    <definedName name="aZUEN" localSheetId="2">#REF!</definedName>
    <definedName name="aZUEN">#REF!</definedName>
    <definedName name="azul" localSheetId="2">#REF!</definedName>
    <definedName name="azul">#REF!</definedName>
    <definedName name="AZULEGISTA" localSheetId="2">#REF!</definedName>
    <definedName name="AZULEGISTA">#REF!</definedName>
    <definedName name="AZULEJO_15X15" localSheetId="2">#REF!</definedName>
    <definedName name="AZULEJO_15X15">#REF!</definedName>
    <definedName name="AZULSINAL" localSheetId="2">#REF!</definedName>
    <definedName name="AZULSINAL">#REF!</definedName>
    <definedName name="b" localSheetId="2">#REF!</definedName>
    <definedName name="B" localSheetId="3">[47]MED_SET!#REF!</definedName>
    <definedName name="B">[47]MED_SET!#REF!</definedName>
    <definedName name="B.01.05.10.10" localSheetId="2">#REF!</definedName>
    <definedName name="B.01.05.10.10">#REF!</definedName>
    <definedName name="B.D.I.EQUIP.">[48]Cadastro!#REF!</definedName>
    <definedName name="bacia16" localSheetId="2">#REF!</definedName>
    <definedName name="bacia16" localSheetId="3">#REF!</definedName>
    <definedName name="bacia16">#REF!</definedName>
    <definedName name="BAIRRO" localSheetId="2">#REF!</definedName>
    <definedName name="BAIRRO">#REF!</definedName>
    <definedName name="Bairro.da.Obra">[49]Cadastro!$C$5</definedName>
    <definedName name="BAIXA">'[32]PRO-08'!#REF!</definedName>
    <definedName name="balt">[42]entrada!#REF!</definedName>
    <definedName name="BALTO" localSheetId="2">#REF!</definedName>
    <definedName name="BALTO">#REF!</definedName>
    <definedName name="Banco" localSheetId="2">#REF!</definedName>
    <definedName name="Banco" localSheetId="3">#REF!</definedName>
    <definedName name="Banco">#REF!</definedName>
    <definedName name="Banco_dados_IM" localSheetId="2">#REF!</definedName>
    <definedName name="Banco_dados_IM">#REF!</definedName>
    <definedName name="_xlnm.Database" localSheetId="2">TEXT(Import.DataBase,"mm-aaaa")</definedName>
    <definedName name="_xlnm.Database" localSheetId="3">#REF!</definedName>
    <definedName name="_xlnm.Database">TEXT(Import.DataBase,"mm-aaaa")</definedName>
    <definedName name="Bancodedados" localSheetId="2">#REF!</definedName>
    <definedName name="Bancodedados">#REF!</definedName>
    <definedName name="Band.Colônia" localSheetId="2">#REF!</definedName>
    <definedName name="Band.Colônia">#REF!</definedName>
    <definedName name="BAREA" localSheetId="2">#REF!</definedName>
    <definedName name="BAREA">#REF!</definedName>
    <definedName name="BAREA_4" localSheetId="2">#REF!</definedName>
    <definedName name="BAREA_4">#REF!</definedName>
    <definedName name="BAREA1" localSheetId="2">#REF!</definedName>
    <definedName name="BAREA1">#REF!</definedName>
    <definedName name="BAREA1_4" localSheetId="2">#REF!</definedName>
    <definedName name="BAREA1_4">#REF!</definedName>
    <definedName name="BAREA2" localSheetId="2">#REF!</definedName>
    <definedName name="BAREA2">#REF!</definedName>
    <definedName name="BAREA2_4" localSheetId="2">#REF!</definedName>
    <definedName name="BAREA2_4">#REF!</definedName>
    <definedName name="BAREA3" localSheetId="2">#REF!</definedName>
    <definedName name="BAREA3">#REF!</definedName>
    <definedName name="BAREA3_4" localSheetId="2">#REF!</definedName>
    <definedName name="BAREA3_4">#REF!</definedName>
    <definedName name="BAREA4" localSheetId="2">#REF!</definedName>
    <definedName name="BAREA4">#REF!</definedName>
    <definedName name="BAREA4_4" localSheetId="2">#REF!</definedName>
    <definedName name="BAREA4_4">#REF!</definedName>
    <definedName name="BAREA5" localSheetId="2">#REF!</definedName>
    <definedName name="BAREA5">#REF!</definedName>
    <definedName name="BAREA5_4" localSheetId="2">#REF!</definedName>
    <definedName name="BAREA5_4">#REF!</definedName>
    <definedName name="BAREA6" localSheetId="2">#REF!</definedName>
    <definedName name="BAREA6">#REF!</definedName>
    <definedName name="BAREA6_4" localSheetId="2">#REF!</definedName>
    <definedName name="BAREA6_4">#REF!</definedName>
    <definedName name="BAREA7" localSheetId="2">#REF!</definedName>
    <definedName name="BAREA7">#REF!</definedName>
    <definedName name="BAREA7_4" localSheetId="2">#REF!</definedName>
    <definedName name="BAREA7_4">#REF!</definedName>
    <definedName name="BAREA8" localSheetId="2">#REF!</definedName>
    <definedName name="BAREA8">#REF!</definedName>
    <definedName name="BAREA8_4" localSheetId="2">#REF!</definedName>
    <definedName name="BAREA8_4">#REF!</definedName>
    <definedName name="barra" localSheetId="2">#REF!</definedName>
    <definedName name="barra">#REF!</definedName>
    <definedName name="BARRAMANSA" localSheetId="2">#REF!</definedName>
    <definedName name="BARRAMANSA">#REF!</definedName>
    <definedName name="BARRAMANSA_4" localSheetId="2">#REF!</definedName>
    <definedName name="BARRAMANSA_4">#REF!</definedName>
    <definedName name="BARRO">[38]Insumos!$I$9</definedName>
    <definedName name="BarroPreto" localSheetId="2">#REF!</definedName>
    <definedName name="BarroPreto">#REF!</definedName>
    <definedName name="BarroPreto_4" localSheetId="2">#REF!</definedName>
    <definedName name="BarroPreto_4">#REF!</definedName>
    <definedName name="BarroPreto_5" localSheetId="2">#REF!</definedName>
    <definedName name="BarroPreto_5">#REF!</definedName>
    <definedName name="Barroquinha" localSheetId="2">#REF!</definedName>
    <definedName name="Barroquinha">#REF!</definedName>
    <definedName name="Basa" localSheetId="2">#REF!</definedName>
    <definedName name="Basa">#REF!</definedName>
    <definedName name="BASE" localSheetId="2">#REF!</definedName>
    <definedName name="BASE">#REF!</definedName>
    <definedName name="base.escória" localSheetId="2">#REF!</definedName>
    <definedName name="base.escória">#REF!</definedName>
    <definedName name="base.solo" localSheetId="2">#REF!</definedName>
    <definedName name="base.solo">#REF!</definedName>
    <definedName name="BASE_GERAL_DB">[50]!Table9[#Data]</definedName>
    <definedName name="BaseDados">[51]Base!$C$4:$E$1374</definedName>
    <definedName name="BaseDeCálculo" localSheetId="2">#REF!</definedName>
    <definedName name="BaseDeCálculo">#REF!</definedName>
    <definedName name="BaseDeCálculo_4" localSheetId="2">#REF!</definedName>
    <definedName name="BaseDeCálculo_4">#REF!</definedName>
    <definedName name="bau" localSheetId="2">#REF!</definedName>
    <definedName name="bau">#REF!</definedName>
    <definedName name="BB" localSheetId="2">#REF!</definedName>
    <definedName name="BB">#REF!</definedName>
    <definedName name="BBBB" localSheetId="2">#REF!</definedName>
    <definedName name="bbbb">#REF!</definedName>
    <definedName name="BBBBB" localSheetId="2">#REF!</definedName>
    <definedName name="BBBBB">#REF!</definedName>
    <definedName name="BC" localSheetId="2">#REF!</definedName>
    <definedName name="BC" localSheetId="3">#REF!</definedName>
    <definedName name="BC">#REF!</definedName>
    <definedName name="BCUM" localSheetId="2">#REF!</definedName>
    <definedName name="BCUM">#REF!</definedName>
    <definedName name="BCUM_4" localSheetId="2">#REF!</definedName>
    <definedName name="BCUM_4">#REF!</definedName>
    <definedName name="BCUM1" localSheetId="2">#REF!</definedName>
    <definedName name="BCUM1">#REF!</definedName>
    <definedName name="BCUM1_4" localSheetId="2">#REF!</definedName>
    <definedName name="BCUM1_4">#REF!</definedName>
    <definedName name="BCUM2" localSheetId="2">#REF!</definedName>
    <definedName name="BCUM2">#REF!</definedName>
    <definedName name="BCUM2_4" localSheetId="2">#REF!</definedName>
    <definedName name="BCUM2_4">#REF!</definedName>
    <definedName name="BCUM3" localSheetId="2">#REF!</definedName>
    <definedName name="BCUM3">#REF!</definedName>
    <definedName name="BCUM3_4" localSheetId="2">#REF!</definedName>
    <definedName name="BCUM3_4">#REF!</definedName>
    <definedName name="BCUM4" localSheetId="2">#REF!</definedName>
    <definedName name="BCUM4">#REF!</definedName>
    <definedName name="BCUM4_4" localSheetId="2">#REF!</definedName>
    <definedName name="BCUM4_4">#REF!</definedName>
    <definedName name="BCUM5" localSheetId="2">#REF!</definedName>
    <definedName name="BCUM5">#REF!</definedName>
    <definedName name="BCUM5_4" localSheetId="2">#REF!</definedName>
    <definedName name="BCUM5_4">#REF!</definedName>
    <definedName name="BCUM6" localSheetId="2">#REF!</definedName>
    <definedName name="BCUM6">#REF!</definedName>
    <definedName name="BCUM6_4" localSheetId="2">#REF!</definedName>
    <definedName name="BCUM6_4">#REF!</definedName>
    <definedName name="BCUM7" localSheetId="2">#REF!</definedName>
    <definedName name="BCUM7">#REF!</definedName>
    <definedName name="BCUM7_4" localSheetId="2">#REF!</definedName>
    <definedName name="BCUM7_4">#REF!</definedName>
    <definedName name="BCUM8" localSheetId="2">#REF!</definedName>
    <definedName name="BCUM8">#REF!</definedName>
    <definedName name="BCUM8_4" localSheetId="2">#REF!</definedName>
    <definedName name="BCUM8_4">#REF!</definedName>
    <definedName name="BCVB" localSheetId="2">#REF!</definedName>
    <definedName name="BCVB">#REF!</definedName>
    <definedName name="bd">[52]Plan1!$A$5:$D$22193</definedName>
    <definedName name="bd_4" localSheetId="2">#REF!</definedName>
    <definedName name="bd_4">#REF!</definedName>
    <definedName name="BDADOS" localSheetId="2">#REF!</definedName>
    <definedName name="BDADOS">#REF!</definedName>
    <definedName name="BDI" localSheetId="2">#REF!</definedName>
    <definedName name="bdi" localSheetId="3">#REF!</definedName>
    <definedName name="BDI">#REF!</definedName>
    <definedName name="BDI." localSheetId="2">#REF!</definedName>
    <definedName name="BDI.">#REF!</definedName>
    <definedName name="BDI.Edif" localSheetId="2">#REF!</definedName>
    <definedName name="BDI.Edif">#REF!</definedName>
    <definedName name="BDI.Eqp">[49]Cadastro!$H$11</definedName>
    <definedName name="BDI.Infra" localSheetId="2">#REF!</definedName>
    <definedName name="BDI.Infra">#REF!</definedName>
    <definedName name="BDI.Opcao" localSheetId="2">[53]DADOS!$F$18</definedName>
    <definedName name="BDI.Opcao" localSheetId="3">[53]DADOS!$F$18</definedName>
    <definedName name="BDI.Opcao" hidden="1">[54]DADOS!$F$18</definedName>
    <definedName name="BDI.Serv">[55]Cadastro!$H$10</definedName>
    <definedName name="BDI.TipoObra" localSheetId="2" hidden="1">[53]BDI!$A$138:$A$146</definedName>
    <definedName name="BDI.TipoObra" localSheetId="3" hidden="1">[53]BDI!$A$138:$A$146</definedName>
    <definedName name="BDI.TipoObra" hidden="1">[54]BDI!$A$138:$A$146</definedName>
    <definedName name="BDI__ITEM" localSheetId="2">#REF!</definedName>
    <definedName name="BDI__ITEM">#REF!</definedName>
    <definedName name="bdi_2">[56]MATERIAIS!#REF!</definedName>
    <definedName name="bdi_3">'[57]MATERIAIS-rev (3)'!#REF!</definedName>
    <definedName name="bdi_4">'[57]MATERIAIS-rev (3)'!#REF!</definedName>
    <definedName name="bdi_5" localSheetId="2">#REF!</definedName>
    <definedName name="bdi_5">#REF!</definedName>
    <definedName name="bdi_6" localSheetId="2">#REF!</definedName>
    <definedName name="bdi_6">#REF!</definedName>
    <definedName name="bdi_7">'[57]MATERIAIS-rev (3)'!#REF!</definedName>
    <definedName name="bdi_8">'[57]MATERIAIS-rev (3)'!#REF!</definedName>
    <definedName name="BDI_CD_MATBETUM" localSheetId="2">#REF!</definedName>
    <definedName name="BDI_CD_MATBETUM" localSheetId="3">#REF!</definedName>
    <definedName name="BDI_CD_MATBETUM">#REF!</definedName>
    <definedName name="BDI_GERAL" localSheetId="2">#REF!</definedName>
    <definedName name="BDI_GERAL" localSheetId="3">#REF!</definedName>
    <definedName name="BDI_GERAL">#REF!</definedName>
    <definedName name="BDI_MAT" localSheetId="2">#REF!</definedName>
    <definedName name="BDI_MAT">#REF!</definedName>
    <definedName name="BDI_SERV" localSheetId="2">#REF!</definedName>
    <definedName name="BDI_SERV">#REF!</definedName>
    <definedName name="BDI_SERV_TERC" localSheetId="2">#REF!</definedName>
    <definedName name="BDI_SERV_TERC">#REF!</definedName>
    <definedName name="bdia">'[58]Orçamento Serviços '!$Q$4</definedName>
    <definedName name="BDIc" localSheetId="2">#REF!</definedName>
    <definedName name="BDIc">#REF!</definedName>
    <definedName name="BDIe">'[59]ELÉTRICO ORIGINAL'!$L$7</definedName>
    <definedName name="BDIEdif">[49]Cadastro!$F$10</definedName>
    <definedName name="BDIEqp">[49]Cadastro!$F$11</definedName>
    <definedName name="BDIf" localSheetId="2">#REF!</definedName>
    <definedName name="BDIf">#REF!</definedName>
    <definedName name="BDIInfra">[49]Cadastro!$F$9</definedName>
    <definedName name="BDIlds">'[60]LIGAÇÕES DOMICILIARES (SER)'!$K$13</definedName>
    <definedName name="BDIM" localSheetId="2">[61]MATERIAIS!$J$4</definedName>
    <definedName name="BDIM">#REF!</definedName>
    <definedName name="BDImat">'[62]Materiais - 2016'!$I$9</definedName>
    <definedName name="BDImateq" localSheetId="3">[63]BDI!$D$69</definedName>
    <definedName name="BDImateq">[64]BDI!$D$69</definedName>
    <definedName name="BDIs" localSheetId="2">[65]Serv!$I$11</definedName>
    <definedName name="BDIS">#REF!</definedName>
    <definedName name="BDIs_4">[66]Serv!$I$11</definedName>
    <definedName name="BDIs_5">[66]Serv!$I$11</definedName>
    <definedName name="BDIServ">[49]BDI!$C$38</definedName>
    <definedName name="BDIserviço" localSheetId="3">[63]BDI!$D$37</definedName>
    <definedName name="BDIserviço">[64]BDI!$D$37</definedName>
    <definedName name="BDU" localSheetId="2">#REF!</definedName>
    <definedName name="BDU">#REF!</definedName>
    <definedName name="be" localSheetId="2">#REF!</definedName>
    <definedName name="be">#REF!</definedName>
    <definedName name="bebqt">[13]SERVIÇO!#REF!</definedName>
    <definedName name="bejet">[42]entrada!#REF!</definedName>
    <definedName name="Betune" localSheetId="2">#REF!</definedName>
    <definedName name="Betune" localSheetId="3">#REF!</definedName>
    <definedName name="Betune">#REF!</definedName>
    <definedName name="BG" localSheetId="2">#REF!</definedName>
    <definedName name="BG">#REF!</definedName>
    <definedName name="BGU" localSheetId="2">#REF!</definedName>
    <definedName name="BGU">#REF!</definedName>
    <definedName name="bhgtyr" localSheetId="2">#REF!</definedName>
    <definedName name="bhgtyr">#REF!</definedName>
    <definedName name="BL_ANC_EMISS3_S" localSheetId="2">#REF!</definedName>
    <definedName name="BL_ANC_EMISS3_S">#REF!</definedName>
    <definedName name="BL_ANCO_EMISS2" localSheetId="2">#REF!</definedName>
    <definedName name="BL_ANCO_EMISS2">#REF!</definedName>
    <definedName name="BLOCO.CONC.CELULAR.12" localSheetId="2">#REF!</definedName>
    <definedName name="BLOCO.CONC.CELULAR.12">#REF!</definedName>
    <definedName name="BLOCO.CONCRETO.14X19X39" localSheetId="2">#REF!</definedName>
    <definedName name="BLOCO.CONCRETO.14X19X39">#REF!</definedName>
    <definedName name="BLOCO.CONCRETO.19X19X39" localSheetId="2">#REF!</definedName>
    <definedName name="BLOCO.CONCRETO.19X19X39">#REF!</definedName>
    <definedName name="BLOCO.CONCRETO.9X19X39" localSheetId="2">#REF!</definedName>
    <definedName name="BLOCO.CONCRETO.9X19X39">#REF!</definedName>
    <definedName name="BLOCO_ANCOR_EMISS" localSheetId="2">#REF!</definedName>
    <definedName name="BLOCO_ANCOR_EMISS">#REF!</definedName>
    <definedName name="BLOCO_VIDRO" localSheetId="2">#REF!</definedName>
    <definedName name="BLOCO_VIDRO">#REF!</definedName>
    <definedName name="BM.AFAcumulado">[53]BM!$R1</definedName>
    <definedName name="BM.AFAnterior">[53]BM!$Q1</definedName>
    <definedName name="BM.MaxMed" localSheetId="2">IF(BDI!RegimeExecucao="Global",1,[53]BM!$G1)</definedName>
    <definedName name="BM.MaxMed" localSheetId="3">IF('ENCARGOS SOCIAIS '!RegimeExecucao="Global",1,[53]BM!$G1)</definedName>
    <definedName name="BM.MaxMed">IF(RegimeExecucao="Global",1,[53]BM!$G1)</definedName>
    <definedName name="BM.MEDAcumulado" localSheetId="2">IF(COUNTIF([53]BM!$AB$13:$AM$13,BM.medicao)&gt;0,SUM(OFFSET([53]BM!$AB1,0,0,1,MATCH(BM.medicao,[53]BM!$AB$13:$AM$13,0))),0)</definedName>
    <definedName name="BM.MEDAcumulado" localSheetId="3">IF(COUNTIF([53]BM!$AB$13:$AM$13,BM.medicao)&gt;0,SUM(OFFSET([53]BM!$AB1,0,0,1,MATCH(BM.medicao,[53]BM!$AB$13:$AM$13,0))),0)</definedName>
    <definedName name="BM.MEDAcumulado">IF(COUNTIF([53]BM!$AB$13:$AM$13,BM.medicao)&gt;0,SUM(OFFSET([53]BM!$AB1,0,0,1,MATCH(BM.medicao,[53]BM!$AB$13:$AM$13,0))),0)</definedName>
    <definedName name="BM.MEDAnterior" localSheetId="2">IF(COUNTIF([53]BM!$AB$13:$AM$13,BM.medicao-1)&gt;0,SUM(OFFSET([53]BM!$AB1,0,0,1,MATCH(BM.medicao-1,[53]BM!$AB$13:$AM$13,0))),0)</definedName>
    <definedName name="BM.MEDAnterior" localSheetId="3">IF(COUNTIF([53]BM!$AB$13:$AM$13,BM.medicao-1)&gt;0,SUM(OFFSET([53]BM!$AB1,0,0,1,MATCH(BM.medicao-1,[53]BM!$AB$13:$AM$13,0))),0)</definedName>
    <definedName name="BM.MEDAnterior">IF(COUNTIF([53]BM!$AB$13:$AM$13,BM.medicao-1)&gt;0,SUM(OFFSET([53]BM!$AB1,0,0,1,MATCH(BM.medicao-1,[53]BM!$AB$13:$AM$13,0))),0)</definedName>
    <definedName name="BM.medicao">OFFSET([53]BM!$O$7,1,0)</definedName>
    <definedName name="BM.MinMed" localSheetId="2">IF(BDI!RegimeExecucao="Global",-1,-[53]BM!$G1)</definedName>
    <definedName name="BM.MinMed" localSheetId="3">IF('ENCARGOS SOCIAIS '!RegimeExecucao="Global",-1,-[53]BM!$G1)</definedName>
    <definedName name="BM.MinMed">IF(RegimeExecucao="Global",-1,-[53]BM!$G1)</definedName>
    <definedName name="bnhgjui" localSheetId="2">#REF!</definedName>
    <definedName name="bnhgjui">#REF!</definedName>
    <definedName name="bnhjmki" localSheetId="2">#REF!</definedName>
    <definedName name="bnhjmki">#REF!</definedName>
    <definedName name="bnvghu" localSheetId="2">#REF!</definedName>
    <definedName name="bnvghu">#REF!</definedName>
    <definedName name="boca.bueiro.100" localSheetId="2">#REF!</definedName>
    <definedName name="boca.bueiro.100">#REF!</definedName>
    <definedName name="boca.bueiro.40" localSheetId="2">#REF!</definedName>
    <definedName name="boca.bueiro.40">#REF!</definedName>
    <definedName name="boca.bueiro.60" localSheetId="2">#REF!</definedName>
    <definedName name="boca.bueiro.60">#REF!</definedName>
    <definedName name="boca.bueiro.80" localSheetId="2">#REF!</definedName>
    <definedName name="boca.bueiro.80">#REF!</definedName>
    <definedName name="BOM">[67]entrada!$E$2</definedName>
    <definedName name="BOMBA" localSheetId="2">#REF!</definedName>
    <definedName name="BOMBA">#REF!</definedName>
    <definedName name="Bomba_putzmeister" localSheetId="2">#REF!</definedName>
    <definedName name="Bomba_putzmeister">#REF!</definedName>
    <definedName name="bosta" localSheetId="2">{#N/A,#N/A,FALSE,"Cronograma";#N/A,#N/A,FALSE,"Cronogr. 2"}</definedName>
    <definedName name="bosta" localSheetId="3">{#N/A,#N/A,FALSE,"Cronograma";#N/A,#N/A,FALSE,"Cronogr. 2"}</definedName>
    <definedName name="bosta" hidden="1">{#N/A,#N/A,FALSE,"Cronograma";#N/A,#N/A,FALSE,"Cronogr. 2"}</definedName>
    <definedName name="botafora">'[31]DADOS COLETATO'!$C$40</definedName>
    <definedName name="bou" localSheetId="2">#REF!</definedName>
    <definedName name="bou">#REF!</definedName>
    <definedName name="Bpreto" localSheetId="2">#REF!</definedName>
    <definedName name="Bpreto">#REF!</definedName>
    <definedName name="Bpreto_4" localSheetId="2">#REF!</definedName>
    <definedName name="Bpreto_4">#REF!</definedName>
    <definedName name="Bpreto_5" localSheetId="2">#REF!</definedName>
    <definedName name="Bpreto_5">#REF!</definedName>
    <definedName name="BR" localSheetId="2">#REF!</definedName>
    <definedName name="BR">#REF!</definedName>
    <definedName name="BRASILIT__Consolidado" localSheetId="2">#REF!</definedName>
    <definedName name="BRASILIT__Consolidado">#REF!</definedName>
    <definedName name="BRASILIT__Consolidado_4" localSheetId="2">#REF!</definedName>
    <definedName name="BRASILIT__Consolidado_4">#REF!</definedName>
    <definedName name="BRIOPA" localSheetId="2">#REF!</definedName>
    <definedName name="BRIOPA">#REF!</definedName>
    <definedName name="BRITA" localSheetId="2">#REF!</definedName>
    <definedName name="brita" localSheetId="3">'[31]DADOS COLETATO'!$G$10</definedName>
    <definedName name="brita">'[31]DADOS COLETATO'!$G$10</definedName>
    <definedName name="BRITA1" localSheetId="2">#REF!</definedName>
    <definedName name="BRITA1">#REF!</definedName>
    <definedName name="BSADJ" localSheetId="2">#REF!</definedName>
    <definedName name="BSADJ">#REF!</definedName>
    <definedName name="bstc20">'[31]DADOS COLETATO'!$I$31</definedName>
    <definedName name="bstc40">'[31]DADOS COLETATO'!$I$30</definedName>
    <definedName name="bstc60">'[31]DADOS COLETATO'!$I$29</definedName>
    <definedName name="bstc80">'[31]DADOS COLETATO'!$I$28</definedName>
    <definedName name="btroc">[42]entrada!#REF!</definedName>
    <definedName name="buc3eta" localSheetId="2">#REF!</definedName>
    <definedName name="buc3eta">#REF!</definedName>
    <definedName name="buceta" localSheetId="2">#REF!</definedName>
    <definedName name="buceta">#REF!</definedName>
    <definedName name="BUD" localSheetId="2">#REF!</definedName>
    <definedName name="BUD">#REF!</definedName>
    <definedName name="BUD_4" localSheetId="2">#REF!</definedName>
    <definedName name="BUD_4">#REF!</definedName>
    <definedName name="budget99" localSheetId="2">#REF!</definedName>
    <definedName name="budget99">#REF!</definedName>
    <definedName name="budget99_4" localSheetId="2">#REF!</definedName>
    <definedName name="budget99_4">#REF!</definedName>
    <definedName name="BuiltIn_AutoFilter___1" localSheetId="2">#REF!</definedName>
    <definedName name="BuiltIn_AutoFilter___1">#REF!</definedName>
    <definedName name="BuiltIn_AutoFilter___1_1" localSheetId="2">#REF!</definedName>
    <definedName name="BuiltIn_AutoFilter___1_1">#REF!</definedName>
    <definedName name="BuiltIn_AutoFilter___1_2" localSheetId="2">#REF!</definedName>
    <definedName name="BuiltIn_AutoFilter___1_2">#REF!</definedName>
    <definedName name="BuiltIn_AutoFilter___1_26" localSheetId="2">#REF!</definedName>
    <definedName name="BuiltIn_AutoFilter___1_26">#REF!</definedName>
    <definedName name="BuiltIn_AutoFilter___1_3" localSheetId="2">#REF!</definedName>
    <definedName name="BuiltIn_AutoFilter___1_3">#REF!</definedName>
    <definedName name="BuiltIn_AutoFilter___1_33" localSheetId="2">#REF!</definedName>
    <definedName name="BuiltIn_AutoFilter___1_33">#REF!</definedName>
    <definedName name="BuiltIn_AutoFilter___1_34" localSheetId="2">#REF!</definedName>
    <definedName name="BuiltIn_AutoFilter___1_34">#REF!</definedName>
    <definedName name="BuiltIn_AutoFilter___2" localSheetId="2">#REF!</definedName>
    <definedName name="BuiltIn_AutoFilter___2">#REF!</definedName>
    <definedName name="BuiltIn_Print_Area" localSheetId="2">#REF!</definedName>
    <definedName name="BuiltIn_Print_Area" localSheetId="3">#REF!</definedName>
    <definedName name="BuiltIn_Print_Area">#REF!</definedName>
    <definedName name="BuiltIn_Print_Area___0" localSheetId="2">#REF!</definedName>
    <definedName name="BuiltIn_Print_Area___0" localSheetId="3">#REF!</definedName>
    <definedName name="BuiltIn_Print_Area___0">#REF!</definedName>
    <definedName name="BuiltIn_Print_Area___0___0" localSheetId="2">#REF!</definedName>
    <definedName name="BuiltIn_Print_Area___0___0">#REF!</definedName>
    <definedName name="BuiltIn_Print_Area___0___0_1">0</definedName>
    <definedName name="BuiltIn_Print_Area___0___0_2">0</definedName>
    <definedName name="BuiltIn_Print_Area___0___0_6" localSheetId="2">#REF!</definedName>
    <definedName name="BuiltIn_Print_Area___0___0_6">#REF!</definedName>
    <definedName name="BuiltIn_Print_Area_6" localSheetId="2">#REF!</definedName>
    <definedName name="BuiltIn_Print_Area_6">#REF!</definedName>
    <definedName name="BuiltIn_Print_Titles">NA()</definedName>
    <definedName name="BuiltIn_Print_Titles___0" localSheetId="2">#REF!</definedName>
    <definedName name="BuiltIn_Print_Titles___0">#REF!</definedName>
    <definedName name="BuiltIn_Print_Titles___0___0" localSheetId="2">#REF!</definedName>
    <definedName name="BuiltIn_Print_Titles___0___0">#REF!</definedName>
    <definedName name="BuiltIn_Print_Titles___0___0_1">0</definedName>
    <definedName name="BuiltIn_Print_Titles___0___0_5" localSheetId="2">#REF!</definedName>
    <definedName name="BuiltIn_Print_Titles___0___0_5">#REF!</definedName>
    <definedName name="BuiltIn_Print_Titles___0_6" localSheetId="2">#REF!</definedName>
    <definedName name="BuiltIn_Print_Titles___0_6">#REF!</definedName>
    <definedName name="Busca_Aplicação" localSheetId="2">#REF!</definedName>
    <definedName name="Busca_Aplicação">#REF!</definedName>
    <definedName name="Busca_Aplicação_4" localSheetId="2">#REF!</definedName>
    <definedName name="Busca_Aplicação_4">#REF!</definedName>
    <definedName name="Busca_Código" localSheetId="2">#REF!</definedName>
    <definedName name="Busca_Código">#REF!</definedName>
    <definedName name="Busca_Código_4" localSheetId="2">#REF!</definedName>
    <definedName name="Busca_Código_4">#REF!</definedName>
    <definedName name="Busca_Linha_de_produtos" localSheetId="2">#REF!</definedName>
    <definedName name="Busca_Linha_de_produtos">#REF!</definedName>
    <definedName name="Busca_Linha_de_produtos_4" localSheetId="2">#REF!</definedName>
    <definedName name="Busca_Linha_de_produtos_4">#REF!</definedName>
    <definedName name="Busca_Sigla_Produto" localSheetId="2">#REF!</definedName>
    <definedName name="Busca_Sigla_Produto">#REF!</definedName>
    <definedName name="Busca_Sigla_Produto_4" localSheetId="2">#REF!</definedName>
    <definedName name="Busca_Sigla_Produto_4">#REF!</definedName>
    <definedName name="BVEOLISA" localSheetId="2">#REF!</definedName>
    <definedName name="BVEOLISA">#REF!</definedName>
    <definedName name="bvfrdt" localSheetId="2">#REF!</definedName>
    <definedName name="bvfrdt">#REF!</definedName>
    <definedName name="BVXCX" localSheetId="2">ROUND(BDI!PO.Quantidade*BDI!PO.PrecoUnitario,15-13*[68]ORÇAMENTO!$U$14)</definedName>
    <definedName name="BVXCX">ROUND(PO.Quantidade*PO.PrecoUnitario,15-13*[68]ORÇAMENTO!$U$14)</definedName>
    <definedName name="ç" localSheetId="2">#REF!</definedName>
    <definedName name="ç">#REF!</definedName>
    <definedName name="C.__Unit." localSheetId="2">#REF!</definedName>
    <definedName name="C.__Unit.">#REF!</definedName>
    <definedName name="c.4.1" localSheetId="2">#REF!</definedName>
    <definedName name="c.4.1">#REF!</definedName>
    <definedName name="c.4.4" localSheetId="2">#REF!</definedName>
    <definedName name="c.4.4">#REF!</definedName>
    <definedName name="c.4.7" localSheetId="2">#REF!</definedName>
    <definedName name="c.4.7">#REF!</definedName>
    <definedName name="c.4.8" localSheetId="2">#REF!</definedName>
    <definedName name="c.4.8">#REF!</definedName>
    <definedName name="C.C." localSheetId="2">#REF!</definedName>
    <definedName name="C.C.">#REF!</definedName>
    <definedName name="C.CONVITE" localSheetId="2">#REF!</definedName>
    <definedName name="C.CONVITE">#REF!</definedName>
    <definedName name="C_" localSheetId="2">#REF!</definedName>
    <definedName name="C_" localSheetId="3">#REF!</definedName>
    <definedName name="C_">#REF!</definedName>
    <definedName name="ca.50" localSheetId="2">#REF!</definedName>
    <definedName name="ca.50">#REF!</definedName>
    <definedName name="CA´L" localSheetId="2" hidden="1">{#N/A,#N/A,FALSE,"Cronograma";#N/A,#N/A,FALSE,"Cronogr. 2"}</definedName>
    <definedName name="CA´L" hidden="1">{#N/A,#N/A,FALSE,"Cronograma";#N/A,#N/A,FALSE,"Cronogr. 2"}</definedName>
    <definedName name="cab_cortes" localSheetId="2">#REF!</definedName>
    <definedName name="cab_cortes">#REF!</definedName>
    <definedName name="cab_dmt" localSheetId="2">#REF!</definedName>
    <definedName name="cab_dmt">#REF!</definedName>
    <definedName name="cab_limpeza" localSheetId="2">#REF!</definedName>
    <definedName name="cab_limpeza">#REF!</definedName>
    <definedName name="cabmeio" localSheetId="2">#REF!</definedName>
    <definedName name="cabmeio">#REF!</definedName>
    <definedName name="CABO" localSheetId="2">#REF!</definedName>
    <definedName name="CABO">#REF!</definedName>
    <definedName name="CABO_1" localSheetId="2">#REF!</definedName>
    <definedName name="CABO_1">#REF!</definedName>
    <definedName name="CABO_2" localSheetId="2">#REF!</definedName>
    <definedName name="CABO_2">#REF!</definedName>
    <definedName name="CABO_26" localSheetId="2">#REF!</definedName>
    <definedName name="CABO_26">#REF!</definedName>
    <definedName name="CABO_3" localSheetId="2">#REF!</definedName>
    <definedName name="CABO_3">#REF!</definedName>
    <definedName name="CABO_33" localSheetId="2">#REF!</definedName>
    <definedName name="CABO_33">#REF!</definedName>
    <definedName name="CABO_34" localSheetId="2">#REF!</definedName>
    <definedName name="CABO_34">#REF!</definedName>
    <definedName name="caçamba.10km" localSheetId="2">#REF!</definedName>
    <definedName name="caçamba.10km">#REF!</definedName>
    <definedName name="caçamba.15km" localSheetId="2">#REF!</definedName>
    <definedName name="caçamba.15km">#REF!</definedName>
    <definedName name="caçamba.20km" localSheetId="2">#REF!</definedName>
    <definedName name="caçamba.20km">#REF!</definedName>
    <definedName name="cad" localSheetId="2">#REF!</definedName>
    <definedName name="cad">#REF!</definedName>
    <definedName name="CAD_EMISS3_S" localSheetId="2">#REF!</definedName>
    <definedName name="CAD_EMISS3_S">#REF!</definedName>
    <definedName name="CADASTRO" localSheetId="2">#REF!</definedName>
    <definedName name="CADASTRO">#REF!</definedName>
    <definedName name="CADASTRO_EMISS" localSheetId="2">#REF!</definedName>
    <definedName name="CADASTRO_EMISS">#REF!</definedName>
    <definedName name="CADASTRO_EMISS2" localSheetId="2">#REF!</definedName>
    <definedName name="CADASTRO_EMISS2">#REF!</definedName>
    <definedName name="CADASTRO_REDE_COL" localSheetId="2">#REF!</definedName>
    <definedName name="CADASTRO_REDE_COL">#REF!</definedName>
    <definedName name="CAETE" localSheetId="2">#REF!</definedName>
    <definedName name="CAETE">#REF!</definedName>
    <definedName name="CAETE_4" localSheetId="2">#REF!</definedName>
    <definedName name="CAETE_4">#REF!</definedName>
    <definedName name="CAIX" localSheetId="2">#REF!</definedName>
    <definedName name="CAIX">#REF!</definedName>
    <definedName name="CAIX_1" localSheetId="2">#REF!</definedName>
    <definedName name="CAIX_1">#REF!</definedName>
    <definedName name="CAIX_2" localSheetId="2">#REF!</definedName>
    <definedName name="CAIX_2">#REF!</definedName>
    <definedName name="CAIX_26" localSheetId="2">#REF!</definedName>
    <definedName name="CAIX_26">#REF!</definedName>
    <definedName name="CAIX_3" localSheetId="2">#REF!</definedName>
    <definedName name="CAIX_3">#REF!</definedName>
    <definedName name="CAIX_33" localSheetId="2">#REF!</definedName>
    <definedName name="CAIX_33">#REF!</definedName>
    <definedName name="CAIX_34" localSheetId="2">#REF!</definedName>
    <definedName name="CAIX_34">#REF!</definedName>
    <definedName name="CAIXA.Modo">[53]BM!$A$3</definedName>
    <definedName name="caixadecentro">'[31]DADOS COLETATO'!$C$28</definedName>
    <definedName name="CAIXAS" localSheetId="2">#REF!</definedName>
    <definedName name="CAIXAS">#REF!</definedName>
    <definedName name="CAIXAS_EMISS3_S" localSheetId="2">#REF!</definedName>
    <definedName name="CAIXAS_EMISS3_S">#REF!</definedName>
    <definedName name="CAIXILHO_MAD_LEI" localSheetId="2">#REF!</definedName>
    <definedName name="CAIXILHO_MAD_LEI">#REF!</definedName>
    <definedName name="CAL" localSheetId="2">#REF!</definedName>
    <definedName name="CAL">#REF!</definedName>
    <definedName name="calculo" localSheetId="2">#REF!</definedName>
    <definedName name="calculo">#REF!</definedName>
    <definedName name="CÁLCULO.NúmeroDeEventos" localSheetId="2">IF(AUTOEVENTO&lt;&gt;"manual",MAX([45]CÁLCULO!$M$15:$M$55),MAX(OFFSET([53]EVENTOS!$C$14:$C$20,1,0)))</definedName>
    <definedName name="CÁLCULO.NúmeroDeEventos" localSheetId="3">IF(AUTOEVENTO&lt;&gt;"manual",MAX([45]CÁLCULO!$M$15:$M$55),MAX(OFFSET([53]EVENTOS!$C$14:$C$20,1,0)))</definedName>
    <definedName name="CÁLCULO.NúmeroDeEventos">IF(AUTOEVENTO&lt;&gt;"manual",MAX([45]CÁLCULO!$M$15:$M$55),MAX(OFFSET([53]EVENTOS!$C$14:$C$20,1,0)))</definedName>
    <definedName name="CÁLCULO.NúmeroDeFrentes">COLUMN([45]CÁLCULO!$AI$15)-COLUMN([45]CÁLCULO!$Q$15)</definedName>
    <definedName name="CÁLCULO.TotalAdmLocal" localSheetId="2">IF(AUTOEVENTO="manual",SUMIF([45]CÁLCULO!$M$15:$M$55,1,[53]ORÇAMENTO!$X$15:$X$55),0)</definedName>
    <definedName name="CÁLCULO.TotalAdmLocal" localSheetId="3">IF(AUTOEVENTO="manual",SUMIF([45]CÁLCULO!$M$15:$M$55,1,[53]ORÇAMENTO!$X$15:$X$55),0)</definedName>
    <definedName name="CÁLCULO.TotalAdmLocal">IF(AUTOEVENTO="manual",SUMIF([45]CÁLCULO!$M$15:$M$55,1,[53]ORÇAMENTO!$X$15:$X$55),0)</definedName>
    <definedName name="Camada_brita" localSheetId="2">#REF!</definedName>
    <definedName name="Camada_brita">#REF!</definedName>
    <definedName name="Camada_impermeabilizadora" localSheetId="2">#REF!</definedName>
    <definedName name="Camada_impermeabilizadora">#REF!</definedName>
    <definedName name="CAMP">[13]SERVIÇO!#REF!</definedName>
    <definedName name="CAMPANARIO">'[69]UTR 2'!#REF!</definedName>
    <definedName name="canal" localSheetId="2">#REF!</definedName>
    <definedName name="canal" localSheetId="3">#REF!</definedName>
    <definedName name="canal">#REF!</definedName>
    <definedName name="CANETA" localSheetId="2">#REF!</definedName>
    <definedName name="CANETA">#REF!</definedName>
    <definedName name="CANTEIRO_DE_OBRAS">[70]CANT_OBRAS!$H$8</definedName>
    <definedName name="CANTEIRO_OBRAS" localSheetId="2">#REF!</definedName>
    <definedName name="CANTEIRO_OBRAS">#REF!</definedName>
    <definedName name="CAP.">'[71]Caracteristicas 1'!#REF!</definedName>
    <definedName name="capa" localSheetId="2">#REF!</definedName>
    <definedName name="capa">#REF!</definedName>
    <definedName name="CAPA1">[72]CRUSIS!$A$1:$J$32</definedName>
    <definedName name="car" localSheetId="2">#REF!</definedName>
    <definedName name="car">#REF!</definedName>
    <definedName name="CargaInterface" localSheetId="2">#REF!</definedName>
    <definedName name="CargaInterface">#REF!</definedName>
    <definedName name="CargaInterface_4" localSheetId="2">#REF!</definedName>
    <definedName name="CargaInterface_4">#REF!</definedName>
    <definedName name="CargaPesoMorto" localSheetId="2">#REF!</definedName>
    <definedName name="CargaPesoMorto">#REF!</definedName>
    <definedName name="CargaPesoMorto_4" localSheetId="2">#REF!</definedName>
    <definedName name="CargaPesoMorto_4">#REF!</definedName>
    <definedName name="cargaprodutos" localSheetId="2">#REF!</definedName>
    <definedName name="cargaprodutos">#REF!</definedName>
    <definedName name="cargaprodutos_4" localSheetId="2">#REF!</definedName>
    <definedName name="cargaprodutos_4">#REF!</definedName>
    <definedName name="CargaPRUInterface" localSheetId="2">#REF!</definedName>
    <definedName name="CargaPRUInterface">#REF!</definedName>
    <definedName name="CargaPRUInterface_4" localSheetId="2">#REF!</definedName>
    <definedName name="CargaPRUInterface_4">#REF!</definedName>
    <definedName name="cargasap" localSheetId="2">#REF!</definedName>
    <definedName name="cargasap">#REF!</definedName>
    <definedName name="cargasap_4" localSheetId="2">#REF!</definedName>
    <definedName name="cargasap_4">#REF!</definedName>
    <definedName name="CargaVNDMéd2007" localSheetId="2">#REF!</definedName>
    <definedName name="CargaVNDMéd2007">#REF!</definedName>
    <definedName name="CargaVNDMéd2007_4" localSheetId="2">#REF!</definedName>
    <definedName name="CargaVNDMéd2007_4">#REF!</definedName>
    <definedName name="Cargo" localSheetId="2">#REF!</definedName>
    <definedName name="Cargo">#REF!</definedName>
    <definedName name="Cargo_4" localSheetId="2">#REF!</definedName>
    <definedName name="Cargo_4">#REF!</definedName>
    <definedName name="CARNEIRO" localSheetId="2">#REF!</definedName>
    <definedName name="CARNEIRO">#REF!</definedName>
    <definedName name="carsol" localSheetId="2">#REF!</definedName>
    <definedName name="carsol">#REF!</definedName>
    <definedName name="cas" localSheetId="2">#REF!</definedName>
    <definedName name="cas">#REF!</definedName>
    <definedName name="CASA" localSheetId="2">#REF!</definedName>
    <definedName name="CASA">#REF!</definedName>
    <definedName name="Casa_de_maquinas" localSheetId="2">#REF!</definedName>
    <definedName name="Casa_de_maquinas" localSheetId="3">#REF!</definedName>
    <definedName name="Casa_de_maquinas">#REF!</definedName>
    <definedName name="CASAL" localSheetId="2">#REF!</definedName>
    <definedName name="CASAL">#REF!</definedName>
    <definedName name="CASCUD" localSheetId="2">#REF!</definedName>
    <definedName name="CASCUD">#REF!</definedName>
    <definedName name="CASCUDO" localSheetId="2">#REF!</definedName>
    <definedName name="CASCUDO">#REF!</definedName>
    <definedName name="CAT" localSheetId="2">#REF!</definedName>
    <definedName name="CAT">#REF!</definedName>
    <definedName name="categori45" localSheetId="2">#REF!</definedName>
    <definedName name="categori45">#REF!</definedName>
    <definedName name="CATEGORIA1" localSheetId="2">#REF!</definedName>
    <definedName name="CATEGORIA1">#REF!</definedName>
    <definedName name="CATEGORIA10" localSheetId="2">#REF!</definedName>
    <definedName name="CATEGORIA10">#REF!</definedName>
    <definedName name="CATEGORIA11" localSheetId="2">#REF!</definedName>
    <definedName name="CATEGORIA11">#REF!</definedName>
    <definedName name="CATEGORIA12" localSheetId="2">#REF!</definedName>
    <definedName name="CATEGORIA12">#REF!</definedName>
    <definedName name="CATEGORIA13" localSheetId="2">#REF!</definedName>
    <definedName name="CATEGORIA13">#REF!</definedName>
    <definedName name="CATEGORIA14" localSheetId="2">#REF!</definedName>
    <definedName name="CATEGORIA14">#REF!</definedName>
    <definedName name="CATEGORIA15" localSheetId="2">#REF!</definedName>
    <definedName name="CATEGORIA15">#REF!</definedName>
    <definedName name="CATEGORIA16" localSheetId="2">#REF!</definedName>
    <definedName name="CATEGORIA16">#REF!</definedName>
    <definedName name="CATEGORIA17" localSheetId="2">#REF!</definedName>
    <definedName name="CATEGORIA17">#REF!</definedName>
    <definedName name="CATEGORIA18" localSheetId="2">#REF!</definedName>
    <definedName name="CATEGORIA18">#REF!</definedName>
    <definedName name="CATEGORIA19" localSheetId="2">#REF!</definedName>
    <definedName name="CATEGORIA19">#REF!</definedName>
    <definedName name="CATEGORIA2" localSheetId="2">#REF!</definedName>
    <definedName name="CATEGORIA2">#REF!</definedName>
    <definedName name="CATEGORIA20" localSheetId="2">#REF!</definedName>
    <definedName name="CATEGORIA20">#REF!</definedName>
    <definedName name="CATEGORIA21" localSheetId="2">#REF!</definedName>
    <definedName name="CATEGORIA21">#REF!</definedName>
    <definedName name="CATEGORIA22" localSheetId="2">#REF!</definedName>
    <definedName name="CATEGORIA22">#REF!</definedName>
    <definedName name="CATEGORIA3" localSheetId="2">#REF!</definedName>
    <definedName name="CATEGORIA3">#REF!</definedName>
    <definedName name="CATEGORIA4" localSheetId="2">#REF!</definedName>
    <definedName name="CATEGORIA4">#REF!</definedName>
    <definedName name="CATEGORIA5" localSheetId="2">#REF!</definedName>
    <definedName name="CATEGORIA5">#REF!</definedName>
    <definedName name="CATEGORIA6" localSheetId="2">#REF!</definedName>
    <definedName name="CATEGORIA6">#REF!</definedName>
    <definedName name="CATEGORIA7" localSheetId="2">#REF!</definedName>
    <definedName name="CATEGORIA7">#REF!</definedName>
    <definedName name="CATEGORIA8" localSheetId="2">#REF!</definedName>
    <definedName name="CATEGORIA8">#REF!</definedName>
    <definedName name="CATEGORIA9" localSheetId="2">#REF!</definedName>
    <definedName name="CATEGORIA9">#REF!</definedName>
    <definedName name="cb" localSheetId="2">#REF!</definedName>
    <definedName name="cb">#REF!</definedName>
    <definedName name="cb_4" localSheetId="2">#REF!</definedName>
    <definedName name="cb_4">#REF!</definedName>
    <definedName name="cb_5" localSheetId="2">#REF!</definedName>
    <definedName name="cb_5">#REF!</definedName>
    <definedName name="CBU" localSheetId="2">#REF!</definedName>
    <definedName name="CBU">#REF!</definedName>
    <definedName name="CBUD" localSheetId="2">#REF!</definedName>
    <definedName name="CBUD">#REF!</definedName>
    <definedName name="CBUD_4" localSheetId="2">#REF!</definedName>
    <definedName name="CBUD_4">#REF!</definedName>
    <definedName name="CBUII" localSheetId="2">#REF!</definedName>
    <definedName name="CBUII">#REF!</definedName>
    <definedName name="cbuq" localSheetId="2">#REF!</definedName>
    <definedName name="cbuq">#REF!</definedName>
    <definedName name="cbuq.capa">'[73]Comp.Pavimentação'!$I$190</definedName>
    <definedName name="CBUQB" localSheetId="2">#REF!</definedName>
    <definedName name="CBUQB">#REF!</definedName>
    <definedName name="CBUQc" localSheetId="2">#REF!</definedName>
    <definedName name="CBUQc">#REF!</definedName>
    <definedName name="CC" localSheetId="2">#REF!</definedName>
    <definedName name="CC">'[7]Base dados - TCU 2622_2013'!$A$7:$A$14</definedName>
    <definedName name="CC.102" localSheetId="2">#REF!</definedName>
    <definedName name="CC.102">#REF!</definedName>
    <definedName name="CC.102_1" localSheetId="2">#REF!</definedName>
    <definedName name="CC.102_1">#REF!</definedName>
    <definedName name="CC.102_2" localSheetId="2">#REF!</definedName>
    <definedName name="CC.102_2">#REF!</definedName>
    <definedName name="CC.102_26" localSheetId="2">#REF!</definedName>
    <definedName name="CC.102_26">#REF!</definedName>
    <definedName name="CC.102_3" localSheetId="2">#REF!</definedName>
    <definedName name="CC.102_3">#REF!</definedName>
    <definedName name="CC.102_33" localSheetId="2">#REF!</definedName>
    <definedName name="CC.102_33">#REF!</definedName>
    <definedName name="CC.102_34" localSheetId="2">#REF!</definedName>
    <definedName name="CC.102_34">#REF!</definedName>
    <definedName name="cc.113" localSheetId="2">#REF!</definedName>
    <definedName name="cc.113">#REF!</definedName>
    <definedName name="cc.113_1" localSheetId="2">#REF!</definedName>
    <definedName name="cc.113_1">#REF!</definedName>
    <definedName name="cc.113_2" localSheetId="2">#REF!</definedName>
    <definedName name="cc.113_2">#REF!</definedName>
    <definedName name="cc.113_26" localSheetId="2">#REF!</definedName>
    <definedName name="cc.113_26">#REF!</definedName>
    <definedName name="cc.113_3" localSheetId="2">#REF!</definedName>
    <definedName name="cc.113_3">#REF!</definedName>
    <definedName name="cc.113_33" localSheetId="2">#REF!</definedName>
    <definedName name="cc.113_33">#REF!</definedName>
    <definedName name="cc.113_34" localSheetId="2">#REF!</definedName>
    <definedName name="cc.113_34">#REF!</definedName>
    <definedName name="cc.113a" localSheetId="2">#REF!</definedName>
    <definedName name="cc.113a">#REF!</definedName>
    <definedName name="cc.113a_1" localSheetId="2">#REF!</definedName>
    <definedName name="cc.113a_1">#REF!</definedName>
    <definedName name="cc.113a_2" localSheetId="2">#REF!</definedName>
    <definedName name="cc.113a_2">#REF!</definedName>
    <definedName name="cc.113a_26" localSheetId="2">#REF!</definedName>
    <definedName name="cc.113a_26">#REF!</definedName>
    <definedName name="cc.113a_3" localSheetId="2">#REF!</definedName>
    <definedName name="cc.113a_3">#REF!</definedName>
    <definedName name="cc.113a_33" localSheetId="2">#REF!</definedName>
    <definedName name="cc.113a_33">#REF!</definedName>
    <definedName name="cc.113a_34" localSheetId="2">#REF!</definedName>
    <definedName name="cc.113a_34">#REF!</definedName>
    <definedName name="cc.114" localSheetId="2">#REF!</definedName>
    <definedName name="cc.114">#REF!</definedName>
    <definedName name="cc.114_1" localSheetId="2">#REF!</definedName>
    <definedName name="cc.114_1">#REF!</definedName>
    <definedName name="cc.114_2" localSheetId="2">#REF!</definedName>
    <definedName name="cc.114_2">#REF!</definedName>
    <definedName name="cc.114_26" localSheetId="2">#REF!</definedName>
    <definedName name="cc.114_26">#REF!</definedName>
    <definedName name="cc.114_3" localSheetId="2">#REF!</definedName>
    <definedName name="cc.114_3">#REF!</definedName>
    <definedName name="cc.114_33" localSheetId="2">#REF!</definedName>
    <definedName name="cc.114_33">#REF!</definedName>
    <definedName name="cc.114_34" localSheetId="2">#REF!</definedName>
    <definedName name="cc.114_34">#REF!</definedName>
    <definedName name="CC.153" localSheetId="2">#REF!</definedName>
    <definedName name="CC.153">#REF!</definedName>
    <definedName name="CC.153_1" localSheetId="2">#REF!</definedName>
    <definedName name="CC.153_1">#REF!</definedName>
    <definedName name="CC.153_2" localSheetId="2">#REF!</definedName>
    <definedName name="CC.153_2">#REF!</definedName>
    <definedName name="CC.153_26" localSheetId="2">#REF!</definedName>
    <definedName name="CC.153_26">#REF!</definedName>
    <definedName name="CC.153_3" localSheetId="2">#REF!</definedName>
    <definedName name="CC.153_3">#REF!</definedName>
    <definedName name="CC.153_33" localSheetId="2">#REF!</definedName>
    <definedName name="CC.153_33">#REF!</definedName>
    <definedName name="CC.153_34" localSheetId="2">#REF!</definedName>
    <definedName name="CC.153_34">#REF!</definedName>
    <definedName name="CC.153T" localSheetId="2">#REF!</definedName>
    <definedName name="CC.153T">#REF!</definedName>
    <definedName name="CC.153T_1" localSheetId="2">#REF!</definedName>
    <definedName name="CC.153T_1">#REF!</definedName>
    <definedName name="CC.153T_2" localSheetId="2">#REF!</definedName>
    <definedName name="CC.153T_2">#REF!</definedName>
    <definedName name="CC.153T_26" localSheetId="2">#REF!</definedName>
    <definedName name="CC.153T_26">#REF!</definedName>
    <definedName name="CC.153T_3" localSheetId="2">#REF!</definedName>
    <definedName name="CC.153T_3">#REF!</definedName>
    <definedName name="CC.153T_33" localSheetId="2">#REF!</definedName>
    <definedName name="CC.153T_33">#REF!</definedName>
    <definedName name="CC.153T_34" localSheetId="2">#REF!</definedName>
    <definedName name="CC.153T_34">#REF!</definedName>
    <definedName name="CC.154" localSheetId="2">#REF!</definedName>
    <definedName name="CC.154">#REF!</definedName>
    <definedName name="CC.154_1" localSheetId="2">#REF!</definedName>
    <definedName name="CC.154_1">#REF!</definedName>
    <definedName name="CC.154_2" localSheetId="2">#REF!</definedName>
    <definedName name="CC.154_2">#REF!</definedName>
    <definedName name="CC.154_26" localSheetId="2">#REF!</definedName>
    <definedName name="CC.154_26">#REF!</definedName>
    <definedName name="CC.154_3" localSheetId="2">#REF!</definedName>
    <definedName name="CC.154_3">#REF!</definedName>
    <definedName name="CC.154_33" localSheetId="2">#REF!</definedName>
    <definedName name="CC.154_33">#REF!</definedName>
    <definedName name="CC.154_34" localSheetId="2">#REF!</definedName>
    <definedName name="CC.154_34">#REF!</definedName>
    <definedName name="CC.166" localSheetId="2">#REF!</definedName>
    <definedName name="CC.166">#REF!</definedName>
    <definedName name="CC.166_1" localSheetId="2">#REF!</definedName>
    <definedName name="CC.166_1">#REF!</definedName>
    <definedName name="CC.166_2" localSheetId="2">#REF!</definedName>
    <definedName name="CC.166_2">#REF!</definedName>
    <definedName name="CC.166_26" localSheetId="2">#REF!</definedName>
    <definedName name="CC.166_26">#REF!</definedName>
    <definedName name="CC.166_3" localSheetId="2">#REF!</definedName>
    <definedName name="CC.166_3">#REF!</definedName>
    <definedName name="CC.166_33" localSheetId="2">#REF!</definedName>
    <definedName name="CC.166_33">#REF!</definedName>
    <definedName name="CC.166_34" localSheetId="2">#REF!</definedName>
    <definedName name="CC.166_34">#REF!</definedName>
    <definedName name="CC.170" localSheetId="2">#REF!</definedName>
    <definedName name="CC.170">#REF!</definedName>
    <definedName name="CC.170_1" localSheetId="2">#REF!</definedName>
    <definedName name="CC.170_1">#REF!</definedName>
    <definedName name="CC.170_2" localSheetId="2">#REF!</definedName>
    <definedName name="CC.170_2">#REF!</definedName>
    <definedName name="CC.170_26" localSheetId="2">#REF!</definedName>
    <definedName name="CC.170_26">#REF!</definedName>
    <definedName name="CC.170_3" localSheetId="2">#REF!</definedName>
    <definedName name="CC.170_3">#REF!</definedName>
    <definedName name="CC.170_33" localSheetId="2">#REF!</definedName>
    <definedName name="CC.170_33">#REF!</definedName>
    <definedName name="CC.170_34" localSheetId="2">#REF!</definedName>
    <definedName name="CC.170_34">#REF!</definedName>
    <definedName name="CC.198" localSheetId="2">#REF!</definedName>
    <definedName name="CC.198">#REF!</definedName>
    <definedName name="CC.198_1" localSheetId="2">#REF!</definedName>
    <definedName name="CC.198_1">#REF!</definedName>
    <definedName name="CC.198_2" localSheetId="2">#REF!</definedName>
    <definedName name="CC.198_2">#REF!</definedName>
    <definedName name="CC.198_26" localSheetId="2">#REF!</definedName>
    <definedName name="CC.198_26">#REF!</definedName>
    <definedName name="CC.198_3" localSheetId="2">#REF!</definedName>
    <definedName name="CC.198_3">#REF!</definedName>
    <definedName name="CC.198_33" localSheetId="2">#REF!</definedName>
    <definedName name="CC.198_33">#REF!</definedName>
    <definedName name="CC.198_34" localSheetId="2">#REF!</definedName>
    <definedName name="CC.198_34">#REF!</definedName>
    <definedName name="cc.211" localSheetId="2">#REF!</definedName>
    <definedName name="cc.211">#REF!</definedName>
    <definedName name="cc.211_1" localSheetId="2">#REF!</definedName>
    <definedName name="cc.211_1">#REF!</definedName>
    <definedName name="cc.211_2" localSheetId="2">#REF!</definedName>
    <definedName name="cc.211_2">#REF!</definedName>
    <definedName name="cc.211_26" localSheetId="2">#REF!</definedName>
    <definedName name="cc.211_26">#REF!</definedName>
    <definedName name="cc.211_3" localSheetId="2">#REF!</definedName>
    <definedName name="cc.211_3">#REF!</definedName>
    <definedName name="cc.211_33" localSheetId="2">#REF!</definedName>
    <definedName name="cc.211_33">#REF!</definedName>
    <definedName name="cc.211_34" localSheetId="2">#REF!</definedName>
    <definedName name="cc.211_34">#REF!</definedName>
    <definedName name="CC.247" localSheetId="2">#REF!</definedName>
    <definedName name="CC.247">#REF!</definedName>
    <definedName name="CC.247_1" localSheetId="2">#REF!</definedName>
    <definedName name="CC.247_1">#REF!</definedName>
    <definedName name="CC.247_2" localSheetId="2">#REF!</definedName>
    <definedName name="CC.247_2">#REF!</definedName>
    <definedName name="CC.247_26" localSheetId="2">#REF!</definedName>
    <definedName name="CC.247_26">#REF!</definedName>
    <definedName name="CC.247_3" localSheetId="2">#REF!</definedName>
    <definedName name="CC.247_3">#REF!</definedName>
    <definedName name="CC.247_33" localSheetId="2">#REF!</definedName>
    <definedName name="CC.247_33">#REF!</definedName>
    <definedName name="CC.247_34" localSheetId="2">#REF!</definedName>
    <definedName name="CC.247_34">#REF!</definedName>
    <definedName name="CC.267" localSheetId="2">#REF!</definedName>
    <definedName name="CC.267">#REF!</definedName>
    <definedName name="CC.267_1" localSheetId="2">#REF!</definedName>
    <definedName name="CC.267_1">#REF!</definedName>
    <definedName name="CC.267_2" localSheetId="2">#REF!</definedName>
    <definedName name="CC.267_2">#REF!</definedName>
    <definedName name="CC.267_26" localSheetId="2">#REF!</definedName>
    <definedName name="CC.267_26">#REF!</definedName>
    <definedName name="CC.267_3" localSheetId="2">#REF!</definedName>
    <definedName name="CC.267_3">#REF!</definedName>
    <definedName name="CC.267_33" localSheetId="2">#REF!</definedName>
    <definedName name="CC.267_33">#REF!</definedName>
    <definedName name="CC.267_34" localSheetId="2">#REF!</definedName>
    <definedName name="CC.267_34">#REF!</definedName>
    <definedName name="CC.272" localSheetId="2">#REF!</definedName>
    <definedName name="CC.272">#REF!</definedName>
    <definedName name="CC.272_1" localSheetId="2">#REF!</definedName>
    <definedName name="CC.272_1">#REF!</definedName>
    <definedName name="CC.272_2" localSheetId="2">#REF!</definedName>
    <definedName name="CC.272_2">#REF!</definedName>
    <definedName name="CC.272_26" localSheetId="2">#REF!</definedName>
    <definedName name="CC.272_26">#REF!</definedName>
    <definedName name="CC.272_3" localSheetId="2">#REF!</definedName>
    <definedName name="CC.272_3">#REF!</definedName>
    <definedName name="CC.272_33" localSheetId="2">#REF!</definedName>
    <definedName name="CC.272_33">#REF!</definedName>
    <definedName name="CC.272_34" localSheetId="2">#REF!</definedName>
    <definedName name="CC.272_34">#REF!</definedName>
    <definedName name="ccc" localSheetId="2">#REF!</definedName>
    <definedName name="ccc">#REF!</definedName>
    <definedName name="ccc_4" localSheetId="2">#REF!</definedName>
    <definedName name="ccc_4">#REF!</definedName>
    <definedName name="cccc" localSheetId="2">#REF!</definedName>
    <definedName name="cccc" localSheetId="3">#REF!</definedName>
    <definedName name="cccc">#REF!</definedName>
    <definedName name="CCCCCC" localSheetId="2">'[74]SERVIÇOS PRELIM COMP ANALITICA'!$A$4:$N$6836</definedName>
    <definedName name="cccccc">'[6]Resumo completo'!#REF!</definedName>
    <definedName name="cccccccc" localSheetId="2">#REF!</definedName>
    <definedName name="cccccccc">#REF!</definedName>
    <definedName name="CD" localSheetId="2">#REF!</definedName>
    <definedName name="CD">#REF!</definedName>
    <definedName name="CD_1" localSheetId="2">#REF!</definedName>
    <definedName name="CD_1">#REF!</definedName>
    <definedName name="CD_2" localSheetId="2">#REF!</definedName>
    <definedName name="CD_2">#REF!</definedName>
    <definedName name="CD_26" localSheetId="2">#REF!</definedName>
    <definedName name="CD_26">#REF!</definedName>
    <definedName name="CD_3" localSheetId="2">#REF!</definedName>
    <definedName name="CD_3">#REF!</definedName>
    <definedName name="CD_33" localSheetId="2">#REF!</definedName>
    <definedName name="CD_33">#REF!</definedName>
    <definedName name="CD_34" localSheetId="2">#REF!</definedName>
    <definedName name="CD_34">#REF!</definedName>
    <definedName name="cdfg" localSheetId="2">#REF!</definedName>
    <definedName name="cdfg">#REF!</definedName>
    <definedName name="cdfvgtr" localSheetId="2">#REF!</definedName>
    <definedName name="cdfvgtr">#REF!</definedName>
    <definedName name="CDT" localSheetId="2">#REF!</definedName>
    <definedName name="CDT">#REF!</definedName>
    <definedName name="CDT_1" localSheetId="2">#REF!</definedName>
    <definedName name="CDT_1">#REF!</definedName>
    <definedName name="CDT_2" localSheetId="2">#REF!</definedName>
    <definedName name="CDT_2">#REF!</definedName>
    <definedName name="CDT_26" localSheetId="2">#REF!</definedName>
    <definedName name="CDT_26">#REF!</definedName>
    <definedName name="CDT_3" localSheetId="2">#REF!</definedName>
    <definedName name="CDT_3">#REF!</definedName>
    <definedName name="CDT_33" localSheetId="2">#REF!</definedName>
    <definedName name="CDT_33">#REF!</definedName>
    <definedName name="CDT_34" localSheetId="2">#REF!</definedName>
    <definedName name="CDT_34">#REF!</definedName>
    <definedName name="cdvthd" localSheetId="2">#REF!</definedName>
    <definedName name="cdvthd">#REF!</definedName>
    <definedName name="ce" localSheetId="2">#REF!</definedName>
    <definedName name="ce">#REF!</definedName>
    <definedName name="cec" localSheetId="2">#REF!</definedName>
    <definedName name="cec">#REF!</definedName>
    <definedName name="CélulaInicioPlanilha" localSheetId="2">#REF!</definedName>
    <definedName name="CélulaInicioPlanilha">#REF!</definedName>
    <definedName name="Celular" localSheetId="2">#REF!</definedName>
    <definedName name="Celular">#REF!</definedName>
    <definedName name="Celular_4" localSheetId="2">#REF!</definedName>
    <definedName name="Celular_4">#REF!</definedName>
    <definedName name="CélulaResumo" localSheetId="2">#REF!</definedName>
    <definedName name="CélulaResumo">#REF!</definedName>
    <definedName name="cer" localSheetId="2">#REF!</definedName>
    <definedName name="cer">#REF!</definedName>
    <definedName name="cer_4" localSheetId="2">#REF!</definedName>
    <definedName name="cer_4">#REF!</definedName>
    <definedName name="CERAMICA_30X30_PEI_IV" localSheetId="2">#REF!</definedName>
    <definedName name="CERAMICA_30X30_PEI_IV">#REF!</definedName>
    <definedName name="CERAMICA_30x30_PEI_V" localSheetId="2">#REF!</definedName>
    <definedName name="CERAMICA_30x30_PEI_V">#REF!</definedName>
    <definedName name="CERCA" localSheetId="2">#REF!</definedName>
    <definedName name="CERCA" localSheetId="3">#REF!</definedName>
    <definedName name="CERCA">#REF!</definedName>
    <definedName name="cernot" localSheetId="2">#REF!</definedName>
    <definedName name="cernot">#REF!</definedName>
    <definedName name="CestaExcel" localSheetId="2">#REF!</definedName>
    <definedName name="CestaExcel">#REF!</definedName>
    <definedName name="CEU" localSheetId="2">#REF!</definedName>
    <definedName name="CEU">#REF!</definedName>
    <definedName name="CFF.Dados">OFFSET([75]CFF!$L$17,1,0):OFFSET([75]CFF!$X$21,-1,-1)</definedName>
    <definedName name="CFF.IncluirLinha" localSheetId="2">MAX([75]PO!$V$12:$V$31)*CFF.NumLinha-ROW([75]CFF!$F$21)+ROW([75]CFF!$F$17)+1</definedName>
    <definedName name="CFF.IncluirLinha">MAX([75]PO!$V$12:$V$31)*CFF.NumLinha-ROW([75]CFF!$F$21)+ROW([75]CFF!$F$17)+1</definedName>
    <definedName name="CFF.Item">OFFSET([75]CFF!$L$17,1,0):OFFSET([75]CFF!$X$21,-1,-1)</definedName>
    <definedName name="CFF.NumLinha">ROW([75]CFF!$D$14)-ROW([75]CFF!$D$10)-1</definedName>
    <definedName name="cha" localSheetId="2">#REF!</definedName>
    <definedName name="cha">#REF!</definedName>
    <definedName name="CHAFQT">[13]SERVIÇO!#REF!</definedName>
    <definedName name="Chapisco" localSheetId="2">#REF!</definedName>
    <definedName name="Chapisco">#REF!</definedName>
    <definedName name="CHECAGEM">CHOOSE([76]PARÂMETROS!$A$7,[76]PARÂMETROS!$B$7)</definedName>
    <definedName name="ChecaMilharesCentenas" localSheetId="2">#REF!</definedName>
    <definedName name="ChecaMilharesCentenas">#REF!</definedName>
    <definedName name="ChecaMilharesCentenas_4" localSheetId="2">#REF!</definedName>
    <definedName name="ChecaMilharesCentenas_4">#REF!</definedName>
    <definedName name="ChecaMilhõesMilharesCentenas" localSheetId="2">#REF!</definedName>
    <definedName name="ChecaMilhõesMilharesCentenas">#REF!</definedName>
    <definedName name="ChecaMilhõesMilharesCentenas_4" localSheetId="2">#REF!</definedName>
    <definedName name="ChecaMilhõesMilharesCentenas_4">#REF!</definedName>
    <definedName name="ChecaTuboFlangeado" localSheetId="2">#REF!</definedName>
    <definedName name="ChecaTuboFlangeado">#REF!</definedName>
    <definedName name="ChecaTuboFlangeado_4" localSheetId="2">#REF!</definedName>
    <definedName name="ChecaTuboFlangeado_4">#REF!</definedName>
    <definedName name="cho" localSheetId="2">#REF!</definedName>
    <definedName name="cho">#REF!</definedName>
    <definedName name="chuva" localSheetId="2">#REF!</definedName>
    <definedName name="chuva" localSheetId="3">#REF!</definedName>
    <definedName name="chuva">#REF!</definedName>
    <definedName name="ci" localSheetId="2">#REF!</definedName>
    <definedName name="ci">#REF!</definedName>
    <definedName name="cif" localSheetId="2">#REF!</definedName>
    <definedName name="cif">#REF!</definedName>
    <definedName name="cif_4" localSheetId="2">#REF!</definedName>
    <definedName name="cif_4">#REF!</definedName>
    <definedName name="CIFixa" localSheetId="2">#REF!</definedName>
    <definedName name="CIFixa">#REF!</definedName>
    <definedName name="CIM" localSheetId="2">#REF!</definedName>
    <definedName name="CIM">#REF!</definedName>
    <definedName name="CIMAUX" localSheetId="2">#REF!</definedName>
    <definedName name="CIMAUX">#REF!</definedName>
    <definedName name="cimento" localSheetId="2">#REF!</definedName>
    <definedName name="cimento">#REF!</definedName>
    <definedName name="CIMENTO_BRANCO" localSheetId="2">#REF!</definedName>
    <definedName name="CIMENTO_BRANCO">#REF!</definedName>
    <definedName name="CIMENTO_COLA" localSheetId="2">#REF!</definedName>
    <definedName name="CIMENTO_COLA">#REF!</definedName>
    <definedName name="Cisterna_e_Castelo_d_agua_Consulta" localSheetId="2">#REF!</definedName>
    <definedName name="Cisterna_e_Castelo_d_agua_Consulta" localSheetId="3">#REF!</definedName>
    <definedName name="Cisterna_e_Castelo_d_agua_Consulta">#REF!</definedName>
    <definedName name="citotal" localSheetId="2">#REF!</definedName>
    <definedName name="citotal">#REF!</definedName>
    <definedName name="CIvar" localSheetId="2">#REF!</definedName>
    <definedName name="CIvar">#REF!</definedName>
    <definedName name="çl" localSheetId="2">#REF!</definedName>
    <definedName name="çl">#REF!</definedName>
    <definedName name="Cliente" localSheetId="2">#REF!</definedName>
    <definedName name="CLIENTE">#REF!</definedName>
    <definedName name="cliente_4" localSheetId="2">#REF!</definedName>
    <definedName name="cliente_4">#REF!</definedName>
    <definedName name="ClodoaldoCosta" localSheetId="2">#REF!</definedName>
    <definedName name="ClodoaldoCosta">#REF!</definedName>
    <definedName name="cm" localSheetId="2">#REF!</definedName>
    <definedName name="cm">#REF!</definedName>
    <definedName name="cm.30">'[73]Comp.Pavimentação'!$I$339</definedName>
    <definedName name="Cmat" localSheetId="2">#REF!</definedName>
    <definedName name="Cmat">#REF!</definedName>
    <definedName name="Cmo" localSheetId="2">#REF!</definedName>
    <definedName name="Cmo">#REF!</definedName>
    <definedName name="cobertura" localSheetId="2">#REF!</definedName>
    <definedName name="Cobertura">#REF!</definedName>
    <definedName name="Cobertura_canal" localSheetId="2">#REF!</definedName>
    <definedName name="Cobertura_canal">#REF!</definedName>
    <definedName name="COD" localSheetId="2">[77]Plan1!$I$1:$I$65536</definedName>
    <definedName name="COD" localSheetId="3">[77]Plan1!$I$1:$I$65536</definedName>
    <definedName name="COD">[78]Plan1!$I$1:$I$65536</definedName>
    <definedName name="COD_10">#N/A</definedName>
    <definedName name="COD_11">#N/A</definedName>
    <definedName name="COD_12">#N/A</definedName>
    <definedName name="COD_13">#N/A</definedName>
    <definedName name="COD_14">#N/A</definedName>
    <definedName name="COD_15">#N/A</definedName>
    <definedName name="COD_16">#N/A</definedName>
    <definedName name="COD_17">#N/A</definedName>
    <definedName name="COD_18">#N/A</definedName>
    <definedName name="COD_19">#N/A</definedName>
    <definedName name="COD_20">#N/A</definedName>
    <definedName name="COD_21">#N/A</definedName>
    <definedName name="COD_23">#N/A</definedName>
    <definedName name="COD_24">#N/A</definedName>
    <definedName name="COD_4">#N/A</definedName>
    <definedName name="COD_5">#N/A</definedName>
    <definedName name="COD_6">#N/A</definedName>
    <definedName name="COD_7">#N/A</definedName>
    <definedName name="COD_8">#N/A</definedName>
    <definedName name="COD_9">#N/A</definedName>
    <definedName name="COD_ATRIUM" localSheetId="2">#REF!</definedName>
    <definedName name="COD_ATRIUM">#REF!</definedName>
    <definedName name="COD_RESUMO2" localSheetId="3">[47]MED_SET!#REF!</definedName>
    <definedName name="COD_RESUMO2">[47]MED_SET!#REF!</definedName>
    <definedName name="COD_RESUMO3" localSheetId="3">[47]MED_SET!#REF!</definedName>
    <definedName name="COD_RESUMO3">[47]MED_SET!#REF!</definedName>
    <definedName name="COD_SINAPI" localSheetId="2">#REF!</definedName>
    <definedName name="COD_SINAPI">#REF!</definedName>
    <definedName name="CODGARAMAT" localSheetId="2">#REF!</definedName>
    <definedName name="CODGARAMAT">#REF!</definedName>
    <definedName name="CODGARASERV" localSheetId="2">#REF!</definedName>
    <definedName name="CODGARASERV">#REF!</definedName>
    <definedName name="CODIGO" localSheetId="2">#REF!</definedName>
    <definedName name="CODIGO">[79]PT!$A$9:$A$106</definedName>
    <definedName name="CÓDIGO" localSheetId="2">#REF!</definedName>
    <definedName name="CÓDIGO" localSheetId="3">#REF!</definedName>
    <definedName name="CÓDIGO">#REF!</definedName>
    <definedName name="Código." localSheetId="2">#REF!</definedName>
    <definedName name="Código.">#REF!</definedName>
    <definedName name="CódigoBusca" localSheetId="2">#REF!</definedName>
    <definedName name="CódigoBusca">#REF!</definedName>
    <definedName name="CódigoBusca_4" localSheetId="2">#REF!</definedName>
    <definedName name="CódigoBusca_4">#REF!</definedName>
    <definedName name="CODIGOSAP" localSheetId="2">#REF!</definedName>
    <definedName name="CODIGOSAP">#REF!</definedName>
    <definedName name="CODIGOSAP_4" localSheetId="2">#REF!</definedName>
    <definedName name="CODIGOSAP_4">#REF!</definedName>
    <definedName name="codigosinapi">[80]SINAPI!#REF!</definedName>
    <definedName name="codval" localSheetId="2">#REF!</definedName>
    <definedName name="codval" localSheetId="3">#REF!</definedName>
    <definedName name="codval">#REF!</definedName>
    <definedName name="COEF" localSheetId="2">#REF!</definedName>
    <definedName name="COEF">#REF!</definedName>
    <definedName name="COEF_LINEAR" localSheetId="2">#REF!</definedName>
    <definedName name="COEF_LINEAR">#REF!</definedName>
    <definedName name="COFINS" localSheetId="2">#REF!</definedName>
    <definedName name="COFINS" localSheetId="3">#REF!</definedName>
    <definedName name="COFINS">#REF!</definedName>
    <definedName name="COLSUB">[13]SERVIÇO!#REF!</definedName>
    <definedName name="COM010201_1" localSheetId="2">#REF!</definedName>
    <definedName name="COM010201_1">#REF!</definedName>
    <definedName name="COM010201_2" localSheetId="2">#REF!</definedName>
    <definedName name="COM010201_2">#REF!</definedName>
    <definedName name="COM010201_3" localSheetId="2">#REF!</definedName>
    <definedName name="COM010201_3">#REF!</definedName>
    <definedName name="COM010201_74" localSheetId="2">#REF!</definedName>
    <definedName name="COM010201_74">#REF!</definedName>
    <definedName name="COM010201_75" localSheetId="2">#REF!</definedName>
    <definedName name="COM010201_75">#REF!</definedName>
    <definedName name="COM010202_1" localSheetId="2">#REF!</definedName>
    <definedName name="COM010202_1">#REF!</definedName>
    <definedName name="COM010202_2" localSheetId="2">#REF!</definedName>
    <definedName name="COM010202_2">#REF!</definedName>
    <definedName name="COM010202_3" localSheetId="2">#REF!</definedName>
    <definedName name="COM010202_3">#REF!</definedName>
    <definedName name="COM010202_74" localSheetId="2">#REF!</definedName>
    <definedName name="COM010202_74">#REF!</definedName>
    <definedName name="COM010202_75" localSheetId="2">#REF!</definedName>
    <definedName name="COM010202_75">#REF!</definedName>
    <definedName name="COM010205_1" localSheetId="2">#REF!</definedName>
    <definedName name="COM010205_1">#REF!</definedName>
    <definedName name="COM010205_2" localSheetId="2">#REF!</definedName>
    <definedName name="COM010205_2">#REF!</definedName>
    <definedName name="COM010205_3" localSheetId="2">#REF!</definedName>
    <definedName name="COM010205_3">#REF!</definedName>
    <definedName name="COM010205_74" localSheetId="2">#REF!</definedName>
    <definedName name="COM010205_74">#REF!</definedName>
    <definedName name="COM010205_75" localSheetId="2">#REF!</definedName>
    <definedName name="COM010205_75">#REF!</definedName>
    <definedName name="COM010206_1" localSheetId="2">#REF!</definedName>
    <definedName name="COM010206_1">#REF!</definedName>
    <definedName name="COM010206_2" localSheetId="2">#REF!</definedName>
    <definedName name="COM010206_2">#REF!</definedName>
    <definedName name="COM010206_3" localSheetId="2">#REF!</definedName>
    <definedName name="COM010206_3">#REF!</definedName>
    <definedName name="COM010206_74" localSheetId="2">#REF!</definedName>
    <definedName name="COM010206_74">#REF!</definedName>
    <definedName name="COM010206_75" localSheetId="2">#REF!</definedName>
    <definedName name="COM010206_75">#REF!</definedName>
    <definedName name="COM010210_1" localSheetId="2">#REF!</definedName>
    <definedName name="COM010210_1">#REF!</definedName>
    <definedName name="COM010210_2" localSheetId="2">#REF!</definedName>
    <definedName name="COM010210_2">#REF!</definedName>
    <definedName name="COM010210_3" localSheetId="2">#REF!</definedName>
    <definedName name="COM010210_3">#REF!</definedName>
    <definedName name="COM010210_74" localSheetId="2">#REF!</definedName>
    <definedName name="COM010210_74">#REF!</definedName>
    <definedName name="COM010210_75" localSheetId="2">#REF!</definedName>
    <definedName name="COM010210_75">#REF!</definedName>
    <definedName name="COM010301_1" localSheetId="2">#REF!</definedName>
    <definedName name="COM010301_1">#REF!</definedName>
    <definedName name="COM010301_2" localSheetId="2">#REF!</definedName>
    <definedName name="COM010301_2">#REF!</definedName>
    <definedName name="COM010301_3" localSheetId="2">#REF!</definedName>
    <definedName name="COM010301_3">#REF!</definedName>
    <definedName name="COM010301_74" localSheetId="2">#REF!</definedName>
    <definedName name="COM010301_74">#REF!</definedName>
    <definedName name="COM010301_75" localSheetId="2">#REF!</definedName>
    <definedName name="COM010301_75">#REF!</definedName>
    <definedName name="COM010401_1" localSheetId="2">#REF!</definedName>
    <definedName name="COM010401_1">#REF!</definedName>
    <definedName name="COM010401_2" localSheetId="2">#REF!</definedName>
    <definedName name="COM010401_2">#REF!</definedName>
    <definedName name="COM010401_3" localSheetId="2">#REF!</definedName>
    <definedName name="COM010401_3">#REF!</definedName>
    <definedName name="COM010401_74" localSheetId="2">#REF!</definedName>
    <definedName name="COM010401_74">#REF!</definedName>
    <definedName name="COM010401_75" localSheetId="2">#REF!</definedName>
    <definedName name="COM010401_75">#REF!</definedName>
    <definedName name="COM010402_1" localSheetId="2">#REF!</definedName>
    <definedName name="COM010402_1">#REF!</definedName>
    <definedName name="COM010402_2" localSheetId="2">#REF!</definedName>
    <definedName name="COM010402_2">#REF!</definedName>
    <definedName name="COM010402_3" localSheetId="2">#REF!</definedName>
    <definedName name="COM010402_3">#REF!</definedName>
    <definedName name="COM010402_74" localSheetId="2">#REF!</definedName>
    <definedName name="COM010402_74">#REF!</definedName>
    <definedName name="COM010402_75" localSheetId="2">#REF!</definedName>
    <definedName name="COM010402_75">#REF!</definedName>
    <definedName name="COM010407_1" localSheetId="2">#REF!</definedName>
    <definedName name="COM010407_1">#REF!</definedName>
    <definedName name="COM010407_2" localSheetId="2">#REF!</definedName>
    <definedName name="COM010407_2">#REF!</definedName>
    <definedName name="COM010407_3" localSheetId="2">#REF!</definedName>
    <definedName name="COM010407_3">#REF!</definedName>
    <definedName name="COM010407_74" localSheetId="2">#REF!</definedName>
    <definedName name="COM010407_74">#REF!</definedName>
    <definedName name="COM010407_75" localSheetId="2">#REF!</definedName>
    <definedName name="COM010407_75">#REF!</definedName>
    <definedName name="COM010413_1" localSheetId="2">#REF!</definedName>
    <definedName name="COM010413_1">#REF!</definedName>
    <definedName name="COM010413_2" localSheetId="2">#REF!</definedName>
    <definedName name="COM010413_2">#REF!</definedName>
    <definedName name="COM010413_3" localSheetId="2">#REF!</definedName>
    <definedName name="COM010413_3">#REF!</definedName>
    <definedName name="COM010413_74" localSheetId="2">#REF!</definedName>
    <definedName name="COM010413_74">#REF!</definedName>
    <definedName name="COM010413_75" localSheetId="2">#REF!</definedName>
    <definedName name="COM010413_75">#REF!</definedName>
    <definedName name="COM010501_1" localSheetId="2">#REF!</definedName>
    <definedName name="COM010501_1">#REF!</definedName>
    <definedName name="COM010501_2" localSheetId="2">#REF!</definedName>
    <definedName name="COM010501_2">#REF!</definedName>
    <definedName name="COM010501_3" localSheetId="2">#REF!</definedName>
    <definedName name="COM010501_3">#REF!</definedName>
    <definedName name="COM010501_74" localSheetId="2">#REF!</definedName>
    <definedName name="COM010501_74">#REF!</definedName>
    <definedName name="COM010501_75" localSheetId="2">#REF!</definedName>
    <definedName name="COM010501_75">#REF!</definedName>
    <definedName name="COM010503_1" localSheetId="2">#REF!</definedName>
    <definedName name="COM010503_1">#REF!</definedName>
    <definedName name="COM010503_2" localSheetId="2">#REF!</definedName>
    <definedName name="COM010503_2">#REF!</definedName>
    <definedName name="COM010503_3" localSheetId="2">#REF!</definedName>
    <definedName name="COM010503_3">#REF!</definedName>
    <definedName name="COM010503_74" localSheetId="2">#REF!</definedName>
    <definedName name="COM010503_74">#REF!</definedName>
    <definedName name="COM010503_75" localSheetId="2">#REF!</definedName>
    <definedName name="COM010503_75">#REF!</definedName>
    <definedName name="COM010505_1" localSheetId="2">#REF!</definedName>
    <definedName name="COM010505_1">#REF!</definedName>
    <definedName name="COM010505_2" localSheetId="2">#REF!</definedName>
    <definedName name="COM010505_2">#REF!</definedName>
    <definedName name="COM010505_3" localSheetId="2">#REF!</definedName>
    <definedName name="COM010505_3">#REF!</definedName>
    <definedName name="COM010505_74" localSheetId="2">#REF!</definedName>
    <definedName name="COM010505_74">#REF!</definedName>
    <definedName name="COM010505_75" localSheetId="2">#REF!</definedName>
    <definedName name="COM010505_75">#REF!</definedName>
    <definedName name="COM010509_1" localSheetId="2">#REF!</definedName>
    <definedName name="COM010509_1">#REF!</definedName>
    <definedName name="COM010509_2" localSheetId="2">#REF!</definedName>
    <definedName name="COM010509_2">#REF!</definedName>
    <definedName name="COM010509_3" localSheetId="2">#REF!</definedName>
    <definedName name="COM010509_3">#REF!</definedName>
    <definedName name="COM010509_74" localSheetId="2">#REF!</definedName>
    <definedName name="COM010509_74">#REF!</definedName>
    <definedName name="COM010509_75" localSheetId="2">#REF!</definedName>
    <definedName name="COM010509_75">#REF!</definedName>
    <definedName name="COM010512_1" localSheetId="2">#REF!</definedName>
    <definedName name="COM010512_1">#REF!</definedName>
    <definedName name="COM010512_2" localSheetId="2">#REF!</definedName>
    <definedName name="COM010512_2">#REF!</definedName>
    <definedName name="COM010512_3" localSheetId="2">#REF!</definedName>
    <definedName name="COM010512_3">#REF!</definedName>
    <definedName name="COM010512_74" localSheetId="2">#REF!</definedName>
    <definedName name="COM010512_74">#REF!</definedName>
    <definedName name="COM010512_75" localSheetId="2">#REF!</definedName>
    <definedName name="COM010512_75">#REF!</definedName>
    <definedName name="COM010518_1" localSheetId="2">#REF!</definedName>
    <definedName name="COM010518_1">#REF!</definedName>
    <definedName name="COM010518_2" localSheetId="2">#REF!</definedName>
    <definedName name="COM010518_2">#REF!</definedName>
    <definedName name="COM010518_3" localSheetId="2">#REF!</definedName>
    <definedName name="COM010518_3">#REF!</definedName>
    <definedName name="COM010518_74" localSheetId="2">#REF!</definedName>
    <definedName name="COM010518_74">#REF!</definedName>
    <definedName name="COM010518_75" localSheetId="2">#REF!</definedName>
    <definedName name="COM010518_75">#REF!</definedName>
    <definedName name="COM010519_1" localSheetId="2">#REF!</definedName>
    <definedName name="COM010519_1">#REF!</definedName>
    <definedName name="COM010519_2" localSheetId="2">#REF!</definedName>
    <definedName name="COM010519_2">#REF!</definedName>
    <definedName name="COM010519_3" localSheetId="2">#REF!</definedName>
    <definedName name="COM010519_3">#REF!</definedName>
    <definedName name="COM010519_74" localSheetId="2">#REF!</definedName>
    <definedName name="COM010519_74">#REF!</definedName>
    <definedName name="COM010519_75" localSheetId="2">#REF!</definedName>
    <definedName name="COM010519_75">#REF!</definedName>
    <definedName name="COM010521_1" localSheetId="2">#REF!</definedName>
    <definedName name="COM010521_1">#REF!</definedName>
    <definedName name="COM010521_2" localSheetId="2">#REF!</definedName>
    <definedName name="COM010521_2">#REF!</definedName>
    <definedName name="COM010521_3" localSheetId="2">#REF!</definedName>
    <definedName name="COM010521_3">#REF!</definedName>
    <definedName name="COM010521_74" localSheetId="2">#REF!</definedName>
    <definedName name="COM010521_74">#REF!</definedName>
    <definedName name="COM010521_75" localSheetId="2">#REF!</definedName>
    <definedName name="COM010521_75">#REF!</definedName>
    <definedName name="COM010523_1" localSheetId="2">#REF!</definedName>
    <definedName name="COM010523_1">#REF!</definedName>
    <definedName name="COM010523_2" localSheetId="2">#REF!</definedName>
    <definedName name="COM010523_2">#REF!</definedName>
    <definedName name="COM010523_3" localSheetId="2">#REF!</definedName>
    <definedName name="COM010523_3">#REF!</definedName>
    <definedName name="COM010523_74" localSheetId="2">#REF!</definedName>
    <definedName name="COM010523_74">#REF!</definedName>
    <definedName name="COM010523_75" localSheetId="2">#REF!</definedName>
    <definedName name="COM010523_75">#REF!</definedName>
    <definedName name="COM010532_1" localSheetId="2">#REF!</definedName>
    <definedName name="COM010532_1">#REF!</definedName>
    <definedName name="COM010532_2" localSheetId="2">#REF!</definedName>
    <definedName name="COM010532_2">#REF!</definedName>
    <definedName name="COM010532_3" localSheetId="2">#REF!</definedName>
    <definedName name="COM010532_3">#REF!</definedName>
    <definedName name="COM010532_74" localSheetId="2">#REF!</definedName>
    <definedName name="COM010532_74">#REF!</definedName>
    <definedName name="COM010532_75" localSheetId="2">#REF!</definedName>
    <definedName name="COM010532_75">#REF!</definedName>
    <definedName name="COM010533_1" localSheetId="2">#REF!</definedName>
    <definedName name="COM010533_1">#REF!</definedName>
    <definedName name="COM010533_2" localSheetId="2">#REF!</definedName>
    <definedName name="COM010533_2">#REF!</definedName>
    <definedName name="COM010533_3" localSheetId="2">#REF!</definedName>
    <definedName name="COM010533_3">#REF!</definedName>
    <definedName name="COM010533_74" localSheetId="2">#REF!</definedName>
    <definedName name="COM010533_74">#REF!</definedName>
    <definedName name="COM010533_75" localSheetId="2">#REF!</definedName>
    <definedName name="COM010533_75">#REF!</definedName>
    <definedName name="COM010536_1" localSheetId="2">#REF!</definedName>
    <definedName name="COM010536_1">#REF!</definedName>
    <definedName name="COM010536_2" localSheetId="2">#REF!</definedName>
    <definedName name="COM010536_2">#REF!</definedName>
    <definedName name="COM010536_3" localSheetId="2">#REF!</definedName>
    <definedName name="COM010536_3">#REF!</definedName>
    <definedName name="COM010536_74" localSheetId="2">#REF!</definedName>
    <definedName name="COM010536_74">#REF!</definedName>
    <definedName name="COM010536_75" localSheetId="2">#REF!</definedName>
    <definedName name="COM010536_75">#REF!</definedName>
    <definedName name="COM010701_1" localSheetId="2">#REF!</definedName>
    <definedName name="COM010701_1">#REF!</definedName>
    <definedName name="COM010701_2" localSheetId="2">#REF!</definedName>
    <definedName name="COM010701_2">#REF!</definedName>
    <definedName name="COM010701_3" localSheetId="2">#REF!</definedName>
    <definedName name="COM010701_3">#REF!</definedName>
    <definedName name="COM010701_74" localSheetId="2">#REF!</definedName>
    <definedName name="COM010701_74">#REF!</definedName>
    <definedName name="COM010701_75" localSheetId="2">#REF!</definedName>
    <definedName name="COM010701_75">#REF!</definedName>
    <definedName name="COM010703_1" localSheetId="2">#REF!</definedName>
    <definedName name="COM010703_1">#REF!</definedName>
    <definedName name="COM010703_2" localSheetId="2">#REF!</definedName>
    <definedName name="COM010703_2">#REF!</definedName>
    <definedName name="COM010703_3" localSheetId="2">#REF!</definedName>
    <definedName name="COM010703_3">#REF!</definedName>
    <definedName name="COM010703_74" localSheetId="2">#REF!</definedName>
    <definedName name="COM010703_74">#REF!</definedName>
    <definedName name="COM010703_75" localSheetId="2">#REF!</definedName>
    <definedName name="COM010703_75">#REF!</definedName>
    <definedName name="COM010705_1" localSheetId="2">#REF!</definedName>
    <definedName name="COM010705_1">#REF!</definedName>
    <definedName name="COM010705_2" localSheetId="2">#REF!</definedName>
    <definedName name="COM010705_2">#REF!</definedName>
    <definedName name="COM010705_3" localSheetId="2">#REF!</definedName>
    <definedName name="COM010705_3">#REF!</definedName>
    <definedName name="COM010705_74" localSheetId="2">#REF!</definedName>
    <definedName name="COM010705_74">#REF!</definedName>
    <definedName name="COM010705_75" localSheetId="2">#REF!</definedName>
    <definedName name="COM010705_75">#REF!</definedName>
    <definedName name="COM010708_1" localSheetId="2">#REF!</definedName>
    <definedName name="COM010708_1">#REF!</definedName>
    <definedName name="COM010708_2" localSheetId="2">#REF!</definedName>
    <definedName name="COM010708_2">#REF!</definedName>
    <definedName name="COM010708_3" localSheetId="2">#REF!</definedName>
    <definedName name="COM010708_3">#REF!</definedName>
    <definedName name="COM010708_74" localSheetId="2">#REF!</definedName>
    <definedName name="COM010708_74">#REF!</definedName>
    <definedName name="COM010708_75" localSheetId="2">#REF!</definedName>
    <definedName name="COM010708_75">#REF!</definedName>
    <definedName name="COM010710_1" localSheetId="2">#REF!</definedName>
    <definedName name="COM010710_1">#REF!</definedName>
    <definedName name="COM010710_2" localSheetId="2">#REF!</definedName>
    <definedName name="COM010710_2">#REF!</definedName>
    <definedName name="COM010710_3" localSheetId="2">#REF!</definedName>
    <definedName name="COM010710_3">#REF!</definedName>
    <definedName name="COM010710_74" localSheetId="2">#REF!</definedName>
    <definedName name="COM010710_74">#REF!</definedName>
    <definedName name="COM010710_75" localSheetId="2">#REF!</definedName>
    <definedName name="COM010710_75">#REF!</definedName>
    <definedName name="COM010712_1" localSheetId="2">#REF!</definedName>
    <definedName name="COM010712_1">#REF!</definedName>
    <definedName name="COM010712_2" localSheetId="2">#REF!</definedName>
    <definedName name="COM010712_2">#REF!</definedName>
    <definedName name="COM010712_3" localSheetId="2">#REF!</definedName>
    <definedName name="COM010712_3">#REF!</definedName>
    <definedName name="COM010712_74" localSheetId="2">#REF!</definedName>
    <definedName name="COM010712_74">#REF!</definedName>
    <definedName name="COM010712_75" localSheetId="2">#REF!</definedName>
    <definedName name="COM010712_75">#REF!</definedName>
    <definedName name="COM010717_1" localSheetId="2">#REF!</definedName>
    <definedName name="COM010717_1">#REF!</definedName>
    <definedName name="COM010717_2" localSheetId="2">#REF!</definedName>
    <definedName name="COM010717_2">#REF!</definedName>
    <definedName name="COM010717_3" localSheetId="2">#REF!</definedName>
    <definedName name="COM010717_3">#REF!</definedName>
    <definedName name="COM010717_74" localSheetId="2">#REF!</definedName>
    <definedName name="COM010717_74">#REF!</definedName>
    <definedName name="COM010717_75" localSheetId="2">#REF!</definedName>
    <definedName name="COM010717_75">#REF!</definedName>
    <definedName name="COM010718_1" localSheetId="2">#REF!</definedName>
    <definedName name="COM010718_1">#REF!</definedName>
    <definedName name="COM010718_2" localSheetId="2">#REF!</definedName>
    <definedName name="COM010718_2">#REF!</definedName>
    <definedName name="COM010718_3" localSheetId="2">#REF!</definedName>
    <definedName name="COM010718_3">#REF!</definedName>
    <definedName name="COM010718_74" localSheetId="2">#REF!</definedName>
    <definedName name="COM010718_74">#REF!</definedName>
    <definedName name="COM010718_75" localSheetId="2">#REF!</definedName>
    <definedName name="COM010718_75">#REF!</definedName>
    <definedName name="COM020201_1" localSheetId="2">#REF!</definedName>
    <definedName name="COM020201_1">#REF!</definedName>
    <definedName name="COM020201_2" localSheetId="2">#REF!</definedName>
    <definedName name="COM020201_2">#REF!</definedName>
    <definedName name="COM020201_3" localSheetId="2">#REF!</definedName>
    <definedName name="COM020201_3">#REF!</definedName>
    <definedName name="COM020201_74" localSheetId="2">#REF!</definedName>
    <definedName name="COM020201_74">#REF!</definedName>
    <definedName name="COM020201_75" localSheetId="2">#REF!</definedName>
    <definedName name="COM020201_75">#REF!</definedName>
    <definedName name="COM020205_1" localSheetId="2">#REF!</definedName>
    <definedName name="COM020205_1">#REF!</definedName>
    <definedName name="COM020205_2" localSheetId="2">#REF!</definedName>
    <definedName name="COM020205_2">#REF!</definedName>
    <definedName name="COM020205_3" localSheetId="2">#REF!</definedName>
    <definedName name="COM020205_3">#REF!</definedName>
    <definedName name="COM020205_74" localSheetId="2">#REF!</definedName>
    <definedName name="COM020205_74">#REF!</definedName>
    <definedName name="COM020205_75" localSheetId="2">#REF!</definedName>
    <definedName name="COM020205_75">#REF!</definedName>
    <definedName name="COM020211_1" localSheetId="2">#REF!</definedName>
    <definedName name="COM020211_1">#REF!</definedName>
    <definedName name="COM020211_2" localSheetId="2">#REF!</definedName>
    <definedName name="COM020211_2">#REF!</definedName>
    <definedName name="COM020211_3" localSheetId="2">#REF!</definedName>
    <definedName name="COM020211_3">#REF!</definedName>
    <definedName name="COM020211_74" localSheetId="2">#REF!</definedName>
    <definedName name="COM020211_74">#REF!</definedName>
    <definedName name="COM020211_75" localSheetId="2">#REF!</definedName>
    <definedName name="COM020211_75">#REF!</definedName>
    <definedName name="COM020217_1" localSheetId="2">#REF!</definedName>
    <definedName name="COM020217_1">#REF!</definedName>
    <definedName name="COM020217_2" localSheetId="2">#REF!</definedName>
    <definedName name="COM020217_2">#REF!</definedName>
    <definedName name="COM020217_3" localSheetId="2">#REF!</definedName>
    <definedName name="COM020217_3">#REF!</definedName>
    <definedName name="COM020217_74" localSheetId="2">#REF!</definedName>
    <definedName name="COM020217_74">#REF!</definedName>
    <definedName name="COM020217_75" localSheetId="2">#REF!</definedName>
    <definedName name="COM020217_75">#REF!</definedName>
    <definedName name="COM030102_1" localSheetId="2">#REF!</definedName>
    <definedName name="COM030102_1">#REF!</definedName>
    <definedName name="COM030102_2" localSheetId="2">#REF!</definedName>
    <definedName name="COM030102_2">#REF!</definedName>
    <definedName name="COM030102_3" localSheetId="2">#REF!</definedName>
    <definedName name="COM030102_3">#REF!</definedName>
    <definedName name="COM030102_74" localSheetId="2">#REF!</definedName>
    <definedName name="COM030102_74">#REF!</definedName>
    <definedName name="COM030102_75" localSheetId="2">#REF!</definedName>
    <definedName name="COM030102_75">#REF!</definedName>
    <definedName name="COM030201_1" localSheetId="2">#REF!</definedName>
    <definedName name="COM030201_1">#REF!</definedName>
    <definedName name="COM030201_2" localSheetId="2">#REF!</definedName>
    <definedName name="COM030201_2">#REF!</definedName>
    <definedName name="COM030201_3" localSheetId="2">#REF!</definedName>
    <definedName name="COM030201_3">#REF!</definedName>
    <definedName name="COM030201_74" localSheetId="2">#REF!</definedName>
    <definedName name="COM030201_74">#REF!</definedName>
    <definedName name="COM030201_75" localSheetId="2">#REF!</definedName>
    <definedName name="COM030201_75">#REF!</definedName>
    <definedName name="COM030303_1" localSheetId="2">#REF!</definedName>
    <definedName name="COM030303_1">#REF!</definedName>
    <definedName name="COM030303_2" localSheetId="2">#REF!</definedName>
    <definedName name="COM030303_2">#REF!</definedName>
    <definedName name="COM030303_3" localSheetId="2">#REF!</definedName>
    <definedName name="COM030303_3">#REF!</definedName>
    <definedName name="COM030303_74" localSheetId="2">#REF!</definedName>
    <definedName name="COM030303_74">#REF!</definedName>
    <definedName name="COM030303_75" localSheetId="2">#REF!</definedName>
    <definedName name="COM030303_75">#REF!</definedName>
    <definedName name="COM030317_1" localSheetId="2">#REF!</definedName>
    <definedName name="COM030317_1">#REF!</definedName>
    <definedName name="COM030317_2" localSheetId="2">#REF!</definedName>
    <definedName name="COM030317_2">#REF!</definedName>
    <definedName name="COM030317_3" localSheetId="2">#REF!</definedName>
    <definedName name="COM030317_3">#REF!</definedName>
    <definedName name="COM030317_74" localSheetId="2">#REF!</definedName>
    <definedName name="COM030317_74">#REF!</definedName>
    <definedName name="COM030317_75" localSheetId="2">#REF!</definedName>
    <definedName name="COM030317_75">#REF!</definedName>
    <definedName name="COM040101_1" localSheetId="2">#REF!</definedName>
    <definedName name="COM040101_1">#REF!</definedName>
    <definedName name="COM040101_2" localSheetId="2">#REF!</definedName>
    <definedName name="COM040101_2">#REF!</definedName>
    <definedName name="COM040101_3" localSheetId="2">#REF!</definedName>
    <definedName name="COM040101_3">#REF!</definedName>
    <definedName name="COM040101_74" localSheetId="2">#REF!</definedName>
    <definedName name="COM040101_74">#REF!</definedName>
    <definedName name="COM040101_75" localSheetId="2">#REF!</definedName>
    <definedName name="COM040101_75">#REF!</definedName>
    <definedName name="COM040202_1" localSheetId="2">#REF!</definedName>
    <definedName name="COM040202_1">#REF!</definedName>
    <definedName name="COM040202_2" localSheetId="2">#REF!</definedName>
    <definedName name="COM040202_2">#REF!</definedName>
    <definedName name="COM040202_3" localSheetId="2">#REF!</definedName>
    <definedName name="COM040202_3">#REF!</definedName>
    <definedName name="COM040202_74" localSheetId="2">#REF!</definedName>
    <definedName name="COM040202_74">#REF!</definedName>
    <definedName name="COM040202_75" localSheetId="2">#REF!</definedName>
    <definedName name="COM040202_75">#REF!</definedName>
    <definedName name="COM050103_1" localSheetId="2">#REF!</definedName>
    <definedName name="COM050103_1">#REF!</definedName>
    <definedName name="COM050103_2" localSheetId="2">#REF!</definedName>
    <definedName name="COM050103_2">#REF!</definedName>
    <definedName name="COM050103_3" localSheetId="2">#REF!</definedName>
    <definedName name="COM050103_3">#REF!</definedName>
    <definedName name="COM050103_74" localSheetId="2">#REF!</definedName>
    <definedName name="COM050103_74">#REF!</definedName>
    <definedName name="COM050103_75" localSheetId="2">#REF!</definedName>
    <definedName name="COM050103_75">#REF!</definedName>
    <definedName name="COM050207_1" localSheetId="2">#REF!</definedName>
    <definedName name="COM050207_1">#REF!</definedName>
    <definedName name="COM050207_2" localSheetId="2">#REF!</definedName>
    <definedName name="COM050207_2">#REF!</definedName>
    <definedName name="COM050207_3" localSheetId="2">#REF!</definedName>
    <definedName name="COM050207_3">#REF!</definedName>
    <definedName name="COM050207_74" localSheetId="2">#REF!</definedName>
    <definedName name="COM050207_74">#REF!</definedName>
    <definedName name="COM050207_75" localSheetId="2">#REF!</definedName>
    <definedName name="COM050207_75">#REF!</definedName>
    <definedName name="COM060101_1" localSheetId="2">#REF!</definedName>
    <definedName name="COM060101_1">#REF!</definedName>
    <definedName name="COM060101_2" localSheetId="2">#REF!</definedName>
    <definedName name="COM060101_2">#REF!</definedName>
    <definedName name="COM060101_3" localSheetId="2">#REF!</definedName>
    <definedName name="COM060101_3">#REF!</definedName>
    <definedName name="COM060101_74" localSheetId="2">#REF!</definedName>
    <definedName name="COM060101_74">#REF!</definedName>
    <definedName name="COM060101_75" localSheetId="2">#REF!</definedName>
    <definedName name="COM060101_75">#REF!</definedName>
    <definedName name="COM080101_1" localSheetId="2">#REF!</definedName>
    <definedName name="COM080101_1">#REF!</definedName>
    <definedName name="COM080101_2" localSheetId="2">#REF!</definedName>
    <definedName name="COM080101_2">#REF!</definedName>
    <definedName name="COM080101_3" localSheetId="2">#REF!</definedName>
    <definedName name="COM080101_3">#REF!</definedName>
    <definedName name="COM080101_74" localSheetId="2">#REF!</definedName>
    <definedName name="COM080101_74">#REF!</definedName>
    <definedName name="COM080101_75" localSheetId="2">#REF!</definedName>
    <definedName name="COM080101_75">#REF!</definedName>
    <definedName name="COM080310_1" localSheetId="2">#REF!</definedName>
    <definedName name="COM080310_1">#REF!</definedName>
    <definedName name="COM080310_2" localSheetId="2">#REF!</definedName>
    <definedName name="COM080310_2">#REF!</definedName>
    <definedName name="COM080310_3" localSheetId="2">#REF!</definedName>
    <definedName name="COM080310_3">#REF!</definedName>
    <definedName name="COM080310_74" localSheetId="2">#REF!</definedName>
    <definedName name="COM080310_74">#REF!</definedName>
    <definedName name="COM080310_75" localSheetId="2">#REF!</definedName>
    <definedName name="COM080310_75">#REF!</definedName>
    <definedName name="COM090101_1" localSheetId="2">#REF!</definedName>
    <definedName name="COM090101_1">#REF!</definedName>
    <definedName name="COM090101_2" localSheetId="2">#REF!</definedName>
    <definedName name="COM090101_2">#REF!</definedName>
    <definedName name="COM090101_3" localSheetId="2">#REF!</definedName>
    <definedName name="COM090101_3">#REF!</definedName>
    <definedName name="COM090101_74" localSheetId="2">#REF!</definedName>
    <definedName name="COM090101_74">#REF!</definedName>
    <definedName name="COM090101_75" localSheetId="2">#REF!</definedName>
    <definedName name="COM090101_75">#REF!</definedName>
    <definedName name="COM100302_1" localSheetId="2">#REF!</definedName>
    <definedName name="COM100302_1">#REF!</definedName>
    <definedName name="COM100302_2" localSheetId="2">#REF!</definedName>
    <definedName name="COM100302_2">#REF!</definedName>
    <definedName name="COM100302_3" localSheetId="2">#REF!</definedName>
    <definedName name="COM100302_3">#REF!</definedName>
    <definedName name="COM100302_74" localSheetId="2">#REF!</definedName>
    <definedName name="COM100302_74">#REF!</definedName>
    <definedName name="COM100302_75" localSheetId="2">#REF!</definedName>
    <definedName name="COM100302_75">#REF!</definedName>
    <definedName name="COM110101_1" localSheetId="2">#REF!</definedName>
    <definedName name="COM110101_1">#REF!</definedName>
    <definedName name="COM110101_2" localSheetId="2">#REF!</definedName>
    <definedName name="COM110101_2">#REF!</definedName>
    <definedName name="COM110101_3" localSheetId="2">#REF!</definedName>
    <definedName name="COM110101_3">#REF!</definedName>
    <definedName name="COM110101_74" localSheetId="2">#REF!</definedName>
    <definedName name="COM110101_74">#REF!</definedName>
    <definedName name="COM110101_75" localSheetId="2">#REF!</definedName>
    <definedName name="COM110101_75">#REF!</definedName>
    <definedName name="COM110104_1" localSheetId="2">#REF!</definedName>
    <definedName name="COM110104_1">#REF!</definedName>
    <definedName name="COM110104_2" localSheetId="2">#REF!</definedName>
    <definedName name="COM110104_2">#REF!</definedName>
    <definedName name="COM110104_3" localSheetId="2">#REF!</definedName>
    <definedName name="COM110104_3">#REF!</definedName>
    <definedName name="COM110104_74" localSheetId="2">#REF!</definedName>
    <definedName name="COM110104_74">#REF!</definedName>
    <definedName name="COM110104_75" localSheetId="2">#REF!</definedName>
    <definedName name="COM110104_75">#REF!</definedName>
    <definedName name="COM110107_1" localSheetId="2">#REF!</definedName>
    <definedName name="COM110107_1">#REF!</definedName>
    <definedName name="COM110107_2" localSheetId="2">#REF!</definedName>
    <definedName name="COM110107_2">#REF!</definedName>
    <definedName name="COM110107_3" localSheetId="2">#REF!</definedName>
    <definedName name="COM110107_3">#REF!</definedName>
    <definedName name="COM110107_74" localSheetId="2">#REF!</definedName>
    <definedName name="COM110107_74">#REF!</definedName>
    <definedName name="COM110107_75" localSheetId="2">#REF!</definedName>
    <definedName name="COM110107_75">#REF!</definedName>
    <definedName name="COM120101_1" localSheetId="2">#REF!</definedName>
    <definedName name="COM120101_1">#REF!</definedName>
    <definedName name="COM120101_2" localSheetId="2">#REF!</definedName>
    <definedName name="COM120101_2">#REF!</definedName>
    <definedName name="COM120101_3" localSheetId="2">#REF!</definedName>
    <definedName name="COM120101_3">#REF!</definedName>
    <definedName name="COM120101_74" localSheetId="2">#REF!</definedName>
    <definedName name="COM120101_74">#REF!</definedName>
    <definedName name="COM120101_75" localSheetId="2">#REF!</definedName>
    <definedName name="COM120101_75">#REF!</definedName>
    <definedName name="COM120105_1" localSheetId="2">#REF!</definedName>
    <definedName name="COM120105_1">#REF!</definedName>
    <definedName name="COM120105_2" localSheetId="2">#REF!</definedName>
    <definedName name="COM120105_2">#REF!</definedName>
    <definedName name="COM120105_3" localSheetId="2">#REF!</definedName>
    <definedName name="COM120105_3">#REF!</definedName>
    <definedName name="COM120105_74" localSheetId="2">#REF!</definedName>
    <definedName name="COM120105_74">#REF!</definedName>
    <definedName name="COM120105_75" localSheetId="2">#REF!</definedName>
    <definedName name="COM120105_75">#REF!</definedName>
    <definedName name="COM120106_1" localSheetId="2">#REF!</definedName>
    <definedName name="COM120106_1">#REF!</definedName>
    <definedName name="COM120106_2" localSheetId="2">#REF!</definedName>
    <definedName name="COM120106_2">#REF!</definedName>
    <definedName name="COM120106_3" localSheetId="2">#REF!</definedName>
    <definedName name="COM120106_3">#REF!</definedName>
    <definedName name="COM120106_74" localSheetId="2">#REF!</definedName>
    <definedName name="COM120106_74">#REF!</definedName>
    <definedName name="COM120106_75" localSheetId="2">#REF!</definedName>
    <definedName name="COM120106_75">#REF!</definedName>
    <definedName name="COM120107_1" localSheetId="2">#REF!</definedName>
    <definedName name="COM120107_1">#REF!</definedName>
    <definedName name="COM120107_2" localSheetId="2">#REF!</definedName>
    <definedName name="COM120107_2">#REF!</definedName>
    <definedName name="COM120107_3" localSheetId="2">#REF!</definedName>
    <definedName name="COM120107_3">#REF!</definedName>
    <definedName name="COM120107_74" localSheetId="2">#REF!</definedName>
    <definedName name="COM120107_74">#REF!</definedName>
    <definedName name="COM120107_75" localSheetId="2">#REF!</definedName>
    <definedName name="COM120107_75">#REF!</definedName>
    <definedName name="COM120110_1" localSheetId="2">#REF!</definedName>
    <definedName name="COM120110_1">#REF!</definedName>
    <definedName name="COM120110_2" localSheetId="2">#REF!</definedName>
    <definedName name="COM120110_2">#REF!</definedName>
    <definedName name="COM120110_3" localSheetId="2">#REF!</definedName>
    <definedName name="COM120110_3">#REF!</definedName>
    <definedName name="COM120110_74" localSheetId="2">#REF!</definedName>
    <definedName name="COM120110_74">#REF!</definedName>
    <definedName name="COM120110_75" localSheetId="2">#REF!</definedName>
    <definedName name="COM120110_75">#REF!</definedName>
    <definedName name="COM120150_1" localSheetId="2">#REF!</definedName>
    <definedName name="COM120150_1">#REF!</definedName>
    <definedName name="COM120150_2" localSheetId="2">#REF!</definedName>
    <definedName name="COM120150_2">#REF!</definedName>
    <definedName name="COM120150_3" localSheetId="2">#REF!</definedName>
    <definedName name="COM120150_3">#REF!</definedName>
    <definedName name="COM120150_74" localSheetId="2">#REF!</definedName>
    <definedName name="COM120150_74">#REF!</definedName>
    <definedName name="COM120150_75" localSheetId="2">#REF!</definedName>
    <definedName name="COM120150_75">#REF!</definedName>
    <definedName name="COM130101_1" localSheetId="2">#REF!</definedName>
    <definedName name="COM130101_1">#REF!</definedName>
    <definedName name="COM130101_2" localSheetId="2">#REF!</definedName>
    <definedName name="COM130101_2">#REF!</definedName>
    <definedName name="COM130101_3" localSheetId="2">#REF!</definedName>
    <definedName name="COM130101_3">#REF!</definedName>
    <definedName name="COM130101_74" localSheetId="2">#REF!</definedName>
    <definedName name="COM130101_74">#REF!</definedName>
    <definedName name="COM130101_75" localSheetId="2">#REF!</definedName>
    <definedName name="COM130101_75">#REF!</definedName>
    <definedName name="COM130103_1" localSheetId="2">#REF!</definedName>
    <definedName name="COM130103_1">#REF!</definedName>
    <definedName name="COM130103_2" localSheetId="2">#REF!</definedName>
    <definedName name="COM130103_2">#REF!</definedName>
    <definedName name="COM130103_3" localSheetId="2">#REF!</definedName>
    <definedName name="COM130103_3">#REF!</definedName>
    <definedName name="COM130103_74" localSheetId="2">#REF!</definedName>
    <definedName name="COM130103_74">#REF!</definedName>
    <definedName name="COM130103_75" localSheetId="2">#REF!</definedName>
    <definedName name="COM130103_75">#REF!</definedName>
    <definedName name="COM130304_1" localSheetId="2">#REF!</definedName>
    <definedName name="COM130304_1">#REF!</definedName>
    <definedName name="COM130304_2" localSheetId="2">#REF!</definedName>
    <definedName name="COM130304_2">#REF!</definedName>
    <definedName name="COM130304_3" localSheetId="2">#REF!</definedName>
    <definedName name="COM130304_3">#REF!</definedName>
    <definedName name="COM130304_74" localSheetId="2">#REF!</definedName>
    <definedName name="COM130304_74">#REF!</definedName>
    <definedName name="COM130304_75" localSheetId="2">#REF!</definedName>
    <definedName name="COM130304_75">#REF!</definedName>
    <definedName name="COM130401_1" localSheetId="2">#REF!</definedName>
    <definedName name="COM130401_1">#REF!</definedName>
    <definedName name="COM130401_2" localSheetId="2">#REF!</definedName>
    <definedName name="COM130401_2">#REF!</definedName>
    <definedName name="COM130401_3" localSheetId="2">#REF!</definedName>
    <definedName name="COM130401_3">#REF!</definedName>
    <definedName name="COM130401_74" localSheetId="2">#REF!</definedName>
    <definedName name="COM130401_74">#REF!</definedName>
    <definedName name="COM130401_75" localSheetId="2">#REF!</definedName>
    <definedName name="COM130401_75">#REF!</definedName>
    <definedName name="COM140102_1" localSheetId="2">#REF!</definedName>
    <definedName name="COM140102_1">#REF!</definedName>
    <definedName name="COM140102_2" localSheetId="2">#REF!</definedName>
    <definedName name="COM140102_2">#REF!</definedName>
    <definedName name="COM140102_3" localSheetId="2">#REF!</definedName>
    <definedName name="COM140102_3">#REF!</definedName>
    <definedName name="COM140102_74" localSheetId="2">#REF!</definedName>
    <definedName name="COM140102_74">#REF!</definedName>
    <definedName name="COM140102_75" localSheetId="2">#REF!</definedName>
    <definedName name="COM140102_75">#REF!</definedName>
    <definedName name="COM140109_1" localSheetId="2">#REF!</definedName>
    <definedName name="COM140109_1">#REF!</definedName>
    <definedName name="COM140109_2" localSheetId="2">#REF!</definedName>
    <definedName name="COM140109_2">#REF!</definedName>
    <definedName name="COM140109_3" localSheetId="2">#REF!</definedName>
    <definedName name="COM140109_3">#REF!</definedName>
    <definedName name="COM140109_74" localSheetId="2">#REF!</definedName>
    <definedName name="COM140109_74">#REF!</definedName>
    <definedName name="COM140109_75" localSheetId="2">#REF!</definedName>
    <definedName name="COM140109_75">#REF!</definedName>
    <definedName name="COM140113_1" localSheetId="2">#REF!</definedName>
    <definedName name="COM140113_1">#REF!</definedName>
    <definedName name="COM140113_2" localSheetId="2">#REF!</definedName>
    <definedName name="COM140113_2">#REF!</definedName>
    <definedName name="COM140113_3" localSheetId="2">#REF!</definedName>
    <definedName name="COM140113_3">#REF!</definedName>
    <definedName name="COM140113_74" localSheetId="2">#REF!</definedName>
    <definedName name="COM140113_74">#REF!</definedName>
    <definedName name="COM140113_75" localSheetId="2">#REF!</definedName>
    <definedName name="COM140113_75">#REF!</definedName>
    <definedName name="COM140122_1" localSheetId="2">#REF!</definedName>
    <definedName name="COM140122_1">#REF!</definedName>
    <definedName name="COM140122_2" localSheetId="2">#REF!</definedName>
    <definedName name="COM140122_2">#REF!</definedName>
    <definedName name="COM140122_3" localSheetId="2">#REF!</definedName>
    <definedName name="COM140122_3">#REF!</definedName>
    <definedName name="COM140122_74" localSheetId="2">#REF!</definedName>
    <definedName name="COM140122_74">#REF!</definedName>
    <definedName name="COM140122_75" localSheetId="2">#REF!</definedName>
    <definedName name="COM140122_75">#REF!</definedName>
    <definedName name="COM140126_1" localSheetId="2">#REF!</definedName>
    <definedName name="COM140126_1">#REF!</definedName>
    <definedName name="COM140126_2" localSheetId="2">#REF!</definedName>
    <definedName name="COM140126_2">#REF!</definedName>
    <definedName name="COM140126_3" localSheetId="2">#REF!</definedName>
    <definedName name="COM140126_3">#REF!</definedName>
    <definedName name="COM140126_74" localSheetId="2">#REF!</definedName>
    <definedName name="COM140126_74">#REF!</definedName>
    <definedName name="COM140126_75" localSheetId="2">#REF!</definedName>
    <definedName name="COM140126_75">#REF!</definedName>
    <definedName name="COM140129_1" localSheetId="2">#REF!</definedName>
    <definedName name="COM140129_1">#REF!</definedName>
    <definedName name="COM140129_2" localSheetId="2">#REF!</definedName>
    <definedName name="COM140129_2">#REF!</definedName>
    <definedName name="COM140129_3" localSheetId="2">#REF!</definedName>
    <definedName name="COM140129_3">#REF!</definedName>
    <definedName name="COM140129_74" localSheetId="2">#REF!</definedName>
    <definedName name="COM140129_74">#REF!</definedName>
    <definedName name="COM140129_75" localSheetId="2">#REF!</definedName>
    <definedName name="COM140129_75">#REF!</definedName>
    <definedName name="COM140135_1" localSheetId="2">#REF!</definedName>
    <definedName name="COM140135_1">#REF!</definedName>
    <definedName name="COM140135_2" localSheetId="2">#REF!</definedName>
    <definedName name="COM140135_2">#REF!</definedName>
    <definedName name="COM140135_3" localSheetId="2">#REF!</definedName>
    <definedName name="COM140135_3">#REF!</definedName>
    <definedName name="COM140135_74" localSheetId="2">#REF!</definedName>
    <definedName name="COM140135_74">#REF!</definedName>
    <definedName name="COM140135_75" localSheetId="2">#REF!</definedName>
    <definedName name="COM140135_75">#REF!</definedName>
    <definedName name="COM140143_1" localSheetId="2">#REF!</definedName>
    <definedName name="COM140143_1">#REF!</definedName>
    <definedName name="COM140143_2" localSheetId="2">#REF!</definedName>
    <definedName name="COM140143_2">#REF!</definedName>
    <definedName name="COM140143_3" localSheetId="2">#REF!</definedName>
    <definedName name="COM140143_3">#REF!</definedName>
    <definedName name="COM140143_74" localSheetId="2">#REF!</definedName>
    <definedName name="COM140143_74">#REF!</definedName>
    <definedName name="COM140143_75" localSheetId="2">#REF!</definedName>
    <definedName name="COM140143_75">#REF!</definedName>
    <definedName name="COM140145_1" localSheetId="2">#REF!</definedName>
    <definedName name="COM140145_1">#REF!</definedName>
    <definedName name="COM140145_2" localSheetId="2">#REF!</definedName>
    <definedName name="COM140145_2">#REF!</definedName>
    <definedName name="COM140145_3" localSheetId="2">#REF!</definedName>
    <definedName name="COM140145_3">#REF!</definedName>
    <definedName name="COM140145_74" localSheetId="2">#REF!</definedName>
    <definedName name="COM140145_74">#REF!</definedName>
    <definedName name="COM140145_75" localSheetId="2">#REF!</definedName>
    <definedName name="COM140145_75">#REF!</definedName>
    <definedName name="COM150130_1" localSheetId="2">#REF!</definedName>
    <definedName name="COM150130_1">#REF!</definedName>
    <definedName name="COM150130_2" localSheetId="2">#REF!</definedName>
    <definedName name="COM150130_2">#REF!</definedName>
    <definedName name="COM150130_3" localSheetId="2">#REF!</definedName>
    <definedName name="COM150130_3">#REF!</definedName>
    <definedName name="COM150130_74" localSheetId="2">#REF!</definedName>
    <definedName name="COM150130_74">#REF!</definedName>
    <definedName name="COM150130_75" localSheetId="2">#REF!</definedName>
    <definedName name="COM150130_75">#REF!</definedName>
    <definedName name="COM170101_1" localSheetId="2">#REF!</definedName>
    <definedName name="COM170101_1">#REF!</definedName>
    <definedName name="COM170101_2" localSheetId="2">#REF!</definedName>
    <definedName name="COM170101_2">#REF!</definedName>
    <definedName name="COM170101_3" localSheetId="2">#REF!</definedName>
    <definedName name="COM170101_3">#REF!</definedName>
    <definedName name="COM170101_74" localSheetId="2">#REF!</definedName>
    <definedName name="COM170101_74">#REF!</definedName>
    <definedName name="COM170101_75" localSheetId="2">#REF!</definedName>
    <definedName name="COM170101_75">#REF!</definedName>
    <definedName name="COM170102_1" localSheetId="2">#REF!</definedName>
    <definedName name="COM170102_1">#REF!</definedName>
    <definedName name="COM170102_2" localSheetId="2">#REF!</definedName>
    <definedName name="COM170102_2">#REF!</definedName>
    <definedName name="COM170102_3" localSheetId="2">#REF!</definedName>
    <definedName name="COM170102_3">#REF!</definedName>
    <definedName name="COM170102_74" localSheetId="2">#REF!</definedName>
    <definedName name="COM170102_74">#REF!</definedName>
    <definedName name="COM170102_75" localSheetId="2">#REF!</definedName>
    <definedName name="COM170102_75">#REF!</definedName>
    <definedName name="COM170103_1" localSheetId="2">#REF!</definedName>
    <definedName name="COM170103_1">#REF!</definedName>
    <definedName name="COM170103_2" localSheetId="2">#REF!</definedName>
    <definedName name="COM170103_2">#REF!</definedName>
    <definedName name="COM170103_3" localSheetId="2">#REF!</definedName>
    <definedName name="COM170103_3">#REF!</definedName>
    <definedName name="COM170103_74" localSheetId="2">#REF!</definedName>
    <definedName name="COM170103_74">#REF!</definedName>
    <definedName name="COM170103_75" localSheetId="2">#REF!</definedName>
    <definedName name="COM170103_75">#REF!</definedName>
    <definedName name="COMEÇO">'[81]CAPA -1'!#REF!</definedName>
    <definedName name="COMERCIAL" localSheetId="2">#REF!</definedName>
    <definedName name="COMERCIAL">#REF!</definedName>
    <definedName name="COMERCIAL_4" localSheetId="2">#REF!</definedName>
    <definedName name="COMERCIAL_4">#REF!</definedName>
    <definedName name="COMISSÃO" localSheetId="2">#REF!</definedName>
    <definedName name="COMISSÃO">#REF!</definedName>
    <definedName name="COMISSÃO_4" localSheetId="2">#REF!</definedName>
    <definedName name="COMISSÃO_4">#REF!</definedName>
    <definedName name="COMP" localSheetId="2">#REF!</definedName>
    <definedName name="COMP">[82]COMPOSIÇÕES!$D$4:$I$14551</definedName>
    <definedName name="Comp.export" localSheetId="2">#REF!</definedName>
    <definedName name="Comp.export">#REF!</definedName>
    <definedName name="COMP_01" localSheetId="2">#REF!</definedName>
    <definedName name="COMP_01">#REF!</definedName>
    <definedName name="comp2" localSheetId="3">[83]PLANILHA!#REF!</definedName>
    <definedName name="comp2">[83]PLANILHA!#REF!</definedName>
    <definedName name="compactação.100" localSheetId="2">#REF!</definedName>
    <definedName name="compactação.100">#REF!</definedName>
    <definedName name="compactação.95" localSheetId="2">#REF!</definedName>
    <definedName name="compactação.95">#REF!</definedName>
    <definedName name="Comparativo" localSheetId="2">#REF!</definedName>
    <definedName name="Comparativo">#REF!</definedName>
    <definedName name="COMPENSA.PLAST" localSheetId="2">#REF!</definedName>
    <definedName name="COMPENSA.PLAST">#REF!</definedName>
    <definedName name="COMPENSADO_RES_10MM" localSheetId="2">#REF!</definedName>
    <definedName name="COMPENSADO_RES_10MM">#REF!</definedName>
    <definedName name="COMPENSADO_RES_12MM" localSheetId="2">#REF!</definedName>
    <definedName name="COMPENSADO_RES_12MM">#REF!</definedName>
    <definedName name="compeqp" localSheetId="2">#REF!</definedName>
    <definedName name="compeqp">#REF!</definedName>
    <definedName name="compinst." localSheetId="3">[84]PLANILHA!#REF!</definedName>
    <definedName name="compinst.">[84]PLANILHA!#REF!</definedName>
    <definedName name="COMPLEM">'[37]Q-01'!#REF!</definedName>
    <definedName name="COMPLETO" localSheetId="2">#REF!</definedName>
    <definedName name="COMPLETO">#REF!</definedName>
    <definedName name="compo" localSheetId="2">#REF!</definedName>
    <definedName name="compo">#REF!</definedName>
    <definedName name="COMPOR" localSheetId="2">#REF!</definedName>
    <definedName name="COMPOR">#REF!</definedName>
    <definedName name="COMPOS" localSheetId="2">#REF!</definedName>
    <definedName name="COMPOS" localSheetId="3">#REF!</definedName>
    <definedName name="COMPOS">#REF!</definedName>
    <definedName name="cOMPOSIÇaO" localSheetId="2">#REF!</definedName>
    <definedName name="cOMPOSIÇaO">#REF!</definedName>
    <definedName name="COMPOSIÇÃO" localSheetId="2">#REF!</definedName>
    <definedName name="COMPOSIÇÃO">#REF!</definedName>
    <definedName name="COMPOSICOES">[85]CPU!$A$14:$G$1010</definedName>
    <definedName name="composições" localSheetId="2">#REF!</definedName>
    <definedName name="composições">#REF!</definedName>
    <definedName name="Composições.LinhaPadrão" localSheetId="2">#REF!</definedName>
    <definedName name="Composições.LinhaPadrão">#REF!</definedName>
    <definedName name="COMPRIM" localSheetId="2">#REF!</definedName>
    <definedName name="COMPRIM" localSheetId="3">#REF!</definedName>
    <definedName name="COMPRIM">#REF!</definedName>
    <definedName name="comprimento">'[31]DADOS COLETATO'!$E$11</definedName>
    <definedName name="COMPRIMENTOTUBOCL" localSheetId="2">#REF!</definedName>
    <definedName name="COMPRIMENTOTUBOCL">#REF!</definedName>
    <definedName name="COMPRIMENTOTUBOCL_4" localSheetId="2">#REF!</definedName>
    <definedName name="COMPRIMENTOTUBOCL_4">#REF!</definedName>
    <definedName name="Con" localSheetId="2">[86]Itaúna!$B$1:$B$2372</definedName>
    <definedName name="CON">#REF!</definedName>
    <definedName name="conblo" localSheetId="2">#REF!</definedName>
    <definedName name="conblo">#REF!</definedName>
    <definedName name="concorrentes" localSheetId="2">{#N/A,#N/A,FALSE,"Cronograma";#N/A,#N/A,FALSE,"Cronogr. 2"}</definedName>
    <definedName name="concorrentes" localSheetId="3">{#N/A,#N/A,FALSE,"Cronograma";#N/A,#N/A,FALSE,"Cronogr. 2"}</definedName>
    <definedName name="concorrentes" hidden="1">{#N/A,#N/A,FALSE,"Cronograma";#N/A,#N/A,FALSE,"Cronogr. 2"}</definedName>
    <definedName name="Concreto.magro" localSheetId="2">#REF!</definedName>
    <definedName name="Concreto.magro">#REF!</definedName>
    <definedName name="CONCRETO_18_MPA" localSheetId="2">#REF!</definedName>
    <definedName name="CONCRETO_18_MPA">#REF!</definedName>
    <definedName name="COND" localSheetId="2">#REF!</definedName>
    <definedName name="COND">#REF!</definedName>
    <definedName name="COND_1" localSheetId="2">#REF!</definedName>
    <definedName name="COND_1">#REF!</definedName>
    <definedName name="COND_2" localSheetId="2">#REF!</definedName>
    <definedName name="COND_2">#REF!</definedName>
    <definedName name="COND_26" localSheetId="2">#REF!</definedName>
    <definedName name="COND_26">#REF!</definedName>
    <definedName name="COND_3" localSheetId="2">#REF!</definedName>
    <definedName name="COND_3">#REF!</definedName>
    <definedName name="COND_33" localSheetId="2">#REF!</definedName>
    <definedName name="COND_33">#REF!</definedName>
    <definedName name="COND_34" localSheetId="2">#REF!</definedName>
    <definedName name="COND_34">#REF!</definedName>
    <definedName name="CondiçãoMetragem" localSheetId="2">#REF!</definedName>
    <definedName name="CondiçãoMetragem">#REF!</definedName>
    <definedName name="CondiçãoMetragem_4" localSheetId="2">#REF!</definedName>
    <definedName name="CondiçãoMetragem_4">#REF!</definedName>
    <definedName name="CONE" localSheetId="2">#REF!</definedName>
    <definedName name="CONE">#REF!</definedName>
    <definedName name="CONE_1" localSheetId="2">#REF!</definedName>
    <definedName name="CONE_1">#REF!</definedName>
    <definedName name="CONE_2" localSheetId="2">#REF!</definedName>
    <definedName name="CONE_2">#REF!</definedName>
    <definedName name="CONE_26" localSheetId="2">#REF!</definedName>
    <definedName name="CONE_26">#REF!</definedName>
    <definedName name="CONE_3" localSheetId="2">#REF!</definedName>
    <definedName name="CONE_3">#REF!</definedName>
    <definedName name="CONE_33" localSheetId="2">#REF!</definedName>
    <definedName name="CONE_33">#REF!</definedName>
    <definedName name="CONE_34" localSheetId="2">#REF!</definedName>
    <definedName name="CONE_34">#REF!</definedName>
    <definedName name="conmag" localSheetId="2">#REF!</definedName>
    <definedName name="conmag">#REF!</definedName>
    <definedName name="CONST" localSheetId="2">#REF!</definedName>
    <definedName name="CONST">#REF!</definedName>
    <definedName name="Construcao_Casa_Maq_Plano_Inclinado" localSheetId="2">#REF!</definedName>
    <definedName name="Construcao_Casa_Maq_Plano_Inclinado" localSheetId="3">#REF!</definedName>
    <definedName name="Construcao_Casa_Maq_Plano_Inclinado">#REF!</definedName>
    <definedName name="Construcao_de_Acesso_a_Estacao_I">'[87]12.1'!$A$8:$F$105</definedName>
    <definedName name="Construcao_do_acesso_a_Estacao_I" localSheetId="2">#REF!</definedName>
    <definedName name="Construcao_do_acesso_a_Estacao_I" localSheetId="3">#REF!</definedName>
    <definedName name="Construcao_do_acesso_a_Estacao_I">#REF!</definedName>
    <definedName name="Construcao_Escadaria_Apoio" localSheetId="2">#REF!</definedName>
    <definedName name="Construcao_Escadaria_Apoio" localSheetId="3">#REF!</definedName>
    <definedName name="Construcao_Escadaria_Apoio">#REF!</definedName>
    <definedName name="Consumodemateriais" localSheetId="2">#N/A</definedName>
    <definedName name="Consumodemateriais">Plan1</definedName>
    <definedName name="CONT_CANTEIRO" localSheetId="2">#REF!</definedName>
    <definedName name="CONT_CANTEIRO">#REF!</definedName>
    <definedName name="CONT1">[13]SERVIÇO!#REF!</definedName>
    <definedName name="CONT2">[13]SERVIÇO!#REF!</definedName>
    <definedName name="CONT3">[13]SERVIÇO!#REF!</definedName>
    <definedName name="contabilidade" localSheetId="2">#REF!</definedName>
    <definedName name="contabilidade">#REF!</definedName>
    <definedName name="contabilidade_4" localSheetId="2">#REF!</definedName>
    <definedName name="contabilidade_4">#REF!</definedName>
    <definedName name="CONTAIT">[13]SERVIÇO!#REF!</definedName>
    <definedName name="Contencao" localSheetId="2">#REF!</definedName>
    <definedName name="Contencao" localSheetId="3">#REF!</definedName>
    <definedName name="Contencao">#REF!</definedName>
    <definedName name="Contencao_" localSheetId="2">#REF!</definedName>
    <definedName name="Contencao_" localSheetId="3">#REF!</definedName>
    <definedName name="Contencao_">#REF!</definedName>
    <definedName name="Contenções" localSheetId="2" hidden="1">#REF!</definedName>
    <definedName name="Contenções" hidden="1">#REF!</definedName>
    <definedName name="CONTR">[42]entrada!$H$5</definedName>
    <definedName name="CONTRATO" localSheetId="2">#REF!</definedName>
    <definedName name="CONTRATO">#REF!</definedName>
    <definedName name="CONTREC">[13]SERVIÇO!#REF!</definedName>
    <definedName name="CONTRES">[13]SERVIÇO!#REF!</definedName>
    <definedName name="Contruçaodocanteiro" localSheetId="2">#REF!</definedName>
    <definedName name="Contruçaodocanteiro">#REF!</definedName>
    <definedName name="corpo" localSheetId="2">#REF!</definedName>
    <definedName name="corpo">#REF!</definedName>
    <definedName name="corte" localSheetId="2">#REF!</definedName>
    <definedName name="corte">#REF!</definedName>
    <definedName name="COTACAO" localSheetId="3">[88]COTAÇÃO!$A$8:$I$293</definedName>
    <definedName name="COTACAO">[89]COTAÇÃO!$A$8:$I$293</definedName>
    <definedName name="cotação" localSheetId="2">'[90]450'!#REF!</definedName>
    <definedName name="COTAÇÃO">[82]COTAÇÕES!$C$4:$G$447</definedName>
    <definedName name="COTACOES">[85]Cotações!$A$2:$E$280</definedName>
    <definedName name="cotações" localSheetId="2">#REF!</definedName>
    <definedName name="cotações">#REF!</definedName>
    <definedName name="Cotações.LinhaPadrão" localSheetId="2">#REF!</definedName>
    <definedName name="Cotações.LinhaPadrão">#REF!</definedName>
    <definedName name="COTAS" localSheetId="2">#REF!</definedName>
    <definedName name="COTAS">#REF!</definedName>
    <definedName name="CP" localSheetId="2">#REF!</definedName>
    <definedName name="CP">#REF!</definedName>
    <definedName name="ÇP" localSheetId="2">#REF!</definedName>
    <definedName name="ÇP">#REF!</definedName>
    <definedName name="CPAV" localSheetId="2">#REF!</definedName>
    <definedName name="CPAV" localSheetId="3">#REF!</definedName>
    <definedName name="CPAV">#REF!</definedName>
    <definedName name="cpmf" localSheetId="2">#REF!</definedName>
    <definedName name="cpmf">#REF!</definedName>
    <definedName name="CPU" localSheetId="2">#REF!</definedName>
    <definedName name="CPU" localSheetId="3">#REF!</definedName>
    <definedName name="CPU">#REF!</definedName>
    <definedName name="CPUCódigo" localSheetId="2">#REF!</definedName>
    <definedName name="CPUCódigo" localSheetId="3">#REF!</definedName>
    <definedName name="CPUCódigo">#REF!</definedName>
    <definedName name="CPUPARQ080" localSheetId="2">#REF!</definedName>
    <definedName name="CPUPARQ080">#REF!</definedName>
    <definedName name="CPURVC1" localSheetId="2">#REF!</definedName>
    <definedName name="CPURVC1" localSheetId="3">#REF!</definedName>
    <definedName name="CPURVC1">#REF!</definedName>
    <definedName name="CPURVC10" localSheetId="2">#REF!</definedName>
    <definedName name="CPURVC10" localSheetId="3">#REF!</definedName>
    <definedName name="CPURVC10">#REF!</definedName>
    <definedName name="CPURVC11" localSheetId="2">#REF!</definedName>
    <definedName name="CPURVC11" localSheetId="3">#REF!</definedName>
    <definedName name="CPURVC11">#REF!</definedName>
    <definedName name="CPURVC12" localSheetId="2">#REF!</definedName>
    <definedName name="CPURVC12" localSheetId="3">#REF!</definedName>
    <definedName name="CPURVC12">#REF!</definedName>
    <definedName name="CPURVC13" localSheetId="2">#REF!</definedName>
    <definedName name="CPURVC13" localSheetId="3">#REF!</definedName>
    <definedName name="CPURVC13">#REF!</definedName>
    <definedName name="CPURVC14" localSheetId="2">#REF!</definedName>
    <definedName name="CPURVC14" localSheetId="3">#REF!</definedName>
    <definedName name="CPURVC14">#REF!</definedName>
    <definedName name="CPURVC15" localSheetId="2">#REF!</definedName>
    <definedName name="CPURVC15" localSheetId="3">#REF!</definedName>
    <definedName name="CPURVC15">#REF!</definedName>
    <definedName name="CPURVC16" localSheetId="2">#REF!</definedName>
    <definedName name="CPURVC16" localSheetId="3">#REF!</definedName>
    <definedName name="CPURVC16">#REF!</definedName>
    <definedName name="CPURVC2" localSheetId="2">#REF!</definedName>
    <definedName name="CPURVC2" localSheetId="3">#REF!</definedName>
    <definedName name="CPURVC2">#REF!</definedName>
    <definedName name="CPURVC3" localSheetId="2">#REF!</definedName>
    <definedName name="CPURVC3" localSheetId="3">#REF!</definedName>
    <definedName name="CPURVC3">#REF!</definedName>
    <definedName name="CPURVC4" localSheetId="2">#REF!</definedName>
    <definedName name="CPURVC4" localSheetId="3">#REF!</definedName>
    <definedName name="CPURVC4">#REF!</definedName>
    <definedName name="CPURVC5" localSheetId="2">#REF!</definedName>
    <definedName name="CPURVC5" localSheetId="3">#REF!</definedName>
    <definedName name="CPURVC5">#REF!</definedName>
    <definedName name="CPURVC6" localSheetId="2">#REF!</definedName>
    <definedName name="CPURVC6" localSheetId="3">#REF!</definedName>
    <definedName name="CPURVC6">#REF!</definedName>
    <definedName name="CPURVC7" localSheetId="2">#REF!</definedName>
    <definedName name="CPURVC7" localSheetId="3">#REF!</definedName>
    <definedName name="CPURVC7">#REF!</definedName>
    <definedName name="CPURVC8" localSheetId="2">#REF!</definedName>
    <definedName name="CPURVC8" localSheetId="3">#REF!</definedName>
    <definedName name="CPURVC8">#REF!</definedName>
    <definedName name="CPURVC9" localSheetId="2">#REF!</definedName>
    <definedName name="CPURVC9" localSheetId="3">#REF!</definedName>
    <definedName name="CPURVC9">#REF!</definedName>
    <definedName name="CRBE" localSheetId="2">#REF!</definedName>
    <definedName name="CRBE">#REF!</definedName>
    <definedName name="CRBE_4" localSheetId="2">#REF!</definedName>
    <definedName name="CRBE_4">#REF!</definedName>
    <definedName name="creaPLE">[91]DADOS!$C$20</definedName>
    <definedName name="CREDITOS" localSheetId="2">#REF!</definedName>
    <definedName name="CREDITOS">#REF!</definedName>
    <definedName name="cris" localSheetId="2">#REF!</definedName>
    <definedName name="cris">#REF!</definedName>
    <definedName name="CRIT" localSheetId="2">#REF!</definedName>
    <definedName name="CRIT">#REF!</definedName>
    <definedName name="crit1" localSheetId="2">#REF!</definedName>
    <definedName name="crit1">#REF!</definedName>
    <definedName name="Criterio" localSheetId="2">#REF!</definedName>
    <definedName name="Criterio">#REF!</definedName>
    <definedName name="CRITÉRIO">[92]cotações!$AF$1:$AF$4</definedName>
    <definedName name="_xlnm.Criteria" localSheetId="2">#REF!</definedName>
    <definedName name="_xlnm.Criteria">#REF!</definedName>
    <definedName name="CRITERX">[13]SERVIÇO!#REF!</definedName>
    <definedName name="crogr" localSheetId="3">[93]PLANILHA!#REF!</definedName>
    <definedName name="crogr">[93]PLANILHA!#REF!</definedName>
    <definedName name="Cron" localSheetId="2">#REF!</definedName>
    <definedName name="Cron">#REF!</definedName>
    <definedName name="cron." localSheetId="2">#REF!</definedName>
    <definedName name="cron.">#REF!</definedName>
    <definedName name="crono" localSheetId="2">#REF!</definedName>
    <definedName name="crono">#REF!</definedName>
    <definedName name="CRONO.LinhasNecessarias" localSheetId="2">COUNTIF([53]QCI!$B$13:$B$24,"Manual")+COUNTIF([53]QCI!$B$13:$B$24,"SemiAuto")+COUNT(ORÇAMENTO.ListaCrono)</definedName>
    <definedName name="CRONO.LinhasNecessarias" localSheetId="3">COUNTIF([53]QCI!$B$13:$B$24,"Manual")+COUNTIF([53]QCI!$B$13:$B$24,"SemiAuto")+COUNT(ORÇAMENTO.ListaCrono)</definedName>
    <definedName name="CRONO.LinhasNecessarias">COUNTIF([53]QCI!$B$13:$B$24,"Manual")+COUNTIF([53]QCI!$B$13:$B$24,"SemiAuto")+COUNT(ORÇAMENTO.ListaCrono)</definedName>
    <definedName name="CRONO.MaxParc">[53]CRONO!#REF!+[53]CRONO!A1</definedName>
    <definedName name="cronobp">'[94]PLANILHA FONTE'!$B$1:$G$290</definedName>
    <definedName name="CRONOGRAMA" localSheetId="2">#REF!</definedName>
    <definedName name="Cronograma">{"total","SUM(total)","YNNNN",FALSE}</definedName>
    <definedName name="Cronograma.LinhaPadrão">'[95]CR EVENTO'!#REF!</definedName>
    <definedName name="Cronograma.MesesQuadro">#N/A</definedName>
    <definedName name="Cronograma.NumPeríodos">#N/A</definedName>
    <definedName name="Cronograma.Períodos">OFFSET('[95]CR EVENTO'!#REF!,1,0):OFFSET('[95]CR EVENTO'!#REF!,-1,0)</definedName>
    <definedName name="Cronograma.Períodos.LinhaPadrão">'[95]CR EVENTO'!#REF!</definedName>
    <definedName name="CRONOGRAMA_PERDE">[96]!PassaExtenso</definedName>
    <definedName name="cronograma2" localSheetId="2">#REF!</definedName>
    <definedName name="cronograma2">#REF!</definedName>
    <definedName name="cronograma21" localSheetId="2">#REF!</definedName>
    <definedName name="cronograma21">#REF!</definedName>
    <definedName name="CRONOMOD" localSheetId="2">{"total","SUM(total)","YNNNN",FALSE}</definedName>
    <definedName name="CRONOMOD">{"total","SUM(total)","YNNNN",FALSE}</definedName>
    <definedName name="CRONOPLE.ValorDoEvento">SUMIF([45]CÁLCULO!$M$15:$M$55,[53]CRONOPLE!$B1,OFFSET([45]CÁLCULO!$AI$15:$AI$55,0,[53]CRONOPLE!A$12))</definedName>
    <definedName name="CronoPrev">OFFSET([97]CronoPrev!$B$13,1,0):OFFSET([97]CronoPrev!$G$26,-1,0)</definedName>
    <definedName name="CS" localSheetId="2">#REF!</definedName>
    <definedName name="CS">#REF!</definedName>
    <definedName name="CSM" localSheetId="2">#REF!</definedName>
    <definedName name="CSM">#REF!</definedName>
    <definedName name="CSV" localSheetId="2">#REF!</definedName>
    <definedName name="CSV">#REF!</definedName>
    <definedName name="CT" localSheetId="2">#REF!</definedName>
    <definedName name="CT">#REF!</definedName>
    <definedName name="Cte" localSheetId="2">#REF!</definedName>
    <definedName name="Cte" localSheetId="3">#REF!</definedName>
    <definedName name="Cte">#REF!</definedName>
    <definedName name="CTEsm">'[98]CURVA ABC MAT+SERV'!$G$596</definedName>
    <definedName name="CTM" localSheetId="2">#REF!</definedName>
    <definedName name="CTM">#REF!</definedName>
    <definedName name="CTMS" localSheetId="2">#REF!</definedName>
    <definedName name="CTMS">#REF!</definedName>
    <definedName name="CTOK">'[99]CCALC  REDE REDE-01'!$F$2:$N$501</definedName>
    <definedName name="CTS" localSheetId="2">#REF!</definedName>
    <definedName name="CTS">#REF!</definedName>
    <definedName name="CTT" localSheetId="2">#REF!</definedName>
    <definedName name="CTT">#REF!</definedName>
    <definedName name="CURRENCY" localSheetId="2">#REF!</definedName>
    <definedName name="CURRENCY">#REF!</definedName>
    <definedName name="CURTO" localSheetId="2">#REF!</definedName>
    <definedName name="CURTO">#REF!</definedName>
    <definedName name="curva" localSheetId="2">#REF!</definedName>
    <definedName name="curva" localSheetId="3">#REF!</definedName>
    <definedName name="curva">#REF!</definedName>
    <definedName name="CURVA_ABC" localSheetId="2">#REF!</definedName>
    <definedName name="CURVA_ABC">#REF!</definedName>
    <definedName name="CURVAABC" localSheetId="2">#REF!</definedName>
    <definedName name="CURVAABC">#REF!</definedName>
    <definedName name="custo" localSheetId="2">#REF!</definedName>
    <definedName name="custo">#REF!</definedName>
    <definedName name="CUSTO_06">'[100]PCOMP-06-11-2006'!$A$1:$D$635</definedName>
    <definedName name="custo_materiais" localSheetId="2">#REF!</definedName>
    <definedName name="custo_materiais">#REF!</definedName>
    <definedName name="custo_materiais_4" localSheetId="2">#REF!</definedName>
    <definedName name="custo_materiais_4">#REF!</definedName>
    <definedName name="custo_materiais_5" localSheetId="2">#REF!</definedName>
    <definedName name="custo_materiais_5">#REF!</definedName>
    <definedName name="custo_serviços" localSheetId="2">#REF!</definedName>
    <definedName name="custo_serviços">#REF!</definedName>
    <definedName name="custo_serviços_4" localSheetId="2">#REF!</definedName>
    <definedName name="custo_serviços_4">#REF!</definedName>
    <definedName name="custo_serviços_5" localSheetId="2">#REF!</definedName>
    <definedName name="custo_serviços_5">#REF!</definedName>
    <definedName name="custo_total" localSheetId="2">#REF!</definedName>
    <definedName name="custo_total">#REF!</definedName>
    <definedName name="custo_total_4" localSheetId="2">#REF!</definedName>
    <definedName name="custo_total_4">#REF!</definedName>
    <definedName name="custo_total_5" localSheetId="2">#REF!</definedName>
    <definedName name="custo_total_5">#REF!</definedName>
    <definedName name="CUSTO_UNIT_100000" localSheetId="2">#REF!</definedName>
    <definedName name="CUSTO_UNIT_100000" localSheetId="3">#REF!</definedName>
    <definedName name="CUSTO_UNIT_100000">#REF!</definedName>
    <definedName name="CUSTO_UNIT_100001" localSheetId="2">#REF!</definedName>
    <definedName name="CUSTO_UNIT_100001" localSheetId="3">#REF!</definedName>
    <definedName name="CUSTO_UNIT_100001">#REF!</definedName>
    <definedName name="CUSTO_UNIT_100002" localSheetId="2">#REF!</definedName>
    <definedName name="CUSTO_UNIT_100002" localSheetId="3">#REF!</definedName>
    <definedName name="CUSTO_UNIT_100002">#REF!</definedName>
    <definedName name="CUSTO_UNIT_100003" localSheetId="2">#REF!</definedName>
    <definedName name="CUSTO_UNIT_100003" localSheetId="3">#REF!</definedName>
    <definedName name="CUSTO_UNIT_100003">#REF!</definedName>
    <definedName name="CUSTO_UNIT_100004" localSheetId="2">#REF!</definedName>
    <definedName name="CUSTO_UNIT_100004" localSheetId="3">#REF!</definedName>
    <definedName name="CUSTO_UNIT_100004">#REF!</definedName>
    <definedName name="CUSTO_UNIT_100005" localSheetId="2">#REF!</definedName>
    <definedName name="CUSTO_UNIT_100005" localSheetId="3">#REF!</definedName>
    <definedName name="CUSTO_UNIT_100005">#REF!</definedName>
    <definedName name="CUSTO_UNIT_100006" localSheetId="2">#REF!</definedName>
    <definedName name="CUSTO_UNIT_100006" localSheetId="3">#REF!</definedName>
    <definedName name="CUSTO_UNIT_100006">#REF!</definedName>
    <definedName name="CUSTO_UNIT_100007" localSheetId="2">#REF!</definedName>
    <definedName name="CUSTO_UNIT_100007" localSheetId="3">#REF!</definedName>
    <definedName name="CUSTO_UNIT_100007">#REF!</definedName>
    <definedName name="CUSTO_UNIT_100008" localSheetId="2">#REF!</definedName>
    <definedName name="CUSTO_UNIT_100008" localSheetId="3">#REF!</definedName>
    <definedName name="CUSTO_UNIT_100008">#REF!</definedName>
    <definedName name="CUSTO_UNIT_100009" localSheetId="2">#REF!</definedName>
    <definedName name="CUSTO_UNIT_100009" localSheetId="3">#REF!</definedName>
    <definedName name="CUSTO_UNIT_100009">#REF!</definedName>
    <definedName name="CUSTO_UNIT_100010">'[101]100010'!$J$53</definedName>
    <definedName name="CUSTO_UNIT_100011">'[101]100011'!$J$44</definedName>
    <definedName name="CUSTO_UNIT_100012">'[101]100012'!$J$47</definedName>
    <definedName name="CUSTO_UNIT_100013">'[101]100013'!$J$53</definedName>
    <definedName name="CUSTO_UNIT_100014">'[101]100014'!$J$46</definedName>
    <definedName name="CUSTO_UNIT_100015">'[101]100015'!$J$51</definedName>
    <definedName name="CUSTO_UNIT_100016">'[101]100016'!$J$45</definedName>
    <definedName name="CUSTO_UNIT_2S0110009A">'[101]2 S 01 100 09 A'!$J$45</definedName>
    <definedName name="CUSTO_UNIT_2S0110020A">'[101]2 S 01 100 20 A'!$J$45</definedName>
    <definedName name="CUSTO_UNIT_2S0110120" localSheetId="2">#REF!</definedName>
    <definedName name="CUSTO_UNIT_2S0110120" localSheetId="3">#REF!</definedName>
    <definedName name="CUSTO_UNIT_2S0110120">#REF!</definedName>
    <definedName name="CUSTO_UNIT_2S0223000A">'[102]2 S 02 230 50'!$J$45</definedName>
    <definedName name="CUSTO_UNIT_2S0230000A" localSheetId="2">#REF!</definedName>
    <definedName name="CUSTO_UNIT_2S0230000A" localSheetId="3">#REF!</definedName>
    <definedName name="CUSTO_UNIT_2S0230000A">#REF!</definedName>
    <definedName name="CUSTO_UNIT_2S0240000A" localSheetId="2">#REF!</definedName>
    <definedName name="CUSTO_UNIT_2S0240000A" localSheetId="3">#REF!</definedName>
    <definedName name="CUSTO_UNIT_2S0240000A">#REF!</definedName>
    <definedName name="CUSTO_UNIT_2S0254001A" localSheetId="2">#REF!</definedName>
    <definedName name="CUSTO_UNIT_2S0254001A" localSheetId="3">#REF!</definedName>
    <definedName name="CUSTO_UNIT_2S0254001A">#REF!</definedName>
    <definedName name="CUSTO_UNIT_2S0332951A" localSheetId="2">#REF!</definedName>
    <definedName name="CUSTO_UNIT_2S0332951A" localSheetId="3">#REF!</definedName>
    <definedName name="CUSTO_UNIT_2S0332951A">#REF!</definedName>
    <definedName name="CUSTO_UNIT_2S0399101A" localSheetId="2">#REF!</definedName>
    <definedName name="CUSTO_UNIT_2S0399101A" localSheetId="3">#REF!</definedName>
    <definedName name="CUSTO_UNIT_2S0399101A">#REF!</definedName>
    <definedName name="CUSTO_UNIT_5747A">'[101]5747A'!$J$43</definedName>
    <definedName name="CUSTO_UNIT_5747B">'[101]5747B'!$J$43</definedName>
    <definedName name="CUSTO_UNIT_5S0110020A" localSheetId="2">#REF!</definedName>
    <definedName name="CUSTO_UNIT_5S0110020A" localSheetId="3">#REF!</definedName>
    <definedName name="CUSTO_UNIT_5S0110020A">#REF!</definedName>
    <definedName name="CUSTO_UNIT_73692A">'[101]73692A'!$J$42</definedName>
    <definedName name="CUSTO_UNIT_73994_001A">'[101]73994_001A'!$J$42</definedName>
    <definedName name="CUSTO_UNIT_99995" localSheetId="2">#REF!</definedName>
    <definedName name="CUSTO_UNIT_99995" localSheetId="3">#REF!</definedName>
    <definedName name="CUSTO_UNIT_99995">#REF!</definedName>
    <definedName name="CUSTO_UNIT_99996" localSheetId="2">#REF!</definedName>
    <definedName name="CUSTO_UNIT_99996" localSheetId="3">#REF!</definedName>
    <definedName name="CUSTO_UNIT_99996">#REF!</definedName>
    <definedName name="CUSTO_UNIT_99997" localSheetId="2">#REF!</definedName>
    <definedName name="CUSTO_UNIT_99997" localSheetId="3">#REF!</definedName>
    <definedName name="CUSTO_UNIT_99997">#REF!</definedName>
    <definedName name="CUSTO_UNIT_99998" localSheetId="2">#REF!</definedName>
    <definedName name="CUSTO_UNIT_99998" localSheetId="3">#REF!</definedName>
    <definedName name="CUSTO_UNIT_99998">#REF!</definedName>
    <definedName name="CUSTO_UNIT_99999" localSheetId="2">#REF!</definedName>
    <definedName name="CUSTO_UNIT_99999" localSheetId="3">#REF!</definedName>
    <definedName name="CUSTO_UNIT_99999">#REF!</definedName>
    <definedName name="CUSTODIRETO" localSheetId="2">#REF!</definedName>
    <definedName name="CUSTODIRETO">#REF!</definedName>
    <definedName name="CUSTOFIN" localSheetId="2">#REF!</definedName>
    <definedName name="CUSTOFIN">#REF!</definedName>
    <definedName name="CustoFinanceiro" localSheetId="2">#REF!</definedName>
    <definedName name="CustoFinanceiro">#REF!</definedName>
    <definedName name="CustoFinanceiro_4">[103]Customizing!#REF!</definedName>
    <definedName name="CUSTOINDIRETO" localSheetId="2">#REF!</definedName>
    <definedName name="CUSTOINDIRETO">#REF!</definedName>
    <definedName name="CustoReal" localSheetId="2">#REF!</definedName>
    <definedName name="CustoReal">#REF!</definedName>
    <definedName name="cUSTOS" localSheetId="2">#REF!</definedName>
    <definedName name="cUSTOS">#REF!</definedName>
    <definedName name="CVRD" localSheetId="2">#REF!</definedName>
    <definedName name="CVRD">#REF!</definedName>
    <definedName name="cxcx" localSheetId="2">#REF!</definedName>
    <definedName name="cxcx">#REF!</definedName>
    <definedName name="cxz" localSheetId="2">#REF!</definedName>
    <definedName name="cxz">#REF!</definedName>
    <definedName name="D" localSheetId="2">#REF!</definedName>
    <definedName name="D">#REF!</definedName>
    <definedName name="D_1" localSheetId="2">#REF!</definedName>
    <definedName name="D_1">#REF!</definedName>
    <definedName name="D_2" localSheetId="2">#REF!</definedName>
    <definedName name="D_2">#REF!</definedName>
    <definedName name="D_26" localSheetId="2">#REF!</definedName>
    <definedName name="D_26">#REF!</definedName>
    <definedName name="D_3" localSheetId="2">#REF!</definedName>
    <definedName name="D_3">#REF!</definedName>
    <definedName name="D_33" localSheetId="2">#REF!</definedName>
    <definedName name="D_33">#REF!</definedName>
    <definedName name="D_34" localSheetId="2">#REF!</definedName>
    <definedName name="D_34">#REF!</definedName>
    <definedName name="d232213123123" localSheetId="2">#REF!</definedName>
    <definedName name="d232213123123">#REF!</definedName>
    <definedName name="dadinho" localSheetId="2">#REF!</definedName>
    <definedName name="dadinho">#REF!</definedName>
    <definedName name="dados" localSheetId="2">#REF!</definedName>
    <definedName name="DADOS" localSheetId="3">#REF!</definedName>
    <definedName name="dados">#REF!</definedName>
    <definedName name="Dados.Lista.Acompanhamento">[75]DADOS!$P$122:$P$123</definedName>
    <definedName name="Dados.Lista.BDI" localSheetId="3">[75]DADOS!$T$37:$X$37</definedName>
    <definedName name="Dados.Lista.BDI">[104]DADOS!$T$37:$X$37</definedName>
    <definedName name="Dados.Lista.Localidade">[75]DADOS!$L$107:$L$134</definedName>
    <definedName name="Dados.Lista.RegimeExecução">[75]DADOS!$P$115:$P$120</definedName>
    <definedName name="DADOS_01">[105]PISO!$J$1:$L$1302</definedName>
    <definedName name="DADOS1" localSheetId="2">#REF!</definedName>
    <definedName name="DADOS1">#REF!</definedName>
    <definedName name="DANIEL" localSheetId="2">#REF!</definedName>
    <definedName name="DANIEL">#REF!</definedName>
    <definedName name="DANIEL_1" localSheetId="2">#REF!</definedName>
    <definedName name="DANIEL_1">#REF!</definedName>
    <definedName name="DANIEL_2" localSheetId="2">#REF!</definedName>
    <definedName name="DANIEL_2">#REF!</definedName>
    <definedName name="DANIEL_26" localSheetId="2">#REF!</definedName>
    <definedName name="DANIEL_26">#REF!</definedName>
    <definedName name="DANIEL_3" localSheetId="2">#REF!</definedName>
    <definedName name="DANIEL_3">#REF!</definedName>
    <definedName name="DANIEL_33" localSheetId="2">#REF!</definedName>
    <definedName name="DANIEL_33">#REF!</definedName>
    <definedName name="DANIEL_34" localSheetId="2">#REF!</definedName>
    <definedName name="DANIEL_34">#REF!</definedName>
    <definedName name="danil" localSheetId="2">#REF!</definedName>
    <definedName name="danil">#REF!</definedName>
    <definedName name="dasd" localSheetId="2">#REF!</definedName>
    <definedName name="dasd">#REF!</definedName>
    <definedName name="DASFAF">#N/A</definedName>
    <definedName name="DATA" localSheetId="2">'[30]Fresagem de Pista Ago-98'!#REF!</definedName>
    <definedName name="DATA">[106]PREMISSAS!$C$3</definedName>
    <definedName name="Data.base">[49]Cadastro!$C$8</definedName>
    <definedName name="Data_4" localSheetId="2">#REF!</definedName>
    <definedName name="Data_4">#REF!</definedName>
    <definedName name="DATA_BASE" localSheetId="2">#REF!</definedName>
    <definedName name="DATA_BASE">#REF!</definedName>
    <definedName name="DATA_BASE__JUNHO_94" localSheetId="2">#REF!</definedName>
    <definedName name="DATA_BASE__JUNHO_94">#REF!</definedName>
    <definedName name="DATA_ENTREGA" localSheetId="2">#REF!</definedName>
    <definedName name="DATA_ENTREGA">#REF!</definedName>
    <definedName name="Data_Fecha" localSheetId="2">#REF!</definedName>
    <definedName name="Data_Fecha">#REF!</definedName>
    <definedName name="Data_Final" localSheetId="2">#REF!</definedName>
    <definedName name="Data_Final">#REF!</definedName>
    <definedName name="Data_Início" localSheetId="2">#REF!</definedName>
    <definedName name="Data_Início">#REF!</definedName>
    <definedName name="Database" localSheetId="2">#REF!</definedName>
    <definedName name="database" localSheetId="3">#REF!</definedName>
    <definedName name="Database">TEXT(Import.DataBase,"mm-aaaa")</definedName>
    <definedName name="datasource" localSheetId="2">#REF!</definedName>
    <definedName name="datasource">#REF!</definedName>
    <definedName name="datasource_1" localSheetId="2">#REF!</definedName>
    <definedName name="datasource_1">#REF!</definedName>
    <definedName name="datasource_2" localSheetId="2">#REF!</definedName>
    <definedName name="datasource_2">#REF!</definedName>
    <definedName name="datasource_3" localSheetId="2">#REF!</definedName>
    <definedName name="datasource_3">#REF!</definedName>
    <definedName name="datasource_74" localSheetId="2">#REF!</definedName>
    <definedName name="datasource_74">#REF!</definedName>
    <definedName name="datasource_75" localSheetId="2">#REF!</definedName>
    <definedName name="datasource_75">#REF!</definedName>
    <definedName name="DB" localSheetId="2">#REF!</definedName>
    <definedName name="DB" localSheetId="3">#REF!</definedName>
    <definedName name="DB">#REF!</definedName>
    <definedName name="dccc" localSheetId="2">#REF!</definedName>
    <definedName name="dccc">#REF!</definedName>
    <definedName name="dcrcv" localSheetId="2">#REF!</definedName>
    <definedName name="dcrcv">#REF!</definedName>
    <definedName name="dd" localSheetId="2">#REF!</definedName>
    <definedName name="DD">#N/A</definedName>
    <definedName name="ddd" localSheetId="2">#REF!</definedName>
    <definedName name="ddd">#REF!</definedName>
    <definedName name="DDDD" localSheetId="2">#REF!</definedName>
    <definedName name="DDDD">#REF!</definedName>
    <definedName name="DDDDD" localSheetId="2">#REF!</definedName>
    <definedName name="DDDDD">#REF!</definedName>
    <definedName name="ddddddd" localSheetId="2">#REF!</definedName>
    <definedName name="ddddddd" localSheetId="3">#REF!</definedName>
    <definedName name="ddddddd">#REF!</definedName>
    <definedName name="dddddddddddddddddddddddddd" localSheetId="2">#REF!</definedName>
    <definedName name="dddddddddddddddddddddddddd">#REF!</definedName>
    <definedName name="dddddddddddddppppppppp" localSheetId="2">#REF!</definedName>
    <definedName name="dddddddddddddppppppppp">#REF!</definedName>
    <definedName name="dddr" localSheetId="2">#REF!</definedName>
    <definedName name="dddr">#REF!</definedName>
    <definedName name="Ddeddeeded" localSheetId="2">#REF!</definedName>
    <definedName name="Ddeddeeded" localSheetId="3">#REF!</definedName>
    <definedName name="Ddeddeeded">#REF!</definedName>
    <definedName name="DDFGG" localSheetId="2">#REF!</definedName>
    <definedName name="DDFGG">#REF!</definedName>
    <definedName name="DDSDSD" localSheetId="2">#REF!</definedName>
    <definedName name="DDSDSD">#REF!</definedName>
    <definedName name="DE_km">'[30]Fresagem de Pista Ago-98'!#REF!</definedName>
    <definedName name="deactivatedados.form1" localSheetId="2">IF(#REF!="","",VALUE(LEFT(#REF!,(FIND("-",#REF!,1))-1)))</definedName>
    <definedName name="deactivatedados.form1">IF(#REF!="","",VALUE(LEFT(#REF!,(FIND("-",#REF!,1))-1)))</definedName>
    <definedName name="DECANEL" localSheetId="2">#REF!</definedName>
    <definedName name="DECANEL">#REF!</definedName>
    <definedName name="DECANTADOR_SECUNDÁRIO" localSheetId="2">#REF!</definedName>
    <definedName name="DECANTADOR_SECUNDÁRIO">#REF!</definedName>
    <definedName name="ded" localSheetId="2">#REF!</definedName>
    <definedName name="ded">#REF!</definedName>
    <definedName name="dedão" localSheetId="2">#REF!</definedName>
    <definedName name="dedão">#REF!</definedName>
    <definedName name="dedo" localSheetId="2">#REF!</definedName>
    <definedName name="dedo">#REF!</definedName>
    <definedName name="deeedeed" localSheetId="2">#REF!</definedName>
    <definedName name="deeedeed" localSheetId="3">#REF!</definedName>
    <definedName name="deeedeed">#REF!</definedName>
    <definedName name="dele" localSheetId="2">#REF!</definedName>
    <definedName name="dele">#REF!</definedName>
    <definedName name="delegacao" localSheetId="2">#REF!</definedName>
    <definedName name="delegacao">#REF!</definedName>
    <definedName name="DELEGAÇÃO" localSheetId="2">#REF!</definedName>
    <definedName name="DELEGAÇÃO">#REF!</definedName>
    <definedName name="delegacao_4" localSheetId="2">#REF!</definedName>
    <definedName name="delegacao_4">#REF!</definedName>
    <definedName name="DELEGAÇÃO_4" localSheetId="2">#REF!</definedName>
    <definedName name="DELEGAÇÃO_4">#REF!</definedName>
    <definedName name="Deloifd" localSheetId="2">#REF!</definedName>
    <definedName name="Deloifd" localSheetId="3">#REF!</definedName>
    <definedName name="Deloifd">#REF!</definedName>
    <definedName name="DEM" localSheetId="2">#REF!</definedName>
    <definedName name="DEM">#REF!</definedName>
    <definedName name="DEM_4">'[107]B01-Soc'!#REF!</definedName>
    <definedName name="Dem_Lavanderia" localSheetId="2">#REF!</definedName>
    <definedName name="Dem_Lavanderia" localSheetId="3">#REF!</definedName>
    <definedName name="Dem_Lavanderia">#REF!</definedName>
    <definedName name="Demolicao_de_Guarita_Consulta" localSheetId="2">#REF!</definedName>
    <definedName name="Demolicao_de_Guarita_Consulta" localSheetId="3">#REF!</definedName>
    <definedName name="Demolicao_de_Guarita_Consulta">#REF!</definedName>
    <definedName name="Demolicao_Lavanderia_Existente" localSheetId="2">#REF!</definedName>
    <definedName name="Demolicao_Lavanderia_Existente" localSheetId="3">#REF!</definedName>
    <definedName name="Demolicao_Lavanderia_Existente">#REF!</definedName>
    <definedName name="DEMOLIÇÕES" localSheetId="2">#REF!</definedName>
    <definedName name="DEMOLIÇÕES" localSheetId="3">#REF!</definedName>
    <definedName name="DEMOLIÇÕES">#REF!</definedName>
    <definedName name="DEMONSTRATIVO_DO_RESULTADO_GERENCIAL___DGR" localSheetId="2">#REF!</definedName>
    <definedName name="DEMONSTRATIVO_DO_RESULTADO_GERENCIAL___DGR">#REF!</definedName>
    <definedName name="den">[67]entrada!$E$7</definedName>
    <definedName name="densCBUQ" localSheetId="2">#REF!</definedName>
    <definedName name="densCBUQ" localSheetId="3">#REF!</definedName>
    <definedName name="densCBUQ">#REF!</definedName>
    <definedName name="densConcArmado" localSheetId="2">#REF!</definedName>
    <definedName name="densConcArmado" localSheetId="3">#REF!</definedName>
    <definedName name="densConcArmado">#REF!</definedName>
    <definedName name="densConcSimples" localSheetId="2">#REF!</definedName>
    <definedName name="densConcSimples" localSheetId="3">#REF!</definedName>
    <definedName name="densConcSimples">#REF!</definedName>
    <definedName name="densEntulho" localSheetId="2">#REF!</definedName>
    <definedName name="densEntulho" localSheetId="3">#REF!</definedName>
    <definedName name="densEntulho">#REF!</definedName>
    <definedName name="densEntulhoSolto" localSheetId="2">[108]PARÂMETROS!#REF!</definedName>
    <definedName name="densEntulhoSolto">[109]PARÂMETROS!#REF!</definedName>
    <definedName name="densidade_cap" localSheetId="2">#REF!</definedName>
    <definedName name="densidade_cap">#REF!</definedName>
    <definedName name="densLama" localSheetId="2">#REF!</definedName>
    <definedName name="densLama" localSheetId="3">#REF!</definedName>
    <definedName name="densLama">#REF!</definedName>
    <definedName name="densPedra" localSheetId="2">#REF!</definedName>
    <definedName name="densPedra" localSheetId="3">#REF!</definedName>
    <definedName name="densPedra">#REF!</definedName>
    <definedName name="densSoloInSitu" localSheetId="2">#REF!</definedName>
    <definedName name="densSoloInSitu" localSheetId="3">#REF!</definedName>
    <definedName name="densSoloInSitu">#REF!</definedName>
    <definedName name="densSoloSolto" localSheetId="2">#REF!</definedName>
    <definedName name="densSoloSolto" localSheetId="3">#REF!</definedName>
    <definedName name="densSoloSolto">#REF!</definedName>
    <definedName name="DERIVQT">[13]SERVIÇO!#REF!</definedName>
    <definedName name="DES" localSheetId="2">#REF!</definedName>
    <definedName name="DES">#REF!</definedName>
    <definedName name="DES_1" localSheetId="2">#REF!</definedName>
    <definedName name="DES_1">#REF!</definedName>
    <definedName name="DES_2" localSheetId="2">#REF!</definedName>
    <definedName name="DES_2">#REF!</definedName>
    <definedName name="DES_3" localSheetId="2">#REF!</definedName>
    <definedName name="DES_3">#REF!</definedName>
    <definedName name="DES_74" localSheetId="2">#REF!</definedName>
    <definedName name="DES_74">#REF!</definedName>
    <definedName name="DES_75" localSheetId="2">#REF!</definedName>
    <definedName name="DES_75">#REF!</definedName>
    <definedName name="DESAP" localSheetId="2">#REF!</definedName>
    <definedName name="DESAP">#REF!</definedName>
    <definedName name="DESAPROPRIAÇÃO">'[70]AQU TERRENO-'!$H$9</definedName>
    <definedName name="desapropriações" localSheetId="2">#REF!</definedName>
    <definedName name="desapropriações">#REF!</definedName>
    <definedName name="desc">'[110]Orçamento Pre-Moldados'!$X$1</definedName>
    <definedName name="DescBilhões" localSheetId="2">#REF!</definedName>
    <definedName name="DescBilhões">#REF!</definedName>
    <definedName name="DescBilhões_4" localSheetId="2">#REF!</definedName>
    <definedName name="DescBilhões_4">#REF!</definedName>
    <definedName name="DescCentavos" localSheetId="2">#REF!</definedName>
    <definedName name="DescCentavos">#REF!</definedName>
    <definedName name="DescCentavos_4" localSheetId="2">#REF!</definedName>
    <definedName name="DescCentavos_4">#REF!</definedName>
    <definedName name="DescCentenas" localSheetId="2">#REF!</definedName>
    <definedName name="DescCentenas">#REF!</definedName>
    <definedName name="DescCentenas_4" localSheetId="2">#REF!</definedName>
    <definedName name="DescCentenas_4">#REF!</definedName>
    <definedName name="descespecial" localSheetId="2">#REF!</definedName>
    <definedName name="descespecial">#REF!</definedName>
    <definedName name="descespecial_4" localSheetId="2">#REF!</definedName>
    <definedName name="descespecial_4">#REF!</definedName>
    <definedName name="descespecial2" localSheetId="2">#REF!</definedName>
    <definedName name="descespecial2">#REF!</definedName>
    <definedName name="descespecial2_4" localSheetId="2">#REF!</definedName>
    <definedName name="descespecial2_4">#REF!</definedName>
    <definedName name="DescFinal" localSheetId="2">#REF!</definedName>
    <definedName name="DescFinal">#REF!</definedName>
    <definedName name="DescFinal_4" localSheetId="2">#REF!</definedName>
    <definedName name="DescFinal_4">#REF!</definedName>
    <definedName name="DescForms" localSheetId="2">#REF!</definedName>
    <definedName name="DescForms">#REF!</definedName>
    <definedName name="DescMaiuscula" localSheetId="2">#REF!</definedName>
    <definedName name="DescMaiuscula">#REF!</definedName>
    <definedName name="DescMaiuscula_4" localSheetId="2">#REF!</definedName>
    <definedName name="DescMaiuscula_4">#REF!</definedName>
    <definedName name="DescMilhares" localSheetId="2">#REF!</definedName>
    <definedName name="DescMilhares">#REF!</definedName>
    <definedName name="DescMilhares_4" localSheetId="2">#REF!</definedName>
    <definedName name="DescMilhares_4">#REF!</definedName>
    <definedName name="DescMilhões" localSheetId="2">#REF!</definedName>
    <definedName name="DescMilhões">#REF!</definedName>
    <definedName name="DescMilhões_4" localSheetId="2">#REF!</definedName>
    <definedName name="DescMilhões_4">#REF!</definedName>
    <definedName name="descnt" localSheetId="2">#REF!</definedName>
    <definedName name="descnt">#REF!</definedName>
    <definedName name="descont" localSheetId="2">#REF!</definedName>
    <definedName name="descont">#REF!</definedName>
    <definedName name="Desconto" localSheetId="2">#REF!</definedName>
    <definedName name="Desconto">#REF!</definedName>
    <definedName name="Desconto_4" localSheetId="2">#REF!</definedName>
    <definedName name="Desconto_4">#REF!</definedName>
    <definedName name="Desconto_META" localSheetId="2">#REF!</definedName>
    <definedName name="Desconto_META">#REF!</definedName>
    <definedName name="Desconto_META_4" localSheetId="2">#REF!</definedName>
    <definedName name="Desconto_META_4">#REF!</definedName>
    <definedName name="DESCONTOS" localSheetId="2">#REF!</definedName>
    <definedName name="DESCONTOS">#REF!</definedName>
    <definedName name="DescResCGord" localSheetId="2">#REF!</definedName>
    <definedName name="DescResCGord">#REF!</definedName>
    <definedName name="DescResCGord_4" localSheetId="2">#REF!</definedName>
    <definedName name="DescResCGord_4">#REF!</definedName>
    <definedName name="DescResSGord" localSheetId="2">#REF!</definedName>
    <definedName name="DescResSGord">#REF!</definedName>
    <definedName name="DescResSGord_4" localSheetId="2">#REF!</definedName>
    <definedName name="DescResSGord_4">#REF!</definedName>
    <definedName name="DescResTxDesc" localSheetId="2">#REF!</definedName>
    <definedName name="DescResTxDesc">#REF!</definedName>
    <definedName name="DescResTxDesc_4" localSheetId="2">#REF!</definedName>
    <definedName name="DescResTxDesc_4">#REF!</definedName>
    <definedName name="DescResultante" localSheetId="2">#REF!</definedName>
    <definedName name="DescResultante">#REF!</definedName>
    <definedName name="DescResultante_4" localSheetId="2">#REF!</definedName>
    <definedName name="DescResultante_4">#REF!</definedName>
    <definedName name="DESCRGARAMAT" localSheetId="2">#REF!</definedName>
    <definedName name="DESCRGARAMAT">#REF!</definedName>
    <definedName name="descricao">[80]SINAPI!#REF!</definedName>
    <definedName name="DESCRIÇÃO" localSheetId="2">#REF!</definedName>
    <definedName name="DESCRIÇÃO">#REF!</definedName>
    <definedName name="DESCRICAO_OBRA" localSheetId="2">#REF!</definedName>
    <definedName name="DESCRICAO_OBRA">#REF!</definedName>
    <definedName name="descriçãofinal" localSheetId="2">#REF!</definedName>
    <definedName name="descriçãofinal">#REF!</definedName>
    <definedName name="descriçãofinal_4" localSheetId="2">#REF!</definedName>
    <definedName name="descriçãofinal_4">#REF!</definedName>
    <definedName name="DESCRIGARASERV" localSheetId="2">#REF!</definedName>
    <definedName name="DESCRIGARASERV">#REF!</definedName>
    <definedName name="DescripcionEmision" localSheetId="2">#REF!</definedName>
    <definedName name="DescripcionEmision">#REF!</definedName>
    <definedName name="DESFORMA" localSheetId="2">#REF!</definedName>
    <definedName name="DESFORMA">#REF!</definedName>
    <definedName name="DESONERACAO" localSheetId="2">IF(OR(Import.Desoneracao="DESONERADO",Import.Desoneracao="SIM"),"SIM","NÃO")</definedName>
    <definedName name="DESONERACAO" localSheetId="3">IF(OR('ENCARGOS SOCIAIS '!Import.Desoneracao="DESONERADO",'ENCARGOS SOCIAIS '!Import.Desoneracao="SIM"),"SIM","NÃO")</definedName>
    <definedName name="DESONERACAO" hidden="1">IF(OR(Import.Desoneracao="DESONERADO",Import.Desoneracao="SIM"),"SIM","NÃO")</definedName>
    <definedName name="DESP_FINANC" localSheetId="2">#REF!</definedName>
    <definedName name="DESP_FINANC" localSheetId="3">#REF!</definedName>
    <definedName name="DESP_FINANC">#REF!</definedName>
    <definedName name="Detalhamento">OFFSET([97]Detalhamento!$A$16,1,0):OFFSET([97]Detalhamento!$A$81,-1,0)</definedName>
    <definedName name="Detalhamento.Imprimir">#N/A</definedName>
    <definedName name="Detalhamento.OpçãoServiços">[97]Detalhamento!$B$12</definedName>
    <definedName name="Detalhamento.OpçõesExibição">[111]Detalhamento!$B$6:$B$7</definedName>
    <definedName name="Detalhamento.OpçõesServiços">[111]Detalhamento!$B$9:$B$11</definedName>
    <definedName name="DEZA" localSheetId="2">#REF!</definedName>
    <definedName name="DEZA">#REF!</definedName>
    <definedName name="DEZEMBRO" localSheetId="2">#REF!</definedName>
    <definedName name="DEZEMBRO">#REF!</definedName>
    <definedName name="DEZEMBRO_4" localSheetId="2">#REF!</definedName>
    <definedName name="DEZEMBRO_4">#REF!</definedName>
    <definedName name="Df" localSheetId="2">#REF!</definedName>
    <definedName name="Df">#REF!</definedName>
    <definedName name="DFD" localSheetId="2">#N/A</definedName>
    <definedName name="DFD">[0]!Plan1</definedName>
    <definedName name="dfg" localSheetId="2">#REF!</definedName>
    <definedName name="dfg">#REF!</definedName>
    <definedName name="DFGHGFDS" localSheetId="2">#REF!</definedName>
    <definedName name="DFGHGFDS">#REF!</definedName>
    <definedName name="dfijvnqienvvnjv" localSheetId="2">#REF!</definedName>
    <definedName name="dfijvnqienvvnjv">#REF!</definedName>
    <definedName name="dfrgb" localSheetId="2">#REF!</definedName>
    <definedName name="dfrgb">#REF!</definedName>
    <definedName name="DFS">'[112]BDI Prod. Betum.'!$I$8</definedName>
    <definedName name="dfsasasasasasasasasasasasasasa" localSheetId="2">#REF!</definedName>
    <definedName name="dfsasasasasasasasasasasasasasa">#REF!</definedName>
    <definedName name="DFVGCFDRETGHYUJKIOLKJUYH" localSheetId="2">#REF!</definedName>
    <definedName name="DFVGCFDRETGHYUJKIOLKJUYH">#REF!</definedName>
    <definedName name="DGA">'[32]PRO-08'!#REF!</definedName>
    <definedName name="DGU">'[32]PRO-08'!#REF!</definedName>
    <definedName name="DHJKDTY" localSheetId="2">#REF!</definedName>
    <definedName name="DHJKDTY">#REF!</definedName>
    <definedName name="dhysey" localSheetId="2">#REF!</definedName>
    <definedName name="dhysey">#REF!</definedName>
    <definedName name="dia">[34]dia!$A$1:$D$31</definedName>
    <definedName name="DIA_4" localSheetId="2">#REF!</definedName>
    <definedName name="DIA_4">#REF!</definedName>
    <definedName name="DIAMETRO" localSheetId="2">#REF!</definedName>
    <definedName name="DIAMETRO" localSheetId="3">#REF!</definedName>
    <definedName name="DIAMETRO">#REF!</definedName>
    <definedName name="DIÂMETRO" localSheetId="2">#REF!</definedName>
    <definedName name="DIÂMETRO">#REF!</definedName>
    <definedName name="DIÂMETROS" localSheetId="2">#REF!</definedName>
    <definedName name="DIÂMETROS">#REF!</definedName>
    <definedName name="DIDO" localSheetId="2">#REF!</definedName>
    <definedName name="DIDO">#REF!</definedName>
    <definedName name="diesel" localSheetId="2">#REF!</definedName>
    <definedName name="diesel">#REF!</definedName>
    <definedName name="DIFQT">[13]SERVIÇO!#REF!</definedName>
    <definedName name="Dir_Tecnico" localSheetId="2">#REF!</definedName>
    <definedName name="Dir_Tecnico">#REF!</definedName>
    <definedName name="dircomercial" localSheetId="2">#REF!</definedName>
    <definedName name="dircomercial">#REF!</definedName>
    <definedName name="dircomercial_4" localSheetId="2">#REF!</definedName>
    <definedName name="dircomercial_4">#REF!</definedName>
    <definedName name="DiretórioAprovação">[113]FinalizarProp!#REF!</definedName>
    <definedName name="DiretórioAprovação_4">[113]FinalizarProp!#REF!</definedName>
    <definedName name="DiretórioPorEstado" localSheetId="2">#REF!</definedName>
    <definedName name="DiretórioPorEstado">#REF!</definedName>
    <definedName name="DiretórioPorEstado_4">[103]Customizing!#REF!</definedName>
    <definedName name="dirfinanc" localSheetId="2">#REF!</definedName>
    <definedName name="dirfinanc">#REF!</definedName>
    <definedName name="dirfinanc_4" localSheetId="2">#REF!</definedName>
    <definedName name="dirfinanc_4">#REF!</definedName>
    <definedName name="dirgeral" localSheetId="2">#REF!</definedName>
    <definedName name="dirgeral">#REF!</definedName>
    <definedName name="dirgeral_4" localSheetId="2">#REF!</definedName>
    <definedName name="dirgeral_4">#REF!</definedName>
    <definedName name="dirindustrial" localSheetId="2">#REF!</definedName>
    <definedName name="dirindustrial">#REF!</definedName>
    <definedName name="dirindustrial_4" localSheetId="2">#REF!</definedName>
    <definedName name="dirindustrial_4">#REF!</definedName>
    <definedName name="DISC" localSheetId="2">#REF!</definedName>
    <definedName name="DISC">#REF!</definedName>
    <definedName name="DISCFAF" localSheetId="2">#REF!</definedName>
    <definedName name="DISCFAF">#REF!</definedName>
    <definedName name="Dissídio" localSheetId="2">#REF!</definedName>
    <definedName name="Dissídio">#REF!</definedName>
    <definedName name="DIST" localSheetId="2">#REF!</definedName>
    <definedName name="DIST" localSheetId="3">#REF!</definedName>
    <definedName name="DIST">#REF!</definedName>
    <definedName name="DIST1" localSheetId="2">#REF!</definedName>
    <definedName name="DIST1" localSheetId="3">#REF!</definedName>
    <definedName name="DIST1">#REF!</definedName>
    <definedName name="DIST10" localSheetId="2">#REF!</definedName>
    <definedName name="DIST10" localSheetId="3">#REF!</definedName>
    <definedName name="DIST10">#REF!</definedName>
    <definedName name="DIST2" localSheetId="2">#REF!</definedName>
    <definedName name="DIST2" localSheetId="3">#REF!</definedName>
    <definedName name="DIST2">#REF!</definedName>
    <definedName name="DISTEXPIN">[23]PARA!$B$11</definedName>
    <definedName name="DISTFORAREIA">[23]PARA!$B$13</definedName>
    <definedName name="DIVE" localSheetId="2">#REF!</definedName>
    <definedName name="DIVE">#REF!</definedName>
    <definedName name="DIVE_1" localSheetId="2">#REF!</definedName>
    <definedName name="DIVE_1">#REF!</definedName>
    <definedName name="DIVE_2" localSheetId="2">#REF!</definedName>
    <definedName name="DIVE_2">#REF!</definedName>
    <definedName name="DIVE_26" localSheetId="2">#REF!</definedName>
    <definedName name="DIVE_26">#REF!</definedName>
    <definedName name="DIVE_3" localSheetId="2">#REF!</definedName>
    <definedName name="DIVE_3">#REF!</definedName>
    <definedName name="DIVE_33" localSheetId="2">#REF!</definedName>
    <definedName name="DIVE_33">#REF!</definedName>
    <definedName name="DIVE_34" localSheetId="2">#REF!</definedName>
    <definedName name="DIVE_34">#REF!</definedName>
    <definedName name="DJ" localSheetId="2">#REF!</definedName>
    <definedName name="DJ">#REF!</definedName>
    <definedName name="DMT" localSheetId="2">'[114]C.U'!$D$1651,'[114]C.U'!$D$1155</definedName>
    <definedName name="DMT">[79]EQP!$E$6</definedName>
    <definedName name="DMT_0_50" localSheetId="2">#REF!</definedName>
    <definedName name="DMT_0_50">#REF!</definedName>
    <definedName name="DMT_1000" localSheetId="2">#REF!</definedName>
    <definedName name="DMT_1000">#REF!</definedName>
    <definedName name="DMT_200" localSheetId="2">#REF!</definedName>
    <definedName name="DMT_200">#REF!</definedName>
    <definedName name="DMT_200_400" localSheetId="2">#REF!</definedName>
    <definedName name="DMT_200_400">#REF!</definedName>
    <definedName name="DMT_400" localSheetId="2">#REF!</definedName>
    <definedName name="DMT_400">#REF!</definedName>
    <definedName name="DMT_400_600" localSheetId="2">#REF!</definedName>
    <definedName name="DMT_400_600">#REF!</definedName>
    <definedName name="DMT_50" localSheetId="2">#REF!</definedName>
    <definedName name="DMT_50">#REF!</definedName>
    <definedName name="DMT_50_200" localSheetId="2">#REF!</definedName>
    <definedName name="DMT_50_200">#REF!</definedName>
    <definedName name="DMT_600" localSheetId="2">#REF!</definedName>
    <definedName name="DMT_600">#REF!</definedName>
    <definedName name="DMT_800" localSheetId="2">#REF!</definedName>
    <definedName name="DMT_800">#REF!</definedName>
    <definedName name="dmtÁguasClaras">'[115]EMP E DENSIDADE'!#REF!</definedName>
    <definedName name="DMTareia" localSheetId="2">#REF!</definedName>
    <definedName name="DMTareia" localSheetId="3">#REF!</definedName>
    <definedName name="DMTareia">#REF!</definedName>
    <definedName name="DMTarenoso" localSheetId="2">#REF!</definedName>
    <definedName name="DMTarenoso" localSheetId="3">#REF!</definedName>
    <definedName name="DMTarenoso">#REF!</definedName>
    <definedName name="DMTbgs" localSheetId="2">#REF!</definedName>
    <definedName name="DMTbgs" localSheetId="3">#REF!</definedName>
    <definedName name="DMTbgs">#REF!</definedName>
    <definedName name="DMTBrasqObra" localSheetId="2">#REF!</definedName>
    <definedName name="DMTBrasqObra" localSheetId="3">#REF!</definedName>
    <definedName name="DMTBrasqObra">#REF!</definedName>
    <definedName name="DMTBrasqUsina" localSheetId="2">#REF!</definedName>
    <definedName name="DMTBrasqUsina" localSheetId="3">#REF!</definedName>
    <definedName name="DMTBrasqUsina">#REF!</definedName>
    <definedName name="DMTbrita" localSheetId="2">#REF!</definedName>
    <definedName name="DMTbrita" localSheetId="3">#REF!</definedName>
    <definedName name="DMTbrita">#REF!</definedName>
    <definedName name="dmtCBUQ">'[115]EMP E DENSIDADE'!#REF!</definedName>
    <definedName name="DmtGrVerm" localSheetId="2">#REF!</definedName>
    <definedName name="DmtGrVerm" localSheetId="3">#REF!</definedName>
    <definedName name="DmtGrVerm">#REF!</definedName>
    <definedName name="dmtHera">'[115]EMP E DENSIDADE'!#REF!</definedName>
    <definedName name="DMTmassaCBUQ" localSheetId="2">#REF!</definedName>
    <definedName name="DMTmassaCBUQ" localSheetId="3">#REF!</definedName>
    <definedName name="DMTmassaCBUQ">#REF!</definedName>
    <definedName name="DMTpedra" localSheetId="2">#REF!</definedName>
    <definedName name="DMTpedra" localSheetId="3">#REF!</definedName>
    <definedName name="DMTpedra">#REF!</definedName>
    <definedName name="DMTsoloentu" localSheetId="2">#REF!</definedName>
    <definedName name="DMTsoloentu" localSheetId="3">#REF!</definedName>
    <definedName name="DMTsoloentu">#REF!</definedName>
    <definedName name="DNCANT100" localSheetId="2">#REF!</definedName>
    <definedName name="DNCANT100">#REF!</definedName>
    <definedName name="DNCANT100_1" localSheetId="2">#REF!</definedName>
    <definedName name="DNCANT100_1">#REF!</definedName>
    <definedName name="DNCANT100_2" localSheetId="2">#REF!</definedName>
    <definedName name="DNCANT100_2">#REF!</definedName>
    <definedName name="DNCANT100_26" localSheetId="2">#REF!</definedName>
    <definedName name="DNCANT100_26">#REF!</definedName>
    <definedName name="DNCANT100_3" localSheetId="2">#REF!</definedName>
    <definedName name="DNCANT100_3">#REF!</definedName>
    <definedName name="DNCANT100_33" localSheetId="2">#REF!</definedName>
    <definedName name="DNCANT100_33">#REF!</definedName>
    <definedName name="DNCANT100_34" localSheetId="2">#REF!</definedName>
    <definedName name="DNCANT100_34">#REF!</definedName>
    <definedName name="DNCANT109" localSheetId="2">#REF!</definedName>
    <definedName name="DNCANT109">#REF!</definedName>
    <definedName name="DNCANT109_1" localSheetId="2">#REF!</definedName>
    <definedName name="DNCANT109_1">#REF!</definedName>
    <definedName name="DNCANT109_2" localSheetId="2">#REF!</definedName>
    <definedName name="DNCANT109_2">#REF!</definedName>
    <definedName name="DNCANT109_26" localSheetId="2">#REF!</definedName>
    <definedName name="DNCANT109_26">#REF!</definedName>
    <definedName name="DNCANT109_3" localSheetId="2">#REF!</definedName>
    <definedName name="DNCANT109_3">#REF!</definedName>
    <definedName name="DNCANT109_33" localSheetId="2">#REF!</definedName>
    <definedName name="DNCANT109_33">#REF!</definedName>
    <definedName name="DNCANT109_34" localSheetId="2">#REF!</definedName>
    <definedName name="DNCANT109_34">#REF!</definedName>
    <definedName name="DNCANT164" localSheetId="2">#REF!</definedName>
    <definedName name="DNCANT164">#REF!</definedName>
    <definedName name="DNCANT164_1" localSheetId="2">#REF!</definedName>
    <definedName name="DNCANT164_1">#REF!</definedName>
    <definedName name="DNCANT164_2" localSheetId="2">#REF!</definedName>
    <definedName name="DNCANT164_2">#REF!</definedName>
    <definedName name="DNCANT164_26" localSheetId="2">#REF!</definedName>
    <definedName name="DNCANT164_26">#REF!</definedName>
    <definedName name="DNCANT164_3" localSheetId="2">#REF!</definedName>
    <definedName name="DNCANT164_3">#REF!</definedName>
    <definedName name="DNCANT164_33" localSheetId="2">#REF!</definedName>
    <definedName name="DNCANT164_33">#REF!</definedName>
    <definedName name="DNCANT164_34" localSheetId="2">#REF!</definedName>
    <definedName name="DNCANT164_34">#REF!</definedName>
    <definedName name="DNCANT221" localSheetId="2">#REF!</definedName>
    <definedName name="DNCANT221">#REF!</definedName>
    <definedName name="DNCANT221_1" localSheetId="2">#REF!</definedName>
    <definedName name="DNCANT221_1">#REF!</definedName>
    <definedName name="DNCANT221_2" localSheetId="2">#REF!</definedName>
    <definedName name="DNCANT221_2">#REF!</definedName>
    <definedName name="DNCANT221_26" localSheetId="2">#REF!</definedName>
    <definedName name="DNCANT221_26">#REF!</definedName>
    <definedName name="DNCANT221_3" localSheetId="2">#REF!</definedName>
    <definedName name="DNCANT221_3">#REF!</definedName>
    <definedName name="DNCANT221_33" localSheetId="2">#REF!</definedName>
    <definedName name="DNCANT221_33">#REF!</definedName>
    <definedName name="DNCANT221_34" localSheetId="2">#REF!</definedName>
    <definedName name="DNCANT221_34">#REF!</definedName>
    <definedName name="DNCANT223" localSheetId="2">#REF!</definedName>
    <definedName name="DNCANT223">#REF!</definedName>
    <definedName name="DNCANT223_1" localSheetId="2">#REF!</definedName>
    <definedName name="DNCANT223_1">#REF!</definedName>
    <definedName name="DNCANT223_2" localSheetId="2">#REF!</definedName>
    <definedName name="DNCANT223_2">#REF!</definedName>
    <definedName name="DNCANT223_26" localSheetId="2">#REF!</definedName>
    <definedName name="DNCANT223_26">#REF!</definedName>
    <definedName name="DNCANT223_3" localSheetId="2">#REF!</definedName>
    <definedName name="DNCANT223_3">#REF!</definedName>
    <definedName name="DNCANT223_33" localSheetId="2">#REF!</definedName>
    <definedName name="DNCANT223_33">#REF!</definedName>
    <definedName name="DNCANT223_34" localSheetId="2">#REF!</definedName>
    <definedName name="DNCANT223_34">#REF!</definedName>
    <definedName name="DNCANT225" localSheetId="2">#REF!</definedName>
    <definedName name="DNCANT225">#REF!</definedName>
    <definedName name="DNCANT225_1" localSheetId="2">#REF!</definedName>
    <definedName name="DNCANT225_1">#REF!</definedName>
    <definedName name="DNCANT225_2" localSheetId="2">#REF!</definedName>
    <definedName name="DNCANT225_2">#REF!</definedName>
    <definedName name="DNCANT225_26" localSheetId="2">#REF!</definedName>
    <definedName name="DNCANT225_26">#REF!</definedName>
    <definedName name="DNCANT225_3" localSheetId="2">#REF!</definedName>
    <definedName name="DNCANT225_3">#REF!</definedName>
    <definedName name="DNCANT225_33" localSheetId="2">#REF!</definedName>
    <definedName name="DNCANT225_33">#REF!</definedName>
    <definedName name="DNCANT225_34" localSheetId="2">#REF!</definedName>
    <definedName name="DNCANT225_34">#REF!</definedName>
    <definedName name="DNCANT237" localSheetId="2">#REF!</definedName>
    <definedName name="DNCANT237">#REF!</definedName>
    <definedName name="DNCANT237_1" localSheetId="2">#REF!</definedName>
    <definedName name="DNCANT237_1">#REF!</definedName>
    <definedName name="DNCANT237_2" localSheetId="2">#REF!</definedName>
    <definedName name="DNCANT237_2">#REF!</definedName>
    <definedName name="DNCANT237_26" localSheetId="2">#REF!</definedName>
    <definedName name="DNCANT237_26">#REF!</definedName>
    <definedName name="DNCANT237_3" localSheetId="2">#REF!</definedName>
    <definedName name="DNCANT237_3">#REF!</definedName>
    <definedName name="DNCANT237_33" localSheetId="2">#REF!</definedName>
    <definedName name="DNCANT237_33">#REF!</definedName>
    <definedName name="DNCANT237_34" localSheetId="2">#REF!</definedName>
    <definedName name="DNCANT237_34">#REF!</definedName>
    <definedName name="DNCANT270" localSheetId="2">#REF!</definedName>
    <definedName name="DNCANT270">#REF!</definedName>
    <definedName name="DNCANT270_1" localSheetId="2">#REF!</definedName>
    <definedName name="DNCANT270_1">#REF!</definedName>
    <definedName name="DNCANT270_2" localSheetId="2">#REF!</definedName>
    <definedName name="DNCANT270_2">#REF!</definedName>
    <definedName name="DNCANT270_26" localSheetId="2">#REF!</definedName>
    <definedName name="DNCANT270_26">#REF!</definedName>
    <definedName name="DNCANT270_3" localSheetId="2">#REF!</definedName>
    <definedName name="DNCANT270_3">#REF!</definedName>
    <definedName name="DNCANT270_33" localSheetId="2">#REF!</definedName>
    <definedName name="DNCANT270_33">#REF!</definedName>
    <definedName name="DNCANT270_34" localSheetId="2">#REF!</definedName>
    <definedName name="DNCANT270_34">#REF!</definedName>
    <definedName name="DNCANT271" localSheetId="2">#REF!</definedName>
    <definedName name="DNCANT271">#REF!</definedName>
    <definedName name="DNCANT271_1" localSheetId="2">#REF!</definedName>
    <definedName name="DNCANT271_1">#REF!</definedName>
    <definedName name="DNCANT271_2" localSheetId="2">#REF!</definedName>
    <definedName name="DNCANT271_2">#REF!</definedName>
    <definedName name="DNCANT271_26" localSheetId="2">#REF!</definedName>
    <definedName name="DNCANT271_26">#REF!</definedName>
    <definedName name="DNCANT271_3" localSheetId="2">#REF!</definedName>
    <definedName name="DNCANT271_3">#REF!</definedName>
    <definedName name="DNCANT271_33" localSheetId="2">#REF!</definedName>
    <definedName name="DNCANT271_33">#REF!</definedName>
    <definedName name="DNCANT271_34" localSheetId="2">#REF!</definedName>
    <definedName name="DNCANT271_34">#REF!</definedName>
    <definedName name="DNCANT273" localSheetId="2">#REF!</definedName>
    <definedName name="DNCANT273">#REF!</definedName>
    <definedName name="DNCANT273_1" localSheetId="2">#REF!</definedName>
    <definedName name="DNCANT273_1">#REF!</definedName>
    <definedName name="DNCANT273_2" localSheetId="2">#REF!</definedName>
    <definedName name="DNCANT273_2">#REF!</definedName>
    <definedName name="DNCANT273_26" localSheetId="2">#REF!</definedName>
    <definedName name="DNCANT273_26">#REF!</definedName>
    <definedName name="DNCANT273_3" localSheetId="2">#REF!</definedName>
    <definedName name="DNCANT273_3">#REF!</definedName>
    <definedName name="DNCANT273_33" localSheetId="2">#REF!</definedName>
    <definedName name="DNCANT273_33">#REF!</definedName>
    <definedName name="DNCANT273_34" localSheetId="2">#REF!</definedName>
    <definedName name="DNCANT273_34">#REF!</definedName>
    <definedName name="DNCANT274" localSheetId="2">#REF!</definedName>
    <definedName name="DNCANT274">#REF!</definedName>
    <definedName name="DNCANT274_1" localSheetId="2">#REF!</definedName>
    <definedName name="DNCANT274_1">#REF!</definedName>
    <definedName name="DNCANT274_2" localSheetId="2">#REF!</definedName>
    <definedName name="DNCANT274_2">#REF!</definedName>
    <definedName name="DNCANT274_26" localSheetId="2">#REF!</definedName>
    <definedName name="DNCANT274_26">#REF!</definedName>
    <definedName name="DNCANT274_3" localSheetId="2">#REF!</definedName>
    <definedName name="DNCANT274_3">#REF!</definedName>
    <definedName name="DNCANT274_33" localSheetId="2">#REF!</definedName>
    <definedName name="DNCANT274_33">#REF!</definedName>
    <definedName name="DNCANT274_34" localSheetId="2">#REF!</definedName>
    <definedName name="DNCANT274_34">#REF!</definedName>
    <definedName name="DNCANT333" localSheetId="2">#REF!</definedName>
    <definedName name="DNCANT333">#REF!</definedName>
    <definedName name="DNCANT333_1" localSheetId="2">#REF!</definedName>
    <definedName name="DNCANT333_1">#REF!</definedName>
    <definedName name="DNCANT333_2" localSheetId="2">#REF!</definedName>
    <definedName name="DNCANT333_2">#REF!</definedName>
    <definedName name="DNCANT333_26" localSheetId="2">#REF!</definedName>
    <definedName name="DNCANT333_26">#REF!</definedName>
    <definedName name="DNCANT333_3" localSheetId="2">#REF!</definedName>
    <definedName name="DNCANT333_3">#REF!</definedName>
    <definedName name="DNCANT333_33" localSheetId="2">#REF!</definedName>
    <definedName name="DNCANT333_33">#REF!</definedName>
    <definedName name="DNCANT333_34" localSheetId="2">#REF!</definedName>
    <definedName name="DNCANT333_34">#REF!</definedName>
    <definedName name="DNCANT337" localSheetId="2">#REF!</definedName>
    <definedName name="DNCANT337">#REF!</definedName>
    <definedName name="DNCANT337_1" localSheetId="2">#REF!</definedName>
    <definedName name="DNCANT337_1">#REF!</definedName>
    <definedName name="DNCANT337_2" localSheetId="2">#REF!</definedName>
    <definedName name="DNCANT337_2">#REF!</definedName>
    <definedName name="DNCANT337_26" localSheetId="2">#REF!</definedName>
    <definedName name="DNCANT337_26">#REF!</definedName>
    <definedName name="DNCANT337_3" localSheetId="2">#REF!</definedName>
    <definedName name="DNCANT337_3">#REF!</definedName>
    <definedName name="DNCANT337_33" localSheetId="2">#REF!</definedName>
    <definedName name="DNCANT337_33">#REF!</definedName>
    <definedName name="DNCANT337_34" localSheetId="2">#REF!</definedName>
    <definedName name="DNCANT337_34">#REF!</definedName>
    <definedName name="DNCANT352" localSheetId="2">#REF!</definedName>
    <definedName name="DNCANT352">#REF!</definedName>
    <definedName name="DNCANT352_1" localSheetId="2">#REF!</definedName>
    <definedName name="DNCANT352_1">#REF!</definedName>
    <definedName name="DNCANT352_2" localSheetId="2">#REF!</definedName>
    <definedName name="DNCANT352_2">#REF!</definedName>
    <definedName name="DNCANT352_26" localSheetId="2">#REF!</definedName>
    <definedName name="DNCANT352_26">#REF!</definedName>
    <definedName name="DNCANT352_3" localSheetId="2">#REF!</definedName>
    <definedName name="DNCANT352_3">#REF!</definedName>
    <definedName name="DNCANT352_33" localSheetId="2">#REF!</definedName>
    <definedName name="DNCANT352_33">#REF!</definedName>
    <definedName name="DNCANT352_34" localSheetId="2">#REF!</definedName>
    <definedName name="DNCANT352_34">#REF!</definedName>
    <definedName name="DNCANT387ZC" localSheetId="2">#REF!</definedName>
    <definedName name="DNCANT387ZC">#REF!</definedName>
    <definedName name="DNCANT387ZC_1" localSheetId="2">#REF!</definedName>
    <definedName name="DNCANT387ZC_1">#REF!</definedName>
    <definedName name="DNCANT387ZC_2" localSheetId="2">#REF!</definedName>
    <definedName name="DNCANT387ZC_2">#REF!</definedName>
    <definedName name="DNCANT387ZC_26" localSheetId="2">#REF!</definedName>
    <definedName name="DNCANT387ZC_26">#REF!</definedName>
    <definedName name="DNCANT387ZC_3" localSheetId="2">#REF!</definedName>
    <definedName name="DNCANT387ZC_3">#REF!</definedName>
    <definedName name="DNCANT387ZC_33" localSheetId="2">#REF!</definedName>
    <definedName name="DNCANT387ZC_33">#REF!</definedName>
    <definedName name="DNCANT387ZC_34" localSheetId="2">#REF!</definedName>
    <definedName name="DNCANT387ZC_34">#REF!</definedName>
    <definedName name="DNCANT387ZN" localSheetId="2">#REF!</definedName>
    <definedName name="DNCANT387ZN">#REF!</definedName>
    <definedName name="DNCANT387ZN_1" localSheetId="2">#REF!</definedName>
    <definedName name="DNCANT387ZN_1">#REF!</definedName>
    <definedName name="DNCANT387ZN_2" localSheetId="2">#REF!</definedName>
    <definedName name="DNCANT387ZN_2">#REF!</definedName>
    <definedName name="DNCANT387ZN_26" localSheetId="2">#REF!</definedName>
    <definedName name="DNCANT387ZN_26">#REF!</definedName>
    <definedName name="DNCANT387ZN_3" localSheetId="2">#REF!</definedName>
    <definedName name="DNCANT387ZN_3">#REF!</definedName>
    <definedName name="DNCANT387ZN_33" localSheetId="2">#REF!</definedName>
    <definedName name="DNCANT387ZN_33">#REF!</definedName>
    <definedName name="DNCANT387ZN_34" localSheetId="2">#REF!</definedName>
    <definedName name="DNCANT387ZN_34">#REF!</definedName>
    <definedName name="DNCANT387ZS" localSheetId="2">#REF!</definedName>
    <definedName name="DNCANT387ZS">#REF!</definedName>
    <definedName name="DNCANT387ZS_1" localSheetId="2">#REF!</definedName>
    <definedName name="DNCANT387ZS_1">#REF!</definedName>
    <definedName name="DNCANT387ZS_2" localSheetId="2">#REF!</definedName>
    <definedName name="DNCANT387ZS_2">#REF!</definedName>
    <definedName name="DNCANT387ZS_26" localSheetId="2">#REF!</definedName>
    <definedName name="DNCANT387ZS_26">#REF!</definedName>
    <definedName name="DNCANT387ZS_3" localSheetId="2">#REF!</definedName>
    <definedName name="DNCANT387ZS_3">#REF!</definedName>
    <definedName name="DNCANT387ZS_33" localSheetId="2">#REF!</definedName>
    <definedName name="DNCANT387ZS_33">#REF!</definedName>
    <definedName name="DNCANT387ZS_34" localSheetId="2">#REF!</definedName>
    <definedName name="DNCANT387ZS_34">#REF!</definedName>
    <definedName name="DNCEXE100" localSheetId="2">#REF!</definedName>
    <definedName name="DNCEXE100">#REF!</definedName>
    <definedName name="DNCEXE100_1" localSheetId="2">#REF!</definedName>
    <definedName name="DNCEXE100_1">#REF!</definedName>
    <definedName name="DNCEXE100_2" localSheetId="2">#REF!</definedName>
    <definedName name="DNCEXE100_2">#REF!</definedName>
    <definedName name="DNCEXE100_26" localSheetId="2">#REF!</definedName>
    <definedName name="DNCEXE100_26">#REF!</definedName>
    <definedName name="DNCEXE100_3" localSheetId="2">#REF!</definedName>
    <definedName name="DNCEXE100_3">#REF!</definedName>
    <definedName name="DNCEXE100_33" localSheetId="2">#REF!</definedName>
    <definedName name="DNCEXE100_33">#REF!</definedName>
    <definedName name="DNCEXE100_34" localSheetId="2">#REF!</definedName>
    <definedName name="DNCEXE100_34">#REF!</definedName>
    <definedName name="DNCEXE109" localSheetId="2">#REF!</definedName>
    <definedName name="DNCEXE109">#REF!</definedName>
    <definedName name="DNCEXE109_1" localSheetId="2">#REF!</definedName>
    <definedName name="DNCEXE109_1">#REF!</definedName>
    <definedName name="DNCEXE109_2" localSheetId="2">#REF!</definedName>
    <definedName name="DNCEXE109_2">#REF!</definedName>
    <definedName name="DNCEXE109_26" localSheetId="2">#REF!</definedName>
    <definedName name="DNCEXE109_26">#REF!</definedName>
    <definedName name="DNCEXE109_3" localSheetId="2">#REF!</definedName>
    <definedName name="DNCEXE109_3">#REF!</definedName>
    <definedName name="DNCEXE109_33" localSheetId="2">#REF!</definedName>
    <definedName name="DNCEXE109_33">#REF!</definedName>
    <definedName name="DNCEXE109_34" localSheetId="2">#REF!</definedName>
    <definedName name="DNCEXE109_34">#REF!</definedName>
    <definedName name="DNCEXE164" localSheetId="2">#REF!</definedName>
    <definedName name="DNCEXE164">#REF!</definedName>
    <definedName name="DNCEXE164_1" localSheetId="2">#REF!</definedName>
    <definedName name="DNCEXE164_1">#REF!</definedName>
    <definedName name="DNCEXE164_2" localSheetId="2">#REF!</definedName>
    <definedName name="DNCEXE164_2">#REF!</definedName>
    <definedName name="DNCEXE164_26" localSheetId="2">#REF!</definedName>
    <definedName name="DNCEXE164_26">#REF!</definedName>
    <definedName name="DNCEXE164_3" localSheetId="2">#REF!</definedName>
    <definedName name="DNCEXE164_3">#REF!</definedName>
    <definedName name="DNCEXE164_33" localSheetId="2">#REF!</definedName>
    <definedName name="DNCEXE164_33">#REF!</definedName>
    <definedName name="DNCEXE164_34" localSheetId="2">#REF!</definedName>
    <definedName name="DNCEXE164_34">#REF!</definedName>
    <definedName name="DNCEXE221" localSheetId="2">#REF!</definedName>
    <definedName name="DNCEXE221">#REF!</definedName>
    <definedName name="DNCEXE221_1" localSheetId="2">#REF!</definedName>
    <definedName name="DNCEXE221_1">#REF!</definedName>
    <definedName name="DNCEXE221_2" localSheetId="2">#REF!</definedName>
    <definedName name="DNCEXE221_2">#REF!</definedName>
    <definedName name="DNCEXE221_26" localSheetId="2">#REF!</definedName>
    <definedName name="DNCEXE221_26">#REF!</definedName>
    <definedName name="DNCEXE221_3" localSheetId="2">#REF!</definedName>
    <definedName name="DNCEXE221_3">#REF!</definedName>
    <definedName name="DNCEXE221_33" localSheetId="2">#REF!</definedName>
    <definedName name="DNCEXE221_33">#REF!</definedName>
    <definedName name="DNCEXE221_34" localSheetId="2">#REF!</definedName>
    <definedName name="DNCEXE221_34">#REF!</definedName>
    <definedName name="DNCEXE223" localSheetId="2">#REF!</definedName>
    <definedName name="DNCEXE223">#REF!</definedName>
    <definedName name="DNCEXE223_1" localSheetId="2">#REF!</definedName>
    <definedName name="DNCEXE223_1">#REF!</definedName>
    <definedName name="DNCEXE223_2" localSheetId="2">#REF!</definedName>
    <definedName name="DNCEXE223_2">#REF!</definedName>
    <definedName name="DNCEXE223_26" localSheetId="2">#REF!</definedName>
    <definedName name="DNCEXE223_26">#REF!</definedName>
    <definedName name="DNCEXE223_3" localSheetId="2">#REF!</definedName>
    <definedName name="DNCEXE223_3">#REF!</definedName>
    <definedName name="DNCEXE223_33" localSheetId="2">#REF!</definedName>
    <definedName name="DNCEXE223_33">#REF!</definedName>
    <definedName name="DNCEXE223_34" localSheetId="2">#REF!</definedName>
    <definedName name="DNCEXE223_34">#REF!</definedName>
    <definedName name="DNCEXE225" localSheetId="2">#REF!</definedName>
    <definedName name="DNCEXE225">#REF!</definedName>
    <definedName name="DNCEXE225_1" localSheetId="2">#REF!</definedName>
    <definedName name="DNCEXE225_1">#REF!</definedName>
    <definedName name="DNCEXE225_2" localSheetId="2">#REF!</definedName>
    <definedName name="DNCEXE225_2">#REF!</definedName>
    <definedName name="DNCEXE225_26" localSheetId="2">#REF!</definedName>
    <definedName name="DNCEXE225_26">#REF!</definedName>
    <definedName name="DNCEXE225_3" localSheetId="2">#REF!</definedName>
    <definedName name="DNCEXE225_3">#REF!</definedName>
    <definedName name="DNCEXE225_33" localSheetId="2">#REF!</definedName>
    <definedName name="DNCEXE225_33">#REF!</definedName>
    <definedName name="DNCEXE225_34" localSheetId="2">#REF!</definedName>
    <definedName name="DNCEXE225_34">#REF!</definedName>
    <definedName name="DNCEXE237" localSheetId="2">#REF!</definedName>
    <definedName name="DNCEXE237">#REF!</definedName>
    <definedName name="DNCEXE237_1" localSheetId="2">#REF!</definedName>
    <definedName name="DNCEXE237_1">#REF!</definedName>
    <definedName name="DNCEXE237_2" localSheetId="2">#REF!</definedName>
    <definedName name="DNCEXE237_2">#REF!</definedName>
    <definedName name="DNCEXE237_26" localSheetId="2">#REF!</definedName>
    <definedName name="DNCEXE237_26">#REF!</definedName>
    <definedName name="DNCEXE237_3" localSheetId="2">#REF!</definedName>
    <definedName name="DNCEXE237_3">#REF!</definedName>
    <definedName name="DNCEXE237_33" localSheetId="2">#REF!</definedName>
    <definedName name="DNCEXE237_33">#REF!</definedName>
    <definedName name="DNCEXE237_34" localSheetId="2">#REF!</definedName>
    <definedName name="DNCEXE237_34">#REF!</definedName>
    <definedName name="DNCEXE270" localSheetId="2">#REF!</definedName>
    <definedName name="DNCEXE270">#REF!</definedName>
    <definedName name="DNCEXE270_1" localSheetId="2">#REF!</definedName>
    <definedName name="DNCEXE270_1">#REF!</definedName>
    <definedName name="DNCEXE270_2" localSheetId="2">#REF!</definedName>
    <definedName name="DNCEXE270_2">#REF!</definedName>
    <definedName name="DNCEXE270_26" localSheetId="2">#REF!</definedName>
    <definedName name="DNCEXE270_26">#REF!</definedName>
    <definedName name="DNCEXE270_3" localSheetId="2">#REF!</definedName>
    <definedName name="DNCEXE270_3">#REF!</definedName>
    <definedName name="DNCEXE270_33" localSheetId="2">#REF!</definedName>
    <definedName name="DNCEXE270_33">#REF!</definedName>
    <definedName name="DNCEXE270_34" localSheetId="2">#REF!</definedName>
    <definedName name="DNCEXE270_34">#REF!</definedName>
    <definedName name="DNCEXE271" localSheetId="2">#REF!</definedName>
    <definedName name="DNCEXE271">#REF!</definedName>
    <definedName name="DNCEXE271_1" localSheetId="2">#REF!</definedName>
    <definedName name="DNCEXE271_1">#REF!</definedName>
    <definedName name="DNCEXE271_2" localSheetId="2">#REF!</definedName>
    <definedName name="DNCEXE271_2">#REF!</definedName>
    <definedName name="DNCEXE271_26" localSheetId="2">#REF!</definedName>
    <definedName name="DNCEXE271_26">#REF!</definedName>
    <definedName name="DNCEXE271_3" localSheetId="2">#REF!</definedName>
    <definedName name="DNCEXE271_3">#REF!</definedName>
    <definedName name="DNCEXE271_33" localSheetId="2">#REF!</definedName>
    <definedName name="DNCEXE271_33">#REF!</definedName>
    <definedName name="DNCEXE271_34" localSheetId="2">#REF!</definedName>
    <definedName name="DNCEXE271_34">#REF!</definedName>
    <definedName name="DNCEXE273" localSheetId="2">#REF!</definedName>
    <definedName name="DNCEXE273">#REF!</definedName>
    <definedName name="DNCEXE273_1" localSheetId="2">#REF!</definedName>
    <definedName name="DNCEXE273_1">#REF!</definedName>
    <definedName name="DNCEXE273_2" localSheetId="2">#REF!</definedName>
    <definedName name="DNCEXE273_2">#REF!</definedName>
    <definedName name="DNCEXE273_26" localSheetId="2">#REF!</definedName>
    <definedName name="DNCEXE273_26">#REF!</definedName>
    <definedName name="DNCEXE273_3" localSheetId="2">#REF!</definedName>
    <definedName name="DNCEXE273_3">#REF!</definedName>
    <definedName name="DNCEXE273_33" localSheetId="2">#REF!</definedName>
    <definedName name="DNCEXE273_33">#REF!</definedName>
    <definedName name="DNCEXE273_34" localSheetId="2">#REF!</definedName>
    <definedName name="DNCEXE273_34">#REF!</definedName>
    <definedName name="DNCEXE274" localSheetId="2">#REF!</definedName>
    <definedName name="DNCEXE274">#REF!</definedName>
    <definedName name="DNCEXE274_1" localSheetId="2">#REF!</definedName>
    <definedName name="DNCEXE274_1">#REF!</definedName>
    <definedName name="DNCEXE274_2" localSheetId="2">#REF!</definedName>
    <definedName name="DNCEXE274_2">#REF!</definedName>
    <definedName name="DNCEXE274_26" localSheetId="2">#REF!</definedName>
    <definedName name="DNCEXE274_26">#REF!</definedName>
    <definedName name="DNCEXE274_3" localSheetId="2">#REF!</definedName>
    <definedName name="DNCEXE274_3">#REF!</definedName>
    <definedName name="DNCEXE274_33" localSheetId="2">#REF!</definedName>
    <definedName name="DNCEXE274_33">#REF!</definedName>
    <definedName name="DNCEXE274_34" localSheetId="2">#REF!</definedName>
    <definedName name="DNCEXE274_34">#REF!</definedName>
    <definedName name="DNCEXE333" localSheetId="2">#REF!</definedName>
    <definedName name="DNCEXE333">#REF!</definedName>
    <definedName name="DNCEXE333_1" localSheetId="2">#REF!</definedName>
    <definedName name="DNCEXE333_1">#REF!</definedName>
    <definedName name="DNCEXE333_2" localSheetId="2">#REF!</definedName>
    <definedName name="DNCEXE333_2">#REF!</definedName>
    <definedName name="DNCEXE333_26" localSheetId="2">#REF!</definedName>
    <definedName name="DNCEXE333_26">#REF!</definedName>
    <definedName name="DNCEXE333_3" localSheetId="2">#REF!</definedName>
    <definedName name="DNCEXE333_3">#REF!</definedName>
    <definedName name="DNCEXE333_33" localSheetId="2">#REF!</definedName>
    <definedName name="DNCEXE333_33">#REF!</definedName>
    <definedName name="DNCEXE333_34" localSheetId="2">#REF!</definedName>
    <definedName name="DNCEXE333_34">#REF!</definedName>
    <definedName name="DNCEXE337" localSheetId="2">#REF!</definedName>
    <definedName name="DNCEXE337">#REF!</definedName>
    <definedName name="DNCEXE337_1" localSheetId="2">#REF!</definedName>
    <definedName name="DNCEXE337_1">#REF!</definedName>
    <definedName name="DNCEXE337_2" localSheetId="2">#REF!</definedName>
    <definedName name="DNCEXE337_2">#REF!</definedName>
    <definedName name="DNCEXE337_26" localSheetId="2">#REF!</definedName>
    <definedName name="DNCEXE337_26">#REF!</definedName>
    <definedName name="DNCEXE337_3" localSheetId="2">#REF!</definedName>
    <definedName name="DNCEXE337_3">#REF!</definedName>
    <definedName name="DNCEXE337_33" localSheetId="2">#REF!</definedName>
    <definedName name="DNCEXE337_33">#REF!</definedName>
    <definedName name="DNCEXE337_34" localSheetId="2">#REF!</definedName>
    <definedName name="DNCEXE337_34">#REF!</definedName>
    <definedName name="DNCEXE352" localSheetId="2">#REF!</definedName>
    <definedName name="DNCEXE352">#REF!</definedName>
    <definedName name="DNCEXE352_1" localSheetId="2">#REF!</definedName>
    <definedName name="DNCEXE352_1">#REF!</definedName>
    <definedName name="DNCEXE352_2" localSheetId="2">#REF!</definedName>
    <definedName name="DNCEXE352_2">#REF!</definedName>
    <definedName name="DNCEXE352_26" localSheetId="2">#REF!</definedName>
    <definedName name="DNCEXE352_26">#REF!</definedName>
    <definedName name="DNCEXE352_3" localSheetId="2">#REF!</definedName>
    <definedName name="DNCEXE352_3">#REF!</definedName>
    <definedName name="DNCEXE352_33" localSheetId="2">#REF!</definedName>
    <definedName name="DNCEXE352_33">#REF!</definedName>
    <definedName name="DNCEXE352_34" localSheetId="2">#REF!</definedName>
    <definedName name="DNCEXE352_34">#REF!</definedName>
    <definedName name="DNCEXE387ZC" localSheetId="2">#REF!</definedName>
    <definedName name="DNCEXE387ZC">#REF!</definedName>
    <definedName name="DNCEXE387ZC_1" localSheetId="2">#REF!</definedName>
    <definedName name="DNCEXE387ZC_1">#REF!</definedName>
    <definedName name="DNCEXE387ZC_2" localSheetId="2">#REF!</definedName>
    <definedName name="DNCEXE387ZC_2">#REF!</definedName>
    <definedName name="DNCEXE387ZC_26" localSheetId="2">#REF!</definedName>
    <definedName name="DNCEXE387ZC_26">#REF!</definedName>
    <definedName name="DNCEXE387ZC_3" localSheetId="2">#REF!</definedName>
    <definedName name="DNCEXE387ZC_3">#REF!</definedName>
    <definedName name="DNCEXE387ZC_33" localSheetId="2">#REF!</definedName>
    <definedName name="DNCEXE387ZC_33">#REF!</definedName>
    <definedName name="DNCEXE387ZC_34" localSheetId="2">#REF!</definedName>
    <definedName name="DNCEXE387ZC_34">#REF!</definedName>
    <definedName name="DNCEXE387ZN" localSheetId="2">#REF!</definedName>
    <definedName name="DNCEXE387ZN">#REF!</definedName>
    <definedName name="DNCEXE387ZN_1" localSheetId="2">#REF!</definedName>
    <definedName name="DNCEXE387ZN_1">#REF!</definedName>
    <definedName name="DNCEXE387ZN_2" localSheetId="2">#REF!</definedName>
    <definedName name="DNCEXE387ZN_2">#REF!</definedName>
    <definedName name="DNCEXE387ZN_26" localSheetId="2">#REF!</definedName>
    <definedName name="DNCEXE387ZN_26">#REF!</definedName>
    <definedName name="DNCEXE387ZN_3" localSheetId="2">#REF!</definedName>
    <definedName name="DNCEXE387ZN_3">#REF!</definedName>
    <definedName name="DNCEXE387ZN_33" localSheetId="2">#REF!</definedName>
    <definedName name="DNCEXE387ZN_33">#REF!</definedName>
    <definedName name="DNCEXE387ZN_34" localSheetId="2">#REF!</definedName>
    <definedName name="DNCEXE387ZN_34">#REF!</definedName>
    <definedName name="DNCEXE387ZS" localSheetId="2">#REF!</definedName>
    <definedName name="DNCEXE387ZS">#REF!</definedName>
    <definedName name="DNCEXE387ZS_1" localSheetId="2">#REF!</definedName>
    <definedName name="DNCEXE387ZS_1">#REF!</definedName>
    <definedName name="DNCEXE387ZS_2" localSheetId="2">#REF!</definedName>
    <definedName name="DNCEXE387ZS_2">#REF!</definedName>
    <definedName name="DNCEXE387ZS_26" localSheetId="2">#REF!</definedName>
    <definedName name="DNCEXE387ZS_26">#REF!</definedName>
    <definedName name="DNCEXE387ZS_3" localSheetId="2">#REF!</definedName>
    <definedName name="DNCEXE387ZS_3">#REF!</definedName>
    <definedName name="DNCEXE387ZS_33" localSheetId="2">#REF!</definedName>
    <definedName name="DNCEXE387ZS_33">#REF!</definedName>
    <definedName name="DNCEXE387ZS_34" localSheetId="2">#REF!</definedName>
    <definedName name="DNCEXE387ZS_34">#REF!</definedName>
    <definedName name="DNIT_aprovação">[116]Auxiliar!$K$2:$K$5</definedName>
    <definedName name="DNTubo" localSheetId="2">#REF!</definedName>
    <definedName name="DNTubo">#REF!</definedName>
    <definedName name="DNTubo_4" localSheetId="2">#REF!</definedName>
    <definedName name="DNTubo_4">#REF!</definedName>
    <definedName name="DNTUBOCL" localSheetId="2">#REF!</definedName>
    <definedName name="DNTUBOCL">#REF!</definedName>
    <definedName name="DNTUBOCL_4" localSheetId="2">#REF!</definedName>
    <definedName name="DNTUBOCL_4">#REF!</definedName>
    <definedName name="doce">[47]MED_SET!#REF!</definedName>
    <definedName name="Document" localSheetId="2">#REF!</definedName>
    <definedName name="Document">#REF!</definedName>
    <definedName name="Dólar" localSheetId="2">#REF!</definedName>
    <definedName name="Dólar">#REF!</definedName>
    <definedName name="DPM_Eletricidade_Ltda." localSheetId="2">#REF!</definedName>
    <definedName name="DPM_Eletricidade_Ltda.">#REF!</definedName>
    <definedName name="DPM_Eletricidade_Ltda._1" localSheetId="2">#REF!</definedName>
    <definedName name="DPM_Eletricidade_Ltda._1">#REF!</definedName>
    <definedName name="DPM_Eletricidade_Ltda._2" localSheetId="2">#REF!</definedName>
    <definedName name="DPM_Eletricidade_Ltda._2">#REF!</definedName>
    <definedName name="DPM_Eletricidade_Ltda._26" localSheetId="2">#REF!</definedName>
    <definedName name="DPM_Eletricidade_Ltda._26">#REF!</definedName>
    <definedName name="DPM_Eletricidade_Ltda._3" localSheetId="2">#REF!</definedName>
    <definedName name="DPM_Eletricidade_Ltda._3">#REF!</definedName>
    <definedName name="DPM_Eletricidade_Ltda._33" localSheetId="2">#REF!</definedName>
    <definedName name="DPM_Eletricidade_Ltda._33">#REF!</definedName>
    <definedName name="DPM_Eletricidade_Ltda._34" localSheetId="2">#REF!</definedName>
    <definedName name="DPM_Eletricidade_Ltda._34">#REF!</definedName>
    <definedName name="dr">'[4]RESTAURAÇÃO '!#REF!</definedName>
    <definedName name="DRE" localSheetId="2">#REF!</definedName>
    <definedName name="DRE">#REF!</definedName>
    <definedName name="DREN" localSheetId="2">#REF!</definedName>
    <definedName name="DREN">#REF!</definedName>
    <definedName name="drena" localSheetId="2">#REF!</definedName>
    <definedName name="drena">#REF!</definedName>
    <definedName name="Drenagem" localSheetId="2">#REF!</definedName>
    <definedName name="DRENAGEM" localSheetId="3">#REF!</definedName>
    <definedName name="Drenagem">#REF!</definedName>
    <definedName name="Dreno" localSheetId="2">#REF!</definedName>
    <definedName name="Dreno">#REF!</definedName>
    <definedName name="dreno.profundo.150mm" localSheetId="2">#REF!</definedName>
    <definedName name="dreno.profundo.150mm">#REF!</definedName>
    <definedName name="DRGTU" localSheetId="2">#REF!</definedName>
    <definedName name="DRGTU">#REF!</definedName>
    <definedName name="DRI" localSheetId="2">#REF!</definedName>
    <definedName name="DRI">#REF!</definedName>
    <definedName name="DRN" localSheetId="2">#REF!</definedName>
    <definedName name="DRN" localSheetId="3">#REF!</definedName>
    <definedName name="DRN" comment="Memória de cálculo que especifica os itens que compoem uma rede de drenagem segundo padrão NOVACAP.">#REF!</definedName>
    <definedName name="DRN_dados" localSheetId="2">#REF!</definedName>
    <definedName name="DRN_dados" localSheetId="3">#REF!</definedName>
    <definedName name="DRN_dados" comment="Dados auxiliares  da tubulação da Drenagem.">#REF!</definedName>
    <definedName name="DRN_FUNDO" localSheetId="2">#REF!</definedName>
    <definedName name="DRN_FUNDO" localSheetId="3">#REF!</definedName>
    <definedName name="DRN_FUNDO">#REF!</definedName>
    <definedName name="DRN_GALERIA" localSheetId="2">#REF!</definedName>
    <definedName name="DRN_GALERIA" localSheetId="3">#REF!</definedName>
    <definedName name="DRN_GALERIA">#REF!</definedName>
    <definedName name="DRN_PAVIMENTO" localSheetId="2">#REF!</definedName>
    <definedName name="DRN_PAVIMENTO" localSheetId="3">#REF!</definedName>
    <definedName name="DRN_PAVIMENTO">#REF!</definedName>
    <definedName name="DRN_PISO" localSheetId="2">#REF!</definedName>
    <definedName name="DRN_PISO" localSheetId="3">#REF!</definedName>
    <definedName name="DRN_PISO">#REF!</definedName>
    <definedName name="DRN_PISO_SIGLA" localSheetId="2">#REF!</definedName>
    <definedName name="DRN_PISO_SIGLA" localSheetId="3">#REF!</definedName>
    <definedName name="DRN_PISO_SIGLA">#REF!</definedName>
    <definedName name="drt" localSheetId="2">#REF!</definedName>
    <definedName name="drt">#REF!</definedName>
    <definedName name="DSA">'[28]Caracteristicas 1'!#REF!</definedName>
    <definedName name="dsad">'[105]MEMÓRIA DE CÁLCULO - DRN'!$A$212:$J$222</definedName>
    <definedName name="dsadf" localSheetId="2">{"total","SUM(total)","YNNNN",FALSE}</definedName>
    <definedName name="dsadf">{"total","SUM(total)","YNNNN",FALSE}</definedName>
    <definedName name="dssds" localSheetId="2">#REF!</definedName>
    <definedName name="dssds">#REF!</definedName>
    <definedName name="dssds_4" localSheetId="2">#REF!</definedName>
    <definedName name="dssds_4">#REF!</definedName>
    <definedName name="DT" localSheetId="2">#REF!</definedName>
    <definedName name="DT">#REF!</definedName>
    <definedName name="DTS">'[112]BDI Prod. Betum.'!$I$10</definedName>
    <definedName name="DU" localSheetId="2">#REF!</definedName>
    <definedName name="DU">#REF!</definedName>
    <definedName name="DUTOS" localSheetId="2">#REF!</definedName>
    <definedName name="DUTOS" localSheetId="3">#REF!</definedName>
    <definedName name="DUTOS">#REF!</definedName>
    <definedName name="DWEDWEFDWFWF" localSheetId="2">#REF!</definedName>
    <definedName name="DWEDWEFDWFWF">#REF!</definedName>
    <definedName name="dwqhdjwqgdwq" localSheetId="2">#REF!</definedName>
    <definedName name="dwqhdjwqgdwq">#REF!</definedName>
    <definedName name="DXS" localSheetId="2">#REF!</definedName>
    <definedName name="DXS">#REF!</definedName>
    <definedName name="dya" localSheetId="2">#REF!</definedName>
    <definedName name="dya">#REF!</definedName>
    <definedName name="E" localSheetId="2">#REF!</definedName>
    <definedName name="e" localSheetId="3">#REF!</definedName>
    <definedName name="e">#REF!</definedName>
    <definedName name="e__cm">'[30]Fresagem de Pista Ago-98'!#REF!</definedName>
    <definedName name="E_4" localSheetId="2">#REF!</definedName>
    <definedName name="E_4">#REF!</definedName>
    <definedName name="E5YW" localSheetId="2">#REF!</definedName>
    <definedName name="E5YW">#REF!</definedName>
    <definedName name="ECJ" localSheetId="2">#REF!</definedName>
    <definedName name="ECJ">#REF!</definedName>
    <definedName name="ECOFIM_2000" localSheetId="2">#REF!</definedName>
    <definedName name="ECOFIM_2000">#REF!</definedName>
    <definedName name="ECOFIN" localSheetId="2">#REF!</definedName>
    <definedName name="ECOFIN">#REF!</definedName>
    <definedName name="eddd" localSheetId="2">#REF!</definedName>
    <definedName name="eddd">#REF!</definedName>
    <definedName name="EDF">'[4]RESTAURAÇÃO '!#REF!</definedName>
    <definedName name="EE" localSheetId="2">#REF!</definedName>
    <definedName name="EE">#REF!</definedName>
    <definedName name="EE1_MAT">'[117]B - Captação_Elevação 1a Etapa '!#REF!</definedName>
    <definedName name="EE1_MATERIAIS">'[70]ESTA ELEVATÓRIA_'!$H$106</definedName>
    <definedName name="EE1_SERV">'[117]B - Captação_Elevação 1a Etapa '!#REF!</definedName>
    <definedName name="EE1_SERVIÇOS">'[70]ESTA ELEVATÓRIA_'!$H$9</definedName>
    <definedName name="EE2_MAT">'[117]B - Captação_Elevação 1a Etapa '!#REF!</definedName>
    <definedName name="EE2_MATERIAIS">'[70]ESTA ELEVATÓRIA_'!$H$244</definedName>
    <definedName name="EE2_SERV">'[117]B - Captação_Elevação 1a Etapa '!#REF!</definedName>
    <definedName name="EE2_SERVIÇOS">'[70]ESTA ELEVATÓRIA_'!$H$143</definedName>
    <definedName name="EE3_MAT">'[117]B - Captação_Elevação 1a Etapa '!#REF!</definedName>
    <definedName name="EE3_SERV">'[117]B - Captação_Elevação 1a Etapa '!#REF!</definedName>
    <definedName name="eee" localSheetId="2">#REF!</definedName>
    <definedName name="eee">#REF!</definedName>
    <definedName name="EEEE">#N/A</definedName>
    <definedName name="EJ" localSheetId="2">#REF!</definedName>
    <definedName name="EJ">#REF!</definedName>
    <definedName name="ele" localSheetId="2">#REF!</definedName>
    <definedName name="ELE">#REF!</definedName>
    <definedName name="Elemento_vazado" localSheetId="2">#REF!</definedName>
    <definedName name="Elemento_vazado">#REF!</definedName>
    <definedName name="ELEMVS07" localSheetId="2">#REF!</definedName>
    <definedName name="ELEMVS07" localSheetId="3">#REF!</definedName>
    <definedName name="ELEMVS07">#REF!</definedName>
    <definedName name="Eletrica" localSheetId="2">#REF!</definedName>
    <definedName name="Eletrica">#REF!</definedName>
    <definedName name="ELÉTRICA">#N/A</definedName>
    <definedName name="Eletricista" localSheetId="3">'[118]Orçamento Técnico'!#REF!</definedName>
    <definedName name="Eletricista">'[118]Orçamento Técnico'!#REF!</definedName>
    <definedName name="ELETRONICA">#N/A</definedName>
    <definedName name="ELETRÔNICA">#N/A</definedName>
    <definedName name="email" localSheetId="2">#REF!</definedName>
    <definedName name="email">#REF!</definedName>
    <definedName name="email_4" localSheetId="2">#REF!</definedName>
    <definedName name="email_4">#REF!</definedName>
    <definedName name="EMISS_1_MAT" localSheetId="2">#REF!</definedName>
    <definedName name="EMISS_1_MAT">#REF!</definedName>
    <definedName name="EMISS_1_SERV" localSheetId="2">#REF!</definedName>
    <definedName name="EMISS_1_SERV">#REF!</definedName>
    <definedName name="EMISS_2_MAT" localSheetId="2">#REF!</definedName>
    <definedName name="EMISS_2_MAT">#REF!</definedName>
    <definedName name="EMISS_2_SERV" localSheetId="2">#REF!</definedName>
    <definedName name="EMISS_2_SERV">#REF!</definedName>
    <definedName name="EMISS_2_SERV2" localSheetId="2">#REF!</definedName>
    <definedName name="EMISS_2_SERV2">#REF!</definedName>
    <definedName name="EMISS_3_MAT" localSheetId="2">#REF!</definedName>
    <definedName name="EMISS_3_MAT">#REF!</definedName>
    <definedName name="EMISS_3_SERV" localSheetId="2">#REF!</definedName>
    <definedName name="EMISS_3_SERV">#REF!</definedName>
    <definedName name="EMISSÁRIO1_MATERIAIS">[70]EMISSÁRIO_!$H$39</definedName>
    <definedName name="EMISSÁRIO1_SERVIÇOS">[70]EMISSÁRIO_!$H$9</definedName>
    <definedName name="EMISSÁRIO2_MATERIAIS">[70]EMISSÁRIO_!$H$80</definedName>
    <definedName name="EMISSÁRIO2_SERVIÇOS">[70]EMISSÁRIO_!$H$50</definedName>
    <definedName name="empAREIA" localSheetId="2">#REF!</definedName>
    <definedName name="empAREIA" localSheetId="3">#REF!</definedName>
    <definedName name="empAREIA">#REF!</definedName>
    <definedName name="empARENOSO" localSheetId="2">#REF!</definedName>
    <definedName name="empARENOSO" localSheetId="3">#REF!</definedName>
    <definedName name="empARENOSO">#REF!</definedName>
    <definedName name="empBGS" localSheetId="2">#REF!</definedName>
    <definedName name="empBGS" localSheetId="3">#REF!</definedName>
    <definedName name="empBGS">#REF!</definedName>
    <definedName name="empBRITA" localSheetId="2">#REF!</definedName>
    <definedName name="empBRITA" localSheetId="3">#REF!</definedName>
    <definedName name="empBRITA">#REF!</definedName>
    <definedName name="empCBUQ" localSheetId="2">#REF!</definedName>
    <definedName name="empCBUQ" localSheetId="3">#REF!</definedName>
    <definedName name="empCBUQ">#REF!</definedName>
    <definedName name="empENTU" localSheetId="2">#REF!</definedName>
    <definedName name="empENTU" localSheetId="3">#REF!</definedName>
    <definedName name="empENTU">#REF!</definedName>
    <definedName name="empLAMA" localSheetId="2">#REF!</definedName>
    <definedName name="empLAMA" localSheetId="3">#REF!</definedName>
    <definedName name="empLAMA">#REF!</definedName>
    <definedName name="Empolamento" localSheetId="3">#REF!</definedName>
    <definedName name="empolamento">'[31]DADOS COLETATO'!$I$41</definedName>
    <definedName name="empPEDRA" localSheetId="2">#REF!</definedName>
    <definedName name="empPEDRA" localSheetId="3">#REF!</definedName>
    <definedName name="empPEDRA">#REF!</definedName>
    <definedName name="empRachão">'[115]EMP E DENSIDADE'!$C$12</definedName>
    <definedName name="EMPRESA" localSheetId="2">#REF!</definedName>
    <definedName name="EMPRESA">#REF!</definedName>
    <definedName name="Empresa_selecionada">'[50]Budget-Control_OLD'!$D$8</definedName>
    <definedName name="EMPRESAS">OFFSET([119]COTAÇÃO!$B$71,0,0):OFFSET([119]COTAÇÃO!$H$75,-1,0)</definedName>
    <definedName name="empSOLO" localSheetId="2">#REF!</definedName>
    <definedName name="empSOLO" localSheetId="3">#REF!</definedName>
    <definedName name="empSOLO">#REF!</definedName>
    <definedName name="empSolo1aCat">'[115]EMP E DENSIDADE'!$C$17</definedName>
    <definedName name="enc">'[120]Equipe Superior'!#REF!</definedName>
    <definedName name="ENCANADOR" localSheetId="2">#REF!</definedName>
    <definedName name="ENCANADOR">#REF!</definedName>
    <definedName name="Encargos.H">[49]Cadastro!$C$10</definedName>
    <definedName name="Encargos.M">[49]Cadastro!$C$11</definedName>
    <definedName name="ENGATE_STORZ" localSheetId="2">#REF!</definedName>
    <definedName name="ENGATE_STORZ">#REF!</definedName>
    <definedName name="eniv">[42]entrada!#REF!</definedName>
    <definedName name="eprd_cod" localSheetId="2">#REF!</definedName>
    <definedName name="eprd_cod">#REF!</definedName>
    <definedName name="eprd_cod_1" localSheetId="2">#REF!</definedName>
    <definedName name="eprd_cod_1">#REF!</definedName>
    <definedName name="eprd_cod_2" localSheetId="2">#REF!</definedName>
    <definedName name="eprd_cod_2">#REF!</definedName>
    <definedName name="eprd_cod_3" localSheetId="2">#REF!</definedName>
    <definedName name="eprd_cod_3">#REF!</definedName>
    <definedName name="eprd_cod_74" localSheetId="2">#REF!</definedName>
    <definedName name="eprd_cod_74">#REF!</definedName>
    <definedName name="eprd_cod_75" localSheetId="2">#REF!</definedName>
    <definedName name="eprd_cod_75">#REF!</definedName>
    <definedName name="EPVT" localSheetId="2">#REF!</definedName>
    <definedName name="EPVT">#REF!</definedName>
    <definedName name="EQPM">'[37]Q-01'!#REF!</definedName>
    <definedName name="EQPOTENC">[13]SERVIÇO!#REF!</definedName>
    <definedName name="EQPTO" localSheetId="2">#REF!</definedName>
    <definedName name="EQPTO">#REF!</definedName>
    <definedName name="EQUI" localSheetId="2">#REF!</definedName>
    <definedName name="EQUI">#REF!</definedName>
    <definedName name="EQUI_1" localSheetId="2">#REF!</definedName>
    <definedName name="EQUI_1">#REF!</definedName>
    <definedName name="EQUI_2" localSheetId="2">#REF!</definedName>
    <definedName name="EQUI_2">#REF!</definedName>
    <definedName name="EQUI_26" localSheetId="2">#REF!</definedName>
    <definedName name="EQUI_26">#REF!</definedName>
    <definedName name="EQUI_3" localSheetId="2">#REF!</definedName>
    <definedName name="EQUI_3">#REF!</definedName>
    <definedName name="EQUI_33" localSheetId="2">#REF!</definedName>
    <definedName name="EQUI_33">#REF!</definedName>
    <definedName name="EQUI_34" localSheetId="2">#REF!</definedName>
    <definedName name="EQUI_34">#REF!</definedName>
    <definedName name="equip">'[121]3-Reajuste'!$D$19</definedName>
    <definedName name="EQUIP_SUBTRECHO1.1" localSheetId="2">#REF!</definedName>
    <definedName name="EQUIP_SUBTRECHO1.1">#REF!</definedName>
    <definedName name="EQUIP_SUBTRECHO1.2" localSheetId="2">#REF!</definedName>
    <definedName name="EQUIP_SUBTRECHO1.2">#REF!</definedName>
    <definedName name="EQUIP_SUBTRECHO1.3">'[22]C ADUT 1-A'!#REF!</definedName>
    <definedName name="equipamento" localSheetId="2">#REF!</definedName>
    <definedName name="equipamento">#REF!</definedName>
    <definedName name="EQUIPES" localSheetId="2">#REF!</definedName>
    <definedName name="EQUIPES">#REF!</definedName>
    <definedName name="ER" localSheetId="2">#REF!</definedName>
    <definedName name="ER">#REF!</definedName>
    <definedName name="erfgtt" localSheetId="2">#REF!</definedName>
    <definedName name="erfgtt">#REF!</definedName>
    <definedName name="err" localSheetId="2">#REF!</definedName>
    <definedName name="err">#REF!</definedName>
    <definedName name="ERTAQER" localSheetId="2">#REF!</definedName>
    <definedName name="ERTAQER">#REF!</definedName>
    <definedName name="ERYA" localSheetId="2">#REF!</definedName>
    <definedName name="ERYA">#REF!</definedName>
    <definedName name="ERYAEFH" localSheetId="2">#REF!</definedName>
    <definedName name="ERYAEFH">#REF!</definedName>
    <definedName name="ES" localSheetId="2">#REF!</definedName>
    <definedName name="ES" localSheetId="3">#REF!</definedName>
    <definedName name="ES">#REF!</definedName>
    <definedName name="esc" localSheetId="2">#REF!</definedName>
    <definedName name="esc">#REF!</definedName>
    <definedName name="ESC_EMISS3_S" localSheetId="2">#REF!</definedName>
    <definedName name="ESC_EMISS3_S">#REF!</definedName>
    <definedName name="escada">[33]Plan1!#REF!</definedName>
    <definedName name="escada2" localSheetId="2">#REF!</definedName>
    <definedName name="escada2" localSheetId="3">#REF!</definedName>
    <definedName name="escada2">#REF!</definedName>
    <definedName name="Escadaria" localSheetId="2">#REF!</definedName>
    <definedName name="Escadaria" localSheetId="3">#REF!</definedName>
    <definedName name="Escadaria">#REF!</definedName>
    <definedName name="escav2m" localSheetId="2">#REF!</definedName>
    <definedName name="escav2m">#REF!</definedName>
    <definedName name="escav4m" localSheetId="2">#REF!</definedName>
    <definedName name="escav4m">#REF!</definedName>
    <definedName name="escav6m" localSheetId="2">#REF!</definedName>
    <definedName name="escav6m">#REF!</definedName>
    <definedName name="Escavação" localSheetId="2">#REF!</definedName>
    <definedName name="Escavação">#REF!</definedName>
    <definedName name="escavtot" localSheetId="2">#REF!</definedName>
    <definedName name="escavtot">#REF!</definedName>
    <definedName name="ESCMAN" localSheetId="2">#REF!</definedName>
    <definedName name="ESCMAN" localSheetId="3">#REF!</definedName>
    <definedName name="ESCMAN">#REF!</definedName>
    <definedName name="escmec" localSheetId="2">#REF!</definedName>
    <definedName name="escmec">#REF!</definedName>
    <definedName name="ESCORA">[38]Insumos!$I$72</definedName>
    <definedName name="ESCORAMENTO" localSheetId="2">#REF!</definedName>
    <definedName name="ESCORAMENTO">#REF!</definedName>
    <definedName name="escoramento.comum.contínuo" localSheetId="2">#REF!</definedName>
    <definedName name="escoramento.comum.contínuo">#REF!</definedName>
    <definedName name="escoramento.comum.descontínuo" localSheetId="2">#REF!</definedName>
    <definedName name="escoramento.comum.descontínuo">#REF!</definedName>
    <definedName name="escoramento.metálico" localSheetId="2">#REF!</definedName>
    <definedName name="escoramento.metálico">#REF!</definedName>
    <definedName name="escoramtot" localSheetId="2">#REF!</definedName>
    <definedName name="escoramtot">#REF!</definedName>
    <definedName name="escritorioRio" localSheetId="2">#REF!</definedName>
    <definedName name="escritorioRio">#REF!</definedName>
    <definedName name="escritorioRio_4" localSheetId="2">#REF!</definedName>
    <definedName name="escritorioRio_4">#REF!</definedName>
    <definedName name="esctra" localSheetId="2">#REF!</definedName>
    <definedName name="esctra">#REF!</definedName>
    <definedName name="ESGOT_EMISS3_S" localSheetId="2">#REF!</definedName>
    <definedName name="ESGOT_EMISS3_S">#REF!</definedName>
    <definedName name="ESGOTAMENTO" localSheetId="2">#REF!</definedName>
    <definedName name="ESGOTAMENTO">#REF!</definedName>
    <definedName name="ESGOTO" localSheetId="2">#REF!</definedName>
    <definedName name="ESGOTO" localSheetId="3">#REF!</definedName>
    <definedName name="ESGOTO">#REF!</definedName>
    <definedName name="EsmoH" localSheetId="2">#REF!</definedName>
    <definedName name="EsmoH">#REF!</definedName>
    <definedName name="EsmoM" localSheetId="2">#REF!</definedName>
    <definedName name="EsmoM">#REF!</definedName>
    <definedName name="EsmoMP" localSheetId="2">#REF!</definedName>
    <definedName name="EsmoMP">#REF!</definedName>
    <definedName name="Esquadrias" localSheetId="2">#REF!</definedName>
    <definedName name="Esquadrias">#REF!</definedName>
    <definedName name="est" localSheetId="2">#REF!</definedName>
    <definedName name="est">#REF!</definedName>
    <definedName name="Estacao_01" localSheetId="2">#REF!</definedName>
    <definedName name="Estacao_01" localSheetId="3">#REF!</definedName>
    <definedName name="Estacao_01">#REF!</definedName>
    <definedName name="Estacao_02" localSheetId="2">#REF!</definedName>
    <definedName name="Estacao_02" localSheetId="3">#REF!</definedName>
    <definedName name="Estacao_02">#REF!</definedName>
    <definedName name="Estacao_03" localSheetId="2">#REF!</definedName>
    <definedName name="Estacao_03" localSheetId="3">#REF!</definedName>
    <definedName name="Estacao_03">#REF!</definedName>
    <definedName name="Estacao_04" localSheetId="2">#REF!</definedName>
    <definedName name="Estacao_04" localSheetId="3">#REF!</definedName>
    <definedName name="Estacao_04">#REF!</definedName>
    <definedName name="Estacao_05" localSheetId="2">#REF!</definedName>
    <definedName name="Estacao_05" localSheetId="3">#REF!</definedName>
    <definedName name="Estacao_05">#REF!</definedName>
    <definedName name="ESTADO" localSheetId="2">#REF!</definedName>
    <definedName name="ESTADO">#REF!</definedName>
    <definedName name="EstadosFrete" localSheetId="2">#REF!</definedName>
    <definedName name="EstadosFrete">#REF!</definedName>
    <definedName name="EstadosFrete_4">[103]Customizing!#REF!</definedName>
    <definedName name="EstatVndUnidMedTPB">'[122]Sumário Sub-Atividades'!#REF!</definedName>
    <definedName name="EstatVndUnidMedTPB_4">'[122]Sumário Sub-Atividades'!#REF!</definedName>
    <definedName name="EstatVndUnidNegTPB">'[122]Sumário Sub-Atividades'!#REF!</definedName>
    <definedName name="EstatVndUnidNegTPB_4">'[122]Sumário Sub-Atividades'!#REF!</definedName>
    <definedName name="Estrutura" localSheetId="2">#REF!</definedName>
    <definedName name="Estrutura">#REF!</definedName>
    <definedName name="ETERT" localSheetId="2">#REF!</definedName>
    <definedName name="ETERT">#REF!</definedName>
    <definedName name="eu" localSheetId="2">{#N/A,#N/A,FALSE,"MO (2)"}</definedName>
    <definedName name="eu">{#N/A,#N/A,FALSE,"MO (2)"}</definedName>
    <definedName name="EURO" localSheetId="2">#REF!</definedName>
    <definedName name="EURO">#REF!</definedName>
    <definedName name="EURO_4" localSheetId="2">#REF!</definedName>
    <definedName name="EURO_4">#REF!</definedName>
    <definedName name="EV" localSheetId="2">#REF!</definedName>
    <definedName name="EV">#REF!</definedName>
    <definedName name="Eventograma_e_Quantitativos.Imprimir">#N/A</definedName>
    <definedName name="Eventograma_e_Quantitativos.LinhaPadrão" localSheetId="2">#REF!</definedName>
    <definedName name="Eventograma_e_Quantitativos.LinhaPadrão">#REF!</definedName>
    <definedName name="Eventos">OFFSET([91]DADOS!$A$33,1,0):OFFSET([91]DADOS!$C$40,-1,0)</definedName>
    <definedName name="EVENTOS.LinhaPadrão">[123]EVENTOS!#REF!</definedName>
    <definedName name="EVENTOS.Lista">[53]EVENTOS!$C$15:OFFSET([53]EVENTOS!$C$20,-1,0)</definedName>
    <definedName name="EVENTOS.ListaValidacao">[53]EVENTOS!$B$15:OFFSET([53]EVENTOS!$B$20,-1,0)</definedName>
    <definedName name="EventosVariaveis">OFFSET([95]DADOS!$A$34,1,0):OFFSET([95]DADOS!$C$50,-1,0)</definedName>
    <definedName name="ewrdqrqrqerqrf" localSheetId="2">#REF!</definedName>
    <definedName name="ewrdqrqrqerqrf">#REF!</definedName>
    <definedName name="EXA">'[32]PRO-08'!#REF!</definedName>
    <definedName name="EXCEL" localSheetId="2">#REF!</definedName>
    <definedName name="EXCEL">#REF!</definedName>
    <definedName name="Excel_BuiltIn__FilterDatabase_1" localSheetId="2">#REF!</definedName>
    <definedName name="Excel_BuiltIn__FilterDatabase_1">#REF!</definedName>
    <definedName name="Excel_BuiltIn__FilterDatabase_1_2" localSheetId="2">#REF!</definedName>
    <definedName name="Excel_BuiltIn__FilterDatabase_1_2">#REF!</definedName>
    <definedName name="Excel_BuiltIn__FilterDatabase_1_2_3" localSheetId="2">#REF!</definedName>
    <definedName name="Excel_BuiltIn__FilterDatabase_1_2_3">#REF!</definedName>
    <definedName name="Excel_BuiltIn__FilterDatabase_1_3" localSheetId="2">#REF!</definedName>
    <definedName name="Excel_BuiltIn__FilterDatabase_1_3">#REF!</definedName>
    <definedName name="Excel_BuiltIn__FilterDatabase_1_4" localSheetId="2">#REF!</definedName>
    <definedName name="Excel_BuiltIn__FilterDatabase_1_4">#REF!</definedName>
    <definedName name="Excel_BuiltIn__FilterDatabase_10" localSheetId="2">#REF!</definedName>
    <definedName name="Excel_BuiltIn__FilterDatabase_10">#REF!</definedName>
    <definedName name="Excel_BuiltIn__FilterDatabase_11" localSheetId="2">#REF!</definedName>
    <definedName name="Excel_BuiltIn__FilterDatabase_11">#REF!</definedName>
    <definedName name="Excel_BuiltIn__FilterDatabase_12" localSheetId="2">#REF!</definedName>
    <definedName name="Excel_BuiltIn__FilterDatabase_12">#REF!</definedName>
    <definedName name="Excel_BuiltIn__FilterDatabase_2" localSheetId="2">#REF!</definedName>
    <definedName name="Excel_BuiltIn__FilterDatabase_2">#REF!</definedName>
    <definedName name="Excel_BuiltIn__FilterDatabase_2_1" localSheetId="2">#REF!</definedName>
    <definedName name="Excel_BuiltIn__FilterDatabase_2_1">#REF!</definedName>
    <definedName name="Excel_BuiltIn__FilterDatabase_2_1_1" localSheetId="2">#REF!</definedName>
    <definedName name="Excel_BuiltIn__FilterDatabase_2_1_1">#REF!</definedName>
    <definedName name="Excel_BuiltIn__FilterDatabase_2_3" localSheetId="2">#REF!</definedName>
    <definedName name="Excel_BuiltIn__FilterDatabase_2_3">#REF!</definedName>
    <definedName name="Excel_BuiltIn__FilterDatabase_2_4" localSheetId="2">#REF!</definedName>
    <definedName name="Excel_BuiltIn__FilterDatabase_2_4">#REF!</definedName>
    <definedName name="Excel_BuiltIn__FilterDatabase_3" localSheetId="2">#REF!</definedName>
    <definedName name="Excel_BuiltIn__FilterDatabase_3">#REF!</definedName>
    <definedName name="Excel_BuiltIn__FilterDatabase_3_1" localSheetId="2">#REF!</definedName>
    <definedName name="Excel_BuiltIn__FilterDatabase_3_1">#REF!</definedName>
    <definedName name="Excel_BuiltIn__FilterDatabase_4" localSheetId="2">#REF!</definedName>
    <definedName name="Excel_BuiltIn__FilterDatabase_4">#REF!</definedName>
    <definedName name="Excel_BuiltIn__FilterDatabase_4_4" localSheetId="2">#REF!</definedName>
    <definedName name="Excel_BuiltIn__FilterDatabase_4_4">#REF!</definedName>
    <definedName name="Excel_BuiltIn__FilterDatabase_4_7" localSheetId="2">#REF!</definedName>
    <definedName name="Excel_BuiltIn__FilterDatabase_4_7">#REF!</definedName>
    <definedName name="Excel_BuiltIn__FilterDatabase_5" localSheetId="2">#REF!</definedName>
    <definedName name="Excel_BuiltIn__FilterDatabase_5">#REF!</definedName>
    <definedName name="Excel_BuiltIn__FilterDatabase_6" localSheetId="2">#REF!</definedName>
    <definedName name="Excel_BuiltIn__FilterDatabase_6">#REF!</definedName>
    <definedName name="Excel_BuiltIn__FilterDatabase_7" localSheetId="2">#REF!</definedName>
    <definedName name="Excel_BuiltIn__FilterDatabase_7">#REF!</definedName>
    <definedName name="Excel_BuiltIn__FilterDatabase_8" localSheetId="2">#REF!</definedName>
    <definedName name="Excel_BuiltIn__FilterDatabase_8">#REF!</definedName>
    <definedName name="Excel_BuiltIn__FilterDatabase_9" localSheetId="2">#REF!</definedName>
    <definedName name="Excel_BuiltIn__FilterDatabase_9">#REF!</definedName>
    <definedName name="Excel_BuiltIn_Criteria" localSheetId="2">#REF!</definedName>
    <definedName name="Excel_BuiltIn_Criteria">#REF!</definedName>
    <definedName name="Excel_BuiltIn_Criteria_1" localSheetId="2">#REF!</definedName>
    <definedName name="Excel_BuiltIn_Criteria_1">#REF!</definedName>
    <definedName name="Excel_BuiltIn_Criteria_2" localSheetId="2">#REF!</definedName>
    <definedName name="Excel_BuiltIn_Criteria_2">#REF!</definedName>
    <definedName name="Excel_BuiltIn_Criteria_3" localSheetId="2">#REF!</definedName>
    <definedName name="Excel_BuiltIn_Criteria_3">#REF!</definedName>
    <definedName name="Excel_BuiltIn_Criteria_4" localSheetId="2">#REF!</definedName>
    <definedName name="Excel_BuiltIn_Criteria_4">#REF!</definedName>
    <definedName name="Excel_BuiltIn_Criteria_5" localSheetId="2">#REF!</definedName>
    <definedName name="Excel_BuiltIn_Criteria_5">#REF!</definedName>
    <definedName name="Excel_BuiltIn_Criteria_6" localSheetId="2">#REF!</definedName>
    <definedName name="Excel_BuiltIn_Criteria_6">#REF!</definedName>
    <definedName name="Excel_BuiltIn_Criteria_7" localSheetId="2">#REF!</definedName>
    <definedName name="Excel_BuiltIn_Criteria_7">#REF!</definedName>
    <definedName name="Excel_BuiltIn_Database" localSheetId="2">TEXT(Import.DataBase,"mm-aaaa")</definedName>
    <definedName name="Excel_BuiltIn_Database" localSheetId="3">TEXT('ENCARGOS SOCIAIS '!Import.DataBase,"mm-aaaa")</definedName>
    <definedName name="Excel_BuiltIn_Database">[124]LISTA!$B$1:$D$111</definedName>
    <definedName name="Excel_BuiltIn_Database_1" localSheetId="2">#REF!</definedName>
    <definedName name="Excel_BuiltIn_Database_1">#REF!</definedName>
    <definedName name="Excel_BuiltIn_Database_2" localSheetId="2">#REF!</definedName>
    <definedName name="Excel_BuiltIn_Database_2">#REF!</definedName>
    <definedName name="Excel_BuiltIn_Database_3" localSheetId="2">#REF!</definedName>
    <definedName name="Excel_BuiltIn_Database_3">#REF!</definedName>
    <definedName name="Excel_BuiltIn_Database_4" localSheetId="2">#REF!</definedName>
    <definedName name="Excel_BuiltIn_Database_4">#REF!</definedName>
    <definedName name="Excel_BuiltIn_Database_5" localSheetId="2">#REF!</definedName>
    <definedName name="Excel_BuiltIn_Database_5">#REF!</definedName>
    <definedName name="Excel_BuiltIn_Database_6" localSheetId="2">#REF!</definedName>
    <definedName name="Excel_BuiltIn_Database_6">#REF!</definedName>
    <definedName name="Excel_BuiltIn_Database_7" localSheetId="2">#REF!</definedName>
    <definedName name="Excel_BuiltIn_Database_7">#REF!</definedName>
    <definedName name="Excel_BuiltIn_Database_8" localSheetId="2">#REF!</definedName>
    <definedName name="Excel_BuiltIn_Database_8">#REF!</definedName>
    <definedName name="Excel_BuiltIn_Extract" localSheetId="2">#REF!</definedName>
    <definedName name="Excel_BuiltIn_Extract">#REF!</definedName>
    <definedName name="Excel_BuiltIn_Extract_4" localSheetId="2">#REF!</definedName>
    <definedName name="Excel_BuiltIn_Extract_4">#REF!</definedName>
    <definedName name="Excel_builtIn_FilterDatabase_1_5" localSheetId="2">#REF!</definedName>
    <definedName name="Excel_builtIn_FilterDatabase_1_5">#REF!</definedName>
    <definedName name="Excel_BuiltIn_Print_Area" localSheetId="2">#REF!</definedName>
    <definedName name="Excel_BuiltIn_Print_Area">#REF!</definedName>
    <definedName name="Excel_BuiltIn_Print_Area_1" localSheetId="2">#REF!</definedName>
    <definedName name="Excel_BuiltIn_Print_Area_1" localSheetId="3">#REF!</definedName>
    <definedName name="Excel_BuiltIn_Print_Area_1">#REF!</definedName>
    <definedName name="Excel_BuiltIn_Print_Area_1_1" localSheetId="2">#REF!</definedName>
    <definedName name="Excel_BuiltIn_Print_Area_1_1">([23]ELÉTRICA!$A$1:$D$57,[23]ELÉTRICA!#REF!)</definedName>
    <definedName name="Excel_BuiltIn_Print_Area_1_1_1" localSheetId="2">#REF!</definedName>
    <definedName name="Excel_BuiltIn_Print_Area_1_1_1">#REF!,#REF!</definedName>
    <definedName name="Excel_BuiltIn_Print_Area_1_1_1_1">"$#REF!.$A$1:$L$175;$#REF!.$F$185"</definedName>
    <definedName name="Excel_BuiltIn_Print_Area_1_1_1_1_1">"$#REF!.$A$1:$K$139"</definedName>
    <definedName name="Excel_BuiltIn_Print_Area_1_1_1_3" localSheetId="2">#REF!</definedName>
    <definedName name="Excel_BuiltIn_Print_Area_1_1_1_3">#REF!</definedName>
    <definedName name="Excel_BuiltIn_Print_Area_1_1_4" localSheetId="2">#REF!</definedName>
    <definedName name="Excel_BuiltIn_Print_Area_1_1_4">#REF!</definedName>
    <definedName name="Excel_BuiltIn_Print_Area_10" localSheetId="2">#REF!</definedName>
    <definedName name="Excel_BuiltIn_Print_Area_10">#REF!</definedName>
    <definedName name="Excel_BuiltIn_Print_Area_10_1" localSheetId="2">#REF!</definedName>
    <definedName name="Excel_BuiltIn_Print_Area_10_1">#REF!</definedName>
    <definedName name="Excel_BuiltIn_Print_Area_11" localSheetId="2">#REF!</definedName>
    <definedName name="Excel_BuiltIn_Print_Area_11" localSheetId="3">#REF!</definedName>
    <definedName name="Excel_BuiltIn_Print_Area_11">#REF!</definedName>
    <definedName name="Excel_BuiltIn_Print_Area_11_1" localSheetId="2">#REF!</definedName>
    <definedName name="Excel_BuiltIn_Print_Area_11_1">#REF!</definedName>
    <definedName name="Excel_BuiltIn_Print_Area_12" localSheetId="2">#REF!</definedName>
    <definedName name="Excel_BuiltIn_Print_Area_12">#REF!</definedName>
    <definedName name="Excel_BuiltIn_Print_Area_13" localSheetId="2">#REF!</definedName>
    <definedName name="Excel_BuiltIn_Print_Area_13">#REF!</definedName>
    <definedName name="Excel_BuiltIn_Print_Area_14" localSheetId="2">#REF!</definedName>
    <definedName name="Excel_BuiltIn_Print_Area_14">#REF!</definedName>
    <definedName name="Excel_BuiltIn_Print_Area_15" localSheetId="2">#REF!</definedName>
    <definedName name="Excel_BuiltIn_Print_Area_15">#REF!</definedName>
    <definedName name="Excel_BuiltIn_Print_Area_16" localSheetId="2">#REF!</definedName>
    <definedName name="Excel_BuiltIn_Print_Area_16">#REF!</definedName>
    <definedName name="Excel_BuiltIn_Print_Area_2" localSheetId="2">#REF!</definedName>
    <definedName name="Excel_BuiltIn_Print_Area_2">#REF!</definedName>
    <definedName name="Excel_BuiltIn_Print_Area_2_1" localSheetId="2">#REF!</definedName>
    <definedName name="Excel_BuiltIn_Print_Area_2_1">#REF!</definedName>
    <definedName name="Excel_BuiltIn_Print_Area_2_1_1" localSheetId="2">#REF!</definedName>
    <definedName name="Excel_BuiltIn_Print_Area_2_1_1">#REF!</definedName>
    <definedName name="Excel_BuiltIn_Print_Area_2_1_1_1_1_1_1_1_1_1_1_3" localSheetId="2">#REF!</definedName>
    <definedName name="Excel_BuiltIn_Print_Area_2_1_1_1_1_1_1_1_1_1_1_3">#REF!</definedName>
    <definedName name="Excel_BuiltIn_Print_Area_2_1_1_1_1_1_1_1_1_1_3" localSheetId="2">#REF!</definedName>
    <definedName name="Excel_BuiltIn_Print_Area_2_1_1_1_1_1_1_1_1_1_3">#REF!</definedName>
    <definedName name="Excel_BuiltIn_Print_Area_2_1_1_1_1_1_1_1_1_3" localSheetId="2">#REF!</definedName>
    <definedName name="Excel_BuiltIn_Print_Area_2_1_1_1_1_1_1_1_1_3">#REF!</definedName>
    <definedName name="Excel_BuiltIn_Print_Area_2_1_1_1_1_1_1_1_3" localSheetId="2">#REF!</definedName>
    <definedName name="Excel_BuiltIn_Print_Area_2_1_1_1_1_1_1_1_3">#REF!</definedName>
    <definedName name="Excel_BuiltIn_Print_Area_2_1_1_1_1_1_1_3" localSheetId="2">#REF!</definedName>
    <definedName name="Excel_BuiltIn_Print_Area_2_1_1_1_1_1_1_3">#REF!</definedName>
    <definedName name="Excel_BuiltIn_Print_Area_2_1_1_1_1_1_3" localSheetId="2">#REF!</definedName>
    <definedName name="Excel_BuiltIn_Print_Area_2_1_1_1_1_1_3">#REF!</definedName>
    <definedName name="Excel_BuiltIn_Print_Area_2_1_1_1_1_3" localSheetId="2">#REF!</definedName>
    <definedName name="Excel_BuiltIn_Print_Area_2_1_1_1_1_3">#REF!</definedName>
    <definedName name="Excel_BuiltIn_Print_Area_2_1_1_1_3" localSheetId="2">#REF!</definedName>
    <definedName name="Excel_BuiltIn_Print_Area_2_1_1_1_3">#REF!</definedName>
    <definedName name="Excel_BuiltIn_Print_Area_2_1_1_3" localSheetId="2">#REF!</definedName>
    <definedName name="Excel_BuiltIn_Print_Area_2_1_1_3">#REF!</definedName>
    <definedName name="Excel_BuiltIn_Print_Area_2_1_2" localSheetId="2">#REF!</definedName>
    <definedName name="Excel_BuiltIn_Print_Area_2_1_2">#REF!</definedName>
    <definedName name="Excel_BuiltIn_Print_Area_2_1_3" localSheetId="2">#REF!</definedName>
    <definedName name="Excel_BuiltIn_Print_Area_2_1_3">#REF!</definedName>
    <definedName name="Excel_BuiltIn_Print_Area_2_1_4" localSheetId="2">#REF!</definedName>
    <definedName name="Excel_BuiltIn_Print_Area_2_1_4">#REF!</definedName>
    <definedName name="Excel_BuiltIn_Print_Area_3" localSheetId="2">"$#REF!.$A$1:$L$41"</definedName>
    <definedName name="Excel_BuiltIn_Print_Area_3">#REF!</definedName>
    <definedName name="Excel_BuiltIn_Print_Area_3_1" localSheetId="2">#REF!</definedName>
    <definedName name="Excel_BuiltIn_Print_Area_3_1" localSheetId="3">#REF!</definedName>
    <definedName name="Excel_BuiltIn_Print_Area_3_1">#REF!</definedName>
    <definedName name="Excel_BuiltIn_Print_Area_3_1_1" localSheetId="2">#REF!</definedName>
    <definedName name="Excel_BuiltIn_Print_Area_3_1_1">#REF!</definedName>
    <definedName name="Excel_BuiltIn_Print_Area_3_1_1_1" localSheetId="2">#REF!</definedName>
    <definedName name="Excel_BuiltIn_Print_Area_3_1_1_1">#REF!</definedName>
    <definedName name="Excel_BuiltIn_Print_Area_3_1_1_1_1" localSheetId="2">#REF!</definedName>
    <definedName name="Excel_BuiltIn_Print_Area_3_1_1_1_1">#REF!</definedName>
    <definedName name="Excel_BuiltIn_Print_Area_3_1_1_1_1_1" localSheetId="2">#REF!</definedName>
    <definedName name="Excel_BuiltIn_Print_Area_3_1_1_1_1_1">#REF!</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 localSheetId="2">#REF!</definedName>
    <definedName name="Excel_BuiltIn_Print_Area_4_1_1_1">#REF!</definedName>
    <definedName name="Excel_BuiltIn_Print_Area_48_1" localSheetId="2">#REF!</definedName>
    <definedName name="Excel_BuiltIn_Print_Area_48_1">#REF!</definedName>
    <definedName name="Excel_BuiltIn_Print_Area_49_1" localSheetId="2">#REF!</definedName>
    <definedName name="Excel_BuiltIn_Print_Area_49_1">#REF!</definedName>
    <definedName name="Excel_BuiltIn_Print_Area_5" localSheetId="2">#REF!</definedName>
    <definedName name="Excel_BuiltIn_Print_Area_5" localSheetId="3">#REF!</definedName>
    <definedName name="Excel_BuiltIn_Print_Area_5">#REF!</definedName>
    <definedName name="Excel_BuiltIn_Print_Area_5_1" localSheetId="2">NA()</definedName>
    <definedName name="Excel_BuiltIn_Print_Area_5_1">#REF!</definedName>
    <definedName name="Excel_BuiltIn_Print_Area_50_1" localSheetId="2">#REF!</definedName>
    <definedName name="Excel_BuiltIn_Print_Area_50_1">#REF!</definedName>
    <definedName name="Excel_BuiltIn_Print_Area_51_1" localSheetId="2">#REF!</definedName>
    <definedName name="Excel_BuiltIn_Print_Area_51_1">#REF!</definedName>
    <definedName name="Excel_BuiltIn_Print_Area_52" localSheetId="2">#REF!</definedName>
    <definedName name="Excel_BuiltIn_Print_Area_52">#REF!</definedName>
    <definedName name="Excel_BuiltIn_Print_Area_53_1" localSheetId="2">#REF!</definedName>
    <definedName name="Excel_BuiltIn_Print_Area_53_1">#REF!</definedName>
    <definedName name="Excel_BuiltIn_Print_Area_54_1" localSheetId="2">#REF!</definedName>
    <definedName name="Excel_BuiltIn_Print_Area_54_1">#REF!</definedName>
    <definedName name="Excel_BuiltIn_Print_Area_55_1" localSheetId="2">#REF!</definedName>
    <definedName name="Excel_BuiltIn_Print_Area_55_1">#REF!</definedName>
    <definedName name="Excel_BuiltIn_Print_Area_55_1_1" localSheetId="2">#REF!</definedName>
    <definedName name="Excel_BuiltIn_Print_Area_55_1_1">#REF!</definedName>
    <definedName name="Excel_BuiltIn_Print_Area_56_1" localSheetId="2">#REF!</definedName>
    <definedName name="Excel_BuiltIn_Print_Area_56_1">#REF!</definedName>
    <definedName name="Excel_BuiltIn_Print_Area_57_1" localSheetId="2">#REF!</definedName>
    <definedName name="Excel_BuiltIn_Print_Area_57_1">#REF!</definedName>
    <definedName name="Excel_BuiltIn_Print_Area_58_1" localSheetId="2">#REF!</definedName>
    <definedName name="Excel_BuiltIn_Print_Area_58_1">#REF!</definedName>
    <definedName name="Excel_BuiltIn_Print_Area_59_1" localSheetId="2">#REF!</definedName>
    <definedName name="Excel_BuiltIn_Print_Area_59_1">#REF!</definedName>
    <definedName name="Excel_BuiltIn_Print_Area_6" localSheetId="2">#REF!</definedName>
    <definedName name="Excel_BuiltIn_Print_Area_6">#REF!</definedName>
    <definedName name="Excel_BuiltIn_Print_Area_6_1" localSheetId="2">#REF!</definedName>
    <definedName name="Excel_BuiltIn_Print_Area_6_1">#REF!</definedName>
    <definedName name="Excel_BuiltIn_Print_Area_60" localSheetId="2">#REF!</definedName>
    <definedName name="Excel_BuiltIn_Print_Area_60">#REF!</definedName>
    <definedName name="Excel_BuiltIn_Print_Area_61" localSheetId="2">#REF!</definedName>
    <definedName name="Excel_BuiltIn_Print_Area_61">#REF!</definedName>
    <definedName name="Excel_BuiltIn_Print_Area_62" localSheetId="2">#REF!</definedName>
    <definedName name="Excel_BuiltIn_Print_Area_62">#REF!</definedName>
    <definedName name="Excel_BuiltIn_Print_Area_63" localSheetId="2">#REF!</definedName>
    <definedName name="Excel_BuiltIn_Print_Area_63">#REF!</definedName>
    <definedName name="Excel_BuiltIn_Print_Area_64" localSheetId="2">#REF!</definedName>
    <definedName name="Excel_BuiltIn_Print_Area_64">#REF!</definedName>
    <definedName name="Excel_BuiltIn_Print_Area_65" localSheetId="2">#REF!</definedName>
    <definedName name="Excel_BuiltIn_Print_Area_65">#REF!</definedName>
    <definedName name="Excel_BuiltIn_Print_Area_66" localSheetId="2">#REF!</definedName>
    <definedName name="Excel_BuiltIn_Print_Area_66">#REF!</definedName>
    <definedName name="Excel_BuiltIn_Print_Area_67" localSheetId="2">#REF!</definedName>
    <definedName name="Excel_BuiltIn_Print_Area_67">#REF!</definedName>
    <definedName name="Excel_BuiltIn_Print_Area_68" localSheetId="2">#REF!</definedName>
    <definedName name="Excel_BuiltIn_Print_Area_68">#REF!</definedName>
    <definedName name="Excel_BuiltIn_Print_Area_7" localSheetId="2">#REF!</definedName>
    <definedName name="Excel_BuiltIn_Print_Area_7">#REF!</definedName>
    <definedName name="Excel_BuiltIn_Print_Area_7_1" localSheetId="2">#REF!</definedName>
    <definedName name="Excel_BuiltIn_Print_Area_7_1">#REF!</definedName>
    <definedName name="Excel_BuiltIn_Print_Area_8" localSheetId="2">#REF!</definedName>
    <definedName name="Excel_BuiltIn_Print_Area_8">#REF!</definedName>
    <definedName name="Excel_BuiltIn_Print_Area_8_1" localSheetId="2">#REF!</definedName>
    <definedName name="Excel_BuiltIn_Print_Area_8_1">#REF!</definedName>
    <definedName name="Excel_BuiltIn_Print_Area_9" localSheetId="2">#REF!</definedName>
    <definedName name="Excel_BuiltIn_Print_Area_9">#REF!</definedName>
    <definedName name="Excel_BuiltIn_Print_Area_9_1" localSheetId="2">#REF!</definedName>
    <definedName name="Excel_BuiltIn_Print_Area_9_1">#REF!</definedName>
    <definedName name="Excel_BuiltIn_Print_Titles" localSheetId="2">#REF!</definedName>
    <definedName name="Excel_BuiltIn_Print_Titles">'[21]10 - Localização Jaz. e Usinas'!#REF!</definedName>
    <definedName name="Excel_BuiltIn_Print_Titles_1" localSheetId="2">#REF!</definedName>
    <definedName name="Excel_BuiltIn_Print_Titles_1">#REF!</definedName>
    <definedName name="Excel_BuiltIn_Print_Titles_1_1" localSheetId="2">#REF!</definedName>
    <definedName name="Excel_BuiltIn_Print_Titles_1_1">#REF!</definedName>
    <definedName name="Excel_BuiltIn_Print_Titles_1_1_4" localSheetId="2">#REF!</definedName>
    <definedName name="Excel_BuiltIn_Print_Titles_1_1_4">#REF!</definedName>
    <definedName name="Excel_BuiltIn_Print_Titles_11" localSheetId="2">#REF!</definedName>
    <definedName name="Excel_BuiltIn_Print_Titles_11">#REF!</definedName>
    <definedName name="Excel_BuiltIn_Print_Titles_12" localSheetId="2">#REF!</definedName>
    <definedName name="Excel_BuiltIn_Print_Titles_12">#REF!</definedName>
    <definedName name="Excel_BuiltIn_Print_Titles_2" localSheetId="2">#REF!</definedName>
    <definedName name="Excel_BuiltIn_Print_Titles_2">#REF!</definedName>
    <definedName name="Excel_BuiltIn_Print_Titles_2_1" localSheetId="2">#REF!</definedName>
    <definedName name="Excel_BuiltIn_Print_Titles_2_1">#REF!</definedName>
    <definedName name="Excel_BuiltIn_Print_Titles_2_1_1" localSheetId="2">#REF!,#REF!</definedName>
    <definedName name="Excel_BuiltIn_Print_Titles_2_1_1">#REF!,#REF!</definedName>
    <definedName name="Excel_BuiltIn_Print_Titles_2_1_3" localSheetId="2">#REF!</definedName>
    <definedName name="Excel_BuiltIn_Print_Titles_2_1_3">#REF!</definedName>
    <definedName name="Excel_BuiltIn_Print_Titles_2_1_4" localSheetId="2">#REF!</definedName>
    <definedName name="Excel_BuiltIn_Print_Titles_2_1_4">#REF!</definedName>
    <definedName name="Excel_BuiltIn_Print_Titles_3" localSheetId="2">#REF!</definedName>
    <definedName name="Excel_BuiltIn_Print_Titles_3">#REF!</definedName>
    <definedName name="Excel_BuiltIn_Print_Titles_3_1" localSheetId="2">#REF!</definedName>
    <definedName name="Excel_BuiltIn_Print_Titles_3_1">#REF!</definedName>
    <definedName name="Excel_BuiltIn_Print_Titles_3_1_1" localSheetId="2">#REF!</definedName>
    <definedName name="Excel_BuiltIn_Print_Titles_3_1_1">#REF!,#REF!</definedName>
    <definedName name="Excel_BuiltIn_Print_Titles_3_1_1_1" localSheetId="2">#REF!,#REF!</definedName>
    <definedName name="Excel_BuiltIn_Print_Titles_3_1_1_1">#REF!,#REF!</definedName>
    <definedName name="Excel_BuiltIn_Print_Titles_3_1_1_1_1" localSheetId="2">#REF!,#REF!</definedName>
    <definedName name="Excel_BuiltIn_Print_Titles_3_1_1_1_1">#REF!,#REF!</definedName>
    <definedName name="Excel_BuiltIn_Print_Titles_3_1_1_1_1_1" localSheetId="2">#REF!</definedName>
    <definedName name="Excel_BuiltIn_Print_Titles_3_1_1_1_1_1">#REF!</definedName>
    <definedName name="Excel_BuiltIn_Print_Titles_4" localSheetId="2">#REF!</definedName>
    <definedName name="Excel_BuiltIn_Print_Titles_4">#REF!</definedName>
    <definedName name="Excel_BuiltIn_Print_Titles_4_1" localSheetId="2">#REF!</definedName>
    <definedName name="Excel_BuiltIn_Print_Titles_4_1">#REF!</definedName>
    <definedName name="Excel_BuiltIn_Print_Titles_5" localSheetId="2">#REF!</definedName>
    <definedName name="Excel_BuiltIn_Print_Titles_5">#REF!</definedName>
    <definedName name="Excel_BuiltIn_Print_Titles_6" localSheetId="2">#REF!</definedName>
    <definedName name="Excel_BuiltIn_Print_Titles_6">#REF!</definedName>
    <definedName name="Excel_BuiltIn_Print_Titles_6_1" localSheetId="2">#REF!</definedName>
    <definedName name="Excel_BuiltIn_Print_Titles_6_1">#REF!</definedName>
    <definedName name="Excel_BuiltIn_Print_Titles_7" localSheetId="2">#REF!</definedName>
    <definedName name="Excel_BuiltIn_Print_Titles_7">#REF!</definedName>
    <definedName name="Excel_BuiltIn_Print_Titles_8" localSheetId="2">#REF!</definedName>
    <definedName name="Excel_BuiltIn_Print_Titles_8">#REF!</definedName>
    <definedName name="Excel_BuiltIn_Recorder" localSheetId="2">#REF!</definedName>
    <definedName name="Excel_BuiltIn_Recorder">#REF!</definedName>
    <definedName name="Excel_BuiltIn_Recorder_4" localSheetId="2">#REF!</definedName>
    <definedName name="Excel_BuiltIn_Recorder_4">#REF!</definedName>
    <definedName name="EXCELVERSAO">IF(MID(INFO("SOLTAR"),1,2)*1&lt;=11,"Excel 2003","Superior")</definedName>
    <definedName name="Execucao_Fundacoes_Plano_Inclinado" localSheetId="2">#REF!</definedName>
    <definedName name="Execucao_Fundacoes_Plano_Inclinado" localSheetId="3">#REF!</definedName>
    <definedName name="Execucao_Fundacoes_Plano_Inclinado">#REF!</definedName>
    <definedName name="Exist" localSheetId="2">#REF!</definedName>
    <definedName name="Exist">#REF!</definedName>
    <definedName name="Exist_1" localSheetId="2">#REF!</definedName>
    <definedName name="Exist_1">#REF!</definedName>
    <definedName name="Exist_2" localSheetId="2">#REF!</definedName>
    <definedName name="Exist_2">#REF!</definedName>
    <definedName name="Exist_3" localSheetId="2">#REF!</definedName>
    <definedName name="Exist_3">#REF!</definedName>
    <definedName name="Exist_4" localSheetId="2">#REF!</definedName>
    <definedName name="Exist_4">#REF!</definedName>
    <definedName name="Exist_5" localSheetId="2">#REF!</definedName>
    <definedName name="Exist_5">#REF!</definedName>
    <definedName name="Exist_6" localSheetId="2">#REF!</definedName>
    <definedName name="Exist_6">#REF!</definedName>
    <definedName name="Exist_7" localSheetId="2">#REF!</definedName>
    <definedName name="Exist_7">#REF!</definedName>
    <definedName name="Exist_8" localSheetId="2">#REF!</definedName>
    <definedName name="Exist_8">#REF!</definedName>
    <definedName name="exp">[34]acidentes!$Q$1:$S$40</definedName>
    <definedName name="exportaçao" localSheetId="2">#REF!</definedName>
    <definedName name="exportaçao">#REF!</definedName>
    <definedName name="exportaçao_4" localSheetId="2">#REF!</definedName>
    <definedName name="exportaçao_4">#REF!</definedName>
    <definedName name="EXT" localSheetId="3">[79]PT!$D$3</definedName>
    <definedName name="EXT">'[125]QUADRA POLIESPORTIVA'!#REF!</definedName>
    <definedName name="EXT__m">'[30]Fresagem de Pista Ago-98'!#REF!</definedName>
    <definedName name="EXTENSAO" localSheetId="2">#REF!</definedName>
    <definedName name="EXTENSAO">#REF!</definedName>
    <definedName name="Extenso" localSheetId="2">#REF!</definedName>
    <definedName name="Extenso">#REF!</definedName>
    <definedName name="extot" localSheetId="2">#REF!</definedName>
    <definedName name="extot">#REF!</definedName>
    <definedName name="EXU">'[32]PRO-08'!#REF!</definedName>
    <definedName name="eyes" localSheetId="2">#REF!</definedName>
    <definedName name="eyes">#REF!</definedName>
    <definedName name="F" localSheetId="2">#REF!</definedName>
    <definedName name="F" hidden="1">#REF!</definedName>
    <definedName name="F_01_120" localSheetId="2">#REF!</definedName>
    <definedName name="F_01_120">#REF!</definedName>
    <definedName name="F_01_150" localSheetId="2">#REF!</definedName>
    <definedName name="F_01_150">#REF!</definedName>
    <definedName name="F_01_180" localSheetId="2">#REF!</definedName>
    <definedName name="F_01_180">#REF!</definedName>
    <definedName name="F_01_210" localSheetId="2">#REF!</definedName>
    <definedName name="F_01_210">#REF!</definedName>
    <definedName name="F_01_240" localSheetId="2">#REF!</definedName>
    <definedName name="F_01_240">#REF!</definedName>
    <definedName name="F_01_270" localSheetId="2">#REF!</definedName>
    <definedName name="F_01_270">#REF!</definedName>
    <definedName name="F_01_30" localSheetId="2">#REF!</definedName>
    <definedName name="F_01_30">#REF!</definedName>
    <definedName name="F_01_300" localSheetId="2">#REF!</definedName>
    <definedName name="F_01_300">#REF!</definedName>
    <definedName name="F_01_330" localSheetId="2">#REF!</definedName>
    <definedName name="F_01_330">#REF!</definedName>
    <definedName name="F_01_360" localSheetId="2">#REF!</definedName>
    <definedName name="F_01_360">#REF!</definedName>
    <definedName name="F_01_390" localSheetId="2">#REF!</definedName>
    <definedName name="F_01_390">#REF!</definedName>
    <definedName name="F_01_420" localSheetId="2">#REF!</definedName>
    <definedName name="F_01_420">#REF!</definedName>
    <definedName name="F_01_450" localSheetId="2">#REF!</definedName>
    <definedName name="F_01_450">#REF!</definedName>
    <definedName name="F_01_480" localSheetId="2">#REF!</definedName>
    <definedName name="F_01_480">#REF!</definedName>
    <definedName name="F_01_510" localSheetId="2">#REF!</definedName>
    <definedName name="F_01_510">#REF!</definedName>
    <definedName name="F_01_540" localSheetId="2">#REF!</definedName>
    <definedName name="F_01_540">#REF!</definedName>
    <definedName name="F_01_570" localSheetId="2">#REF!</definedName>
    <definedName name="F_01_570">#REF!</definedName>
    <definedName name="F_01_60" localSheetId="2">#REF!</definedName>
    <definedName name="F_01_60">#REF!</definedName>
    <definedName name="F_01_600" localSheetId="2">#REF!</definedName>
    <definedName name="F_01_600">#REF!</definedName>
    <definedName name="F_01_630" localSheetId="2">#REF!</definedName>
    <definedName name="F_01_630">#REF!</definedName>
    <definedName name="F_01_660" localSheetId="2">#REF!</definedName>
    <definedName name="F_01_660">#REF!</definedName>
    <definedName name="F_01_690" localSheetId="2">#REF!</definedName>
    <definedName name="F_01_690">#REF!</definedName>
    <definedName name="F_01_720" localSheetId="2">#REF!</definedName>
    <definedName name="F_01_720">#REF!</definedName>
    <definedName name="F_01_90" localSheetId="2">#REF!</definedName>
    <definedName name="F_01_90">#REF!</definedName>
    <definedName name="F_02_120" localSheetId="2">#REF!</definedName>
    <definedName name="F_02_120">#REF!</definedName>
    <definedName name="F_02_150" localSheetId="2">#REF!</definedName>
    <definedName name="F_02_150">#REF!</definedName>
    <definedName name="F_02_180" localSheetId="2">#REF!</definedName>
    <definedName name="F_02_180">#REF!</definedName>
    <definedName name="F_02_210" localSheetId="2">#REF!</definedName>
    <definedName name="F_02_210">#REF!</definedName>
    <definedName name="F_02_240" localSheetId="2">#REF!</definedName>
    <definedName name="F_02_240">#REF!</definedName>
    <definedName name="F_02_270" localSheetId="2">#REF!</definedName>
    <definedName name="F_02_270">#REF!</definedName>
    <definedName name="F_02_30" localSheetId="2">#REF!</definedName>
    <definedName name="F_02_30">#REF!</definedName>
    <definedName name="F_02_300" localSheetId="2">#REF!</definedName>
    <definedName name="F_02_300">#REF!</definedName>
    <definedName name="F_02_330" localSheetId="2">#REF!</definedName>
    <definedName name="F_02_330">#REF!</definedName>
    <definedName name="F_02_360" localSheetId="2">#REF!</definedName>
    <definedName name="F_02_360">#REF!</definedName>
    <definedName name="F_02_390" localSheetId="2">#REF!</definedName>
    <definedName name="F_02_390">#REF!</definedName>
    <definedName name="F_02_420" localSheetId="2">#REF!</definedName>
    <definedName name="F_02_420">#REF!</definedName>
    <definedName name="F_02_450" localSheetId="2">#REF!</definedName>
    <definedName name="F_02_450">#REF!</definedName>
    <definedName name="F_02_480" localSheetId="2">#REF!</definedName>
    <definedName name="F_02_480">#REF!</definedName>
    <definedName name="F_02_510" localSheetId="2">#REF!</definedName>
    <definedName name="F_02_510">#REF!</definedName>
    <definedName name="F_02_540" localSheetId="2">#REF!</definedName>
    <definedName name="F_02_540">#REF!</definedName>
    <definedName name="F_02_570" localSheetId="2">#REF!</definedName>
    <definedName name="F_02_570">#REF!</definedName>
    <definedName name="F_02_60" localSheetId="2">#REF!</definedName>
    <definedName name="F_02_60">#REF!</definedName>
    <definedName name="F_02_600" localSheetId="2">#REF!</definedName>
    <definedName name="F_02_600">#REF!</definedName>
    <definedName name="F_02_630" localSheetId="2">#REF!</definedName>
    <definedName name="F_02_630">#REF!</definedName>
    <definedName name="F_02_660" localSheetId="2">#REF!</definedName>
    <definedName name="F_02_660">#REF!</definedName>
    <definedName name="F_02_690" localSheetId="2">#REF!</definedName>
    <definedName name="F_02_690">#REF!</definedName>
    <definedName name="F_02_720" localSheetId="2">#REF!</definedName>
    <definedName name="F_02_720">#REF!</definedName>
    <definedName name="F_02_90" localSheetId="2">#REF!</definedName>
    <definedName name="F_02_90">#REF!</definedName>
    <definedName name="F_03_120" localSheetId="2">#REF!</definedName>
    <definedName name="F_03_120">#REF!</definedName>
    <definedName name="F_03_150" localSheetId="2">#REF!</definedName>
    <definedName name="F_03_150">#REF!</definedName>
    <definedName name="F_03_180" localSheetId="2">#REF!</definedName>
    <definedName name="F_03_180">#REF!</definedName>
    <definedName name="F_03_210" localSheetId="2">#REF!</definedName>
    <definedName name="F_03_210">#REF!</definedName>
    <definedName name="F_03_240" localSheetId="2">#REF!</definedName>
    <definedName name="F_03_240">#REF!</definedName>
    <definedName name="F_03_270" localSheetId="2">#REF!</definedName>
    <definedName name="F_03_270">#REF!</definedName>
    <definedName name="F_03_30" localSheetId="2">#REF!</definedName>
    <definedName name="F_03_30">#REF!</definedName>
    <definedName name="F_03_300" localSheetId="2">#REF!</definedName>
    <definedName name="F_03_300">#REF!</definedName>
    <definedName name="F_03_330" localSheetId="2">#REF!</definedName>
    <definedName name="F_03_330">#REF!</definedName>
    <definedName name="F_03_360" localSheetId="2">#REF!</definedName>
    <definedName name="F_03_360">#REF!</definedName>
    <definedName name="F_03_390" localSheetId="2">#REF!</definedName>
    <definedName name="F_03_390">#REF!</definedName>
    <definedName name="F_03_420" localSheetId="2">#REF!</definedName>
    <definedName name="F_03_420">#REF!</definedName>
    <definedName name="F_03_450" localSheetId="2">#REF!</definedName>
    <definedName name="F_03_450">#REF!</definedName>
    <definedName name="F_03_480" localSheetId="2">#REF!</definedName>
    <definedName name="F_03_480">#REF!</definedName>
    <definedName name="F_03_510" localSheetId="2">#REF!</definedName>
    <definedName name="F_03_510">#REF!</definedName>
    <definedName name="F_03_540" localSheetId="2">#REF!</definedName>
    <definedName name="F_03_540">#REF!</definedName>
    <definedName name="F_03_570" localSheetId="2">#REF!</definedName>
    <definedName name="F_03_570">#REF!</definedName>
    <definedName name="F_03_60" localSheetId="2">#REF!</definedName>
    <definedName name="F_03_60">#REF!</definedName>
    <definedName name="F_03_600" localSheetId="2">#REF!</definedName>
    <definedName name="F_03_600">#REF!</definedName>
    <definedName name="F_03_630" localSheetId="2">#REF!</definedName>
    <definedName name="F_03_630">#REF!</definedName>
    <definedName name="F_03_660" localSheetId="2">#REF!</definedName>
    <definedName name="F_03_660">#REF!</definedName>
    <definedName name="F_03_690" localSheetId="2">#REF!</definedName>
    <definedName name="F_03_690">#REF!</definedName>
    <definedName name="F_03_720" localSheetId="2">#REF!</definedName>
    <definedName name="F_03_720">#REF!</definedName>
    <definedName name="F_03_90" localSheetId="2">#REF!</definedName>
    <definedName name="F_03_90">#REF!</definedName>
    <definedName name="F_04_120" localSheetId="2">#REF!</definedName>
    <definedName name="F_04_120">#REF!</definedName>
    <definedName name="F_04_150" localSheetId="2">#REF!</definedName>
    <definedName name="F_04_150">#REF!</definedName>
    <definedName name="F_04_180" localSheetId="2">#REF!</definedName>
    <definedName name="F_04_180">#REF!</definedName>
    <definedName name="F_04_210" localSheetId="2">#REF!</definedName>
    <definedName name="F_04_210">#REF!</definedName>
    <definedName name="F_04_240" localSheetId="2">#REF!</definedName>
    <definedName name="F_04_240">#REF!</definedName>
    <definedName name="F_04_270" localSheetId="2">#REF!</definedName>
    <definedName name="F_04_270">#REF!</definedName>
    <definedName name="F_04_30" localSheetId="2">#REF!</definedName>
    <definedName name="F_04_30">#REF!</definedName>
    <definedName name="F_04_300" localSheetId="2">#REF!</definedName>
    <definedName name="F_04_300">#REF!</definedName>
    <definedName name="F_04_330" localSheetId="2">#REF!</definedName>
    <definedName name="F_04_330">#REF!</definedName>
    <definedName name="F_04_360" localSheetId="2">#REF!</definedName>
    <definedName name="F_04_360">#REF!</definedName>
    <definedName name="F_04_390" localSheetId="2">#REF!</definedName>
    <definedName name="F_04_390">#REF!</definedName>
    <definedName name="F_04_420" localSheetId="2">#REF!</definedName>
    <definedName name="F_04_420">#REF!</definedName>
    <definedName name="F_04_450" localSheetId="2">#REF!</definedName>
    <definedName name="F_04_450">#REF!</definedName>
    <definedName name="F_04_480" localSheetId="2">#REF!</definedName>
    <definedName name="F_04_480">#REF!</definedName>
    <definedName name="F_04_510" localSheetId="2">#REF!</definedName>
    <definedName name="F_04_510">#REF!</definedName>
    <definedName name="F_04_540" localSheetId="2">#REF!</definedName>
    <definedName name="F_04_540">#REF!</definedName>
    <definedName name="F_04_570" localSheetId="2">#REF!</definedName>
    <definedName name="F_04_570">#REF!</definedName>
    <definedName name="F_04_60" localSheetId="2">#REF!</definedName>
    <definedName name="F_04_60">#REF!</definedName>
    <definedName name="F_04_600" localSheetId="2">#REF!</definedName>
    <definedName name="F_04_600">#REF!</definedName>
    <definedName name="F_04_630" localSheetId="2">#REF!</definedName>
    <definedName name="F_04_630">#REF!</definedName>
    <definedName name="F_04_660" localSheetId="2">#REF!</definedName>
    <definedName name="F_04_660">#REF!</definedName>
    <definedName name="F_04_690" localSheetId="2">#REF!</definedName>
    <definedName name="F_04_690">#REF!</definedName>
    <definedName name="F_04_720" localSheetId="2">#REF!</definedName>
    <definedName name="F_04_720">#REF!</definedName>
    <definedName name="F_04_90" localSheetId="2">#REF!</definedName>
    <definedName name="F_04_90">#REF!</definedName>
    <definedName name="F_05_120" localSheetId="2">#REF!</definedName>
    <definedName name="F_05_120">#REF!</definedName>
    <definedName name="F_05_150" localSheetId="2">#REF!</definedName>
    <definedName name="F_05_150">#REF!</definedName>
    <definedName name="F_05_180" localSheetId="2">#REF!</definedName>
    <definedName name="F_05_180">#REF!</definedName>
    <definedName name="F_05_210" localSheetId="2">#REF!</definedName>
    <definedName name="F_05_210">#REF!</definedName>
    <definedName name="F_05_240" localSheetId="2">#REF!</definedName>
    <definedName name="F_05_240">#REF!</definedName>
    <definedName name="F_05_270" localSheetId="2">#REF!</definedName>
    <definedName name="F_05_270">#REF!</definedName>
    <definedName name="F_05_30" localSheetId="2">#REF!</definedName>
    <definedName name="F_05_30">#REF!</definedName>
    <definedName name="F_05_300" localSheetId="2">#REF!</definedName>
    <definedName name="F_05_300">#REF!</definedName>
    <definedName name="F_05_330" localSheetId="2">#REF!</definedName>
    <definedName name="F_05_330">#REF!</definedName>
    <definedName name="F_05_360" localSheetId="2">#REF!</definedName>
    <definedName name="F_05_360">#REF!</definedName>
    <definedName name="F_05_390" localSheetId="2">#REF!</definedName>
    <definedName name="F_05_390">#REF!</definedName>
    <definedName name="F_05_420" localSheetId="2">#REF!</definedName>
    <definedName name="F_05_420">#REF!</definedName>
    <definedName name="F_05_450" localSheetId="2">#REF!</definedName>
    <definedName name="F_05_450">#REF!</definedName>
    <definedName name="F_05_480" localSheetId="2">#REF!</definedName>
    <definedName name="F_05_480">#REF!</definedName>
    <definedName name="F_05_510" localSheetId="2">#REF!</definedName>
    <definedName name="F_05_510">#REF!</definedName>
    <definedName name="F_05_540" localSheetId="2">#REF!</definedName>
    <definedName name="F_05_540">#REF!</definedName>
    <definedName name="F_05_570" localSheetId="2">#REF!</definedName>
    <definedName name="F_05_570">#REF!</definedName>
    <definedName name="F_05_60" localSheetId="2">#REF!</definedName>
    <definedName name="F_05_60">#REF!</definedName>
    <definedName name="F_05_600" localSheetId="2">#REF!</definedName>
    <definedName name="F_05_600">#REF!</definedName>
    <definedName name="F_05_630" localSheetId="2">#REF!</definedName>
    <definedName name="F_05_630">#REF!</definedName>
    <definedName name="F_05_660" localSheetId="2">#REF!</definedName>
    <definedName name="F_05_660">#REF!</definedName>
    <definedName name="F_05_690" localSheetId="2">#REF!</definedName>
    <definedName name="F_05_690">#REF!</definedName>
    <definedName name="F_05_720" localSheetId="2">#REF!</definedName>
    <definedName name="F_05_720">#REF!</definedName>
    <definedName name="F_05_90" localSheetId="2">#REF!</definedName>
    <definedName name="F_05_90">#REF!</definedName>
    <definedName name="F_06_120" localSheetId="2">#REF!</definedName>
    <definedName name="F_06_120">#REF!</definedName>
    <definedName name="F_06_150" localSheetId="2">#REF!</definedName>
    <definedName name="F_06_150">#REF!</definedName>
    <definedName name="F_06_180" localSheetId="2">#REF!</definedName>
    <definedName name="F_06_180">#REF!</definedName>
    <definedName name="F_06_210" localSheetId="2">#REF!</definedName>
    <definedName name="F_06_210">#REF!</definedName>
    <definedName name="F_06_240" localSheetId="2">#REF!</definedName>
    <definedName name="F_06_240">#REF!</definedName>
    <definedName name="F_06_270" localSheetId="2">#REF!</definedName>
    <definedName name="F_06_270">#REF!</definedName>
    <definedName name="F_06_30" localSheetId="2">#REF!</definedName>
    <definedName name="F_06_30">#REF!</definedName>
    <definedName name="F_06_300" localSheetId="2">#REF!</definedName>
    <definedName name="F_06_300">#REF!</definedName>
    <definedName name="F_06_330" localSheetId="2">#REF!</definedName>
    <definedName name="F_06_330">#REF!</definedName>
    <definedName name="F_06_360" localSheetId="2">#REF!</definedName>
    <definedName name="F_06_360">#REF!</definedName>
    <definedName name="F_06_390" localSheetId="2">#REF!</definedName>
    <definedName name="F_06_390">#REF!</definedName>
    <definedName name="F_06_420" localSheetId="2">#REF!</definedName>
    <definedName name="F_06_420">#REF!</definedName>
    <definedName name="F_06_450" localSheetId="2">#REF!</definedName>
    <definedName name="F_06_450">#REF!</definedName>
    <definedName name="F_06_480" localSheetId="2">#REF!</definedName>
    <definedName name="F_06_480">#REF!</definedName>
    <definedName name="F_06_510" localSheetId="2">#REF!</definedName>
    <definedName name="F_06_510">#REF!</definedName>
    <definedName name="F_06_540" localSheetId="2">#REF!</definedName>
    <definedName name="F_06_540">#REF!</definedName>
    <definedName name="F_06_570" localSheetId="2">#REF!</definedName>
    <definedName name="F_06_570">#REF!</definedName>
    <definedName name="F_06_60" localSheetId="2">#REF!</definedName>
    <definedName name="F_06_60">#REF!</definedName>
    <definedName name="F_06_600" localSheetId="2">#REF!</definedName>
    <definedName name="F_06_600">#REF!</definedName>
    <definedName name="F_06_630" localSheetId="2">#REF!</definedName>
    <definedName name="F_06_630">#REF!</definedName>
    <definedName name="F_06_660" localSheetId="2">#REF!</definedName>
    <definedName name="F_06_660">#REF!</definedName>
    <definedName name="F_06_690" localSheetId="2">#REF!</definedName>
    <definedName name="F_06_690">#REF!</definedName>
    <definedName name="F_06_720" localSheetId="2">#REF!</definedName>
    <definedName name="F_06_720">#REF!</definedName>
    <definedName name="F_06_90" localSheetId="2">#REF!</definedName>
    <definedName name="F_06_90">#REF!</definedName>
    <definedName name="F_07_120" localSheetId="2">#REF!</definedName>
    <definedName name="F_07_120">#REF!</definedName>
    <definedName name="F_07_150" localSheetId="2">#REF!</definedName>
    <definedName name="F_07_150">#REF!</definedName>
    <definedName name="F_07_180" localSheetId="2">#REF!</definedName>
    <definedName name="F_07_180">#REF!</definedName>
    <definedName name="F_07_210" localSheetId="2">#REF!</definedName>
    <definedName name="F_07_210">#REF!</definedName>
    <definedName name="F_07_240" localSheetId="2">#REF!</definedName>
    <definedName name="F_07_240">#REF!</definedName>
    <definedName name="F_07_270" localSheetId="2">#REF!</definedName>
    <definedName name="F_07_270">#REF!</definedName>
    <definedName name="F_07_30" localSheetId="2">#REF!</definedName>
    <definedName name="F_07_30">#REF!</definedName>
    <definedName name="F_07_300" localSheetId="2">#REF!</definedName>
    <definedName name="F_07_300">#REF!</definedName>
    <definedName name="F_07_330" localSheetId="2">#REF!</definedName>
    <definedName name="F_07_330">#REF!</definedName>
    <definedName name="F_07_360" localSheetId="2">#REF!</definedName>
    <definedName name="F_07_360">#REF!</definedName>
    <definedName name="F_07_390" localSheetId="2">#REF!</definedName>
    <definedName name="F_07_390">#REF!</definedName>
    <definedName name="F_07_420" localSheetId="2">#REF!</definedName>
    <definedName name="F_07_420">#REF!</definedName>
    <definedName name="F_07_450" localSheetId="2">#REF!</definedName>
    <definedName name="F_07_450">#REF!</definedName>
    <definedName name="F_07_480" localSheetId="2">#REF!</definedName>
    <definedName name="F_07_480">#REF!</definedName>
    <definedName name="F_07_510" localSheetId="2">#REF!</definedName>
    <definedName name="F_07_510">#REF!</definedName>
    <definedName name="F_07_540" localSheetId="2">#REF!</definedName>
    <definedName name="F_07_540">#REF!</definedName>
    <definedName name="F_07_570" localSheetId="2">#REF!</definedName>
    <definedName name="F_07_570">#REF!</definedName>
    <definedName name="F_07_60" localSheetId="2">#REF!</definedName>
    <definedName name="F_07_60">#REF!</definedName>
    <definedName name="F_07_600" localSheetId="2">#REF!</definedName>
    <definedName name="F_07_600">#REF!</definedName>
    <definedName name="F_07_630" localSheetId="2">#REF!</definedName>
    <definedName name="F_07_630">#REF!</definedName>
    <definedName name="F_07_660" localSheetId="2">#REF!</definedName>
    <definedName name="F_07_660">#REF!</definedName>
    <definedName name="F_07_690" localSheetId="2">#REF!</definedName>
    <definedName name="F_07_690">#REF!</definedName>
    <definedName name="F_07_720" localSheetId="2">#REF!</definedName>
    <definedName name="F_07_720">#REF!</definedName>
    <definedName name="F_07_90" localSheetId="2">#REF!</definedName>
    <definedName name="F_07_90">#REF!</definedName>
    <definedName name="F_08_120" localSheetId="2">#REF!</definedName>
    <definedName name="F_08_120">#REF!</definedName>
    <definedName name="F_08_150" localSheetId="2">#REF!</definedName>
    <definedName name="F_08_150">#REF!</definedName>
    <definedName name="F_08_180" localSheetId="2">#REF!</definedName>
    <definedName name="F_08_180">#REF!</definedName>
    <definedName name="F_08_210" localSheetId="2">#REF!</definedName>
    <definedName name="F_08_210">#REF!</definedName>
    <definedName name="F_08_240" localSheetId="2">#REF!</definedName>
    <definedName name="F_08_240">#REF!</definedName>
    <definedName name="F_08_270" localSheetId="2">#REF!</definedName>
    <definedName name="F_08_270">#REF!</definedName>
    <definedName name="F_08_30" localSheetId="2">#REF!</definedName>
    <definedName name="F_08_30">#REF!</definedName>
    <definedName name="F_08_300" localSheetId="2">#REF!</definedName>
    <definedName name="F_08_300">#REF!</definedName>
    <definedName name="F_08_330" localSheetId="2">#REF!</definedName>
    <definedName name="F_08_330">#REF!</definedName>
    <definedName name="F_08_360" localSheetId="2">#REF!</definedName>
    <definedName name="F_08_360">#REF!</definedName>
    <definedName name="F_08_390" localSheetId="2">#REF!</definedName>
    <definedName name="F_08_390">#REF!</definedName>
    <definedName name="F_08_420" localSheetId="2">#REF!</definedName>
    <definedName name="F_08_420">#REF!</definedName>
    <definedName name="F_08_450" localSheetId="2">#REF!</definedName>
    <definedName name="F_08_450">#REF!</definedName>
    <definedName name="F_08_480" localSheetId="2">#REF!</definedName>
    <definedName name="F_08_480">#REF!</definedName>
    <definedName name="F_08_510" localSheetId="2">#REF!</definedName>
    <definedName name="F_08_510">#REF!</definedName>
    <definedName name="F_08_540" localSheetId="2">#REF!</definedName>
    <definedName name="F_08_540">#REF!</definedName>
    <definedName name="F_08_570" localSheetId="2">#REF!</definedName>
    <definedName name="F_08_570">#REF!</definedName>
    <definedName name="F_08_60" localSheetId="2">#REF!</definedName>
    <definedName name="F_08_60">#REF!</definedName>
    <definedName name="F_08_600" localSheetId="2">#REF!</definedName>
    <definedName name="F_08_600">#REF!</definedName>
    <definedName name="F_08_630" localSheetId="2">#REF!</definedName>
    <definedName name="F_08_630">#REF!</definedName>
    <definedName name="F_08_660" localSheetId="2">#REF!</definedName>
    <definedName name="F_08_660">#REF!</definedName>
    <definedName name="F_08_690" localSheetId="2">#REF!</definedName>
    <definedName name="F_08_690">#REF!</definedName>
    <definedName name="F_08_720" localSheetId="2">#REF!</definedName>
    <definedName name="F_08_720">#REF!</definedName>
    <definedName name="F_08_90" localSheetId="2">#REF!</definedName>
    <definedName name="F_08_90">#REF!</definedName>
    <definedName name="F_09_120" localSheetId="2">#REF!</definedName>
    <definedName name="F_09_120">#REF!</definedName>
    <definedName name="F_09_150" localSheetId="2">#REF!</definedName>
    <definedName name="F_09_150">#REF!</definedName>
    <definedName name="F_09_180" localSheetId="2">#REF!</definedName>
    <definedName name="F_09_180">#REF!</definedName>
    <definedName name="F_09_210" localSheetId="2">#REF!</definedName>
    <definedName name="F_09_210">#REF!</definedName>
    <definedName name="F_09_240" localSheetId="2">#REF!</definedName>
    <definedName name="F_09_240">#REF!</definedName>
    <definedName name="F_09_270" localSheetId="2">#REF!</definedName>
    <definedName name="F_09_270">#REF!</definedName>
    <definedName name="F_09_30" localSheetId="2">#REF!</definedName>
    <definedName name="F_09_30">#REF!</definedName>
    <definedName name="F_09_300" localSheetId="2">#REF!</definedName>
    <definedName name="F_09_300">#REF!</definedName>
    <definedName name="F_09_330" localSheetId="2">#REF!</definedName>
    <definedName name="F_09_330">#REF!</definedName>
    <definedName name="F_09_360" localSheetId="2">#REF!</definedName>
    <definedName name="F_09_360">#REF!</definedName>
    <definedName name="F_09_390" localSheetId="2">#REF!</definedName>
    <definedName name="F_09_390">#REF!</definedName>
    <definedName name="F_09_420" localSheetId="2">#REF!</definedName>
    <definedName name="F_09_420">#REF!</definedName>
    <definedName name="F_09_450" localSheetId="2">#REF!</definedName>
    <definedName name="F_09_450">#REF!</definedName>
    <definedName name="F_09_480" localSheetId="2">#REF!</definedName>
    <definedName name="F_09_480">#REF!</definedName>
    <definedName name="F_09_510" localSheetId="2">#REF!</definedName>
    <definedName name="F_09_510">#REF!</definedName>
    <definedName name="F_09_540" localSheetId="2">#REF!</definedName>
    <definedName name="F_09_540">#REF!</definedName>
    <definedName name="F_09_570" localSheetId="2">#REF!</definedName>
    <definedName name="F_09_570">#REF!</definedName>
    <definedName name="F_09_60" localSheetId="2">#REF!</definedName>
    <definedName name="F_09_60">#REF!</definedName>
    <definedName name="F_09_600" localSheetId="2">#REF!</definedName>
    <definedName name="F_09_600">#REF!</definedName>
    <definedName name="F_09_630" localSheetId="2">#REF!</definedName>
    <definedName name="F_09_630">#REF!</definedName>
    <definedName name="F_09_660" localSheetId="2">#REF!</definedName>
    <definedName name="F_09_660">#REF!</definedName>
    <definedName name="F_09_690" localSheetId="2">#REF!</definedName>
    <definedName name="F_09_690">#REF!</definedName>
    <definedName name="F_09_720" localSheetId="2">#REF!</definedName>
    <definedName name="F_09_720">#REF!</definedName>
    <definedName name="F_09_90" localSheetId="2">#REF!</definedName>
    <definedName name="F_09_90">#REF!</definedName>
    <definedName name="F_10_120" localSheetId="2">#REF!</definedName>
    <definedName name="F_10_120">#REF!</definedName>
    <definedName name="F_10_150" localSheetId="2">#REF!</definedName>
    <definedName name="F_10_150">#REF!</definedName>
    <definedName name="F_10_180" localSheetId="2">#REF!</definedName>
    <definedName name="F_10_180">#REF!</definedName>
    <definedName name="F_10_210" localSheetId="2">#REF!</definedName>
    <definedName name="F_10_210">#REF!</definedName>
    <definedName name="F_10_240" localSheetId="2">#REF!</definedName>
    <definedName name="F_10_240">#REF!</definedName>
    <definedName name="F_10_270" localSheetId="2">#REF!</definedName>
    <definedName name="F_10_270">#REF!</definedName>
    <definedName name="F_10_30" localSheetId="2">#REF!</definedName>
    <definedName name="F_10_30">#REF!</definedName>
    <definedName name="F_10_300" localSheetId="2">#REF!</definedName>
    <definedName name="F_10_300">#REF!</definedName>
    <definedName name="F_10_330" localSheetId="2">#REF!</definedName>
    <definedName name="F_10_330">#REF!</definedName>
    <definedName name="F_10_360" localSheetId="2">#REF!</definedName>
    <definedName name="F_10_360">#REF!</definedName>
    <definedName name="F_10_390" localSheetId="2">#REF!</definedName>
    <definedName name="F_10_390">#REF!</definedName>
    <definedName name="F_10_420" localSheetId="2">#REF!</definedName>
    <definedName name="F_10_420">#REF!</definedName>
    <definedName name="F_10_450" localSheetId="2">#REF!</definedName>
    <definedName name="F_10_450">#REF!</definedName>
    <definedName name="F_10_480" localSheetId="2">#REF!</definedName>
    <definedName name="F_10_480">#REF!</definedName>
    <definedName name="F_10_510" localSheetId="2">#REF!</definedName>
    <definedName name="F_10_510">#REF!</definedName>
    <definedName name="F_10_540" localSheetId="2">#REF!</definedName>
    <definedName name="F_10_540">#REF!</definedName>
    <definedName name="F_10_570" localSheetId="2">#REF!</definedName>
    <definedName name="F_10_570">#REF!</definedName>
    <definedName name="F_10_60" localSheetId="2">#REF!</definedName>
    <definedName name="F_10_60">#REF!</definedName>
    <definedName name="F_10_600" localSheetId="2">#REF!</definedName>
    <definedName name="F_10_600">#REF!</definedName>
    <definedName name="F_10_630" localSheetId="2">#REF!</definedName>
    <definedName name="F_10_630">#REF!</definedName>
    <definedName name="F_10_660" localSheetId="2">#REF!</definedName>
    <definedName name="F_10_660">#REF!</definedName>
    <definedName name="F_10_690" localSheetId="2">#REF!</definedName>
    <definedName name="F_10_690">#REF!</definedName>
    <definedName name="F_10_720" localSheetId="2">#REF!</definedName>
    <definedName name="F_10_720">#REF!</definedName>
    <definedName name="F_10_90" localSheetId="2">#REF!</definedName>
    <definedName name="F_10_90">#REF!</definedName>
    <definedName name="F_11_120" localSheetId="2">#REF!</definedName>
    <definedName name="F_11_120">#REF!</definedName>
    <definedName name="F_11_150" localSheetId="2">#REF!</definedName>
    <definedName name="F_11_150">#REF!</definedName>
    <definedName name="F_11_180" localSheetId="2">#REF!</definedName>
    <definedName name="F_11_180">#REF!</definedName>
    <definedName name="F_11_210" localSheetId="2">#REF!</definedName>
    <definedName name="F_11_210">#REF!</definedName>
    <definedName name="F_11_240" localSheetId="2">#REF!</definedName>
    <definedName name="F_11_240">#REF!</definedName>
    <definedName name="F_11_270" localSheetId="2">#REF!</definedName>
    <definedName name="F_11_270">#REF!</definedName>
    <definedName name="F_11_30" localSheetId="2">#REF!</definedName>
    <definedName name="F_11_30">#REF!</definedName>
    <definedName name="F_11_300" localSheetId="2">#REF!</definedName>
    <definedName name="F_11_300">#REF!</definedName>
    <definedName name="F_11_330" localSheetId="2">#REF!</definedName>
    <definedName name="F_11_330">#REF!</definedName>
    <definedName name="F_11_360" localSheetId="2">#REF!</definedName>
    <definedName name="F_11_360">#REF!</definedName>
    <definedName name="F_11_390" localSheetId="2">#REF!</definedName>
    <definedName name="F_11_390">#REF!</definedName>
    <definedName name="F_11_420" localSheetId="2">#REF!</definedName>
    <definedName name="F_11_420">#REF!</definedName>
    <definedName name="F_11_450" localSheetId="2">#REF!</definedName>
    <definedName name="F_11_450">#REF!</definedName>
    <definedName name="F_11_480" localSheetId="2">#REF!</definedName>
    <definedName name="F_11_480">#REF!</definedName>
    <definedName name="F_11_510" localSheetId="2">#REF!</definedName>
    <definedName name="F_11_510">#REF!</definedName>
    <definedName name="F_11_540" localSheetId="2">#REF!</definedName>
    <definedName name="F_11_540">#REF!</definedName>
    <definedName name="F_11_570" localSheetId="2">#REF!</definedName>
    <definedName name="F_11_570">#REF!</definedName>
    <definedName name="F_11_60" localSheetId="2">#REF!</definedName>
    <definedName name="F_11_60">#REF!</definedName>
    <definedName name="F_11_600" localSheetId="2">#REF!</definedName>
    <definedName name="F_11_600">#REF!</definedName>
    <definedName name="F_11_630" localSheetId="2">#REF!</definedName>
    <definedName name="F_11_630">#REF!</definedName>
    <definedName name="F_11_660" localSheetId="2">#REF!</definedName>
    <definedName name="F_11_660">#REF!</definedName>
    <definedName name="F_11_690" localSheetId="2">#REF!</definedName>
    <definedName name="F_11_690">#REF!</definedName>
    <definedName name="F_11_720" localSheetId="2">#REF!</definedName>
    <definedName name="F_11_720">#REF!</definedName>
    <definedName name="F_11_90" localSheetId="2">#REF!</definedName>
    <definedName name="F_11_90">#REF!</definedName>
    <definedName name="F_12_120" localSheetId="2">#REF!</definedName>
    <definedName name="F_12_120">#REF!</definedName>
    <definedName name="F_12_150" localSheetId="2">#REF!</definedName>
    <definedName name="F_12_150">#REF!</definedName>
    <definedName name="F_12_180" localSheetId="2">#REF!</definedName>
    <definedName name="F_12_180">#REF!</definedName>
    <definedName name="F_12_210" localSheetId="2">#REF!</definedName>
    <definedName name="F_12_210">#REF!</definedName>
    <definedName name="F_12_240" localSheetId="2">#REF!</definedName>
    <definedName name="F_12_240">#REF!</definedName>
    <definedName name="F_12_270" localSheetId="2">#REF!</definedName>
    <definedName name="F_12_270">#REF!</definedName>
    <definedName name="F_12_30" localSheetId="2">#REF!</definedName>
    <definedName name="F_12_30">#REF!</definedName>
    <definedName name="F_12_300" localSheetId="2">#REF!</definedName>
    <definedName name="F_12_300">#REF!</definedName>
    <definedName name="F_12_330" localSheetId="2">#REF!</definedName>
    <definedName name="F_12_330">#REF!</definedName>
    <definedName name="F_12_360" localSheetId="2">#REF!</definedName>
    <definedName name="F_12_360">#REF!</definedName>
    <definedName name="F_12_390" localSheetId="2">#REF!</definedName>
    <definedName name="F_12_390">#REF!</definedName>
    <definedName name="F_12_420" localSheetId="2">#REF!</definedName>
    <definedName name="F_12_420">#REF!</definedName>
    <definedName name="F_12_450" localSheetId="2">#REF!</definedName>
    <definedName name="F_12_450">#REF!</definedName>
    <definedName name="F_12_480" localSheetId="2">#REF!</definedName>
    <definedName name="F_12_480">#REF!</definedName>
    <definedName name="F_12_510" localSheetId="2">#REF!</definedName>
    <definedName name="F_12_510">#REF!</definedName>
    <definedName name="F_12_540" localSheetId="2">#REF!</definedName>
    <definedName name="F_12_540">#REF!</definedName>
    <definedName name="F_12_570" localSheetId="2">#REF!</definedName>
    <definedName name="F_12_570">#REF!</definedName>
    <definedName name="F_12_60" localSheetId="2">#REF!</definedName>
    <definedName name="F_12_60">#REF!</definedName>
    <definedName name="F_12_600" localSheetId="2">#REF!</definedName>
    <definedName name="F_12_600">#REF!</definedName>
    <definedName name="F_12_630" localSheetId="2">#REF!</definedName>
    <definedName name="F_12_630">#REF!</definedName>
    <definedName name="F_12_660" localSheetId="2">#REF!</definedName>
    <definedName name="F_12_660">#REF!</definedName>
    <definedName name="F_12_690" localSheetId="2">#REF!</definedName>
    <definedName name="F_12_690">#REF!</definedName>
    <definedName name="F_12_720" localSheetId="2">#REF!</definedName>
    <definedName name="F_12_720">#REF!</definedName>
    <definedName name="F_12_90" localSheetId="2">#REF!</definedName>
    <definedName name="F_12_90">#REF!</definedName>
    <definedName name="F_13_120" localSheetId="2">#REF!</definedName>
    <definedName name="F_13_120">#REF!</definedName>
    <definedName name="F_13_150" localSheetId="2">#REF!</definedName>
    <definedName name="F_13_150">#REF!</definedName>
    <definedName name="F_13_180" localSheetId="2">#REF!</definedName>
    <definedName name="F_13_180">#REF!</definedName>
    <definedName name="F_13_210" localSheetId="2">#REF!</definedName>
    <definedName name="F_13_210">#REF!</definedName>
    <definedName name="F_13_240" localSheetId="2">#REF!</definedName>
    <definedName name="F_13_240">#REF!</definedName>
    <definedName name="F_13_270" localSheetId="2">#REF!</definedName>
    <definedName name="F_13_270">#REF!</definedName>
    <definedName name="F_13_30" localSheetId="2">#REF!</definedName>
    <definedName name="F_13_30">#REF!</definedName>
    <definedName name="F_13_300" localSheetId="2">#REF!</definedName>
    <definedName name="F_13_300">#REF!</definedName>
    <definedName name="F_13_330" localSheetId="2">#REF!</definedName>
    <definedName name="F_13_330">#REF!</definedName>
    <definedName name="F_13_360" localSheetId="2">#REF!</definedName>
    <definedName name="F_13_360">#REF!</definedName>
    <definedName name="F_13_390" localSheetId="2">#REF!</definedName>
    <definedName name="F_13_390">#REF!</definedName>
    <definedName name="F_13_420" localSheetId="2">#REF!</definedName>
    <definedName name="F_13_420">#REF!</definedName>
    <definedName name="F_13_450" localSheetId="2">#REF!</definedName>
    <definedName name="F_13_450">#REF!</definedName>
    <definedName name="F_13_480" localSheetId="2">#REF!</definedName>
    <definedName name="F_13_480">#REF!</definedName>
    <definedName name="F_13_510" localSheetId="2">#REF!</definedName>
    <definedName name="F_13_510">#REF!</definedName>
    <definedName name="F_13_540" localSheetId="2">#REF!</definedName>
    <definedName name="F_13_540">#REF!</definedName>
    <definedName name="F_13_570" localSheetId="2">#REF!</definedName>
    <definedName name="F_13_570">#REF!</definedName>
    <definedName name="F_13_60" localSheetId="2">#REF!</definedName>
    <definedName name="F_13_60">#REF!</definedName>
    <definedName name="F_13_600" localSheetId="2">#REF!</definedName>
    <definedName name="F_13_600">#REF!</definedName>
    <definedName name="F_13_630" localSheetId="2">#REF!</definedName>
    <definedName name="F_13_630">#REF!</definedName>
    <definedName name="F_13_660" localSheetId="2">#REF!</definedName>
    <definedName name="F_13_660">#REF!</definedName>
    <definedName name="F_13_690" localSheetId="2">#REF!</definedName>
    <definedName name="F_13_690">#REF!</definedName>
    <definedName name="F_13_720" localSheetId="2">#REF!</definedName>
    <definedName name="F_13_720">#REF!</definedName>
    <definedName name="F_13_90" localSheetId="2">#REF!</definedName>
    <definedName name="F_13_90">#REF!</definedName>
    <definedName name="F_14_120" localSheetId="2">#REF!</definedName>
    <definedName name="F_14_120">#REF!</definedName>
    <definedName name="F_14_150" localSheetId="2">#REF!</definedName>
    <definedName name="F_14_150">#REF!</definedName>
    <definedName name="F_14_180" localSheetId="2">#REF!</definedName>
    <definedName name="F_14_180">#REF!</definedName>
    <definedName name="F_14_210" localSheetId="2">#REF!</definedName>
    <definedName name="F_14_210">#REF!</definedName>
    <definedName name="F_14_240" localSheetId="2">#REF!</definedName>
    <definedName name="F_14_240">#REF!</definedName>
    <definedName name="F_14_270" localSheetId="2">#REF!</definedName>
    <definedName name="F_14_270">#REF!</definedName>
    <definedName name="F_14_30" localSheetId="2">#REF!</definedName>
    <definedName name="F_14_30">#REF!</definedName>
    <definedName name="F_14_300" localSheetId="2">#REF!</definedName>
    <definedName name="F_14_300">#REF!</definedName>
    <definedName name="F_14_330" localSheetId="2">#REF!</definedName>
    <definedName name="F_14_330">#REF!</definedName>
    <definedName name="F_14_360" localSheetId="2">#REF!</definedName>
    <definedName name="F_14_360">#REF!</definedName>
    <definedName name="F_14_390" localSheetId="2">#REF!</definedName>
    <definedName name="F_14_390">#REF!</definedName>
    <definedName name="F_14_420" localSheetId="2">#REF!</definedName>
    <definedName name="F_14_420">#REF!</definedName>
    <definedName name="F_14_450" localSheetId="2">#REF!</definedName>
    <definedName name="F_14_450">#REF!</definedName>
    <definedName name="F_14_480" localSheetId="2">#REF!</definedName>
    <definedName name="F_14_480">#REF!</definedName>
    <definedName name="F_14_510" localSheetId="2">#REF!</definedName>
    <definedName name="F_14_510">#REF!</definedName>
    <definedName name="F_14_540" localSheetId="2">#REF!</definedName>
    <definedName name="F_14_540">#REF!</definedName>
    <definedName name="F_14_570" localSheetId="2">#REF!</definedName>
    <definedName name="F_14_570">#REF!</definedName>
    <definedName name="F_14_60" localSheetId="2">#REF!</definedName>
    <definedName name="F_14_60">#REF!</definedName>
    <definedName name="F_14_600" localSheetId="2">#REF!</definedName>
    <definedName name="F_14_600">#REF!</definedName>
    <definedName name="F_14_630" localSheetId="2">#REF!</definedName>
    <definedName name="F_14_630">#REF!</definedName>
    <definedName name="F_14_660" localSheetId="2">#REF!</definedName>
    <definedName name="F_14_660">#REF!</definedName>
    <definedName name="F_14_690" localSheetId="2">#REF!</definedName>
    <definedName name="F_14_690">#REF!</definedName>
    <definedName name="F_14_720" localSheetId="2">#REF!</definedName>
    <definedName name="F_14_720">#REF!</definedName>
    <definedName name="F_14_90" localSheetId="2">#REF!</definedName>
    <definedName name="F_14_90">#REF!</definedName>
    <definedName name="F_15_120" localSheetId="2">#REF!</definedName>
    <definedName name="F_15_120">#REF!</definedName>
    <definedName name="F_15_150" localSheetId="2">#REF!</definedName>
    <definedName name="F_15_150">#REF!</definedName>
    <definedName name="F_15_180" localSheetId="2">#REF!</definedName>
    <definedName name="F_15_180">#REF!</definedName>
    <definedName name="F_15_210" localSheetId="2">#REF!</definedName>
    <definedName name="F_15_210">#REF!</definedName>
    <definedName name="F_15_240" localSheetId="2">#REF!</definedName>
    <definedName name="F_15_240">#REF!</definedName>
    <definedName name="F_15_270" localSheetId="2">#REF!</definedName>
    <definedName name="F_15_270">#REF!</definedName>
    <definedName name="F_15_30" localSheetId="2">#REF!</definedName>
    <definedName name="F_15_30">#REF!</definedName>
    <definedName name="F_15_300" localSheetId="2">#REF!</definedName>
    <definedName name="F_15_300">#REF!</definedName>
    <definedName name="F_15_330" localSheetId="2">#REF!</definedName>
    <definedName name="F_15_330">#REF!</definedName>
    <definedName name="F_15_360" localSheetId="2">#REF!</definedName>
    <definedName name="F_15_360">#REF!</definedName>
    <definedName name="F_15_390" localSheetId="2">#REF!</definedName>
    <definedName name="F_15_390">#REF!</definedName>
    <definedName name="F_15_420" localSheetId="2">#REF!</definedName>
    <definedName name="F_15_420">#REF!</definedName>
    <definedName name="F_15_450" localSheetId="2">#REF!</definedName>
    <definedName name="F_15_450">#REF!</definedName>
    <definedName name="F_15_480" localSheetId="2">#REF!</definedName>
    <definedName name="F_15_480">#REF!</definedName>
    <definedName name="F_15_510" localSheetId="2">#REF!</definedName>
    <definedName name="F_15_510">#REF!</definedName>
    <definedName name="F_15_540" localSheetId="2">#REF!</definedName>
    <definedName name="F_15_540">#REF!</definedName>
    <definedName name="F_15_570" localSheetId="2">#REF!</definedName>
    <definedName name="F_15_570">#REF!</definedName>
    <definedName name="F_15_60" localSheetId="2">#REF!</definedName>
    <definedName name="F_15_60">#REF!</definedName>
    <definedName name="F_15_600" localSheetId="2">#REF!</definedName>
    <definedName name="F_15_600">#REF!</definedName>
    <definedName name="F_15_630" localSheetId="2">#REF!</definedName>
    <definedName name="F_15_630">#REF!</definedName>
    <definedName name="F_15_660" localSheetId="2">#REF!</definedName>
    <definedName name="F_15_660">#REF!</definedName>
    <definedName name="F_15_690" localSheetId="2">#REF!</definedName>
    <definedName name="F_15_690">#REF!</definedName>
    <definedName name="F_15_720" localSheetId="2">#REF!</definedName>
    <definedName name="F_15_720">#REF!</definedName>
    <definedName name="F_15_90" localSheetId="2">#REF!</definedName>
    <definedName name="F_15_90">#REF!</definedName>
    <definedName name="F_16_120" localSheetId="2">#REF!</definedName>
    <definedName name="F_16_120">#REF!</definedName>
    <definedName name="F_16_150" localSheetId="2">#REF!</definedName>
    <definedName name="F_16_150">#REF!</definedName>
    <definedName name="F_16_180" localSheetId="2">#REF!</definedName>
    <definedName name="F_16_180">#REF!</definedName>
    <definedName name="F_16_210" localSheetId="2">#REF!</definedName>
    <definedName name="F_16_210">#REF!</definedName>
    <definedName name="F_16_240" localSheetId="2">#REF!</definedName>
    <definedName name="F_16_240">#REF!</definedName>
    <definedName name="F_16_270" localSheetId="2">#REF!</definedName>
    <definedName name="F_16_270">#REF!</definedName>
    <definedName name="F_16_30" localSheetId="2">#REF!</definedName>
    <definedName name="F_16_30">#REF!</definedName>
    <definedName name="F_16_300" localSheetId="2">#REF!</definedName>
    <definedName name="F_16_300">#REF!</definedName>
    <definedName name="F_16_330" localSheetId="2">#REF!</definedName>
    <definedName name="F_16_330">#REF!</definedName>
    <definedName name="F_16_360" localSheetId="2">#REF!</definedName>
    <definedName name="F_16_360">#REF!</definedName>
    <definedName name="F_16_390" localSheetId="2">#REF!</definedName>
    <definedName name="F_16_390">#REF!</definedName>
    <definedName name="F_16_420" localSheetId="2">#REF!</definedName>
    <definedName name="F_16_420">#REF!</definedName>
    <definedName name="F_16_450" localSheetId="2">#REF!</definedName>
    <definedName name="F_16_450">#REF!</definedName>
    <definedName name="F_16_480" localSheetId="2">#REF!</definedName>
    <definedName name="F_16_480">#REF!</definedName>
    <definedName name="F_16_510" localSheetId="2">#REF!</definedName>
    <definedName name="F_16_510">#REF!</definedName>
    <definedName name="F_16_540" localSheetId="2">#REF!</definedName>
    <definedName name="F_16_540">#REF!</definedName>
    <definedName name="F_16_570" localSheetId="2">#REF!</definedName>
    <definedName name="F_16_570">#REF!</definedName>
    <definedName name="F_16_60" localSheetId="2">#REF!</definedName>
    <definedName name="F_16_60">#REF!</definedName>
    <definedName name="F_16_600" localSheetId="2">#REF!</definedName>
    <definedName name="F_16_600">#REF!</definedName>
    <definedName name="F_16_630" localSheetId="2">#REF!</definedName>
    <definedName name="F_16_630">#REF!</definedName>
    <definedName name="F_16_660" localSheetId="2">#REF!</definedName>
    <definedName name="F_16_660">#REF!</definedName>
    <definedName name="F_16_690" localSheetId="2">#REF!</definedName>
    <definedName name="F_16_690">#REF!</definedName>
    <definedName name="F_16_720" localSheetId="2">#REF!</definedName>
    <definedName name="F_16_720">#REF!</definedName>
    <definedName name="F_16_90" localSheetId="2">#REF!</definedName>
    <definedName name="F_16_90">#REF!</definedName>
    <definedName name="F_17_120" localSheetId="2">#REF!</definedName>
    <definedName name="F_17_120">#REF!</definedName>
    <definedName name="F_17_150" localSheetId="2">#REF!</definedName>
    <definedName name="F_17_150">#REF!</definedName>
    <definedName name="F_17_180" localSheetId="2">#REF!</definedName>
    <definedName name="F_17_180">#REF!</definedName>
    <definedName name="F_17_210" localSheetId="2">#REF!</definedName>
    <definedName name="F_17_210">#REF!</definedName>
    <definedName name="F_17_240" localSheetId="2">#REF!</definedName>
    <definedName name="F_17_240">#REF!</definedName>
    <definedName name="F_17_270" localSheetId="2">#REF!</definedName>
    <definedName name="F_17_270">#REF!</definedName>
    <definedName name="F_17_30" localSheetId="2">#REF!</definedName>
    <definedName name="F_17_30">#REF!</definedName>
    <definedName name="F_17_300" localSheetId="2">#REF!</definedName>
    <definedName name="F_17_300">#REF!</definedName>
    <definedName name="F_17_330" localSheetId="2">#REF!</definedName>
    <definedName name="F_17_330">#REF!</definedName>
    <definedName name="F_17_360" localSheetId="2">#REF!</definedName>
    <definedName name="F_17_360">#REF!</definedName>
    <definedName name="F_17_390" localSheetId="2">#REF!</definedName>
    <definedName name="F_17_390">#REF!</definedName>
    <definedName name="F_17_420" localSheetId="2">#REF!</definedName>
    <definedName name="F_17_420">#REF!</definedName>
    <definedName name="F_17_450" localSheetId="2">#REF!</definedName>
    <definedName name="F_17_450">#REF!</definedName>
    <definedName name="F_17_480" localSheetId="2">#REF!</definedName>
    <definedName name="F_17_480">#REF!</definedName>
    <definedName name="F_17_510" localSheetId="2">#REF!</definedName>
    <definedName name="F_17_510">#REF!</definedName>
    <definedName name="F_17_540" localSheetId="2">#REF!</definedName>
    <definedName name="F_17_540">#REF!</definedName>
    <definedName name="F_17_570" localSheetId="2">#REF!</definedName>
    <definedName name="F_17_570">#REF!</definedName>
    <definedName name="F_17_60" localSheetId="2">#REF!</definedName>
    <definedName name="F_17_60">#REF!</definedName>
    <definedName name="F_17_600" localSheetId="2">#REF!</definedName>
    <definedName name="F_17_600">#REF!</definedName>
    <definedName name="F_17_630" localSheetId="2">#REF!</definedName>
    <definedName name="F_17_630">#REF!</definedName>
    <definedName name="F_17_660" localSheetId="2">#REF!</definedName>
    <definedName name="F_17_660">#REF!</definedName>
    <definedName name="F_17_690" localSheetId="2">#REF!</definedName>
    <definedName name="F_17_690">#REF!</definedName>
    <definedName name="F_17_720" localSheetId="2">#REF!</definedName>
    <definedName name="F_17_720">#REF!</definedName>
    <definedName name="F_17_90" localSheetId="2">#REF!</definedName>
    <definedName name="F_17_90">#REF!</definedName>
    <definedName name="F_18_120" localSheetId="2">#REF!</definedName>
    <definedName name="F_18_120">#REF!</definedName>
    <definedName name="F_18_150" localSheetId="2">#REF!</definedName>
    <definedName name="F_18_150">#REF!</definedName>
    <definedName name="F_18_180" localSheetId="2">#REF!</definedName>
    <definedName name="F_18_180">#REF!</definedName>
    <definedName name="F_18_210" localSheetId="2">#REF!</definedName>
    <definedName name="F_18_210">#REF!</definedName>
    <definedName name="F_18_240" localSheetId="2">#REF!</definedName>
    <definedName name="F_18_240">#REF!</definedName>
    <definedName name="F_18_270" localSheetId="2">#REF!</definedName>
    <definedName name="F_18_270">#REF!</definedName>
    <definedName name="F_18_30" localSheetId="2">#REF!</definedName>
    <definedName name="F_18_30">#REF!</definedName>
    <definedName name="F_18_300" localSheetId="2">#REF!</definedName>
    <definedName name="F_18_300">#REF!</definedName>
    <definedName name="F_18_330" localSheetId="2">#REF!</definedName>
    <definedName name="F_18_330">#REF!</definedName>
    <definedName name="F_18_360" localSheetId="2">#REF!</definedName>
    <definedName name="F_18_360">#REF!</definedName>
    <definedName name="F_18_390" localSheetId="2">#REF!</definedName>
    <definedName name="F_18_390">#REF!</definedName>
    <definedName name="F_18_420" localSheetId="2">#REF!</definedName>
    <definedName name="F_18_420">#REF!</definedName>
    <definedName name="F_18_450" localSheetId="2">#REF!</definedName>
    <definedName name="F_18_450">#REF!</definedName>
    <definedName name="F_18_480" localSheetId="2">#REF!</definedName>
    <definedName name="F_18_480">#REF!</definedName>
    <definedName name="F_18_510" localSheetId="2">#REF!</definedName>
    <definedName name="F_18_510">#REF!</definedName>
    <definedName name="F_18_540" localSheetId="2">#REF!</definedName>
    <definedName name="F_18_540">#REF!</definedName>
    <definedName name="F_18_570" localSheetId="2">#REF!</definedName>
    <definedName name="F_18_570">#REF!</definedName>
    <definedName name="F_18_60" localSheetId="2">#REF!</definedName>
    <definedName name="F_18_60">#REF!</definedName>
    <definedName name="F_18_600" localSheetId="2">#REF!</definedName>
    <definedName name="F_18_600">#REF!</definedName>
    <definedName name="F_18_630" localSheetId="2">#REF!</definedName>
    <definedName name="F_18_630">#REF!</definedName>
    <definedName name="F_18_660" localSheetId="2">#REF!</definedName>
    <definedName name="F_18_660">#REF!</definedName>
    <definedName name="F_18_690" localSheetId="2">#REF!</definedName>
    <definedName name="F_18_690">#REF!</definedName>
    <definedName name="F_18_720" localSheetId="2">#REF!</definedName>
    <definedName name="F_18_720">#REF!</definedName>
    <definedName name="F_18_90" localSheetId="2">#REF!</definedName>
    <definedName name="F_18_90">#REF!</definedName>
    <definedName name="F_19_120" localSheetId="2">#REF!</definedName>
    <definedName name="F_19_120">#REF!</definedName>
    <definedName name="F_19_150" localSheetId="2">#REF!</definedName>
    <definedName name="F_19_150">#REF!</definedName>
    <definedName name="F_19_180" localSheetId="2">#REF!</definedName>
    <definedName name="F_19_180">#REF!</definedName>
    <definedName name="F_19_210" localSheetId="2">#REF!</definedName>
    <definedName name="F_19_210">#REF!</definedName>
    <definedName name="F_19_240" localSheetId="2">#REF!</definedName>
    <definedName name="F_19_240">#REF!</definedName>
    <definedName name="F_19_270" localSheetId="2">#REF!</definedName>
    <definedName name="F_19_270">#REF!</definedName>
    <definedName name="F_19_30" localSheetId="2">#REF!</definedName>
    <definedName name="F_19_30">#REF!</definedName>
    <definedName name="F_19_300" localSheetId="2">#REF!</definedName>
    <definedName name="F_19_300">#REF!</definedName>
    <definedName name="F_19_330" localSheetId="2">#REF!</definedName>
    <definedName name="F_19_330">#REF!</definedName>
    <definedName name="F_19_360" localSheetId="2">#REF!</definedName>
    <definedName name="F_19_360">#REF!</definedName>
    <definedName name="F_19_390" localSheetId="2">#REF!</definedName>
    <definedName name="F_19_390">#REF!</definedName>
    <definedName name="F_19_420" localSheetId="2">#REF!</definedName>
    <definedName name="F_19_420">#REF!</definedName>
    <definedName name="F_19_450" localSheetId="2">#REF!</definedName>
    <definedName name="F_19_450">#REF!</definedName>
    <definedName name="F_19_480" localSheetId="2">#REF!</definedName>
    <definedName name="F_19_480">#REF!</definedName>
    <definedName name="F_19_510" localSheetId="2">#REF!</definedName>
    <definedName name="F_19_510">#REF!</definedName>
    <definedName name="F_19_540" localSheetId="2">#REF!</definedName>
    <definedName name="F_19_540">#REF!</definedName>
    <definedName name="F_19_570" localSheetId="2">#REF!</definedName>
    <definedName name="F_19_570">#REF!</definedName>
    <definedName name="F_19_60" localSheetId="2">#REF!</definedName>
    <definedName name="F_19_60">#REF!</definedName>
    <definedName name="F_19_600" localSheetId="2">#REF!</definedName>
    <definedName name="F_19_600">#REF!</definedName>
    <definedName name="F_19_630" localSheetId="2">#REF!</definedName>
    <definedName name="F_19_630">#REF!</definedName>
    <definedName name="F_19_660" localSheetId="2">#REF!</definedName>
    <definedName name="F_19_660">#REF!</definedName>
    <definedName name="F_19_690" localSheetId="2">#REF!</definedName>
    <definedName name="F_19_690">#REF!</definedName>
    <definedName name="F_19_720" localSheetId="2">#REF!</definedName>
    <definedName name="F_19_720">#REF!</definedName>
    <definedName name="F_19_90" localSheetId="2">#REF!</definedName>
    <definedName name="F_19_90">#REF!</definedName>
    <definedName name="F_20_120" localSheetId="2">#REF!</definedName>
    <definedName name="F_20_120">#REF!</definedName>
    <definedName name="F_20_150" localSheetId="2">#REF!</definedName>
    <definedName name="F_20_150">#REF!</definedName>
    <definedName name="F_20_180" localSheetId="2">#REF!</definedName>
    <definedName name="F_20_180">#REF!</definedName>
    <definedName name="F_20_210" localSheetId="2">#REF!</definedName>
    <definedName name="F_20_210">#REF!</definedName>
    <definedName name="F_20_240" localSheetId="2">#REF!</definedName>
    <definedName name="F_20_240">#REF!</definedName>
    <definedName name="F_20_270" localSheetId="2">#REF!</definedName>
    <definedName name="F_20_270">#REF!</definedName>
    <definedName name="F_20_30" localSheetId="2">#REF!</definedName>
    <definedName name="F_20_30">#REF!</definedName>
    <definedName name="F_20_300" localSheetId="2">#REF!</definedName>
    <definedName name="F_20_300">#REF!</definedName>
    <definedName name="F_20_330" localSheetId="2">#REF!</definedName>
    <definedName name="F_20_330">#REF!</definedName>
    <definedName name="F_20_360" localSheetId="2">#REF!</definedName>
    <definedName name="F_20_360">#REF!</definedName>
    <definedName name="F_20_390" localSheetId="2">#REF!</definedName>
    <definedName name="F_20_390">#REF!</definedName>
    <definedName name="F_20_420" localSheetId="2">#REF!</definedName>
    <definedName name="F_20_420">#REF!</definedName>
    <definedName name="F_20_450" localSheetId="2">#REF!</definedName>
    <definedName name="F_20_450">#REF!</definedName>
    <definedName name="F_20_480" localSheetId="2">#REF!</definedName>
    <definedName name="F_20_480">#REF!</definedName>
    <definedName name="F_20_510" localSheetId="2">#REF!</definedName>
    <definedName name="F_20_510">#REF!</definedName>
    <definedName name="F_20_540" localSheetId="2">#REF!</definedName>
    <definedName name="F_20_540">#REF!</definedName>
    <definedName name="F_20_570" localSheetId="2">#REF!</definedName>
    <definedName name="F_20_570">#REF!</definedName>
    <definedName name="F_20_60" localSheetId="2">#REF!</definedName>
    <definedName name="F_20_60">#REF!</definedName>
    <definedName name="F_20_600" localSheetId="2">#REF!</definedName>
    <definedName name="F_20_600">#REF!</definedName>
    <definedName name="F_20_630" localSheetId="2">#REF!</definedName>
    <definedName name="F_20_630">#REF!</definedName>
    <definedName name="F_20_660" localSheetId="2">#REF!</definedName>
    <definedName name="F_20_660">#REF!</definedName>
    <definedName name="F_20_690" localSheetId="2">#REF!</definedName>
    <definedName name="F_20_690">#REF!</definedName>
    <definedName name="F_20_720" localSheetId="2">#REF!</definedName>
    <definedName name="F_20_720">#REF!</definedName>
    <definedName name="F_20_90" localSheetId="2">#REF!</definedName>
    <definedName name="F_20_90">#REF!</definedName>
    <definedName name="F_21_120" localSheetId="2">#REF!</definedName>
    <definedName name="F_21_120">#REF!</definedName>
    <definedName name="F_21_150" localSheetId="2">#REF!</definedName>
    <definedName name="F_21_150">#REF!</definedName>
    <definedName name="F_21_180" localSheetId="2">#REF!</definedName>
    <definedName name="F_21_180">#REF!</definedName>
    <definedName name="F_21_210" localSheetId="2">#REF!</definedName>
    <definedName name="F_21_210">#REF!</definedName>
    <definedName name="F_21_240" localSheetId="2">#REF!</definedName>
    <definedName name="F_21_240">#REF!</definedName>
    <definedName name="F_21_270" localSheetId="2">#REF!</definedName>
    <definedName name="F_21_270">#REF!</definedName>
    <definedName name="F_21_30" localSheetId="2">#REF!</definedName>
    <definedName name="F_21_30">#REF!</definedName>
    <definedName name="F_21_300" localSheetId="2">#REF!</definedName>
    <definedName name="F_21_300">#REF!</definedName>
    <definedName name="F_21_330" localSheetId="2">#REF!</definedName>
    <definedName name="F_21_330">#REF!</definedName>
    <definedName name="F_21_360" localSheetId="2">#REF!</definedName>
    <definedName name="F_21_360">#REF!</definedName>
    <definedName name="F_21_390" localSheetId="2">#REF!</definedName>
    <definedName name="F_21_390">#REF!</definedName>
    <definedName name="F_21_420" localSheetId="2">#REF!</definedName>
    <definedName name="F_21_420">#REF!</definedName>
    <definedName name="F_21_450" localSheetId="2">#REF!</definedName>
    <definedName name="F_21_450">#REF!</definedName>
    <definedName name="F_21_480" localSheetId="2">#REF!</definedName>
    <definedName name="F_21_480">#REF!</definedName>
    <definedName name="F_21_510" localSheetId="2">#REF!</definedName>
    <definedName name="F_21_510">#REF!</definedName>
    <definedName name="F_21_540" localSheetId="2">#REF!</definedName>
    <definedName name="F_21_540">#REF!</definedName>
    <definedName name="F_21_570" localSheetId="2">#REF!</definedName>
    <definedName name="F_21_570">#REF!</definedName>
    <definedName name="F_21_60" localSheetId="2">#REF!</definedName>
    <definedName name="F_21_60">#REF!</definedName>
    <definedName name="F_21_600" localSheetId="2">#REF!</definedName>
    <definedName name="F_21_600">#REF!</definedName>
    <definedName name="F_21_630" localSheetId="2">#REF!</definedName>
    <definedName name="F_21_630">#REF!</definedName>
    <definedName name="F_21_660" localSheetId="2">#REF!</definedName>
    <definedName name="F_21_660">#REF!</definedName>
    <definedName name="F_21_690" localSheetId="2">#REF!</definedName>
    <definedName name="F_21_690">#REF!</definedName>
    <definedName name="F_21_720" localSheetId="2">#REF!</definedName>
    <definedName name="F_21_720">#REF!</definedName>
    <definedName name="F_21_90" localSheetId="2">#REF!</definedName>
    <definedName name="F_21_90">#REF!</definedName>
    <definedName name="F_22_120" localSheetId="2">#REF!</definedName>
    <definedName name="F_22_120">#REF!</definedName>
    <definedName name="F_22_150" localSheetId="2">#REF!</definedName>
    <definedName name="F_22_150">#REF!</definedName>
    <definedName name="F_22_180" localSheetId="2">#REF!</definedName>
    <definedName name="F_22_180">#REF!</definedName>
    <definedName name="F_22_210" localSheetId="2">#REF!</definedName>
    <definedName name="F_22_210">#REF!</definedName>
    <definedName name="F_22_240" localSheetId="2">#REF!</definedName>
    <definedName name="F_22_240">#REF!</definedName>
    <definedName name="F_22_270" localSheetId="2">#REF!</definedName>
    <definedName name="F_22_270">#REF!</definedName>
    <definedName name="F_22_30" localSheetId="2">#REF!</definedName>
    <definedName name="F_22_30">#REF!</definedName>
    <definedName name="F_22_300" localSheetId="2">#REF!</definedName>
    <definedName name="F_22_300">#REF!</definedName>
    <definedName name="F_22_330" localSheetId="2">#REF!</definedName>
    <definedName name="F_22_330">#REF!</definedName>
    <definedName name="F_22_360" localSheetId="2">#REF!</definedName>
    <definedName name="F_22_360">#REF!</definedName>
    <definedName name="F_22_390" localSheetId="2">#REF!</definedName>
    <definedName name="F_22_390">#REF!</definedName>
    <definedName name="F_22_420" localSheetId="2">#REF!</definedName>
    <definedName name="F_22_420">#REF!</definedName>
    <definedName name="F_22_450" localSheetId="2">#REF!</definedName>
    <definedName name="F_22_450">#REF!</definedName>
    <definedName name="F_22_480" localSheetId="2">#REF!</definedName>
    <definedName name="F_22_480">#REF!</definedName>
    <definedName name="F_22_510" localSheetId="2">#REF!</definedName>
    <definedName name="F_22_510">#REF!</definedName>
    <definedName name="F_22_540" localSheetId="2">#REF!</definedName>
    <definedName name="F_22_540">#REF!</definedName>
    <definedName name="F_22_570" localSheetId="2">#REF!</definedName>
    <definedName name="F_22_570">#REF!</definedName>
    <definedName name="F_22_60" localSheetId="2">#REF!</definedName>
    <definedName name="F_22_60">#REF!</definedName>
    <definedName name="F_22_600" localSheetId="2">#REF!</definedName>
    <definedName name="F_22_600">#REF!</definedName>
    <definedName name="F_22_630" localSheetId="2">#REF!</definedName>
    <definedName name="F_22_630">#REF!</definedName>
    <definedName name="F_22_660" localSheetId="2">#REF!</definedName>
    <definedName name="F_22_660">#REF!</definedName>
    <definedName name="F_22_690" localSheetId="2">#REF!</definedName>
    <definedName name="F_22_690">#REF!</definedName>
    <definedName name="F_22_720" localSheetId="2">#REF!</definedName>
    <definedName name="F_22_720">#REF!</definedName>
    <definedName name="F_22_90" localSheetId="2">#REF!</definedName>
    <definedName name="F_22_90">#REF!</definedName>
    <definedName name="F_23_120" localSheetId="2">#REF!</definedName>
    <definedName name="F_23_120">#REF!</definedName>
    <definedName name="F_23_150" localSheetId="2">#REF!</definedName>
    <definedName name="F_23_150">#REF!</definedName>
    <definedName name="F_23_180" localSheetId="2">#REF!</definedName>
    <definedName name="F_23_180">#REF!</definedName>
    <definedName name="F_23_210" localSheetId="2">#REF!</definedName>
    <definedName name="F_23_210">#REF!</definedName>
    <definedName name="F_23_240" localSheetId="2">#REF!</definedName>
    <definedName name="F_23_240">#REF!</definedName>
    <definedName name="F_23_270" localSheetId="2">#REF!</definedName>
    <definedName name="F_23_270">#REF!</definedName>
    <definedName name="F_23_30" localSheetId="2">#REF!</definedName>
    <definedName name="F_23_30">#REF!</definedName>
    <definedName name="F_23_300" localSheetId="2">#REF!</definedName>
    <definedName name="F_23_300">#REF!</definedName>
    <definedName name="F_23_330" localSheetId="2">#REF!</definedName>
    <definedName name="F_23_330">#REF!</definedName>
    <definedName name="F_23_360" localSheetId="2">#REF!</definedName>
    <definedName name="F_23_360">#REF!</definedName>
    <definedName name="F_23_390" localSheetId="2">#REF!</definedName>
    <definedName name="F_23_390">#REF!</definedName>
    <definedName name="F_23_420" localSheetId="2">#REF!</definedName>
    <definedName name="F_23_420">#REF!</definedName>
    <definedName name="F_23_450" localSheetId="2">#REF!</definedName>
    <definedName name="F_23_450">#REF!</definedName>
    <definedName name="F_23_480" localSheetId="2">#REF!</definedName>
    <definedName name="F_23_480">#REF!</definedName>
    <definedName name="F_23_510" localSheetId="2">#REF!</definedName>
    <definedName name="F_23_510">#REF!</definedName>
    <definedName name="F_23_540" localSheetId="2">#REF!</definedName>
    <definedName name="F_23_540">#REF!</definedName>
    <definedName name="F_23_570" localSheetId="2">#REF!</definedName>
    <definedName name="F_23_570">#REF!</definedName>
    <definedName name="F_23_60" localSheetId="2">#REF!</definedName>
    <definedName name="F_23_60">#REF!</definedName>
    <definedName name="F_23_600" localSheetId="2">#REF!</definedName>
    <definedName name="F_23_600">#REF!</definedName>
    <definedName name="F_23_630" localSheetId="2">#REF!</definedName>
    <definedName name="F_23_630">#REF!</definedName>
    <definedName name="F_23_660" localSheetId="2">#REF!</definedName>
    <definedName name="F_23_660">#REF!</definedName>
    <definedName name="F_23_690" localSheetId="2">#REF!</definedName>
    <definedName name="F_23_690">#REF!</definedName>
    <definedName name="F_23_720" localSheetId="2">#REF!</definedName>
    <definedName name="F_23_720">#REF!</definedName>
    <definedName name="F_23_90" localSheetId="2">#REF!</definedName>
    <definedName name="F_23_90">#REF!</definedName>
    <definedName name="F_24_120" localSheetId="2">#REF!</definedName>
    <definedName name="F_24_120">#REF!</definedName>
    <definedName name="F_24_150" localSheetId="2">#REF!</definedName>
    <definedName name="F_24_150">#REF!</definedName>
    <definedName name="F_24_180" localSheetId="2">#REF!</definedName>
    <definedName name="F_24_180">#REF!</definedName>
    <definedName name="F_24_210" localSheetId="2">#REF!</definedName>
    <definedName name="F_24_210">#REF!</definedName>
    <definedName name="F_24_240" localSheetId="2">#REF!</definedName>
    <definedName name="F_24_240">#REF!</definedName>
    <definedName name="F_24_270" localSheetId="2">#REF!</definedName>
    <definedName name="F_24_270">#REF!</definedName>
    <definedName name="F_24_30" localSheetId="2">#REF!</definedName>
    <definedName name="F_24_30">#REF!</definedName>
    <definedName name="F_24_300" localSheetId="2">#REF!</definedName>
    <definedName name="F_24_300">#REF!</definedName>
    <definedName name="F_24_330" localSheetId="2">#REF!</definedName>
    <definedName name="F_24_330">#REF!</definedName>
    <definedName name="F_24_360" localSheetId="2">#REF!</definedName>
    <definedName name="F_24_360">#REF!</definedName>
    <definedName name="F_24_390" localSheetId="2">#REF!</definedName>
    <definedName name="F_24_390">#REF!</definedName>
    <definedName name="F_24_420" localSheetId="2">#REF!</definedName>
    <definedName name="F_24_420">#REF!</definedName>
    <definedName name="F_24_450" localSheetId="2">#REF!</definedName>
    <definedName name="F_24_450">#REF!</definedName>
    <definedName name="F_24_480" localSheetId="2">#REF!</definedName>
    <definedName name="F_24_480">#REF!</definedName>
    <definedName name="F_24_510" localSheetId="2">#REF!</definedName>
    <definedName name="F_24_510">#REF!</definedName>
    <definedName name="F_24_540" localSheetId="2">#REF!</definedName>
    <definedName name="F_24_540">#REF!</definedName>
    <definedName name="F_24_570" localSheetId="2">#REF!</definedName>
    <definedName name="F_24_570">#REF!</definedName>
    <definedName name="F_24_60" localSheetId="2">#REF!</definedName>
    <definedName name="F_24_60">#REF!</definedName>
    <definedName name="F_24_600" localSheetId="2">#REF!</definedName>
    <definedName name="F_24_600">#REF!</definedName>
    <definedName name="F_24_630" localSheetId="2">#REF!</definedName>
    <definedName name="F_24_630">#REF!</definedName>
    <definedName name="F_24_660" localSheetId="2">#REF!</definedName>
    <definedName name="F_24_660">#REF!</definedName>
    <definedName name="F_24_690" localSheetId="2">#REF!</definedName>
    <definedName name="F_24_690">#REF!</definedName>
    <definedName name="F_24_720" localSheetId="2">#REF!</definedName>
    <definedName name="F_24_720">#REF!</definedName>
    <definedName name="F_24_90" localSheetId="2">#REF!</definedName>
    <definedName name="F_24_90">#REF!</definedName>
    <definedName name="F_25_120" localSheetId="2">#REF!</definedName>
    <definedName name="F_25_120">#REF!</definedName>
    <definedName name="F_25_150" localSheetId="2">#REF!</definedName>
    <definedName name="F_25_150">#REF!</definedName>
    <definedName name="F_25_180" localSheetId="2">#REF!</definedName>
    <definedName name="F_25_180">#REF!</definedName>
    <definedName name="F_25_210" localSheetId="2">#REF!</definedName>
    <definedName name="F_25_210">#REF!</definedName>
    <definedName name="F_25_240" localSheetId="2">#REF!</definedName>
    <definedName name="F_25_240">#REF!</definedName>
    <definedName name="F_25_270" localSheetId="2">#REF!</definedName>
    <definedName name="F_25_270">#REF!</definedName>
    <definedName name="F_25_30" localSheetId="2">#REF!</definedName>
    <definedName name="F_25_30">#REF!</definedName>
    <definedName name="F_25_300" localSheetId="2">#REF!</definedName>
    <definedName name="F_25_300">#REF!</definedName>
    <definedName name="F_25_330" localSheetId="2">#REF!</definedName>
    <definedName name="F_25_330">#REF!</definedName>
    <definedName name="F_25_360" localSheetId="2">#REF!</definedName>
    <definedName name="F_25_360">#REF!</definedName>
    <definedName name="F_25_390" localSheetId="2">#REF!</definedName>
    <definedName name="F_25_390">#REF!</definedName>
    <definedName name="F_25_420" localSheetId="2">#REF!</definedName>
    <definedName name="F_25_420">#REF!</definedName>
    <definedName name="F_25_450" localSheetId="2">#REF!</definedName>
    <definedName name="F_25_450">#REF!</definedName>
    <definedName name="F_25_480" localSheetId="2">#REF!</definedName>
    <definedName name="F_25_480">#REF!</definedName>
    <definedName name="F_25_510" localSheetId="2">#REF!</definedName>
    <definedName name="F_25_510">#REF!</definedName>
    <definedName name="F_25_540" localSheetId="2">#REF!</definedName>
    <definedName name="F_25_540">#REF!</definedName>
    <definedName name="F_25_570" localSheetId="2">#REF!</definedName>
    <definedName name="F_25_570">#REF!</definedName>
    <definedName name="F_25_60" localSheetId="2">#REF!</definedName>
    <definedName name="F_25_60">#REF!</definedName>
    <definedName name="F_25_600" localSheetId="2">#REF!</definedName>
    <definedName name="F_25_600">#REF!</definedName>
    <definedName name="F_25_630" localSheetId="2">#REF!</definedName>
    <definedName name="F_25_630">#REF!</definedName>
    <definedName name="F_25_660" localSheetId="2">#REF!</definedName>
    <definedName name="F_25_660">#REF!</definedName>
    <definedName name="F_25_690" localSheetId="2">#REF!</definedName>
    <definedName name="F_25_690">#REF!</definedName>
    <definedName name="F_25_720" localSheetId="2">#REF!</definedName>
    <definedName name="F_25_720">#REF!</definedName>
    <definedName name="F_25_90" localSheetId="2">#REF!</definedName>
    <definedName name="F_25_90">#REF!</definedName>
    <definedName name="F_26_120" localSheetId="2">#REF!</definedName>
    <definedName name="F_26_120">#REF!</definedName>
    <definedName name="F_26_150" localSheetId="2">#REF!</definedName>
    <definedName name="F_26_150">#REF!</definedName>
    <definedName name="F_26_180" localSheetId="2">#REF!</definedName>
    <definedName name="F_26_180">#REF!</definedName>
    <definedName name="F_26_210" localSheetId="2">#REF!</definedName>
    <definedName name="F_26_210">#REF!</definedName>
    <definedName name="F_26_240" localSheetId="2">#REF!</definedName>
    <definedName name="F_26_240">#REF!</definedName>
    <definedName name="F_26_270" localSheetId="2">#REF!</definedName>
    <definedName name="F_26_270">#REF!</definedName>
    <definedName name="F_26_30" localSheetId="2">#REF!</definedName>
    <definedName name="F_26_30">#REF!</definedName>
    <definedName name="F_26_300" localSheetId="2">#REF!</definedName>
    <definedName name="F_26_300">#REF!</definedName>
    <definedName name="F_26_330" localSheetId="2">#REF!</definedName>
    <definedName name="F_26_330">#REF!</definedName>
    <definedName name="F_26_360" localSheetId="2">#REF!</definedName>
    <definedName name="F_26_360">#REF!</definedName>
    <definedName name="F_26_390" localSheetId="2">#REF!</definedName>
    <definedName name="F_26_390">#REF!</definedName>
    <definedName name="F_26_420" localSheetId="2">#REF!</definedName>
    <definedName name="F_26_420">#REF!</definedName>
    <definedName name="F_26_450" localSheetId="2">#REF!</definedName>
    <definedName name="F_26_450">#REF!</definedName>
    <definedName name="F_26_480" localSheetId="2">#REF!</definedName>
    <definedName name="F_26_480">#REF!</definedName>
    <definedName name="F_26_510" localSheetId="2">#REF!</definedName>
    <definedName name="F_26_510">#REF!</definedName>
    <definedName name="F_26_540" localSheetId="2">#REF!</definedName>
    <definedName name="F_26_540">#REF!</definedName>
    <definedName name="F_26_570" localSheetId="2">#REF!</definedName>
    <definedName name="F_26_570">#REF!</definedName>
    <definedName name="F_26_60" localSheetId="2">#REF!</definedName>
    <definedName name="F_26_60">#REF!</definedName>
    <definedName name="F_26_600" localSheetId="2">#REF!</definedName>
    <definedName name="F_26_600">#REF!</definedName>
    <definedName name="F_26_630" localSheetId="2">#REF!</definedName>
    <definedName name="F_26_630">#REF!</definedName>
    <definedName name="F_26_660" localSheetId="2">#REF!</definedName>
    <definedName name="F_26_660">#REF!</definedName>
    <definedName name="F_26_690" localSheetId="2">#REF!</definedName>
    <definedName name="F_26_690">#REF!</definedName>
    <definedName name="F_26_720" localSheetId="2">#REF!</definedName>
    <definedName name="F_26_720">#REF!</definedName>
    <definedName name="F_26_90" localSheetId="2">#REF!</definedName>
    <definedName name="F_26_90">#REF!</definedName>
    <definedName name="F_27_120" localSheetId="2">#REF!</definedName>
    <definedName name="F_27_120">#REF!</definedName>
    <definedName name="F_27_150" localSheetId="2">#REF!</definedName>
    <definedName name="F_27_150">#REF!</definedName>
    <definedName name="F_27_180" localSheetId="2">#REF!</definedName>
    <definedName name="F_27_180">#REF!</definedName>
    <definedName name="F_27_210" localSheetId="2">#REF!</definedName>
    <definedName name="F_27_210">#REF!</definedName>
    <definedName name="F_27_240" localSheetId="2">#REF!</definedName>
    <definedName name="F_27_240">#REF!</definedName>
    <definedName name="F_27_270" localSheetId="2">#REF!</definedName>
    <definedName name="F_27_270">#REF!</definedName>
    <definedName name="F_27_30" localSheetId="2">#REF!</definedName>
    <definedName name="F_27_30">#REF!</definedName>
    <definedName name="F_27_300" localSheetId="2">#REF!</definedName>
    <definedName name="F_27_300">#REF!</definedName>
    <definedName name="F_27_330" localSheetId="2">#REF!</definedName>
    <definedName name="F_27_330">#REF!</definedName>
    <definedName name="F_27_360" localSheetId="2">#REF!</definedName>
    <definedName name="F_27_360">#REF!</definedName>
    <definedName name="F_27_390" localSheetId="2">#REF!</definedName>
    <definedName name="F_27_390">#REF!</definedName>
    <definedName name="F_27_420" localSheetId="2">#REF!</definedName>
    <definedName name="F_27_420">#REF!</definedName>
    <definedName name="F_27_450" localSheetId="2">#REF!</definedName>
    <definedName name="F_27_450">#REF!</definedName>
    <definedName name="F_27_480" localSheetId="2">#REF!</definedName>
    <definedName name="F_27_480">#REF!</definedName>
    <definedName name="F_27_510" localSheetId="2">#REF!</definedName>
    <definedName name="F_27_510">#REF!</definedName>
    <definedName name="F_27_540" localSheetId="2">#REF!</definedName>
    <definedName name="F_27_540">#REF!</definedName>
    <definedName name="F_27_570" localSheetId="2">#REF!</definedName>
    <definedName name="F_27_570">#REF!</definedName>
    <definedName name="F_27_60" localSheetId="2">#REF!</definedName>
    <definedName name="F_27_60">#REF!</definedName>
    <definedName name="F_27_600" localSheetId="2">#REF!</definedName>
    <definedName name="F_27_600">#REF!</definedName>
    <definedName name="F_27_630" localSheetId="2">#REF!</definedName>
    <definedName name="F_27_630">#REF!</definedName>
    <definedName name="F_27_660" localSheetId="2">#REF!</definedName>
    <definedName name="F_27_660">#REF!</definedName>
    <definedName name="F_27_690" localSheetId="2">#REF!</definedName>
    <definedName name="F_27_690">#REF!</definedName>
    <definedName name="F_27_720" localSheetId="2">#REF!</definedName>
    <definedName name="F_27_720">#REF!</definedName>
    <definedName name="F_27_90" localSheetId="2">#REF!</definedName>
    <definedName name="F_27_90">#REF!</definedName>
    <definedName name="F_28_120" localSheetId="2">#REF!</definedName>
    <definedName name="F_28_120">#REF!</definedName>
    <definedName name="F_28_150" localSheetId="2">#REF!</definedName>
    <definedName name="F_28_150">#REF!</definedName>
    <definedName name="F_28_180" localSheetId="2">#REF!</definedName>
    <definedName name="F_28_180">#REF!</definedName>
    <definedName name="F_28_210" localSheetId="2">#REF!</definedName>
    <definedName name="F_28_210">#REF!</definedName>
    <definedName name="F_28_240" localSheetId="2">#REF!</definedName>
    <definedName name="F_28_240">#REF!</definedName>
    <definedName name="F_28_270" localSheetId="2">#REF!</definedName>
    <definedName name="F_28_270">#REF!</definedName>
    <definedName name="F_28_30" localSheetId="2">#REF!</definedName>
    <definedName name="F_28_30">#REF!</definedName>
    <definedName name="F_28_300" localSheetId="2">#REF!</definedName>
    <definedName name="F_28_300">#REF!</definedName>
    <definedName name="F_28_330" localSheetId="2">#REF!</definedName>
    <definedName name="F_28_330">#REF!</definedName>
    <definedName name="F_28_360" localSheetId="2">#REF!</definedName>
    <definedName name="F_28_360">#REF!</definedName>
    <definedName name="F_28_390" localSheetId="2">#REF!</definedName>
    <definedName name="F_28_390">#REF!</definedName>
    <definedName name="F_28_420" localSheetId="2">#REF!</definedName>
    <definedName name="F_28_420">#REF!</definedName>
    <definedName name="F_28_450" localSheetId="2">#REF!</definedName>
    <definedName name="F_28_450">#REF!</definedName>
    <definedName name="F_28_480" localSheetId="2">#REF!</definedName>
    <definedName name="F_28_480">#REF!</definedName>
    <definedName name="F_28_510" localSheetId="2">#REF!</definedName>
    <definedName name="F_28_510">#REF!</definedName>
    <definedName name="F_28_540" localSheetId="2">#REF!</definedName>
    <definedName name="F_28_540">#REF!</definedName>
    <definedName name="F_28_570" localSheetId="2">#REF!</definedName>
    <definedName name="F_28_570">#REF!</definedName>
    <definedName name="F_28_60" localSheetId="2">#REF!</definedName>
    <definedName name="F_28_60">#REF!</definedName>
    <definedName name="F_28_600" localSheetId="2">#REF!</definedName>
    <definedName name="F_28_600">#REF!</definedName>
    <definedName name="F_28_630" localSheetId="2">#REF!</definedName>
    <definedName name="F_28_630">#REF!</definedName>
    <definedName name="F_28_660" localSheetId="2">#REF!</definedName>
    <definedName name="F_28_660">#REF!</definedName>
    <definedName name="F_28_690" localSheetId="2">#REF!</definedName>
    <definedName name="F_28_690">#REF!</definedName>
    <definedName name="F_28_720" localSheetId="2">#REF!</definedName>
    <definedName name="F_28_720">#REF!</definedName>
    <definedName name="F_28_90" localSheetId="2">#REF!</definedName>
    <definedName name="F_28_90">#REF!</definedName>
    <definedName name="F_29_120" localSheetId="2">#REF!</definedName>
    <definedName name="F_29_120">#REF!</definedName>
    <definedName name="F_29_150" localSheetId="2">#REF!</definedName>
    <definedName name="F_29_150">#REF!</definedName>
    <definedName name="F_29_180" localSheetId="2">#REF!</definedName>
    <definedName name="F_29_180">#REF!</definedName>
    <definedName name="F_29_210" localSheetId="2">#REF!</definedName>
    <definedName name="F_29_210">#REF!</definedName>
    <definedName name="F_29_240" localSheetId="2">#REF!</definedName>
    <definedName name="F_29_240">#REF!</definedName>
    <definedName name="F_29_270" localSheetId="2">#REF!</definedName>
    <definedName name="F_29_270">#REF!</definedName>
    <definedName name="F_29_30" localSheetId="2">#REF!</definedName>
    <definedName name="F_29_30">#REF!</definedName>
    <definedName name="F_29_300" localSheetId="2">#REF!</definedName>
    <definedName name="F_29_300">#REF!</definedName>
    <definedName name="F_29_330" localSheetId="2">#REF!</definedName>
    <definedName name="F_29_330">#REF!</definedName>
    <definedName name="F_29_360" localSheetId="2">#REF!</definedName>
    <definedName name="F_29_360">#REF!</definedName>
    <definedName name="F_29_390" localSheetId="2">#REF!</definedName>
    <definedName name="F_29_390">#REF!</definedName>
    <definedName name="F_29_420" localSheetId="2">#REF!</definedName>
    <definedName name="F_29_420">#REF!</definedName>
    <definedName name="F_29_450" localSheetId="2">#REF!</definedName>
    <definedName name="F_29_450">#REF!</definedName>
    <definedName name="F_29_480" localSheetId="2">#REF!</definedName>
    <definedName name="F_29_480">#REF!</definedName>
    <definedName name="F_29_510" localSheetId="2">#REF!</definedName>
    <definedName name="F_29_510">#REF!</definedName>
    <definedName name="F_29_540" localSheetId="2">#REF!</definedName>
    <definedName name="F_29_540">#REF!</definedName>
    <definedName name="F_29_570" localSheetId="2">#REF!</definedName>
    <definedName name="F_29_570">#REF!</definedName>
    <definedName name="F_29_60" localSheetId="2">#REF!</definedName>
    <definedName name="F_29_60">#REF!</definedName>
    <definedName name="F_29_600" localSheetId="2">#REF!</definedName>
    <definedName name="F_29_600">#REF!</definedName>
    <definedName name="F_29_630" localSheetId="2">#REF!</definedName>
    <definedName name="F_29_630">#REF!</definedName>
    <definedName name="F_29_660" localSheetId="2">#REF!</definedName>
    <definedName name="F_29_660">#REF!</definedName>
    <definedName name="F_29_690" localSheetId="2">#REF!</definedName>
    <definedName name="F_29_690">#REF!</definedName>
    <definedName name="F_29_720" localSheetId="2">#REF!</definedName>
    <definedName name="F_29_720">#REF!</definedName>
    <definedName name="F_29_90" localSheetId="2">#REF!</definedName>
    <definedName name="F_29_90">#REF!</definedName>
    <definedName name="F_30_120" localSheetId="2">#REF!</definedName>
    <definedName name="F_30_120">#REF!</definedName>
    <definedName name="F_30_150" localSheetId="2">#REF!</definedName>
    <definedName name="F_30_150">#REF!</definedName>
    <definedName name="F_30_180" localSheetId="2">#REF!</definedName>
    <definedName name="F_30_180">#REF!</definedName>
    <definedName name="F_30_210" localSheetId="2">#REF!</definedName>
    <definedName name="F_30_210">#REF!</definedName>
    <definedName name="F_30_240" localSheetId="2">#REF!</definedName>
    <definedName name="F_30_240">#REF!</definedName>
    <definedName name="F_30_270" localSheetId="2">#REF!</definedName>
    <definedName name="F_30_270">#REF!</definedName>
    <definedName name="F_30_30" localSheetId="2">#REF!</definedName>
    <definedName name="F_30_30">#REF!</definedName>
    <definedName name="F_30_300" localSheetId="2">#REF!</definedName>
    <definedName name="F_30_300">#REF!</definedName>
    <definedName name="F_30_330" localSheetId="2">#REF!</definedName>
    <definedName name="F_30_330">#REF!</definedName>
    <definedName name="F_30_360" localSheetId="2">#REF!</definedName>
    <definedName name="F_30_360">#REF!</definedName>
    <definedName name="F_30_390" localSheetId="2">#REF!</definedName>
    <definedName name="F_30_390">#REF!</definedName>
    <definedName name="F_30_420" localSheetId="2">#REF!</definedName>
    <definedName name="F_30_420">#REF!</definedName>
    <definedName name="F_30_450" localSheetId="2">#REF!</definedName>
    <definedName name="F_30_450">#REF!</definedName>
    <definedName name="F_30_480" localSheetId="2">#REF!</definedName>
    <definedName name="F_30_480">#REF!</definedName>
    <definedName name="F_30_510" localSheetId="2">#REF!</definedName>
    <definedName name="F_30_510">#REF!</definedName>
    <definedName name="F_30_540" localSheetId="2">#REF!</definedName>
    <definedName name="F_30_540">#REF!</definedName>
    <definedName name="F_30_570" localSheetId="2">#REF!</definedName>
    <definedName name="F_30_570">#REF!</definedName>
    <definedName name="F_30_60" localSheetId="2">#REF!</definedName>
    <definedName name="F_30_60">#REF!</definedName>
    <definedName name="F_30_600" localSheetId="2">#REF!</definedName>
    <definedName name="F_30_600">#REF!</definedName>
    <definedName name="F_30_630" localSheetId="2">#REF!</definedName>
    <definedName name="F_30_630">#REF!</definedName>
    <definedName name="F_30_660" localSheetId="2">#REF!</definedName>
    <definedName name="F_30_660">#REF!</definedName>
    <definedName name="F_30_690" localSheetId="2">#REF!</definedName>
    <definedName name="F_30_690">#REF!</definedName>
    <definedName name="F_30_720" localSheetId="2">#REF!</definedName>
    <definedName name="F_30_720">#REF!</definedName>
    <definedName name="F_30_90" localSheetId="2">#REF!</definedName>
    <definedName name="F_30_90">#REF!</definedName>
    <definedName name="F_31_120" localSheetId="2">#REF!</definedName>
    <definedName name="F_31_120">#REF!</definedName>
    <definedName name="F_31_150" localSheetId="2">#REF!</definedName>
    <definedName name="F_31_150">#REF!</definedName>
    <definedName name="F_31_180" localSheetId="2">#REF!</definedName>
    <definedName name="F_31_180">#REF!</definedName>
    <definedName name="F_31_210" localSheetId="2">#REF!</definedName>
    <definedName name="F_31_210">#REF!</definedName>
    <definedName name="F_31_240" localSheetId="2">#REF!</definedName>
    <definedName name="F_31_240">#REF!</definedName>
    <definedName name="F_31_270" localSheetId="2">#REF!</definedName>
    <definedName name="F_31_270">#REF!</definedName>
    <definedName name="F_31_30" localSheetId="2">#REF!</definedName>
    <definedName name="F_31_30">#REF!</definedName>
    <definedName name="F_31_300" localSheetId="2">#REF!</definedName>
    <definedName name="F_31_300">#REF!</definedName>
    <definedName name="F_31_330" localSheetId="2">#REF!</definedName>
    <definedName name="F_31_330">#REF!</definedName>
    <definedName name="F_31_360" localSheetId="2">#REF!</definedName>
    <definedName name="F_31_360">#REF!</definedName>
    <definedName name="F_31_390" localSheetId="2">#REF!</definedName>
    <definedName name="F_31_390">#REF!</definedName>
    <definedName name="F_31_420" localSheetId="2">#REF!</definedName>
    <definedName name="F_31_420">#REF!</definedName>
    <definedName name="F_31_450" localSheetId="2">#REF!</definedName>
    <definedName name="F_31_450">#REF!</definedName>
    <definedName name="F_31_480" localSheetId="2">#REF!</definedName>
    <definedName name="F_31_480">#REF!</definedName>
    <definedName name="F_31_510" localSheetId="2">#REF!</definedName>
    <definedName name="F_31_510">#REF!</definedName>
    <definedName name="F_31_540" localSheetId="2">#REF!</definedName>
    <definedName name="F_31_540">#REF!</definedName>
    <definedName name="F_31_570" localSheetId="2">#REF!</definedName>
    <definedName name="F_31_570">#REF!</definedName>
    <definedName name="F_31_60" localSheetId="2">#REF!</definedName>
    <definedName name="F_31_60">#REF!</definedName>
    <definedName name="F_31_600" localSheetId="2">#REF!</definedName>
    <definedName name="F_31_600">#REF!</definedName>
    <definedName name="F_31_630" localSheetId="2">#REF!</definedName>
    <definedName name="F_31_630">#REF!</definedName>
    <definedName name="F_31_660" localSheetId="2">#REF!</definedName>
    <definedName name="F_31_660">#REF!</definedName>
    <definedName name="F_31_690" localSheetId="2">#REF!</definedName>
    <definedName name="F_31_690">#REF!</definedName>
    <definedName name="F_31_720" localSheetId="2">#REF!</definedName>
    <definedName name="F_31_720">#REF!</definedName>
    <definedName name="F_31_90" localSheetId="2">#REF!</definedName>
    <definedName name="F_31_90">#REF!</definedName>
    <definedName name="F_32_120" localSheetId="2">#REF!</definedName>
    <definedName name="F_32_120">#REF!</definedName>
    <definedName name="F_32_150" localSheetId="2">#REF!</definedName>
    <definedName name="F_32_150">#REF!</definedName>
    <definedName name="F_32_180" localSheetId="2">#REF!</definedName>
    <definedName name="F_32_180">#REF!</definedName>
    <definedName name="F_32_210" localSheetId="2">#REF!</definedName>
    <definedName name="F_32_210">#REF!</definedName>
    <definedName name="F_32_240" localSheetId="2">#REF!</definedName>
    <definedName name="F_32_240">#REF!</definedName>
    <definedName name="F_32_270" localSheetId="2">#REF!</definedName>
    <definedName name="F_32_270">#REF!</definedName>
    <definedName name="F_32_30" localSheetId="2">#REF!</definedName>
    <definedName name="F_32_30">#REF!</definedName>
    <definedName name="F_32_300" localSheetId="2">#REF!</definedName>
    <definedName name="F_32_300">#REF!</definedName>
    <definedName name="F_32_330" localSheetId="2">#REF!</definedName>
    <definedName name="F_32_330">#REF!</definedName>
    <definedName name="F_32_360" localSheetId="2">#REF!</definedName>
    <definedName name="F_32_360">#REF!</definedName>
    <definedName name="F_32_390" localSheetId="2">#REF!</definedName>
    <definedName name="F_32_390">#REF!</definedName>
    <definedName name="F_32_420" localSheetId="2">#REF!</definedName>
    <definedName name="F_32_420">#REF!</definedName>
    <definedName name="F_32_450" localSheetId="2">#REF!</definedName>
    <definedName name="F_32_450">#REF!</definedName>
    <definedName name="F_32_480" localSheetId="2">#REF!</definedName>
    <definedName name="F_32_480">#REF!</definedName>
    <definedName name="F_32_510" localSheetId="2">#REF!</definedName>
    <definedName name="F_32_510">#REF!</definedName>
    <definedName name="F_32_540" localSheetId="2">#REF!</definedName>
    <definedName name="F_32_540">#REF!</definedName>
    <definedName name="F_32_570" localSheetId="2">#REF!</definedName>
    <definedName name="F_32_570">#REF!</definedName>
    <definedName name="F_32_60" localSheetId="2">#REF!</definedName>
    <definedName name="F_32_60">#REF!</definedName>
    <definedName name="F_32_600" localSheetId="2">#REF!</definedName>
    <definedName name="F_32_600">#REF!</definedName>
    <definedName name="F_32_630" localSheetId="2">#REF!</definedName>
    <definedName name="F_32_630">#REF!</definedName>
    <definedName name="F_32_660" localSheetId="2">#REF!</definedName>
    <definedName name="F_32_660">#REF!</definedName>
    <definedName name="F_32_690" localSheetId="2">#REF!</definedName>
    <definedName name="F_32_690">#REF!</definedName>
    <definedName name="F_32_720" localSheetId="2">#REF!</definedName>
    <definedName name="F_32_720">#REF!</definedName>
    <definedName name="F_32_90" localSheetId="2">#REF!</definedName>
    <definedName name="F_32_90">#REF!</definedName>
    <definedName name="F_33_120" localSheetId="2">#REF!</definedName>
    <definedName name="F_33_120">#REF!</definedName>
    <definedName name="F_33_150" localSheetId="2">#REF!</definedName>
    <definedName name="F_33_150">#REF!</definedName>
    <definedName name="F_33_180" localSheetId="2">#REF!</definedName>
    <definedName name="F_33_180">#REF!</definedName>
    <definedName name="F_33_210" localSheetId="2">#REF!</definedName>
    <definedName name="F_33_210">#REF!</definedName>
    <definedName name="F_33_240" localSheetId="2">#REF!</definedName>
    <definedName name="F_33_240">#REF!</definedName>
    <definedName name="F_33_270" localSheetId="2">#REF!</definedName>
    <definedName name="F_33_270">#REF!</definedName>
    <definedName name="F_33_30" localSheetId="2">#REF!</definedName>
    <definedName name="F_33_30">#REF!</definedName>
    <definedName name="F_33_300" localSheetId="2">#REF!</definedName>
    <definedName name="F_33_300">#REF!</definedName>
    <definedName name="F_33_330" localSheetId="2">#REF!</definedName>
    <definedName name="F_33_330">#REF!</definedName>
    <definedName name="F_33_360" localSheetId="2">#REF!</definedName>
    <definedName name="F_33_360">#REF!</definedName>
    <definedName name="F_33_390" localSheetId="2">#REF!</definedName>
    <definedName name="F_33_390">#REF!</definedName>
    <definedName name="F_33_420" localSheetId="2">#REF!</definedName>
    <definedName name="F_33_420">#REF!</definedName>
    <definedName name="F_33_450" localSheetId="2">#REF!</definedName>
    <definedName name="F_33_450">#REF!</definedName>
    <definedName name="F_33_480" localSheetId="2">#REF!</definedName>
    <definedName name="F_33_480">#REF!</definedName>
    <definedName name="F_33_510" localSheetId="2">#REF!</definedName>
    <definedName name="F_33_510">#REF!</definedName>
    <definedName name="F_33_540" localSheetId="2">#REF!</definedName>
    <definedName name="F_33_540">#REF!</definedName>
    <definedName name="F_33_570" localSheetId="2">#REF!</definedName>
    <definedName name="F_33_570">#REF!</definedName>
    <definedName name="F_33_60" localSheetId="2">#REF!</definedName>
    <definedName name="F_33_60">#REF!</definedName>
    <definedName name="F_33_600" localSheetId="2">#REF!</definedName>
    <definedName name="F_33_600">#REF!</definedName>
    <definedName name="F_33_630" localSheetId="2">#REF!</definedName>
    <definedName name="F_33_630">#REF!</definedName>
    <definedName name="F_33_660" localSheetId="2">#REF!</definedName>
    <definedName name="F_33_660">#REF!</definedName>
    <definedName name="F_33_690" localSheetId="2">#REF!</definedName>
    <definedName name="F_33_690">#REF!</definedName>
    <definedName name="F_33_720" localSheetId="2">#REF!</definedName>
    <definedName name="F_33_720">#REF!</definedName>
    <definedName name="F_33_90" localSheetId="2">#REF!</definedName>
    <definedName name="F_33_90">#REF!</definedName>
    <definedName name="F_34_120" localSheetId="2">#REF!</definedName>
    <definedName name="F_34_120">#REF!</definedName>
    <definedName name="F_34_150" localSheetId="2">#REF!</definedName>
    <definedName name="F_34_150">#REF!</definedName>
    <definedName name="F_34_180" localSheetId="2">#REF!</definedName>
    <definedName name="F_34_180">#REF!</definedName>
    <definedName name="F_34_210" localSheetId="2">#REF!</definedName>
    <definedName name="F_34_210">#REF!</definedName>
    <definedName name="F_34_240" localSheetId="2">#REF!</definedName>
    <definedName name="F_34_240">#REF!</definedName>
    <definedName name="F_34_270" localSheetId="2">#REF!</definedName>
    <definedName name="F_34_270">#REF!</definedName>
    <definedName name="F_34_30" localSheetId="2">#REF!</definedName>
    <definedName name="F_34_30">#REF!</definedName>
    <definedName name="F_34_300" localSheetId="2">#REF!</definedName>
    <definedName name="F_34_300">#REF!</definedName>
    <definedName name="F_34_330" localSheetId="2">#REF!</definedName>
    <definedName name="F_34_330">#REF!</definedName>
    <definedName name="F_34_360" localSheetId="2">#REF!</definedName>
    <definedName name="F_34_360">#REF!</definedName>
    <definedName name="F_34_390" localSheetId="2">#REF!</definedName>
    <definedName name="F_34_390">#REF!</definedName>
    <definedName name="F_34_420" localSheetId="2">#REF!</definedName>
    <definedName name="F_34_420">#REF!</definedName>
    <definedName name="F_34_450" localSheetId="2">#REF!</definedName>
    <definedName name="F_34_450">#REF!</definedName>
    <definedName name="F_34_480" localSheetId="2">#REF!</definedName>
    <definedName name="F_34_480">#REF!</definedName>
    <definedName name="F_34_510" localSheetId="2">#REF!</definedName>
    <definedName name="F_34_510">#REF!</definedName>
    <definedName name="F_34_540" localSheetId="2">#REF!</definedName>
    <definedName name="F_34_540">#REF!</definedName>
    <definedName name="F_34_570" localSheetId="2">#REF!</definedName>
    <definedName name="F_34_570">#REF!</definedName>
    <definedName name="F_34_60" localSheetId="2">#REF!</definedName>
    <definedName name="F_34_60">#REF!</definedName>
    <definedName name="F_34_600" localSheetId="2">#REF!</definedName>
    <definedName name="F_34_600">#REF!</definedName>
    <definedName name="F_34_630" localSheetId="2">#REF!</definedName>
    <definedName name="F_34_630">#REF!</definedName>
    <definedName name="F_34_660" localSheetId="2">#REF!</definedName>
    <definedName name="F_34_660">#REF!</definedName>
    <definedName name="F_34_690" localSheetId="2">#REF!</definedName>
    <definedName name="F_34_690">#REF!</definedName>
    <definedName name="F_34_720" localSheetId="2">#REF!</definedName>
    <definedName name="F_34_720">#REF!</definedName>
    <definedName name="F_34_90" localSheetId="2">#REF!</definedName>
    <definedName name="F_34_90">#REF!</definedName>
    <definedName name="F_35_120" localSheetId="2">#REF!</definedName>
    <definedName name="F_35_120">#REF!</definedName>
    <definedName name="F_35_150" localSheetId="2">#REF!</definedName>
    <definedName name="F_35_150">#REF!</definedName>
    <definedName name="F_35_180" localSheetId="2">#REF!</definedName>
    <definedName name="F_35_180">#REF!</definedName>
    <definedName name="F_35_210" localSheetId="2">#REF!</definedName>
    <definedName name="F_35_210">#REF!</definedName>
    <definedName name="F_35_240" localSheetId="2">#REF!</definedName>
    <definedName name="F_35_240">#REF!</definedName>
    <definedName name="F_35_270" localSheetId="2">#REF!</definedName>
    <definedName name="F_35_270">#REF!</definedName>
    <definedName name="F_35_30" localSheetId="2">#REF!</definedName>
    <definedName name="F_35_30">#REF!</definedName>
    <definedName name="F_35_300" localSheetId="2">#REF!</definedName>
    <definedName name="F_35_300">#REF!</definedName>
    <definedName name="F_35_330" localSheetId="2">#REF!</definedName>
    <definedName name="F_35_330">#REF!</definedName>
    <definedName name="F_35_360" localSheetId="2">#REF!</definedName>
    <definedName name="F_35_360">#REF!</definedName>
    <definedName name="F_35_390" localSheetId="2">#REF!</definedName>
    <definedName name="F_35_390">#REF!</definedName>
    <definedName name="F_35_420" localSheetId="2">#REF!</definedName>
    <definedName name="F_35_420">#REF!</definedName>
    <definedName name="F_35_450" localSheetId="2">#REF!</definedName>
    <definedName name="F_35_450">#REF!</definedName>
    <definedName name="F_35_480" localSheetId="2">#REF!</definedName>
    <definedName name="F_35_480">#REF!</definedName>
    <definedName name="F_35_510" localSheetId="2">#REF!</definedName>
    <definedName name="F_35_510">#REF!</definedName>
    <definedName name="F_35_540" localSheetId="2">#REF!</definedName>
    <definedName name="F_35_540">#REF!</definedName>
    <definedName name="F_35_570" localSheetId="2">#REF!</definedName>
    <definedName name="F_35_570">#REF!</definedName>
    <definedName name="F_35_60" localSheetId="2">#REF!</definedName>
    <definedName name="F_35_60">#REF!</definedName>
    <definedName name="F_35_600" localSheetId="2">#REF!</definedName>
    <definedName name="F_35_600">#REF!</definedName>
    <definedName name="F_35_630" localSheetId="2">#REF!</definedName>
    <definedName name="F_35_630">#REF!</definedName>
    <definedName name="F_35_660" localSheetId="2">#REF!</definedName>
    <definedName name="F_35_660">#REF!</definedName>
    <definedName name="F_35_690" localSheetId="2">#REF!</definedName>
    <definedName name="F_35_690">#REF!</definedName>
    <definedName name="F_35_720" localSheetId="2">#REF!</definedName>
    <definedName name="F_35_720">#REF!</definedName>
    <definedName name="F_35_90" localSheetId="2">#REF!</definedName>
    <definedName name="F_35_90">#REF!</definedName>
    <definedName name="F_36_120" localSheetId="2">#REF!</definedName>
    <definedName name="F_36_120">#REF!</definedName>
    <definedName name="F_36_150" localSheetId="2">#REF!</definedName>
    <definedName name="F_36_150">#REF!</definedName>
    <definedName name="F_36_180" localSheetId="2">#REF!</definedName>
    <definedName name="F_36_180">#REF!</definedName>
    <definedName name="F_36_210" localSheetId="2">#REF!</definedName>
    <definedName name="F_36_210">#REF!</definedName>
    <definedName name="F_36_240" localSheetId="2">#REF!</definedName>
    <definedName name="F_36_240">#REF!</definedName>
    <definedName name="F_36_270" localSheetId="2">#REF!</definedName>
    <definedName name="F_36_270">#REF!</definedName>
    <definedName name="F_36_30" localSheetId="2">#REF!</definedName>
    <definedName name="F_36_30">#REF!</definedName>
    <definedName name="F_36_300" localSheetId="2">#REF!</definedName>
    <definedName name="F_36_300">#REF!</definedName>
    <definedName name="F_36_330" localSheetId="2">#REF!</definedName>
    <definedName name="F_36_330">#REF!</definedName>
    <definedName name="F_36_360" localSheetId="2">#REF!</definedName>
    <definedName name="F_36_360">#REF!</definedName>
    <definedName name="F_36_390" localSheetId="2">#REF!</definedName>
    <definedName name="F_36_390">#REF!</definedName>
    <definedName name="F_36_420" localSheetId="2">#REF!</definedName>
    <definedName name="F_36_420">#REF!</definedName>
    <definedName name="F_36_450" localSheetId="2">#REF!</definedName>
    <definedName name="F_36_450">#REF!</definedName>
    <definedName name="F_36_480" localSheetId="2">#REF!</definedName>
    <definedName name="F_36_480">#REF!</definedName>
    <definedName name="F_36_510" localSheetId="2">#REF!</definedName>
    <definedName name="F_36_510">#REF!</definedName>
    <definedName name="F_36_540" localSheetId="2">#REF!</definedName>
    <definedName name="F_36_540">#REF!</definedName>
    <definedName name="F_36_570" localSheetId="2">#REF!</definedName>
    <definedName name="F_36_570">#REF!</definedName>
    <definedName name="F_36_60" localSheetId="2">#REF!</definedName>
    <definedName name="F_36_60">#REF!</definedName>
    <definedName name="F_36_600" localSheetId="2">#REF!</definedName>
    <definedName name="F_36_600">#REF!</definedName>
    <definedName name="F_36_630" localSheetId="2">#REF!</definedName>
    <definedName name="F_36_630">#REF!</definedName>
    <definedName name="F_36_660" localSheetId="2">#REF!</definedName>
    <definedName name="F_36_660">#REF!</definedName>
    <definedName name="F_36_690" localSheetId="2">#REF!</definedName>
    <definedName name="F_36_690">#REF!</definedName>
    <definedName name="F_36_720" localSheetId="2">#REF!</definedName>
    <definedName name="F_36_720">#REF!</definedName>
    <definedName name="F_36_90" localSheetId="2">#REF!</definedName>
    <definedName name="F_36_90">#REF!</definedName>
    <definedName name="F_37_120" localSheetId="2">#REF!</definedName>
    <definedName name="F_37_120">#REF!</definedName>
    <definedName name="F_37_150" localSheetId="2">#REF!</definedName>
    <definedName name="F_37_150">#REF!</definedName>
    <definedName name="F_37_180" localSheetId="2">#REF!</definedName>
    <definedName name="F_37_180">#REF!</definedName>
    <definedName name="F_37_210" localSheetId="2">#REF!</definedName>
    <definedName name="F_37_210">#REF!</definedName>
    <definedName name="F_37_240" localSheetId="2">#REF!</definedName>
    <definedName name="F_37_240">#REF!</definedName>
    <definedName name="F_37_270" localSheetId="2">#REF!</definedName>
    <definedName name="F_37_270">#REF!</definedName>
    <definedName name="F_37_30" localSheetId="2">#REF!</definedName>
    <definedName name="F_37_30">#REF!</definedName>
    <definedName name="F_37_300" localSheetId="2">#REF!</definedName>
    <definedName name="F_37_300">#REF!</definedName>
    <definedName name="F_37_330" localSheetId="2">#REF!</definedName>
    <definedName name="F_37_330">#REF!</definedName>
    <definedName name="F_37_360" localSheetId="2">#REF!</definedName>
    <definedName name="F_37_360">#REF!</definedName>
    <definedName name="F_37_390" localSheetId="2">#REF!</definedName>
    <definedName name="F_37_390">#REF!</definedName>
    <definedName name="F_37_420" localSheetId="2">#REF!</definedName>
    <definedName name="F_37_420">#REF!</definedName>
    <definedName name="F_37_450" localSheetId="2">#REF!</definedName>
    <definedName name="F_37_450">#REF!</definedName>
    <definedName name="F_37_480" localSheetId="2">#REF!</definedName>
    <definedName name="F_37_480">#REF!</definedName>
    <definedName name="F_37_510" localSheetId="2">#REF!</definedName>
    <definedName name="F_37_510">#REF!</definedName>
    <definedName name="F_37_540" localSheetId="2">#REF!</definedName>
    <definedName name="F_37_540">#REF!</definedName>
    <definedName name="F_37_570" localSheetId="2">#REF!</definedName>
    <definedName name="F_37_570">#REF!</definedName>
    <definedName name="F_37_60" localSheetId="2">#REF!</definedName>
    <definedName name="F_37_60">#REF!</definedName>
    <definedName name="F_37_600" localSheetId="2">#REF!</definedName>
    <definedName name="F_37_600">#REF!</definedName>
    <definedName name="F_37_630" localSheetId="2">#REF!</definedName>
    <definedName name="F_37_630">#REF!</definedName>
    <definedName name="F_37_660" localSheetId="2">#REF!</definedName>
    <definedName name="F_37_660">#REF!</definedName>
    <definedName name="F_37_690" localSheetId="2">#REF!</definedName>
    <definedName name="F_37_690">#REF!</definedName>
    <definedName name="F_37_720" localSheetId="2">#REF!</definedName>
    <definedName name="F_37_720">#REF!</definedName>
    <definedName name="F_37_90" localSheetId="2">#REF!</definedName>
    <definedName name="F_37_90">#REF!</definedName>
    <definedName name="F_38_120" localSheetId="2">#REF!</definedName>
    <definedName name="F_38_120">#REF!</definedName>
    <definedName name="F_38_150" localSheetId="2">#REF!</definedName>
    <definedName name="F_38_150">#REF!</definedName>
    <definedName name="F_38_180" localSheetId="2">#REF!</definedName>
    <definedName name="F_38_180">#REF!</definedName>
    <definedName name="F_38_210" localSheetId="2">#REF!</definedName>
    <definedName name="F_38_210">#REF!</definedName>
    <definedName name="F_38_240" localSheetId="2">#REF!</definedName>
    <definedName name="F_38_240">#REF!</definedName>
    <definedName name="F_38_270" localSheetId="2">#REF!</definedName>
    <definedName name="F_38_270">#REF!</definedName>
    <definedName name="F_38_30" localSheetId="2">#REF!</definedName>
    <definedName name="F_38_30">#REF!</definedName>
    <definedName name="F_38_300" localSheetId="2">#REF!</definedName>
    <definedName name="F_38_300">#REF!</definedName>
    <definedName name="F_38_330" localSheetId="2">#REF!</definedName>
    <definedName name="F_38_330">#REF!</definedName>
    <definedName name="F_38_360" localSheetId="2">#REF!</definedName>
    <definedName name="F_38_360">#REF!</definedName>
    <definedName name="F_38_390" localSheetId="2">#REF!</definedName>
    <definedName name="F_38_390">#REF!</definedName>
    <definedName name="F_38_420" localSheetId="2">#REF!</definedName>
    <definedName name="F_38_420">#REF!</definedName>
    <definedName name="F_38_450" localSheetId="2">#REF!</definedName>
    <definedName name="F_38_450">#REF!</definedName>
    <definedName name="F_38_480" localSheetId="2">#REF!</definedName>
    <definedName name="F_38_480">#REF!</definedName>
    <definedName name="F_38_510" localSheetId="2">#REF!</definedName>
    <definedName name="F_38_510">#REF!</definedName>
    <definedName name="F_38_540" localSheetId="2">#REF!</definedName>
    <definedName name="F_38_540">#REF!</definedName>
    <definedName name="F_38_570" localSheetId="2">#REF!</definedName>
    <definedName name="F_38_570">#REF!</definedName>
    <definedName name="F_38_60" localSheetId="2">#REF!</definedName>
    <definedName name="F_38_60">#REF!</definedName>
    <definedName name="F_38_600" localSheetId="2">#REF!</definedName>
    <definedName name="F_38_600">#REF!</definedName>
    <definedName name="F_38_630" localSheetId="2">#REF!</definedName>
    <definedName name="F_38_630">#REF!</definedName>
    <definedName name="F_38_660" localSheetId="2">#REF!</definedName>
    <definedName name="F_38_660">#REF!</definedName>
    <definedName name="F_38_690" localSheetId="2">#REF!</definedName>
    <definedName name="F_38_690">#REF!</definedName>
    <definedName name="F_38_720" localSheetId="2">#REF!</definedName>
    <definedName name="F_38_720">#REF!</definedName>
    <definedName name="F_38_90" localSheetId="2">#REF!</definedName>
    <definedName name="F_38_90">#REF!</definedName>
    <definedName name="F_39_120" localSheetId="2">#REF!</definedName>
    <definedName name="F_39_120">#REF!</definedName>
    <definedName name="F_39_150" localSheetId="2">#REF!</definedName>
    <definedName name="F_39_150">#REF!</definedName>
    <definedName name="F_39_180" localSheetId="2">#REF!</definedName>
    <definedName name="F_39_180">#REF!</definedName>
    <definedName name="F_39_210" localSheetId="2">#REF!</definedName>
    <definedName name="F_39_210">#REF!</definedName>
    <definedName name="F_39_240" localSheetId="2">#REF!</definedName>
    <definedName name="F_39_240">#REF!</definedName>
    <definedName name="F_39_270" localSheetId="2">#REF!</definedName>
    <definedName name="F_39_270">#REF!</definedName>
    <definedName name="F_39_30" localSheetId="2">#REF!</definedName>
    <definedName name="F_39_30">#REF!</definedName>
    <definedName name="F_39_300" localSheetId="2">#REF!</definedName>
    <definedName name="F_39_300">#REF!</definedName>
    <definedName name="F_39_330" localSheetId="2">#REF!</definedName>
    <definedName name="F_39_330">#REF!</definedName>
    <definedName name="F_39_360" localSheetId="2">#REF!</definedName>
    <definedName name="F_39_360">#REF!</definedName>
    <definedName name="F_39_390" localSheetId="2">#REF!</definedName>
    <definedName name="F_39_390">#REF!</definedName>
    <definedName name="F_39_420" localSheetId="2">#REF!</definedName>
    <definedName name="F_39_420">#REF!</definedName>
    <definedName name="F_39_450" localSheetId="2">#REF!</definedName>
    <definedName name="F_39_450">#REF!</definedName>
    <definedName name="F_39_480" localSheetId="2">#REF!</definedName>
    <definedName name="F_39_480">#REF!</definedName>
    <definedName name="F_39_510" localSheetId="2">#REF!</definedName>
    <definedName name="F_39_510">#REF!</definedName>
    <definedName name="F_39_540" localSheetId="2">#REF!</definedName>
    <definedName name="F_39_540">#REF!</definedName>
    <definedName name="F_39_570" localSheetId="2">#REF!</definedName>
    <definedName name="F_39_570">#REF!</definedName>
    <definedName name="F_39_60" localSheetId="2">#REF!</definedName>
    <definedName name="F_39_60">#REF!</definedName>
    <definedName name="F_39_600" localSheetId="2">#REF!</definedName>
    <definedName name="F_39_600">#REF!</definedName>
    <definedName name="F_39_630" localSheetId="2">#REF!</definedName>
    <definedName name="F_39_630">#REF!</definedName>
    <definedName name="F_39_660" localSheetId="2">#REF!</definedName>
    <definedName name="F_39_660">#REF!</definedName>
    <definedName name="F_39_690" localSheetId="2">#REF!</definedName>
    <definedName name="F_39_690">#REF!</definedName>
    <definedName name="F_39_720" localSheetId="2">#REF!</definedName>
    <definedName name="F_39_720">#REF!</definedName>
    <definedName name="F_39_90" localSheetId="2">#REF!</definedName>
    <definedName name="F_39_90">#REF!</definedName>
    <definedName name="F_40_120" localSheetId="2">#REF!</definedName>
    <definedName name="F_40_120">#REF!</definedName>
    <definedName name="F_40_150" localSheetId="2">#REF!</definedName>
    <definedName name="F_40_150">#REF!</definedName>
    <definedName name="F_40_180" localSheetId="2">#REF!</definedName>
    <definedName name="F_40_180">#REF!</definedName>
    <definedName name="F_40_210" localSheetId="2">#REF!</definedName>
    <definedName name="F_40_210">#REF!</definedName>
    <definedName name="F_40_240" localSheetId="2">#REF!</definedName>
    <definedName name="F_40_240">#REF!</definedName>
    <definedName name="F_40_270" localSheetId="2">#REF!</definedName>
    <definedName name="F_40_270">#REF!</definedName>
    <definedName name="F_40_30" localSheetId="2">#REF!</definedName>
    <definedName name="F_40_30">#REF!</definedName>
    <definedName name="F_40_300" localSheetId="2">#REF!</definedName>
    <definedName name="F_40_300">#REF!</definedName>
    <definedName name="F_40_330" localSheetId="2">#REF!</definedName>
    <definedName name="F_40_330">#REF!</definedName>
    <definedName name="F_40_360" localSheetId="2">#REF!</definedName>
    <definedName name="F_40_360">#REF!</definedName>
    <definedName name="F_40_390" localSheetId="2">#REF!</definedName>
    <definedName name="F_40_390">#REF!</definedName>
    <definedName name="F_40_420" localSheetId="2">#REF!</definedName>
    <definedName name="F_40_420">#REF!</definedName>
    <definedName name="F_40_450" localSheetId="2">#REF!</definedName>
    <definedName name="F_40_450">#REF!</definedName>
    <definedName name="F_40_480" localSheetId="2">#REF!</definedName>
    <definedName name="F_40_480">#REF!</definedName>
    <definedName name="F_40_510" localSheetId="2">#REF!</definedName>
    <definedName name="F_40_510">#REF!</definedName>
    <definedName name="F_40_540" localSheetId="2">#REF!</definedName>
    <definedName name="F_40_540">#REF!</definedName>
    <definedName name="F_40_570" localSheetId="2">#REF!</definedName>
    <definedName name="F_40_570">#REF!</definedName>
    <definedName name="F_40_60" localSheetId="2">#REF!</definedName>
    <definedName name="F_40_60">#REF!</definedName>
    <definedName name="F_40_600" localSheetId="2">#REF!</definedName>
    <definedName name="F_40_600">#REF!</definedName>
    <definedName name="F_40_630" localSheetId="2">#REF!</definedName>
    <definedName name="F_40_630">#REF!</definedName>
    <definedName name="F_40_660" localSheetId="2">#REF!</definedName>
    <definedName name="F_40_660">#REF!</definedName>
    <definedName name="F_40_690" localSheetId="2">#REF!</definedName>
    <definedName name="F_40_690">#REF!</definedName>
    <definedName name="F_40_720" localSheetId="2">#REF!</definedName>
    <definedName name="F_40_720">#REF!</definedName>
    <definedName name="F_40_90" localSheetId="2">#REF!</definedName>
    <definedName name="F_40_90">#REF!</definedName>
    <definedName name="FA" localSheetId="2">#REF!</definedName>
    <definedName name="FA">#REF!</definedName>
    <definedName name="FAL" localSheetId="2">#REF!</definedName>
    <definedName name="FAL">#REF!</definedName>
    <definedName name="FaltaEvento" localSheetId="2">#REF!</definedName>
    <definedName name="FaltaEvento">#REF!</definedName>
    <definedName name="FAT1_10">[79]ASF!$N$27</definedName>
    <definedName name="FAT2_10">[79]ASF!$N$28</definedName>
    <definedName name="FATOR" localSheetId="2">#REF!</definedName>
    <definedName name="FATOR">#REF!</definedName>
    <definedName name="FATOR_CORR_PAVIM" localSheetId="2">#REF!</definedName>
    <definedName name="FATOR_CORR_PAVIM" localSheetId="3">#REF!</definedName>
    <definedName name="FATOR_CORR_PAVIM">#REF!</definedName>
    <definedName name="FATOR_K" localSheetId="2">#REF!</definedName>
    <definedName name="FATOR_K">#REF!</definedName>
    <definedName name="fator35">[126]Reajustes!$D$4</definedName>
    <definedName name="FatorFrete" localSheetId="2">#REF!</definedName>
    <definedName name="FatorFrete">#REF!</definedName>
    <definedName name="FatorFrete_4" localSheetId="2">#REF!</definedName>
    <definedName name="FatorFrete_4">#REF!</definedName>
    <definedName name="FatorFrete1" localSheetId="2">#REF!</definedName>
    <definedName name="FatorFrete1">#REF!</definedName>
    <definedName name="FatorFrete1_4" localSheetId="2">#REF!</definedName>
    <definedName name="FatorFrete1_4">#REF!</definedName>
    <definedName name="FatorImpostos" localSheetId="2">#REF!</definedName>
    <definedName name="FatorImpostos">#REF!</definedName>
    <definedName name="FatorImpostos_4" localSheetId="2">#REF!</definedName>
    <definedName name="FatorImpostos_4">#REF!</definedName>
    <definedName name="fax" localSheetId="2">#REF!</definedName>
    <definedName name="fax">#REF!</definedName>
    <definedName name="fax_4" localSheetId="2">#REF!</definedName>
    <definedName name="fax_4">#REF!</definedName>
    <definedName name="fc1a">'[32]PRO-08'!#REF!</definedName>
    <definedName name="FC1U">'[32]PRO-08'!#REF!</definedName>
    <definedName name="FC2A">'[32]PRO-08'!#REF!</definedName>
    <definedName name="FC2U">'[32]PRO-08'!#REF!</definedName>
    <definedName name="FC3A">'[32]PRO-08'!#REF!</definedName>
    <definedName name="FC3U">'[32]PRO-08'!#REF!</definedName>
    <definedName name="fcd" localSheetId="2">#REF!</definedName>
    <definedName name="fcd">#REF!</definedName>
    <definedName name="FCRITER">[13]SERVIÇO!#REF!</definedName>
    <definedName name="FCT">[79]ASF!$N$29</definedName>
    <definedName name="Fd" localSheetId="2">#REF!</definedName>
    <definedName name="Fd">#REF!</definedName>
    <definedName name="fda" localSheetId="2">{"total","SUM(total)","YNNNN",FALSE}</definedName>
    <definedName name="fda">{"total","SUM(total)","YNNNN",FALSE}</definedName>
    <definedName name="FDGFGHJK" localSheetId="2">#REF!</definedName>
    <definedName name="FDGFGHJK">#REF!</definedName>
    <definedName name="FechaEmision" localSheetId="2">#REF!</definedName>
    <definedName name="FechaEmision">#REF!</definedName>
    <definedName name="fernanda" localSheetId="2">#REF!</definedName>
    <definedName name="fernanda">#REF!</definedName>
    <definedName name="ferro">'[127]3-Reajuste'!$D$9</definedName>
    <definedName name="Ferro_CA60" localSheetId="2">#REF!</definedName>
    <definedName name="Ferro_CA60">#REF!</definedName>
    <definedName name="FEVA" localSheetId="2">#REF!</definedName>
    <definedName name="FEVA">#REF!</definedName>
    <definedName name="FEVEREIRO" localSheetId="2">#REF!</definedName>
    <definedName name="FEVEREIRO">#REF!</definedName>
    <definedName name="FEVEREIRO_4" localSheetId="2">#REF!</definedName>
    <definedName name="FEVEREIRO_4">#REF!</definedName>
    <definedName name="ff" localSheetId="2">#REF!</definedName>
    <definedName name="ff">#N/A</definedName>
    <definedName name="FFF">[128]PARÂMETROS!$D$18</definedName>
    <definedName name="fffefes" localSheetId="2">#REF!</definedName>
    <definedName name="fffefes">#REF!</definedName>
    <definedName name="FFFFFF" localSheetId="2">#REF!</definedName>
    <definedName name="FFFFFF">#REF!</definedName>
    <definedName name="FG" localSheetId="2">#REF!</definedName>
    <definedName name="FG">#REF!</definedName>
    <definedName name="fgbh" localSheetId="2">#REF!</definedName>
    <definedName name="fgbh">#REF!</definedName>
    <definedName name="FGH">#N/A</definedName>
    <definedName name="FGHJ" localSheetId="2">#REF!</definedName>
    <definedName name="FGHJ">#REF!</definedName>
    <definedName name="FGHJFGYJH" localSheetId="2">#REF!</definedName>
    <definedName name="FGHJFGYJH">#REF!</definedName>
    <definedName name="FGJHTYJ" localSheetId="2">#REF!</definedName>
    <definedName name="FGJHTYJ">#REF!</definedName>
    <definedName name="fgjjf" localSheetId="2">#REF!</definedName>
    <definedName name="fgjjf">#REF!</definedName>
    <definedName name="fgtt" localSheetId="2">#REF!</definedName>
    <definedName name="fgtt">#REF!</definedName>
    <definedName name="FGV_alteração">[116]Auxiliar!$J$2:$J$4</definedName>
    <definedName name="FH" localSheetId="2">#REF!</definedName>
    <definedName name="FH">#REF!</definedName>
    <definedName name="FiguraHaste" localSheetId="2">#REF!</definedName>
    <definedName name="FiguraHaste">#REF!</definedName>
    <definedName name="FiguraHaste_4">[103]Customizing!#REF!</definedName>
    <definedName name="figurapeças" localSheetId="2">#REF!</definedName>
    <definedName name="figurapeças">#REF!</definedName>
    <definedName name="figurapeças_4" localSheetId="2">#REF!</definedName>
    <definedName name="figurapeças_4">#REF!</definedName>
    <definedName name="FiguraPeças2" localSheetId="2">#REF!</definedName>
    <definedName name="FiguraPeças2">#REF!</definedName>
    <definedName name="FiguraPeças2_4" localSheetId="2">#REF!</definedName>
    <definedName name="FiguraPeças2_4">#REF!</definedName>
    <definedName name="FiguraPeçasFinal" localSheetId="2">#REF!</definedName>
    <definedName name="FiguraPeçasFinal">#REF!</definedName>
    <definedName name="FiguraPeçasFinal_4" localSheetId="2">#REF!</definedName>
    <definedName name="FiguraPeçasFinal_4">#REF!</definedName>
    <definedName name="FiguraPeçasPreços" localSheetId="2">#REF!</definedName>
    <definedName name="FiguraPeçasPreços">#REF!</definedName>
    <definedName name="FiguraPeçasPreços_4" localSheetId="2">#REF!</definedName>
    <definedName name="FiguraPeçasPreços_4">#REF!</definedName>
    <definedName name="filialargent" localSheetId="2">#REF!</definedName>
    <definedName name="filialargent">#REF!</definedName>
    <definedName name="filialargent_4" localSheetId="2">#REF!</definedName>
    <definedName name="filialargent_4">#REF!</definedName>
    <definedName name="FiltroComp" localSheetId="2">#REF!</definedName>
    <definedName name="FiltroComp">#REF!</definedName>
    <definedName name="FINAL" localSheetId="2">#REF!</definedName>
    <definedName name="FINAL">#REF!</definedName>
    <definedName name="firma2" localSheetId="2">#REF!</definedName>
    <definedName name="firma2">#REF!</definedName>
    <definedName name="firma22" localSheetId="2">#REF!</definedName>
    <definedName name="firma22">#REF!</definedName>
    <definedName name="FIX" localSheetId="2">#REF!</definedName>
    <definedName name="FIX" localSheetId="3">#REF!</definedName>
    <definedName name="FIX">#REF!</definedName>
    <definedName name="FIXO" localSheetId="2">#REF!</definedName>
    <definedName name="FIXO">#REF!</definedName>
    <definedName name="fixo1" localSheetId="2">#REF!</definedName>
    <definedName name="fixo1">#REF!</definedName>
    <definedName name="FJFJ" localSheetId="2">#REF!</definedName>
    <definedName name="FJFJ">#REF!</definedName>
    <definedName name="FLROSTO" localSheetId="2">#REF!</definedName>
    <definedName name="FLROSTO">#REF!</definedName>
    <definedName name="fluxo" localSheetId="2">#REF!</definedName>
    <definedName name="fluxo">#REF!</definedName>
    <definedName name="folha" localSheetId="2">#REF!</definedName>
    <definedName name="folha">#REF!</definedName>
    <definedName name="folha_1" localSheetId="2">#REF!</definedName>
    <definedName name="folha_1">#REF!</definedName>
    <definedName name="folha_2" localSheetId="2">#REF!</definedName>
    <definedName name="folha_2">#REF!</definedName>
    <definedName name="folha_26" localSheetId="2">#REF!</definedName>
    <definedName name="folha_26">#REF!</definedName>
    <definedName name="folha_3" localSheetId="2">#REF!</definedName>
    <definedName name="folha_3">#REF!</definedName>
    <definedName name="folha_33" localSheetId="2">#REF!</definedName>
    <definedName name="folha_33">#REF!</definedName>
    <definedName name="folha_34" localSheetId="2">#REF!</definedName>
    <definedName name="folha_34">#REF!</definedName>
    <definedName name="FONTES" localSheetId="2">#REF!</definedName>
    <definedName name="FONTES">#REF!</definedName>
    <definedName name="forcurpla" localSheetId="2">#REF!</definedName>
    <definedName name="forcurpla">#REF!</definedName>
    <definedName name="forcurplas" localSheetId="2">#REF!</definedName>
    <definedName name="forcurplas">#REF!</definedName>
    <definedName name="forcurres" localSheetId="2">#REF!</definedName>
    <definedName name="forcurres">#REF!</definedName>
    <definedName name="forma" localSheetId="2">#REF!</definedName>
    <definedName name="forma">#REF!</definedName>
    <definedName name="FORMA_MAD_BRANCA" localSheetId="2">#REF!</definedName>
    <definedName name="FORMA_MAD_BRANCA">#REF!</definedName>
    <definedName name="Formatação_Amarelo_comCusto">INDIRECT("'Analítico CCUs'!$W$2:$X$"&amp;'[129]Analítico CCUs'!$E$2)</definedName>
    <definedName name="Formatação_Azul">INDIRECT("'Analítico CCUs'!$P$2:$X$"&amp;'[129]Analítico CCUs'!$E$2)</definedName>
    <definedName name="Formatação_Vermelho">INDIRECT("'Analítico CCUs'!$F$2:$N$"&amp;'[129]Analítico CCUs'!$E$2)</definedName>
    <definedName name="Formula" localSheetId="2">#REF!</definedName>
    <definedName name="Formula">#REF!</definedName>
    <definedName name="Formula_1" localSheetId="2">#REF!</definedName>
    <definedName name="Formula_1">#REF!</definedName>
    <definedName name="Formula_10" localSheetId="2">#REF!</definedName>
    <definedName name="Formula_10">#REF!</definedName>
    <definedName name="Formula_2" localSheetId="2">#REF!</definedName>
    <definedName name="Formula_2">#REF!</definedName>
    <definedName name="Formula_3" localSheetId="2">#REF!</definedName>
    <definedName name="Formula_3">#REF!</definedName>
    <definedName name="Formula_4" localSheetId="2">#REF!</definedName>
    <definedName name="Formula_4">#REF!</definedName>
    <definedName name="Formula_5" localSheetId="2">#REF!</definedName>
    <definedName name="Formula_5">#REF!</definedName>
    <definedName name="Formula_5_1" localSheetId="2">#REF!</definedName>
    <definedName name="Formula_5_1">#REF!</definedName>
    <definedName name="Formula_6" localSheetId="2">#REF!</definedName>
    <definedName name="Formula_6">#REF!</definedName>
    <definedName name="formulas">[130]C!$B$112,[130]C!$B$50,[130]C!$B$174:$B$177,[130]C!$B$236:$B$239,[130]C!$B$298:$B$301,[130]C!$B$360:$B$362,[130]C!$B$422:$B$424,[130]C!$B$484:$B$486,[130]C!$B$546:$B$547,[130]C!$B$608:$B$609,[130]C!$B$671:$B$672,[130]C!$B$733:$B$734,[130]C!$B$795:$B$796,[130]C!$B$857:$B$858,[130]C!$B$980,[130]C!$B$1042,[130]C!$B$1104,[130]C!$B$1166:$B$1168,[130]C!$B$1228:$B$1230,[130]C!$B$1290:$B$1292</definedName>
    <definedName name="FORN_ACESS_EMISS" localSheetId="2">#REF!</definedName>
    <definedName name="FORN_ACESS_EMISS">#REF!</definedName>
    <definedName name="FORN_ACESS_EMISS2_M" localSheetId="2">#REF!</definedName>
    <definedName name="FORN_ACESS_EMISS2_M">#REF!</definedName>
    <definedName name="FORN_ACESS_EMISS3_M" localSheetId="2">#REF!</definedName>
    <definedName name="FORN_ACESS_EMISS3_M">#REF!</definedName>
    <definedName name="FORN_ACESS_REDE_COL" localSheetId="2">#REF!</definedName>
    <definedName name="FORN_ACESS_REDE_COL">#REF!</definedName>
    <definedName name="FORN_ACESSÓRIOS" localSheetId="2">#REF!</definedName>
    <definedName name="FORN_ACESSÓRIOS">#REF!</definedName>
    <definedName name="FORN_CON_EMISS3_M" localSheetId="2">#REF!</definedName>
    <definedName name="FORN_CON_EMISS3_M">#REF!</definedName>
    <definedName name="FORN_CONEX" localSheetId="2">#REF!</definedName>
    <definedName name="FORN_CONEX">#REF!</definedName>
    <definedName name="FORN_CONEX_EMISS" localSheetId="2">#REF!</definedName>
    <definedName name="FORN_CONEX_EMISS">#REF!</definedName>
    <definedName name="FORN_CONEX_PEÇAS" localSheetId="2">#REF!</definedName>
    <definedName name="FORN_CONEX_PEÇAS">#REF!</definedName>
    <definedName name="FORN_PEÇAS_EMISS2_M" localSheetId="2">#REF!</definedName>
    <definedName name="FORN_PEÇAS_EMISS2_M">#REF!</definedName>
    <definedName name="FORN_TUB_EMISS" localSheetId="2">#REF!</definedName>
    <definedName name="FORN_TUB_EMISS">#REF!</definedName>
    <definedName name="FORN_TUB_EMISS2_M" localSheetId="2">#REF!</definedName>
    <definedName name="FORN_TUB_EMISS2_M">#REF!</definedName>
    <definedName name="FORN_TUB_EMISS3_M" localSheetId="2">#REF!</definedName>
    <definedName name="FORN_TUB_EMISS3_M">#REF!</definedName>
    <definedName name="FORN_TUB_REDE_COL" localSheetId="2">#REF!</definedName>
    <definedName name="FORN_TUB_REDE_COL">#REF!</definedName>
    <definedName name="FORN_TUBU" localSheetId="2">#REF!</definedName>
    <definedName name="FORN_TUBU">#REF!</definedName>
    <definedName name="Fornecedor" localSheetId="2">#REF!</definedName>
    <definedName name="Fornecedor">#REF!</definedName>
    <definedName name="fornecer" localSheetId="2">#REF!</definedName>
    <definedName name="fornecer">#REF!</definedName>
    <definedName name="forplapla" localSheetId="2">#REF!</definedName>
    <definedName name="forplapla">#REF!</definedName>
    <definedName name="forplares" localSheetId="2">#REF!</definedName>
    <definedName name="forplares">#REF!</definedName>
    <definedName name="FORROS" localSheetId="2">#REF!</definedName>
    <definedName name="FORROS">#REF!</definedName>
    <definedName name="francis" localSheetId="2">#REF!</definedName>
    <definedName name="francis">#REF!</definedName>
    <definedName name="frdeswt" localSheetId="2">#REF!</definedName>
    <definedName name="frdeswt">#REF!</definedName>
    <definedName name="frEGF" localSheetId="2">#REF!</definedName>
    <definedName name="frEGF">#REF!</definedName>
    <definedName name="FRESAGEM">'[30]Fresagem de Pista Ago-98'!#REF!</definedName>
    <definedName name="frete_cidadePB" localSheetId="2">#REF!</definedName>
    <definedName name="frete_cidadePB">#REF!</definedName>
    <definedName name="frete_cidadePB_4">[103]Customizing!#REF!</definedName>
    <definedName name="FRETERM" localSheetId="2">#REF!</definedName>
    <definedName name="FRETERM">#REF!</definedName>
    <definedName name="FRETERM_4">[103]Customizing!#REF!</definedName>
    <definedName name="FreteTipo" localSheetId="2">#REF!</definedName>
    <definedName name="FreteTipo">#REF!</definedName>
    <definedName name="FreteTipo_4" localSheetId="2">#REF!</definedName>
    <definedName name="FreteTipo_4">#REF!</definedName>
    <definedName name="FreteTubosConexoesGVs" localSheetId="2">#REF!</definedName>
    <definedName name="FreteTubosConexoesGVs">#REF!</definedName>
    <definedName name="FreteTubosConexoesGVs_4">[103]Customizing!#REF!</definedName>
    <definedName name="fretetubospb" localSheetId="2">#REF!</definedName>
    <definedName name="fretetubospb">#REF!</definedName>
    <definedName name="fretetubospb_4">[103]Customizing!#REF!</definedName>
    <definedName name="fretetubospbpreço" localSheetId="2">#REF!</definedName>
    <definedName name="fretetubospbpreço">#REF!</definedName>
    <definedName name="fretetubospbpreço_4">[103]Customizing!#REF!</definedName>
    <definedName name="frgtedcvf" localSheetId="2">#REF!</definedName>
    <definedName name="frgtedcvf">#REF!</definedName>
    <definedName name="FRGTHYGFRDESFTGH" localSheetId="2">#REF!</definedName>
    <definedName name="FRGTHYGFRDESFTGH">#REF!</definedName>
    <definedName name="frhrt" localSheetId="2">#REF!</definedName>
    <definedName name="frhrt">#REF!</definedName>
    <definedName name="Fromatação_Amarelo_semCusto">INDIRECT("'Analítico CCUs'!$P$2:$V$"&amp;'[129]Analítico CCUs'!$E$2)</definedName>
    <definedName name="frtgh" localSheetId="2">#REF!</definedName>
    <definedName name="frtgh">#REF!</definedName>
    <definedName name="FS" localSheetId="2">#REF!</definedName>
    <definedName name="FS">#REF!</definedName>
    <definedName name="FS_1" localSheetId="2">#REF!</definedName>
    <definedName name="FS_1">#REF!</definedName>
    <definedName name="FS_2" localSheetId="2">#REF!</definedName>
    <definedName name="FS_2">#REF!</definedName>
    <definedName name="FS_26" localSheetId="2">#REF!</definedName>
    <definedName name="FS_26">#REF!</definedName>
    <definedName name="FS_3" localSheetId="2">#REF!</definedName>
    <definedName name="FS_3">#REF!</definedName>
    <definedName name="FS_33" localSheetId="2">#REF!</definedName>
    <definedName name="FS_33">#REF!</definedName>
    <definedName name="FS_34" localSheetId="2">#REF!</definedName>
    <definedName name="FS_34">#REF!</definedName>
    <definedName name="FT" localSheetId="2">#REF!</definedName>
    <definedName name="FT">#REF!</definedName>
    <definedName name="fuel" localSheetId="2">#REF!</definedName>
    <definedName name="fuel">#REF!</definedName>
    <definedName name="Fundação" localSheetId="2">#REF!</definedName>
    <definedName name="Fundação">#REF!</definedName>
    <definedName name="Fundacao_Plano_Inclinado" localSheetId="2">#REF!</definedName>
    <definedName name="Fundacao_Plano_Inclinado" localSheetId="3">#REF!</definedName>
    <definedName name="Fundacao_Plano_Inclinado">#REF!</definedName>
    <definedName name="g" localSheetId="2">#REF!</definedName>
    <definedName name="G" localSheetId="3">#REF!</definedName>
    <definedName name="g">#REF!</definedName>
    <definedName name="G_01" localSheetId="2">#REF!</definedName>
    <definedName name="G_01">#REF!</definedName>
    <definedName name="G_02" localSheetId="2">#REF!</definedName>
    <definedName name="G_02">#REF!</definedName>
    <definedName name="G_03" localSheetId="2">#REF!</definedName>
    <definedName name="G_03">#REF!</definedName>
    <definedName name="G_04" localSheetId="2">#REF!</definedName>
    <definedName name="G_04">#REF!</definedName>
    <definedName name="G_05" localSheetId="2">#REF!</definedName>
    <definedName name="G_05">#REF!</definedName>
    <definedName name="G_06" localSheetId="2">#REF!</definedName>
    <definedName name="G_06">#REF!</definedName>
    <definedName name="G_07" localSheetId="2">#REF!</definedName>
    <definedName name="G_07">#REF!</definedName>
    <definedName name="G_08" localSheetId="2">#REF!</definedName>
    <definedName name="G_08">#REF!</definedName>
    <definedName name="G_09" localSheetId="2">#REF!</definedName>
    <definedName name="G_09">#REF!</definedName>
    <definedName name="G_10" localSheetId="2">#REF!</definedName>
    <definedName name="G_10">#REF!</definedName>
    <definedName name="G_11" localSheetId="2">#REF!</definedName>
    <definedName name="G_11">#REF!</definedName>
    <definedName name="G_12" localSheetId="2">#REF!</definedName>
    <definedName name="G_12">#REF!</definedName>
    <definedName name="G_13" localSheetId="2">#REF!</definedName>
    <definedName name="G_13">#REF!</definedName>
    <definedName name="G_14" localSheetId="2">#REF!</definedName>
    <definedName name="G_14">#REF!</definedName>
    <definedName name="G_15" localSheetId="2">#REF!</definedName>
    <definedName name="G_15">#REF!</definedName>
    <definedName name="G_16" localSheetId="2">#REF!</definedName>
    <definedName name="G_16">#REF!</definedName>
    <definedName name="G_17" localSheetId="2">#REF!</definedName>
    <definedName name="G_17">#REF!</definedName>
    <definedName name="G_18" localSheetId="2">#REF!</definedName>
    <definedName name="G_18">#REF!</definedName>
    <definedName name="G_19" localSheetId="2">#REF!</definedName>
    <definedName name="G_19">#REF!</definedName>
    <definedName name="G_20" localSheetId="2">#REF!</definedName>
    <definedName name="G_20">#REF!</definedName>
    <definedName name="G_21" localSheetId="2">#REF!</definedName>
    <definedName name="G_21">#REF!</definedName>
    <definedName name="G_22" localSheetId="2">#REF!</definedName>
    <definedName name="G_22">#REF!</definedName>
    <definedName name="G_23" localSheetId="2">#REF!</definedName>
    <definedName name="G_23">#REF!</definedName>
    <definedName name="G_24" localSheetId="2">#REF!</definedName>
    <definedName name="G_24">#REF!</definedName>
    <definedName name="G_25" localSheetId="2">#REF!</definedName>
    <definedName name="G_25">#REF!</definedName>
    <definedName name="G_26" localSheetId="2">#REF!</definedName>
    <definedName name="G_26">#REF!</definedName>
    <definedName name="G_27" localSheetId="2">#REF!</definedName>
    <definedName name="G_27">#REF!</definedName>
    <definedName name="G_28" localSheetId="2">#REF!</definedName>
    <definedName name="G_28">#REF!</definedName>
    <definedName name="G_29" localSheetId="2">#REF!</definedName>
    <definedName name="G_29">#REF!</definedName>
    <definedName name="G_30" localSheetId="2">#REF!</definedName>
    <definedName name="G_30">#REF!</definedName>
    <definedName name="G_31" localSheetId="2">#REF!</definedName>
    <definedName name="G_31">#REF!</definedName>
    <definedName name="G_32" localSheetId="2">#REF!</definedName>
    <definedName name="G_32">#REF!</definedName>
    <definedName name="G_33" localSheetId="2">#REF!</definedName>
    <definedName name="G_33">#REF!</definedName>
    <definedName name="G_34" localSheetId="2">#REF!</definedName>
    <definedName name="G_34">#REF!</definedName>
    <definedName name="G_35" localSheetId="2">#REF!</definedName>
    <definedName name="G_35">#REF!</definedName>
    <definedName name="G_36" localSheetId="2">#REF!</definedName>
    <definedName name="G_36">#REF!</definedName>
    <definedName name="G_37" localSheetId="2">#REF!</definedName>
    <definedName name="G_37">#REF!</definedName>
    <definedName name="G_38" localSheetId="2">#REF!</definedName>
    <definedName name="G_38">#REF!</definedName>
    <definedName name="G_39" localSheetId="2">#REF!</definedName>
    <definedName name="G_39">#REF!</definedName>
    <definedName name="G_40" localSheetId="2">#REF!</definedName>
    <definedName name="G_40">#REF!</definedName>
    <definedName name="G_E_O_T_E_C_H_N_I_Q_U_E" localSheetId="2">#REF!</definedName>
    <definedName name="G_E_O_T_E_C_H_N_I_Q_U_E" localSheetId="3">#REF!</definedName>
    <definedName name="G_E_O_T_E_C_H_N_I_Q_U_E">#REF!</definedName>
    <definedName name="galeria.100" localSheetId="2">#REF!</definedName>
    <definedName name="galeria.100">#REF!</definedName>
    <definedName name="galeria.100.areia" localSheetId="2">#REF!</definedName>
    <definedName name="galeria.100.areia">#REF!</definedName>
    <definedName name="galeria.30" localSheetId="2">#REF!</definedName>
    <definedName name="galeria.30">#REF!</definedName>
    <definedName name="galeria.30.areia" localSheetId="2">#REF!</definedName>
    <definedName name="galeria.30.areia">#REF!</definedName>
    <definedName name="galeria.40" localSheetId="2">#REF!</definedName>
    <definedName name="galeria.40">#REF!</definedName>
    <definedName name="galeria.40.areia" localSheetId="2">#REF!</definedName>
    <definedName name="galeria.40.areia">#REF!</definedName>
    <definedName name="galeria.60" localSheetId="2">#REF!</definedName>
    <definedName name="galeria.60">#REF!</definedName>
    <definedName name="galeria.60.areia" localSheetId="2">#REF!</definedName>
    <definedName name="galeria.60.areia">#REF!</definedName>
    <definedName name="galeria.80" localSheetId="2">#REF!</definedName>
    <definedName name="galeria.80">#REF!</definedName>
    <definedName name="galeria.80.areia" localSheetId="2">#REF!</definedName>
    <definedName name="galeria.80.areia">#REF!</definedName>
    <definedName name="galeria.c1.5x1" localSheetId="2">#REF!</definedName>
    <definedName name="galeria.c1.5x1">#REF!</definedName>
    <definedName name="galeria.c1.5x1.5" localSheetId="2">#REF!</definedName>
    <definedName name="galeria.c1.5x1.5">#REF!</definedName>
    <definedName name="galeria.c2.5x1.25" localSheetId="2">#REF!</definedName>
    <definedName name="galeria.c2.5x1.25">#REF!</definedName>
    <definedName name="galeria.c2.5x2.5" localSheetId="2">#REF!</definedName>
    <definedName name="galeria.c2.5x2.5">#REF!</definedName>
    <definedName name="galeria.c2x1" localSheetId="2">#REF!</definedName>
    <definedName name="galeria.c2x1">#REF!</definedName>
    <definedName name="galeria.c2x1.5" localSheetId="2">#REF!</definedName>
    <definedName name="galeria.c2x1.5">#REF!</definedName>
    <definedName name="galeria.c2x2" localSheetId="2">#REF!</definedName>
    <definedName name="galeria.c2x2">#REF!</definedName>
    <definedName name="galeria.c3x1.5" localSheetId="2">#REF!</definedName>
    <definedName name="galeria.c3x1.5">#REF!</definedName>
    <definedName name="GARANTIAS" localSheetId="2">#REF!</definedName>
    <definedName name="GARANTIAS" localSheetId="3">#REF!</definedName>
    <definedName name="GARANTIAS">#REF!</definedName>
    <definedName name="gas" localSheetId="2">#REF!</definedName>
    <definedName name="gas">#REF!</definedName>
    <definedName name="GAS_CARBONICO_6KG" localSheetId="2">#REF!</definedName>
    <definedName name="GAS_CARBONICO_6KG">#REF!</definedName>
    <definedName name="gbhyu" localSheetId="2">#REF!</definedName>
    <definedName name="gbhyu">#REF!</definedName>
    <definedName name="Geom1" localSheetId="2">#REF!</definedName>
    <definedName name="Geom1" localSheetId="3">#REF!</definedName>
    <definedName name="Geom1">#REF!</definedName>
    <definedName name="GER" localSheetId="2">#REF!</definedName>
    <definedName name="GER">#REF!</definedName>
    <definedName name="Ger_Tecnico" localSheetId="2">#REF!</definedName>
    <definedName name="Ger_Tecnico">#REF!</definedName>
    <definedName name="GERA" localSheetId="2">#REF!</definedName>
    <definedName name="GERA">#REF!</definedName>
    <definedName name="geral" localSheetId="2">#REF!</definedName>
    <definedName name="geral" localSheetId="3">#REF!</definedName>
    <definedName name="geral">#REF!</definedName>
    <definedName name="GERAL1" localSheetId="2">#REF!</definedName>
    <definedName name="GERAL1">#REF!</definedName>
    <definedName name="GerênciaPorEstado" localSheetId="2">#REF!</definedName>
    <definedName name="GerênciaPorEstado">#REF!</definedName>
    <definedName name="GerênciaPorEstado_4">[103]Customizing!#REF!</definedName>
    <definedName name="GESSO" localSheetId="2">#REF!</definedName>
    <definedName name="GESSO">#REF!</definedName>
    <definedName name="gfrtyd" localSheetId="2">#REF!</definedName>
    <definedName name="gfrtyd">#REF!</definedName>
    <definedName name="gfyghujikojlokiyjuh" localSheetId="2">#REF!</definedName>
    <definedName name="gfyghujikojlokiyjuh">#REF!</definedName>
    <definedName name="gg" localSheetId="2">#REF!</definedName>
    <definedName name="gg">#REF!</definedName>
    <definedName name="ghb" localSheetId="2">#REF!</definedName>
    <definedName name="ghb">#REF!</definedName>
    <definedName name="ghtf" localSheetId="2">#REF!</definedName>
    <definedName name="ghtf">#REF!</definedName>
    <definedName name="gipl_cod" localSheetId="2">#REF!</definedName>
    <definedName name="gipl_cod">#REF!</definedName>
    <definedName name="gipl_cod_1" localSheetId="2">#REF!</definedName>
    <definedName name="gipl_cod_1">#REF!</definedName>
    <definedName name="gipl_cod_2" localSheetId="2">#REF!</definedName>
    <definedName name="gipl_cod_2">#REF!</definedName>
    <definedName name="gipl_cod_3" localSheetId="2">#REF!</definedName>
    <definedName name="gipl_cod_3">#REF!</definedName>
    <definedName name="gipl_cod_74" localSheetId="2">#REF!</definedName>
    <definedName name="gipl_cod_74">#REF!</definedName>
    <definedName name="gipl_cod_75" localSheetId="2">#REF!</definedName>
    <definedName name="gipl_cod_75">#REF!</definedName>
    <definedName name="GIS_LENGTH" localSheetId="2">#REF!</definedName>
    <definedName name="GIS_LENGTH" localSheetId="3">#REF!</definedName>
    <definedName name="GIS_LENGTH">#REF!</definedName>
    <definedName name="Gordura_BDI_Tx_Desc" localSheetId="2">#REF!</definedName>
    <definedName name="Gordura_BDI_Tx_Desc">#REF!</definedName>
    <definedName name="Gordura_BDI_Tx_Desc_4" localSheetId="2">#REF!</definedName>
    <definedName name="Gordura_BDI_Tx_Desc_4">#REF!</definedName>
    <definedName name="GPeças" localSheetId="2">#REF!</definedName>
    <definedName name="GPeças">#REF!</definedName>
    <definedName name="GPeças_4" localSheetId="2">#REF!</definedName>
    <definedName name="GPeças_4">#REF!</definedName>
    <definedName name="graduad" localSheetId="2">#REF!</definedName>
    <definedName name="graduad">#REF!</definedName>
    <definedName name="GRADUADA" localSheetId="2">#REF!</definedName>
    <definedName name="GRADUADA">#REF!</definedName>
    <definedName name="graf" localSheetId="2">#REF!</definedName>
    <definedName name="graf">#REF!</definedName>
    <definedName name="GRANITO_AMENDOA" localSheetId="2">#REF!</definedName>
    <definedName name="GRANITO_AMENDOA">#REF!</definedName>
    <definedName name="GRANITO_CINZA_CORUMBA" localSheetId="2">#REF!</definedName>
    <definedName name="GRANITO_CINZA_CORUMBA">#REF!</definedName>
    <definedName name="_xlnm.Recorder" localSheetId="2">#REF!</definedName>
    <definedName name="_xlnm.Recorder" localSheetId="3">#REF!</definedName>
    <definedName name="_xlnm.Recorder">#REF!</definedName>
    <definedName name="grt" localSheetId="2">#REF!</definedName>
    <definedName name="grt">#REF!</definedName>
    <definedName name="GRUPO">[131]MASTER!$K$2:$K$3</definedName>
    <definedName name="GrupoEstatístico" localSheetId="2">#REF!</definedName>
    <definedName name="GrupoEstatístico">#REF!</definedName>
    <definedName name="GrupoEstatístico_4" localSheetId="2">#REF!</definedName>
    <definedName name="GrupoEstatístico_4">#REF!</definedName>
    <definedName name="GrupoEstatísticoFinal" localSheetId="2">#REF!</definedName>
    <definedName name="GrupoEstatísticoFinal">#REF!</definedName>
    <definedName name="GrupoEstatísticoFinal_4" localSheetId="2">#REF!</definedName>
    <definedName name="GrupoEstatísticoFinal_4">#REF!</definedName>
    <definedName name="GrupoPeças" localSheetId="2">#REF!</definedName>
    <definedName name="GrupoPeças">#REF!</definedName>
    <definedName name="GrupoPeças_4" localSheetId="2">#REF!</definedName>
    <definedName name="GrupoPeças_4">#REF!</definedName>
    <definedName name="grupos" localSheetId="2">'[132]ESTUDO PERCENTUAIS'!$A$3:$A$21</definedName>
    <definedName name="grupos" localSheetId="3">'[132]ESTUDO PERCENTUAIS'!$A$3:$A$21</definedName>
    <definedName name="grupos">'[133]ESTUDO PERCENTUAIS'!$A$3:$A$21</definedName>
    <definedName name="gtfrdfghbvg" localSheetId="2">#REF!</definedName>
    <definedName name="gtfrdfghbvg">#REF!</definedName>
    <definedName name="GTFRGFTRYHGUTJ" localSheetId="2">#REF!</definedName>
    <definedName name="GTFRGFTRYHGUTJ">#REF!</definedName>
    <definedName name="GTFRTGHYJ" localSheetId="2">#REF!</definedName>
    <definedName name="GTFRTGHYJ">#REF!</definedName>
    <definedName name="gtfrvcdfghbnjkm" localSheetId="2">#REF!</definedName>
    <definedName name="gtfrvcdfghbnjkm">#REF!</definedName>
    <definedName name="gthyrft" localSheetId="2">#REF!</definedName>
    <definedName name="gthyrft">#REF!</definedName>
    <definedName name="gtryh" localSheetId="2">#REF!</definedName>
    <definedName name="gtryh">#REF!</definedName>
    <definedName name="gtyhgujiykjoiyuth" localSheetId="2">#REF!</definedName>
    <definedName name="gtyhgujiykjoiyuth">#REF!</definedName>
    <definedName name="gtyhui" localSheetId="2">#REF!</definedName>
    <definedName name="gtyhui">#REF!</definedName>
    <definedName name="gtyu" localSheetId="2">#REF!</definedName>
    <definedName name="gtyu">#REF!</definedName>
    <definedName name="GUSTAVO" localSheetId="2">{"total","SUM(total)","YNNNN",FALSE}</definedName>
    <definedName name="GUSTAVO">{"total","SUM(total)","YNNNN",FALSE}</definedName>
    <definedName name="gvc" localSheetId="2">#REF!</definedName>
    <definedName name="gvc">#REF!</definedName>
    <definedName name="h" localSheetId="2">#REF!</definedName>
    <definedName name="h">#REF!</definedName>
    <definedName name="há" localSheetId="2">#REF!</definedName>
    <definedName name="há">#REF!</definedName>
    <definedName name="hbjgjuae" localSheetId="2">#REF!</definedName>
    <definedName name="hbjgjuae">#REF!</definedName>
    <definedName name="HDF" localSheetId="2">#REF!</definedName>
    <definedName name="HDF">#REF!</definedName>
    <definedName name="HELLO" localSheetId="2">#REF!</definedName>
    <definedName name="HELLO">#REF!</definedName>
    <definedName name="hgbvgftrdfgvfcdrtef" localSheetId="2">#REF!</definedName>
    <definedName name="hgbvgftrdfgvfcdrtef">#REF!</definedName>
    <definedName name="hgfcdxse" localSheetId="2">#N/A</definedName>
    <definedName name="hgfcdxse">Plan1</definedName>
    <definedName name="hgtfdgfdtfgf" localSheetId="2">#N/A</definedName>
    <definedName name="hgtfdgfdtfgf">Plan1</definedName>
    <definedName name="hgtyu" localSheetId="2">#REF!</definedName>
    <definedName name="hgtyu">#REF!</definedName>
    <definedName name="HHH">'[134]CURVA ABC MATERIAIS'!$H$5</definedName>
    <definedName name="HHHGGFFFD" localSheetId="2">#REF!</definedName>
    <definedName name="HHHGGFFFD">#REF!</definedName>
    <definedName name="HHHH" localSheetId="2">#REF!</definedName>
    <definedName name="HHHH">#REF!</definedName>
    <definedName name="HHHHH" localSheetId="2">#REF!</definedName>
    <definedName name="HHHHH">#REF!</definedName>
    <definedName name="hi" localSheetId="2">#REF!</definedName>
    <definedName name="hi">#REF!</definedName>
    <definedName name="HIDROSSANITÁRIOS">#N/A</definedName>
    <definedName name="HJGFC" localSheetId="2">#REF!</definedName>
    <definedName name="HJGFC">#REF!</definedName>
    <definedName name="hjkmiu" localSheetId="2">#REF!</definedName>
    <definedName name="hjkmiu">#REF!</definedName>
    <definedName name="HJN" localSheetId="2">#REF!</definedName>
    <definedName name="HJN">#REF!</definedName>
    <definedName name="hjuiko" localSheetId="2">#REF!</definedName>
    <definedName name="hjuiko">#REF!</definedName>
    <definedName name="hjuio" localSheetId="2">#REF!</definedName>
    <definedName name="hjuio">#REF!</definedName>
    <definedName name="hmm" localSheetId="2">#REF!</definedName>
    <definedName name="hmm">#REF!</definedName>
    <definedName name="hmmm" localSheetId="2">#REF!</definedName>
    <definedName name="hmmm">#REF!</definedName>
    <definedName name="hnbgyu" localSheetId="2">#REF!</definedName>
    <definedName name="hnbgyu">#REF!</definedName>
    <definedName name="hnbvg" localSheetId="2">#REF!</definedName>
    <definedName name="hnbvg">#REF!</definedName>
    <definedName name="HOJE" localSheetId="2">[13]SERVIÇO!#REF!</definedName>
    <definedName name="hoje">TODAY()</definedName>
    <definedName name="hora" localSheetId="2">#REF!</definedName>
    <definedName name="hora">#REF!</definedName>
    <definedName name="hora.bomba" localSheetId="2">#REF!</definedName>
    <definedName name="hora.bomba">#REF!</definedName>
    <definedName name="HTML_CodePage">1252</definedName>
    <definedName name="HTML_Control" localSheetId="2">{"'Plan1'!$A$8:$F$68","'Plan1'!$A$8:$F$68"}</definedName>
    <definedName name="HTML_Control">{"'Plan1'!$A$8:$F$68","'Plan1'!$A$8:$F$68"}</definedName>
    <definedName name="HTML_Description">""</definedName>
    <definedName name="HTML_Email">""</definedName>
    <definedName name="HTML_Header">"Plan1"</definedName>
    <definedName name="HTML_LastUpdate">"18/01/98"</definedName>
    <definedName name="HTML_LineAfter">FALSE</definedName>
    <definedName name="HTML_LineBefore">FALSE</definedName>
    <definedName name="HTML_Name">"Alberto de Castro"</definedName>
    <definedName name="HTML_OBDlg2">TRUE</definedName>
    <definedName name="HTML_OBDlg4">TRUE</definedName>
    <definedName name="HTML_OS">0</definedName>
    <definedName name="HTML_PathFile">"C:\MSOffice\Modelos\MeuHTML.htm"</definedName>
    <definedName name="HTML_Title">"UNIDADE SANITÁRIA PADRÃO"</definedName>
    <definedName name="huji" localSheetId="2">#REF!</definedName>
    <definedName name="huji">#REF!</definedName>
    <definedName name="hygf" localSheetId="2">#N/A</definedName>
    <definedName name="hygf">Plan1</definedName>
    <definedName name="hygtf" localSheetId="2">#N/A</definedName>
    <definedName name="hygtf">Plan1</definedName>
    <definedName name="hyujg" localSheetId="2">#REF!</definedName>
    <definedName name="hyujg">#REF!</definedName>
    <definedName name="hyuji" localSheetId="2">#REF!</definedName>
    <definedName name="hyuji">#REF!</definedName>
    <definedName name="hyujjj" localSheetId="2">#REF!</definedName>
    <definedName name="hyujjj">#REF!</definedName>
    <definedName name="i" localSheetId="2">#REF!</definedName>
    <definedName name="i" localSheetId="3">#REF!</definedName>
    <definedName name="i">#REF!</definedName>
    <definedName name="Í" localSheetId="2">#REF!</definedName>
    <definedName name="Í">#REF!</definedName>
    <definedName name="i3_74" localSheetId="2">#REF!</definedName>
    <definedName name="i3_74">#REF!</definedName>
    <definedName name="i3_75" localSheetId="2">#REF!</definedName>
    <definedName name="i3_75">#REF!</definedName>
    <definedName name="IC" localSheetId="2">#REF!</definedName>
    <definedName name="IC">#REF!</definedName>
    <definedName name="ICMS" localSheetId="2">#REF!</definedName>
    <definedName name="ICMS">#REF!</definedName>
    <definedName name="ICMS_4" localSheetId="2">#REF!</definedName>
    <definedName name="ICMS_4">#REF!</definedName>
    <definedName name="ICQ">[135]Serviços!$H$5</definedName>
    <definedName name="ID">'[4]RESTAURAÇÃO '!#REF!</definedName>
    <definedName name="IDENT" localSheetId="2">#REF!</definedName>
    <definedName name="IDENT" localSheetId="3">#REF!</definedName>
    <definedName name="IDENT">#REF!</definedName>
    <definedName name="IDENTIDADE" localSheetId="2">#REF!</definedName>
    <definedName name="IDENTIDADE" localSheetId="3">#REF!</definedName>
    <definedName name="IDENTIDADE">#REF!</definedName>
    <definedName name="If" localSheetId="2">#REF!</definedName>
    <definedName name="If">#REF!</definedName>
    <definedName name="IGOL_2" localSheetId="2">#REF!</definedName>
    <definedName name="IGOL_2">#REF!</definedName>
    <definedName name="IGOLFLEX" localSheetId="2">#REF!</definedName>
    <definedName name="IGOLFLEX">#REF!</definedName>
    <definedName name="III" localSheetId="2">#REF!</definedName>
    <definedName name="III" localSheetId="3">#REF!</definedName>
    <definedName name="III">#REF!</definedName>
    <definedName name="iiiii" localSheetId="2">#REF!</definedName>
    <definedName name="iiiii">#REF!</definedName>
    <definedName name="IIIIII">'[136]INSUMOS-L'!$A$8:$G$101</definedName>
    <definedName name="iiiiiii" localSheetId="2">#REF!</definedName>
    <definedName name="iiiiiii">#REF!</definedName>
    <definedName name="ijkhy" localSheetId="2">#REF!</definedName>
    <definedName name="ijkhy">#REF!</definedName>
    <definedName name="ijkl" localSheetId="2">#REF!</definedName>
    <definedName name="ijkl">#REF!</definedName>
    <definedName name="ijuyhh" localSheetId="2">#REF!</definedName>
    <definedName name="ijuyhh">#REF!</definedName>
    <definedName name="ikj" localSheetId="2">#REF!</definedName>
    <definedName name="ikj">#REF!</definedName>
    <definedName name="ikjo" localSheetId="2">#REF!</definedName>
    <definedName name="ikjo">#REF!</definedName>
    <definedName name="ikjoi" localSheetId="2">#REF!</definedName>
    <definedName name="ikjoi">#REF!</definedName>
    <definedName name="ikoopll" localSheetId="2">#REF!</definedName>
    <definedName name="ikoopll">#REF!</definedName>
    <definedName name="ikuj" localSheetId="2">#REF!</definedName>
    <definedName name="ikuj">#REF!</definedName>
    <definedName name="ILUM" localSheetId="2">#REF!</definedName>
    <definedName name="ILUM">#REF!</definedName>
    <definedName name="ILUM_1" localSheetId="2">#REF!</definedName>
    <definedName name="ILUM_1">#REF!</definedName>
    <definedName name="ILUM_2" localSheetId="2">#REF!</definedName>
    <definedName name="ILUM_2">#REF!</definedName>
    <definedName name="ILUM_26" localSheetId="2">#REF!</definedName>
    <definedName name="ILUM_26">#REF!</definedName>
    <definedName name="ILUM_3" localSheetId="2">#REF!</definedName>
    <definedName name="ILUM_3">#REF!</definedName>
    <definedName name="ILUM_33" localSheetId="2">#REF!</definedName>
    <definedName name="ILUM_33">#REF!</definedName>
    <definedName name="ILUM_34" localSheetId="2">#REF!</definedName>
    <definedName name="ILUM_34">#REF!</definedName>
    <definedName name="Iluminação" localSheetId="2">#REF!</definedName>
    <definedName name="Iluminação" localSheetId="3">#REF!</definedName>
    <definedName name="Iluminação">#REF!</definedName>
    <definedName name="IM" localSheetId="2">#REF!</definedName>
    <definedName name="IM">#REF!</definedName>
    <definedName name="IMPANT100" localSheetId="2">#REF!</definedName>
    <definedName name="IMPANT100">#REF!</definedName>
    <definedName name="IMPANT100_1" localSheetId="2">#REF!</definedName>
    <definedName name="IMPANT100_1">#REF!</definedName>
    <definedName name="IMPANT100_2" localSheetId="2">#REF!</definedName>
    <definedName name="IMPANT100_2">#REF!</definedName>
    <definedName name="IMPANT100_26" localSheetId="2">#REF!</definedName>
    <definedName name="IMPANT100_26">#REF!</definedName>
    <definedName name="IMPANT100_3" localSheetId="2">#REF!</definedName>
    <definedName name="IMPANT100_3">#REF!</definedName>
    <definedName name="IMPANT100_33" localSheetId="2">#REF!</definedName>
    <definedName name="IMPANT100_33">#REF!</definedName>
    <definedName name="IMPANT100_34" localSheetId="2">#REF!</definedName>
    <definedName name="IMPANT100_34">#REF!</definedName>
    <definedName name="IMPANT109" localSheetId="2">#REF!</definedName>
    <definedName name="IMPANT109">#REF!</definedName>
    <definedName name="IMPANT109_1" localSheetId="2">#REF!</definedName>
    <definedName name="IMPANT109_1">#REF!</definedName>
    <definedName name="IMPANT109_2" localSheetId="2">#REF!</definedName>
    <definedName name="IMPANT109_2">#REF!</definedName>
    <definedName name="IMPANT109_26" localSheetId="2">#REF!</definedName>
    <definedName name="IMPANT109_26">#REF!</definedName>
    <definedName name="IMPANT109_3" localSheetId="2">#REF!</definedName>
    <definedName name="IMPANT109_3">#REF!</definedName>
    <definedName name="IMPANT109_33" localSheetId="2">#REF!</definedName>
    <definedName name="IMPANT109_33">#REF!</definedName>
    <definedName name="IMPANT109_34" localSheetId="2">#REF!</definedName>
    <definedName name="IMPANT109_34">#REF!</definedName>
    <definedName name="IMPANT164" localSheetId="2">#REF!</definedName>
    <definedName name="IMPANT164">#REF!</definedName>
    <definedName name="IMPANT164_1" localSheetId="2">#REF!</definedName>
    <definedName name="IMPANT164_1">#REF!</definedName>
    <definedName name="IMPANT164_2" localSheetId="2">#REF!</definedName>
    <definedName name="IMPANT164_2">#REF!</definedName>
    <definedName name="IMPANT164_26" localSheetId="2">#REF!</definedName>
    <definedName name="IMPANT164_26">#REF!</definedName>
    <definedName name="IMPANT164_3" localSheetId="2">#REF!</definedName>
    <definedName name="IMPANT164_3">#REF!</definedName>
    <definedName name="IMPANT164_33" localSheetId="2">#REF!</definedName>
    <definedName name="IMPANT164_33">#REF!</definedName>
    <definedName name="IMPANT164_34" localSheetId="2">#REF!</definedName>
    <definedName name="IMPANT164_34">#REF!</definedName>
    <definedName name="IMPANT221" localSheetId="2">#REF!</definedName>
    <definedName name="IMPANT221">#REF!</definedName>
    <definedName name="IMPANT221_1" localSheetId="2">#REF!</definedName>
    <definedName name="IMPANT221_1">#REF!</definedName>
    <definedName name="IMPANT221_2" localSheetId="2">#REF!</definedName>
    <definedName name="IMPANT221_2">#REF!</definedName>
    <definedName name="IMPANT221_26" localSheetId="2">#REF!</definedName>
    <definedName name="IMPANT221_26">#REF!</definedName>
    <definedName name="IMPANT221_3" localSheetId="2">#REF!</definedName>
    <definedName name="IMPANT221_3">#REF!</definedName>
    <definedName name="IMPANT221_33" localSheetId="2">#REF!</definedName>
    <definedName name="IMPANT221_33">#REF!</definedName>
    <definedName name="IMPANT221_34" localSheetId="2">#REF!</definedName>
    <definedName name="IMPANT221_34">#REF!</definedName>
    <definedName name="IMPANT223" localSheetId="2">#REF!</definedName>
    <definedName name="IMPANT223">#REF!</definedName>
    <definedName name="IMPANT223_1" localSheetId="2">#REF!</definedName>
    <definedName name="IMPANT223_1">#REF!</definedName>
    <definedName name="IMPANT223_2" localSheetId="2">#REF!</definedName>
    <definedName name="IMPANT223_2">#REF!</definedName>
    <definedName name="IMPANT223_26" localSheetId="2">#REF!</definedName>
    <definedName name="IMPANT223_26">#REF!</definedName>
    <definedName name="IMPANT223_3" localSheetId="2">#REF!</definedName>
    <definedName name="IMPANT223_3">#REF!</definedName>
    <definedName name="IMPANT223_33" localSheetId="2">#REF!</definedName>
    <definedName name="IMPANT223_33">#REF!</definedName>
    <definedName name="IMPANT223_34" localSheetId="2">#REF!</definedName>
    <definedName name="IMPANT223_34">#REF!</definedName>
    <definedName name="IMPANT225" localSheetId="2">#REF!</definedName>
    <definedName name="IMPANT225">#REF!</definedName>
    <definedName name="IMPANT225_1" localSheetId="2">#REF!</definedName>
    <definedName name="IMPANT225_1">#REF!</definedName>
    <definedName name="IMPANT225_2" localSheetId="2">#REF!</definedName>
    <definedName name="IMPANT225_2">#REF!</definedName>
    <definedName name="IMPANT225_26" localSheetId="2">#REF!</definedName>
    <definedName name="IMPANT225_26">#REF!</definedName>
    <definedName name="IMPANT225_3" localSheetId="2">#REF!</definedName>
    <definedName name="IMPANT225_3">#REF!</definedName>
    <definedName name="IMPANT225_33" localSheetId="2">#REF!</definedName>
    <definedName name="IMPANT225_33">#REF!</definedName>
    <definedName name="IMPANT225_34" localSheetId="2">#REF!</definedName>
    <definedName name="IMPANT225_34">#REF!</definedName>
    <definedName name="IMPANT237" localSheetId="2">#REF!</definedName>
    <definedName name="IMPANT237">#REF!</definedName>
    <definedName name="IMPANT237_1" localSheetId="2">#REF!</definedName>
    <definedName name="IMPANT237_1">#REF!</definedName>
    <definedName name="IMPANT237_2" localSheetId="2">#REF!</definedName>
    <definedName name="IMPANT237_2">#REF!</definedName>
    <definedName name="IMPANT237_26" localSheetId="2">#REF!</definedName>
    <definedName name="IMPANT237_26">#REF!</definedName>
    <definedName name="IMPANT237_3" localSheetId="2">#REF!</definedName>
    <definedName name="IMPANT237_3">#REF!</definedName>
    <definedName name="IMPANT237_33" localSheetId="2">#REF!</definedName>
    <definedName name="IMPANT237_33">#REF!</definedName>
    <definedName name="IMPANT237_34" localSheetId="2">#REF!</definedName>
    <definedName name="IMPANT237_34">#REF!</definedName>
    <definedName name="IMPANT270" localSheetId="2">#REF!</definedName>
    <definedName name="IMPANT270">#REF!</definedName>
    <definedName name="IMPANT270_1" localSheetId="2">#REF!</definedName>
    <definedName name="IMPANT270_1">#REF!</definedName>
    <definedName name="IMPANT270_2" localSheetId="2">#REF!</definedName>
    <definedName name="IMPANT270_2">#REF!</definedName>
    <definedName name="IMPANT270_26" localSheetId="2">#REF!</definedName>
    <definedName name="IMPANT270_26">#REF!</definedName>
    <definedName name="IMPANT270_3" localSheetId="2">#REF!</definedName>
    <definedName name="IMPANT270_3">#REF!</definedName>
    <definedName name="IMPANT270_33" localSheetId="2">#REF!</definedName>
    <definedName name="IMPANT270_33">#REF!</definedName>
    <definedName name="IMPANT270_34" localSheetId="2">#REF!</definedName>
    <definedName name="IMPANT270_34">#REF!</definedName>
    <definedName name="IMPANT271" localSheetId="2">#REF!</definedName>
    <definedName name="IMPANT271">#REF!</definedName>
    <definedName name="IMPANT271_1" localSheetId="2">#REF!</definedName>
    <definedName name="IMPANT271_1">#REF!</definedName>
    <definedName name="IMPANT271_2" localSheetId="2">#REF!</definedName>
    <definedName name="IMPANT271_2">#REF!</definedName>
    <definedName name="IMPANT271_26" localSheetId="2">#REF!</definedName>
    <definedName name="IMPANT271_26">#REF!</definedName>
    <definedName name="IMPANT271_3" localSheetId="2">#REF!</definedName>
    <definedName name="IMPANT271_3">#REF!</definedName>
    <definedName name="IMPANT271_33" localSheetId="2">#REF!</definedName>
    <definedName name="IMPANT271_33">#REF!</definedName>
    <definedName name="IMPANT271_34" localSheetId="2">#REF!</definedName>
    <definedName name="IMPANT271_34">#REF!</definedName>
    <definedName name="IMPANT273" localSheetId="2">#REF!</definedName>
    <definedName name="IMPANT273">#REF!</definedName>
    <definedName name="IMPANT273_1" localSheetId="2">#REF!</definedName>
    <definedName name="IMPANT273_1">#REF!</definedName>
    <definedName name="IMPANT273_2" localSheetId="2">#REF!</definedName>
    <definedName name="IMPANT273_2">#REF!</definedName>
    <definedName name="IMPANT273_26" localSheetId="2">#REF!</definedName>
    <definedName name="IMPANT273_26">#REF!</definedName>
    <definedName name="IMPANT273_3" localSheetId="2">#REF!</definedName>
    <definedName name="IMPANT273_3">#REF!</definedName>
    <definedName name="IMPANT273_33" localSheetId="2">#REF!</definedName>
    <definedName name="IMPANT273_33">#REF!</definedName>
    <definedName name="IMPANT273_34" localSheetId="2">#REF!</definedName>
    <definedName name="IMPANT273_34">#REF!</definedName>
    <definedName name="IMPANT274" localSheetId="2">#REF!</definedName>
    <definedName name="IMPANT274">#REF!</definedName>
    <definedName name="IMPANT274_1" localSheetId="2">#REF!</definedName>
    <definedName name="IMPANT274_1">#REF!</definedName>
    <definedName name="IMPANT274_2" localSheetId="2">#REF!</definedName>
    <definedName name="IMPANT274_2">#REF!</definedName>
    <definedName name="IMPANT274_26" localSheetId="2">#REF!</definedName>
    <definedName name="IMPANT274_26">#REF!</definedName>
    <definedName name="IMPANT274_3" localSheetId="2">#REF!</definedName>
    <definedName name="IMPANT274_3">#REF!</definedName>
    <definedName name="IMPANT274_33" localSheetId="2">#REF!</definedName>
    <definedName name="IMPANT274_33">#REF!</definedName>
    <definedName name="IMPANT274_34" localSheetId="2">#REF!</definedName>
    <definedName name="IMPANT274_34">#REF!</definedName>
    <definedName name="IMPANT333" localSheetId="2">#REF!</definedName>
    <definedName name="IMPANT333">#REF!</definedName>
    <definedName name="IMPANT333_1" localSheetId="2">#REF!</definedName>
    <definedName name="IMPANT333_1">#REF!</definedName>
    <definedName name="IMPANT333_2" localSheetId="2">#REF!</definedName>
    <definedName name="IMPANT333_2">#REF!</definedName>
    <definedName name="IMPANT333_26" localSheetId="2">#REF!</definedName>
    <definedName name="IMPANT333_26">#REF!</definedName>
    <definedName name="IMPANT333_3" localSheetId="2">#REF!</definedName>
    <definedName name="IMPANT333_3">#REF!</definedName>
    <definedName name="IMPANT333_33" localSheetId="2">#REF!</definedName>
    <definedName name="IMPANT333_33">#REF!</definedName>
    <definedName name="IMPANT333_34" localSheetId="2">#REF!</definedName>
    <definedName name="IMPANT333_34">#REF!</definedName>
    <definedName name="IMPANT337" localSheetId="2">#REF!</definedName>
    <definedName name="IMPANT337">#REF!</definedName>
    <definedName name="IMPANT337_1" localSheetId="2">#REF!</definedName>
    <definedName name="IMPANT337_1">#REF!</definedName>
    <definedName name="IMPANT337_2" localSheetId="2">#REF!</definedName>
    <definedName name="IMPANT337_2">#REF!</definedName>
    <definedName name="IMPANT337_26" localSheetId="2">#REF!</definedName>
    <definedName name="IMPANT337_26">#REF!</definedName>
    <definedName name="IMPANT337_3" localSheetId="2">#REF!</definedName>
    <definedName name="IMPANT337_3">#REF!</definedName>
    <definedName name="IMPANT337_33" localSheetId="2">#REF!</definedName>
    <definedName name="IMPANT337_33">#REF!</definedName>
    <definedName name="IMPANT337_34" localSheetId="2">#REF!</definedName>
    <definedName name="IMPANT337_34">#REF!</definedName>
    <definedName name="IMPANT352" localSheetId="2">#REF!</definedName>
    <definedName name="IMPANT352">#REF!</definedName>
    <definedName name="IMPANT352_1" localSheetId="2">#REF!</definedName>
    <definedName name="IMPANT352_1">#REF!</definedName>
    <definedName name="IMPANT352_2" localSheetId="2">#REF!</definedName>
    <definedName name="IMPANT352_2">#REF!</definedName>
    <definedName name="IMPANT352_26" localSheetId="2">#REF!</definedName>
    <definedName name="IMPANT352_26">#REF!</definedName>
    <definedName name="IMPANT352_3" localSheetId="2">#REF!</definedName>
    <definedName name="IMPANT352_3">#REF!</definedName>
    <definedName name="IMPANT352_33" localSheetId="2">#REF!</definedName>
    <definedName name="IMPANT352_33">#REF!</definedName>
    <definedName name="IMPANT352_34" localSheetId="2">#REF!</definedName>
    <definedName name="IMPANT352_34">#REF!</definedName>
    <definedName name="IMPANT387ZC" localSheetId="2">#REF!</definedName>
    <definedName name="IMPANT387ZC">#REF!</definedName>
    <definedName name="IMPANT387ZC_1" localSheetId="2">#REF!</definedName>
    <definedName name="IMPANT387ZC_1">#REF!</definedName>
    <definedName name="IMPANT387ZC_2" localSheetId="2">#REF!</definedName>
    <definedName name="IMPANT387ZC_2">#REF!</definedName>
    <definedName name="IMPANT387ZC_26" localSheetId="2">#REF!</definedName>
    <definedName name="IMPANT387ZC_26">#REF!</definedName>
    <definedName name="IMPANT387ZC_3" localSheetId="2">#REF!</definedName>
    <definedName name="IMPANT387ZC_3">#REF!</definedName>
    <definedName name="IMPANT387ZC_33" localSheetId="2">#REF!</definedName>
    <definedName name="IMPANT387ZC_33">#REF!</definedName>
    <definedName name="IMPANT387ZC_34" localSheetId="2">#REF!</definedName>
    <definedName name="IMPANT387ZC_34">#REF!</definedName>
    <definedName name="IMPANT387ZN" localSheetId="2">#REF!</definedName>
    <definedName name="IMPANT387ZN">#REF!</definedName>
    <definedName name="IMPANT387ZN_1" localSheetId="2">#REF!</definedName>
    <definedName name="IMPANT387ZN_1">#REF!</definedName>
    <definedName name="IMPANT387ZN_2" localSheetId="2">#REF!</definedName>
    <definedName name="IMPANT387ZN_2">#REF!</definedName>
    <definedName name="IMPANT387ZN_26" localSheetId="2">#REF!</definedName>
    <definedName name="IMPANT387ZN_26">#REF!</definedName>
    <definedName name="IMPANT387ZN_3" localSheetId="2">#REF!</definedName>
    <definedName name="IMPANT387ZN_3">#REF!</definedName>
    <definedName name="IMPANT387ZN_33" localSheetId="2">#REF!</definedName>
    <definedName name="IMPANT387ZN_33">#REF!</definedName>
    <definedName name="IMPANT387ZN_34" localSheetId="2">#REF!</definedName>
    <definedName name="IMPANT387ZN_34">#REF!</definedName>
    <definedName name="IMPANT387ZS" localSheetId="2">#REF!</definedName>
    <definedName name="IMPANT387ZS">#REF!</definedName>
    <definedName name="IMPANT387ZS_1" localSheetId="2">#REF!</definedName>
    <definedName name="IMPANT387ZS_1">#REF!</definedName>
    <definedName name="IMPANT387ZS_2" localSheetId="2">#REF!</definedName>
    <definedName name="IMPANT387ZS_2">#REF!</definedName>
    <definedName name="IMPANT387ZS_26" localSheetId="2">#REF!</definedName>
    <definedName name="IMPANT387ZS_26">#REF!</definedName>
    <definedName name="IMPANT387ZS_3" localSheetId="2">#REF!</definedName>
    <definedName name="IMPANT387ZS_3">#REF!</definedName>
    <definedName name="IMPANT387ZS_33" localSheetId="2">#REF!</definedName>
    <definedName name="IMPANT387ZS_33">#REF!</definedName>
    <definedName name="IMPANT387ZS_34" localSheetId="2">#REF!</definedName>
    <definedName name="IMPANT387ZS_34">#REF!</definedName>
    <definedName name="IMPANTTOTAL387" localSheetId="2">#REF!</definedName>
    <definedName name="IMPANTTOTAL387">#REF!</definedName>
    <definedName name="IMPANTTOTAL387_1" localSheetId="2">#REF!</definedName>
    <definedName name="IMPANTTOTAL387_1">#REF!</definedName>
    <definedName name="IMPANTTOTAL387_2" localSheetId="2">#REF!</definedName>
    <definedName name="IMPANTTOTAL387_2">#REF!</definedName>
    <definedName name="IMPANTTOTAL387_26" localSheetId="2">#REF!</definedName>
    <definedName name="IMPANTTOTAL387_26">#REF!</definedName>
    <definedName name="IMPANTTOTAL387_3" localSheetId="2">#REF!</definedName>
    <definedName name="IMPANTTOTAL387_3">#REF!</definedName>
    <definedName name="IMPANTTOTAL387_33" localSheetId="2">#REF!</definedName>
    <definedName name="IMPANTTOTAL387_33">#REF!</definedName>
    <definedName name="IMPANTTOTAL387_34" localSheetId="2">#REF!</definedName>
    <definedName name="IMPANTTOTAL387_34">#REF!</definedName>
    <definedName name="IMPERMEABILIZANTE_SIKA" localSheetId="2">#REF!</definedName>
    <definedName name="IMPERMEABILIZANTE_SIKA">#REF!</definedName>
    <definedName name="IMPEXE100" localSheetId="2">#REF!</definedName>
    <definedName name="IMPEXE100">#REF!</definedName>
    <definedName name="IMPEXE100_1" localSheetId="2">#REF!</definedName>
    <definedName name="IMPEXE100_1">#REF!</definedName>
    <definedName name="IMPEXE100_2" localSheetId="2">#REF!</definedName>
    <definedName name="IMPEXE100_2">#REF!</definedName>
    <definedName name="IMPEXE100_26" localSheetId="2">#REF!</definedName>
    <definedName name="IMPEXE100_26">#REF!</definedName>
    <definedName name="IMPEXE100_3" localSheetId="2">#REF!</definedName>
    <definedName name="IMPEXE100_3">#REF!</definedName>
    <definedName name="IMPEXE100_33" localSheetId="2">#REF!</definedName>
    <definedName name="IMPEXE100_33">#REF!</definedName>
    <definedName name="IMPEXE100_34" localSheetId="2">#REF!</definedName>
    <definedName name="IMPEXE100_34">#REF!</definedName>
    <definedName name="IMPEXE109" localSheetId="2">#REF!</definedName>
    <definedName name="IMPEXE109">#REF!</definedName>
    <definedName name="IMPEXE109_1" localSheetId="2">#REF!</definedName>
    <definedName name="IMPEXE109_1">#REF!</definedName>
    <definedName name="IMPEXE109_2" localSheetId="2">#REF!</definedName>
    <definedName name="IMPEXE109_2">#REF!</definedName>
    <definedName name="IMPEXE109_26" localSheetId="2">#REF!</definedName>
    <definedName name="IMPEXE109_26">#REF!</definedName>
    <definedName name="IMPEXE109_3" localSheetId="2">#REF!</definedName>
    <definedName name="IMPEXE109_3">#REF!</definedName>
    <definedName name="IMPEXE109_33" localSheetId="2">#REF!</definedName>
    <definedName name="IMPEXE109_33">#REF!</definedName>
    <definedName name="IMPEXE109_34" localSheetId="2">#REF!</definedName>
    <definedName name="IMPEXE109_34">#REF!</definedName>
    <definedName name="IMPEXE164" localSheetId="2">#REF!</definedName>
    <definedName name="IMPEXE164">#REF!</definedName>
    <definedName name="IMPEXE164_1" localSheetId="2">#REF!</definedName>
    <definedName name="IMPEXE164_1">#REF!</definedName>
    <definedName name="IMPEXE164_2" localSheetId="2">#REF!</definedName>
    <definedName name="IMPEXE164_2">#REF!</definedName>
    <definedName name="IMPEXE164_26" localSheetId="2">#REF!</definedName>
    <definedName name="IMPEXE164_26">#REF!</definedName>
    <definedName name="IMPEXE164_3" localSheetId="2">#REF!</definedName>
    <definedName name="IMPEXE164_3">#REF!</definedName>
    <definedName name="IMPEXE164_33" localSheetId="2">#REF!</definedName>
    <definedName name="IMPEXE164_33">#REF!</definedName>
    <definedName name="IMPEXE164_34" localSheetId="2">#REF!</definedName>
    <definedName name="IMPEXE164_34">#REF!</definedName>
    <definedName name="IMPEXE221" localSheetId="2">#REF!</definedName>
    <definedName name="IMPEXE221">#REF!</definedName>
    <definedName name="IMPEXE221_1" localSheetId="2">#REF!</definedName>
    <definedName name="IMPEXE221_1">#REF!</definedName>
    <definedName name="IMPEXE221_2" localSheetId="2">#REF!</definedName>
    <definedName name="IMPEXE221_2">#REF!</definedName>
    <definedName name="IMPEXE221_26" localSheetId="2">#REF!</definedName>
    <definedName name="IMPEXE221_26">#REF!</definedName>
    <definedName name="IMPEXE221_3" localSheetId="2">#REF!</definedName>
    <definedName name="IMPEXE221_3">#REF!</definedName>
    <definedName name="IMPEXE221_33" localSheetId="2">#REF!</definedName>
    <definedName name="IMPEXE221_33">#REF!</definedName>
    <definedName name="IMPEXE221_34" localSheetId="2">#REF!</definedName>
    <definedName name="IMPEXE221_34">#REF!</definedName>
    <definedName name="IMPEXE223" localSheetId="2">#REF!</definedName>
    <definedName name="IMPEXE223">#REF!</definedName>
    <definedName name="IMPEXE223_1" localSheetId="2">#REF!</definedName>
    <definedName name="IMPEXE223_1">#REF!</definedName>
    <definedName name="IMPEXE223_2" localSheetId="2">#REF!</definedName>
    <definedName name="IMPEXE223_2">#REF!</definedName>
    <definedName name="IMPEXE223_26" localSheetId="2">#REF!</definedName>
    <definedName name="IMPEXE223_26">#REF!</definedName>
    <definedName name="IMPEXE223_3" localSheetId="2">#REF!</definedName>
    <definedName name="IMPEXE223_3">#REF!</definedName>
    <definedName name="IMPEXE223_33" localSheetId="2">#REF!</definedName>
    <definedName name="IMPEXE223_33">#REF!</definedName>
    <definedName name="IMPEXE223_34" localSheetId="2">#REF!</definedName>
    <definedName name="IMPEXE223_34">#REF!</definedName>
    <definedName name="IMPEXE225" localSheetId="2">#REF!</definedName>
    <definedName name="IMPEXE225">#REF!</definedName>
    <definedName name="IMPEXE225_1" localSheetId="2">#REF!</definedName>
    <definedName name="IMPEXE225_1">#REF!</definedName>
    <definedName name="IMPEXE225_2" localSheetId="2">#REF!</definedName>
    <definedName name="IMPEXE225_2">#REF!</definedName>
    <definedName name="IMPEXE225_26" localSheetId="2">#REF!</definedName>
    <definedName name="IMPEXE225_26">#REF!</definedName>
    <definedName name="IMPEXE225_3" localSheetId="2">#REF!</definedName>
    <definedName name="IMPEXE225_3">#REF!</definedName>
    <definedName name="IMPEXE225_33" localSheetId="2">#REF!</definedName>
    <definedName name="IMPEXE225_33">#REF!</definedName>
    <definedName name="IMPEXE225_34" localSheetId="2">#REF!</definedName>
    <definedName name="IMPEXE225_34">#REF!</definedName>
    <definedName name="IMPEXE237" localSheetId="2">#REF!</definedName>
    <definedName name="IMPEXE237">#REF!</definedName>
    <definedName name="IMPEXE237_1" localSheetId="2">#REF!</definedName>
    <definedName name="IMPEXE237_1">#REF!</definedName>
    <definedName name="IMPEXE237_2" localSheetId="2">#REF!</definedName>
    <definedName name="IMPEXE237_2">#REF!</definedName>
    <definedName name="IMPEXE237_26" localSheetId="2">#REF!</definedName>
    <definedName name="IMPEXE237_26">#REF!</definedName>
    <definedName name="IMPEXE237_3" localSheetId="2">#REF!</definedName>
    <definedName name="IMPEXE237_3">#REF!</definedName>
    <definedName name="IMPEXE237_33" localSheetId="2">#REF!</definedName>
    <definedName name="IMPEXE237_33">#REF!</definedName>
    <definedName name="IMPEXE237_34" localSheetId="2">#REF!</definedName>
    <definedName name="IMPEXE237_34">#REF!</definedName>
    <definedName name="IMPEXE270" localSheetId="2">#REF!</definedName>
    <definedName name="IMPEXE270">#REF!</definedName>
    <definedName name="IMPEXE270_1" localSheetId="2">#REF!</definedName>
    <definedName name="IMPEXE270_1">#REF!</definedName>
    <definedName name="IMPEXE270_2" localSheetId="2">#REF!</definedName>
    <definedName name="IMPEXE270_2">#REF!</definedName>
    <definedName name="IMPEXE270_26" localSheetId="2">#REF!</definedName>
    <definedName name="IMPEXE270_26">#REF!</definedName>
    <definedName name="IMPEXE270_3" localSheetId="2">#REF!</definedName>
    <definedName name="IMPEXE270_3">#REF!</definedName>
    <definedName name="IMPEXE270_33" localSheetId="2">#REF!</definedName>
    <definedName name="IMPEXE270_33">#REF!</definedName>
    <definedName name="IMPEXE270_34" localSheetId="2">#REF!</definedName>
    <definedName name="IMPEXE270_34">#REF!</definedName>
    <definedName name="IMPEXE271" localSheetId="2">#REF!</definedName>
    <definedName name="IMPEXE271">#REF!</definedName>
    <definedName name="IMPEXE271_1" localSheetId="2">#REF!</definedName>
    <definedName name="IMPEXE271_1">#REF!</definedName>
    <definedName name="IMPEXE271_2" localSheetId="2">#REF!</definedName>
    <definedName name="IMPEXE271_2">#REF!</definedName>
    <definedName name="IMPEXE271_26" localSheetId="2">#REF!</definedName>
    <definedName name="IMPEXE271_26">#REF!</definedName>
    <definedName name="IMPEXE271_3" localSheetId="2">#REF!</definedName>
    <definedName name="IMPEXE271_3">#REF!</definedName>
    <definedName name="IMPEXE271_33" localSheetId="2">#REF!</definedName>
    <definedName name="IMPEXE271_33">#REF!</definedName>
    <definedName name="IMPEXE271_34" localSheetId="2">#REF!</definedName>
    <definedName name="IMPEXE271_34">#REF!</definedName>
    <definedName name="IMPEXE273" localSheetId="2">#REF!</definedName>
    <definedName name="IMPEXE273">#REF!</definedName>
    <definedName name="IMPEXE273_1" localSheetId="2">#REF!</definedName>
    <definedName name="IMPEXE273_1">#REF!</definedName>
    <definedName name="IMPEXE273_2" localSheetId="2">#REF!</definedName>
    <definedName name="IMPEXE273_2">#REF!</definedName>
    <definedName name="IMPEXE273_26" localSheetId="2">#REF!</definedName>
    <definedName name="IMPEXE273_26">#REF!</definedName>
    <definedName name="IMPEXE273_3" localSheetId="2">#REF!</definedName>
    <definedName name="IMPEXE273_3">#REF!</definedName>
    <definedName name="IMPEXE273_33" localSheetId="2">#REF!</definedName>
    <definedName name="IMPEXE273_33">#REF!</definedName>
    <definedName name="IMPEXE273_34" localSheetId="2">#REF!</definedName>
    <definedName name="IMPEXE273_34">#REF!</definedName>
    <definedName name="IMPEXE274" localSheetId="2">#REF!</definedName>
    <definedName name="IMPEXE274">#REF!</definedName>
    <definedName name="IMPEXE274_1" localSheetId="2">#REF!</definedName>
    <definedName name="IMPEXE274_1">#REF!</definedName>
    <definedName name="IMPEXE274_2" localSheetId="2">#REF!</definedName>
    <definedName name="IMPEXE274_2">#REF!</definedName>
    <definedName name="IMPEXE274_26" localSheetId="2">#REF!</definedName>
    <definedName name="IMPEXE274_26">#REF!</definedName>
    <definedName name="IMPEXE274_3" localSheetId="2">#REF!</definedName>
    <definedName name="IMPEXE274_3">#REF!</definedName>
    <definedName name="IMPEXE274_33" localSheetId="2">#REF!</definedName>
    <definedName name="IMPEXE274_33">#REF!</definedName>
    <definedName name="IMPEXE274_34" localSheetId="2">#REF!</definedName>
    <definedName name="IMPEXE274_34">#REF!</definedName>
    <definedName name="IMPEXE333" localSheetId="2">#REF!</definedName>
    <definedName name="IMPEXE333">#REF!</definedName>
    <definedName name="IMPEXE333_1" localSheetId="2">#REF!</definedName>
    <definedName name="IMPEXE333_1">#REF!</definedName>
    <definedName name="IMPEXE333_2" localSheetId="2">#REF!</definedName>
    <definedName name="IMPEXE333_2">#REF!</definedName>
    <definedName name="IMPEXE333_26" localSheetId="2">#REF!</definedName>
    <definedName name="IMPEXE333_26">#REF!</definedName>
    <definedName name="IMPEXE333_3" localSheetId="2">#REF!</definedName>
    <definedName name="IMPEXE333_3">#REF!</definedName>
    <definedName name="IMPEXE333_33" localSheetId="2">#REF!</definedName>
    <definedName name="IMPEXE333_33">#REF!</definedName>
    <definedName name="IMPEXE333_34" localSheetId="2">#REF!</definedName>
    <definedName name="IMPEXE333_34">#REF!</definedName>
    <definedName name="IMPEXE337" localSheetId="2">#REF!</definedName>
    <definedName name="IMPEXE337">#REF!</definedName>
    <definedName name="IMPEXE337_1" localSheetId="2">#REF!</definedName>
    <definedName name="IMPEXE337_1">#REF!</definedName>
    <definedName name="IMPEXE337_2" localSheetId="2">#REF!</definedName>
    <definedName name="IMPEXE337_2">#REF!</definedName>
    <definedName name="IMPEXE337_26" localSheetId="2">#REF!</definedName>
    <definedName name="IMPEXE337_26">#REF!</definedName>
    <definedName name="IMPEXE337_3" localSheetId="2">#REF!</definedName>
    <definedName name="IMPEXE337_3">#REF!</definedName>
    <definedName name="IMPEXE337_33" localSheetId="2">#REF!</definedName>
    <definedName name="IMPEXE337_33">#REF!</definedName>
    <definedName name="IMPEXE337_34" localSheetId="2">#REF!</definedName>
    <definedName name="IMPEXE337_34">#REF!</definedName>
    <definedName name="IMPEXE352" localSheetId="2">#REF!</definedName>
    <definedName name="IMPEXE352">#REF!</definedName>
    <definedName name="IMPEXE352_1" localSheetId="2">#REF!</definedName>
    <definedName name="IMPEXE352_1">#REF!</definedName>
    <definedName name="IMPEXE352_2" localSheetId="2">#REF!</definedName>
    <definedName name="IMPEXE352_2">#REF!</definedName>
    <definedName name="IMPEXE352_26" localSheetId="2">#REF!</definedName>
    <definedName name="IMPEXE352_26">#REF!</definedName>
    <definedName name="IMPEXE352_3" localSheetId="2">#REF!</definedName>
    <definedName name="IMPEXE352_3">#REF!</definedName>
    <definedName name="IMPEXE352_33" localSheetId="2">#REF!</definedName>
    <definedName name="IMPEXE352_33">#REF!</definedName>
    <definedName name="IMPEXE352_34" localSheetId="2">#REF!</definedName>
    <definedName name="IMPEXE352_34">#REF!</definedName>
    <definedName name="IMPEXE387ZC" localSheetId="2">#REF!</definedName>
    <definedName name="IMPEXE387ZC">#REF!</definedName>
    <definedName name="IMPEXE387ZC_1" localSheetId="2">#REF!</definedName>
    <definedName name="IMPEXE387ZC_1">#REF!</definedName>
    <definedName name="IMPEXE387ZC_2" localSheetId="2">#REF!</definedName>
    <definedName name="IMPEXE387ZC_2">#REF!</definedName>
    <definedName name="IMPEXE387ZC_26" localSheetId="2">#REF!</definedName>
    <definedName name="IMPEXE387ZC_26">#REF!</definedName>
    <definedName name="IMPEXE387ZC_3" localSheetId="2">#REF!</definedName>
    <definedName name="IMPEXE387ZC_3">#REF!</definedName>
    <definedName name="IMPEXE387ZC_33" localSheetId="2">#REF!</definedName>
    <definedName name="IMPEXE387ZC_33">#REF!</definedName>
    <definedName name="IMPEXE387ZC_34" localSheetId="2">#REF!</definedName>
    <definedName name="IMPEXE387ZC_34">#REF!</definedName>
    <definedName name="IMPEXE387ZN" localSheetId="2">#REF!</definedName>
    <definedName name="IMPEXE387ZN">#REF!</definedName>
    <definedName name="IMPEXE387ZN_1" localSheetId="2">#REF!</definedName>
    <definedName name="IMPEXE387ZN_1">#REF!</definedName>
    <definedName name="IMPEXE387ZN_2" localSheetId="2">#REF!</definedName>
    <definedName name="IMPEXE387ZN_2">#REF!</definedName>
    <definedName name="IMPEXE387ZN_26" localSheetId="2">#REF!</definedName>
    <definedName name="IMPEXE387ZN_26">#REF!</definedName>
    <definedName name="IMPEXE387ZN_3" localSheetId="2">#REF!</definedName>
    <definedName name="IMPEXE387ZN_3">#REF!</definedName>
    <definedName name="IMPEXE387ZN_33" localSheetId="2">#REF!</definedName>
    <definedName name="IMPEXE387ZN_33">#REF!</definedName>
    <definedName name="IMPEXE387ZN_34" localSheetId="2">#REF!</definedName>
    <definedName name="IMPEXE387ZN_34">#REF!</definedName>
    <definedName name="IMPEXE387ZS" localSheetId="2">#REF!</definedName>
    <definedName name="IMPEXE387ZS">#REF!</definedName>
    <definedName name="IMPEXE387ZS_1" localSheetId="2">#REF!</definedName>
    <definedName name="IMPEXE387ZS_1">#REF!</definedName>
    <definedName name="IMPEXE387ZS_2" localSheetId="2">#REF!</definedName>
    <definedName name="IMPEXE387ZS_2">#REF!</definedName>
    <definedName name="IMPEXE387ZS_26" localSheetId="2">#REF!</definedName>
    <definedName name="IMPEXE387ZS_26">#REF!</definedName>
    <definedName name="IMPEXE387ZS_3" localSheetId="2">#REF!</definedName>
    <definedName name="IMPEXE387ZS_3">#REF!</definedName>
    <definedName name="IMPEXE387ZS_33" localSheetId="2">#REF!</definedName>
    <definedName name="IMPEXE387ZS_33">#REF!</definedName>
    <definedName name="IMPEXE387ZS_34" localSheetId="2">#REF!</definedName>
    <definedName name="IMPEXE387ZS_34">#REF!</definedName>
    <definedName name="IMPEXETOTAL387" localSheetId="2">#REF!</definedName>
    <definedName name="IMPEXETOTAL387">#REF!</definedName>
    <definedName name="IMPEXETOTAL387_1" localSheetId="2">#REF!</definedName>
    <definedName name="IMPEXETOTAL387_1">#REF!</definedName>
    <definedName name="IMPEXETOTAL387_2" localSheetId="2">#REF!</definedName>
    <definedName name="IMPEXETOTAL387_2">#REF!</definedName>
    <definedName name="IMPEXETOTAL387_26" localSheetId="2">#REF!</definedName>
    <definedName name="IMPEXETOTAL387_26">#REF!</definedName>
    <definedName name="IMPEXETOTAL387_3" localSheetId="2">#REF!</definedName>
    <definedName name="IMPEXETOTAL387_3">#REF!</definedName>
    <definedName name="IMPEXETOTAL387_33" localSheetId="2">#REF!</definedName>
    <definedName name="IMPEXETOTAL387_33">#REF!</definedName>
    <definedName name="IMPEXETOTAL387_34" localSheetId="2">#REF!</definedName>
    <definedName name="IMPEXETOTAL387_34">#REF!</definedName>
    <definedName name="IMPF">[13]SERVIÇO!#REF!</definedName>
    <definedName name="IMPI">[13]SERVIÇO!#REF!</definedName>
    <definedName name="Implantacao_Consulta" localSheetId="2">#REF!</definedName>
    <definedName name="Implantacao_Consulta" localSheetId="3">#REF!</definedName>
    <definedName name="Implantacao_Consulta">#REF!</definedName>
    <definedName name="Import.Apelido" localSheetId="2">[53]DADOS!$F$16</definedName>
    <definedName name="Import.Apelido" localSheetId="3">[53]DADOS!$F$16</definedName>
    <definedName name="Import.Apelido" hidden="1">[54]DADOS!$F$16</definedName>
    <definedName name="Import.BMAFAcumulado">OFFSET([53]BM!$R$15,1,0):OFFSET([53]BM!$R$57,-1,0)</definedName>
    <definedName name="Import.CNPJ">[53]DADOS!$F$38</definedName>
    <definedName name="Import.Código" localSheetId="2">OFFSET([53]ORÇAMENTO!$Q$15,1,0):OFFSET([53]ORÇAMENTO!$Q$55,-1,0)</definedName>
    <definedName name="Import.Código">OFFSET([75]PO!$M$12,1,0):OFFSET([75]PO!$M$31,-1,0)</definedName>
    <definedName name="Import.Contrapartida">[53]DADOS!$F$10</definedName>
    <definedName name="Import.CPMaxPerc">[53]DADOS!$F$13</definedName>
    <definedName name="Import.CPMinAbsoluta">[53]DADOS!$F$12</definedName>
    <definedName name="Import.CPMinPerc">[53]DADOS!$F$11</definedName>
    <definedName name="Import.CR">[53]DADOS!$F$7</definedName>
    <definedName name="Import.CRONOPLE">OFFSET([53]CRONOPLE!$F$15,1,1):OFFSET([53]CRONOPLE!$AF$20,-1,-1)</definedName>
    <definedName name="Import.CTEF">[53]DADOS!$F$36</definedName>
    <definedName name="Import.CustoUnitário" localSheetId="2">OFFSET([53]ORÇAMENTO!$U$15,1,0):OFFSET([53]ORÇAMENTO!$U$55,-1,0)</definedName>
    <definedName name="Import.CustoUnitário">OFFSET([75]PO!$Q$12,1,0):OFFSET([75]PO!$Q$31,-1,0)</definedName>
    <definedName name="Import.DataBase" localSheetId="3">[75]DADOS!$A$38</definedName>
    <definedName name="Import.DataBase">[104]DADOS!$A$38</definedName>
    <definedName name="Import.DataBaseLicit">OFFSET([53]DADOS!$G$40,0,-1)</definedName>
    <definedName name="Import.DataCot" localSheetId="2">OFFSET(#REF!,1,0):OFFSET(#REF!,-1,0)</definedName>
    <definedName name="Import.DataCot">OFFSET(#REF!,1,0):OFFSET(#REF!,-1,0)</definedName>
    <definedName name="Import.DataCotIndice" localSheetId="2">OFFSET(#REF!,1,0):OFFSET(#REF!,-1,0)</definedName>
    <definedName name="Import.DataCotIndice">OFFSET(#REF!,1,0):OFFSET(#REF!,-1,0)</definedName>
    <definedName name="Import.DataInicioObra">[53]DADOS!$F$46</definedName>
    <definedName name="Import.DescComp" localSheetId="2">OFFSET(#REF!,1,0):OFFSET(#REF!,-1,0)</definedName>
    <definedName name="Import.DescComp">OFFSET(#REF!,1,0):OFFSET(#REF!,-1,0)</definedName>
    <definedName name="Import.DescCot" localSheetId="2">OFFSET(#REF!,1,0):OFFSET(#REF!,-1,0)</definedName>
    <definedName name="Import.DescCot">OFFSET(#REF!,1,0):OFFSET(#REF!,-1,0)</definedName>
    <definedName name="Import.DescLote" localSheetId="2">[53]DADOS!$F$17</definedName>
    <definedName name="Import.DescLote" localSheetId="3">[53]DADOS!$F$17</definedName>
    <definedName name="Import.DescLote" hidden="1">[54]DADOS!$F$17</definedName>
    <definedName name="Import.Descrição" localSheetId="2">OFFSET([53]ORÇAMENTO!$R$15,1,0):OFFSET([53]ORÇAMENTO!$R$55,-1,0)</definedName>
    <definedName name="Import.Descrição">OFFSET([75]PO!$N$12,1,0):OFFSET([75]PO!$N$31,-1,0)</definedName>
    <definedName name="Import.Desoneracao" localSheetId="3">[75]DADOS!$C$38</definedName>
    <definedName name="Import.Desoneracao">[104]DADOS!$C$38</definedName>
    <definedName name="Import.empresa">[53]DADOS!$F$37</definedName>
    <definedName name="Import.Eventos.Nível">[123]EVENTOS!#REF!</definedName>
    <definedName name="Import.Eventos.Nomes">OFFSET([53]EVENTOS!$D$15,1,0):OFFSET([53]EVENTOS!$D$20,-1,0)</definedName>
    <definedName name="Import.FontComp" localSheetId="2">OFFSET(#REF!,1,0):OFFSET(#REF!,-1,0)</definedName>
    <definedName name="Import.FontComp">OFFSET(#REF!,1,0):OFFSET(#REF!,-1,0)</definedName>
    <definedName name="Import.Fonte" localSheetId="2">OFFSET([53]ORÇAMENTO!$P$15,1,0):OFFSET([53]ORÇAMENTO!$P$55,-1,0)</definedName>
    <definedName name="Import.Fonte">OFFSET([75]PO!$L$12,1,0):OFFSET([75]PO!$L$31,-1,0)</definedName>
    <definedName name="Import.FrenteDeObra" localSheetId="2">[45]CÁLCULO!$Q$12:OFFSET([45]CÁLCULO!$AI$12,0,-1)</definedName>
    <definedName name="Import.FrenteDeObra">[75]PLQ!$F$9:OFFSET([75]PLQ!$P$9,0,-1)</definedName>
    <definedName name="Import.IndiceAtual" localSheetId="2">OFFSET(#REF!,1,0):OFFSET(#REF!,-1,0)</definedName>
    <definedName name="Import.IndiceAtual">OFFSET(#REF!,1,0):OFFSET(#REF!,-1,0)</definedName>
    <definedName name="Import.IndiceCot" localSheetId="2">OFFSET(#REF!,1,0):OFFSET(#REF!,-1,0)</definedName>
    <definedName name="Import.IndiceCot">OFFSET(#REF!,1,0):OFFSET(#REF!,-1,0)</definedName>
    <definedName name="Import.Item">OFFSET([75]PO!$K$12,1,0):OFFSET([75]PO!$K$31,-1,0)</definedName>
    <definedName name="Import.Localidade">[137]Dados!$G$26</definedName>
    <definedName name="Import.Município" localSheetId="3">[91]DADOS!$D$10</definedName>
    <definedName name="Import.Município">[104]DADOS!$G$32</definedName>
    <definedName name="Import.Nível" localSheetId="2">OFFSET([53]ORÇAMENTO!$M$15,1,0):OFFSET([53]ORÇAMENTO!$M$55,-1,0)</definedName>
    <definedName name="Import.Nível">OFFSET([75]PO!$J$12,1,0):OFFSET([75]PO!$J$31,-1,0)</definedName>
    <definedName name="Import.NomeEmpresaForn" localSheetId="2">OFFSET(#REF!,1,0):OFFSET(#REF!,-1,0)</definedName>
    <definedName name="Import.NomeEmpresaForn">OFFSET(#REF!,1,0):OFFSET(#REF!,-1,0)</definedName>
    <definedName name="Import.numEventos" localSheetId="2">OFFSET(#REF!,1,0):OFFSET(#REF!,-1,0)</definedName>
    <definedName name="Import.numEventos">OFFSET(#REF!,1,0):OFFSET(#REF!,-1,0)</definedName>
    <definedName name="Import.ObjetoCR">[137]Dados!$G$11</definedName>
    <definedName name="Import.ObsComp" localSheetId="2">OFFSET(#REF!,1,0):OFFSET(#REF!,-1,0)</definedName>
    <definedName name="Import.ObsComp">OFFSET(#REF!,1,0):OFFSET(#REF!,-1,0)</definedName>
    <definedName name="Import.ObsCot" localSheetId="2">OFFSET(#REF!,1,0):OFFSET(#REF!,-1,0)</definedName>
    <definedName name="Import.ObsCot">OFFSET(#REF!,1,0):OFFSET(#REF!,-1,0)</definedName>
    <definedName name="Import.ObsForn" localSheetId="2">OFFSET(#REF!,1,0):OFFSET(#REF!,-1,0)</definedName>
    <definedName name="Import.ObsForn">OFFSET(#REF!,1,0):OFFSET(#REF!,-1,0)</definedName>
    <definedName name="Import.ObsIndice" localSheetId="2">OFFSET(#REF!,1,0):OFFSET(#REF!,-1,0)</definedName>
    <definedName name="Import.ObsIndice">OFFSET(#REF!,1,0):OFFSET(#REF!,-1,0)</definedName>
    <definedName name="Import.OpcaoBDI">OFFSET([53]ORÇAMENTO!$V$15,1,0):OFFSET([53]ORÇAMENTO!$V$55,-1,0)</definedName>
    <definedName name="Import.ORÇAMENTO.DivRecurso">OFFSET([53]ORÇAMENTO!$Y$15,1,0):OFFSET([53]ORÇAMENTO!$Y$55,-1,0)</definedName>
    <definedName name="Import.PLE" localSheetId="2">OFFSET([53]PLE!$G$15,1,1):OFFSET([53]PLE!$AG$20,-1,-1)</definedName>
    <definedName name="Import.PLE">OFFSET([91]PLE!$E$33,1,0):OFFSET([91]PLE!$BB$40,-1,0)</definedName>
    <definedName name="Import.PLQ" localSheetId="2">OFFSET([45]CÁLCULO!$P$15,1,1):OFFSET([45]CÁLCULO!$AI$55,-1,-1)</definedName>
    <definedName name="Import.PLQ">OFFSET(#REF!,1,0):OFFSET(#REF!,-1,0)</definedName>
    <definedName name="Import.PLQ.MemCalc">OFFSET([45]CÁLCULO!$I$15,1,0):OFFSET([45]CÁLCULO!$I$55,-1,0)</definedName>
    <definedName name="Import.PreçoTotal">OFFSET([75]PO!$T$12,1,0):OFFSET([75]PO!$T$31,-1,0)</definedName>
    <definedName name="Import.PreçoUnitário">OFFSET([75]PO!$S$12,1,0):OFFSET([75]PO!$S$31,-1,0)</definedName>
    <definedName name="Import.Proponente">[53]DADOS!$F$5</definedName>
    <definedName name="Import.QCI.Divisao">OFFSET([53]QCI!$V$13,1,0):OFFSET([53]QCI!$V$24,-1,0)</definedName>
    <definedName name="Import.QCI.ItemInv">OFFSET([53]QCI!$E$13,1,0):OFFSET([53]QCI!$E$24,-1,0)</definedName>
    <definedName name="Import.QCI.Qtde">OFFSET([53]QCI!$I$13,1,0):OFFSET([53]QCI!$I$24,-1,0)</definedName>
    <definedName name="Import.QCI.Situacao">OFFSET([53]QCI!$H$13,1,0):OFFSET([53]QCI!$H$24,-1,0)</definedName>
    <definedName name="Import.QCI.SubItemInv">OFFSET([53]QCI!$F$13,1,0):OFFSET([53]QCI!$F$24,-1,0)</definedName>
    <definedName name="Import.QCICP">OFFSET([53]QCI!$W$13,1,0):OFFSET([53]QCI!$W$24,-1,0)</definedName>
    <definedName name="Import.QCIDesc">OFFSET([53]QCI!$R$13,1,0):OFFSET([53]QCI!$R$24,-1,0)</definedName>
    <definedName name="Import.QCIInv">OFFSET([53]QCI!$U$13,1,0):OFFSET([53]QCI!$U$24,-1,0)</definedName>
    <definedName name="Import.QCILote">OFFSET([53]QCI!$T$13,1,0):OFFSET([53]QCI!$T$24,-1,0)</definedName>
    <definedName name="Import.QCIOutros">OFFSET([53]QCI!$X$13,1,0):OFFSET([53]QCI!$X$24,-1,0)</definedName>
    <definedName name="Import.Quantidade" localSheetId="2">OFFSET([53]ORÇAMENTO!$AJ$15,1,0):OFFSET([53]ORÇAMENTO!$AJ$55,-1,0)</definedName>
    <definedName name="Import.Quantidade">OFFSET([75]PO!$P$12,1,0):OFFSET([75]PO!$P$31,-1,0)</definedName>
    <definedName name="import.recurso">[53]DADOS!$F$4</definedName>
    <definedName name="Import.RegimeExecução">OFFSET([53]DADOS!$G$39,0,-1)</definedName>
    <definedName name="Import.Repasse">[53]DADOS!$F$9</definedName>
    <definedName name="Import.RespFiscalização">[53]DADOS!$F$50:$F$53</definedName>
    <definedName name="Import.RespOrçamento">[53]DADOS!$F$22:$F$24</definedName>
    <definedName name="Import.SICONV">[53]DADOS!$F$8</definedName>
    <definedName name="Import.TelefoneForn" localSheetId="2">OFFSET(#REF!,1,0):OFFSET(#REF!,-1,0)</definedName>
    <definedName name="Import.TelefoneForn">OFFSET(#REF!,1,0):OFFSET(#REF!,-1,0)</definedName>
    <definedName name="Import.TipoComp" localSheetId="2">OFFSET(#REF!,1,0):OFFSET(#REF!,-1,0)</definedName>
    <definedName name="Import.TipoComp">OFFSET(#REF!,1,0):OFFSET(#REF!,-1,0)</definedName>
    <definedName name="Import.TipoCot" localSheetId="2">OFFSET(#REF!,1,0):OFFSET(#REF!,-1,0)</definedName>
    <definedName name="Import.TipoCot">OFFSET(#REF!,1,0):OFFSET(#REF!,-1,0)</definedName>
    <definedName name="Import.Unidade" localSheetId="2">OFFSET([53]ORÇAMENTO!$S$15,1,0):OFFSET([53]ORÇAMENTO!$S$55,-1,0)</definedName>
    <definedName name="Import.Unidade">OFFSET([75]PO!$O$12,1,0):OFFSET([75]PO!$O$31,-1,0)</definedName>
    <definedName name="Import.UnidadeComp" localSheetId="2">OFFSET(#REF!,1,0):OFFSET(#REF!,-1,0)</definedName>
    <definedName name="Import.UnidadeComp">OFFSET(#REF!,1,0):OFFSET(#REF!,-1,0)</definedName>
    <definedName name="Import.UnidCot" localSheetId="2">OFFSET(#REF!,1,0):OFFSET(#REF!,-1,0)</definedName>
    <definedName name="Import.UnidCot">OFFSET(#REF!,1,0):OFFSET(#REF!,-1,0)</definedName>
    <definedName name="Import.UnitarioLicitado">OFFSET([53]ORÇAMENTO!$AL$15,1,0):OFFSET([53]ORÇAMENTO!$AL$55,-1,0)</definedName>
    <definedName name="Import.Valor1Indice" localSheetId="2">OFFSET(#REF!,1,0):OFFSET(#REF!,-1,0)</definedName>
    <definedName name="Import.Valor1Indice">OFFSET(#REF!,1,0):OFFSET(#REF!,-1,0)</definedName>
    <definedName name="Import.Valor2Indice" localSheetId="2">OFFSET(#REF!,1,0):OFFSET(#REF!,-1,0)</definedName>
    <definedName name="Import.Valor2Indice">OFFSET(#REF!,1,0):OFFSET(#REF!,-1,0)</definedName>
    <definedName name="Import.ValorBDI">OFFSET([75]PO!$Z$12,1,0):OFFSET([75]PO!$Z$31,-1,0)</definedName>
    <definedName name="Import.ValorCot" localSheetId="2">OFFSET(#REF!,1,0):OFFSET(#REF!,-1,0)</definedName>
    <definedName name="Import.ValorCot">OFFSET(#REF!,1,0):OFFSET(#REF!,-1,0)</definedName>
    <definedName name="Import_DataBase">[138]DADOS!$A$38</definedName>
    <definedName name="Import_Desoneracao">[138]DADOS!$C$38</definedName>
    <definedName name="IMPR" localSheetId="2">#REF!</definedName>
    <definedName name="IMPR">#REF!</definedName>
    <definedName name="IMPR1" localSheetId="2">#REF!</definedName>
    <definedName name="IMPR1">#REF!</definedName>
    <definedName name="imprimação" localSheetId="2">#REF!</definedName>
    <definedName name="imprimação">#REF!</definedName>
    <definedName name="Imprimir_títulos_IM" localSheetId="2">#REF!</definedName>
    <definedName name="Imprimir_títulos_IM">#REF!</definedName>
    <definedName name="INCC">[65]Mat!$J$9</definedName>
    <definedName name="INCC1">[65]Serv!$I$10</definedName>
    <definedName name="INCCm">'[139]MATERIAL-ok'!$I$9</definedName>
    <definedName name="INCCs">'[139]SERVIÇO-OK'!$I$8</definedName>
    <definedName name="ind" localSheetId="2">#REF!</definedName>
    <definedName name="ind">#REF!</definedName>
    <definedName name="IndexPagto" localSheetId="2">#REF!</definedName>
    <definedName name="IndexPagto">#REF!</definedName>
    <definedName name="IndexPagto_4">[103]Customizing!#REF!</definedName>
    <definedName name="INDEXPAGTO2" localSheetId="2">#REF!</definedName>
    <definedName name="INDEXPAGTO2">#REF!</definedName>
    <definedName name="INDEXPAGTO2_4" localSheetId="2">#REF!</definedName>
    <definedName name="INDEXPAGTO2_4">#REF!</definedName>
    <definedName name="IndiceDestino" localSheetId="2">#REF!</definedName>
    <definedName name="IndiceDestino">#REF!</definedName>
    <definedName name="IndiceDestino_4" localSheetId="2">#REF!</definedName>
    <definedName name="IndiceDestino_4">#REF!</definedName>
    <definedName name="ÍndicePRU" localSheetId="2">#REF!</definedName>
    <definedName name="ÍndicePRU">#REF!</definedName>
    <definedName name="ÍndicePRU_4">[103]Customizing!#REF!</definedName>
    <definedName name="INDICES">[119]COTAÇÃO!$B$68:OFFSET([119]COTAÇÃO!$I$70,-1,0)</definedName>
    <definedName name="Índices.LinhaPadrão" localSheetId="2">#REF!</definedName>
    <definedName name="Índices.LinhaPadrão">#REF!</definedName>
    <definedName name="INDMOIS" localSheetId="2">#REF!</definedName>
    <definedName name="INDMOIS">#REF!</definedName>
    <definedName name="INDMOIS_4" localSheetId="2">#REF!</definedName>
    <definedName name="INDMOIS_4">#REF!</definedName>
    <definedName name="INDRESM1" localSheetId="2">#REF!</definedName>
    <definedName name="INDRESM1">#REF!</definedName>
    <definedName name="INDRESM1_4" localSheetId="2">#REF!</definedName>
    <definedName name="INDRESM1_4">#REF!</definedName>
    <definedName name="inf">'[140]Orçamento Global'!$D$38</definedName>
    <definedName name="InícioMemoCalc" localSheetId="2">#REF!</definedName>
    <definedName name="InícioMemoCalc">#REF!</definedName>
    <definedName name="InícioMemoCalc_4" localSheetId="2">#REF!</definedName>
    <definedName name="InícioMemoCalc_4">#REF!</definedName>
    <definedName name="INS" localSheetId="2">#REF!</definedName>
    <definedName name="INS">#REF!</definedName>
    <definedName name="Inss1" localSheetId="3">'[25]SALARIOS ADM'!#REF!</definedName>
    <definedName name="Inss1">'[25]SALARIOS ADM'!#REF!</definedName>
    <definedName name="Inss1Tx" localSheetId="3">'[25]SALARIOS ADM'!#REF!</definedName>
    <definedName name="Inss1Tx">'[25]SALARIOS ADM'!#REF!</definedName>
    <definedName name="Inss2" localSheetId="3">'[25]SALARIOS ADM'!#REF!</definedName>
    <definedName name="Inss2">'[25]SALARIOS ADM'!#REF!</definedName>
    <definedName name="Inss2Tx" localSheetId="3">'[25]SALARIOS ADM'!#REF!</definedName>
    <definedName name="Inss2Tx">'[25]SALARIOS ADM'!#REF!</definedName>
    <definedName name="Inss3" localSheetId="3">'[25]SALARIOS ADM'!#REF!</definedName>
    <definedName name="Inss3">'[25]SALARIOS ADM'!#REF!</definedName>
    <definedName name="Inss3Tx">'[25]SALARIOS ADM'!#REF!</definedName>
    <definedName name="InssAcimaTx">'[25]SALARIOS ADM'!#REF!</definedName>
    <definedName name="Inst_elétricas" localSheetId="2">#REF!</definedName>
    <definedName name="Inst_elétricas">#REF!</definedName>
    <definedName name="Inst_hidráulicas" localSheetId="2">#REF!</definedName>
    <definedName name="Inst_hidráulicas">#REF!</definedName>
    <definedName name="INST_PROVISÓRIAS" localSheetId="2">#REF!</definedName>
    <definedName name="INST_PROVISÓRIAS">#REF!</definedName>
    <definedName name="Inst_sanitárias" localSheetId="2">#REF!</definedName>
    <definedName name="Inst_sanitárias">#REF!</definedName>
    <definedName name="INSTALAÇÃO" localSheetId="2">#REF!</definedName>
    <definedName name="INSTALAÇÃO">#REF!</definedName>
    <definedName name="Instrumentacao" localSheetId="2">#REF!</definedName>
    <definedName name="Instrumentacao">#REF!</definedName>
    <definedName name="Insumo" localSheetId="2">#REF!</definedName>
    <definedName name="Insumo">[141]INSUMOS!$B$6:$H$1133</definedName>
    <definedName name="insumos" localSheetId="3">#REF!</definedName>
    <definedName name="Insumos">'[142]RELAÇÃO - COMPOSIÇÕES E INSUMOS'!$A$7:$D$337</definedName>
    <definedName name="INSUMOS_CODEVASF" localSheetId="2">#REF!</definedName>
    <definedName name="INSUMOS_CODEVASF">#REF!</definedName>
    <definedName name="INSUMOS_DIVERSOS" localSheetId="2">#REF!</definedName>
    <definedName name="INSUMOS_DIVERSOS">#REF!</definedName>
    <definedName name="INSUMOS_SEINFRA" localSheetId="2">#REF!</definedName>
    <definedName name="INSUMOS_SEINFRA">#REF!</definedName>
    <definedName name="INSUMOS2" localSheetId="2">#REF!</definedName>
    <definedName name="INSUMOS2">#REF!</definedName>
    <definedName name="INTE" localSheetId="2">#REF!</definedName>
    <definedName name="INTE">#REF!</definedName>
    <definedName name="INTE_1" localSheetId="2">#REF!</definedName>
    <definedName name="INTE_1">#REF!</definedName>
    <definedName name="INTE_2" localSheetId="2">#REF!</definedName>
    <definedName name="INTE_2">#REF!</definedName>
    <definedName name="INTE_26" localSheetId="2">#REF!</definedName>
    <definedName name="INTE_26">#REF!</definedName>
    <definedName name="INTE_3" localSheetId="2">#REF!</definedName>
    <definedName name="INTE_3">#REF!</definedName>
    <definedName name="INTE_33" localSheetId="2">#REF!</definedName>
    <definedName name="INTE_33">#REF!</definedName>
    <definedName name="INTE_34" localSheetId="2">#REF!</definedName>
    <definedName name="INTE_34">#REF!</definedName>
    <definedName name="interessement" localSheetId="2">#REF!</definedName>
    <definedName name="interessement">#REF!</definedName>
    <definedName name="interessement_4" localSheetId="2">#REF!</definedName>
    <definedName name="interessement_4">#REF!</definedName>
    <definedName name="INTERV1COE" localSheetId="2">#REF!</definedName>
    <definedName name="INTERV1COE" localSheetId="3">#REF!</definedName>
    <definedName name="INTERV1COE">#REF!</definedName>
    <definedName name="INTERV1FEV" localSheetId="3">[47]MED_SET!#REF!</definedName>
    <definedName name="INTERV1FEV">[47]MED_SET!#REF!</definedName>
    <definedName name="INTERV2COE" localSheetId="2">#REF!</definedName>
    <definedName name="INTERV2COE" localSheetId="3">#REF!</definedName>
    <definedName name="INTERV2COE">#REF!</definedName>
    <definedName name="INTERV2FEV" localSheetId="3">[47]MED_SET!#REF!</definedName>
    <definedName name="INTERV2FEV">[47]MED_SET!#REF!</definedName>
    <definedName name="INTERV3ABR" localSheetId="3">[47]MED_SET!#REF!</definedName>
    <definedName name="INTERV3ABR">[47]MED_SET!#REF!</definedName>
    <definedName name="INTERV3MAI" localSheetId="3">[47]MED_SET!#REF!</definedName>
    <definedName name="INTERV3MAI">[47]MED_SET!#REF!</definedName>
    <definedName name="INTERV3MAR">[47]MED_SET!#REF!</definedName>
    <definedName name="INTERV4ABR">[47]MED_SET!#REF!</definedName>
    <definedName name="INTERV4MAI">[47]MED_SET!#REF!</definedName>
    <definedName name="INTERV4MAR">[47]MED_SET!#REF!</definedName>
    <definedName name="INTERV5MAI">[47]MED_SET!#REF!</definedName>
    <definedName name="INTERV5MAR">[47]MED_SET!#REF!</definedName>
    <definedName name="INTERV6MAI">[47]MED_SET!#REF!</definedName>
    <definedName name="INTERV6MAR">[47]MED_SET!#REF!</definedName>
    <definedName name="intervalo" localSheetId="2">#REF!</definedName>
    <definedName name="intervalo" localSheetId="3">#REF!</definedName>
    <definedName name="intervalo">#REF!</definedName>
    <definedName name="intervalo1" localSheetId="2">#REF!</definedName>
    <definedName name="intervalo1" localSheetId="3">#REF!</definedName>
    <definedName name="intervalo1">#REF!</definedName>
    <definedName name="intervalo2" localSheetId="2">#REF!</definedName>
    <definedName name="intervalo2" localSheetId="3">#REF!</definedName>
    <definedName name="intervalo2">#REF!</definedName>
    <definedName name="Io" localSheetId="2">#REF!</definedName>
    <definedName name="Io">#REF!</definedName>
    <definedName name="IOYU" localSheetId="2">#REF!</definedName>
    <definedName name="IOYU">#REF!</definedName>
    <definedName name="IPI" localSheetId="2">#REF!</definedName>
    <definedName name="IPI">#REF!</definedName>
    <definedName name="IPI_4" localSheetId="2">#REF!</definedName>
    <definedName name="IPI_4">#REF!</definedName>
    <definedName name="ipiespecial" localSheetId="2">#REF!</definedName>
    <definedName name="ipiespecial">#REF!</definedName>
    <definedName name="ipiespecial_4" localSheetId="2">#REF!</definedName>
    <definedName name="ipiespecial_4">#REF!</definedName>
    <definedName name="IrParaBotõesDeExclusão" localSheetId="2">#REF!</definedName>
    <definedName name="IrParaBotõesDeExclusão">#REF!</definedName>
    <definedName name="IrParaBotõesDeExclusão_4" localSheetId="2">#REF!</definedName>
    <definedName name="IrParaBotõesDeExclusão_4">#REF!</definedName>
    <definedName name="IrParaConfirmaçãoDeDados" localSheetId="2">#REF!</definedName>
    <definedName name="IrParaConfirmaçãoDeDados">#REF!</definedName>
    <definedName name="IrParaConfirmaçãoDeDados_4" localSheetId="2">#REF!</definedName>
    <definedName name="IrParaConfirmaçãoDeDados_4">#REF!</definedName>
    <definedName name="IS" localSheetId="2">#REF!</definedName>
    <definedName name="IS">#REF!</definedName>
    <definedName name="ISS" localSheetId="2">#REF!</definedName>
    <definedName name="ISS" localSheetId="3">#REF!</definedName>
    <definedName name="ISS">#REF!</definedName>
    <definedName name="IT" localSheetId="2">#REF!</definedName>
    <definedName name="IT">#REF!</definedName>
    <definedName name="Item" localSheetId="2">#REF!</definedName>
    <definedName name="item">#REF!</definedName>
    <definedName name="Item_4" localSheetId="2">#REF!</definedName>
    <definedName name="Item_4">#REF!</definedName>
    <definedName name="ITEM010101" localSheetId="2">#REF!</definedName>
    <definedName name="ITEM010101" localSheetId="3">#REF!</definedName>
    <definedName name="ITEM010101">#REF!</definedName>
    <definedName name="ITEM010104" localSheetId="2">#REF!</definedName>
    <definedName name="ITEM010104" localSheetId="3">#REF!</definedName>
    <definedName name="ITEM010104">#REF!</definedName>
    <definedName name="ITEM020101" localSheetId="2">#REF!</definedName>
    <definedName name="ITEM020101" localSheetId="3">#REF!</definedName>
    <definedName name="ITEM020101">#REF!</definedName>
    <definedName name="ITEM020107" localSheetId="2">#REF!</definedName>
    <definedName name="ITEM020107" localSheetId="3">#REF!</definedName>
    <definedName name="ITEM020107">#REF!</definedName>
    <definedName name="ITEM020113" localSheetId="2">#REF!</definedName>
    <definedName name="ITEM020113" localSheetId="3">#REF!</definedName>
    <definedName name="ITEM020113">#REF!</definedName>
    <definedName name="ITEM020119" localSheetId="2">#REF!</definedName>
    <definedName name="ITEM020119" localSheetId="3">#REF!</definedName>
    <definedName name="ITEM020119">#REF!</definedName>
    <definedName name="ITEM020125" localSheetId="2">#REF!</definedName>
    <definedName name="ITEM020125" localSheetId="3">#REF!</definedName>
    <definedName name="ITEM020125">#REF!</definedName>
    <definedName name="ITEM020155" localSheetId="2">#REF!</definedName>
    <definedName name="ITEM020155" localSheetId="3">#REF!</definedName>
    <definedName name="ITEM020155">#REF!</definedName>
    <definedName name="ITEM020164" localSheetId="2">#REF!</definedName>
    <definedName name="ITEM020164" localSheetId="3">#REF!</definedName>
    <definedName name="ITEM020164">#REF!</definedName>
    <definedName name="ITEM029001" localSheetId="2">#REF!</definedName>
    <definedName name="ITEM029001" localSheetId="3">#REF!</definedName>
    <definedName name="ITEM029001">#REF!</definedName>
    <definedName name="ITEM029002" localSheetId="2">#REF!</definedName>
    <definedName name="ITEM029002" localSheetId="3">#REF!</definedName>
    <definedName name="ITEM029002">#REF!</definedName>
    <definedName name="ITEM030101" localSheetId="2">#REF!</definedName>
    <definedName name="ITEM030101" localSheetId="3">#REF!</definedName>
    <definedName name="ITEM030101">#REF!</definedName>
    <definedName name="ITEM030110" localSheetId="2">#REF!</definedName>
    <definedName name="ITEM030110" localSheetId="3">#REF!</definedName>
    <definedName name="ITEM030110">#REF!</definedName>
    <definedName name="ITEM030201" localSheetId="2">#REF!</definedName>
    <definedName name="ITEM030201" localSheetId="3">#REF!</definedName>
    <definedName name="ITEM030201">#REF!</definedName>
    <definedName name="ITEM030210" localSheetId="2">#REF!</definedName>
    <definedName name="ITEM030210" localSheetId="3">#REF!</definedName>
    <definedName name="ITEM030210">#REF!</definedName>
    <definedName name="ITEM030213" localSheetId="2">#REF!</definedName>
    <definedName name="ITEM030213" localSheetId="3">#REF!</definedName>
    <definedName name="ITEM030213">#REF!</definedName>
    <definedName name="ITEM030310" localSheetId="2">#REF!</definedName>
    <definedName name="ITEM030310" localSheetId="3">#REF!</definedName>
    <definedName name="ITEM030310">#REF!</definedName>
    <definedName name="ITEM030316" localSheetId="2">#REF!</definedName>
    <definedName name="ITEM030316" localSheetId="3">#REF!</definedName>
    <definedName name="ITEM030316">#REF!</definedName>
    <definedName name="ITEM030401" localSheetId="2">#REF!</definedName>
    <definedName name="ITEM030401" localSheetId="3">#REF!</definedName>
    <definedName name="ITEM030401">#REF!</definedName>
    <definedName name="ITEM030404" localSheetId="2">#REF!</definedName>
    <definedName name="ITEM030404" localSheetId="3">#REF!</definedName>
    <definedName name="ITEM030404">#REF!</definedName>
    <definedName name="ITEM050201" localSheetId="2">#REF!</definedName>
    <definedName name="ITEM050201" localSheetId="3">#REF!</definedName>
    <definedName name="ITEM050201">#REF!</definedName>
    <definedName name="ITEM050213" localSheetId="2">#REF!</definedName>
    <definedName name="ITEM050213" localSheetId="3">#REF!</definedName>
    <definedName name="ITEM050213">#REF!</definedName>
    <definedName name="ITEM050237" localSheetId="2">#REF!</definedName>
    <definedName name="ITEM050237" localSheetId="3">#REF!</definedName>
    <definedName name="ITEM050237">#REF!</definedName>
    <definedName name="ITEM050240" localSheetId="2">#REF!</definedName>
    <definedName name="ITEM050240" localSheetId="3">#REF!</definedName>
    <definedName name="ITEM050240">#REF!</definedName>
    <definedName name="ITEM050243" localSheetId="2">#REF!</definedName>
    <definedName name="ITEM050243" localSheetId="3">#REF!</definedName>
    <definedName name="ITEM050243">#REF!</definedName>
    <definedName name="ITEM050249" localSheetId="2">#REF!</definedName>
    <definedName name="ITEM050249" localSheetId="3">#REF!</definedName>
    <definedName name="ITEM050249">#REF!</definedName>
    <definedName name="ITEM050252" localSheetId="2">#REF!</definedName>
    <definedName name="ITEM050252" localSheetId="3">#REF!</definedName>
    <definedName name="ITEM050252">#REF!</definedName>
    <definedName name="ITEM050255" localSheetId="2">#REF!</definedName>
    <definedName name="ITEM050255" localSheetId="3">#REF!</definedName>
    <definedName name="ITEM050255">#REF!</definedName>
    <definedName name="ITEM050264" localSheetId="2">#REF!</definedName>
    <definedName name="ITEM050264" localSheetId="3">#REF!</definedName>
    <definedName name="ITEM050264">#REF!</definedName>
    <definedName name="ITEM050276" localSheetId="2">#REF!</definedName>
    <definedName name="ITEM050276" localSheetId="3">#REF!</definedName>
    <definedName name="ITEM050276">#REF!</definedName>
    <definedName name="ITEM050401" localSheetId="2">#REF!</definedName>
    <definedName name="ITEM050401" localSheetId="3">#REF!</definedName>
    <definedName name="ITEM050401">#REF!</definedName>
    <definedName name="ITEM050404" localSheetId="2">#REF!</definedName>
    <definedName name="ITEM050404" localSheetId="3">#REF!</definedName>
    <definedName name="ITEM050404">#REF!</definedName>
    <definedName name="ITEM050407" localSheetId="2">#REF!</definedName>
    <definedName name="ITEM050407" localSheetId="3">#REF!</definedName>
    <definedName name="ITEM050407">#REF!</definedName>
    <definedName name="ITEM050501" localSheetId="2">#REF!</definedName>
    <definedName name="ITEM050501" localSheetId="3">#REF!</definedName>
    <definedName name="ITEM050501">#REF!</definedName>
    <definedName name="ITEM050504" localSheetId="2">#REF!</definedName>
    <definedName name="ITEM050504" localSheetId="3">#REF!</definedName>
    <definedName name="ITEM050504">#REF!</definedName>
    <definedName name="ITEM060101" localSheetId="2">#REF!</definedName>
    <definedName name="ITEM060101" localSheetId="3">#REF!</definedName>
    <definedName name="ITEM060101">#REF!</definedName>
    <definedName name="ITEM060104" localSheetId="2">#REF!</definedName>
    <definedName name="ITEM060104" localSheetId="3">#REF!</definedName>
    <definedName name="ITEM060104">#REF!</definedName>
    <definedName name="ITEM060201" localSheetId="2">#REF!</definedName>
    <definedName name="ITEM060201" localSheetId="3">#REF!</definedName>
    <definedName name="ITEM060201">#REF!</definedName>
    <definedName name="ITEM060204" localSheetId="2">#REF!</definedName>
    <definedName name="ITEM060204" localSheetId="3">#REF!</definedName>
    <definedName name="ITEM060204">#REF!</definedName>
    <definedName name="ITEM070104" localSheetId="2">#REF!</definedName>
    <definedName name="ITEM070104" localSheetId="3">#REF!</definedName>
    <definedName name="ITEM070104">#REF!</definedName>
    <definedName name="ITEM070201" localSheetId="2">#REF!</definedName>
    <definedName name="ITEM070201" localSheetId="3">#REF!</definedName>
    <definedName name="ITEM070201">#REF!</definedName>
    <definedName name="ITEM079001" localSheetId="2">#REF!</definedName>
    <definedName name="ITEM079001" localSheetId="3">#REF!</definedName>
    <definedName name="ITEM079001">#REF!</definedName>
    <definedName name="ITEM079002" localSheetId="2">#REF!</definedName>
    <definedName name="ITEM079002" localSheetId="3">#REF!</definedName>
    <definedName name="ITEM079002">#REF!</definedName>
    <definedName name="ITEM080101" localSheetId="2">#REF!</definedName>
    <definedName name="ITEM080101" localSheetId="3">#REF!</definedName>
    <definedName name="ITEM080101">#REF!</definedName>
    <definedName name="ITEM080104" localSheetId="2">#REF!</definedName>
    <definedName name="ITEM080104" localSheetId="3">#REF!</definedName>
    <definedName name="ITEM080104">#REF!</definedName>
    <definedName name="ITEM080201" localSheetId="2">#REF!</definedName>
    <definedName name="ITEM080201" localSheetId="3">#REF!</definedName>
    <definedName name="ITEM080201">#REF!</definedName>
    <definedName name="ITEM090113" localSheetId="2">#REF!</definedName>
    <definedName name="ITEM090113" localSheetId="3">#REF!</definedName>
    <definedName name="ITEM090113">#REF!</definedName>
    <definedName name="ITEM1" localSheetId="2">#REF!</definedName>
    <definedName name="ITEM1" localSheetId="3">#REF!</definedName>
    <definedName name="ITEM1">#REF!</definedName>
    <definedName name="ITEM10" localSheetId="2">#REF!</definedName>
    <definedName name="ITEM10" localSheetId="3">#REF!</definedName>
    <definedName name="ITEM10">#REF!</definedName>
    <definedName name="item10.19" localSheetId="2">#REF!</definedName>
    <definedName name="item10.19">#REF!</definedName>
    <definedName name="item10.3" localSheetId="2">#REF!</definedName>
    <definedName name="item10.3">#REF!</definedName>
    <definedName name="ITEM100101" localSheetId="2">#REF!</definedName>
    <definedName name="ITEM100101" localSheetId="3">#REF!</definedName>
    <definedName name="ITEM100101">#REF!</definedName>
    <definedName name="ITEM100104" localSheetId="2">#REF!</definedName>
    <definedName name="ITEM100104" localSheetId="3">#REF!</definedName>
    <definedName name="ITEM100104">#REF!</definedName>
    <definedName name="ITEM100110" localSheetId="2">#REF!</definedName>
    <definedName name="ITEM100110" localSheetId="3">#REF!</definedName>
    <definedName name="ITEM100110">#REF!</definedName>
    <definedName name="ITEM100113" localSheetId="2">#REF!</definedName>
    <definedName name="ITEM100113" localSheetId="3">#REF!</definedName>
    <definedName name="ITEM100113">#REF!</definedName>
    <definedName name="ITEM100137" localSheetId="2">#REF!</definedName>
    <definedName name="ITEM100137" localSheetId="3">#REF!</definedName>
    <definedName name="ITEM100137">#REF!</definedName>
    <definedName name="ITEM100319" localSheetId="2">#REF!</definedName>
    <definedName name="ITEM100319" localSheetId="3">#REF!</definedName>
    <definedName name="ITEM100319">#REF!</definedName>
    <definedName name="ITEM100322" localSheetId="2">#REF!</definedName>
    <definedName name="ITEM100322" localSheetId="3">#REF!</definedName>
    <definedName name="ITEM100322">#REF!</definedName>
    <definedName name="ITEM100510" localSheetId="2">#REF!</definedName>
    <definedName name="ITEM100510" localSheetId="3">#REF!</definedName>
    <definedName name="ITEM100510">#REF!</definedName>
    <definedName name="ITEM100513" localSheetId="2">#REF!</definedName>
    <definedName name="ITEM100513" localSheetId="3">#REF!</definedName>
    <definedName name="ITEM100513">#REF!</definedName>
    <definedName name="ITEM11" localSheetId="2">#REF!</definedName>
    <definedName name="ITEM11" localSheetId="3">#REF!</definedName>
    <definedName name="ITEM11">#REF!</definedName>
    <definedName name="item11.5" localSheetId="2">#REF!</definedName>
    <definedName name="item11.5">#REF!</definedName>
    <definedName name="item11.6" localSheetId="2">#REF!</definedName>
    <definedName name="item11.6">#REF!</definedName>
    <definedName name="item12">[143]Plan1!$J$105</definedName>
    <definedName name="item12.0" localSheetId="2">#REF!</definedName>
    <definedName name="item12.0">#REF!</definedName>
    <definedName name="ITEM120401" localSheetId="2">#REF!</definedName>
    <definedName name="ITEM120401" localSheetId="3">#REF!</definedName>
    <definedName name="ITEM120401">#REF!</definedName>
    <definedName name="ITEM120407" localSheetId="2">#REF!</definedName>
    <definedName name="ITEM120407" localSheetId="3">#REF!</definedName>
    <definedName name="ITEM120407">#REF!</definedName>
    <definedName name="ITEM120410" localSheetId="2">#REF!</definedName>
    <definedName name="ITEM120410" localSheetId="3">#REF!</definedName>
    <definedName name="ITEM120410">#REF!</definedName>
    <definedName name="ITEM120413" localSheetId="2">#REF!</definedName>
    <definedName name="ITEM120413" localSheetId="3">#REF!</definedName>
    <definedName name="ITEM120413">#REF!</definedName>
    <definedName name="ITEM120416" localSheetId="2">#REF!</definedName>
    <definedName name="ITEM120416" localSheetId="3">#REF!</definedName>
    <definedName name="ITEM120416">#REF!</definedName>
    <definedName name="ITEM120422" localSheetId="2">#REF!</definedName>
    <definedName name="ITEM120422" localSheetId="3">#REF!</definedName>
    <definedName name="ITEM120422">#REF!</definedName>
    <definedName name="ITEM120513" localSheetId="2">#REF!</definedName>
    <definedName name="ITEM120513" localSheetId="3">#REF!</definedName>
    <definedName name="ITEM120513">#REF!</definedName>
    <definedName name="item13">[143]Plan1!#REF!</definedName>
    <definedName name="item14">[143]Plan1!$J$130</definedName>
    <definedName name="ITEM140116" localSheetId="2">#REF!</definedName>
    <definedName name="ITEM140116" localSheetId="3">#REF!</definedName>
    <definedName name="ITEM140116">#REF!</definedName>
    <definedName name="ITEM140125" localSheetId="2">#REF!</definedName>
    <definedName name="ITEM140125" localSheetId="3">#REF!</definedName>
    <definedName name="ITEM140125">#REF!</definedName>
    <definedName name="ITEM140201" localSheetId="2">#REF!</definedName>
    <definedName name="ITEM140201" localSheetId="3">#REF!</definedName>
    <definedName name="ITEM140201">#REF!</definedName>
    <definedName name="ITEM140202" localSheetId="2">#REF!</definedName>
    <definedName name="ITEM140202" localSheetId="3">#REF!</definedName>
    <definedName name="ITEM140202">#REF!</definedName>
    <definedName name="ITEM140216" localSheetId="2">#REF!</definedName>
    <definedName name="ITEM140216" localSheetId="3">#REF!</definedName>
    <definedName name="ITEM140216">#REF!</definedName>
    <definedName name="ITEM140225" localSheetId="2">#REF!</definedName>
    <definedName name="ITEM140225" localSheetId="3">#REF!</definedName>
    <definedName name="ITEM140225">#REF!</definedName>
    <definedName name="item15">[143]Plan1!$J$137</definedName>
    <definedName name="item15.12" localSheetId="2">[144]COMPOSIÇÃO!#REF!</definedName>
    <definedName name="item15.12">[145]COMPOSIÇÃO!#REF!</definedName>
    <definedName name="item15.13" localSheetId="2">[144]COMPOSIÇÃO!#REF!</definedName>
    <definedName name="item15.13">[145]COMPOSIÇÃO!#REF!</definedName>
    <definedName name="ITEM150101" localSheetId="2">#REF!</definedName>
    <definedName name="ITEM150101" localSheetId="3">#REF!</definedName>
    <definedName name="ITEM150101">#REF!</definedName>
    <definedName name="ITEM150119" localSheetId="2">#REF!</definedName>
    <definedName name="ITEM150119" localSheetId="3">#REF!</definedName>
    <definedName name="ITEM150119">#REF!</definedName>
    <definedName name="ITEM150152" localSheetId="2">#REF!</definedName>
    <definedName name="ITEM150152" localSheetId="3">#REF!</definedName>
    <definedName name="ITEM150152">#REF!</definedName>
    <definedName name="ITEM150401" localSheetId="2">#REF!</definedName>
    <definedName name="ITEM150401" localSheetId="3">#REF!</definedName>
    <definedName name="ITEM150401">#REF!</definedName>
    <definedName name="ITEM150410" localSheetId="2">#REF!</definedName>
    <definedName name="ITEM150410" localSheetId="3">#REF!</definedName>
    <definedName name="ITEM150410">#REF!</definedName>
    <definedName name="ITEM150504" localSheetId="2">#REF!</definedName>
    <definedName name="ITEM150504" localSheetId="3">#REF!</definedName>
    <definedName name="ITEM150504">#REF!</definedName>
    <definedName name="ITEM150507" localSheetId="2">#REF!</definedName>
    <definedName name="ITEM150507" localSheetId="3">#REF!</definedName>
    <definedName name="ITEM150507">#REF!</definedName>
    <definedName name="item16">[143]Plan1!$J$141</definedName>
    <definedName name="item17">[143]Plan1!$J$146</definedName>
    <definedName name="ITEM180104" localSheetId="2">#REF!</definedName>
    <definedName name="ITEM180104" localSheetId="3">#REF!</definedName>
    <definedName name="ITEM180104">#REF!</definedName>
    <definedName name="ITEM2" localSheetId="2">#REF!</definedName>
    <definedName name="ITEM2" localSheetId="3">#REF!</definedName>
    <definedName name="ITEM2">#REF!</definedName>
    <definedName name="item2.20" localSheetId="2">#REF!</definedName>
    <definedName name="item2.20">#REF!</definedName>
    <definedName name="ITEM210101" localSheetId="2">#REF!</definedName>
    <definedName name="ITEM210101" localSheetId="3">#REF!</definedName>
    <definedName name="ITEM210101">#REF!</definedName>
    <definedName name="ITEM210104" localSheetId="2">#REF!</definedName>
    <definedName name="ITEM210104" localSheetId="3">#REF!</definedName>
    <definedName name="ITEM210104">#REF!</definedName>
    <definedName name="ITEM210107" localSheetId="2">#REF!</definedName>
    <definedName name="ITEM210107" localSheetId="3">#REF!</definedName>
    <definedName name="ITEM210107">#REF!</definedName>
    <definedName name="ITEM210116" localSheetId="2">#REF!</definedName>
    <definedName name="ITEM210116" localSheetId="3">#REF!</definedName>
    <definedName name="ITEM210116">#REF!</definedName>
    <definedName name="ITEM210201" localSheetId="2">#REF!</definedName>
    <definedName name="ITEM210201" localSheetId="3">#REF!</definedName>
    <definedName name="ITEM210201">#REF!</definedName>
    <definedName name="ITEM210207" localSheetId="2">#REF!</definedName>
    <definedName name="ITEM210207" localSheetId="3">#REF!</definedName>
    <definedName name="ITEM210207">#REF!</definedName>
    <definedName name="ITEM210213" localSheetId="2">#REF!</definedName>
    <definedName name="ITEM210213" localSheetId="3">#REF!</definedName>
    <definedName name="ITEM210213">#REF!</definedName>
    <definedName name="ITEM3" localSheetId="2">#REF!</definedName>
    <definedName name="ITEM3" localSheetId="3">#REF!</definedName>
    <definedName name="ITEM3">#REF!</definedName>
    <definedName name="ITEM319001" localSheetId="2">#REF!</definedName>
    <definedName name="ITEM319001" localSheetId="3">#REF!</definedName>
    <definedName name="ITEM319001">#REF!</definedName>
    <definedName name="ITEM4" localSheetId="2">#REF!</definedName>
    <definedName name="ITEM4" localSheetId="3">#REF!</definedName>
    <definedName name="ITEM4">#REF!</definedName>
    <definedName name="ITEM5" localSheetId="2">#REF!</definedName>
    <definedName name="ITEM5" localSheetId="3">#REF!</definedName>
    <definedName name="ITEM5">#REF!</definedName>
    <definedName name="ITEM550619" localSheetId="2">#REF!</definedName>
    <definedName name="ITEM550619" localSheetId="3">#REF!</definedName>
    <definedName name="ITEM550619">#REF!</definedName>
    <definedName name="ITEM6" localSheetId="2">#REF!</definedName>
    <definedName name="ITEM6" localSheetId="3">#REF!</definedName>
    <definedName name="ITEM6">#REF!</definedName>
    <definedName name="ITEM7" localSheetId="2">#REF!</definedName>
    <definedName name="ITEM7" localSheetId="3">#REF!</definedName>
    <definedName name="ITEM7">#REF!</definedName>
    <definedName name="ITEM8" localSheetId="2">#REF!</definedName>
    <definedName name="ITEM8" localSheetId="3">#REF!</definedName>
    <definedName name="ITEM8">#REF!</definedName>
    <definedName name="ITEM800001" localSheetId="2">#REF!</definedName>
    <definedName name="ITEM800001" localSheetId="3">#REF!</definedName>
    <definedName name="ITEM800001">#REF!</definedName>
    <definedName name="ITEM800002" localSheetId="2">#REF!</definedName>
    <definedName name="ITEM800002" localSheetId="3">#REF!</definedName>
    <definedName name="ITEM800002">#REF!</definedName>
    <definedName name="ITEM800003" localSheetId="2">#REF!</definedName>
    <definedName name="ITEM800003" localSheetId="3">#REF!</definedName>
    <definedName name="ITEM800003">#REF!</definedName>
    <definedName name="ITEM810001" localSheetId="2">#REF!</definedName>
    <definedName name="ITEM810001" localSheetId="3">#REF!</definedName>
    <definedName name="ITEM810001">#REF!</definedName>
    <definedName name="ITEM9" localSheetId="2">#REF!</definedName>
    <definedName name="ITEM9" localSheetId="3">#REF!</definedName>
    <definedName name="ITEM9">#REF!</definedName>
    <definedName name="ITEMCONT">[13]SERVIÇO!#REF!</definedName>
    <definedName name="ITEMD320000139" localSheetId="2">#REF!</definedName>
    <definedName name="ITEMD320000139" localSheetId="3">#REF!</definedName>
    <definedName name="ITEMD320000139">#REF!</definedName>
    <definedName name="ITEMDER">[13]SERVIÇO!#REF!</definedName>
    <definedName name="ITEMEQP">[13]SERVIÇO!#REF!</definedName>
    <definedName name="ITEMINVEST">OFFSET([111]Listas!$B$2,1,0,COUNTA([111]Listas!$B:$B)-1)</definedName>
    <definedName name="ItemInvestimento">OFFSET([146]DADOS!$G$1,0,0,COUNTIF([146]DADOS!XFA:XFA,"")-COUNTIF([146]DADOS!D:D,""),1)</definedName>
    <definedName name="ITEMM020400001" localSheetId="2">#REF!</definedName>
    <definedName name="ITEMM020400001" localSheetId="3">#REF!</definedName>
    <definedName name="ITEMM020400001">#REF!</definedName>
    <definedName name="ITEMM020400009" localSheetId="2">#REF!</definedName>
    <definedName name="ITEMM020400009" localSheetId="3">#REF!</definedName>
    <definedName name="ITEMM020400009">#REF!</definedName>
    <definedName name="ITEMM020400013" localSheetId="2">#REF!</definedName>
    <definedName name="ITEMM020400013" localSheetId="3">#REF!</definedName>
    <definedName name="ITEMM020400013">#REF!</definedName>
    <definedName name="ITEMM020400017" localSheetId="2">#REF!</definedName>
    <definedName name="ITEMM020400017" localSheetId="3">#REF!</definedName>
    <definedName name="ITEMM020400017">#REF!</definedName>
    <definedName name="ITEMM020400021" localSheetId="2">#REF!</definedName>
    <definedName name="ITEMM020400021" localSheetId="3">#REF!</definedName>
    <definedName name="ITEMM020400021">#REF!</definedName>
    <definedName name="ITEMM020400029" localSheetId="2">#REF!</definedName>
    <definedName name="ITEMM020400029" localSheetId="3">#REF!</definedName>
    <definedName name="ITEMM020400029">#REF!</definedName>
    <definedName name="ITEMM020910001" localSheetId="2">#REF!</definedName>
    <definedName name="ITEMM020910001" localSheetId="3">#REF!</definedName>
    <definedName name="ITEMM020910001">#REF!</definedName>
    <definedName name="ITEMM020911001" localSheetId="2">#REF!</definedName>
    <definedName name="ITEMM020911001" localSheetId="3">#REF!</definedName>
    <definedName name="ITEMM020911001">#REF!</definedName>
    <definedName name="ITEMM020916001" localSheetId="2">#REF!</definedName>
    <definedName name="ITEMM020916001" localSheetId="3">#REF!</definedName>
    <definedName name="ITEMM020916001">#REF!</definedName>
    <definedName name="ITEMM020916009" localSheetId="2">#REF!</definedName>
    <definedName name="ITEMM020916009" localSheetId="3">#REF!</definedName>
    <definedName name="ITEMM020916009">#REF!</definedName>
    <definedName name="ITEMM020916013" localSheetId="2">#REF!</definedName>
    <definedName name="ITEMM020916013" localSheetId="3">#REF!</definedName>
    <definedName name="ITEMM020916013">#REF!</definedName>
    <definedName name="ITEMM020919001" localSheetId="2">#REF!</definedName>
    <definedName name="ITEMM020919001" localSheetId="3">#REF!</definedName>
    <definedName name="ITEMM020919001">#REF!</definedName>
    <definedName name="ITEMM020919005" localSheetId="2">#REF!</definedName>
    <definedName name="ITEMM020919005" localSheetId="3">#REF!</definedName>
    <definedName name="ITEMM020919005">#REF!</definedName>
    <definedName name="ITEMM020919009" localSheetId="2">#REF!</definedName>
    <definedName name="ITEMM020919009" localSheetId="3">#REF!</definedName>
    <definedName name="ITEMM020919009">#REF!</definedName>
    <definedName name="ITEMM020919013" localSheetId="2">#REF!</definedName>
    <definedName name="ITEMM020919013" localSheetId="3">#REF!</definedName>
    <definedName name="ITEMM020919013">#REF!</definedName>
    <definedName name="ITEMM020919017" localSheetId="2">#REF!</definedName>
    <definedName name="ITEMM020919017" localSheetId="3">#REF!</definedName>
    <definedName name="ITEMM020919017">#REF!</definedName>
    <definedName name="ITEMM020927005" localSheetId="2">#REF!</definedName>
    <definedName name="ITEMM020927005" localSheetId="3">#REF!</definedName>
    <definedName name="ITEMM020927005">#REF!</definedName>
    <definedName name="ITEMM020927013" localSheetId="2">#REF!</definedName>
    <definedName name="ITEMM020927013" localSheetId="3">#REF!</definedName>
    <definedName name="ITEMM020927013">#REF!</definedName>
    <definedName name="ITEMM020927017" localSheetId="2">#REF!</definedName>
    <definedName name="ITEMM020927017" localSheetId="3">#REF!</definedName>
    <definedName name="ITEMM020927017">#REF!</definedName>
    <definedName name="ITEMM020927021" localSheetId="2">#REF!</definedName>
    <definedName name="ITEMM020927021" localSheetId="3">#REF!</definedName>
    <definedName name="ITEMM020927021">#REF!</definedName>
    <definedName name="ITEMM020927025" localSheetId="2">#REF!</definedName>
    <definedName name="ITEMM020927025" localSheetId="3">#REF!</definedName>
    <definedName name="ITEMM020927025">#REF!</definedName>
    <definedName name="ITEMM020927033" localSheetId="2">#REF!</definedName>
    <definedName name="ITEMM020927033" localSheetId="3">#REF!</definedName>
    <definedName name="ITEMM020927033">#REF!</definedName>
    <definedName name="ITEMM060104013" localSheetId="2">#REF!</definedName>
    <definedName name="ITEMM060104013" localSheetId="3">#REF!</definedName>
    <definedName name="ITEMM060104013">#REF!</definedName>
    <definedName name="ITEMMUR">[13]SERVIÇO!#REF!</definedName>
    <definedName name="ITEMR15">[13]SERVIÇO!#REF!</definedName>
    <definedName name="ITEMR20">[13]SERVIÇO!#REF!</definedName>
    <definedName name="ITEMTRANS">[13]SERVIÇO!#REF!</definedName>
    <definedName name="ITENS">[13]SERVIÇO!#REF!</definedName>
    <definedName name="ITENS0">[13]SERVIÇO!#REF!</definedName>
    <definedName name="ITENS1">[13]SERVIÇO!#REF!</definedName>
    <definedName name="itensdeinvestimento">OFFSET([147]QCI!$AT$24,1,0,COUNTA([147]QCI!$AT:$AT)-1)</definedName>
    <definedName name="ITENSP">[13]SERVIÇO!#REF!</definedName>
    <definedName name="ITENSPMED">[13]SERVIÇO!#REF!</definedName>
    <definedName name="itm10.2" localSheetId="2">#REF!</definedName>
    <definedName name="itm10.2">#REF!</definedName>
    <definedName name="IU" localSheetId="2">#REF!</definedName>
    <definedName name="IU">#REF!</definedName>
    <definedName name="iuiui" localSheetId="2">#REF!</definedName>
    <definedName name="iuiui">#REF!</definedName>
    <definedName name="IUJHYGTFR" localSheetId="2">#REF!</definedName>
    <definedName name="IUJHYGTFR">#REF!</definedName>
    <definedName name="iuytr" localSheetId="2">#REF!</definedName>
    <definedName name="iuytr">#REF!</definedName>
    <definedName name="j" localSheetId="2">#REF!</definedName>
    <definedName name="j">#REF!</definedName>
    <definedName name="j_4" localSheetId="2">#REF!</definedName>
    <definedName name="j_4">#REF!</definedName>
    <definedName name="Já_apresentado__a_licitar" localSheetId="2">#REF!</definedName>
    <definedName name="Já_apresentado__a_licitar">#REF!</definedName>
    <definedName name="JANA" localSheetId="2">#REF!</definedName>
    <definedName name="JANA">#REF!</definedName>
    <definedName name="JANEIRO" localSheetId="2">#REF!</definedName>
    <definedName name="JANEIRO">#REF!</definedName>
    <definedName name="JANEIRO_4" localSheetId="2">#REF!</definedName>
    <definedName name="JANEIRO_4">#REF!</definedName>
    <definedName name="jazida5" localSheetId="2">#REF!</definedName>
    <definedName name="jazida5">#REF!</definedName>
    <definedName name="jazida6" localSheetId="2">#REF!</definedName>
    <definedName name="jazida6">#REF!</definedName>
    <definedName name="Jd" localSheetId="2">#REF!</definedName>
    <definedName name="Jd">#REF!</definedName>
    <definedName name="JDC" localSheetId="2">#REF!</definedName>
    <definedName name="JDC">#REF!</definedName>
    <definedName name="JDCE" localSheetId="2">#REF!</definedName>
    <definedName name="JDCE">#REF!</definedName>
    <definedName name="jfg" localSheetId="2">#REF!</definedName>
    <definedName name="jfg">#REF!</definedName>
    <definedName name="jhgvfcdre" localSheetId="2">#REF!</definedName>
    <definedName name="jhgvfcdre">#REF!</definedName>
    <definedName name="JHGVFSFS" localSheetId="2">#REF!</definedName>
    <definedName name="JHGVFSFS">#REF!</definedName>
    <definedName name="jhiykulo" localSheetId="2">#REF!</definedName>
    <definedName name="jhiykulo">#REF!</definedName>
    <definedName name="jhnghyjulkj" localSheetId="2">#REF!</definedName>
    <definedName name="jhnghyjulkj">#REF!</definedName>
    <definedName name="jhygtfred" localSheetId="2">#REF!</definedName>
    <definedName name="jhygtfred">#REF!</definedName>
    <definedName name="jhygtrf" localSheetId="2">#REF!</definedName>
    <definedName name="jhygtrf">#REF!</definedName>
    <definedName name="jhyuik" localSheetId="2">#REF!</definedName>
    <definedName name="jhyuik">#REF!</definedName>
    <definedName name="jhyuuii" localSheetId="2">#REF!</definedName>
    <definedName name="jhyuuii">#REF!</definedName>
    <definedName name="jiukol" localSheetId="2">#REF!</definedName>
    <definedName name="jiukol">#REF!</definedName>
    <definedName name="JJJ" localSheetId="2">#REF!</definedName>
    <definedName name="JJJ">#REF!</definedName>
    <definedName name="jjjjjj" localSheetId="2">#REF!</definedName>
    <definedName name="jjjjjj">#REF!</definedName>
    <definedName name="jjjjjjjjjjjjjjjjjjjj" localSheetId="2">#REF!</definedName>
    <definedName name="jjjjjjjjjjjjjjjjjjjj">#REF!</definedName>
    <definedName name="jkh" localSheetId="2">#REF!</definedName>
    <definedName name="jkh">#REF!</definedName>
    <definedName name="JKHGF" localSheetId="2">#REF!</definedName>
    <definedName name="JKHGF">#REF!</definedName>
    <definedName name="jkhj" localSheetId="2">#REF!</definedName>
    <definedName name="jkhj">#REF!</definedName>
    <definedName name="jkilo" localSheetId="2">#REF!</definedName>
    <definedName name="jkilo">#REF!</definedName>
    <definedName name="Jm" localSheetId="2">#REF!</definedName>
    <definedName name="Jm">#REF!</definedName>
    <definedName name="joa" localSheetId="2">#REF!</definedName>
    <definedName name="joa">#REF!</definedName>
    <definedName name="JOALDO" localSheetId="2">#REF!</definedName>
    <definedName name="JOALDO">#REF!</definedName>
    <definedName name="joe" localSheetId="2">#REF!</definedName>
    <definedName name="joe">#REF!</definedName>
    <definedName name="joee" localSheetId="2">#REF!</definedName>
    <definedName name="joee">#REF!</definedName>
    <definedName name="JOEE1" localSheetId="2">#REF!</definedName>
    <definedName name="JOEE1">#REF!</definedName>
    <definedName name="jose" localSheetId="2">#REF!</definedName>
    <definedName name="jose">#REF!</definedName>
    <definedName name="JR_PAGE_ANCHOR_0_1" localSheetId="2">#REF!</definedName>
    <definedName name="JR_PAGE_ANCHOR_0_1">#REF!</definedName>
    <definedName name="JR_PAGE_ANCHOR_1_1" localSheetId="2">#REF!</definedName>
    <definedName name="JR_PAGE_ANCHOR_1_1">#REF!</definedName>
    <definedName name="juhyik" localSheetId="2">#REF!</definedName>
    <definedName name="juhyik">#REF!</definedName>
    <definedName name="juiikk" localSheetId="2">#REF!</definedName>
    <definedName name="juiikk">#REF!</definedName>
    <definedName name="juin" localSheetId="2">#REF!</definedName>
    <definedName name="juin">#REF!</definedName>
    <definedName name="juin_4" localSheetId="2">#REF!</definedName>
    <definedName name="juin_4">#REF!</definedName>
    <definedName name="jukill" localSheetId="2">#REF!</definedName>
    <definedName name="jukill">#REF!</definedName>
    <definedName name="JULA" localSheetId="2">#REF!</definedName>
    <definedName name="JULA">#REF!</definedName>
    <definedName name="JULHO" localSheetId="2">#REF!</definedName>
    <definedName name="JULHO">#REF!</definedName>
    <definedName name="JULHO_4" localSheetId="2">#REF!</definedName>
    <definedName name="JULHO_4">#REF!</definedName>
    <definedName name="JUNA" localSheetId="2">#REF!</definedName>
    <definedName name="JUNA">#REF!</definedName>
    <definedName name="JUNHO" localSheetId="2">#REF!</definedName>
    <definedName name="JUNHO">#REF!</definedName>
    <definedName name="JUNHO_4" localSheetId="2">#REF!</definedName>
    <definedName name="JUNHO_4">#REF!</definedName>
    <definedName name="JUNTA_PLÁSTICA" localSheetId="2">#REF!</definedName>
    <definedName name="JUNTA_PLÁSTICA">#REF!</definedName>
    <definedName name="K" localSheetId="2">[148]MATERIAIS!$G$9</definedName>
    <definedName name="k">[149]Resumo!$J$4</definedName>
    <definedName name="k_5" localSheetId="2">#REF!</definedName>
    <definedName name="k_5">#REF!</definedName>
    <definedName name="K1_" localSheetId="2">#REF!</definedName>
    <definedName name="K1_">#REF!</definedName>
    <definedName name="K2_" localSheetId="2">#REF!</definedName>
    <definedName name="K2_">#REF!</definedName>
    <definedName name="K3_" localSheetId="2">#REF!</definedName>
    <definedName name="K3_">#REF!</definedName>
    <definedName name="kapa" localSheetId="2">#REF!</definedName>
    <definedName name="kapa">#REF!</definedName>
    <definedName name="KAPA_4" localSheetId="2">#REF!</definedName>
    <definedName name="KAPA_4">#REF!</definedName>
    <definedName name="kapa_5">'[150]CRONOGRAMA (2)'!#REF!</definedName>
    <definedName name="KAPA1" localSheetId="2">#REF!</definedName>
    <definedName name="KAPA1">#REF!</definedName>
    <definedName name="KAPA1_4">'[150]ORÇAMENTO NOROESTE (4)'!#REF!</definedName>
    <definedName name="KAPA1_5" localSheetId="2">#REF!</definedName>
    <definedName name="KAPA1_5">#REF!</definedName>
    <definedName name="KAPAm">[151]MATERIAL!$E$8</definedName>
    <definedName name="KAPAs">[65]Serv!$E$9</definedName>
    <definedName name="Kar1Tx">'[25]SALARIOS ADM'!#REF!</definedName>
    <definedName name="Kar2Tx">'[25]SALARIOS ADM'!#REF!</definedName>
    <definedName name="Kar3Tx">'[25]SALARIOS ADM'!#REF!</definedName>
    <definedName name="Kar4Tx">'[25]SALARIOS ADM'!#REF!</definedName>
    <definedName name="Kconcreto" localSheetId="2">#REF!</definedName>
    <definedName name="Kconcreto">#REF!</definedName>
    <definedName name="Kconcreto_4" localSheetId="2">#REF!</definedName>
    <definedName name="Kconcreto_4">#REF!</definedName>
    <definedName name="Kconcreto_5" localSheetId="2">#REF!</definedName>
    <definedName name="Kconcreto_5">#REF!</definedName>
    <definedName name="Keletrica" localSheetId="2">#REF!</definedName>
    <definedName name="Keletrica">#REF!</definedName>
    <definedName name="Keletrica_4" localSheetId="2">#REF!</definedName>
    <definedName name="Keletrica_4">#REF!</definedName>
    <definedName name="Keletrica_5" localSheetId="2">#REF!</definedName>
    <definedName name="Keletrica_5">#REF!</definedName>
    <definedName name="Kesgoto" localSheetId="2">#REF!</definedName>
    <definedName name="Kesgoto">#REF!</definedName>
    <definedName name="Kesgoto_4" localSheetId="2">#REF!</definedName>
    <definedName name="Kesgoto_4">#REF!</definedName>
    <definedName name="Kesgoto_5" localSheetId="2">#REF!</definedName>
    <definedName name="Kesgoto_5">#REF!</definedName>
    <definedName name="key" localSheetId="2">#REF!</definedName>
    <definedName name="key">#REF!</definedName>
    <definedName name="Kfofopvc" localSheetId="2">#REF!</definedName>
    <definedName name="Kfofopvc">#REF!</definedName>
    <definedName name="Kfofopvc_4" localSheetId="2">#REF!</definedName>
    <definedName name="Kfofopvc_4">#REF!</definedName>
    <definedName name="Kfofopvc_5" localSheetId="2">#REF!</definedName>
    <definedName name="Kfofopvc_5">#REF!</definedName>
    <definedName name="kijuikkk" localSheetId="2">#REF!</definedName>
    <definedName name="kijuikkk">#REF!</definedName>
    <definedName name="KIL" localSheetId="2">#REF!</definedName>
    <definedName name="KIL">#REF!</definedName>
    <definedName name="kilop" localSheetId="2">#REF!</definedName>
    <definedName name="kilop">#REF!</definedName>
    <definedName name="kioll" localSheetId="2">#REF!</definedName>
    <definedName name="kioll">#REF!</definedName>
    <definedName name="kiolp" localSheetId="2">#REF!</definedName>
    <definedName name="kiolp">#REF!</definedName>
    <definedName name="kioop" localSheetId="2">#REF!</definedName>
    <definedName name="kioop">#REF!</definedName>
    <definedName name="kioppp" localSheetId="2">#REF!</definedName>
    <definedName name="kioppp">#REF!</definedName>
    <definedName name="kjhiu" localSheetId="2">#REF!</definedName>
    <definedName name="kjhiu">#REF!</definedName>
    <definedName name="kjhy" localSheetId="2">#REF!</definedName>
    <definedName name="kjhy">#REF!</definedName>
    <definedName name="kji" localSheetId="2">#REF!</definedName>
    <definedName name="kji">#REF!</definedName>
    <definedName name="kjiumnh" localSheetId="2">#REF!</definedName>
    <definedName name="kjiumnh">#REF!</definedName>
    <definedName name="kjiuokil" localSheetId="2">#REF!</definedName>
    <definedName name="kjiuokil">#REF!</definedName>
    <definedName name="kjliop" localSheetId="2">#REF!</definedName>
    <definedName name="kjliop">#REF!</definedName>
    <definedName name="kjlop" localSheetId="2">#REF!</definedName>
    <definedName name="kjlop">#REF!</definedName>
    <definedName name="kjmniuhyj" localSheetId="2">#REF!</definedName>
    <definedName name="kjmniuhyj">#REF!</definedName>
    <definedName name="kjmui" localSheetId="2">#REF!</definedName>
    <definedName name="kjmui">#REF!</definedName>
    <definedName name="kjuhi" localSheetId="2">#REF!</definedName>
    <definedName name="kjuhi">#REF!</definedName>
    <definedName name="kjuhy" localSheetId="2">#REF!</definedName>
    <definedName name="kjuhy">#REF!</definedName>
    <definedName name="kjuiy" localSheetId="2">#REF!</definedName>
    <definedName name="kjuiy">#REF!</definedName>
    <definedName name="kjuiyh" localSheetId="2">#REF!</definedName>
    <definedName name="kjuiyh">#REF!</definedName>
    <definedName name="kjuyt" localSheetId="2">#REF!</definedName>
    <definedName name="kjuyt">#REF!</definedName>
    <definedName name="kk" localSheetId="2">#REF!</definedName>
    <definedName name="kk">#REF!</definedName>
    <definedName name="KKK" localSheetId="2">#REF!</definedName>
    <definedName name="KKK">#REF!</definedName>
    <definedName name="kkkk" localSheetId="2">#REF!</definedName>
    <definedName name="kkkk">#REF!</definedName>
    <definedName name="KKKKK" localSheetId="2">#REF!</definedName>
    <definedName name="KKKKK">#REF!</definedName>
    <definedName name="Km" localSheetId="2">[152]Materiais!$H$10</definedName>
    <definedName name="km">#REF!</definedName>
    <definedName name="KM.406.407" localSheetId="2">#REF!</definedName>
    <definedName name="KM.406.407">#REF!</definedName>
    <definedName name="KM.406.407_1" localSheetId="2">#REF!</definedName>
    <definedName name="KM.406.407_1">#REF!</definedName>
    <definedName name="KM.406.407_2" localSheetId="2">#REF!</definedName>
    <definedName name="KM.406.407_2">#REF!</definedName>
    <definedName name="KM.406.407_26" localSheetId="2">#REF!</definedName>
    <definedName name="KM.406.407_26">#REF!</definedName>
    <definedName name="KM.406.407_3" localSheetId="2">#REF!</definedName>
    <definedName name="KM.406.407_3">#REF!</definedName>
    <definedName name="KM.406.407_33" localSheetId="2">#REF!</definedName>
    <definedName name="KM.406.407_33">#REF!</definedName>
    <definedName name="KM.406.407_34" localSheetId="2">#REF!</definedName>
    <definedName name="KM.406.407_34">#REF!</definedName>
    <definedName name="kmjil" localSheetId="2">#REF!</definedName>
    <definedName name="kmjil">#REF!</definedName>
    <definedName name="kmjio" localSheetId="2">#REF!</definedName>
    <definedName name="kmjio">#REF!</definedName>
    <definedName name="kmjiuo" localSheetId="2">#REF!</definedName>
    <definedName name="kmjiuo">#REF!</definedName>
    <definedName name="kmjiuyh" localSheetId="2">#REF!</definedName>
    <definedName name="kmjiuyh">#REF!</definedName>
    <definedName name="kmjoi" localSheetId="2">#REF!</definedName>
    <definedName name="kmjoi">#REF!</definedName>
    <definedName name="kmnKN">[153]COMPOSIÇÃO!#REF!</definedName>
    <definedName name="KN" localSheetId="2">#REF!</definedName>
    <definedName name="KN">#REF!</definedName>
    <definedName name="koae" localSheetId="2">#REF!</definedName>
    <definedName name="koae">#REF!</definedName>
    <definedName name="kolipo" localSheetId="2">#REF!</definedName>
    <definedName name="kolipo">#REF!</definedName>
    <definedName name="KORODUR" localSheetId="2">#REF!</definedName>
    <definedName name="KORODUR">#REF!</definedName>
    <definedName name="kpavi" localSheetId="2">#REF!</definedName>
    <definedName name="kpavi">#REF!</definedName>
    <definedName name="Ks">'[154]SERVIÇOS '!$G$10</definedName>
    <definedName name="Ksanemento" localSheetId="2">#REF!</definedName>
    <definedName name="Ksanemento">#REF!</definedName>
    <definedName name="Ksanemento_4" localSheetId="2">#REF!</definedName>
    <definedName name="Ksanemento_4">#REF!</definedName>
    <definedName name="Ksanemento_5" localSheetId="2">#REF!</definedName>
    <definedName name="Ksanemento_5">#REF!</definedName>
    <definedName name="KTE" localSheetId="2">#REF!</definedName>
    <definedName name="KTE">#REF!</definedName>
    <definedName name="kterra" localSheetId="2">#REF!</definedName>
    <definedName name="kterra">#REF!</definedName>
    <definedName name="kwh" localSheetId="2">#REF!</definedName>
    <definedName name="kwh">#REF!</definedName>
    <definedName name="l.sociais" localSheetId="3">[93]PLANILHA!#REF!</definedName>
    <definedName name="l.sociais">[93]PLANILHA!#REF!</definedName>
    <definedName name="L____" localSheetId="2">#REF!</definedName>
    <definedName name="L____">#REF!</definedName>
    <definedName name="L´´´´" localSheetId="2">#REF!</definedName>
    <definedName name="L´´´´">#REF!</definedName>
    <definedName name="LADO">'[30]Fresagem de Pista Ago-98'!#REF!</definedName>
    <definedName name="LALA">[96]!PassaExtenso</definedName>
    <definedName name="LALU">[96]!PassaExtenso</definedName>
    <definedName name="LAMBRI_IPÊ" localSheetId="2">#REF!</definedName>
    <definedName name="LAMBRI_IPÊ">#REF!</definedName>
    <definedName name="LANÇAMENTO_CONCRETO" localSheetId="2">#REF!</definedName>
    <definedName name="LANÇAMENTO_CONCRETO">#REF!</definedName>
    <definedName name="Lancamentos" localSheetId="2">#REF!</definedName>
    <definedName name="Lancamentos">#REF!</definedName>
    <definedName name="LAPIS" localSheetId="2">#REF!</definedName>
    <definedName name="LAPIS">#REF!</definedName>
    <definedName name="LARANJEIRAS" localSheetId="2">#REF!</definedName>
    <definedName name="LARANJEIRAS">#REF!</definedName>
    <definedName name="LARG">'[30]Fresagem de Pista Ago-98'!#REF!</definedName>
    <definedName name="largura">'[31]DADOS COLETATO'!$F$11</definedName>
    <definedName name="LARGURAS" localSheetId="2">#REF!</definedName>
    <definedName name="LARGURAS">#REF!</definedName>
    <definedName name="LASTRO_CONCRETO" localSheetId="2">#REF!</definedName>
    <definedName name="LASTRO_CONCRETO">#REF!</definedName>
    <definedName name="LASTRO_EMISS3_S" localSheetId="2">#REF!</definedName>
    <definedName name="LASTRO_EMISS3_S">#REF!</definedName>
    <definedName name="LB" localSheetId="2">#REF!</definedName>
    <definedName name="LB">#REF!</definedName>
    <definedName name="LBE" localSheetId="2">#REF!</definedName>
    <definedName name="LBE">#REF!</definedName>
    <definedName name="LD">'[30]Fresagem de Pista Ago-98'!#REF!</definedName>
    <definedName name="LDI" localSheetId="2">#REF!</definedName>
    <definedName name="LDI">#REF!</definedName>
    <definedName name="Lei" localSheetId="2">#REF!</definedName>
    <definedName name="Lei">#REF!</definedName>
    <definedName name="Leis" localSheetId="2">#REF!</definedName>
    <definedName name="Leis">#REF!</definedName>
    <definedName name="LEIS_1" localSheetId="2">#REF!</definedName>
    <definedName name="LEIS_1">#REF!</definedName>
    <definedName name="LEIS_2" localSheetId="2">#REF!</definedName>
    <definedName name="LEIS_2">#REF!</definedName>
    <definedName name="LEIS_3" localSheetId="2">#REF!</definedName>
    <definedName name="LEIS_3">#REF!</definedName>
    <definedName name="LEIS_74" localSheetId="2">#REF!</definedName>
    <definedName name="LEIS_74">#REF!</definedName>
    <definedName name="LEIS_75" localSheetId="2">#REF!</definedName>
    <definedName name="LEIS_75">#REF!</definedName>
    <definedName name="LEISSOC" localSheetId="2">'[155]ENCARGOS SOCIAIS'!$B$31</definedName>
    <definedName name="LEISSOC" localSheetId="3">'[155]ENCARGOS SOCIAIS'!$B$31</definedName>
    <definedName name="LEISSOC">'[156]ENCARGOS SOCIAIS'!$B$31</definedName>
    <definedName name="LEISSOC1">'[157]ENCARGOS SOCIAIS'!$B$31</definedName>
    <definedName name="levguia" localSheetId="2">#REF!</definedName>
    <definedName name="levguia">#REF!</definedName>
    <definedName name="levsarj" localSheetId="2">#REF!</definedName>
    <definedName name="levsarj">#REF!</definedName>
    <definedName name="LForçamento" localSheetId="2">OFFSET(#REF!,-1,0)</definedName>
    <definedName name="LForçamento">OFFSET(#REF!,-1,0)</definedName>
    <definedName name="Lider_Oper" localSheetId="2">#REF!</definedName>
    <definedName name="Lider_Oper">#REF!</definedName>
    <definedName name="LIG_PRED_SERV" localSheetId="2">#REF!</definedName>
    <definedName name="LIG_PRED_SERV">#REF!</definedName>
    <definedName name="LIG_PREDIAIS_MAT" localSheetId="2">#REF!</definedName>
    <definedName name="LIG_PREDIAIS_MAT">#REF!</definedName>
    <definedName name="LIGA" localSheetId="2">#REF!</definedName>
    <definedName name="LIGA">#REF!</definedName>
    <definedName name="LIGAÇÃO_FLEXIVEL" localSheetId="2">#REF!</definedName>
    <definedName name="LIGAÇÃO_FLEXIVEL">#REF!</definedName>
    <definedName name="LIGAÇÃO_PREDIAL_MATERIAL">'[70]ligação predial'!$H$19</definedName>
    <definedName name="LIGAÇÃO_PREDIAL_SERVIÇOS">'[70]ligação predial'!$H$9</definedName>
    <definedName name="LIGAÇÕES" localSheetId="2">#REF!</definedName>
    <definedName name="LIGAÇÕES">#REF!</definedName>
    <definedName name="likly" localSheetId="2">#REF!</definedName>
    <definedName name="likly">#REF!</definedName>
    <definedName name="LILASDRENA" localSheetId="2">#REF!</definedName>
    <definedName name="LILASDRENA">#REF!</definedName>
    <definedName name="LIMITADOR" localSheetId="2">#REF!</definedName>
    <definedName name="LIMITADOR">#REF!</definedName>
    <definedName name="LIMITE" localSheetId="2">#REF!</definedName>
    <definedName name="LIMITE">#REF!</definedName>
    <definedName name="limman" localSheetId="2">#REF!</definedName>
    <definedName name="limman">#REF!</definedName>
    <definedName name="limmec" localSheetId="2">#REF!</definedName>
    <definedName name="limmec">#REF!</definedName>
    <definedName name="LIN">[13]SERVIÇO!#REF!</definedName>
    <definedName name="LINE" localSheetId="2">#REF!</definedName>
    <definedName name="LINE">#REF!</definedName>
    <definedName name="LINHA" localSheetId="2">#REF!</definedName>
    <definedName name="LINHA">#REF!</definedName>
    <definedName name="Linha_Fórmula" localSheetId="2">#REF!</definedName>
    <definedName name="Linha_Fórmula">#REF!</definedName>
    <definedName name="Linha_Subtotal" localSheetId="2">#REF!</definedName>
    <definedName name="Linha_Subtotal">#REF!</definedName>
    <definedName name="LIorçamento" localSheetId="2">OFFSET(#REF!,1,0)</definedName>
    <definedName name="LIorçamento">OFFSET(#REF!,1,0)</definedName>
    <definedName name="LIQUIDO_PREPARADOR" localSheetId="2">#REF!</definedName>
    <definedName name="LIQUIDO_PREPARADOR">#REF!</definedName>
    <definedName name="LIQUIDO_SELADOR">[38]Insumos!$I$361</definedName>
    <definedName name="lista" localSheetId="2">#REF!</definedName>
    <definedName name="lista">#REF!</definedName>
    <definedName name="lista.coluna" localSheetId="2">#REF!</definedName>
    <definedName name="lista.coluna">#REF!</definedName>
    <definedName name="lista.coluna_1" localSheetId="2">#REF!</definedName>
    <definedName name="lista.coluna_1">#REF!</definedName>
    <definedName name="lista.coluna_2" localSheetId="2">#REF!</definedName>
    <definedName name="lista.coluna_2">#REF!</definedName>
    <definedName name="lista.coluna_3" localSheetId="2">#REF!</definedName>
    <definedName name="lista.coluna_3">#REF!</definedName>
    <definedName name="lista.coluna_4" localSheetId="2">#REF!</definedName>
    <definedName name="lista.coluna_4">#REF!</definedName>
    <definedName name="lista.coluna_5" localSheetId="2">#REF!</definedName>
    <definedName name="lista.coluna_5">#REF!</definedName>
    <definedName name="lista.coluna_6" localSheetId="2">#REF!</definedName>
    <definedName name="lista.coluna_6">#REF!</definedName>
    <definedName name="lista.coluna_7" localSheetId="2">#REF!</definedName>
    <definedName name="lista.coluna_7">#REF!</definedName>
    <definedName name="lista.coluna_8" localSheetId="2">#REF!</definedName>
    <definedName name="lista.coluna_8">#REF!</definedName>
    <definedName name="lista.linha" localSheetId="2">#REF!</definedName>
    <definedName name="lista.linha">#REF!</definedName>
    <definedName name="lista.linha_2" localSheetId="2">#REF!</definedName>
    <definedName name="lista.linha_2">#REF!</definedName>
    <definedName name="lista.linha_3" localSheetId="2">#REF!</definedName>
    <definedName name="lista.linha_3">#REF!</definedName>
    <definedName name="lista.linha_4" localSheetId="2">#REF!</definedName>
    <definedName name="lista.linha_4">#REF!</definedName>
    <definedName name="lista.linha_5" localSheetId="2">#REF!</definedName>
    <definedName name="lista.linha_5">#REF!</definedName>
    <definedName name="lista.linha_6" localSheetId="2">#REF!</definedName>
    <definedName name="lista.linha_6">#REF!</definedName>
    <definedName name="lista.linha_7" localSheetId="2">#REF!</definedName>
    <definedName name="lista.linha_7">#REF!</definedName>
    <definedName name="lista.linha_8" localSheetId="2">#REF!</definedName>
    <definedName name="lista.linha_8">#REF!</definedName>
    <definedName name="lista_1" localSheetId="2">#REF!</definedName>
    <definedName name="lista_1">#REF!</definedName>
    <definedName name="lista_2" localSheetId="2">#REF!</definedName>
    <definedName name="lista_2">#REF!</definedName>
    <definedName name="lista_3" localSheetId="2">#REF!</definedName>
    <definedName name="lista_3">#REF!</definedName>
    <definedName name="lista_4" localSheetId="2">#REF!</definedName>
    <definedName name="lista_4">#REF!</definedName>
    <definedName name="lista_5" localSheetId="2">#REF!</definedName>
    <definedName name="lista_5">#REF!</definedName>
    <definedName name="lista_6" localSheetId="2">#REF!</definedName>
    <definedName name="lista_6">#REF!</definedName>
    <definedName name="lista_7" localSheetId="2">#REF!</definedName>
    <definedName name="lista_7">#REF!</definedName>
    <definedName name="lista_8" localSheetId="2">#REF!</definedName>
    <definedName name="lista_8">#REF!</definedName>
    <definedName name="lista_coluna" localSheetId="2">#REF!</definedName>
    <definedName name="lista_coluna">#REF!</definedName>
    <definedName name="lista_coluna_1" localSheetId="2">#REF!</definedName>
    <definedName name="lista_coluna_1">#REF!</definedName>
    <definedName name="lista_coluna_2" localSheetId="2">#REF!</definedName>
    <definedName name="lista_coluna_2">#REF!</definedName>
    <definedName name="lista_coluna_3" localSheetId="2">#REF!</definedName>
    <definedName name="lista_coluna_3">#REF!</definedName>
    <definedName name="lista_coluna_4" localSheetId="2">#REF!</definedName>
    <definedName name="lista_coluna_4">#REF!</definedName>
    <definedName name="lista_coluna_5" localSheetId="2">#REF!</definedName>
    <definedName name="lista_coluna_5">#REF!</definedName>
    <definedName name="lista_coluna_6" localSheetId="2">#REF!</definedName>
    <definedName name="lista_coluna_6">#REF!</definedName>
    <definedName name="lista_coluna_7" localSheetId="2">#REF!</definedName>
    <definedName name="lista_coluna_7">#REF!</definedName>
    <definedName name="lista_coluna_8" localSheetId="2">#REF!</definedName>
    <definedName name="lista_coluna_8">#REF!</definedName>
    <definedName name="Lista_Contratos">[50]!Table7[[#All],[ ]]</definedName>
    <definedName name="Lista_Empresas">[50]!Table5[Empresas]</definedName>
    <definedName name="Lista_Fornecedores">[50]!Fornecedores[FORNECEDOR]</definedName>
    <definedName name="lista_linha" localSheetId="2">#REF!</definedName>
    <definedName name="lista_linha">#REF!</definedName>
    <definedName name="lista_linha_2" localSheetId="2">#REF!</definedName>
    <definedName name="lista_linha_2">#REF!</definedName>
    <definedName name="lista_linha_3" localSheetId="2">#REF!</definedName>
    <definedName name="lista_linha_3">#REF!</definedName>
    <definedName name="lista_linha_4" localSheetId="2">#REF!</definedName>
    <definedName name="lista_linha_4">#REF!</definedName>
    <definedName name="lista_linha_5" localSheetId="2">#REF!</definedName>
    <definedName name="lista_linha_5">#REF!</definedName>
    <definedName name="lista_linha_6" localSheetId="2">#REF!</definedName>
    <definedName name="lista_linha_6">#REF!</definedName>
    <definedName name="lista_linha_7" localSheetId="2">#REF!</definedName>
    <definedName name="lista_linha_7">#REF!</definedName>
    <definedName name="lista_linha_8" localSheetId="2">#REF!</definedName>
    <definedName name="lista_linha_8">#REF!</definedName>
    <definedName name="listaCTEF">[147]QCI!$CD$26:$CD$27</definedName>
    <definedName name="ListaFim" localSheetId="2">#REF!</definedName>
    <definedName name="ListaFim">#REF!</definedName>
    <definedName name="ListaFornecedor" localSheetId="2">OFFSET(#REF!,0,0,MAX(#REF!)+1)</definedName>
    <definedName name="ListaFornecedor">OFFSET(#REF!,0,0,MAX(#REF!)+1)</definedName>
    <definedName name="ListaIndice" localSheetId="2">OFFSET(#REF!,1,0,MAX(#REF!))</definedName>
    <definedName name="ListaIndice">OFFSET(#REF!,1,0,MAX(#REF!))</definedName>
    <definedName name="listalotes">[147]QCI!$CD$27:$CD$37</definedName>
    <definedName name="listasit" localSheetId="2">OFFSET(#REF!,0,IF(#REF!=#REF!,0,1),IF(#REF!=#REF!,1,6),1)</definedName>
    <definedName name="listasit">OFFSET(#REF!,0,IF(#REF!=#REF!,0,1),IF(#REF!=#REF!,1,6),1)</definedName>
    <definedName name="ListaZT">[158]SLX_FRETE!$D$2:$D$776</definedName>
    <definedName name="LISTSEL">[13]SERVIÇO!#REF!</definedName>
    <definedName name="LIXA_FERRO" localSheetId="2">#REF!</definedName>
    <definedName name="LIXA_FERRO">#REF!</definedName>
    <definedName name="LIXA_MADEIRA">[38]Insumos!$I$374</definedName>
    <definedName name="ljoukyhih" localSheetId="2">#REF!</definedName>
    <definedName name="ljoukyhih">#REF!</definedName>
    <definedName name="lkhbggfvf" localSheetId="2">#N/A</definedName>
    <definedName name="lkhbggfvf">Plan1</definedName>
    <definedName name="lkio" localSheetId="2">#REF!</definedName>
    <definedName name="lkio">#REF!</definedName>
    <definedName name="lkioop" localSheetId="2">#REF!</definedName>
    <definedName name="lkioop">#REF!</definedName>
    <definedName name="lkoij" localSheetId="2">#REF!</definedName>
    <definedName name="lkoij">#REF!</definedName>
    <definedName name="LL" localSheetId="2">#REF!</definedName>
    <definedName name="LL">#REF!</definedName>
    <definedName name="LLL" localSheetId="2">#REF!</definedName>
    <definedName name="LLL">#REF!</definedName>
    <definedName name="LLS">'[112]BDI Prod. Betum.'!$I$12</definedName>
    <definedName name="LO" localSheetId="2">#REF!</definedName>
    <definedName name="LO">#REF!</definedName>
    <definedName name="LOC">'[7]Base dados - TCU 2622_2013'!$A$2:$A$3</definedName>
    <definedName name="LOC_EMISS3" localSheetId="2">#REF!</definedName>
    <definedName name="LOC_EMISS3">#REF!</definedName>
    <definedName name="LOCAB">[13]SERVIÇO!#REF!</definedName>
    <definedName name="LOCAÇÃO" localSheetId="2">#REF!</definedName>
    <definedName name="LOCAÇÃO">#REF!</definedName>
    <definedName name="LOCAÇÃO_EMISS" localSheetId="2">#REF!</definedName>
    <definedName name="LOCAÇÃO_EMISS">#REF!</definedName>
    <definedName name="LOCAÇÃO_EMISS2" localSheetId="2">#REF!</definedName>
    <definedName name="LOCAÇÃO_EMISS2">#REF!</definedName>
    <definedName name="LOCAL" localSheetId="2">[13]SERVIÇO!#REF!</definedName>
    <definedName name="Local">#REF!</definedName>
    <definedName name="Local.da.Obra">[49]Cadastro!$C$4</definedName>
    <definedName name="LOCALOBRA" localSheetId="2">#REF!</definedName>
    <definedName name="LOCALOBRA">#REF!</definedName>
    <definedName name="locgab" localSheetId="2">#REF!</definedName>
    <definedName name="locgab">#REF!</definedName>
    <definedName name="loiuhygtf" localSheetId="2">#N/A</definedName>
    <definedName name="loiuhygtf">Plan1</definedName>
    <definedName name="lokiju" localSheetId="2">#REF!</definedName>
    <definedName name="lokiju">#REF!</definedName>
    <definedName name="lokiuj" localSheetId="2">#REF!</definedName>
    <definedName name="lokiuj">#REF!</definedName>
    <definedName name="LOTES" localSheetId="2">#REF!</definedName>
    <definedName name="LOTES">#REF!</definedName>
    <definedName name="Louças_acessórios" localSheetId="2">#REF!</definedName>
    <definedName name="Louças_acessórios">#REF!</definedName>
    <definedName name="LRANJA" localSheetId="2">#REF!</definedName>
    <definedName name="LRANJA">#REF!</definedName>
    <definedName name="LRFTUR" localSheetId="2">#REF!</definedName>
    <definedName name="LRFTUR">#REF!</definedName>
    <definedName name="ls" localSheetId="2">#REF!</definedName>
    <definedName name="LS">#REF!</definedName>
    <definedName name="lub" localSheetId="2">#REF!</definedName>
    <definedName name="lub">#REF!</definedName>
    <definedName name="LUCRO" localSheetId="2">#REF!</definedName>
    <definedName name="LUCRO" localSheetId="3">#REF!</definedName>
    <definedName name="LUCRO">#REF!</definedName>
    <definedName name="lvlvg" localSheetId="2">#REF!</definedName>
    <definedName name="lvlvg">#REF!</definedName>
    <definedName name="m" localSheetId="2">#REF!</definedName>
    <definedName name="m" localSheetId="3">#REF!</definedName>
    <definedName name="m">#REF!</definedName>
    <definedName name="MAAUQ" localSheetId="2">#REF!</definedName>
    <definedName name="MAAUQ">#REF!</definedName>
    <definedName name="MAAUQ_1" localSheetId="2">#REF!</definedName>
    <definedName name="MAAUQ_1">#REF!</definedName>
    <definedName name="MAAUQ_2" localSheetId="2">#REF!</definedName>
    <definedName name="MAAUQ_2">#REF!</definedName>
    <definedName name="MAAUQ_26" localSheetId="2">#REF!</definedName>
    <definedName name="MAAUQ_26">#REF!</definedName>
    <definedName name="MAAUQ_3" localSheetId="2">#REF!</definedName>
    <definedName name="MAAUQ_3">#REF!</definedName>
    <definedName name="MAAUQ_33" localSheetId="2">#REF!</definedName>
    <definedName name="MAAUQ_33">#REF!</definedName>
    <definedName name="MAAUQ_34" localSheetId="2">#REF!</definedName>
    <definedName name="MAAUQ_34">#REF!</definedName>
    <definedName name="Macro1" localSheetId="2">#REF!</definedName>
    <definedName name="Macro1" localSheetId="3">[159]!Macro1</definedName>
    <definedName name="Macro1">[160]!Macro1</definedName>
    <definedName name="Macro1_1" localSheetId="2">#REF!</definedName>
    <definedName name="Macro1_1">#REF!</definedName>
    <definedName name="MACRO2">[161]!Macro1</definedName>
    <definedName name="MACROS" localSheetId="2">#REF!</definedName>
    <definedName name="MACROS">#REF!</definedName>
    <definedName name="MACROS_1" localSheetId="2">#REF!</definedName>
    <definedName name="MACROS_1">#REF!</definedName>
    <definedName name="MACROS_2" localSheetId="2">#REF!</definedName>
    <definedName name="MACROS_2">#REF!</definedName>
    <definedName name="MACROS_3" localSheetId="2">#REF!</definedName>
    <definedName name="MACROS_3">#REF!</definedName>
    <definedName name="MACROS_75" localSheetId="2">#REF!</definedName>
    <definedName name="MACROS_75">#REF!</definedName>
    <definedName name="MADEI" localSheetId="2">#REF!</definedName>
    <definedName name="MADEI">#REF!</definedName>
    <definedName name="mai" localSheetId="2">#REF!</definedName>
    <definedName name="mai">#REF!</definedName>
    <definedName name="mai_4" localSheetId="2">#REF!</definedName>
    <definedName name="mai_4">#REF!</definedName>
    <definedName name="maia" localSheetId="2">#REF!</definedName>
    <definedName name="MAIA">#REF!</definedName>
    <definedName name="MAIO" localSheetId="2">#REF!</definedName>
    <definedName name="MAIO">#REF!</definedName>
    <definedName name="MAIO_4" localSheetId="2">#REF!</definedName>
    <definedName name="MAIO_4">#REF!</definedName>
    <definedName name="mais" localSheetId="2">#REF!</definedName>
    <definedName name="mais">#REF!</definedName>
    <definedName name="mais_um">OFFSET([97]Detalhamento!A1,-1,0)+1</definedName>
    <definedName name="MANGUEIRA_30_M" localSheetId="2">#REF!</definedName>
    <definedName name="MANGUEIRA_30_M">#REF!</definedName>
    <definedName name="MANUTENÇÃO.MENSAL" localSheetId="2">#REF!</definedName>
    <definedName name="MANUTENÇÃO.MENSAL">#REF!</definedName>
    <definedName name="MAO">'[37]Q-01'!#REF!</definedName>
    <definedName name="MAO_DE_OBRA">[162]INSUMOS!$D$85:$H$138</definedName>
    <definedName name="MAO010201_1" localSheetId="2">#REF!</definedName>
    <definedName name="MAO010201_1">#REF!</definedName>
    <definedName name="MAO010201_2" localSheetId="2">#REF!</definedName>
    <definedName name="MAO010201_2">#REF!</definedName>
    <definedName name="MAO010201_3" localSheetId="2">#REF!</definedName>
    <definedName name="MAO010201_3">#REF!</definedName>
    <definedName name="MAO010201_74" localSheetId="2">#REF!</definedName>
    <definedName name="MAO010201_74">#REF!</definedName>
    <definedName name="MAO010201_75" localSheetId="2">#REF!</definedName>
    <definedName name="MAO010201_75">#REF!</definedName>
    <definedName name="MAO010202_1" localSheetId="2">#REF!</definedName>
    <definedName name="MAO010202_1">#REF!</definedName>
    <definedName name="MAO010202_2" localSheetId="2">#REF!</definedName>
    <definedName name="MAO010202_2">#REF!</definedName>
    <definedName name="MAO010202_3" localSheetId="2">#REF!</definedName>
    <definedName name="MAO010202_3">#REF!</definedName>
    <definedName name="MAO010202_74" localSheetId="2">#REF!</definedName>
    <definedName name="MAO010202_74">#REF!</definedName>
    <definedName name="MAO010202_75" localSheetId="2">#REF!</definedName>
    <definedName name="MAO010202_75">#REF!</definedName>
    <definedName name="MAO010205_1" localSheetId="2">#REF!</definedName>
    <definedName name="MAO010205_1">#REF!</definedName>
    <definedName name="MAO010205_2" localSheetId="2">#REF!</definedName>
    <definedName name="MAO010205_2">#REF!</definedName>
    <definedName name="MAO010205_3" localSheetId="2">#REF!</definedName>
    <definedName name="MAO010205_3">#REF!</definedName>
    <definedName name="MAO010205_74" localSheetId="2">#REF!</definedName>
    <definedName name="MAO010205_74">#REF!</definedName>
    <definedName name="MAO010205_75" localSheetId="2">#REF!</definedName>
    <definedName name="MAO010205_75">#REF!</definedName>
    <definedName name="MAO010206_1" localSheetId="2">#REF!</definedName>
    <definedName name="MAO010206_1">#REF!</definedName>
    <definedName name="MAO010206_2" localSheetId="2">#REF!</definedName>
    <definedName name="MAO010206_2">#REF!</definedName>
    <definedName name="MAO010206_3" localSheetId="2">#REF!</definedName>
    <definedName name="MAO010206_3">#REF!</definedName>
    <definedName name="MAO010206_74" localSheetId="2">#REF!</definedName>
    <definedName name="MAO010206_74">#REF!</definedName>
    <definedName name="MAO010206_75" localSheetId="2">#REF!</definedName>
    <definedName name="MAO010206_75">#REF!</definedName>
    <definedName name="MAO010210_1" localSheetId="2">#REF!</definedName>
    <definedName name="MAO010210_1">#REF!</definedName>
    <definedName name="MAO010210_2" localSheetId="2">#REF!</definedName>
    <definedName name="MAO010210_2">#REF!</definedName>
    <definedName name="MAO010210_3" localSheetId="2">#REF!</definedName>
    <definedName name="MAO010210_3">#REF!</definedName>
    <definedName name="MAO010210_74" localSheetId="2">#REF!</definedName>
    <definedName name="MAO010210_74">#REF!</definedName>
    <definedName name="MAO010210_75" localSheetId="2">#REF!</definedName>
    <definedName name="MAO010210_75">#REF!</definedName>
    <definedName name="MAO010401_1" localSheetId="2">#REF!</definedName>
    <definedName name="MAO010401_1">#REF!</definedName>
    <definedName name="MAO010401_2" localSheetId="2">#REF!</definedName>
    <definedName name="MAO010401_2">#REF!</definedName>
    <definedName name="MAO010401_3" localSheetId="2">#REF!</definedName>
    <definedName name="MAO010401_3">#REF!</definedName>
    <definedName name="MAO010401_74" localSheetId="2">#REF!</definedName>
    <definedName name="MAO010401_74">#REF!</definedName>
    <definedName name="MAO010401_75" localSheetId="2">#REF!</definedName>
    <definedName name="MAO010401_75">#REF!</definedName>
    <definedName name="MAO010402_1" localSheetId="2">#REF!</definedName>
    <definedName name="MAO010402_1">#REF!</definedName>
    <definedName name="MAO010402_2" localSheetId="2">#REF!</definedName>
    <definedName name="MAO010402_2">#REF!</definedName>
    <definedName name="MAO010402_3" localSheetId="2">#REF!</definedName>
    <definedName name="MAO010402_3">#REF!</definedName>
    <definedName name="MAO010402_74" localSheetId="2">#REF!</definedName>
    <definedName name="MAO010402_74">#REF!</definedName>
    <definedName name="MAO010402_75" localSheetId="2">#REF!</definedName>
    <definedName name="MAO010402_75">#REF!</definedName>
    <definedName name="MAO010407_1" localSheetId="2">#REF!</definedName>
    <definedName name="MAO010407_1">#REF!</definedName>
    <definedName name="MAO010407_2" localSheetId="2">#REF!</definedName>
    <definedName name="MAO010407_2">#REF!</definedName>
    <definedName name="MAO010407_3" localSheetId="2">#REF!</definedName>
    <definedName name="MAO010407_3">#REF!</definedName>
    <definedName name="MAO010407_74" localSheetId="2">#REF!</definedName>
    <definedName name="MAO010407_74">#REF!</definedName>
    <definedName name="MAO010407_75" localSheetId="2">#REF!</definedName>
    <definedName name="MAO010407_75">#REF!</definedName>
    <definedName name="MAO010413_1" localSheetId="2">#REF!</definedName>
    <definedName name="MAO010413_1">#REF!</definedName>
    <definedName name="MAO010413_2" localSheetId="2">#REF!</definedName>
    <definedName name="MAO010413_2">#REF!</definedName>
    <definedName name="MAO010413_3" localSheetId="2">#REF!</definedName>
    <definedName name="MAO010413_3">#REF!</definedName>
    <definedName name="MAO010413_74" localSheetId="2">#REF!</definedName>
    <definedName name="MAO010413_74">#REF!</definedName>
    <definedName name="MAO010413_75" localSheetId="2">#REF!</definedName>
    <definedName name="MAO010413_75">#REF!</definedName>
    <definedName name="MAO010501_1" localSheetId="2">#REF!</definedName>
    <definedName name="MAO010501_1">#REF!</definedName>
    <definedName name="MAO010501_2" localSheetId="2">#REF!</definedName>
    <definedName name="MAO010501_2">#REF!</definedName>
    <definedName name="MAO010501_3" localSheetId="2">#REF!</definedName>
    <definedName name="MAO010501_3">#REF!</definedName>
    <definedName name="MAO010501_74" localSheetId="2">#REF!</definedName>
    <definedName name="MAO010501_74">#REF!</definedName>
    <definedName name="MAO010501_75" localSheetId="2">#REF!</definedName>
    <definedName name="MAO010501_75">#REF!</definedName>
    <definedName name="MAO010503_1" localSheetId="2">#REF!</definedName>
    <definedName name="MAO010503_1">#REF!</definedName>
    <definedName name="MAO010503_2" localSheetId="2">#REF!</definedName>
    <definedName name="MAO010503_2">#REF!</definedName>
    <definedName name="MAO010503_3" localSheetId="2">#REF!</definedName>
    <definedName name="MAO010503_3">#REF!</definedName>
    <definedName name="MAO010503_74" localSheetId="2">#REF!</definedName>
    <definedName name="MAO010503_74">#REF!</definedName>
    <definedName name="MAO010503_75" localSheetId="2">#REF!</definedName>
    <definedName name="MAO010503_75">#REF!</definedName>
    <definedName name="MAO010505_1" localSheetId="2">#REF!</definedName>
    <definedName name="MAO010505_1">#REF!</definedName>
    <definedName name="MAO010505_2" localSheetId="2">#REF!</definedName>
    <definedName name="MAO010505_2">#REF!</definedName>
    <definedName name="MAO010505_3" localSheetId="2">#REF!</definedName>
    <definedName name="MAO010505_3">#REF!</definedName>
    <definedName name="MAO010505_74" localSheetId="2">#REF!</definedName>
    <definedName name="MAO010505_74">#REF!</definedName>
    <definedName name="MAO010505_75" localSheetId="2">#REF!</definedName>
    <definedName name="MAO010505_75">#REF!</definedName>
    <definedName name="MAO010509_1" localSheetId="2">#REF!</definedName>
    <definedName name="MAO010509_1">#REF!</definedName>
    <definedName name="MAO010509_2" localSheetId="2">#REF!</definedName>
    <definedName name="MAO010509_2">#REF!</definedName>
    <definedName name="MAO010509_3" localSheetId="2">#REF!</definedName>
    <definedName name="MAO010509_3">#REF!</definedName>
    <definedName name="MAO010509_74" localSheetId="2">#REF!</definedName>
    <definedName name="MAO010509_74">#REF!</definedName>
    <definedName name="MAO010509_75" localSheetId="2">#REF!</definedName>
    <definedName name="MAO010509_75">#REF!</definedName>
    <definedName name="MAO010512_1" localSheetId="2">#REF!</definedName>
    <definedName name="MAO010512_1">#REF!</definedName>
    <definedName name="MAO010512_2" localSheetId="2">#REF!</definedName>
    <definedName name="MAO010512_2">#REF!</definedName>
    <definedName name="MAO010512_3" localSheetId="2">#REF!</definedName>
    <definedName name="MAO010512_3">#REF!</definedName>
    <definedName name="MAO010512_74" localSheetId="2">#REF!</definedName>
    <definedName name="MAO010512_74">#REF!</definedName>
    <definedName name="MAO010512_75" localSheetId="2">#REF!</definedName>
    <definedName name="MAO010512_75">#REF!</definedName>
    <definedName name="MAO010518_1" localSheetId="2">#REF!</definedName>
    <definedName name="MAO010518_1">#REF!</definedName>
    <definedName name="MAO010518_2" localSheetId="2">#REF!</definedName>
    <definedName name="MAO010518_2">#REF!</definedName>
    <definedName name="MAO010518_3" localSheetId="2">#REF!</definedName>
    <definedName name="MAO010518_3">#REF!</definedName>
    <definedName name="MAO010518_74" localSheetId="2">#REF!</definedName>
    <definedName name="MAO010518_74">#REF!</definedName>
    <definedName name="MAO010518_75" localSheetId="2">#REF!</definedName>
    <definedName name="MAO010518_75">#REF!</definedName>
    <definedName name="MAO010519_1" localSheetId="2">#REF!</definedName>
    <definedName name="MAO010519_1">#REF!</definedName>
    <definedName name="MAO010519_2" localSheetId="2">#REF!</definedName>
    <definedName name="MAO010519_2">#REF!</definedName>
    <definedName name="MAO010519_3" localSheetId="2">#REF!</definedName>
    <definedName name="MAO010519_3">#REF!</definedName>
    <definedName name="MAO010519_74" localSheetId="2">#REF!</definedName>
    <definedName name="MAO010519_74">#REF!</definedName>
    <definedName name="MAO010519_75" localSheetId="2">#REF!</definedName>
    <definedName name="MAO010519_75">#REF!</definedName>
    <definedName name="MAO010521_1" localSheetId="2">#REF!</definedName>
    <definedName name="MAO010521_1">#REF!</definedName>
    <definedName name="MAO010521_2" localSheetId="2">#REF!</definedName>
    <definedName name="MAO010521_2">#REF!</definedName>
    <definedName name="MAO010521_3" localSheetId="2">#REF!</definedName>
    <definedName name="MAO010521_3">#REF!</definedName>
    <definedName name="MAO010521_74" localSheetId="2">#REF!</definedName>
    <definedName name="MAO010521_74">#REF!</definedName>
    <definedName name="MAO010521_75" localSheetId="2">#REF!</definedName>
    <definedName name="MAO010521_75">#REF!</definedName>
    <definedName name="MAO010523_1" localSheetId="2">#REF!</definedName>
    <definedName name="MAO010523_1">#REF!</definedName>
    <definedName name="MAO010523_2" localSheetId="2">#REF!</definedName>
    <definedName name="MAO010523_2">#REF!</definedName>
    <definedName name="MAO010523_3" localSheetId="2">#REF!</definedName>
    <definedName name="MAO010523_3">#REF!</definedName>
    <definedName name="MAO010523_74" localSheetId="2">#REF!</definedName>
    <definedName name="MAO010523_74">#REF!</definedName>
    <definedName name="MAO010523_75" localSheetId="2">#REF!</definedName>
    <definedName name="MAO010523_75">#REF!</definedName>
    <definedName name="MAO010532_1" localSheetId="2">#REF!</definedName>
    <definedName name="MAO010532_1">#REF!</definedName>
    <definedName name="MAO010532_2" localSheetId="2">#REF!</definedName>
    <definedName name="MAO010532_2">#REF!</definedName>
    <definedName name="MAO010532_3" localSheetId="2">#REF!</definedName>
    <definedName name="MAO010532_3">#REF!</definedName>
    <definedName name="MAO010532_74" localSheetId="2">#REF!</definedName>
    <definedName name="MAO010532_74">#REF!</definedName>
    <definedName name="MAO010532_75" localSheetId="2">#REF!</definedName>
    <definedName name="MAO010532_75">#REF!</definedName>
    <definedName name="MAO010533_1" localSheetId="2">#REF!</definedName>
    <definedName name="MAO010533_1">#REF!</definedName>
    <definedName name="MAO010533_2" localSheetId="2">#REF!</definedName>
    <definedName name="MAO010533_2">#REF!</definedName>
    <definedName name="MAO010533_3" localSheetId="2">#REF!</definedName>
    <definedName name="MAO010533_3">#REF!</definedName>
    <definedName name="MAO010533_74" localSheetId="2">#REF!</definedName>
    <definedName name="MAO010533_74">#REF!</definedName>
    <definedName name="MAO010533_75" localSheetId="2">#REF!</definedName>
    <definedName name="MAO010533_75">#REF!</definedName>
    <definedName name="MAO010536_1" localSheetId="2">#REF!</definedName>
    <definedName name="MAO010536_1">#REF!</definedName>
    <definedName name="MAO010536_2" localSheetId="2">#REF!</definedName>
    <definedName name="MAO010536_2">#REF!</definedName>
    <definedName name="MAO010536_3" localSheetId="2">#REF!</definedName>
    <definedName name="MAO010536_3">#REF!</definedName>
    <definedName name="MAO010536_74" localSheetId="2">#REF!</definedName>
    <definedName name="MAO010536_74">#REF!</definedName>
    <definedName name="MAO010536_75" localSheetId="2">#REF!</definedName>
    <definedName name="MAO010536_75">#REF!</definedName>
    <definedName name="MAO010701_1" localSheetId="2">#REF!</definedName>
    <definedName name="MAO010701_1">#REF!</definedName>
    <definedName name="MAO010701_2" localSheetId="2">#REF!</definedName>
    <definedName name="MAO010701_2">#REF!</definedName>
    <definedName name="MAO010701_3" localSheetId="2">#REF!</definedName>
    <definedName name="MAO010701_3">#REF!</definedName>
    <definedName name="MAO010701_74" localSheetId="2">#REF!</definedName>
    <definedName name="MAO010701_74">#REF!</definedName>
    <definedName name="MAO010701_75" localSheetId="2">#REF!</definedName>
    <definedName name="MAO010701_75">#REF!</definedName>
    <definedName name="MAO010703_1" localSheetId="2">#REF!</definedName>
    <definedName name="MAO010703_1">#REF!</definedName>
    <definedName name="MAO010703_2" localSheetId="2">#REF!</definedName>
    <definedName name="MAO010703_2">#REF!</definedName>
    <definedName name="MAO010703_3" localSheetId="2">#REF!</definedName>
    <definedName name="MAO010703_3">#REF!</definedName>
    <definedName name="MAO010703_74" localSheetId="2">#REF!</definedName>
    <definedName name="MAO010703_74">#REF!</definedName>
    <definedName name="MAO010703_75" localSheetId="2">#REF!</definedName>
    <definedName name="MAO010703_75">#REF!</definedName>
    <definedName name="MAO010705_1" localSheetId="2">#REF!</definedName>
    <definedName name="MAO010705_1">#REF!</definedName>
    <definedName name="MAO010705_2" localSheetId="2">#REF!</definedName>
    <definedName name="MAO010705_2">#REF!</definedName>
    <definedName name="MAO010705_3" localSheetId="2">#REF!</definedName>
    <definedName name="MAO010705_3">#REF!</definedName>
    <definedName name="MAO010705_74" localSheetId="2">#REF!</definedName>
    <definedName name="MAO010705_74">#REF!</definedName>
    <definedName name="MAO010705_75" localSheetId="2">#REF!</definedName>
    <definedName name="MAO010705_75">#REF!</definedName>
    <definedName name="MAO010708_1" localSheetId="2">#REF!</definedName>
    <definedName name="MAO010708_1">#REF!</definedName>
    <definedName name="MAO010708_2" localSheetId="2">#REF!</definedName>
    <definedName name="MAO010708_2">#REF!</definedName>
    <definedName name="MAO010708_3" localSheetId="2">#REF!</definedName>
    <definedName name="MAO010708_3">#REF!</definedName>
    <definedName name="MAO010708_74" localSheetId="2">#REF!</definedName>
    <definedName name="MAO010708_74">#REF!</definedName>
    <definedName name="MAO010708_75" localSheetId="2">#REF!</definedName>
    <definedName name="MAO010708_75">#REF!</definedName>
    <definedName name="MAO010710_1" localSheetId="2">#REF!</definedName>
    <definedName name="MAO010710_1">#REF!</definedName>
    <definedName name="MAO010710_2" localSheetId="2">#REF!</definedName>
    <definedName name="MAO010710_2">#REF!</definedName>
    <definedName name="MAO010710_3" localSheetId="2">#REF!</definedName>
    <definedName name="MAO010710_3">#REF!</definedName>
    <definedName name="MAO010710_74" localSheetId="2">#REF!</definedName>
    <definedName name="MAO010710_74">#REF!</definedName>
    <definedName name="MAO010710_75" localSheetId="2">#REF!</definedName>
    <definedName name="MAO010710_75">#REF!</definedName>
    <definedName name="MAO010712_1" localSheetId="2">#REF!</definedName>
    <definedName name="MAO010712_1">#REF!</definedName>
    <definedName name="MAO010712_2" localSheetId="2">#REF!</definedName>
    <definedName name="MAO010712_2">#REF!</definedName>
    <definedName name="MAO010712_3" localSheetId="2">#REF!</definedName>
    <definedName name="MAO010712_3">#REF!</definedName>
    <definedName name="MAO010712_74" localSheetId="2">#REF!</definedName>
    <definedName name="MAO010712_74">#REF!</definedName>
    <definedName name="MAO010712_75" localSheetId="2">#REF!</definedName>
    <definedName name="MAO010712_75">#REF!</definedName>
    <definedName name="MAO010717_1" localSheetId="2">#REF!</definedName>
    <definedName name="MAO010717_1">#REF!</definedName>
    <definedName name="MAO010717_2" localSheetId="2">#REF!</definedName>
    <definedName name="MAO010717_2">#REF!</definedName>
    <definedName name="MAO010717_3" localSheetId="2">#REF!</definedName>
    <definedName name="MAO010717_3">#REF!</definedName>
    <definedName name="MAO010717_74" localSheetId="2">#REF!</definedName>
    <definedName name="MAO010717_74">#REF!</definedName>
    <definedName name="MAO010717_75" localSheetId="2">#REF!</definedName>
    <definedName name="MAO010717_75">#REF!</definedName>
    <definedName name="MAO020201_1" localSheetId="2">#REF!</definedName>
    <definedName name="MAO020201_1">#REF!</definedName>
    <definedName name="MAO020201_2" localSheetId="2">#REF!</definedName>
    <definedName name="MAO020201_2">#REF!</definedName>
    <definedName name="MAO020201_3" localSheetId="2">#REF!</definedName>
    <definedName name="MAO020201_3">#REF!</definedName>
    <definedName name="MAO020201_74" localSheetId="2">#REF!</definedName>
    <definedName name="MAO020201_74">#REF!</definedName>
    <definedName name="MAO020201_75" localSheetId="2">#REF!</definedName>
    <definedName name="MAO020201_75">#REF!</definedName>
    <definedName name="MAO020205_1" localSheetId="2">#REF!</definedName>
    <definedName name="MAO020205_1">#REF!</definedName>
    <definedName name="MAO020205_2" localSheetId="2">#REF!</definedName>
    <definedName name="MAO020205_2">#REF!</definedName>
    <definedName name="MAO020205_3" localSheetId="2">#REF!</definedName>
    <definedName name="MAO020205_3">#REF!</definedName>
    <definedName name="MAO020205_74" localSheetId="2">#REF!</definedName>
    <definedName name="MAO020205_74">#REF!</definedName>
    <definedName name="MAO020205_75" localSheetId="2">#REF!</definedName>
    <definedName name="MAO020205_75">#REF!</definedName>
    <definedName name="MAO020211_1" localSheetId="2">#REF!</definedName>
    <definedName name="MAO020211_1">#REF!</definedName>
    <definedName name="MAO020211_2" localSheetId="2">#REF!</definedName>
    <definedName name="MAO020211_2">#REF!</definedName>
    <definedName name="MAO020211_3" localSheetId="2">#REF!</definedName>
    <definedName name="MAO020211_3">#REF!</definedName>
    <definedName name="MAO020211_74" localSheetId="2">#REF!</definedName>
    <definedName name="MAO020211_74">#REF!</definedName>
    <definedName name="MAO020211_75" localSheetId="2">#REF!</definedName>
    <definedName name="MAO020211_75">#REF!</definedName>
    <definedName name="MAO020217_1" localSheetId="2">#REF!</definedName>
    <definedName name="MAO020217_1">#REF!</definedName>
    <definedName name="MAO020217_2" localSheetId="2">#REF!</definedName>
    <definedName name="MAO020217_2">#REF!</definedName>
    <definedName name="MAO020217_3" localSheetId="2">#REF!</definedName>
    <definedName name="MAO020217_3">#REF!</definedName>
    <definedName name="MAO020217_74" localSheetId="2">#REF!</definedName>
    <definedName name="MAO020217_74">#REF!</definedName>
    <definedName name="MAO020217_75" localSheetId="2">#REF!</definedName>
    <definedName name="MAO020217_75">#REF!</definedName>
    <definedName name="MAO030102_1" localSheetId="2">#REF!</definedName>
    <definedName name="MAO030102_1">#REF!</definedName>
    <definedName name="MAO030102_2" localSheetId="2">#REF!</definedName>
    <definedName name="MAO030102_2">#REF!</definedName>
    <definedName name="MAO030102_3" localSheetId="2">#REF!</definedName>
    <definedName name="MAO030102_3">#REF!</definedName>
    <definedName name="MAO030102_74" localSheetId="2">#REF!</definedName>
    <definedName name="MAO030102_74">#REF!</definedName>
    <definedName name="MAO030102_75" localSheetId="2">#REF!</definedName>
    <definedName name="MAO030102_75">#REF!</definedName>
    <definedName name="MAO030201_1" localSheetId="2">#REF!</definedName>
    <definedName name="MAO030201_1">#REF!</definedName>
    <definedName name="MAO030201_2" localSheetId="2">#REF!</definedName>
    <definedName name="MAO030201_2">#REF!</definedName>
    <definedName name="MAO030201_3" localSheetId="2">#REF!</definedName>
    <definedName name="MAO030201_3">#REF!</definedName>
    <definedName name="MAO030201_74" localSheetId="2">#REF!</definedName>
    <definedName name="MAO030201_74">#REF!</definedName>
    <definedName name="MAO030201_75" localSheetId="2">#REF!</definedName>
    <definedName name="MAO030201_75">#REF!</definedName>
    <definedName name="MAO030303_1" localSheetId="2">#REF!</definedName>
    <definedName name="MAO030303_1">#REF!</definedName>
    <definedName name="MAO030303_2" localSheetId="2">#REF!</definedName>
    <definedName name="MAO030303_2">#REF!</definedName>
    <definedName name="MAO030303_3" localSheetId="2">#REF!</definedName>
    <definedName name="MAO030303_3">#REF!</definedName>
    <definedName name="MAO030303_74" localSheetId="2">#REF!</definedName>
    <definedName name="MAO030303_74">#REF!</definedName>
    <definedName name="MAO030303_75" localSheetId="2">#REF!</definedName>
    <definedName name="MAO030303_75">#REF!</definedName>
    <definedName name="MAO030317_1" localSheetId="2">#REF!</definedName>
    <definedName name="MAO030317_1">#REF!</definedName>
    <definedName name="MAO030317_2" localSheetId="2">#REF!</definedName>
    <definedName name="MAO030317_2">#REF!</definedName>
    <definedName name="MAO030317_3" localSheetId="2">#REF!</definedName>
    <definedName name="MAO030317_3">#REF!</definedName>
    <definedName name="MAO030317_74" localSheetId="2">#REF!</definedName>
    <definedName name="MAO030317_74">#REF!</definedName>
    <definedName name="MAO030317_75" localSheetId="2">#REF!</definedName>
    <definedName name="MAO030317_75">#REF!</definedName>
    <definedName name="MAO040101_1" localSheetId="2">#REF!</definedName>
    <definedName name="MAO040101_1">#REF!</definedName>
    <definedName name="MAO040101_2" localSheetId="2">#REF!</definedName>
    <definedName name="MAO040101_2">#REF!</definedName>
    <definedName name="MAO040101_3" localSheetId="2">#REF!</definedName>
    <definedName name="MAO040101_3">#REF!</definedName>
    <definedName name="MAO040101_74" localSheetId="2">#REF!</definedName>
    <definedName name="MAO040101_74">#REF!</definedName>
    <definedName name="MAO040101_75" localSheetId="2">#REF!</definedName>
    <definedName name="MAO040101_75">#REF!</definedName>
    <definedName name="MAO040202_1" localSheetId="2">#REF!</definedName>
    <definedName name="MAO040202_1">#REF!</definedName>
    <definedName name="MAO040202_2" localSheetId="2">#REF!</definedName>
    <definedName name="MAO040202_2">#REF!</definedName>
    <definedName name="MAO040202_3" localSheetId="2">#REF!</definedName>
    <definedName name="MAO040202_3">#REF!</definedName>
    <definedName name="MAO040202_74" localSheetId="2">#REF!</definedName>
    <definedName name="MAO040202_74">#REF!</definedName>
    <definedName name="MAO040202_75" localSheetId="2">#REF!</definedName>
    <definedName name="MAO040202_75">#REF!</definedName>
    <definedName name="MAO050103_1" localSheetId="2">#REF!</definedName>
    <definedName name="MAO050103_1">#REF!</definedName>
    <definedName name="MAO050103_2" localSheetId="2">#REF!</definedName>
    <definedName name="MAO050103_2">#REF!</definedName>
    <definedName name="MAO050103_3" localSheetId="2">#REF!</definedName>
    <definedName name="MAO050103_3">#REF!</definedName>
    <definedName name="MAO050103_74" localSheetId="2">#REF!</definedName>
    <definedName name="MAO050103_74">#REF!</definedName>
    <definedName name="MAO050103_75" localSheetId="2">#REF!</definedName>
    <definedName name="MAO050103_75">#REF!</definedName>
    <definedName name="MAO050207_1" localSheetId="2">#REF!</definedName>
    <definedName name="MAO050207_1">#REF!</definedName>
    <definedName name="MAO050207_2" localSheetId="2">#REF!</definedName>
    <definedName name="MAO050207_2">#REF!</definedName>
    <definedName name="MAO050207_3" localSheetId="2">#REF!</definedName>
    <definedName name="MAO050207_3">#REF!</definedName>
    <definedName name="MAO050207_74" localSheetId="2">#REF!</definedName>
    <definedName name="MAO050207_74">#REF!</definedName>
    <definedName name="MAO050207_75" localSheetId="2">#REF!</definedName>
    <definedName name="MAO050207_75">#REF!</definedName>
    <definedName name="MAO060101_1" localSheetId="2">#REF!</definedName>
    <definedName name="MAO060101_1">#REF!</definedName>
    <definedName name="MAO060101_2" localSheetId="2">#REF!</definedName>
    <definedName name="MAO060101_2">#REF!</definedName>
    <definedName name="MAO060101_3" localSheetId="2">#REF!</definedName>
    <definedName name="MAO060101_3">#REF!</definedName>
    <definedName name="MAO060101_74" localSheetId="2">#REF!</definedName>
    <definedName name="MAO060101_74">#REF!</definedName>
    <definedName name="MAO060101_75" localSheetId="2">#REF!</definedName>
    <definedName name="MAO060101_75">#REF!</definedName>
    <definedName name="MAO080310_1" localSheetId="2">#REF!</definedName>
    <definedName name="MAO080310_1">#REF!</definedName>
    <definedName name="MAO080310_2" localSheetId="2">#REF!</definedName>
    <definedName name="MAO080310_2">#REF!</definedName>
    <definedName name="MAO080310_3" localSheetId="2">#REF!</definedName>
    <definedName name="MAO080310_3">#REF!</definedName>
    <definedName name="MAO080310_74" localSheetId="2">#REF!</definedName>
    <definedName name="MAO080310_74">#REF!</definedName>
    <definedName name="MAO080310_75" localSheetId="2">#REF!</definedName>
    <definedName name="MAO080310_75">#REF!</definedName>
    <definedName name="MAO090101_1" localSheetId="2">#REF!</definedName>
    <definedName name="MAO090101_1">#REF!</definedName>
    <definedName name="MAO090101_2" localSheetId="2">#REF!</definedName>
    <definedName name="MAO090101_2">#REF!</definedName>
    <definedName name="MAO090101_3" localSheetId="2">#REF!</definedName>
    <definedName name="MAO090101_3">#REF!</definedName>
    <definedName name="MAO090101_74" localSheetId="2">#REF!</definedName>
    <definedName name="MAO090101_74">#REF!</definedName>
    <definedName name="MAO090101_75" localSheetId="2">#REF!</definedName>
    <definedName name="MAO090101_75">#REF!</definedName>
    <definedName name="MAO110101_1" localSheetId="2">#REF!</definedName>
    <definedName name="MAO110101_1">#REF!</definedName>
    <definedName name="MAO110101_2" localSheetId="2">#REF!</definedName>
    <definedName name="MAO110101_2">#REF!</definedName>
    <definedName name="MAO110101_3" localSheetId="2">#REF!</definedName>
    <definedName name="MAO110101_3">#REF!</definedName>
    <definedName name="MAO110101_74" localSheetId="2">#REF!</definedName>
    <definedName name="MAO110101_74">#REF!</definedName>
    <definedName name="MAO110101_75" localSheetId="2">#REF!</definedName>
    <definedName name="MAO110101_75">#REF!</definedName>
    <definedName name="MAO110104_1" localSheetId="2">#REF!</definedName>
    <definedName name="MAO110104_1">#REF!</definedName>
    <definedName name="MAO110104_2" localSheetId="2">#REF!</definedName>
    <definedName name="MAO110104_2">#REF!</definedName>
    <definedName name="MAO110104_3" localSheetId="2">#REF!</definedName>
    <definedName name="MAO110104_3">#REF!</definedName>
    <definedName name="MAO110104_74" localSheetId="2">#REF!</definedName>
    <definedName name="MAO110104_74">#REF!</definedName>
    <definedName name="MAO110104_75" localSheetId="2">#REF!</definedName>
    <definedName name="MAO110104_75">#REF!</definedName>
    <definedName name="MAO110107_1" localSheetId="2">#REF!</definedName>
    <definedName name="MAO110107_1">#REF!</definedName>
    <definedName name="MAO110107_2" localSheetId="2">#REF!</definedName>
    <definedName name="MAO110107_2">#REF!</definedName>
    <definedName name="MAO110107_3" localSheetId="2">#REF!</definedName>
    <definedName name="MAO110107_3">#REF!</definedName>
    <definedName name="MAO110107_74" localSheetId="2">#REF!</definedName>
    <definedName name="MAO110107_74">#REF!</definedName>
    <definedName name="MAO110107_75" localSheetId="2">#REF!</definedName>
    <definedName name="MAO110107_75">#REF!</definedName>
    <definedName name="MAO120101_1" localSheetId="2">#REF!</definedName>
    <definedName name="MAO120101_1">#REF!</definedName>
    <definedName name="MAO120101_2" localSheetId="2">#REF!</definedName>
    <definedName name="MAO120101_2">#REF!</definedName>
    <definedName name="MAO120101_3" localSheetId="2">#REF!</definedName>
    <definedName name="MAO120101_3">#REF!</definedName>
    <definedName name="MAO120101_74" localSheetId="2">#REF!</definedName>
    <definedName name="MAO120101_74">#REF!</definedName>
    <definedName name="MAO120101_75" localSheetId="2">#REF!</definedName>
    <definedName name="MAO120101_75">#REF!</definedName>
    <definedName name="MAO120105_1" localSheetId="2">#REF!</definedName>
    <definedName name="MAO120105_1">#REF!</definedName>
    <definedName name="MAO120105_2" localSheetId="2">#REF!</definedName>
    <definedName name="MAO120105_2">#REF!</definedName>
    <definedName name="MAO120105_3" localSheetId="2">#REF!</definedName>
    <definedName name="MAO120105_3">#REF!</definedName>
    <definedName name="MAO120105_74" localSheetId="2">#REF!</definedName>
    <definedName name="MAO120105_74">#REF!</definedName>
    <definedName name="MAO120105_75" localSheetId="2">#REF!</definedName>
    <definedName name="MAO120105_75">#REF!</definedName>
    <definedName name="MAO120106_1" localSheetId="2">#REF!</definedName>
    <definedName name="MAO120106_1">#REF!</definedName>
    <definedName name="MAO120106_2" localSheetId="2">#REF!</definedName>
    <definedName name="MAO120106_2">#REF!</definedName>
    <definedName name="MAO120106_3" localSheetId="2">#REF!</definedName>
    <definedName name="MAO120106_3">#REF!</definedName>
    <definedName name="MAO120106_74" localSheetId="2">#REF!</definedName>
    <definedName name="MAO120106_74">#REF!</definedName>
    <definedName name="MAO120106_75" localSheetId="2">#REF!</definedName>
    <definedName name="MAO120106_75">#REF!</definedName>
    <definedName name="MAO120107_1" localSheetId="2">#REF!</definedName>
    <definedName name="MAO120107_1">#REF!</definedName>
    <definedName name="MAO120107_2" localSheetId="2">#REF!</definedName>
    <definedName name="MAO120107_2">#REF!</definedName>
    <definedName name="MAO120107_3" localSheetId="2">#REF!</definedName>
    <definedName name="MAO120107_3">#REF!</definedName>
    <definedName name="MAO120107_74" localSheetId="2">#REF!</definedName>
    <definedName name="MAO120107_74">#REF!</definedName>
    <definedName name="MAO120107_75" localSheetId="2">#REF!</definedName>
    <definedName name="MAO120107_75">#REF!</definedName>
    <definedName name="MAO120110_1" localSheetId="2">#REF!</definedName>
    <definedName name="MAO120110_1">#REF!</definedName>
    <definedName name="MAO120110_2" localSheetId="2">#REF!</definedName>
    <definedName name="MAO120110_2">#REF!</definedName>
    <definedName name="MAO120110_3" localSheetId="2">#REF!</definedName>
    <definedName name="MAO120110_3">#REF!</definedName>
    <definedName name="MAO120110_74" localSheetId="2">#REF!</definedName>
    <definedName name="MAO120110_74">#REF!</definedName>
    <definedName name="MAO120110_75" localSheetId="2">#REF!</definedName>
    <definedName name="MAO120110_75">#REF!</definedName>
    <definedName name="MAO120150_1" localSheetId="2">#REF!</definedName>
    <definedName name="MAO120150_1">#REF!</definedName>
    <definedName name="MAO120150_2" localSheetId="2">#REF!</definedName>
    <definedName name="MAO120150_2">#REF!</definedName>
    <definedName name="MAO120150_3" localSheetId="2">#REF!</definedName>
    <definedName name="MAO120150_3">#REF!</definedName>
    <definedName name="MAO120150_74" localSheetId="2">#REF!</definedName>
    <definedName name="MAO120150_74">#REF!</definedName>
    <definedName name="MAO120150_75" localSheetId="2">#REF!</definedName>
    <definedName name="MAO120150_75">#REF!</definedName>
    <definedName name="MAO130101_1" localSheetId="2">#REF!</definedName>
    <definedName name="MAO130101_1">#REF!</definedName>
    <definedName name="MAO130101_2" localSheetId="2">#REF!</definedName>
    <definedName name="MAO130101_2">#REF!</definedName>
    <definedName name="MAO130101_3" localSheetId="2">#REF!</definedName>
    <definedName name="MAO130101_3">#REF!</definedName>
    <definedName name="MAO130101_74" localSheetId="2">#REF!</definedName>
    <definedName name="MAO130101_74">#REF!</definedName>
    <definedName name="MAO130101_75" localSheetId="2">#REF!</definedName>
    <definedName name="MAO130101_75">#REF!</definedName>
    <definedName name="MAO130103_1" localSheetId="2">#REF!</definedName>
    <definedName name="MAO130103_1">#REF!</definedName>
    <definedName name="MAO130103_2" localSheetId="2">#REF!</definedName>
    <definedName name="MAO130103_2">#REF!</definedName>
    <definedName name="MAO130103_3" localSheetId="2">#REF!</definedName>
    <definedName name="MAO130103_3">#REF!</definedName>
    <definedName name="MAO130103_74" localSheetId="2">#REF!</definedName>
    <definedName name="MAO130103_74">#REF!</definedName>
    <definedName name="MAO130103_75" localSheetId="2">#REF!</definedName>
    <definedName name="MAO130103_75">#REF!</definedName>
    <definedName name="MAO130304_1" localSheetId="2">#REF!</definedName>
    <definedName name="MAO130304_1">#REF!</definedName>
    <definedName name="MAO130304_2" localSheetId="2">#REF!</definedName>
    <definedName name="MAO130304_2">#REF!</definedName>
    <definedName name="MAO130304_3" localSheetId="2">#REF!</definedName>
    <definedName name="MAO130304_3">#REF!</definedName>
    <definedName name="MAO130304_74" localSheetId="2">#REF!</definedName>
    <definedName name="MAO130304_74">#REF!</definedName>
    <definedName name="MAO130304_75" localSheetId="2">#REF!</definedName>
    <definedName name="MAO130304_75">#REF!</definedName>
    <definedName name="MAO130401_1" localSheetId="2">#REF!</definedName>
    <definedName name="MAO130401_1">#REF!</definedName>
    <definedName name="MAO130401_2" localSheetId="2">#REF!</definedName>
    <definedName name="MAO130401_2">#REF!</definedName>
    <definedName name="MAO130401_3" localSheetId="2">#REF!</definedName>
    <definedName name="MAO130401_3">#REF!</definedName>
    <definedName name="MAO130401_74" localSheetId="2">#REF!</definedName>
    <definedName name="MAO130401_74">#REF!</definedName>
    <definedName name="MAO130401_75" localSheetId="2">#REF!</definedName>
    <definedName name="MAO130401_75">#REF!</definedName>
    <definedName name="MAO140102_1" localSheetId="2">#REF!</definedName>
    <definedName name="MAO140102_1">#REF!</definedName>
    <definedName name="MAO140102_2" localSheetId="2">#REF!</definedName>
    <definedName name="MAO140102_2">#REF!</definedName>
    <definedName name="MAO140102_3" localSheetId="2">#REF!</definedName>
    <definedName name="MAO140102_3">#REF!</definedName>
    <definedName name="MAO140102_74" localSheetId="2">#REF!</definedName>
    <definedName name="MAO140102_74">#REF!</definedName>
    <definedName name="MAO140102_75" localSheetId="2">#REF!</definedName>
    <definedName name="MAO140102_75">#REF!</definedName>
    <definedName name="MAO140109_1" localSheetId="2">#REF!</definedName>
    <definedName name="MAO140109_1">#REF!</definedName>
    <definedName name="MAO140109_2" localSheetId="2">#REF!</definedName>
    <definedName name="MAO140109_2">#REF!</definedName>
    <definedName name="MAO140109_3" localSheetId="2">#REF!</definedName>
    <definedName name="MAO140109_3">#REF!</definedName>
    <definedName name="MAO140109_74" localSheetId="2">#REF!</definedName>
    <definedName name="MAO140109_74">#REF!</definedName>
    <definedName name="MAO140109_75" localSheetId="2">#REF!</definedName>
    <definedName name="MAO140109_75">#REF!</definedName>
    <definedName name="MAO140113_1" localSheetId="2">#REF!</definedName>
    <definedName name="MAO140113_1">#REF!</definedName>
    <definedName name="MAO140113_2" localSheetId="2">#REF!</definedName>
    <definedName name="MAO140113_2">#REF!</definedName>
    <definedName name="MAO140113_3" localSheetId="2">#REF!</definedName>
    <definedName name="MAO140113_3">#REF!</definedName>
    <definedName name="MAO140113_74" localSheetId="2">#REF!</definedName>
    <definedName name="MAO140113_74">#REF!</definedName>
    <definedName name="MAO140113_75" localSheetId="2">#REF!</definedName>
    <definedName name="MAO140113_75">#REF!</definedName>
    <definedName name="MAO140122_1" localSheetId="2">#REF!</definedName>
    <definedName name="MAO140122_1">#REF!</definedName>
    <definedName name="MAO140122_2" localSheetId="2">#REF!</definedName>
    <definedName name="MAO140122_2">#REF!</definedName>
    <definedName name="MAO140122_3" localSheetId="2">#REF!</definedName>
    <definedName name="MAO140122_3">#REF!</definedName>
    <definedName name="MAO140122_74" localSheetId="2">#REF!</definedName>
    <definedName name="MAO140122_74">#REF!</definedName>
    <definedName name="MAO140122_75" localSheetId="2">#REF!</definedName>
    <definedName name="MAO140122_75">#REF!</definedName>
    <definedName name="MAO140126_1" localSheetId="2">#REF!</definedName>
    <definedName name="MAO140126_1">#REF!</definedName>
    <definedName name="MAO140126_2" localSheetId="2">#REF!</definedName>
    <definedName name="MAO140126_2">#REF!</definedName>
    <definedName name="MAO140126_3" localSheetId="2">#REF!</definedName>
    <definedName name="MAO140126_3">#REF!</definedName>
    <definedName name="MAO140126_74" localSheetId="2">#REF!</definedName>
    <definedName name="MAO140126_74">#REF!</definedName>
    <definedName name="MAO140126_75" localSheetId="2">#REF!</definedName>
    <definedName name="MAO140126_75">#REF!</definedName>
    <definedName name="MAO140129_1" localSheetId="2">#REF!</definedName>
    <definedName name="MAO140129_1">#REF!</definedName>
    <definedName name="MAO140129_2" localSheetId="2">#REF!</definedName>
    <definedName name="MAO140129_2">#REF!</definedName>
    <definedName name="MAO140129_3" localSheetId="2">#REF!</definedName>
    <definedName name="MAO140129_3">#REF!</definedName>
    <definedName name="MAO140129_74" localSheetId="2">#REF!</definedName>
    <definedName name="MAO140129_74">#REF!</definedName>
    <definedName name="MAO140129_75" localSheetId="2">#REF!</definedName>
    <definedName name="MAO140129_75">#REF!</definedName>
    <definedName name="MAO140135_1" localSheetId="2">#REF!</definedName>
    <definedName name="MAO140135_1">#REF!</definedName>
    <definedName name="MAO140135_2" localSheetId="2">#REF!</definedName>
    <definedName name="MAO140135_2">#REF!</definedName>
    <definedName name="MAO140135_3" localSheetId="2">#REF!</definedName>
    <definedName name="MAO140135_3">#REF!</definedName>
    <definedName name="MAO140135_74" localSheetId="2">#REF!</definedName>
    <definedName name="MAO140135_74">#REF!</definedName>
    <definedName name="MAO140135_75" localSheetId="2">#REF!</definedName>
    <definedName name="MAO140135_75">#REF!</definedName>
    <definedName name="MAO140143_1" localSheetId="2">#REF!</definedName>
    <definedName name="MAO140143_1">#REF!</definedName>
    <definedName name="MAO140143_2" localSheetId="2">#REF!</definedName>
    <definedName name="MAO140143_2">#REF!</definedName>
    <definedName name="MAO140143_3" localSheetId="2">#REF!</definedName>
    <definedName name="MAO140143_3">#REF!</definedName>
    <definedName name="MAO140143_74" localSheetId="2">#REF!</definedName>
    <definedName name="MAO140143_74">#REF!</definedName>
    <definedName name="MAO140143_75" localSheetId="2">#REF!</definedName>
    <definedName name="MAO140143_75">#REF!</definedName>
    <definedName name="MAO140145_1" localSheetId="2">#REF!</definedName>
    <definedName name="MAO140145_1">#REF!</definedName>
    <definedName name="MAO140145_2" localSheetId="2">#REF!</definedName>
    <definedName name="MAO140145_2">#REF!</definedName>
    <definedName name="MAO140145_3" localSheetId="2">#REF!</definedName>
    <definedName name="MAO140145_3">#REF!</definedName>
    <definedName name="MAO140145_74" localSheetId="2">#REF!</definedName>
    <definedName name="MAO140145_74">#REF!</definedName>
    <definedName name="MAO140145_75" localSheetId="2">#REF!</definedName>
    <definedName name="MAO140145_75">#REF!</definedName>
    <definedName name="mãodeobra" localSheetId="2">#REF!</definedName>
    <definedName name="mãodeobra">#REF!</definedName>
    <definedName name="MAR">'[4]RESTAURAÇÃO '!#REF!</definedName>
    <definedName name="MARA" localSheetId="2">#REF!</definedName>
    <definedName name="MARA">#REF!</definedName>
    <definedName name="MARCAESPECIAL" localSheetId="2">#REF!</definedName>
    <definedName name="MARCAESPECIAL">#REF!</definedName>
    <definedName name="MARCAESPECIAL_4" localSheetId="2">#REF!</definedName>
    <definedName name="MARCAESPECIAL_4">#REF!</definedName>
    <definedName name="MARCAX">[13]SERVIÇO!#REF!</definedName>
    <definedName name="MARCENEIRO" localSheetId="2">#REF!</definedName>
    <definedName name="MARCENEIRO">#REF!</definedName>
    <definedName name="MARCO" localSheetId="2">#REF!</definedName>
    <definedName name="MARCO">#REF!</definedName>
    <definedName name="MARCO_4" localSheetId="2">#REF!</definedName>
    <definedName name="MARCO_4">#REF!</definedName>
    <definedName name="MARMORE_BRANCO" localSheetId="2">#REF!</definedName>
    <definedName name="MARMORE_BRANCO">#REF!</definedName>
    <definedName name="martha" localSheetId="2">#REF!</definedName>
    <definedName name="martha">#REF!</definedName>
    <definedName name="Mary" localSheetId="2">{"total","SUM(total)","YNNNN",FALSE}</definedName>
    <definedName name="Mary">{"total","SUM(total)","YNNNN",FALSE}</definedName>
    <definedName name="MASSA_OLEO" localSheetId="2">#REF!</definedName>
    <definedName name="MASSA_OLEO">#REF!</definedName>
    <definedName name="MASSA_PVA">[38]Insumos!$I$363</definedName>
    <definedName name="masuni" localSheetId="2">#REF!</definedName>
    <definedName name="masuni">#REF!</definedName>
    <definedName name="MAT" localSheetId="2">#REF!</definedName>
    <definedName name="MAT">#REF!</definedName>
    <definedName name="MAT010301_1" localSheetId="2">#REF!</definedName>
    <definedName name="MAT010301_1">#REF!</definedName>
    <definedName name="MAT010301_2" localSheetId="2">#REF!</definedName>
    <definedName name="MAT010301_2">#REF!</definedName>
    <definedName name="MAT010301_3" localSheetId="2">#REF!</definedName>
    <definedName name="MAT010301_3">#REF!</definedName>
    <definedName name="MAT010301_74" localSheetId="2">#REF!</definedName>
    <definedName name="MAT010301_74">#REF!</definedName>
    <definedName name="MAT010301_75" localSheetId="2">#REF!</definedName>
    <definedName name="MAT010301_75">#REF!</definedName>
    <definedName name="MAT010401_1" localSheetId="2">#REF!</definedName>
    <definedName name="MAT010401_1">#REF!</definedName>
    <definedName name="MAT010401_2" localSheetId="2">#REF!</definedName>
    <definedName name="MAT010401_2">#REF!</definedName>
    <definedName name="MAT010401_3" localSheetId="2">#REF!</definedName>
    <definedName name="MAT010401_3">#REF!</definedName>
    <definedName name="MAT010401_74" localSheetId="2">#REF!</definedName>
    <definedName name="MAT010401_74">#REF!</definedName>
    <definedName name="MAT010401_75" localSheetId="2">#REF!</definedName>
    <definedName name="MAT010401_75">#REF!</definedName>
    <definedName name="MAT010402_1" localSheetId="2">#REF!</definedName>
    <definedName name="MAT010402_1">#REF!</definedName>
    <definedName name="MAT010402_2" localSheetId="2">#REF!</definedName>
    <definedName name="MAT010402_2">#REF!</definedName>
    <definedName name="MAT010402_3" localSheetId="2">#REF!</definedName>
    <definedName name="MAT010402_3">#REF!</definedName>
    <definedName name="MAT010402_74" localSheetId="2">#REF!</definedName>
    <definedName name="MAT010402_74">#REF!</definedName>
    <definedName name="MAT010402_75" localSheetId="2">#REF!</definedName>
    <definedName name="MAT010402_75">#REF!</definedName>
    <definedName name="MAT010407_1" localSheetId="2">#REF!</definedName>
    <definedName name="MAT010407_1">#REF!</definedName>
    <definedName name="MAT010407_2" localSheetId="2">#REF!</definedName>
    <definedName name="MAT010407_2">#REF!</definedName>
    <definedName name="MAT010407_3" localSheetId="2">#REF!</definedName>
    <definedName name="MAT010407_3">#REF!</definedName>
    <definedName name="MAT010407_74" localSheetId="2">#REF!</definedName>
    <definedName name="MAT010407_74">#REF!</definedName>
    <definedName name="MAT010407_75" localSheetId="2">#REF!</definedName>
    <definedName name="MAT010407_75">#REF!</definedName>
    <definedName name="MAT010413_1" localSheetId="2">#REF!</definedName>
    <definedName name="MAT010413_1">#REF!</definedName>
    <definedName name="MAT010413_2" localSheetId="2">#REF!</definedName>
    <definedName name="MAT010413_2">#REF!</definedName>
    <definedName name="MAT010413_3" localSheetId="2">#REF!</definedName>
    <definedName name="MAT010413_3">#REF!</definedName>
    <definedName name="MAT010413_74" localSheetId="2">#REF!</definedName>
    <definedName name="MAT010413_74">#REF!</definedName>
    <definedName name="MAT010413_75" localSheetId="2">#REF!</definedName>
    <definedName name="MAT010413_75">#REF!</definedName>
    <definedName name="MAT010536_1" localSheetId="2">#REF!</definedName>
    <definedName name="MAT010536_1">#REF!</definedName>
    <definedName name="MAT010536_2" localSheetId="2">#REF!</definedName>
    <definedName name="MAT010536_2">#REF!</definedName>
    <definedName name="MAT010536_3" localSheetId="2">#REF!</definedName>
    <definedName name="MAT010536_3">#REF!</definedName>
    <definedName name="MAT010536_74" localSheetId="2">#REF!</definedName>
    <definedName name="MAT010536_74">#REF!</definedName>
    <definedName name="MAT010536_75" localSheetId="2">#REF!</definedName>
    <definedName name="MAT010536_75">#REF!</definedName>
    <definedName name="MAT010703_1" localSheetId="2">#REF!</definedName>
    <definedName name="MAT010703_1">#REF!</definedName>
    <definedName name="MAT010703_2" localSheetId="2">#REF!</definedName>
    <definedName name="MAT010703_2">#REF!</definedName>
    <definedName name="MAT010703_3" localSheetId="2">#REF!</definedName>
    <definedName name="MAT010703_3">#REF!</definedName>
    <definedName name="MAT010703_74" localSheetId="2">#REF!</definedName>
    <definedName name="MAT010703_74">#REF!</definedName>
    <definedName name="MAT010703_75" localSheetId="2">#REF!</definedName>
    <definedName name="MAT010703_75">#REF!</definedName>
    <definedName name="MAT010708_1" localSheetId="2">#REF!</definedName>
    <definedName name="MAT010708_1">#REF!</definedName>
    <definedName name="MAT010708_2" localSheetId="2">#REF!</definedName>
    <definedName name="MAT010708_2">#REF!</definedName>
    <definedName name="MAT010708_3" localSheetId="2">#REF!</definedName>
    <definedName name="MAT010708_3">#REF!</definedName>
    <definedName name="MAT010708_74" localSheetId="2">#REF!</definedName>
    <definedName name="MAT010708_74">#REF!</definedName>
    <definedName name="MAT010708_75" localSheetId="2">#REF!</definedName>
    <definedName name="MAT010708_75">#REF!</definedName>
    <definedName name="MAT010710_1" localSheetId="2">#REF!</definedName>
    <definedName name="MAT010710_1">#REF!</definedName>
    <definedName name="MAT010710_2" localSheetId="2">#REF!</definedName>
    <definedName name="MAT010710_2">#REF!</definedName>
    <definedName name="MAT010710_3" localSheetId="2">#REF!</definedName>
    <definedName name="MAT010710_3">#REF!</definedName>
    <definedName name="MAT010710_74" localSheetId="2">#REF!</definedName>
    <definedName name="MAT010710_74">#REF!</definedName>
    <definedName name="MAT010710_75" localSheetId="2">#REF!</definedName>
    <definedName name="MAT010710_75">#REF!</definedName>
    <definedName name="MAT010718_1" localSheetId="2">#REF!</definedName>
    <definedName name="MAT010718_1">#REF!</definedName>
    <definedName name="MAT010718_2" localSheetId="2">#REF!</definedName>
    <definedName name="MAT010718_2">#REF!</definedName>
    <definedName name="MAT010718_3" localSheetId="2">#REF!</definedName>
    <definedName name="MAT010718_3">#REF!</definedName>
    <definedName name="MAT010718_74" localSheetId="2">#REF!</definedName>
    <definedName name="MAT010718_74">#REF!</definedName>
    <definedName name="MAT010718_75" localSheetId="2">#REF!</definedName>
    <definedName name="MAT010718_75">#REF!</definedName>
    <definedName name="MAT020201_1" localSheetId="2">#REF!</definedName>
    <definedName name="MAT020201_1">#REF!</definedName>
    <definedName name="MAT020201_2" localSheetId="2">#REF!</definedName>
    <definedName name="MAT020201_2">#REF!</definedName>
    <definedName name="MAT020201_3" localSheetId="2">#REF!</definedName>
    <definedName name="MAT020201_3">#REF!</definedName>
    <definedName name="MAT020201_74" localSheetId="2">#REF!</definedName>
    <definedName name="MAT020201_74">#REF!</definedName>
    <definedName name="MAT020201_75" localSheetId="2">#REF!</definedName>
    <definedName name="MAT020201_75">#REF!</definedName>
    <definedName name="MAT020205_1" localSheetId="2">#REF!</definedName>
    <definedName name="MAT020205_1">#REF!</definedName>
    <definedName name="MAT020205_2" localSheetId="2">#REF!</definedName>
    <definedName name="MAT020205_2">#REF!</definedName>
    <definedName name="MAT020205_3" localSheetId="2">#REF!</definedName>
    <definedName name="MAT020205_3">#REF!</definedName>
    <definedName name="MAT020205_74" localSheetId="2">#REF!</definedName>
    <definedName name="MAT020205_74">#REF!</definedName>
    <definedName name="MAT020205_75" localSheetId="2">#REF!</definedName>
    <definedName name="MAT020205_75">#REF!</definedName>
    <definedName name="MAT020211_1" localSheetId="2">#REF!</definedName>
    <definedName name="MAT020211_1">#REF!</definedName>
    <definedName name="MAT020211_2" localSheetId="2">#REF!</definedName>
    <definedName name="MAT020211_2">#REF!</definedName>
    <definedName name="MAT020211_3" localSheetId="2">#REF!</definedName>
    <definedName name="MAT020211_3">#REF!</definedName>
    <definedName name="MAT020211_74" localSheetId="2">#REF!</definedName>
    <definedName name="MAT020211_74">#REF!</definedName>
    <definedName name="MAT020211_75" localSheetId="2">#REF!</definedName>
    <definedName name="MAT020211_75">#REF!</definedName>
    <definedName name="MAT030102_1" localSheetId="2">#REF!</definedName>
    <definedName name="MAT030102_1">#REF!</definedName>
    <definedName name="MAT030102_2" localSheetId="2">#REF!</definedName>
    <definedName name="MAT030102_2">#REF!</definedName>
    <definedName name="MAT030102_3" localSheetId="2">#REF!</definedName>
    <definedName name="MAT030102_3">#REF!</definedName>
    <definedName name="MAT030102_74" localSheetId="2">#REF!</definedName>
    <definedName name="MAT030102_74">#REF!</definedName>
    <definedName name="MAT030102_75" localSheetId="2">#REF!</definedName>
    <definedName name="MAT030102_75">#REF!</definedName>
    <definedName name="MAT030201_1" localSheetId="2">#REF!</definedName>
    <definedName name="MAT030201_1">#REF!</definedName>
    <definedName name="MAT030201_2" localSheetId="2">#REF!</definedName>
    <definedName name="MAT030201_2">#REF!</definedName>
    <definedName name="MAT030201_3" localSheetId="2">#REF!</definedName>
    <definedName name="MAT030201_3">#REF!</definedName>
    <definedName name="MAT030201_74" localSheetId="2">#REF!</definedName>
    <definedName name="MAT030201_74">#REF!</definedName>
    <definedName name="MAT030201_75" localSheetId="2">#REF!</definedName>
    <definedName name="MAT030201_75">#REF!</definedName>
    <definedName name="MAT030303_1" localSheetId="2">#REF!</definedName>
    <definedName name="MAT030303_1">#REF!</definedName>
    <definedName name="MAT030303_2" localSheetId="2">#REF!</definedName>
    <definedName name="MAT030303_2">#REF!</definedName>
    <definedName name="MAT030303_3" localSheetId="2">#REF!</definedName>
    <definedName name="MAT030303_3">#REF!</definedName>
    <definedName name="MAT030303_74" localSheetId="2">#REF!</definedName>
    <definedName name="MAT030303_74">#REF!</definedName>
    <definedName name="MAT030303_75" localSheetId="2">#REF!</definedName>
    <definedName name="MAT030303_75">#REF!</definedName>
    <definedName name="MAT030317_1" localSheetId="2">#REF!</definedName>
    <definedName name="MAT030317_1">#REF!</definedName>
    <definedName name="MAT030317_2" localSheetId="2">#REF!</definedName>
    <definedName name="MAT030317_2">#REF!</definedName>
    <definedName name="MAT030317_3" localSheetId="2">#REF!</definedName>
    <definedName name="MAT030317_3">#REF!</definedName>
    <definedName name="MAT030317_74" localSheetId="2">#REF!</definedName>
    <definedName name="MAT030317_74">#REF!</definedName>
    <definedName name="MAT030317_75" localSheetId="2">#REF!</definedName>
    <definedName name="MAT030317_75">#REF!</definedName>
    <definedName name="MAT040101_1" localSheetId="2">#REF!</definedName>
    <definedName name="MAT040101_1">#REF!</definedName>
    <definedName name="MAT040101_2" localSheetId="2">#REF!</definedName>
    <definedName name="MAT040101_2">#REF!</definedName>
    <definedName name="MAT040101_3" localSheetId="2">#REF!</definedName>
    <definedName name="MAT040101_3">#REF!</definedName>
    <definedName name="MAT040101_74" localSheetId="2">#REF!</definedName>
    <definedName name="MAT040101_74">#REF!</definedName>
    <definedName name="MAT040101_75" localSheetId="2">#REF!</definedName>
    <definedName name="MAT040101_75">#REF!</definedName>
    <definedName name="MAT040202_1" localSheetId="2">#REF!</definedName>
    <definedName name="MAT040202_1">#REF!</definedName>
    <definedName name="MAT040202_2" localSheetId="2">#REF!</definedName>
    <definedName name="MAT040202_2">#REF!</definedName>
    <definedName name="MAT040202_3" localSheetId="2">#REF!</definedName>
    <definedName name="MAT040202_3">#REF!</definedName>
    <definedName name="MAT040202_74" localSheetId="2">#REF!</definedName>
    <definedName name="MAT040202_74">#REF!</definedName>
    <definedName name="MAT040202_75" localSheetId="2">#REF!</definedName>
    <definedName name="MAT040202_75">#REF!</definedName>
    <definedName name="MAT050103_1" localSheetId="2">#REF!</definedName>
    <definedName name="MAT050103_1">#REF!</definedName>
    <definedName name="MAT050103_2" localSheetId="2">#REF!</definedName>
    <definedName name="MAT050103_2">#REF!</definedName>
    <definedName name="MAT050103_3" localSheetId="2">#REF!</definedName>
    <definedName name="MAT050103_3">#REF!</definedName>
    <definedName name="MAT050103_74" localSheetId="2">#REF!</definedName>
    <definedName name="MAT050103_74">#REF!</definedName>
    <definedName name="MAT050103_75" localSheetId="2">#REF!</definedName>
    <definedName name="MAT050103_75">#REF!</definedName>
    <definedName name="MAT050207_1" localSheetId="2">#REF!</definedName>
    <definedName name="MAT050207_1">#REF!</definedName>
    <definedName name="MAT050207_2" localSheetId="2">#REF!</definedName>
    <definedName name="MAT050207_2">#REF!</definedName>
    <definedName name="MAT050207_3" localSheetId="2">#REF!</definedName>
    <definedName name="MAT050207_3">#REF!</definedName>
    <definedName name="MAT050207_74" localSheetId="2">#REF!</definedName>
    <definedName name="MAT050207_74">#REF!</definedName>
    <definedName name="MAT050207_75" localSheetId="2">#REF!</definedName>
    <definedName name="MAT050207_75">#REF!</definedName>
    <definedName name="MAT060101_1" localSheetId="2">#REF!</definedName>
    <definedName name="MAT060101_1">#REF!</definedName>
    <definedName name="MAT060101_2" localSheetId="2">#REF!</definedName>
    <definedName name="MAT060101_2">#REF!</definedName>
    <definedName name="MAT060101_3" localSheetId="2">#REF!</definedName>
    <definedName name="MAT060101_3">#REF!</definedName>
    <definedName name="MAT060101_74" localSheetId="2">#REF!</definedName>
    <definedName name="MAT060101_74">#REF!</definedName>
    <definedName name="MAT060101_75" localSheetId="2">#REF!</definedName>
    <definedName name="MAT060101_75">#REF!</definedName>
    <definedName name="MAT080101_1" localSheetId="2">#REF!</definedName>
    <definedName name="MAT080101_1">#REF!</definedName>
    <definedName name="MAT080101_2" localSheetId="2">#REF!</definedName>
    <definedName name="MAT080101_2">#REF!</definedName>
    <definedName name="MAT080101_3" localSheetId="2">#REF!</definedName>
    <definedName name="MAT080101_3">#REF!</definedName>
    <definedName name="MAT080101_74" localSheetId="2">#REF!</definedName>
    <definedName name="MAT080101_74">#REF!</definedName>
    <definedName name="MAT080101_75" localSheetId="2">#REF!</definedName>
    <definedName name="MAT080101_75">#REF!</definedName>
    <definedName name="MAT080310_1" localSheetId="2">#REF!</definedName>
    <definedName name="MAT080310_1">#REF!</definedName>
    <definedName name="MAT080310_2" localSheetId="2">#REF!</definedName>
    <definedName name="MAT080310_2">#REF!</definedName>
    <definedName name="MAT080310_3" localSheetId="2">#REF!</definedName>
    <definedName name="MAT080310_3">#REF!</definedName>
    <definedName name="MAT080310_74" localSheetId="2">#REF!</definedName>
    <definedName name="MAT080310_74">#REF!</definedName>
    <definedName name="MAT080310_75" localSheetId="2">#REF!</definedName>
    <definedName name="MAT080310_75">#REF!</definedName>
    <definedName name="MAT090101_1" localSheetId="2">#REF!</definedName>
    <definedName name="MAT090101_1">#REF!</definedName>
    <definedName name="MAT090101_2" localSheetId="2">#REF!</definedName>
    <definedName name="MAT090101_2">#REF!</definedName>
    <definedName name="MAT090101_3" localSheetId="2">#REF!</definedName>
    <definedName name="MAT090101_3">#REF!</definedName>
    <definedName name="MAT090101_74" localSheetId="2">#REF!</definedName>
    <definedName name="MAT090101_74">#REF!</definedName>
    <definedName name="MAT090101_75" localSheetId="2">#REF!</definedName>
    <definedName name="MAT090101_75">#REF!</definedName>
    <definedName name="MAT100302_1" localSheetId="2">#REF!</definedName>
    <definedName name="MAT100302_1">#REF!</definedName>
    <definedName name="MAT100302_2" localSheetId="2">#REF!</definedName>
    <definedName name="MAT100302_2">#REF!</definedName>
    <definedName name="MAT100302_3" localSheetId="2">#REF!</definedName>
    <definedName name="MAT100302_3">#REF!</definedName>
    <definedName name="MAT100302_74" localSheetId="2">#REF!</definedName>
    <definedName name="MAT100302_74">#REF!</definedName>
    <definedName name="MAT100302_75" localSheetId="2">#REF!</definedName>
    <definedName name="MAT100302_75">#REF!</definedName>
    <definedName name="MAT110101_1" localSheetId="2">#REF!</definedName>
    <definedName name="MAT110101_1">#REF!</definedName>
    <definedName name="MAT110101_2" localSheetId="2">#REF!</definedName>
    <definedName name="MAT110101_2">#REF!</definedName>
    <definedName name="MAT110101_3" localSheetId="2">#REF!</definedName>
    <definedName name="MAT110101_3">#REF!</definedName>
    <definedName name="MAT110101_74" localSheetId="2">#REF!</definedName>
    <definedName name="MAT110101_74">#REF!</definedName>
    <definedName name="MAT110101_75" localSheetId="2">#REF!</definedName>
    <definedName name="MAT110101_75">#REF!</definedName>
    <definedName name="MAT110104_1" localSheetId="2">#REF!</definedName>
    <definedName name="MAT110104_1">#REF!</definedName>
    <definedName name="MAT110104_2" localSheetId="2">#REF!</definedName>
    <definedName name="MAT110104_2">#REF!</definedName>
    <definedName name="MAT110104_3" localSheetId="2">#REF!</definedName>
    <definedName name="MAT110104_3">#REF!</definedName>
    <definedName name="MAT110104_74" localSheetId="2">#REF!</definedName>
    <definedName name="MAT110104_74">#REF!</definedName>
    <definedName name="MAT110104_75" localSheetId="2">#REF!</definedName>
    <definedName name="MAT110104_75">#REF!</definedName>
    <definedName name="MAT110107_1" localSheetId="2">#REF!</definedName>
    <definedName name="MAT110107_1">#REF!</definedName>
    <definedName name="MAT110107_2" localSheetId="2">#REF!</definedName>
    <definedName name="MAT110107_2">#REF!</definedName>
    <definedName name="MAT110107_3" localSheetId="2">#REF!</definedName>
    <definedName name="MAT110107_3">#REF!</definedName>
    <definedName name="MAT110107_74" localSheetId="2">#REF!</definedName>
    <definedName name="MAT110107_74">#REF!</definedName>
    <definedName name="MAT110107_75" localSheetId="2">#REF!</definedName>
    <definedName name="MAT110107_75">#REF!</definedName>
    <definedName name="MAT120101_1" localSheetId="2">#REF!</definedName>
    <definedName name="MAT120101_1">#REF!</definedName>
    <definedName name="MAT120101_2" localSheetId="2">#REF!</definedName>
    <definedName name="MAT120101_2">#REF!</definedName>
    <definedName name="MAT120101_3" localSheetId="2">#REF!</definedName>
    <definedName name="MAT120101_3">#REF!</definedName>
    <definedName name="MAT120101_74" localSheetId="2">#REF!</definedName>
    <definedName name="MAT120101_74">#REF!</definedName>
    <definedName name="MAT120101_75" localSheetId="2">#REF!</definedName>
    <definedName name="MAT120101_75">#REF!</definedName>
    <definedName name="MAT120105_1" localSheetId="2">#REF!</definedName>
    <definedName name="MAT120105_1">#REF!</definedName>
    <definedName name="MAT120105_2" localSheetId="2">#REF!</definedName>
    <definedName name="MAT120105_2">#REF!</definedName>
    <definedName name="MAT120105_3" localSheetId="2">#REF!</definedName>
    <definedName name="MAT120105_3">#REF!</definedName>
    <definedName name="MAT120105_74" localSheetId="2">#REF!</definedName>
    <definedName name="MAT120105_74">#REF!</definedName>
    <definedName name="MAT120105_75" localSheetId="2">#REF!</definedName>
    <definedName name="MAT120105_75">#REF!</definedName>
    <definedName name="MAT120106_1" localSheetId="2">#REF!</definedName>
    <definedName name="MAT120106_1">#REF!</definedName>
    <definedName name="MAT120106_2" localSheetId="2">#REF!</definedName>
    <definedName name="MAT120106_2">#REF!</definedName>
    <definedName name="MAT120106_3" localSheetId="2">#REF!</definedName>
    <definedName name="MAT120106_3">#REF!</definedName>
    <definedName name="MAT120106_74" localSheetId="2">#REF!</definedName>
    <definedName name="MAT120106_74">#REF!</definedName>
    <definedName name="MAT120106_75" localSheetId="2">#REF!</definedName>
    <definedName name="MAT120106_75">#REF!</definedName>
    <definedName name="MAT120107_1" localSheetId="2">#REF!</definedName>
    <definedName name="MAT120107_1">#REF!</definedName>
    <definedName name="MAT120107_2" localSheetId="2">#REF!</definedName>
    <definedName name="MAT120107_2">#REF!</definedName>
    <definedName name="MAT120107_3" localSheetId="2">#REF!</definedName>
    <definedName name="MAT120107_3">#REF!</definedName>
    <definedName name="MAT120107_74" localSheetId="2">#REF!</definedName>
    <definedName name="MAT120107_74">#REF!</definedName>
    <definedName name="MAT120107_75" localSheetId="2">#REF!</definedName>
    <definedName name="MAT120107_75">#REF!</definedName>
    <definedName name="MAT120110_1" localSheetId="2">#REF!</definedName>
    <definedName name="MAT120110_1">#REF!</definedName>
    <definedName name="MAT120110_2" localSheetId="2">#REF!</definedName>
    <definedName name="MAT120110_2">#REF!</definedName>
    <definedName name="MAT120110_3" localSheetId="2">#REF!</definedName>
    <definedName name="MAT120110_3">#REF!</definedName>
    <definedName name="MAT120110_74" localSheetId="2">#REF!</definedName>
    <definedName name="MAT120110_74">#REF!</definedName>
    <definedName name="MAT120110_75" localSheetId="2">#REF!</definedName>
    <definedName name="MAT120110_75">#REF!</definedName>
    <definedName name="MAT120150_1" localSheetId="2">#REF!</definedName>
    <definedName name="MAT120150_1">#REF!</definedName>
    <definedName name="MAT120150_2" localSheetId="2">#REF!</definedName>
    <definedName name="MAT120150_2">#REF!</definedName>
    <definedName name="MAT120150_3" localSheetId="2">#REF!</definedName>
    <definedName name="MAT120150_3">#REF!</definedName>
    <definedName name="MAT120150_74" localSheetId="2">#REF!</definedName>
    <definedName name="MAT120150_74">#REF!</definedName>
    <definedName name="MAT120150_75" localSheetId="2">#REF!</definedName>
    <definedName name="MAT120150_75">#REF!</definedName>
    <definedName name="MAT130101_1" localSheetId="2">#REF!</definedName>
    <definedName name="MAT130101_1">#REF!</definedName>
    <definedName name="MAT130101_2" localSheetId="2">#REF!</definedName>
    <definedName name="MAT130101_2">#REF!</definedName>
    <definedName name="MAT130101_3" localSheetId="2">#REF!</definedName>
    <definedName name="MAT130101_3">#REF!</definedName>
    <definedName name="MAT130101_74" localSheetId="2">#REF!</definedName>
    <definedName name="MAT130101_74">#REF!</definedName>
    <definedName name="MAT130101_75" localSheetId="2">#REF!</definedName>
    <definedName name="MAT130101_75">#REF!</definedName>
    <definedName name="MAT130103_1" localSheetId="2">#REF!</definedName>
    <definedName name="MAT130103_1">#REF!</definedName>
    <definedName name="MAT130103_2" localSheetId="2">#REF!</definedName>
    <definedName name="MAT130103_2">#REF!</definedName>
    <definedName name="MAT130103_3" localSheetId="2">#REF!</definedName>
    <definedName name="MAT130103_3">#REF!</definedName>
    <definedName name="MAT130103_74" localSheetId="2">#REF!</definedName>
    <definedName name="MAT130103_74">#REF!</definedName>
    <definedName name="MAT130103_75" localSheetId="2">#REF!</definedName>
    <definedName name="MAT130103_75">#REF!</definedName>
    <definedName name="MAT130304_1" localSheetId="2">#REF!</definedName>
    <definedName name="MAT130304_1">#REF!</definedName>
    <definedName name="MAT130304_2" localSheetId="2">#REF!</definedName>
    <definedName name="MAT130304_2">#REF!</definedName>
    <definedName name="MAT130304_3" localSheetId="2">#REF!</definedName>
    <definedName name="MAT130304_3">#REF!</definedName>
    <definedName name="MAT130304_74" localSheetId="2">#REF!</definedName>
    <definedName name="MAT130304_74">#REF!</definedName>
    <definedName name="MAT130304_75" localSheetId="2">#REF!</definedName>
    <definedName name="MAT130304_75">#REF!</definedName>
    <definedName name="MAT130401_1" localSheetId="2">#REF!</definedName>
    <definedName name="MAT130401_1">#REF!</definedName>
    <definedName name="MAT130401_2" localSheetId="2">#REF!</definedName>
    <definedName name="MAT130401_2">#REF!</definedName>
    <definedName name="MAT130401_3" localSheetId="2">#REF!</definedName>
    <definedName name="MAT130401_3">#REF!</definedName>
    <definedName name="MAT130401_74" localSheetId="2">#REF!</definedName>
    <definedName name="MAT130401_74">#REF!</definedName>
    <definedName name="MAT130401_75" localSheetId="2">#REF!</definedName>
    <definedName name="MAT130401_75">#REF!</definedName>
    <definedName name="MAT140102_1" localSheetId="2">#REF!</definedName>
    <definedName name="MAT140102_1">#REF!</definedName>
    <definedName name="MAT140102_2" localSheetId="2">#REF!</definedName>
    <definedName name="MAT140102_2">#REF!</definedName>
    <definedName name="MAT140102_3" localSheetId="2">#REF!</definedName>
    <definedName name="MAT140102_3">#REF!</definedName>
    <definedName name="MAT140102_74" localSheetId="2">#REF!</definedName>
    <definedName name="MAT140102_74">#REF!</definedName>
    <definedName name="MAT140102_75" localSheetId="2">#REF!</definedName>
    <definedName name="MAT140102_75">#REF!</definedName>
    <definedName name="MAT140109_1" localSheetId="2">#REF!</definedName>
    <definedName name="MAT140109_1">#REF!</definedName>
    <definedName name="MAT140109_2" localSheetId="2">#REF!</definedName>
    <definedName name="MAT140109_2">#REF!</definedName>
    <definedName name="MAT140109_3" localSheetId="2">#REF!</definedName>
    <definedName name="MAT140109_3">#REF!</definedName>
    <definedName name="MAT140109_74" localSheetId="2">#REF!</definedName>
    <definedName name="MAT140109_74">#REF!</definedName>
    <definedName name="MAT140109_75" localSheetId="2">#REF!</definedName>
    <definedName name="MAT140109_75">#REF!</definedName>
    <definedName name="MAT140113_1" localSheetId="2">#REF!</definedName>
    <definedName name="MAT140113_1">#REF!</definedName>
    <definedName name="MAT140113_2" localSheetId="2">#REF!</definedName>
    <definedName name="MAT140113_2">#REF!</definedName>
    <definedName name="MAT140113_3" localSheetId="2">#REF!</definedName>
    <definedName name="MAT140113_3">#REF!</definedName>
    <definedName name="MAT140113_74" localSheetId="2">#REF!</definedName>
    <definedName name="MAT140113_74">#REF!</definedName>
    <definedName name="MAT140113_75" localSheetId="2">#REF!</definedName>
    <definedName name="MAT140113_75">#REF!</definedName>
    <definedName name="MAT140122_1" localSheetId="2">#REF!</definedName>
    <definedName name="MAT140122_1">#REF!</definedName>
    <definedName name="MAT140122_2" localSheetId="2">#REF!</definedName>
    <definedName name="MAT140122_2">#REF!</definedName>
    <definedName name="MAT140122_3" localSheetId="2">#REF!</definedName>
    <definedName name="MAT140122_3">#REF!</definedName>
    <definedName name="MAT140122_74" localSheetId="2">#REF!</definedName>
    <definedName name="MAT140122_74">#REF!</definedName>
    <definedName name="MAT140122_75" localSheetId="2">#REF!</definedName>
    <definedName name="MAT140122_75">#REF!</definedName>
    <definedName name="MAT140126_1" localSheetId="2">#REF!</definedName>
    <definedName name="MAT140126_1">#REF!</definedName>
    <definedName name="MAT140126_2" localSheetId="2">#REF!</definedName>
    <definedName name="MAT140126_2">#REF!</definedName>
    <definedName name="MAT140126_3" localSheetId="2">#REF!</definedName>
    <definedName name="MAT140126_3">#REF!</definedName>
    <definedName name="MAT140126_74" localSheetId="2">#REF!</definedName>
    <definedName name="MAT140126_74">#REF!</definedName>
    <definedName name="MAT140126_75" localSheetId="2">#REF!</definedName>
    <definedName name="MAT140126_75">#REF!</definedName>
    <definedName name="MAT140129_1" localSheetId="2">#REF!</definedName>
    <definedName name="MAT140129_1">#REF!</definedName>
    <definedName name="MAT140129_2" localSheetId="2">#REF!</definedName>
    <definedName name="MAT140129_2">#REF!</definedName>
    <definedName name="MAT140129_3" localSheetId="2">#REF!</definedName>
    <definedName name="MAT140129_3">#REF!</definedName>
    <definedName name="MAT140129_74" localSheetId="2">#REF!</definedName>
    <definedName name="MAT140129_74">#REF!</definedName>
    <definedName name="MAT140129_75" localSheetId="2">#REF!</definedName>
    <definedName name="MAT140129_75">#REF!</definedName>
    <definedName name="MAT140135_1" localSheetId="2">#REF!</definedName>
    <definedName name="MAT140135_1">#REF!</definedName>
    <definedName name="MAT140135_2" localSheetId="2">#REF!</definedName>
    <definedName name="MAT140135_2">#REF!</definedName>
    <definedName name="MAT140135_3" localSheetId="2">#REF!</definedName>
    <definedName name="MAT140135_3">#REF!</definedName>
    <definedName name="MAT140135_74" localSheetId="2">#REF!</definedName>
    <definedName name="MAT140135_74">#REF!</definedName>
    <definedName name="MAT140135_75" localSheetId="2">#REF!</definedName>
    <definedName name="MAT140135_75">#REF!</definedName>
    <definedName name="MAT140143_1" localSheetId="2">#REF!</definedName>
    <definedName name="MAT140143_1">#REF!</definedName>
    <definedName name="MAT140143_2" localSheetId="2">#REF!</definedName>
    <definedName name="MAT140143_2">#REF!</definedName>
    <definedName name="MAT140143_3" localSheetId="2">#REF!</definedName>
    <definedName name="MAT140143_3">#REF!</definedName>
    <definedName name="MAT140143_74" localSheetId="2">#REF!</definedName>
    <definedName name="MAT140143_74">#REF!</definedName>
    <definedName name="MAT140143_75" localSheetId="2">#REF!</definedName>
    <definedName name="MAT140143_75">#REF!</definedName>
    <definedName name="MAT140145_1" localSheetId="2">#REF!</definedName>
    <definedName name="MAT140145_1">#REF!</definedName>
    <definedName name="MAT140145_2" localSheetId="2">#REF!</definedName>
    <definedName name="MAT140145_2">#REF!</definedName>
    <definedName name="MAT140145_3" localSheetId="2">#REF!</definedName>
    <definedName name="MAT140145_3">#REF!</definedName>
    <definedName name="MAT140145_74" localSheetId="2">#REF!</definedName>
    <definedName name="MAT140145_74">#REF!</definedName>
    <definedName name="MAT140145_75" localSheetId="2">#REF!</definedName>
    <definedName name="MAT140145_75">#REF!</definedName>
    <definedName name="MAT150130_1" localSheetId="2">#REF!</definedName>
    <definedName name="MAT150130_1">#REF!</definedName>
    <definedName name="MAT150130_2" localSheetId="2">#REF!</definedName>
    <definedName name="MAT150130_2">#REF!</definedName>
    <definedName name="MAT150130_3" localSheetId="2">#REF!</definedName>
    <definedName name="MAT150130_3">#REF!</definedName>
    <definedName name="MAT150130_74" localSheetId="2">#REF!</definedName>
    <definedName name="MAT150130_74">#REF!</definedName>
    <definedName name="MAT150130_75" localSheetId="2">#REF!</definedName>
    <definedName name="MAT150130_75">#REF!</definedName>
    <definedName name="MAT170101_1" localSheetId="2">#REF!</definedName>
    <definedName name="MAT170101_1">#REF!</definedName>
    <definedName name="MAT170101_2" localSheetId="2">#REF!</definedName>
    <definedName name="MAT170101_2">#REF!</definedName>
    <definedName name="MAT170101_3" localSheetId="2">#REF!</definedName>
    <definedName name="MAT170101_3">#REF!</definedName>
    <definedName name="MAT170101_74" localSheetId="2">#REF!</definedName>
    <definedName name="MAT170101_74">#REF!</definedName>
    <definedName name="MAT170101_75" localSheetId="2">#REF!</definedName>
    <definedName name="MAT170101_75">#REF!</definedName>
    <definedName name="MAT170102_1" localSheetId="2">#REF!</definedName>
    <definedName name="MAT170102_1">#REF!</definedName>
    <definedName name="MAT170102_2" localSheetId="2">#REF!</definedName>
    <definedName name="MAT170102_2">#REF!</definedName>
    <definedName name="MAT170102_3" localSheetId="2">#REF!</definedName>
    <definedName name="MAT170102_3">#REF!</definedName>
    <definedName name="MAT170102_74" localSheetId="2">#REF!</definedName>
    <definedName name="MAT170102_74">#REF!</definedName>
    <definedName name="MAT170102_75" localSheetId="2">#REF!</definedName>
    <definedName name="MAT170102_75">#REF!</definedName>
    <definedName name="MAT170103_1" localSheetId="2">#REF!</definedName>
    <definedName name="MAT170103_1">#REF!</definedName>
    <definedName name="MAT170103_2" localSheetId="2">#REF!</definedName>
    <definedName name="MAT170103_2">#REF!</definedName>
    <definedName name="MAT170103_3" localSheetId="2">#REF!</definedName>
    <definedName name="MAT170103_3">#REF!</definedName>
    <definedName name="MAT170103_74" localSheetId="2">#REF!</definedName>
    <definedName name="MAT170103_74">#REF!</definedName>
    <definedName name="MAT170103_75" localSheetId="2">#REF!</definedName>
    <definedName name="MAT170103_75">#REF!</definedName>
    <definedName name="MATBDI" localSheetId="2">#REF!</definedName>
    <definedName name="MATBDI">#REF!</definedName>
    <definedName name="MATBDI_4" localSheetId="2">#REF!</definedName>
    <definedName name="MATBDI_4">#REF!</definedName>
    <definedName name="MATERIAIS" localSheetId="2">#REF!</definedName>
    <definedName name="Materiais">Plan1</definedName>
    <definedName name="Materiais2" localSheetId="2">#N/A</definedName>
    <definedName name="Materiais2">Plan1</definedName>
    <definedName name="Materiais3" localSheetId="2">#N/A</definedName>
    <definedName name="Materiais3">Plan1</definedName>
    <definedName name="MATERIAL" localSheetId="2">#REF!</definedName>
    <definedName name="material">#REF!</definedName>
    <definedName name="MC_COMISSÃO" localSheetId="2">#REF!</definedName>
    <definedName name="MC_COMISSÃO">#REF!</definedName>
    <definedName name="MC_COMISSÃO_4" localSheetId="2">#REF!</definedName>
    <definedName name="MC_COMISSÃO_4">#REF!</definedName>
    <definedName name="MC_Desconto" localSheetId="2">#REF!</definedName>
    <definedName name="MC_Desconto">#REF!</definedName>
    <definedName name="MC_Desconto_4" localSheetId="2">#REF!</definedName>
    <definedName name="MC_Desconto_4">#REF!</definedName>
    <definedName name="MC_Desconto_META" localSheetId="2">#REF!</definedName>
    <definedName name="MC_Desconto_META">#REF!</definedName>
    <definedName name="MC_Desconto_META_4" localSheetId="2">#REF!</definedName>
    <definedName name="MC_Desconto_META_4">#REF!</definedName>
    <definedName name="MC_FatorFrete" localSheetId="2">#REF!</definedName>
    <definedName name="MC_FatorFrete">#REF!</definedName>
    <definedName name="MC_FatorFrete_4" localSheetId="2">#REF!</definedName>
    <definedName name="MC_FatorFrete_4">#REF!</definedName>
    <definedName name="MC_FatorImpostos" localSheetId="2">#REF!</definedName>
    <definedName name="MC_FatorImpostos">#REF!</definedName>
    <definedName name="MC_FatorImpostos_4" localSheetId="2">#REF!</definedName>
    <definedName name="MC_FatorImpostos_4">#REF!</definedName>
    <definedName name="MC_GPeças" localSheetId="2">#REF!</definedName>
    <definedName name="MC_GPeças">#REF!</definedName>
    <definedName name="MC_GPeças_4" localSheetId="2">#REF!</definedName>
    <definedName name="MC_GPeças_4">#REF!</definedName>
    <definedName name="MC_IPI" localSheetId="2">#REF!</definedName>
    <definedName name="MC_IPI">#REF!</definedName>
    <definedName name="MC_IPI_4" localSheetId="2">#REF!</definedName>
    <definedName name="MC_IPI_4">#REF!</definedName>
    <definedName name="MC_PesoUnitarioFinal" localSheetId="2">#REF!</definedName>
    <definedName name="MC_PesoUnitarioFinal">#REF!</definedName>
    <definedName name="MC_PesoUnitarioFinal_4" localSheetId="2">#REF!</definedName>
    <definedName name="MC_PesoUnitarioFinal_4">#REF!</definedName>
    <definedName name="MC_PorcentCustoFinanceiro" localSheetId="2">#REF!</definedName>
    <definedName name="MC_PorcentCustoFinanceiro">#REF!</definedName>
    <definedName name="MC_PorcentCustoFinanceiro_4" localSheetId="2">#REF!</definedName>
    <definedName name="MC_PorcentCustoFinanceiro_4">#REF!</definedName>
    <definedName name="MC_Preço_META" localSheetId="2">#REF!</definedName>
    <definedName name="MC_Preço_META">#REF!</definedName>
    <definedName name="MC_Preço_META_4" localSheetId="2">#REF!</definedName>
    <definedName name="MC_Preço_META_4">#REF!</definedName>
    <definedName name="MC_PRU" localSheetId="2">#REF!</definedName>
    <definedName name="MC_PRU">#REF!</definedName>
    <definedName name="MC_PRU_4" localSheetId="2">#REF!</definedName>
    <definedName name="MC_PRU_4">#REF!</definedName>
    <definedName name="MC_RBC_META" localSheetId="2">#REF!</definedName>
    <definedName name="MC_RBC_META">#REF!</definedName>
    <definedName name="MC_RBC_META_4" localSheetId="2">#REF!</definedName>
    <definedName name="MC_RBC_META_4">#REF!</definedName>
    <definedName name="MC_TipoPeçaFrete" localSheetId="2">#REF!</definedName>
    <definedName name="MC_TipoPeçaFrete">#REF!</definedName>
    <definedName name="MC_TipoPeçaFrete_4" localSheetId="2">#REF!</definedName>
    <definedName name="MC_TipoPeçaFrete_4">#REF!</definedName>
    <definedName name="MC_VNDcDesconto" localSheetId="2">#REF!</definedName>
    <definedName name="MC_VNDcDesconto">#REF!</definedName>
    <definedName name="MC_VNDcDesconto_4" localSheetId="2">#REF!</definedName>
    <definedName name="MC_VNDcDesconto_4">#REF!</definedName>
    <definedName name="MC_VNDCheio" localSheetId="2">#REF!</definedName>
    <definedName name="MC_VNDCheio">#REF!</definedName>
    <definedName name="MC_VNDCheio_4" localSheetId="2">#REF!</definedName>
    <definedName name="MC_VNDCheio_4">#REF!</definedName>
    <definedName name="MC2207_" localSheetId="2">#REF!</definedName>
    <definedName name="MC2207_" localSheetId="3">#REF!</definedName>
    <definedName name="MC2207_">#REF!</definedName>
    <definedName name="MCSDLOEP" localSheetId="2">#REF!</definedName>
    <definedName name="MCSDLOEP">#REF!</definedName>
    <definedName name="Mecanica" localSheetId="2">#REF!</definedName>
    <definedName name="Mecanica">#REF!</definedName>
    <definedName name="Mecânica" localSheetId="2">#REF!</definedName>
    <definedName name="Mecânica">#REF!</definedName>
    <definedName name="MED" localSheetId="2">#REF!</definedName>
    <definedName name="MED">#REF!</definedName>
    <definedName name="mediçao">[91]PLE!$AX$28</definedName>
    <definedName name="Medição" localSheetId="2">#REF!</definedName>
    <definedName name="Medição">#REF!</definedName>
    <definedName name="Medições">[97]PLE!$B$42:$BB$49</definedName>
    <definedName name="medida" localSheetId="2">#REF!</definedName>
    <definedName name="medida">#REF!</definedName>
    <definedName name="medida_4" localSheetId="2">#REF!</definedName>
    <definedName name="medida_4">#REF!</definedName>
    <definedName name="Medidas_Período" localSheetId="2">#REF!</definedName>
    <definedName name="Medidas_Período">#REF!</definedName>
    <definedName name="MEDIO" localSheetId="2">#REF!</definedName>
    <definedName name="MEDIO">#REF!</definedName>
    <definedName name="meifio" localSheetId="2">#REF!</definedName>
    <definedName name="meifio">#REF!</definedName>
    <definedName name="meio" localSheetId="2">#REF!</definedName>
    <definedName name="meio">#REF!</definedName>
    <definedName name="meio.fio" localSheetId="2">#REF!</definedName>
    <definedName name="meio.fio">#REF!</definedName>
    <definedName name="MEIO_FIO" localSheetId="2">#REF!</definedName>
    <definedName name="MEIO_FIO">#REF!</definedName>
    <definedName name="meiofio">'[31]DADOS COLETATO'!$E$12</definedName>
    <definedName name="mel" localSheetId="2">#REF!</definedName>
    <definedName name="mel">#REF!</definedName>
    <definedName name="melissa">[163]Orcamento!$B$7:$C$268</definedName>
    <definedName name="mem.4" localSheetId="2">#REF!</definedName>
    <definedName name="mem.4">#REF!</definedName>
    <definedName name="MEMO_526" localSheetId="2">#REF!</definedName>
    <definedName name="MEMO_526" localSheetId="3">#REF!</definedName>
    <definedName name="MEMO_526">#REF!</definedName>
    <definedName name="MEMORIA" localSheetId="2">#REF!</definedName>
    <definedName name="MEMORIA">#REF!</definedName>
    <definedName name="MEMÓRIACAMPO2" localSheetId="2">#REF!</definedName>
    <definedName name="MEMÓRIACAMPO2">#REF!</definedName>
    <definedName name="menos" localSheetId="2">#REF!</definedName>
    <definedName name="menos">#REF!</definedName>
    <definedName name="MENSAGEM" localSheetId="2">#REF!</definedName>
    <definedName name="MENSAGEM">#REF!</definedName>
    <definedName name="MENSAGEM_4" localSheetId="2">#REF!</definedName>
    <definedName name="MENSAGEM_4">#REF!</definedName>
    <definedName name="MENU.CRONO">OFFSET([45]CRONOGRAMA!$T$11,1,0)</definedName>
    <definedName name="MENUBOM">[13]SERVIÇO!#REF!</definedName>
    <definedName name="MENUEQP">[13]SERVIÇO!#REF!</definedName>
    <definedName name="MENUFIM">[13]SERVIÇO!#REF!</definedName>
    <definedName name="MENUMED">[13]SERVIÇO!#REF!</definedName>
    <definedName name="MENUOBRA">[13]SERVIÇO!#REF!</definedName>
    <definedName name="MENUOUT">[13]SERVIÇO!#REF!</definedName>
    <definedName name="MENUOUTRO">[13]SERVIÇO!#REF!</definedName>
    <definedName name="menures">[13]SERVIÇO!#REF!</definedName>
    <definedName name="MERDA" localSheetId="2">#REF!</definedName>
    <definedName name="MERDA" localSheetId="3">#REF!</definedName>
    <definedName name="MERDA">#REF!</definedName>
    <definedName name="MÊS">[79]PT!$I$4</definedName>
    <definedName name="MESA" localSheetId="2">#REF!</definedName>
    <definedName name="MESA" localSheetId="3">#REF!</definedName>
    <definedName name="MESA">#REF!</definedName>
    <definedName name="MESALOA" localSheetId="2">#REF!</definedName>
    <definedName name="MESALOA">#REF!</definedName>
    <definedName name="Metragem" localSheetId="2">#REF!</definedName>
    <definedName name="Metragem">#REF!</definedName>
    <definedName name="MetragemTFL" localSheetId="2">#REF!</definedName>
    <definedName name="MetragemTFL">#REF!</definedName>
    <definedName name="MetragemTFL_4" localSheetId="2">#REF!</definedName>
    <definedName name="MetragemTFL_4">#REF!</definedName>
    <definedName name="MetragemTFLarred" localSheetId="2">#REF!</definedName>
    <definedName name="MetragemTFLarred">#REF!</definedName>
    <definedName name="MetragemTFLarred_4" localSheetId="2">#REF!</definedName>
    <definedName name="MetragemTFLarred_4">#REF!</definedName>
    <definedName name="MetragemTFLarredprel" localSheetId="2">#REF!</definedName>
    <definedName name="MetragemTFLarredprel">#REF!</definedName>
    <definedName name="MetragemTFLarredprel_4" localSheetId="2">#REF!</definedName>
    <definedName name="MetragemTFLarredprel_4">#REF!</definedName>
    <definedName name="Meu" localSheetId="2">#REF!</definedName>
    <definedName name="Meu">#REF!</definedName>
    <definedName name="mewire" localSheetId="2">#REF!</definedName>
    <definedName name="mewire" localSheetId="3">#REF!</definedName>
    <definedName name="mewire">#REF!</definedName>
    <definedName name="MG" localSheetId="2">#REF!</definedName>
    <definedName name="MG">#REF!</definedName>
    <definedName name="min." localSheetId="2">#REF!</definedName>
    <definedName name="min.">#REF!</definedName>
    <definedName name="Mirin" localSheetId="2">{"total","SUM(total)","YNNNN",FALSE}</definedName>
    <definedName name="Mirin">{"total","SUM(total)","YNNNN",FALSE}</definedName>
    <definedName name="mjhgt" localSheetId="2">#REF!</definedName>
    <definedName name="mjhgt">#REF!</definedName>
    <definedName name="MJKHJUI" localSheetId="2">#REF!</definedName>
    <definedName name="MJKHJUI">#REF!</definedName>
    <definedName name="mjkiol" localSheetId="2">#REF!</definedName>
    <definedName name="mjkiol">#REF!</definedName>
    <definedName name="mjkiouh" localSheetId="2">#REF!</definedName>
    <definedName name="mjkiouh">#REF!</definedName>
    <definedName name="mjnhgty" localSheetId="2">#REF!</definedName>
    <definedName name="mjnhgty">#REF!</definedName>
    <definedName name="mjnhuiop" localSheetId="2">#REF!</definedName>
    <definedName name="mjnhuiop">#REF!</definedName>
    <definedName name="mkjhuiyop" localSheetId="2">#REF!</definedName>
    <definedName name="mkjhuiyop">#REF!</definedName>
    <definedName name="mkjio" localSheetId="2">#REF!</definedName>
    <definedName name="mkjio">#REF!</definedName>
    <definedName name="mkjiopu" localSheetId="2">#REF!</definedName>
    <definedName name="mkjiopu">#REF!</definedName>
    <definedName name="mkjni" localSheetId="2">#REF!</definedName>
    <definedName name="mkjni">#REF!</definedName>
    <definedName name="mktvalv" localSheetId="2">#REF!</definedName>
    <definedName name="mktvalv">#REF!</definedName>
    <definedName name="mktvalv_4" localSheetId="2">#REF!</definedName>
    <definedName name="mktvalv_4">#REF!</definedName>
    <definedName name="MM" localSheetId="2">#REF!</definedName>
    <definedName name="MM">#REF!</definedName>
    <definedName name="MM_" localSheetId="2">#REF!</definedName>
    <definedName name="MM_">#REF!</definedName>
    <definedName name="MMM" localSheetId="2">#REF!</definedName>
    <definedName name="MMM">#REF!</definedName>
    <definedName name="mmmmmm" localSheetId="2">#REF!</definedName>
    <definedName name="mmmmmm">#REF!</definedName>
    <definedName name="MNAUIRIE" localSheetId="2">#REF!</definedName>
    <definedName name="MNAUIRIE">#REF!</definedName>
    <definedName name="MNDLEL" localSheetId="2">#REF!</definedName>
    <definedName name="MNDLEL">#REF!</definedName>
    <definedName name="mngyt" localSheetId="2">#REF!</definedName>
    <definedName name="mngyt">#REF!</definedName>
    <definedName name="mnhjiou" localSheetId="2">#REF!</definedName>
    <definedName name="mnhjiou">#REF!</definedName>
    <definedName name="mnhygt" localSheetId="2">#REF!</definedName>
    <definedName name="mnhygt">#REF!</definedName>
    <definedName name="mnjh" localSheetId="2">#REF!</definedName>
    <definedName name="mnjh">#REF!</definedName>
    <definedName name="mnjhbgu" localSheetId="2">#REF!</definedName>
    <definedName name="mnjhbgu">#REF!</definedName>
    <definedName name="MNNNNNNNNNNNNNNN" localSheetId="2">#REF!</definedName>
    <definedName name="MNNNNNNNNNNNNNNN">#REF!</definedName>
    <definedName name="MO" localSheetId="2">[164]!MO</definedName>
    <definedName name="MO">#REF!</definedName>
    <definedName name="mo_base">[26]Base!$U$39</definedName>
    <definedName name="mo_sub_base">'[26]Sub-base'!$U$36</definedName>
    <definedName name="MOBILIZAÇÃO" localSheetId="2">#REF!</definedName>
    <definedName name="MOBILIZAÇÃO">#REF!</definedName>
    <definedName name="MOD" localSheetId="2">{"total","SUM(total)","YNNNN",FALSE}</definedName>
    <definedName name="MOD">{"total","SUM(total)","YNNNN",FALSE}</definedName>
    <definedName name="MODIFICAÇÃO" localSheetId="2">{"total","SUM(total)","YNNNN",FALSE}</definedName>
    <definedName name="MODIFICAÇÃO">{"total","SUM(total)","YNNNN",FALSE}</definedName>
    <definedName name="MODULO1.CURTO" localSheetId="2">#REF!</definedName>
    <definedName name="MODULO1.CURTO">#REF!</definedName>
    <definedName name="módulo1.Extenso" localSheetId="2">#REF!</definedName>
    <definedName name="módulo1.Extenso">#REF!</definedName>
    <definedName name="MOE" localSheetId="2">#REF!</definedName>
    <definedName name="MOE">#REF!</definedName>
    <definedName name="MOE_1" localSheetId="2">#REF!</definedName>
    <definedName name="MOE_1">#REF!</definedName>
    <definedName name="MOE_2" localSheetId="2">#REF!</definedName>
    <definedName name="MOE_2">#REF!</definedName>
    <definedName name="MOE_3" localSheetId="2">#REF!</definedName>
    <definedName name="MOE_3">#REF!</definedName>
    <definedName name="MOE_74" localSheetId="2">#REF!</definedName>
    <definedName name="MOE_74">#REF!</definedName>
    <definedName name="MOE_75" localSheetId="2">#REF!</definedName>
    <definedName name="MOE_75">#REF!</definedName>
    <definedName name="MOH" localSheetId="2">#REF!</definedName>
    <definedName name="MOH">#REF!</definedName>
    <definedName name="MOH_1" localSheetId="2">#REF!</definedName>
    <definedName name="MOH_1">#REF!</definedName>
    <definedName name="MOH_2" localSheetId="2">#REF!</definedName>
    <definedName name="MOH_2">#REF!</definedName>
    <definedName name="MOH_3" localSheetId="2">#REF!</definedName>
    <definedName name="MOH_3">#REF!</definedName>
    <definedName name="MOH_74" localSheetId="2">#REF!</definedName>
    <definedName name="MOH_74">#REF!</definedName>
    <definedName name="MOH_75" localSheetId="2">#REF!</definedName>
    <definedName name="MOH_75">#REF!</definedName>
    <definedName name="MOIS" localSheetId="2">#REF!</definedName>
    <definedName name="MOIS">#REF!</definedName>
    <definedName name="MOIS_4" localSheetId="2">#REF!</definedName>
    <definedName name="MOIS_4">#REF!</definedName>
    <definedName name="momtra" localSheetId="2">#REF!</definedName>
    <definedName name="momtra">#REF!</definedName>
    <definedName name="mono" localSheetId="2">{"'Plan1'!$A$8:$F$68","'Plan1'!$A$8:$F$68"}</definedName>
    <definedName name="mono">{"'Plan1'!$A$8:$F$68","'Plan1'!$A$8:$F$68"}</definedName>
    <definedName name="MOV_TERR_EMISS3_S" localSheetId="2">#REF!</definedName>
    <definedName name="MOV_TERR_EMISS3_S">#REF!</definedName>
    <definedName name="MOV_TERRA" localSheetId="2">#REF!</definedName>
    <definedName name="MOV_TERRA">#REF!</definedName>
    <definedName name="MOV_TERRA_EMISS" localSheetId="2">#REF!</definedName>
    <definedName name="MOV_TERRA_EMISS">#REF!</definedName>
    <definedName name="MOV_TERRA_EMISS2" localSheetId="2">#REF!</definedName>
    <definedName name="MOV_TERRA_EMISS2">#REF!</definedName>
    <definedName name="MOVEL" localSheetId="2">#REF!</definedName>
    <definedName name="MOVEL">#REF!</definedName>
    <definedName name="movel1" localSheetId="2">#REF!</definedName>
    <definedName name="movel1">#REF!</definedName>
    <definedName name="MQ">#N/A</definedName>
    <definedName name="MQ03B">#N/A</definedName>
    <definedName name="MS" localSheetId="2">#REF!</definedName>
    <definedName name="MS">#REF!</definedName>
    <definedName name="MSARD">'[4]RESTAURAÇÃO '!#REF!</definedName>
    <definedName name="msb" localSheetId="2" hidden="1">#REF!</definedName>
    <definedName name="msb" hidden="1">#REF!</definedName>
    <definedName name="mT" localSheetId="2">#REF!</definedName>
    <definedName name="mT">#REF!</definedName>
    <definedName name="MUDAR" localSheetId="2">#REF!</definedName>
    <definedName name="MUDAR">#REF!</definedName>
    <definedName name="MUNICIPIO">[13]SERVIÇO!#REF!</definedName>
    <definedName name="MunNucReg" localSheetId="2">#REF!</definedName>
    <definedName name="MunNucReg">#REF!</definedName>
    <definedName name="MURBOMB">[13]SERVIÇO!#REF!</definedName>
    <definedName name="MUro" localSheetId="2">#REF!</definedName>
    <definedName name="MUro">#REF!</definedName>
    <definedName name="n" localSheetId="2">#REF!</definedName>
    <definedName name="n">#REF!</definedName>
    <definedName name="N." localSheetId="2">#REF!</definedName>
    <definedName name="N.">#REF!</definedName>
    <definedName name="N0p" localSheetId="2">#REF!</definedName>
    <definedName name="N0p">#REF!</definedName>
    <definedName name="nADA" localSheetId="2">#REF!</definedName>
    <definedName name="nADA">#REF!</definedName>
    <definedName name="NAME" localSheetId="2">#REF!</definedName>
    <definedName name="NAME" localSheetId="3">#REF!</definedName>
    <definedName name="NAME">#REF!</definedName>
    <definedName name="nao" localSheetId="2">#REF!</definedName>
    <definedName name="nao" localSheetId="3">#REF!</definedName>
    <definedName name="nao">#REF!</definedName>
    <definedName name="NARCISO" localSheetId="2">#REF!</definedName>
    <definedName name="NARCISO">#REF!</definedName>
    <definedName name="nbghju" localSheetId="2">#REF!</definedName>
    <definedName name="nbghju">#REF!</definedName>
    <definedName name="nbmhjki" localSheetId="2">#REF!</definedName>
    <definedName name="nbmhjki">#REF!</definedName>
    <definedName name="NCOTACOES">1</definedName>
    <definedName name="NDATA">[13]SERVIÇO!#REF!</definedName>
    <definedName name="ndfldslvjnvberugberqubquierbv" localSheetId="2">#REF!</definedName>
    <definedName name="ndfldslvjnvberugberqubquierbv">#REF!</definedName>
    <definedName name="ndhkdslçdsfsadfçsadf" localSheetId="3">[47]MED_SET!#REF!</definedName>
    <definedName name="ndhkdslçdsfsadfçsadf">[47]MED_SET!#REF!</definedName>
    <definedName name="NEMPRESAS">3</definedName>
    <definedName name="NFDGH" localSheetId="2">#REF!</definedName>
    <definedName name="NFDGH">#REF!</definedName>
    <definedName name="NGHJ" localSheetId="2">#REF!</definedName>
    <definedName name="NGHJ">#REF!</definedName>
    <definedName name="nhbjgu" localSheetId="2">#REF!</definedName>
    <definedName name="nhbjgu">#REF!</definedName>
    <definedName name="nil" localSheetId="2">#REF!</definedName>
    <definedName name="nil">#REF!</definedName>
    <definedName name="nil_1" localSheetId="2">#REF!</definedName>
    <definedName name="nil_1">#REF!</definedName>
    <definedName name="nil_2" localSheetId="2">#REF!</definedName>
    <definedName name="nil_2">#REF!</definedName>
    <definedName name="nil_3" localSheetId="2">#REF!</definedName>
    <definedName name="nil_3">#REF!</definedName>
    <definedName name="nil_4" localSheetId="2">#REF!</definedName>
    <definedName name="nil_4">#REF!</definedName>
    <definedName name="nil_5" localSheetId="2">#REF!</definedName>
    <definedName name="nil_5">#REF!</definedName>
    <definedName name="nil_6" localSheetId="2">#REF!</definedName>
    <definedName name="nil_6">#REF!</definedName>
    <definedName name="nil_7" localSheetId="2">#REF!</definedName>
    <definedName name="nil_7">#REF!</definedName>
    <definedName name="nil_8" localSheetId="2">#REF!</definedName>
    <definedName name="nil_8">#REF!</definedName>
    <definedName name="nilo" localSheetId="2">#REF!</definedName>
    <definedName name="nilo">#REF!</definedName>
    <definedName name="nilo_4" localSheetId="2">#REF!</definedName>
    <definedName name="nilo_4">#REF!</definedName>
    <definedName name="NINDICES">1</definedName>
    <definedName name="niv">[42]entrada!#REF!</definedName>
    <definedName name="njhuyio" localSheetId="2">#REF!</definedName>
    <definedName name="njhuyio">#REF!</definedName>
    <definedName name="njut" localSheetId="2">#REF!</definedName>
    <definedName name="njut">#REF!</definedName>
    <definedName name="nl" localSheetId="2">#REF!</definedName>
    <definedName name="nl">#REF!</definedName>
    <definedName name="nmb" localSheetId="2">#REF!</definedName>
    <definedName name="nmb">#REF!</definedName>
    <definedName name="nmbhjio" localSheetId="2">#REF!</definedName>
    <definedName name="nmbhjio">#REF!</definedName>
    <definedName name="nmjhu" localSheetId="2">#REF!</definedName>
    <definedName name="nmjhu">#REF!</definedName>
    <definedName name="nnnn" localSheetId="2">#REF!</definedName>
    <definedName name="nnnn" localSheetId="3">#REF!</definedName>
    <definedName name="nnnn">#REF!</definedName>
    <definedName name="nnnnn" localSheetId="2">#REF!</definedName>
    <definedName name="nnnnn">#REF!</definedName>
    <definedName name="nnnnnn" localSheetId="2">#REF!</definedName>
    <definedName name="nnnnnn">#REF!</definedName>
    <definedName name="no_mois_liste" localSheetId="2">#REF!</definedName>
    <definedName name="no_mois_liste">#REF!</definedName>
    <definedName name="no_référence" localSheetId="2">#REF!</definedName>
    <definedName name="no_référence">#REF!</definedName>
    <definedName name="no_référence_liste" localSheetId="2">#REF!</definedName>
    <definedName name="no_référence_liste">#REF!</definedName>
    <definedName name="no_société" localSheetId="2">#REF!</definedName>
    <definedName name="no_société">#REF!</definedName>
    <definedName name="no_société_4" localSheetId="2">#REF!</definedName>
    <definedName name="no_société_4">#REF!</definedName>
    <definedName name="nome" localSheetId="2">#REF!</definedName>
    <definedName name="nome">#REF!</definedName>
    <definedName name="Nome.da.Obra">[49]Cadastro!$C$3</definedName>
    <definedName name="nome_4" localSheetId="2">#REF!</definedName>
    <definedName name="nome_4">#REF!</definedName>
    <definedName name="NOME_DO_ARQUIVO">[165]CAPA!#REF!</definedName>
    <definedName name="NOME1" localSheetId="2">#REF!</definedName>
    <definedName name="NOME1">#REF!</definedName>
    <definedName name="NOME1_1" localSheetId="2">#REF!</definedName>
    <definedName name="NOME1_1">#REF!</definedName>
    <definedName name="NOME1_11" localSheetId="2">#REF!</definedName>
    <definedName name="NOME1_11">#REF!</definedName>
    <definedName name="NOME1_2" localSheetId="2">#REF!</definedName>
    <definedName name="NOME1_2">#REF!</definedName>
    <definedName name="NOME1_6" localSheetId="2">#REF!</definedName>
    <definedName name="NOME1_6">#REF!</definedName>
    <definedName name="nome2" localSheetId="2">#REF!</definedName>
    <definedName name="nome2">#REF!</definedName>
    <definedName name="nome3" localSheetId="2">#REF!</definedName>
    <definedName name="nome3">#REF!</definedName>
    <definedName name="NOMEOBRA" localSheetId="2">#REF!</definedName>
    <definedName name="NOMEOBRA">#REF!</definedName>
    <definedName name="NOMES">[166]Plan1!$B:$B</definedName>
    <definedName name="NOp" localSheetId="2">#REF!</definedName>
    <definedName name="NOp">#REF!</definedName>
    <definedName name="Notas" localSheetId="2">#REF!</definedName>
    <definedName name="Notas">#REF!</definedName>
    <definedName name="NOVA" localSheetId="2">#REF!</definedName>
    <definedName name="NOVA">#REF!</definedName>
    <definedName name="NovaItapetinga" localSheetId="2">#REF!</definedName>
    <definedName name="NovaItapetinga">#REF!</definedName>
    <definedName name="NOVEMBRO" localSheetId="2">#REF!</definedName>
    <definedName name="NOVEMBRO">#REF!</definedName>
    <definedName name="NOVEMBRO_4" localSheetId="2">#REF!</definedName>
    <definedName name="NOVEMBRO_4">#REF!</definedName>
    <definedName name="novo" localSheetId="2">#REF!</definedName>
    <definedName name="novo" localSheetId="3">#REF!</definedName>
    <definedName name="novo">#REF!</definedName>
    <definedName name="nproposta" localSheetId="2">#REF!</definedName>
    <definedName name="nproposta">#REF!</definedName>
    <definedName name="nproposta_4" localSheetId="2">#REF!</definedName>
    <definedName name="nproposta_4">#REF!</definedName>
    <definedName name="NrCaractAplicação" localSheetId="2">#REF!</definedName>
    <definedName name="NrCaractAplicação">#REF!</definedName>
    <definedName name="NrCaractAplicação_4" localSheetId="2">#REF!</definedName>
    <definedName name="NrCaractAplicação_4">#REF!</definedName>
    <definedName name="NrCaractCódigo" localSheetId="2">#REF!</definedName>
    <definedName name="NrCaractCódigo">#REF!</definedName>
    <definedName name="NrCaractCódigo_4" localSheetId="2">#REF!</definedName>
    <definedName name="NrCaractCódigo_4">#REF!</definedName>
    <definedName name="NrCaractLinhaProd" localSheetId="2">#REF!</definedName>
    <definedName name="NrCaractLinhaProd">#REF!</definedName>
    <definedName name="NrCaractLinhaProd_4" localSheetId="2">#REF!</definedName>
    <definedName name="NrCaractLinhaProd_4">#REF!</definedName>
    <definedName name="NrCaractSigla" localSheetId="2">#REF!</definedName>
    <definedName name="NrCaractSigla">#REF!</definedName>
    <definedName name="NrCaractSigla_4" localSheetId="2">#REF!</definedName>
    <definedName name="NrCaractSigla_4">#REF!</definedName>
    <definedName name="NRELATORIOS" localSheetId="2">#REF!</definedName>
    <definedName name="NRELATORIOS">#REF!</definedName>
    <definedName name="NTEI">'[32]PRO-08'!#REF!</definedName>
    <definedName name="NTEU">'[32]PRO-08'!#REF!</definedName>
    <definedName name="NUCOPIAS">[13]SERVIÇO!#REF!</definedName>
    <definedName name="num_linhas" localSheetId="2">#REF!</definedName>
    <definedName name="num_linhas">#REF!</definedName>
    <definedName name="num_linhas_1" localSheetId="2">#REF!</definedName>
    <definedName name="num_linhas_1">#REF!</definedName>
    <definedName name="num_linhas_2" localSheetId="2">#REF!</definedName>
    <definedName name="num_linhas_2">#REF!</definedName>
    <definedName name="num_linhas_3" localSheetId="2">#REF!</definedName>
    <definedName name="num_linhas_3">#REF!</definedName>
    <definedName name="num_linhas_74" localSheetId="2">#REF!</definedName>
    <definedName name="num_linhas_74">#REF!</definedName>
    <definedName name="num_linhas_75" localSheetId="2">#REF!</definedName>
    <definedName name="num_linhas_75">#REF!</definedName>
    <definedName name="Numeração" localSheetId="2">#REF!+1</definedName>
    <definedName name="Numeração">#REF!+1</definedName>
    <definedName name="numeracao1" localSheetId="2">#REF!+1</definedName>
    <definedName name="numeracao1">#REF!+1</definedName>
    <definedName name="NumeroDocumento" localSheetId="2">#REF!</definedName>
    <definedName name="NumeroDocumento">#REF!</definedName>
    <definedName name="Numeros" localSheetId="2">#REF!</definedName>
    <definedName name="Numeros">#REF!</definedName>
    <definedName name="Numeros_4" localSheetId="2">#REF!</definedName>
    <definedName name="Numeros_4">#REF!</definedName>
    <definedName name="numEventos">#N/A</definedName>
    <definedName name="numFrentes">COUNTIF([91]Eventograma_e_Quantitativos!$N$15:$BK$15,"&lt;&gt;"&amp;"")</definedName>
    <definedName name="NUMOBRA" localSheetId="2">#REF!</definedName>
    <definedName name="NUMOBRA">#REF!</definedName>
    <definedName name="nytui" localSheetId="2">#REF!</definedName>
    <definedName name="nytui">#REF!</definedName>
    <definedName name="o" localSheetId="2">#REF!</definedName>
    <definedName name="o">#REF!</definedName>
    <definedName name="oac" localSheetId="2">#REF!</definedName>
    <definedName name="oac">#REF!</definedName>
    <definedName name="OADREN">'[37]Q-01'!#REF!</definedName>
    <definedName name="oae" localSheetId="2">#REF!</definedName>
    <definedName name="OAE">#REF!</definedName>
    <definedName name="Objeto">[53]MENU!$J$1</definedName>
    <definedName name="OBRA">[13]SERVIÇO!#REF!</definedName>
    <definedName name="obra_4" localSheetId="2">#REF!</definedName>
    <definedName name="obra_4">#REF!</definedName>
    <definedName name="OBRADUPL">[13]SERVIÇO!#REF!</definedName>
    <definedName name="OBRALOC">[13]SERVIÇO!#REF!</definedName>
    <definedName name="OBRAS_CIVIS_SUBTRECHO1.1" localSheetId="2">#REF!</definedName>
    <definedName name="OBRAS_CIVIS_SUBTRECHO1.1">#REF!</definedName>
    <definedName name="OBRAS_CIVIS_SUBTRECHO1.2" localSheetId="2">#REF!</definedName>
    <definedName name="OBRAS_CIVIS_SUBTRECHO1.2">#REF!</definedName>
    <definedName name="OBRAS_CIVIS_SUBTRECHO1.3">'[22]C ADUT 1-A'!#REF!</definedName>
    <definedName name="obrascomplementares" localSheetId="2">#REF!</definedName>
    <definedName name="obrascomplementares">#REF!</definedName>
    <definedName name="OBRASEL">[13]SERVIÇO!#REF!</definedName>
    <definedName name="ocom" localSheetId="2">#REF!</definedName>
    <definedName name="ocom">#REF!</definedName>
    <definedName name="od" localSheetId="2">#REF!</definedName>
    <definedName name="od">#REF!</definedName>
    <definedName name="of" localSheetId="2">#REF!</definedName>
    <definedName name="of">#REF!</definedName>
    <definedName name="OI" localSheetId="2">#REF!</definedName>
    <definedName name="OI">#REF!</definedName>
    <definedName name="oiljkup" localSheetId="2">#REF!</definedName>
    <definedName name="oiljkup">#REF!</definedName>
    <definedName name="oito">[42]entrada!#REF!</definedName>
    <definedName name="oiujk" localSheetId="2">#REF!</definedName>
    <definedName name="oiujk">#REF!</definedName>
    <definedName name="ok">[41]Imai03!$A$2:$D$3535</definedName>
    <definedName name="okiuj" localSheetId="2">#REF!</definedName>
    <definedName name="okiuj">#REF!</definedName>
    <definedName name="OL">'[167]orçamento basico'!$A:$IV</definedName>
    <definedName name="olkii" localSheetId="2">#REF!</definedName>
    <definedName name="olkii">#REF!</definedName>
    <definedName name="olkikk" localSheetId="2">#REF!</definedName>
    <definedName name="olkikk">#REF!</definedName>
    <definedName name="olkip" localSheetId="2">#REF!</definedName>
    <definedName name="olkip">#REF!</definedName>
    <definedName name="olkipp" localSheetId="2">#REF!</definedName>
    <definedName name="olkipp">#REF!</definedName>
    <definedName name="OPA">'[32]PRO-08'!#REF!</definedName>
    <definedName name="OPCAO" localSheetId="2">#REF!</definedName>
    <definedName name="OPCAO">#REF!</definedName>
    <definedName name="OPCAO_4" localSheetId="2">#REF!</definedName>
    <definedName name="OPCAO_4">#REF!</definedName>
    <definedName name="Opçãoespecial" localSheetId="2">#REF!</definedName>
    <definedName name="Opçãoespecial">#REF!</definedName>
    <definedName name="Opçãoespecial_4" localSheetId="2">#REF!</definedName>
    <definedName name="Opçãoespecial_4">#REF!</definedName>
    <definedName name="opções" localSheetId="2">#REF!</definedName>
    <definedName name="opções">#REF!</definedName>
    <definedName name="OPERADOR_DE_PA_CARREGADEIRA" localSheetId="2">#REF!</definedName>
    <definedName name="OPERADOR_DE_PA_CARREGADEIRA" localSheetId="3">#REF!</definedName>
    <definedName name="OPERADOR_DE_PA_CARREGADEIRA">#REF!</definedName>
    <definedName name="opijuhgg" localSheetId="2">#N/A</definedName>
    <definedName name="opijuhgg">Plan1</definedName>
    <definedName name="OPS">'[32]PRO-08'!#REF!</definedName>
    <definedName name="ORÇ" localSheetId="2">#REF!</definedName>
    <definedName name="ORÇ">#REF!</definedName>
    <definedName name="ORCA" localSheetId="2">#REF!</definedName>
    <definedName name="ORCA">#REF!</definedName>
    <definedName name="Orcamen" localSheetId="2">#REF!</definedName>
    <definedName name="Orcamen">#REF!</definedName>
    <definedName name="Orçamento" localSheetId="2">#REF!</definedName>
    <definedName name="ORÇAMENTO">#REF!</definedName>
    <definedName name="ORÇAMENTO.BancoRef" localSheetId="2" hidden="1">#REF!</definedName>
    <definedName name="ORÇAMENTO.BancoRef" localSheetId="3">#REF!</definedName>
    <definedName name="ORÇAMENTO.BancoRef" hidden="1">#REF!</definedName>
    <definedName name="ORÇAMENTO.CodBarra" localSheetId="2">IF(ORÇAMENTO.Fonte="Sinapi",SUBSTITUTE(SUBSTITUTE(ORÇAMENTO.Codigo,"/00","/"),"/0","/"),ORÇAMENTO.Codigo)</definedName>
    <definedName name="ORÇAMENTO.CodBarra" localSheetId="3">IF(ORÇAMENTO.Fonte="Sinapi",SUBSTITUTE(SUBSTITUTE(ORÇAMENTO.Codigo,"/00","/"),"/0","/"),ORÇAMENTO.Codigo)</definedName>
    <definedName name="ORÇAMENTO.CodBarra">IF(ORÇAMENTO.Fonte="Sinapi",SUBSTITUTE(SUBSTITUTE(ORÇAMENTO.Codigo,"/00","/"),"/0","/"),ORÇAMENTO.Codigo)</definedName>
    <definedName name="ORÇAMENTO.Codigo">[53]ORÇAMENTO!$Q1</definedName>
    <definedName name="ORÇAMENTO.CustoUnitario" localSheetId="2">ROUND([45]PLANILHA!$W1,15-13*[45]PLANILHA!$AH$16)</definedName>
    <definedName name="ORÇAMENTO.CustoUnitario" localSheetId="3">ROUND([45]PLANILHA!$W1,15-13*[45]PLANILHA!$AH$16)</definedName>
    <definedName name="ORÇAMENTO.CustoUnitario" hidden="1">ROUND(#REF!,15-13*#REF!)</definedName>
    <definedName name="ORÇAMENTO.Descricao">[53]ORÇAMENTO!$R1</definedName>
    <definedName name="ORÇAMENTO.Fonte">[53]ORÇAMENTO!$P1</definedName>
    <definedName name="ORÇAMENTO.ListaCrono">OFFSET([53]ORÇAMENTO!$AD$15,1,0):OFFSET([53]ORÇAMENTO!$AD$55,-1,0)</definedName>
    <definedName name="ORÇAMENTO.MáximoListaCrono" localSheetId="2">MAX(ORÇAMENTO.ListaCrono)</definedName>
    <definedName name="ORÇAMENTO.MáximoListaCrono" localSheetId="3">MAX(ORÇAMENTO.ListaCrono)</definedName>
    <definedName name="ORÇAMENTO.MáximoListaCrono">MAX(ORÇAMENTO.ListaCrono)</definedName>
    <definedName name="ORÇAMENTO.Nivel">[53]ORÇAMENTO!$M1</definedName>
    <definedName name="ORÇAMENTO.OpcaoBDI">[53]ORÇAMENTO!$V1</definedName>
    <definedName name="ORÇAMENTO.PasteFormat1">OFFSET([53]ORÇAMENTO!$P$15,1,0):OFFSET([53]ORÇAMENTO!$S$55,-1,0)</definedName>
    <definedName name="ORÇAMENTO.PasteFormat2">OFFSET([53]ORÇAMENTO!$U$15,1,0):OFFSET([53]ORÇAMENTO!$V$55,-1,0)</definedName>
    <definedName name="ORÇAMENTO.PrecoUnitarioLicitado" localSheetId="2" hidden="1">#REF!</definedName>
    <definedName name="ORÇAMENTO.PrecoUnitarioLicitado" hidden="1">#REF!</definedName>
    <definedName name="ORÇAMENTO.RangeQuant">OFFSET([53]ORÇAMENTO!$T$15,1,0):OFFSET([53]ORÇAMENTO!$T$55,-1,0)</definedName>
    <definedName name="ORÇAMENTO.SumCPMANUAL">SUMIF([53]ORÇAMENTO!$Z$15:$Z$55,"CP",[53]ORÇAMENTO!$AA$15:$AA$55)</definedName>
    <definedName name="ORÇAMENTO.SumINVMANUAL">SUMIF([53]ORÇAMENTO!$Z$15:$Z$55,"RP",[53]ORÇAMENTO!$X$15:$X$55)+SUMIF([53]ORÇAMENTO!$Z$15:$Z$55,"CP",[53]ORÇAMENTO!$X$15:$X$55)+SUMIF([53]ORÇAMENTO!$Z$15:$Z$55,"OU",[53]ORÇAMENTO!$X$15:$X$55)</definedName>
    <definedName name="ORÇAMENTO.SumOUTROSMANUAL">SUMIF([53]ORÇAMENTO!$Z$15:$Z$55,"OU",[53]ORÇAMENTO!$AB$15:$AB$55)</definedName>
    <definedName name="ORÇAMENTO.SumREPASSEMANUAL" localSheetId="2">ORÇAMENTO.SumINVMANUAL-ORÇAMENTO.SumCPMANUAL-ORÇAMENTO.SumOUTROSMANUAL</definedName>
    <definedName name="ORÇAMENTO.SumREPASSEMANUAL" localSheetId="3">ORÇAMENTO.SumINVMANUAL-ORÇAMENTO.SumCPMANUAL-ORÇAMENTO.SumOUTROSMANUAL</definedName>
    <definedName name="ORÇAMENTO.SumREPASSEMANUAL">ORÇAMENTO.SumINVMANUAL-ORÇAMENTO.SumCPMANUAL-ORÇAMENTO.SumOUTROSMANUAL</definedName>
    <definedName name="ORÇAMENTO.Unidade">[53]ORÇAMENTO!$S1</definedName>
    <definedName name="Orçamento_Básico" localSheetId="2">#REF!</definedName>
    <definedName name="Orçamento_Básico">#REF!</definedName>
    <definedName name="ORCI" localSheetId="2">#REF!</definedName>
    <definedName name="ORCI">#REF!</definedName>
    <definedName name="orgão_total" localSheetId="2">#REF!</definedName>
    <definedName name="orgão_total">#REF!</definedName>
    <definedName name="orgão_total_4" localSheetId="2">#REF!</definedName>
    <definedName name="orgão_total_4">#REF!</definedName>
    <definedName name="orgão_total_5" localSheetId="2">#REF!</definedName>
    <definedName name="orgão_total_5">#REF!</definedName>
    <definedName name="ORSE" localSheetId="2">#REF!</definedName>
    <definedName name="ORSE" localSheetId="3">#REF!</definedName>
    <definedName name="ORSE">#REF!</definedName>
    <definedName name="OSS">[42]entrada!$H$3</definedName>
    <definedName name="OUTA" localSheetId="2">#REF!</definedName>
    <definedName name="OUTA">#REF!</definedName>
    <definedName name="OUTUBRO" localSheetId="2">#REF!</definedName>
    <definedName name="OUTUBRO">#REF!</definedName>
    <definedName name="OUTUBRO_4" localSheetId="2">#REF!</definedName>
    <definedName name="OUTUBRO_4">#REF!</definedName>
    <definedName name="OYU" localSheetId="2">#REF!</definedName>
    <definedName name="OYU">#REF!</definedName>
    <definedName name="P" localSheetId="2">#REF!</definedName>
    <definedName name="p">#REF!</definedName>
    <definedName name="P.1" localSheetId="2">#REF!</definedName>
    <definedName name="P.1">#REF!</definedName>
    <definedName name="P.10" localSheetId="2">#REF!</definedName>
    <definedName name="P.10">#REF!</definedName>
    <definedName name="P.11" localSheetId="2">#REF!</definedName>
    <definedName name="P.11">#REF!</definedName>
    <definedName name="P.12" localSheetId="2">#REF!</definedName>
    <definedName name="P.12">#REF!</definedName>
    <definedName name="P.13" localSheetId="2">#REF!</definedName>
    <definedName name="P.13">#REF!</definedName>
    <definedName name="P.14" localSheetId="2">#REF!</definedName>
    <definedName name="P.14">#REF!</definedName>
    <definedName name="P.15" localSheetId="2">#REF!</definedName>
    <definedName name="P.15">#REF!</definedName>
    <definedName name="P.2" localSheetId="2">#REF!</definedName>
    <definedName name="P.2">#REF!</definedName>
    <definedName name="P.3" localSheetId="2">#REF!</definedName>
    <definedName name="P.3">#REF!</definedName>
    <definedName name="P.4" localSheetId="2">#REF!</definedName>
    <definedName name="P.4">#REF!</definedName>
    <definedName name="P.5" localSheetId="2">#REF!</definedName>
    <definedName name="P.5">#REF!</definedName>
    <definedName name="P.6" localSheetId="2">#REF!</definedName>
    <definedName name="P.6">#REF!</definedName>
    <definedName name="P.7" localSheetId="2">#REF!</definedName>
    <definedName name="P.7">#REF!</definedName>
    <definedName name="P.8" localSheetId="2">#REF!</definedName>
    <definedName name="P.8">#REF!</definedName>
    <definedName name="P.9" localSheetId="2">#REF!</definedName>
    <definedName name="P.9">#REF!</definedName>
    <definedName name="P03X" localSheetId="2">#REF!</definedName>
    <definedName name="P03X">#REF!</definedName>
    <definedName name="P03X_4" localSheetId="2">#REF!</definedName>
    <definedName name="P03X_4">#REF!</definedName>
    <definedName name="PAGINA1" localSheetId="2">#REF!</definedName>
    <definedName name="PAGINA1">#REF!</definedName>
    <definedName name="PAI" localSheetId="2">#REF!</definedName>
    <definedName name="PAI" localSheetId="3">#REF!</definedName>
    <definedName name="PAI">#REF!</definedName>
    <definedName name="Paisagismo_Consulta" localSheetId="2">#REF!</definedName>
    <definedName name="Paisagismo_Consulta" localSheetId="3">#REF!</definedName>
    <definedName name="Paisagismo_Consulta">#REF!</definedName>
    <definedName name="Palmares" localSheetId="2">#REF!</definedName>
    <definedName name="Palmares">#REF!</definedName>
    <definedName name="PARA" localSheetId="2">#REF!</definedName>
    <definedName name="PARA">#REF!</definedName>
    <definedName name="PARA_1" localSheetId="2">#REF!</definedName>
    <definedName name="PARA_1">#REF!</definedName>
    <definedName name="PARA_2" localSheetId="2">#REF!</definedName>
    <definedName name="PARA_2">#REF!</definedName>
    <definedName name="PARA_26" localSheetId="2">#REF!</definedName>
    <definedName name="PARA_26">#REF!</definedName>
    <definedName name="PARA_3" localSheetId="2">#REF!</definedName>
    <definedName name="PARA_3">#REF!</definedName>
    <definedName name="PARA_33" localSheetId="2">#REF!</definedName>
    <definedName name="PARA_33">#REF!</definedName>
    <definedName name="PARA_34" localSheetId="2">#REF!</definedName>
    <definedName name="PARA_34">#REF!</definedName>
    <definedName name="PARAFUSO_PARA_LOUÇA" localSheetId="2">#REF!</definedName>
    <definedName name="PARAFUSO_PARA_LOUÇA">#REF!</definedName>
    <definedName name="PARAMDEM">[23]PADE!$A$3:$E$21</definedName>
    <definedName name="parametros" localSheetId="2">#REF!</definedName>
    <definedName name="PARAMETROS">[23]PARA!$A$1:$C$217</definedName>
    <definedName name="PARC" localSheetId="2">#REF!</definedName>
    <definedName name="PARC">#REF!</definedName>
    <definedName name="Parcial" localSheetId="2">#REF!</definedName>
    <definedName name="Parcial">#REF!</definedName>
    <definedName name="PAREDES" localSheetId="2">#REF!</definedName>
    <definedName name="PAREDES">#REF!</definedName>
    <definedName name="PART.PLAN" localSheetId="2">#REF!</definedName>
    <definedName name="PART.PLAN">#REF!</definedName>
    <definedName name="PART.PLAN_4" localSheetId="2">#REF!</definedName>
    <definedName name="PART.PLAN_4">#REF!</definedName>
    <definedName name="PART_PLAN" localSheetId="2">#REF!</definedName>
    <definedName name="PART_PLAN">#REF!</definedName>
    <definedName name="PART_PLAN_4" localSheetId="2">#REF!</definedName>
    <definedName name="PART_PLAN_4">#REF!</definedName>
    <definedName name="partbudget99" localSheetId="2">#REF!</definedName>
    <definedName name="partbudget99">#REF!</definedName>
    <definedName name="partbudget99_4" localSheetId="2">#REF!</definedName>
    <definedName name="partbudget99_4">#REF!</definedName>
    <definedName name="pas" localSheetId="2">#REF!</definedName>
    <definedName name="pas">#REF!</definedName>
    <definedName name="Pasfalto" localSheetId="2">#REF!</definedName>
    <definedName name="Pasfalto">#REF!</definedName>
    <definedName name="PASS" localSheetId="2">#REF!</definedName>
    <definedName name="PASS">#REF!</definedName>
    <definedName name="PASS_1" localSheetId="2">#REF!</definedName>
    <definedName name="PASS_1">#REF!</definedName>
    <definedName name="PASS_2" localSheetId="2">#REF!</definedName>
    <definedName name="PASS_2">#REF!</definedName>
    <definedName name="PASS_26" localSheetId="2">#REF!</definedName>
    <definedName name="PASS_26">#REF!</definedName>
    <definedName name="PASS_3" localSheetId="2">#REF!</definedName>
    <definedName name="PASS_3">#REF!</definedName>
    <definedName name="PASS_33" localSheetId="2">#REF!</definedName>
    <definedName name="PASS_33">#REF!</definedName>
    <definedName name="PASS_34" localSheetId="2">#REF!</definedName>
    <definedName name="PASS_34">#REF!</definedName>
    <definedName name="PassaExtenso">[168]!PassaExtenso</definedName>
    <definedName name="passeio.10" localSheetId="2">#REF!</definedName>
    <definedName name="passeio.10">#REF!</definedName>
    <definedName name="passeio.4" localSheetId="2">#REF!</definedName>
    <definedName name="passeio.4">#REF!</definedName>
    <definedName name="passeio.5" localSheetId="2">#REF!</definedName>
    <definedName name="passeio.5">#REF!</definedName>
    <definedName name="passeio.7" localSheetId="2">#REF!</definedName>
    <definedName name="passeio.7">#REF!</definedName>
    <definedName name="PATO">[79]PT!$A$9:$J$106</definedName>
    <definedName name="PAV" localSheetId="2">#REF!</definedName>
    <definedName name="PAV" localSheetId="3">#REF!</definedName>
    <definedName name="PAV">#REF!</definedName>
    <definedName name="PAV_EMISS3_S" localSheetId="2">#REF!</definedName>
    <definedName name="PAV_EMISS3_S">#REF!</definedName>
    <definedName name="pavi" localSheetId="2">#REF!</definedName>
    <definedName name="pavi">#REF!</definedName>
    <definedName name="PAVIM">'[37]Q-01'!#REF!</definedName>
    <definedName name="PAVIM_EMISS" localSheetId="2">#REF!</definedName>
    <definedName name="PAVIM_EMISS">#REF!</definedName>
    <definedName name="PAVIM_EMISS2" localSheetId="2">#REF!</definedName>
    <definedName name="PAVIM_EMISS2">#REF!</definedName>
    <definedName name="PAVIMENTAÇÃO" localSheetId="2">#REF!</definedName>
    <definedName name="PAVIMENTAÇÃO" localSheetId="3">#REF!</definedName>
    <definedName name="PAVIMENTAÇÃO">#REF!</definedName>
    <definedName name="pavimento.concreto.15" localSheetId="2">#REF!</definedName>
    <definedName name="pavimento.concreto.15">#REF!</definedName>
    <definedName name="pavpar" localSheetId="2">#REF!</definedName>
    <definedName name="pavpar">#REF!</definedName>
    <definedName name="PaymentCondition">[158]SLX_PAYMENTCONDITION!$C$2:$C$170</definedName>
    <definedName name="PaymentConditionTable">[169]SLX_PAYMENTCONDITION!$A$2:$E$170</definedName>
    <definedName name="pc" localSheetId="2">#REF!</definedName>
    <definedName name="pc">#REF!</definedName>
    <definedName name="Pcimentado" localSheetId="2">#REF!</definedName>
    <definedName name="Pcimentado">#REF!</definedName>
    <definedName name="pçlokk" localSheetId="2">#REF!</definedName>
    <definedName name="pçlokk">#REF!</definedName>
    <definedName name="PCP" localSheetId="2">#REF!</definedName>
    <definedName name="PCP">#REF!</definedName>
    <definedName name="PDER">[13]SERVIÇO!#REF!</definedName>
    <definedName name="PDIVERS">[13]SERVIÇO!#REF!</definedName>
    <definedName name="pdm" localSheetId="2">#REF!</definedName>
    <definedName name="pdm">#REF!</definedName>
    <definedName name="PEÇA_6_X_3_MAD_LEI" localSheetId="2">#REF!</definedName>
    <definedName name="PEÇA_6_X_3_MAD_LEI">#REF!</definedName>
    <definedName name="pedra" localSheetId="2">#REF!</definedName>
    <definedName name="pedra">#REF!</definedName>
    <definedName name="PEDRA_PRETA">[38]Insumos!$I$12</definedName>
    <definedName name="pedreira">'[31]DADOS COLETATO'!$C$41</definedName>
    <definedName name="PEDREIRO" localSheetId="2">#REF!</definedName>
    <definedName name="PEDREIRO">#REF!</definedName>
    <definedName name="PEDRSAUX" localSheetId="2">#REF!</definedName>
    <definedName name="PEDRSAUX">#REF!</definedName>
    <definedName name="PEMD">[13]SERVIÇO!#REF!</definedName>
    <definedName name="perc" localSheetId="2">#REF!</definedName>
    <definedName name="perc">#REF!</definedName>
    <definedName name="PERCAPITA" localSheetId="2">#REF!</definedName>
    <definedName name="PERCAPITA">#REF!</definedName>
    <definedName name="perdas">'[170]AÇO ELEVADO 150m³-CONVENCIONAL'!$M$7</definedName>
    <definedName name="PERDAS_">'[170]AÇO ELEVADO 300m³-CONVENCIONAL'!$M$7</definedName>
    <definedName name="PERIODO" localSheetId="2">#REF!</definedName>
    <definedName name="PERIODO">#REF!</definedName>
    <definedName name="PERÍODO" localSheetId="2">#REF!</definedName>
    <definedName name="PERÍODO">#REF!</definedName>
    <definedName name="periodoMediçao">#N/A</definedName>
    <definedName name="PERNAMANCA">[38]Insumos!$I$71</definedName>
    <definedName name="PERNAMANCA_MAD_LEI" localSheetId="2">#REF!</definedName>
    <definedName name="PERNAMANCA_MAD_LEI">#REF!</definedName>
    <definedName name="Peso" localSheetId="2">#REF!</definedName>
    <definedName name="Peso">#REF!</definedName>
    <definedName name="Peso_4" localSheetId="2">#REF!</definedName>
    <definedName name="Peso_4">#REF!</definedName>
    <definedName name="PESO_ITEM_FILHO" localSheetId="2">#REF!</definedName>
    <definedName name="PESO_ITEM_FILHO">#REF!</definedName>
    <definedName name="PESO_ITEM_FILHO_4" localSheetId="2">#REF!</definedName>
    <definedName name="PESO_ITEM_FILHO_4">#REF!</definedName>
    <definedName name="PESO_MORTO" localSheetId="2">#REF!</definedName>
    <definedName name="PESO_MORTO">#REF!</definedName>
    <definedName name="PESO_MORTO_4">[103]Customizing!#REF!</definedName>
    <definedName name="Peso_Tubopb" localSheetId="2">#REF!</definedName>
    <definedName name="Peso_Tubopb">#REF!</definedName>
    <definedName name="Peso_Tubopb_4">[103]Customizing!#REF!</definedName>
    <definedName name="pesobrita">'[31]DADOS COLETATO'!$I$42</definedName>
    <definedName name="pesoespecial" localSheetId="2">#REF!</definedName>
    <definedName name="pesoespecial">#REF!</definedName>
    <definedName name="pesoespecial_4" localSheetId="2">#REF!</definedName>
    <definedName name="pesoespecial_4">#REF!</definedName>
    <definedName name="pesoespecifico">'[31]DADOS COLETATO'!$I$40</definedName>
    <definedName name="PESOESPSOLO">[23]PARA!$B$46</definedName>
    <definedName name="PesoHaste" localSheetId="2">#REF!</definedName>
    <definedName name="PesoHaste">#REF!</definedName>
    <definedName name="PesoHaste_4">[103]Customizing!#REF!</definedName>
    <definedName name="Pesomorto" localSheetId="2">#REF!</definedName>
    <definedName name="Pesomorto">#REF!</definedName>
    <definedName name="Pesomorto_4" localSheetId="2">#REF!</definedName>
    <definedName name="Pesomorto_4">#REF!</definedName>
    <definedName name="pesounitario" localSheetId="2">#REF!</definedName>
    <definedName name="pesounitario">#REF!</definedName>
    <definedName name="pesounitario_4" localSheetId="2">#REF!</definedName>
    <definedName name="pesounitario_4">#REF!</definedName>
    <definedName name="pesounitario2" localSheetId="2">#REF!</definedName>
    <definedName name="pesounitario2">#REF!</definedName>
    <definedName name="pesounitario2_4" localSheetId="2">#REF!</definedName>
    <definedName name="pesounitario2_4">#REF!</definedName>
    <definedName name="PesoUnitarioFinal" localSheetId="2">#REF!</definedName>
    <definedName name="PesoUnitarioFinal">#REF!</definedName>
    <definedName name="PesoUnitarioFinal_4" localSheetId="2">#REF!</definedName>
    <definedName name="PesoUnitarioFinal_4">#REF!</definedName>
    <definedName name="pesquisa" localSheetId="2">#REF!</definedName>
    <definedName name="pesquisa">#REF!</definedName>
    <definedName name="pessoal" localSheetId="2">#REF!</definedName>
    <definedName name="pessoal">#REF!</definedName>
    <definedName name="PG" localSheetId="2">#REF!</definedName>
    <definedName name="PG">#REF!</definedName>
    <definedName name="PG_1" localSheetId="2">#REF!</definedName>
    <definedName name="PG_1">#REF!</definedName>
    <definedName name="PG_2" localSheetId="2">#REF!</definedName>
    <definedName name="PG_2">#REF!</definedName>
    <definedName name="PG_26" localSheetId="2">#REF!</definedName>
    <definedName name="PG_26">#REF!</definedName>
    <definedName name="PG_3" localSheetId="2">#REF!</definedName>
    <definedName name="PG_3">#REF!</definedName>
    <definedName name="PG_33" localSheetId="2">#REF!</definedName>
    <definedName name="PG_33">#REF!</definedName>
    <definedName name="PG_34" localSheetId="2">#REF!</definedName>
    <definedName name="PG_34">#REF!</definedName>
    <definedName name="Pgrama" localSheetId="2">#REF!</definedName>
    <definedName name="Pgrama">#REF!</definedName>
    <definedName name="PI" localSheetId="2">#REF!</definedName>
    <definedName name="PI" localSheetId="3">#REF!</definedName>
    <definedName name="PI">#REF!</definedName>
    <definedName name="Pia_cozinha" localSheetId="2">#REF!</definedName>
    <definedName name="Pia_cozinha">#REF!</definedName>
    <definedName name="PIEQUIP">[13]SERVIÇO!#REF!</definedName>
    <definedName name="Pilar" localSheetId="2">#REF!</definedName>
    <definedName name="Pilar">#REF!</definedName>
    <definedName name="pinlat" localSheetId="2">#REF!</definedName>
    <definedName name="pinlat">#REF!</definedName>
    <definedName name="pinole" localSheetId="2">#REF!</definedName>
    <definedName name="pinole">#REF!</definedName>
    <definedName name="PINTOR" localSheetId="2">#REF!</definedName>
    <definedName name="PINTOR">#REF!</definedName>
    <definedName name="Pintura" localSheetId="2">#REF!</definedName>
    <definedName name="Pintura">#REF!</definedName>
    <definedName name="pintura.ligação" localSheetId="2">#REF!</definedName>
    <definedName name="pintura.ligação">#REF!</definedName>
    <definedName name="Pintura_cal" localSheetId="2">#REF!</definedName>
    <definedName name="Pintura_cal">#REF!</definedName>
    <definedName name="Pintura_óleo" localSheetId="2">#REF!</definedName>
    <definedName name="Pintura_óleo">#REF!</definedName>
    <definedName name="PIS" localSheetId="2">#REF!</definedName>
    <definedName name="PIS" localSheetId="3">#REF!</definedName>
    <definedName name="PIS">#REF!</definedName>
    <definedName name="piscer" localSheetId="2">#REF!</definedName>
    <definedName name="piscer">#REF!</definedName>
    <definedName name="pislis" localSheetId="2">#REF!</definedName>
    <definedName name="pislis">#REF!</definedName>
    <definedName name="PISO" localSheetId="2">#REF!</definedName>
    <definedName name="PISO" localSheetId="3">#REF!</definedName>
    <definedName name="PISO">#REF!</definedName>
    <definedName name="Piso_cimentado" localSheetId="2">#REF!</definedName>
    <definedName name="Piso_cimentado">#REF!</definedName>
    <definedName name="PISOS" localSheetId="2">#REF!</definedName>
    <definedName name="PISOS">#REF!</definedName>
    <definedName name="PL" localSheetId="2">#REF!</definedName>
    <definedName name="PL">#REF!</definedName>
    <definedName name="PL_ABC" localSheetId="2">#REF!</definedName>
    <definedName name="PL_ABC">#REF!</definedName>
    <definedName name="PLA" localSheetId="2">#REF!</definedName>
    <definedName name="PLA">#REF!</definedName>
    <definedName name="placa.sinal.tot">'[73]Comp.ObrasComp'!$I$488</definedName>
    <definedName name="Placa_de_cimento" localSheetId="2">#REF!</definedName>
    <definedName name="Placa_de_cimento">#REF!</definedName>
    <definedName name="PLACA_OBRA" localSheetId="2">#REF!</definedName>
    <definedName name="PLACA_OBRA">#REF!</definedName>
    <definedName name="PLAN">'[171]PLANILHA GERAL'!$D$11:$J$142</definedName>
    <definedName name="PLAN_4" localSheetId="2">#REF!</definedName>
    <definedName name="PLAN_4">#REF!</definedName>
    <definedName name="PLAN_RATEIO" localSheetId="2">#REF!</definedName>
    <definedName name="PLAN_RATEIO">#REF!</definedName>
    <definedName name="PLAN1" localSheetId="2">#REF!</definedName>
    <definedName name="Plan1">#REF!</definedName>
    <definedName name="Plan2" localSheetId="2">#REF!</definedName>
    <definedName name="Plan2">#REF!</definedName>
    <definedName name="Plan2_1" localSheetId="2">#REF!</definedName>
    <definedName name="Plan2_1">#REF!</definedName>
    <definedName name="Plan2_2" localSheetId="2">#REF!</definedName>
    <definedName name="Plan2_2">#REF!</definedName>
    <definedName name="Plan2_26" localSheetId="2">#REF!</definedName>
    <definedName name="Plan2_26">#REF!</definedName>
    <definedName name="Plan2_3" localSheetId="2">#REF!</definedName>
    <definedName name="Plan2_3">#REF!</definedName>
    <definedName name="Plan2_33" localSheetId="2">#REF!</definedName>
    <definedName name="Plan2_33">#REF!</definedName>
    <definedName name="Plan2_34" localSheetId="2">#REF!</definedName>
    <definedName name="Plan2_34">#REF!</definedName>
    <definedName name="plan275" localSheetId="2">#REF!</definedName>
    <definedName name="plan275">#REF!</definedName>
    <definedName name="plan4Q" localSheetId="2">#REF!</definedName>
    <definedName name="plan4Q">#REF!</definedName>
    <definedName name="PLANEJADA" localSheetId="2">#REF!</definedName>
    <definedName name="PLANEJADA">#REF!</definedName>
    <definedName name="Planilha" localSheetId="3">#REF!</definedName>
    <definedName name="Planilha">'[172]PLAN-Impressão - RP'!$B$11:$M$441</definedName>
    <definedName name="PLANILHACAIXA">'[173]PLAN-Impressão - CAIXA'!$B$6:$L$360</definedName>
    <definedName name="PLANILHAFAF" localSheetId="2">#REF!</definedName>
    <definedName name="PLANILHAFAF">#REF!</definedName>
    <definedName name="PLANILHARP">'[173]PLAN-Impressão - RP'!$B$6:$L$142</definedName>
    <definedName name="Plano" localSheetId="2">#REF!</definedName>
    <definedName name="plano">#REF!</definedName>
    <definedName name="PLANOS" localSheetId="2">#REF!</definedName>
    <definedName name="PLANOS">#REF!</definedName>
    <definedName name="planquatroQ" localSheetId="2">#REF!</definedName>
    <definedName name="planquatroQ">#REF!</definedName>
    <definedName name="PLANRP" localSheetId="2">#REF!</definedName>
    <definedName name="PLANRP">#REF!</definedName>
    <definedName name="plasin" localSheetId="2">#REF!</definedName>
    <definedName name="plasin">#REF!</definedName>
    <definedName name="PLE">OFFSET([97]PLE!$E$33,1,0):OFFSET([97]PLE!$BB$42,-1,0)</definedName>
    <definedName name="PLE.firstrow">[53]PLE!$A$15:$IV$15</definedName>
    <definedName name="PLE.lastrow">[53]PLE!$A$20:$IV$20</definedName>
    <definedName name="PLE.Medicao">[53]PLE!$J$9</definedName>
    <definedName name="PLE.ValorDoEvento">SUMIF([45]CÁLCULO!$M$15:$M$55,[53]PLE!$B1,OFFSET([45]CÁLCULO!$AI$15:$AI$55,0,[53]PLE!A$12))</definedName>
    <definedName name="plokiju" localSheetId="2">#REF!</definedName>
    <definedName name="plokiju">#REF!</definedName>
    <definedName name="PLQ.Item">[75]PLQ!$B$9:OFFSET([75]PLQ!$B$31,-1,0)</definedName>
    <definedName name="PLQ.qtde.frentes">COUNTA([75]PLQ!$F$9:$P$9)</definedName>
    <definedName name="PM">[174]PLANILHA!$1:$1048576</definedName>
    <definedName name="PMUR">[13]SERVIÇO!#REF!</definedName>
    <definedName name="PO.BDI">OFFSET([75]PO!$R$12,1,0):OFFSET([75]PO!$R$31,-1,0)</definedName>
    <definedName name="PO.CustoRef">OFFSET([75]PO!$Y$12,1,0):OFFSET([75]PO!$Y$31,-1,0)</definedName>
    <definedName name="PO.CustoUnitario" localSheetId="2">ROUND(#REF!,15-13*#REF!)</definedName>
    <definedName name="PO.CustoUnitario" localSheetId="3">ROUND(#REF!,15-13*#REF!)</definedName>
    <definedName name="PO.CustoUnitario">ROUND(#REF!,15-13*#REF!)</definedName>
    <definedName name="PO.Dados">[75]PO!$C$12:OFFSET([75]PO!$Z$31,-1,0)</definedName>
    <definedName name="PO.PrecoUnitario" localSheetId="2">ROUND(#REF!,15-13*#REF!)</definedName>
    <definedName name="PO.PrecoUnitario" localSheetId="3">ROUND(#REF!,15-13*#REF!)</definedName>
    <definedName name="PO.PrecoUnitario">ROUND(#REF!,15-13*#REF!)</definedName>
    <definedName name="PO.Quantidade" localSheetId="2">ROUND(#REF!,15-13*#REF!)</definedName>
    <definedName name="PO.Quantidade" localSheetId="3">ROUND(#REF!,15-13*#REF!)</definedName>
    <definedName name="PO.Quantidade">ROUND(#REF!,15-13*#REF!)</definedName>
    <definedName name="PO.ValoresBDI">OFFSET([53]ORÇAMENTO!$AH$15,1,0):OFFSET([53]ORÇAMENTO!$AH$55,-1,0)</definedName>
    <definedName name="PO_QUIMICO_4KG" localSheetId="2">#REF!</definedName>
    <definedName name="PO_QUIMICO_4KG">#REF!</definedName>
    <definedName name="Poço" localSheetId="2">#REF!</definedName>
    <definedName name="Poço">#REF!</definedName>
    <definedName name="POÇO_VISIT" localSheetId="2">#REF!</definedName>
    <definedName name="POÇO_VISIT">#REF!</definedName>
    <definedName name="POÇOS" localSheetId="2">#REF!</definedName>
    <definedName name="POÇOS" localSheetId="3">#REF!</definedName>
    <definedName name="POÇOS">#REF!</definedName>
    <definedName name="POK">'[99]CCALC  REDE REDE-01'!$F$2:$J$720</definedName>
    <definedName name="PONTALETE" localSheetId="2">#REF!</definedName>
    <definedName name="PONTALETE">#REF!</definedName>
    <definedName name="PONTEVELHASÃOGONÇALO">'[16]Mobilização  Equipamentos'!$F$324</definedName>
    <definedName name="pop">[67]entrada!$E$5</definedName>
    <definedName name="popspkasdjhlasdbhasfknb" localSheetId="2">#REF!</definedName>
    <definedName name="popspkasdjhlasdbhasfknb" localSheetId="3">#REF!</definedName>
    <definedName name="popspkasdjhlasdbhasfknb">#REF!</definedName>
    <definedName name="Popular" localSheetId="2">{#N/A,#N/A,FALSE,"Cronograma";#N/A,#N/A,FALSE,"Cronogr. 2"}</definedName>
    <definedName name="Popular" localSheetId="3">{#N/A,#N/A,FALSE,"Cronograma";#N/A,#N/A,FALSE,"Cronogr. 2"}</definedName>
    <definedName name="Popular" hidden="1">{#N/A,#N/A,FALSE,"Cronograma";#N/A,#N/A,FALSE,"Cronogr. 2"}</definedName>
    <definedName name="poraco" localSheetId="2">#REF!</definedName>
    <definedName name="poraco">#REF!</definedName>
    <definedName name="PorcentCustoFinanceiro" localSheetId="2">#REF!</definedName>
    <definedName name="PorcentCustoFinanceiro">#REF!</definedName>
    <definedName name="PorcentCustoFinanceiro_4" localSheetId="2">#REF!</definedName>
    <definedName name="PorcentCustoFinanceiro_4">#REF!</definedName>
    <definedName name="porext" localSheetId="2">#REF!</definedName>
    <definedName name="porext">#REF!</definedName>
    <definedName name="porlis" localSheetId="2">#REF!</definedName>
    <definedName name="porlis">#REF!</definedName>
    <definedName name="port" localSheetId="2">#REF!</definedName>
    <definedName name="port">#REF!</definedName>
    <definedName name="PORTATIL" localSheetId="2">#REF!</definedName>
    <definedName name="PORTATIL">#REF!</definedName>
    <definedName name="POVONOVOI">'[16]Mobilização  Equipamentos'!$F$458</definedName>
    <definedName name="POVONOVOII">'[16]Mobilização  Equipamentos'!$F$489</definedName>
    <definedName name="pp" localSheetId="2">'[30]Fresagem de Pista Ago-98'!#REF!</definedName>
    <definedName name="pp" localSheetId="3">#REF!</definedName>
    <definedName name="pp">#REF!</definedName>
    <definedName name="PP1.1" localSheetId="2">'[175]Opção 1'!#REF!</definedName>
    <definedName name="PP1.1">#REF!</definedName>
    <definedName name="PP1.10" localSheetId="2">'[175]Opção 1'!#REF!</definedName>
    <definedName name="PP1.10">#REF!</definedName>
    <definedName name="PP1.11" localSheetId="2">'[175]Opção 1'!#REF!</definedName>
    <definedName name="PP1.11">#REF!</definedName>
    <definedName name="PP1.12" localSheetId="2">'[175]Opção 1'!#REF!</definedName>
    <definedName name="PP1.12">#REF!</definedName>
    <definedName name="PP1.13" localSheetId="2">'[175]Opção 1'!#REF!</definedName>
    <definedName name="PP1.13">#REF!</definedName>
    <definedName name="PP1.14" localSheetId="2">'[175]Opção 1'!#REF!</definedName>
    <definedName name="PP1.14">#REF!</definedName>
    <definedName name="PP1.15" localSheetId="2">'[175]Opção 1'!#REF!</definedName>
    <definedName name="PP1.15">#REF!</definedName>
    <definedName name="PP1.2" localSheetId="2">'[175]Opção 1'!#REF!</definedName>
    <definedName name="PP1.2">#REF!</definedName>
    <definedName name="PP1.3" localSheetId="2">'[175]Opção 1'!#REF!</definedName>
    <definedName name="PP1.3">#REF!</definedName>
    <definedName name="PP1.4" localSheetId="2">'[175]Opção 1'!#REF!</definedName>
    <definedName name="PP1.4">#REF!</definedName>
    <definedName name="PP1.5" localSheetId="2">'[175]Opção 1'!#REF!</definedName>
    <definedName name="PP1.5">#REF!</definedName>
    <definedName name="PP1.6" localSheetId="2">'[175]Opção 1'!#REF!</definedName>
    <definedName name="PP1.6">#REF!</definedName>
    <definedName name="PP1.7" localSheetId="2">'[175]Opção 1'!#REF!</definedName>
    <definedName name="PP1.7">#REF!</definedName>
    <definedName name="PP1.8" localSheetId="2">'[175]Opção 1'!#REF!</definedName>
    <definedName name="PP1.8">#REF!</definedName>
    <definedName name="PP1.9" localSheetId="2">'[175]Opção 1'!#REF!</definedName>
    <definedName name="PP1.9">#REF!</definedName>
    <definedName name="Ppedra" localSheetId="2">#REF!</definedName>
    <definedName name="Ppedra">#REF!</definedName>
    <definedName name="PPL" localSheetId="2">#REF!</definedName>
    <definedName name="PPL">#REF!</definedName>
    <definedName name="PPPPP" localSheetId="2">#REF!</definedName>
    <definedName name="PPPPP" localSheetId="3">#REF!</definedName>
    <definedName name="PPPPP">#REF!</definedName>
    <definedName name="ppt_pistas_e_patios" localSheetId="2">#REF!</definedName>
    <definedName name="ppt_pistas_e_patios">#REF!</definedName>
    <definedName name="prazo" localSheetId="2">#REF!</definedName>
    <definedName name="prazo" localSheetId="3">#REF!</definedName>
    <definedName name="prazo">#REF!</definedName>
    <definedName name="Prazo_4" localSheetId="2">#REF!</definedName>
    <definedName name="Prazo_4">#REF!</definedName>
    <definedName name="PRAZO_EDITAL" localSheetId="2">#REF!</definedName>
    <definedName name="PRAZO_EDITAL">#REF!</definedName>
    <definedName name="PRAZO_ORC" localSheetId="2">#REF!</definedName>
    <definedName name="PRAZO_ORC">#REF!</definedName>
    <definedName name="PRE" localSheetId="2">#REF!</definedName>
    <definedName name="PRE">#REF!</definedName>
    <definedName name="PRE010201_1" localSheetId="2">#REF!</definedName>
    <definedName name="PRE010201_1">#REF!</definedName>
    <definedName name="PRE010201_2" localSheetId="2">#REF!</definedName>
    <definedName name="PRE010201_2">#REF!</definedName>
    <definedName name="PRE010201_3" localSheetId="2">#REF!</definedName>
    <definedName name="PRE010201_3">#REF!</definedName>
    <definedName name="PRE010201_74" localSheetId="2">#REF!</definedName>
    <definedName name="PRE010201_74">#REF!</definedName>
    <definedName name="PRE010201_75" localSheetId="2">#REF!</definedName>
    <definedName name="PRE010201_75">#REF!</definedName>
    <definedName name="PRE010202_1" localSheetId="2">#REF!</definedName>
    <definedName name="PRE010202_1">#REF!</definedName>
    <definedName name="PRE010202_2" localSheetId="2">#REF!</definedName>
    <definedName name="PRE010202_2">#REF!</definedName>
    <definedName name="PRE010202_3" localSheetId="2">#REF!</definedName>
    <definedName name="PRE010202_3">#REF!</definedName>
    <definedName name="PRE010202_74" localSheetId="2">#REF!</definedName>
    <definedName name="PRE010202_74">#REF!</definedName>
    <definedName name="PRE010202_75" localSheetId="2">#REF!</definedName>
    <definedName name="PRE010202_75">#REF!</definedName>
    <definedName name="PRE010205_1" localSheetId="2">#REF!</definedName>
    <definedName name="PRE010205_1">#REF!</definedName>
    <definedName name="PRE010205_2" localSheetId="2">#REF!</definedName>
    <definedName name="PRE010205_2">#REF!</definedName>
    <definedName name="PRE010205_3" localSheetId="2">#REF!</definedName>
    <definedName name="PRE010205_3">#REF!</definedName>
    <definedName name="PRE010205_74" localSheetId="2">#REF!</definedName>
    <definedName name="PRE010205_74">#REF!</definedName>
    <definedName name="PRE010205_75" localSheetId="2">#REF!</definedName>
    <definedName name="PRE010205_75">#REF!</definedName>
    <definedName name="PRE010206_1" localSheetId="2">#REF!</definedName>
    <definedName name="PRE010206_1">#REF!</definedName>
    <definedName name="PRE010206_2" localSheetId="2">#REF!</definedName>
    <definedName name="PRE010206_2">#REF!</definedName>
    <definedName name="PRE010206_3" localSheetId="2">#REF!</definedName>
    <definedName name="PRE010206_3">#REF!</definedName>
    <definedName name="PRE010206_74" localSheetId="2">#REF!</definedName>
    <definedName name="PRE010206_74">#REF!</definedName>
    <definedName name="PRE010206_75" localSheetId="2">#REF!</definedName>
    <definedName name="PRE010206_75">#REF!</definedName>
    <definedName name="PRE010210_1" localSheetId="2">#REF!</definedName>
    <definedName name="PRE010210_1">#REF!</definedName>
    <definedName name="PRE010210_2" localSheetId="2">#REF!</definedName>
    <definedName name="PRE010210_2">#REF!</definedName>
    <definedName name="PRE010210_3" localSheetId="2">#REF!</definedName>
    <definedName name="PRE010210_3">#REF!</definedName>
    <definedName name="PRE010210_74" localSheetId="2">#REF!</definedName>
    <definedName name="PRE010210_74">#REF!</definedName>
    <definedName name="PRE010210_75" localSheetId="2">#REF!</definedName>
    <definedName name="PRE010210_75">#REF!</definedName>
    <definedName name="PRE010301_1" localSheetId="2">#REF!</definedName>
    <definedName name="PRE010301_1">#REF!</definedName>
    <definedName name="PRE010301_2" localSheetId="2">#REF!</definedName>
    <definedName name="PRE010301_2">#REF!</definedName>
    <definedName name="PRE010301_3" localSheetId="2">#REF!</definedName>
    <definedName name="PRE010301_3">#REF!</definedName>
    <definedName name="PRE010301_74" localSheetId="2">#REF!</definedName>
    <definedName name="PRE010301_74">#REF!</definedName>
    <definedName name="PRE010301_75" localSheetId="2">#REF!</definedName>
    <definedName name="PRE010301_75">#REF!</definedName>
    <definedName name="PRE010401_1" localSheetId="2">#REF!</definedName>
    <definedName name="PRE010401_1">#REF!</definedName>
    <definedName name="PRE010401_2" localSheetId="2">#REF!</definedName>
    <definedName name="PRE010401_2">#REF!</definedName>
    <definedName name="PRE010401_3" localSheetId="2">#REF!</definedName>
    <definedName name="PRE010401_3">#REF!</definedName>
    <definedName name="PRE010401_74" localSheetId="2">#REF!</definedName>
    <definedName name="PRE010401_74">#REF!</definedName>
    <definedName name="PRE010401_75" localSheetId="2">#REF!</definedName>
    <definedName name="PRE010401_75">#REF!</definedName>
    <definedName name="PRE010402_1" localSheetId="2">#REF!</definedName>
    <definedName name="PRE010402_1">#REF!</definedName>
    <definedName name="PRE010402_2" localSheetId="2">#REF!</definedName>
    <definedName name="PRE010402_2">#REF!</definedName>
    <definedName name="PRE010402_3" localSheetId="2">#REF!</definedName>
    <definedName name="PRE010402_3">#REF!</definedName>
    <definedName name="PRE010402_74" localSheetId="2">#REF!</definedName>
    <definedName name="PRE010402_74">#REF!</definedName>
    <definedName name="PRE010402_75" localSheetId="2">#REF!</definedName>
    <definedName name="PRE010402_75">#REF!</definedName>
    <definedName name="PRE010407_1" localSheetId="2">#REF!</definedName>
    <definedName name="PRE010407_1">#REF!</definedName>
    <definedName name="PRE010407_2" localSheetId="2">#REF!</definedName>
    <definedName name="PRE010407_2">#REF!</definedName>
    <definedName name="PRE010407_3" localSheetId="2">#REF!</definedName>
    <definedName name="PRE010407_3">#REF!</definedName>
    <definedName name="PRE010407_74" localSheetId="2">#REF!</definedName>
    <definedName name="PRE010407_74">#REF!</definedName>
    <definedName name="PRE010407_75" localSheetId="2">#REF!</definedName>
    <definedName name="PRE010407_75">#REF!</definedName>
    <definedName name="PRE010413_1" localSheetId="2">#REF!</definedName>
    <definedName name="PRE010413_1">#REF!</definedName>
    <definedName name="PRE010413_2" localSheetId="2">#REF!</definedName>
    <definedName name="PRE010413_2">#REF!</definedName>
    <definedName name="PRE010413_3" localSheetId="2">#REF!</definedName>
    <definedName name="PRE010413_3">#REF!</definedName>
    <definedName name="PRE010413_74" localSheetId="2">#REF!</definedName>
    <definedName name="PRE010413_74">#REF!</definedName>
    <definedName name="PRE010413_75" localSheetId="2">#REF!</definedName>
    <definedName name="PRE010413_75">#REF!</definedName>
    <definedName name="PRE010501_1" localSheetId="2">#REF!</definedName>
    <definedName name="PRE010501_1">#REF!</definedName>
    <definedName name="PRE010501_2" localSheetId="2">#REF!</definedName>
    <definedName name="PRE010501_2">#REF!</definedName>
    <definedName name="PRE010501_3" localSheetId="2">#REF!</definedName>
    <definedName name="PRE010501_3">#REF!</definedName>
    <definedName name="PRE010501_74" localSheetId="2">#REF!</definedName>
    <definedName name="PRE010501_74">#REF!</definedName>
    <definedName name="PRE010501_75" localSheetId="2">#REF!</definedName>
    <definedName name="PRE010501_75">#REF!</definedName>
    <definedName name="PRE010503_1" localSheetId="2">#REF!</definedName>
    <definedName name="PRE010503_1">#REF!</definedName>
    <definedName name="PRE010503_2" localSheetId="2">#REF!</definedName>
    <definedName name="PRE010503_2">#REF!</definedName>
    <definedName name="PRE010503_3" localSheetId="2">#REF!</definedName>
    <definedName name="PRE010503_3">#REF!</definedName>
    <definedName name="PRE010503_74" localSheetId="2">#REF!</definedName>
    <definedName name="PRE010503_74">#REF!</definedName>
    <definedName name="PRE010503_75" localSheetId="2">#REF!</definedName>
    <definedName name="PRE010503_75">#REF!</definedName>
    <definedName name="PRE010505_1" localSheetId="2">#REF!</definedName>
    <definedName name="PRE010505_1">#REF!</definedName>
    <definedName name="PRE010505_2" localSheetId="2">#REF!</definedName>
    <definedName name="PRE010505_2">#REF!</definedName>
    <definedName name="PRE010505_3" localSheetId="2">#REF!</definedName>
    <definedName name="PRE010505_3">#REF!</definedName>
    <definedName name="PRE010505_74" localSheetId="2">#REF!</definedName>
    <definedName name="PRE010505_74">#REF!</definedName>
    <definedName name="PRE010505_75" localSheetId="2">#REF!</definedName>
    <definedName name="PRE010505_75">#REF!</definedName>
    <definedName name="PRE010509_1" localSheetId="2">#REF!</definedName>
    <definedName name="PRE010509_1">#REF!</definedName>
    <definedName name="PRE010509_2" localSheetId="2">#REF!</definedName>
    <definedName name="PRE010509_2">#REF!</definedName>
    <definedName name="PRE010509_3" localSheetId="2">#REF!</definedName>
    <definedName name="PRE010509_3">#REF!</definedName>
    <definedName name="PRE010509_74" localSheetId="2">#REF!</definedName>
    <definedName name="PRE010509_74">#REF!</definedName>
    <definedName name="PRE010509_75" localSheetId="2">#REF!</definedName>
    <definedName name="PRE010509_75">#REF!</definedName>
    <definedName name="PRE010512_1" localSheetId="2">#REF!</definedName>
    <definedName name="PRE010512_1">#REF!</definedName>
    <definedName name="PRE010512_2" localSheetId="2">#REF!</definedName>
    <definedName name="PRE010512_2">#REF!</definedName>
    <definedName name="PRE010512_3" localSheetId="2">#REF!</definedName>
    <definedName name="PRE010512_3">#REF!</definedName>
    <definedName name="PRE010512_74" localSheetId="2">#REF!</definedName>
    <definedName name="PRE010512_74">#REF!</definedName>
    <definedName name="PRE010512_75" localSheetId="2">#REF!</definedName>
    <definedName name="PRE010512_75">#REF!</definedName>
    <definedName name="PRE010518_1" localSheetId="2">#REF!</definedName>
    <definedName name="PRE010518_1">#REF!</definedName>
    <definedName name="PRE010518_2" localSheetId="2">#REF!</definedName>
    <definedName name="PRE010518_2">#REF!</definedName>
    <definedName name="PRE010518_3" localSheetId="2">#REF!</definedName>
    <definedName name="PRE010518_3">#REF!</definedName>
    <definedName name="PRE010518_74" localSheetId="2">#REF!</definedName>
    <definedName name="PRE010518_74">#REF!</definedName>
    <definedName name="PRE010518_75" localSheetId="2">#REF!</definedName>
    <definedName name="PRE010518_75">#REF!</definedName>
    <definedName name="PRE010519_1" localSheetId="2">#REF!</definedName>
    <definedName name="PRE010519_1">#REF!</definedName>
    <definedName name="PRE010519_2" localSheetId="2">#REF!</definedName>
    <definedName name="PRE010519_2">#REF!</definedName>
    <definedName name="PRE010519_3" localSheetId="2">#REF!</definedName>
    <definedName name="PRE010519_3">#REF!</definedName>
    <definedName name="PRE010519_74" localSheetId="2">#REF!</definedName>
    <definedName name="PRE010519_74">#REF!</definedName>
    <definedName name="PRE010519_75" localSheetId="2">#REF!</definedName>
    <definedName name="PRE010519_75">#REF!</definedName>
    <definedName name="PRE010521_1" localSheetId="2">#REF!</definedName>
    <definedName name="PRE010521_1">#REF!</definedName>
    <definedName name="PRE010521_2" localSheetId="2">#REF!</definedName>
    <definedName name="PRE010521_2">#REF!</definedName>
    <definedName name="PRE010521_3" localSheetId="2">#REF!</definedName>
    <definedName name="PRE010521_3">#REF!</definedName>
    <definedName name="PRE010521_74" localSheetId="2">#REF!</definedName>
    <definedName name="PRE010521_74">#REF!</definedName>
    <definedName name="PRE010521_75" localSheetId="2">#REF!</definedName>
    <definedName name="PRE010521_75">#REF!</definedName>
    <definedName name="PRE010523_1" localSheetId="2">#REF!</definedName>
    <definedName name="PRE010523_1">#REF!</definedName>
    <definedName name="PRE010523_2" localSheetId="2">#REF!</definedName>
    <definedName name="PRE010523_2">#REF!</definedName>
    <definedName name="PRE010523_3" localSheetId="2">#REF!</definedName>
    <definedName name="PRE010523_3">#REF!</definedName>
    <definedName name="PRE010523_74" localSheetId="2">#REF!</definedName>
    <definedName name="PRE010523_74">#REF!</definedName>
    <definedName name="PRE010523_75" localSheetId="2">#REF!</definedName>
    <definedName name="PRE010523_75">#REF!</definedName>
    <definedName name="PRE010532_1" localSheetId="2">#REF!</definedName>
    <definedName name="PRE010532_1">#REF!</definedName>
    <definedName name="PRE010532_2" localSheetId="2">#REF!</definedName>
    <definedName name="PRE010532_2">#REF!</definedName>
    <definedName name="PRE010532_3" localSheetId="2">#REF!</definedName>
    <definedName name="PRE010532_3">#REF!</definedName>
    <definedName name="PRE010532_74" localSheetId="2">#REF!</definedName>
    <definedName name="PRE010532_74">#REF!</definedName>
    <definedName name="PRE010532_75" localSheetId="2">#REF!</definedName>
    <definedName name="PRE010532_75">#REF!</definedName>
    <definedName name="PRE010533_1" localSheetId="2">#REF!</definedName>
    <definedName name="PRE010533_1">#REF!</definedName>
    <definedName name="PRE010533_2" localSheetId="2">#REF!</definedName>
    <definedName name="PRE010533_2">#REF!</definedName>
    <definedName name="PRE010533_3" localSheetId="2">#REF!</definedName>
    <definedName name="PRE010533_3">#REF!</definedName>
    <definedName name="PRE010533_74" localSheetId="2">#REF!</definedName>
    <definedName name="PRE010533_74">#REF!</definedName>
    <definedName name="PRE010533_75" localSheetId="2">#REF!</definedName>
    <definedName name="PRE010533_75">#REF!</definedName>
    <definedName name="PRE010536_1" localSheetId="2">#REF!</definedName>
    <definedName name="PRE010536_1">#REF!</definedName>
    <definedName name="PRE010536_2" localSheetId="2">#REF!</definedName>
    <definedName name="PRE010536_2">#REF!</definedName>
    <definedName name="PRE010536_3" localSheetId="2">#REF!</definedName>
    <definedName name="PRE010536_3">#REF!</definedName>
    <definedName name="PRE010536_74" localSheetId="2">#REF!</definedName>
    <definedName name="PRE010536_74">#REF!</definedName>
    <definedName name="PRE010536_75" localSheetId="2">#REF!</definedName>
    <definedName name="PRE010536_75">#REF!</definedName>
    <definedName name="PRE010701_1" localSheetId="2">#REF!</definedName>
    <definedName name="PRE010701_1">#REF!</definedName>
    <definedName name="PRE010701_2" localSheetId="2">#REF!</definedName>
    <definedName name="PRE010701_2">#REF!</definedName>
    <definedName name="PRE010701_3" localSheetId="2">#REF!</definedName>
    <definedName name="PRE010701_3">#REF!</definedName>
    <definedName name="PRE010701_74" localSheetId="2">#REF!</definedName>
    <definedName name="PRE010701_74">#REF!</definedName>
    <definedName name="PRE010701_75" localSheetId="2">#REF!</definedName>
    <definedName name="PRE010701_75">#REF!</definedName>
    <definedName name="PRE010703_1" localSheetId="2">#REF!</definedName>
    <definedName name="PRE010703_1">#REF!</definedName>
    <definedName name="PRE010703_2" localSheetId="2">#REF!</definedName>
    <definedName name="PRE010703_2">#REF!</definedName>
    <definedName name="PRE010703_3" localSheetId="2">#REF!</definedName>
    <definedName name="PRE010703_3">#REF!</definedName>
    <definedName name="PRE010703_74" localSheetId="2">#REF!</definedName>
    <definedName name="PRE010703_74">#REF!</definedName>
    <definedName name="PRE010703_75" localSheetId="2">#REF!</definedName>
    <definedName name="PRE010703_75">#REF!</definedName>
    <definedName name="PRE010705_1" localSheetId="2">#REF!</definedName>
    <definedName name="PRE010705_1">#REF!</definedName>
    <definedName name="PRE010705_2" localSheetId="2">#REF!</definedName>
    <definedName name="PRE010705_2">#REF!</definedName>
    <definedName name="PRE010705_3" localSheetId="2">#REF!</definedName>
    <definedName name="PRE010705_3">#REF!</definedName>
    <definedName name="PRE010705_74" localSheetId="2">#REF!</definedName>
    <definedName name="PRE010705_74">#REF!</definedName>
    <definedName name="PRE010705_75" localSheetId="2">#REF!</definedName>
    <definedName name="PRE010705_75">#REF!</definedName>
    <definedName name="PRE010708_1" localSheetId="2">#REF!</definedName>
    <definedName name="PRE010708_1">#REF!</definedName>
    <definedName name="PRE010708_2" localSheetId="2">#REF!</definedName>
    <definedName name="PRE010708_2">#REF!</definedName>
    <definedName name="PRE010708_3" localSheetId="2">#REF!</definedName>
    <definedName name="PRE010708_3">#REF!</definedName>
    <definedName name="PRE010708_74" localSheetId="2">#REF!</definedName>
    <definedName name="PRE010708_74">#REF!</definedName>
    <definedName name="PRE010708_75" localSheetId="2">#REF!</definedName>
    <definedName name="PRE010708_75">#REF!</definedName>
    <definedName name="PRE010710_1" localSheetId="2">#REF!</definedName>
    <definedName name="PRE010710_1">#REF!</definedName>
    <definedName name="PRE010710_2" localSheetId="2">#REF!</definedName>
    <definedName name="PRE010710_2">#REF!</definedName>
    <definedName name="PRE010710_3" localSheetId="2">#REF!</definedName>
    <definedName name="PRE010710_3">#REF!</definedName>
    <definedName name="PRE010710_74" localSheetId="2">#REF!</definedName>
    <definedName name="PRE010710_74">#REF!</definedName>
    <definedName name="PRE010710_75" localSheetId="2">#REF!</definedName>
    <definedName name="PRE010710_75">#REF!</definedName>
    <definedName name="PRE010712_1" localSheetId="2">#REF!</definedName>
    <definedName name="PRE010712_1">#REF!</definedName>
    <definedName name="PRE010712_2" localSheetId="2">#REF!</definedName>
    <definedName name="PRE010712_2">#REF!</definedName>
    <definedName name="PRE010712_3" localSheetId="2">#REF!</definedName>
    <definedName name="PRE010712_3">#REF!</definedName>
    <definedName name="PRE010712_74" localSheetId="2">#REF!</definedName>
    <definedName name="PRE010712_74">#REF!</definedName>
    <definedName name="PRE010712_75" localSheetId="2">#REF!</definedName>
    <definedName name="PRE010712_75">#REF!</definedName>
    <definedName name="PRE010717_1" localSheetId="2">#REF!</definedName>
    <definedName name="PRE010717_1">#REF!</definedName>
    <definedName name="PRE010717_2" localSheetId="2">#REF!</definedName>
    <definedName name="PRE010717_2">#REF!</definedName>
    <definedName name="PRE010717_3" localSheetId="2">#REF!</definedName>
    <definedName name="PRE010717_3">#REF!</definedName>
    <definedName name="PRE010717_74" localSheetId="2">#REF!</definedName>
    <definedName name="PRE010717_74">#REF!</definedName>
    <definedName name="PRE010717_75" localSheetId="2">#REF!</definedName>
    <definedName name="PRE010717_75">#REF!</definedName>
    <definedName name="PRE010718_1" localSheetId="2">#REF!</definedName>
    <definedName name="PRE010718_1">#REF!</definedName>
    <definedName name="PRE010718_2" localSheetId="2">#REF!</definedName>
    <definedName name="PRE010718_2">#REF!</definedName>
    <definedName name="PRE010718_3" localSheetId="2">#REF!</definedName>
    <definedName name="PRE010718_3">#REF!</definedName>
    <definedName name="PRE010718_74" localSheetId="2">#REF!</definedName>
    <definedName name="PRE010718_74">#REF!</definedName>
    <definedName name="PRE010718_75" localSheetId="2">#REF!</definedName>
    <definedName name="PRE010718_75">#REF!</definedName>
    <definedName name="PRE020201_1" localSheetId="2">#REF!</definedName>
    <definedName name="PRE020201_1">#REF!</definedName>
    <definedName name="PRE020201_2" localSheetId="2">#REF!</definedName>
    <definedName name="PRE020201_2">#REF!</definedName>
    <definedName name="PRE020201_3" localSheetId="2">#REF!</definedName>
    <definedName name="PRE020201_3">#REF!</definedName>
    <definedName name="PRE020201_74" localSheetId="2">#REF!</definedName>
    <definedName name="PRE020201_74">#REF!</definedName>
    <definedName name="PRE020201_75" localSheetId="2">#REF!</definedName>
    <definedName name="PRE020201_75">#REF!</definedName>
    <definedName name="PRE020205_1" localSheetId="2">#REF!</definedName>
    <definedName name="PRE020205_1">#REF!</definedName>
    <definedName name="PRE020205_2" localSheetId="2">#REF!</definedName>
    <definedName name="PRE020205_2">#REF!</definedName>
    <definedName name="PRE020205_3" localSheetId="2">#REF!</definedName>
    <definedName name="PRE020205_3">#REF!</definedName>
    <definedName name="PRE020205_74" localSheetId="2">#REF!</definedName>
    <definedName name="PRE020205_74">#REF!</definedName>
    <definedName name="PRE020205_75" localSheetId="2">#REF!</definedName>
    <definedName name="PRE020205_75">#REF!</definedName>
    <definedName name="PRE020211_1" localSheetId="2">#REF!</definedName>
    <definedName name="PRE020211_1">#REF!</definedName>
    <definedName name="PRE020211_2" localSheetId="2">#REF!</definedName>
    <definedName name="PRE020211_2">#REF!</definedName>
    <definedName name="PRE020211_3" localSheetId="2">#REF!</definedName>
    <definedName name="PRE020211_3">#REF!</definedName>
    <definedName name="PRE020211_74" localSheetId="2">#REF!</definedName>
    <definedName name="PRE020211_74">#REF!</definedName>
    <definedName name="PRE020211_75" localSheetId="2">#REF!</definedName>
    <definedName name="PRE020211_75">#REF!</definedName>
    <definedName name="PRE020217_1" localSheetId="2">#REF!</definedName>
    <definedName name="PRE020217_1">#REF!</definedName>
    <definedName name="PRE020217_2" localSheetId="2">#REF!</definedName>
    <definedName name="PRE020217_2">#REF!</definedName>
    <definedName name="PRE020217_3" localSheetId="2">#REF!</definedName>
    <definedName name="PRE020217_3">#REF!</definedName>
    <definedName name="PRE020217_74" localSheetId="2">#REF!</definedName>
    <definedName name="PRE020217_74">#REF!</definedName>
    <definedName name="PRE020217_75" localSheetId="2">#REF!</definedName>
    <definedName name="PRE020217_75">#REF!</definedName>
    <definedName name="PRE030102_1" localSheetId="2">#REF!</definedName>
    <definedName name="PRE030102_1">#REF!</definedName>
    <definedName name="PRE030102_2" localSheetId="2">#REF!</definedName>
    <definedName name="PRE030102_2">#REF!</definedName>
    <definedName name="PRE030102_3" localSheetId="2">#REF!</definedName>
    <definedName name="PRE030102_3">#REF!</definedName>
    <definedName name="PRE030102_74" localSheetId="2">#REF!</definedName>
    <definedName name="PRE030102_74">#REF!</definedName>
    <definedName name="PRE030102_75" localSheetId="2">#REF!</definedName>
    <definedName name="PRE030102_75">#REF!</definedName>
    <definedName name="PRE030201_1" localSheetId="2">#REF!</definedName>
    <definedName name="PRE030201_1">#REF!</definedName>
    <definedName name="PRE030201_2" localSheetId="2">#REF!</definedName>
    <definedName name="PRE030201_2">#REF!</definedName>
    <definedName name="PRE030201_3" localSheetId="2">#REF!</definedName>
    <definedName name="PRE030201_3">#REF!</definedName>
    <definedName name="PRE030201_74" localSheetId="2">#REF!</definedName>
    <definedName name="PRE030201_74">#REF!</definedName>
    <definedName name="PRE030201_75" localSheetId="2">#REF!</definedName>
    <definedName name="PRE030201_75">#REF!</definedName>
    <definedName name="PRE030303_1" localSheetId="2">#REF!</definedName>
    <definedName name="PRE030303_1">#REF!</definedName>
    <definedName name="PRE030303_2" localSheetId="2">#REF!</definedName>
    <definedName name="PRE030303_2">#REF!</definedName>
    <definedName name="PRE030303_3" localSheetId="2">#REF!</definedName>
    <definedName name="PRE030303_3">#REF!</definedName>
    <definedName name="PRE030303_74" localSheetId="2">#REF!</definedName>
    <definedName name="PRE030303_74">#REF!</definedName>
    <definedName name="PRE030303_75" localSheetId="2">#REF!</definedName>
    <definedName name="PRE030303_75">#REF!</definedName>
    <definedName name="PRE030317_1" localSheetId="2">#REF!</definedName>
    <definedName name="PRE030317_1">#REF!</definedName>
    <definedName name="PRE030317_2" localSheetId="2">#REF!</definedName>
    <definedName name="PRE030317_2">#REF!</definedName>
    <definedName name="PRE030317_3" localSheetId="2">#REF!</definedName>
    <definedName name="PRE030317_3">#REF!</definedName>
    <definedName name="PRE030317_74" localSheetId="2">#REF!</definedName>
    <definedName name="PRE030317_74">#REF!</definedName>
    <definedName name="PRE030317_75" localSheetId="2">#REF!</definedName>
    <definedName name="PRE030317_75">#REF!</definedName>
    <definedName name="PRE040101_1" localSheetId="2">#REF!</definedName>
    <definedName name="PRE040101_1">#REF!</definedName>
    <definedName name="PRE040101_2" localSheetId="2">#REF!</definedName>
    <definedName name="PRE040101_2">#REF!</definedName>
    <definedName name="PRE040101_3" localSheetId="2">#REF!</definedName>
    <definedName name="PRE040101_3">#REF!</definedName>
    <definedName name="PRE040101_74" localSheetId="2">#REF!</definedName>
    <definedName name="PRE040101_74">#REF!</definedName>
    <definedName name="PRE040101_75" localSheetId="2">#REF!</definedName>
    <definedName name="PRE040101_75">#REF!</definedName>
    <definedName name="PRE040202_1" localSheetId="2">#REF!</definedName>
    <definedName name="PRE040202_1">#REF!</definedName>
    <definedName name="PRE040202_2" localSheetId="2">#REF!</definedName>
    <definedName name="PRE040202_2">#REF!</definedName>
    <definedName name="PRE040202_3" localSheetId="2">#REF!</definedName>
    <definedName name="PRE040202_3">#REF!</definedName>
    <definedName name="PRE040202_74" localSheetId="2">#REF!</definedName>
    <definedName name="PRE040202_74">#REF!</definedName>
    <definedName name="PRE040202_75" localSheetId="2">#REF!</definedName>
    <definedName name="PRE040202_75">#REF!</definedName>
    <definedName name="PRE050103_1" localSheetId="2">#REF!</definedName>
    <definedName name="PRE050103_1">#REF!</definedName>
    <definedName name="PRE050103_2" localSheetId="2">#REF!</definedName>
    <definedName name="PRE050103_2">#REF!</definedName>
    <definedName name="PRE050103_3" localSheetId="2">#REF!</definedName>
    <definedName name="PRE050103_3">#REF!</definedName>
    <definedName name="PRE050103_74" localSheetId="2">#REF!</definedName>
    <definedName name="PRE050103_74">#REF!</definedName>
    <definedName name="PRE050103_75" localSheetId="2">#REF!</definedName>
    <definedName name="PRE050103_75">#REF!</definedName>
    <definedName name="PRE050207_1" localSheetId="2">#REF!</definedName>
    <definedName name="PRE050207_1">#REF!</definedName>
    <definedName name="PRE050207_2" localSheetId="2">#REF!</definedName>
    <definedName name="PRE050207_2">#REF!</definedName>
    <definedName name="PRE050207_3" localSheetId="2">#REF!</definedName>
    <definedName name="PRE050207_3">#REF!</definedName>
    <definedName name="PRE050207_74" localSheetId="2">#REF!</definedName>
    <definedName name="PRE050207_74">#REF!</definedName>
    <definedName name="PRE050207_75" localSheetId="2">#REF!</definedName>
    <definedName name="PRE050207_75">#REF!</definedName>
    <definedName name="PRE060101_1" localSheetId="2">#REF!</definedName>
    <definedName name="PRE060101_1">#REF!</definedName>
    <definedName name="PRE060101_2" localSheetId="2">#REF!</definedName>
    <definedName name="PRE060101_2">#REF!</definedName>
    <definedName name="PRE060101_3" localSheetId="2">#REF!</definedName>
    <definedName name="PRE060101_3">#REF!</definedName>
    <definedName name="PRE060101_74" localSheetId="2">#REF!</definedName>
    <definedName name="PRE060101_74">#REF!</definedName>
    <definedName name="PRE060101_75" localSheetId="2">#REF!</definedName>
    <definedName name="PRE060101_75">#REF!</definedName>
    <definedName name="PRE080101_1" localSheetId="2">#REF!</definedName>
    <definedName name="PRE080101_1">#REF!</definedName>
    <definedName name="PRE080101_2" localSheetId="2">#REF!</definedName>
    <definedName name="PRE080101_2">#REF!</definedName>
    <definedName name="PRE080101_3" localSheetId="2">#REF!</definedName>
    <definedName name="PRE080101_3">#REF!</definedName>
    <definedName name="PRE080101_74" localSheetId="2">#REF!</definedName>
    <definedName name="PRE080101_74">#REF!</definedName>
    <definedName name="PRE080101_75" localSheetId="2">#REF!</definedName>
    <definedName name="PRE080101_75">#REF!</definedName>
    <definedName name="PRE080310_1" localSheetId="2">#REF!</definedName>
    <definedName name="PRE080310_1">#REF!</definedName>
    <definedName name="PRE080310_2" localSheetId="2">#REF!</definedName>
    <definedName name="PRE080310_2">#REF!</definedName>
    <definedName name="PRE080310_3" localSheetId="2">#REF!</definedName>
    <definedName name="PRE080310_3">#REF!</definedName>
    <definedName name="PRE080310_74" localSheetId="2">#REF!</definedName>
    <definedName name="PRE080310_74">#REF!</definedName>
    <definedName name="PRE080310_75" localSheetId="2">#REF!</definedName>
    <definedName name="PRE080310_75">#REF!</definedName>
    <definedName name="PRE090101_1" localSheetId="2">#REF!</definedName>
    <definedName name="PRE090101_1">#REF!</definedName>
    <definedName name="PRE090101_2" localSheetId="2">#REF!</definedName>
    <definedName name="PRE090101_2">#REF!</definedName>
    <definedName name="PRE090101_3" localSheetId="2">#REF!</definedName>
    <definedName name="PRE090101_3">#REF!</definedName>
    <definedName name="PRE090101_74" localSheetId="2">#REF!</definedName>
    <definedName name="PRE090101_74">#REF!</definedName>
    <definedName name="PRE090101_75" localSheetId="2">#REF!</definedName>
    <definedName name="PRE090101_75">#REF!</definedName>
    <definedName name="PRE100302_1" localSheetId="2">#REF!</definedName>
    <definedName name="PRE100302_1">#REF!</definedName>
    <definedName name="PRE100302_2" localSheetId="2">#REF!</definedName>
    <definedName name="PRE100302_2">#REF!</definedName>
    <definedName name="PRE100302_3" localSheetId="2">#REF!</definedName>
    <definedName name="PRE100302_3">#REF!</definedName>
    <definedName name="PRE100302_74" localSheetId="2">#REF!</definedName>
    <definedName name="PRE100302_74">#REF!</definedName>
    <definedName name="PRE100302_75" localSheetId="2">#REF!</definedName>
    <definedName name="PRE100302_75">#REF!</definedName>
    <definedName name="PRE110101_1" localSheetId="2">#REF!</definedName>
    <definedName name="PRE110101_1">#REF!</definedName>
    <definedName name="PRE110101_2" localSheetId="2">#REF!</definedName>
    <definedName name="PRE110101_2">#REF!</definedName>
    <definedName name="PRE110101_3" localSheetId="2">#REF!</definedName>
    <definedName name="PRE110101_3">#REF!</definedName>
    <definedName name="PRE110101_74" localSheetId="2">#REF!</definedName>
    <definedName name="PRE110101_74">#REF!</definedName>
    <definedName name="PRE110101_75" localSheetId="2">#REF!</definedName>
    <definedName name="PRE110101_75">#REF!</definedName>
    <definedName name="PRE110104_1" localSheetId="2">#REF!</definedName>
    <definedName name="PRE110104_1">#REF!</definedName>
    <definedName name="PRE110104_2" localSheetId="2">#REF!</definedName>
    <definedName name="PRE110104_2">#REF!</definedName>
    <definedName name="PRE110104_3" localSheetId="2">#REF!</definedName>
    <definedName name="PRE110104_3">#REF!</definedName>
    <definedName name="PRE110104_74" localSheetId="2">#REF!</definedName>
    <definedName name="PRE110104_74">#REF!</definedName>
    <definedName name="PRE110104_75" localSheetId="2">#REF!</definedName>
    <definedName name="PRE110104_75">#REF!</definedName>
    <definedName name="PRE110107_1" localSheetId="2">#REF!</definedName>
    <definedName name="PRE110107_1">#REF!</definedName>
    <definedName name="PRE110107_2" localSheetId="2">#REF!</definedName>
    <definedName name="PRE110107_2">#REF!</definedName>
    <definedName name="PRE110107_3" localSheetId="2">#REF!</definedName>
    <definedName name="PRE110107_3">#REF!</definedName>
    <definedName name="PRE110107_74" localSheetId="2">#REF!</definedName>
    <definedName name="PRE110107_74">#REF!</definedName>
    <definedName name="PRE110107_75" localSheetId="2">#REF!</definedName>
    <definedName name="PRE110107_75">#REF!</definedName>
    <definedName name="PRE120101_1" localSheetId="2">#REF!</definedName>
    <definedName name="PRE120101_1">#REF!</definedName>
    <definedName name="PRE120101_2" localSheetId="2">#REF!</definedName>
    <definedName name="PRE120101_2">#REF!</definedName>
    <definedName name="PRE120101_3" localSheetId="2">#REF!</definedName>
    <definedName name="PRE120101_3">#REF!</definedName>
    <definedName name="PRE120101_74" localSheetId="2">#REF!</definedName>
    <definedName name="PRE120101_74">#REF!</definedName>
    <definedName name="PRE120101_75" localSheetId="2">#REF!</definedName>
    <definedName name="PRE120101_75">#REF!</definedName>
    <definedName name="PRE120105_1" localSheetId="2">#REF!</definedName>
    <definedName name="PRE120105_1">#REF!</definedName>
    <definedName name="PRE120105_2" localSheetId="2">#REF!</definedName>
    <definedName name="PRE120105_2">#REF!</definedName>
    <definedName name="PRE120105_3" localSheetId="2">#REF!</definedName>
    <definedName name="PRE120105_3">#REF!</definedName>
    <definedName name="PRE120105_74" localSheetId="2">#REF!</definedName>
    <definedName name="PRE120105_74">#REF!</definedName>
    <definedName name="PRE120105_75" localSheetId="2">#REF!</definedName>
    <definedName name="PRE120105_75">#REF!</definedName>
    <definedName name="PRE120106_1" localSheetId="2">#REF!</definedName>
    <definedName name="PRE120106_1">#REF!</definedName>
    <definedName name="PRE120106_2" localSheetId="2">#REF!</definedName>
    <definedName name="PRE120106_2">#REF!</definedName>
    <definedName name="PRE120106_3" localSheetId="2">#REF!</definedName>
    <definedName name="PRE120106_3">#REF!</definedName>
    <definedName name="PRE120106_74" localSheetId="2">#REF!</definedName>
    <definedName name="PRE120106_74">#REF!</definedName>
    <definedName name="PRE120106_75" localSheetId="2">#REF!</definedName>
    <definedName name="PRE120106_75">#REF!</definedName>
    <definedName name="PRE120107_1" localSheetId="2">#REF!</definedName>
    <definedName name="PRE120107_1">#REF!</definedName>
    <definedName name="PRE120107_2" localSheetId="2">#REF!</definedName>
    <definedName name="PRE120107_2">#REF!</definedName>
    <definedName name="PRE120107_3" localSheetId="2">#REF!</definedName>
    <definedName name="PRE120107_3">#REF!</definedName>
    <definedName name="PRE120107_74" localSheetId="2">#REF!</definedName>
    <definedName name="PRE120107_74">#REF!</definedName>
    <definedName name="PRE120107_75" localSheetId="2">#REF!</definedName>
    <definedName name="PRE120107_75">#REF!</definedName>
    <definedName name="PRE120110_1" localSheetId="2">#REF!</definedName>
    <definedName name="PRE120110_1">#REF!</definedName>
    <definedName name="PRE120110_2" localSheetId="2">#REF!</definedName>
    <definedName name="PRE120110_2">#REF!</definedName>
    <definedName name="PRE120110_3" localSheetId="2">#REF!</definedName>
    <definedName name="PRE120110_3">#REF!</definedName>
    <definedName name="PRE120110_74" localSheetId="2">#REF!</definedName>
    <definedName name="PRE120110_74">#REF!</definedName>
    <definedName name="PRE120110_75" localSheetId="2">#REF!</definedName>
    <definedName name="PRE120110_75">#REF!</definedName>
    <definedName name="PRE120150_1" localSheetId="2">#REF!</definedName>
    <definedName name="PRE120150_1">#REF!</definedName>
    <definedName name="PRE120150_2" localSheetId="2">#REF!</definedName>
    <definedName name="PRE120150_2">#REF!</definedName>
    <definedName name="PRE120150_3" localSheetId="2">#REF!</definedName>
    <definedName name="PRE120150_3">#REF!</definedName>
    <definedName name="PRE120150_74" localSheetId="2">#REF!</definedName>
    <definedName name="PRE120150_74">#REF!</definedName>
    <definedName name="PRE120150_75" localSheetId="2">#REF!</definedName>
    <definedName name="PRE120150_75">#REF!</definedName>
    <definedName name="PRE130101_1" localSheetId="2">#REF!</definedName>
    <definedName name="PRE130101_1">#REF!</definedName>
    <definedName name="PRE130101_2" localSheetId="2">#REF!</definedName>
    <definedName name="PRE130101_2">#REF!</definedName>
    <definedName name="PRE130101_3" localSheetId="2">#REF!</definedName>
    <definedName name="PRE130101_3">#REF!</definedName>
    <definedName name="PRE130101_74" localSheetId="2">#REF!</definedName>
    <definedName name="PRE130101_74">#REF!</definedName>
    <definedName name="PRE130101_75" localSheetId="2">#REF!</definedName>
    <definedName name="PRE130101_75">#REF!</definedName>
    <definedName name="PRE130103_1" localSheetId="2">#REF!</definedName>
    <definedName name="PRE130103_1">#REF!</definedName>
    <definedName name="PRE130103_2" localSheetId="2">#REF!</definedName>
    <definedName name="PRE130103_2">#REF!</definedName>
    <definedName name="PRE130103_3" localSheetId="2">#REF!</definedName>
    <definedName name="PRE130103_3">#REF!</definedName>
    <definedName name="PRE130103_74" localSheetId="2">#REF!</definedName>
    <definedName name="PRE130103_74">#REF!</definedName>
    <definedName name="PRE130103_75" localSheetId="2">#REF!</definedName>
    <definedName name="PRE130103_75">#REF!</definedName>
    <definedName name="PRE130304_1" localSheetId="2">#REF!</definedName>
    <definedName name="PRE130304_1">#REF!</definedName>
    <definedName name="PRE130304_2" localSheetId="2">#REF!</definedName>
    <definedName name="PRE130304_2">#REF!</definedName>
    <definedName name="PRE130304_3" localSheetId="2">#REF!</definedName>
    <definedName name="PRE130304_3">#REF!</definedName>
    <definedName name="PRE130304_74" localSheetId="2">#REF!</definedName>
    <definedName name="PRE130304_74">#REF!</definedName>
    <definedName name="PRE130304_75" localSheetId="2">#REF!</definedName>
    <definedName name="PRE130304_75">#REF!</definedName>
    <definedName name="PRE130401_1" localSheetId="2">#REF!</definedName>
    <definedName name="PRE130401_1">#REF!</definedName>
    <definedName name="PRE130401_2" localSheetId="2">#REF!</definedName>
    <definedName name="PRE130401_2">#REF!</definedName>
    <definedName name="PRE130401_3" localSheetId="2">#REF!</definedName>
    <definedName name="PRE130401_3">#REF!</definedName>
    <definedName name="PRE130401_74" localSheetId="2">#REF!</definedName>
    <definedName name="PRE130401_74">#REF!</definedName>
    <definedName name="PRE130401_75" localSheetId="2">#REF!</definedName>
    <definedName name="PRE130401_75">#REF!</definedName>
    <definedName name="PRE140102_1" localSheetId="2">#REF!</definedName>
    <definedName name="PRE140102_1">#REF!</definedName>
    <definedName name="PRE140102_2" localSheetId="2">#REF!</definedName>
    <definedName name="PRE140102_2">#REF!</definedName>
    <definedName name="PRE140102_3" localSheetId="2">#REF!</definedName>
    <definedName name="PRE140102_3">#REF!</definedName>
    <definedName name="PRE140102_74" localSheetId="2">#REF!</definedName>
    <definedName name="PRE140102_74">#REF!</definedName>
    <definedName name="PRE140102_75" localSheetId="2">#REF!</definedName>
    <definedName name="PRE140102_75">#REF!</definedName>
    <definedName name="PRE140109_1" localSheetId="2">#REF!</definedName>
    <definedName name="PRE140109_1">#REF!</definedName>
    <definedName name="PRE140109_2" localSheetId="2">#REF!</definedName>
    <definedName name="PRE140109_2">#REF!</definedName>
    <definedName name="PRE140109_3" localSheetId="2">#REF!</definedName>
    <definedName name="PRE140109_3">#REF!</definedName>
    <definedName name="PRE140109_74" localSheetId="2">#REF!</definedName>
    <definedName name="PRE140109_74">#REF!</definedName>
    <definedName name="PRE140109_75" localSheetId="2">#REF!</definedName>
    <definedName name="PRE140109_75">#REF!</definedName>
    <definedName name="PRE140113_1" localSheetId="2">#REF!</definedName>
    <definedName name="PRE140113_1">#REF!</definedName>
    <definedName name="PRE140113_2" localSheetId="2">#REF!</definedName>
    <definedName name="PRE140113_2">#REF!</definedName>
    <definedName name="PRE140113_3" localSheetId="2">#REF!</definedName>
    <definedName name="PRE140113_3">#REF!</definedName>
    <definedName name="PRE140113_74" localSheetId="2">#REF!</definedName>
    <definedName name="PRE140113_74">#REF!</definedName>
    <definedName name="PRE140113_75" localSheetId="2">#REF!</definedName>
    <definedName name="PRE140113_75">#REF!</definedName>
    <definedName name="PRE140122_1" localSheetId="2">#REF!</definedName>
    <definedName name="PRE140122_1">#REF!</definedName>
    <definedName name="PRE140122_2" localSheetId="2">#REF!</definedName>
    <definedName name="PRE140122_2">#REF!</definedName>
    <definedName name="PRE140122_3" localSheetId="2">#REF!</definedName>
    <definedName name="PRE140122_3">#REF!</definedName>
    <definedName name="PRE140122_74" localSheetId="2">#REF!</definedName>
    <definedName name="PRE140122_74">#REF!</definedName>
    <definedName name="PRE140122_75" localSheetId="2">#REF!</definedName>
    <definedName name="PRE140122_75">#REF!</definedName>
    <definedName name="PRE140126_1" localSheetId="2">#REF!</definedName>
    <definedName name="PRE140126_1">#REF!</definedName>
    <definedName name="PRE140126_2" localSheetId="2">#REF!</definedName>
    <definedName name="PRE140126_2">#REF!</definedName>
    <definedName name="PRE140126_3" localSheetId="2">#REF!</definedName>
    <definedName name="PRE140126_3">#REF!</definedName>
    <definedName name="PRE140126_74" localSheetId="2">#REF!</definedName>
    <definedName name="PRE140126_74">#REF!</definedName>
    <definedName name="PRE140126_75" localSheetId="2">#REF!</definedName>
    <definedName name="PRE140126_75">#REF!</definedName>
    <definedName name="PRE140129_1" localSheetId="2">#REF!</definedName>
    <definedName name="PRE140129_1">#REF!</definedName>
    <definedName name="PRE140129_2" localSheetId="2">#REF!</definedName>
    <definedName name="PRE140129_2">#REF!</definedName>
    <definedName name="PRE140129_3" localSheetId="2">#REF!</definedName>
    <definedName name="PRE140129_3">#REF!</definedName>
    <definedName name="PRE140129_74" localSheetId="2">#REF!</definedName>
    <definedName name="PRE140129_74">#REF!</definedName>
    <definedName name="PRE140129_75" localSheetId="2">#REF!</definedName>
    <definedName name="PRE140129_75">#REF!</definedName>
    <definedName name="PRE140135_1" localSheetId="2">#REF!</definedName>
    <definedName name="PRE140135_1">#REF!</definedName>
    <definedName name="PRE140135_2" localSheetId="2">#REF!</definedName>
    <definedName name="PRE140135_2">#REF!</definedName>
    <definedName name="PRE140135_3" localSheetId="2">#REF!</definedName>
    <definedName name="PRE140135_3">#REF!</definedName>
    <definedName name="PRE140135_74" localSheetId="2">#REF!</definedName>
    <definedName name="PRE140135_74">#REF!</definedName>
    <definedName name="PRE140135_75" localSheetId="2">#REF!</definedName>
    <definedName name="PRE140135_75">#REF!</definedName>
    <definedName name="PRE140143_1" localSheetId="2">#REF!</definedName>
    <definedName name="PRE140143_1">#REF!</definedName>
    <definedName name="PRE140143_2" localSheetId="2">#REF!</definedName>
    <definedName name="PRE140143_2">#REF!</definedName>
    <definedName name="PRE140143_3" localSheetId="2">#REF!</definedName>
    <definedName name="PRE140143_3">#REF!</definedName>
    <definedName name="PRE140143_74" localSheetId="2">#REF!</definedName>
    <definedName name="PRE140143_74">#REF!</definedName>
    <definedName name="PRE140143_75" localSheetId="2">#REF!</definedName>
    <definedName name="PRE140143_75">#REF!</definedName>
    <definedName name="PRE140145_1" localSheetId="2">#REF!</definedName>
    <definedName name="PRE140145_1">#REF!</definedName>
    <definedName name="PRE140145_2" localSheetId="2">#REF!</definedName>
    <definedName name="PRE140145_2">#REF!</definedName>
    <definedName name="PRE140145_3" localSheetId="2">#REF!</definedName>
    <definedName name="PRE140145_3">#REF!</definedName>
    <definedName name="PRE140145_74" localSheetId="2">#REF!</definedName>
    <definedName name="PRE140145_74">#REF!</definedName>
    <definedName name="PRE140145_75" localSheetId="2">#REF!</definedName>
    <definedName name="PRE140145_75">#REF!</definedName>
    <definedName name="PRE150130_1" localSheetId="2">#REF!</definedName>
    <definedName name="PRE150130_1">#REF!</definedName>
    <definedName name="PRE150130_2" localSheetId="2">#REF!</definedName>
    <definedName name="PRE150130_2">#REF!</definedName>
    <definedName name="PRE150130_3" localSheetId="2">#REF!</definedName>
    <definedName name="PRE150130_3">#REF!</definedName>
    <definedName name="PRE150130_74" localSheetId="2">#REF!</definedName>
    <definedName name="PRE150130_74">#REF!</definedName>
    <definedName name="PRE150130_75" localSheetId="2">#REF!</definedName>
    <definedName name="PRE150130_75">#REF!</definedName>
    <definedName name="PRE170101_1" localSheetId="2">#REF!</definedName>
    <definedName name="PRE170101_1">#REF!</definedName>
    <definedName name="PRE170101_2" localSheetId="2">#REF!</definedName>
    <definedName name="PRE170101_2">#REF!</definedName>
    <definedName name="PRE170101_3" localSheetId="2">#REF!</definedName>
    <definedName name="PRE170101_3">#REF!</definedName>
    <definedName name="PRE170101_74" localSheetId="2">#REF!</definedName>
    <definedName name="PRE170101_74">#REF!</definedName>
    <definedName name="PRE170101_75" localSheetId="2">#REF!</definedName>
    <definedName name="PRE170101_75">#REF!</definedName>
    <definedName name="PRE170102_1" localSheetId="2">#REF!</definedName>
    <definedName name="PRE170102_1">#REF!</definedName>
    <definedName name="PRE170102_2" localSheetId="2">#REF!</definedName>
    <definedName name="PRE170102_2">#REF!</definedName>
    <definedName name="PRE170102_3" localSheetId="2">#REF!</definedName>
    <definedName name="PRE170102_3">#REF!</definedName>
    <definedName name="PRE170102_74" localSheetId="2">#REF!</definedName>
    <definedName name="PRE170102_74">#REF!</definedName>
    <definedName name="PRE170102_75" localSheetId="2">#REF!</definedName>
    <definedName name="PRE170102_75">#REF!</definedName>
    <definedName name="PRE170103_1" localSheetId="2">#REF!</definedName>
    <definedName name="PRE170103_1">#REF!</definedName>
    <definedName name="PRE170103_2" localSheetId="2">#REF!</definedName>
    <definedName name="PRE170103_2">#REF!</definedName>
    <definedName name="PRE170103_3" localSheetId="2">#REF!</definedName>
    <definedName name="PRE170103_3">#REF!</definedName>
    <definedName name="PRE170103_74" localSheetId="2">#REF!</definedName>
    <definedName name="PRE170103_74">#REF!</definedName>
    <definedName name="PRE170103_75" localSheetId="2">#REF!</definedName>
    <definedName name="PRE170103_75">#REF!</definedName>
    <definedName name="preco">[80]SINAPI!#REF!</definedName>
    <definedName name="PREÇO" localSheetId="2">#REF!</definedName>
    <definedName name="PREÇO">#REF!</definedName>
    <definedName name="Preço_META" localSheetId="2">#REF!</definedName>
    <definedName name="Preço_META">#REF!</definedName>
    <definedName name="Preço_META_4" localSheetId="2">#REF!</definedName>
    <definedName name="Preço_META_4">#REF!</definedName>
    <definedName name="Preço_Unit_Chácaras" localSheetId="2">#REF!</definedName>
    <definedName name="Preço_Unit_Chácaras">#REF!</definedName>
    <definedName name="PREÇO_UNITARIO" localSheetId="2">#REF!</definedName>
    <definedName name="PREÇO_UNITARIO">#REF!</definedName>
    <definedName name="Preço_Unitário" localSheetId="2">#REF!</definedName>
    <definedName name="Preço_Unitário">#REF!</definedName>
    <definedName name="Preço_Unitário_com_impostos" localSheetId="2">#REF!</definedName>
    <definedName name="Preço_Unitário_com_impostos">#REF!</definedName>
    <definedName name="PreçoFinal" localSheetId="2">#REF!</definedName>
    <definedName name="PreçoFinal">#REF!</definedName>
    <definedName name="PreçoFinal_4" localSheetId="2">#REF!</definedName>
    <definedName name="PreçoFinal_4">#REF!</definedName>
    <definedName name="preçofinalcl" localSheetId="2">#REF!</definedName>
    <definedName name="preçofinalcl">#REF!</definedName>
    <definedName name="preçofinalcl_4" localSheetId="2">#REF!</definedName>
    <definedName name="preçofinalcl_4">#REF!</definedName>
    <definedName name="preçofinalpb" localSheetId="2">#REF!</definedName>
    <definedName name="preçofinalpb">#REF!</definedName>
    <definedName name="preçofinalpb_4" localSheetId="2">#REF!</definedName>
    <definedName name="preçofinalpb_4">#REF!</definedName>
    <definedName name="preçofinaltubopb" localSheetId="2">#REF!</definedName>
    <definedName name="preçofinaltubopb">#REF!</definedName>
    <definedName name="preçofinaltubopb_4">[103]Customizing!#REF!</definedName>
    <definedName name="PRECOGARAMAT" localSheetId="2">#REF!</definedName>
    <definedName name="PRECOGARAMAT">#REF!</definedName>
    <definedName name="PRECOGARASERV" localSheetId="2">#REF!</definedName>
    <definedName name="PRECOGARASERV">#REF!</definedName>
    <definedName name="PreçoPrel" localSheetId="2">#REF!</definedName>
    <definedName name="PreçoPrel">#REF!</definedName>
    <definedName name="PreçoPrel_4" localSheetId="2">#REF!</definedName>
    <definedName name="PreçoPrel_4">#REF!</definedName>
    <definedName name="PREÇOS">[85]Preços!$A$2:$D$398</definedName>
    <definedName name="PreçoServiçoPorFrente" localSheetId="2">OFFSET(#REF!,1,0):OFFSET(#REF!,-1,0)</definedName>
    <definedName name="PreçoServiçoPorFrente">OFFSET(#REF!,1,0):OFFSET(#REF!,-1,0)</definedName>
    <definedName name="PreçoServiçosPorFrente.Executados" localSheetId="2">OFFSET(#REF!,1,0):OFFSET(#REF!,-1,0)</definedName>
    <definedName name="PreçoServiçosPorFrente.Executados">OFFSET(#REF!,1,0):OFFSET(#REF!,-1,0)</definedName>
    <definedName name="PreçoUnitário" localSheetId="2">#REF!</definedName>
    <definedName name="PreçoUnitário">#REF!</definedName>
    <definedName name="PreçoUnitário_4" localSheetId="2">#REF!</definedName>
    <definedName name="PreçoUnitário_4">#REF!</definedName>
    <definedName name="Predio_02_andares_Consulta">[176]Predio_02_andares!$A$8:$F$723</definedName>
    <definedName name="PREF" localSheetId="2">#REF!</definedName>
    <definedName name="PREF">#REF!</definedName>
    <definedName name="prego" localSheetId="2">#REF!</definedName>
    <definedName name="prego">#REF!</definedName>
    <definedName name="PREGO_1_X_16" localSheetId="2">#REF!</definedName>
    <definedName name="PREGO_1_X_16">#REF!</definedName>
    <definedName name="PREGO_2_12_X_12" localSheetId="2">#REF!</definedName>
    <definedName name="PREGO_2_12_X_12">#REF!</definedName>
    <definedName name="PREGO_2_12X10" localSheetId="2">#REF!</definedName>
    <definedName name="PREGO_2_12X10">#REF!</definedName>
    <definedName name="PREGO_2X11" localSheetId="2">#REF!</definedName>
    <definedName name="PREGO_2X11">#REF!</definedName>
    <definedName name="PREGO_2X12" localSheetId="2">#REF!</definedName>
    <definedName name="PREGO_2X12">#REF!</definedName>
    <definedName name="premier_mois" localSheetId="2">#REF!</definedName>
    <definedName name="premier_mois">#REF!</definedName>
    <definedName name="première_référence" localSheetId="2">#REF!</definedName>
    <definedName name="première_référence">#REF!</definedName>
    <definedName name="PREP">[42]entrada!$G$3</definedName>
    <definedName name="Preparo_Terreno" localSheetId="2">#REF!</definedName>
    <definedName name="Preparo_Terreno" localSheetId="3">#REF!</definedName>
    <definedName name="Preparo_Terreno">#REF!</definedName>
    <definedName name="Print">[177]QuQuant!#REF!</definedName>
    <definedName name="PRINT_AR01" localSheetId="2">#REF!</definedName>
    <definedName name="PRINT_AR01">#REF!</definedName>
    <definedName name="PRINT_AR02" localSheetId="2">#REF!</definedName>
    <definedName name="PRINT_AR02">#REF!</definedName>
    <definedName name="PRINT_AR03" localSheetId="2">#REF!</definedName>
    <definedName name="PRINT_AR03">#REF!</definedName>
    <definedName name="PRINT_AR04" localSheetId="2">#REF!</definedName>
    <definedName name="PRINT_AR04">#REF!</definedName>
    <definedName name="PRINT_AR05" localSheetId="2">#REF!</definedName>
    <definedName name="PRINT_AR05">#REF!</definedName>
    <definedName name="PRINT_AR06" localSheetId="2">#REF!</definedName>
    <definedName name="PRINT_AR06">#REF!</definedName>
    <definedName name="PRINT_AR07" localSheetId="2">#REF!</definedName>
    <definedName name="PRINT_AR07">#REF!</definedName>
    <definedName name="PRINT_AR08" localSheetId="2">#REF!</definedName>
    <definedName name="PRINT_AR08">#REF!</definedName>
    <definedName name="PRINT_AR09" localSheetId="2">#REF!</definedName>
    <definedName name="PRINT_AR09">#REF!</definedName>
    <definedName name="PRINT_AR10" localSheetId="2">#REF!</definedName>
    <definedName name="PRINT_AR10">#REF!</definedName>
    <definedName name="PRINT_AREA" localSheetId="2">#REF!</definedName>
    <definedName name="Print_Area">#REF!</definedName>
    <definedName name="Print_Area_31" localSheetId="2">#REF!</definedName>
    <definedName name="Print_Area_31">#REF!</definedName>
    <definedName name="Print_Area_MI" localSheetId="2">#REF!</definedName>
    <definedName name="Print_Area_MI" localSheetId="3">#REF!</definedName>
    <definedName name="PRINT_AREA_MI">#REF!</definedName>
    <definedName name="Print_Area_MI_4" localSheetId="2">#REF!</definedName>
    <definedName name="Print_Area_MI_4">#REF!</definedName>
    <definedName name="Print_Area_MI_5" localSheetId="2">#REF!</definedName>
    <definedName name="Print_Area_MI_5">#REF!</definedName>
    <definedName name="PRINT_TITLES" localSheetId="2">#REF!</definedName>
    <definedName name="PRINT_TITLES">#REF!</definedName>
    <definedName name="Print_Titles_9" localSheetId="2">#REF!</definedName>
    <definedName name="Print_Titles_9">#REF!</definedName>
    <definedName name="PRINT_TITLES_MI" localSheetId="2">#REF!</definedName>
    <definedName name="PRINT_TITLES_MI">#REF!</definedName>
    <definedName name="PRU" localSheetId="2">#REF!</definedName>
    <definedName name="PRU">#REF!</definedName>
    <definedName name="PRU_4" localSheetId="2">#REF!</definedName>
    <definedName name="PRU_4">#REF!</definedName>
    <definedName name="PruEspecial" localSheetId="2">#REF!</definedName>
    <definedName name="PruEspecial">#REF!</definedName>
    <definedName name="PruEspecial_4" localSheetId="2">#REF!</definedName>
    <definedName name="PruEspecial_4">#REF!</definedName>
    <definedName name="PRUHaste" localSheetId="2">#REF!</definedName>
    <definedName name="PRUHaste">#REF!</definedName>
    <definedName name="PRUHaste_4">[103]Customizing!#REF!</definedName>
    <definedName name="PrzO" localSheetId="2">#REF!</definedName>
    <definedName name="PrzO">#REF!</definedName>
    <definedName name="PTB" localSheetId="2">#REF!</definedName>
    <definedName name="PTB">#REF!</definedName>
    <definedName name="Pterra" localSheetId="2">#REF!</definedName>
    <definedName name="Pterra">#REF!</definedName>
    <definedName name="PTGERAL">[13]SERVIÇO!#REF!</definedName>
    <definedName name="pv" localSheetId="2">'[31]DADOS COLETATO'!$H$11</definedName>
    <definedName name="PV">#REF!</definedName>
    <definedName name="pvap">[67]entrada!$E$12</definedName>
    <definedName name="pvc">'[121]3-Reajuste'!$D$24</definedName>
    <definedName name="Q" localSheetId="2">#REF!</definedName>
    <definedName name="q">#REF!</definedName>
    <definedName name="QCI.CPManual">ROUND([53]QCI!$W1,2)</definedName>
    <definedName name="QCI.DescManual">[53]QCI!$R1</definedName>
    <definedName name="QCI.Divisao">[53]QCI!$V1</definedName>
    <definedName name="QCI.ExisteManual">(COUNTIF([53]QCI!$B$13:$B$24,"Manual")+COUNTIF([53]QCI!$B$13:$B$24,"SemiAuto"))&gt;0</definedName>
    <definedName name="QCI.InvManual">ROUND([53]QCI!$U1,2)</definedName>
    <definedName name="QCI.ItemInvestimento">OFFSET([53]DADOS!$J$2,1,0,COUNTA([53]DADOS!$J$1:$J$65536)-1,1)</definedName>
    <definedName name="QCI.LoteManual">[53]QCI!$T1</definedName>
    <definedName name="QCI.MaxCPManual">[53]QCI!$O1-[53]QCI!$X1</definedName>
    <definedName name="QCI.MaxOUManual">[53]QCI!$O1-[53]QCI!$W1</definedName>
    <definedName name="QCI.OutrosManual">ROUND([53]QCI!$X1,2)</definedName>
    <definedName name="QCI.SubItemInvestimento">OFFSET([53]DADOS!$A$2,1,MATCH([53]QCI!$E1,[53]DADOS!$A$2:$IV$2,0)-1,INDEX([53]DADOS!$A$2:$IV$2,MATCH([53]QCI!$E1,[53]DADOS!$A$2:$IV$2,0)+1))</definedName>
    <definedName name="QCI.SumCPMANUAL">SUMIF([53]QCI!$B$13:$B$24,"Manual",[53]QCI!$AA$13:$AA$24)</definedName>
    <definedName name="QCI.SumINVMANUAL">SUMIF([53]QCI!$B$13:$B$24,"Manual",[53]QCI!$O$13:$O$24)</definedName>
    <definedName name="QCI.SumOUTROSMANUAL">SUMIF([53]QCI!$B$13:$B$24,"Manual",[53]QCI!$AB$13:$AB$24)</definedName>
    <definedName name="QCI.SumREPASSEMANUAL" localSheetId="2">QCI.SumINVMANUAL-QCI.CPManual-QCI.OutrosManual</definedName>
    <definedName name="QCI.SumREPASSEMANUAL" localSheetId="3">QCI.SumINVMANUAL-QCI.CPManual-QCI.OutrosManual</definedName>
    <definedName name="QCI.SumREPASSEMANUAL">QCI.SumINVMANUAL-QCI.CPManual-QCI.OutrosManual</definedName>
    <definedName name="QQ" localSheetId="2">#REF!</definedName>
    <definedName name="QQ">#REF!</definedName>
    <definedName name="QQ_1" localSheetId="2">#REF!</definedName>
    <definedName name="QQ_1">#REF!</definedName>
    <definedName name="QQ_2" localSheetId="2">#REF!</definedName>
    <definedName name="QQ_2">#REF!</definedName>
    <definedName name="qqe" localSheetId="2">#REF!</definedName>
    <definedName name="qqe">#REF!</definedName>
    <definedName name="qqqqqqqq" localSheetId="2">#REF!</definedName>
    <definedName name="qqqqqqqq">#REF!</definedName>
    <definedName name="QRWERQ" localSheetId="2">{#N/A,#N/A,FALSE,"Planilha";#N/A,#N/A,FALSE,"Resumo";#N/A,#N/A,FALSE,"Fisico";#N/A,#N/A,FALSE,"Financeiro";#N/A,#N/A,FALSE,"Financeiro"}</definedName>
    <definedName name="QRWERQ" localSheetId="3">{#N/A,#N/A,FALSE,"Planilha";#N/A,#N/A,FALSE,"Resumo";#N/A,#N/A,FALSE,"Fisico";#N/A,#N/A,FALSE,"Financeiro";#N/A,#N/A,FALSE,"Financeiro"}</definedName>
    <definedName name="QRWERQ">{#N/A,#N/A,FALSE,"Planilha";#N/A,#N/A,FALSE,"Resumo";#N/A,#N/A,FALSE,"Fisico";#N/A,#N/A,FALSE,"Financeiro";#N/A,#N/A,FALSE,"Financeiro"}</definedName>
    <definedName name="QT" localSheetId="2">#REF!</definedName>
    <definedName name="QT">#REF!</definedName>
    <definedName name="QTD">[135]Serviços!$E$7</definedName>
    <definedName name="QtdeJuntasParaHastes" localSheetId="2">#REF!</definedName>
    <definedName name="QtdeJuntasParaHastes">#REF!</definedName>
    <definedName name="QtdeJuntasParaHastes_4">[103]Customizing!#REF!</definedName>
    <definedName name="QTNULO">[13]SERVIÇO!#REF!</definedName>
    <definedName name="QTPADRAO">[13]SERVIÇO!#REF!</definedName>
    <definedName name="QTRES">[13]SERVIÇO!#REF!</definedName>
    <definedName name="QUA010201_1" localSheetId="2">#REF!</definedName>
    <definedName name="QUA010201_1">#REF!</definedName>
    <definedName name="QUA010201_2" localSheetId="2">#REF!</definedName>
    <definedName name="QUA010201_2">#REF!</definedName>
    <definedName name="QUA010201_3" localSheetId="2">#REF!</definedName>
    <definedName name="QUA010201_3">#REF!</definedName>
    <definedName name="QUA010201_74" localSheetId="2">#REF!</definedName>
    <definedName name="QUA010201_74">#REF!</definedName>
    <definedName name="QUA010201_75" localSheetId="2">#REF!</definedName>
    <definedName name="QUA010201_75">#REF!</definedName>
    <definedName name="QUA010202_1" localSheetId="2">#REF!</definedName>
    <definedName name="QUA010202_1">#REF!</definedName>
    <definedName name="QUA010202_2" localSheetId="2">#REF!</definedName>
    <definedName name="QUA010202_2">#REF!</definedName>
    <definedName name="QUA010202_3" localSheetId="2">#REF!</definedName>
    <definedName name="QUA010202_3">#REF!</definedName>
    <definedName name="QUA010202_74" localSheetId="2">#REF!</definedName>
    <definedName name="QUA010202_74">#REF!</definedName>
    <definedName name="QUA010202_75" localSheetId="2">#REF!</definedName>
    <definedName name="QUA010202_75">#REF!</definedName>
    <definedName name="QUA010205_1" localSheetId="2">#REF!</definedName>
    <definedName name="QUA010205_1">#REF!</definedName>
    <definedName name="QUA010205_2" localSheetId="2">#REF!</definedName>
    <definedName name="QUA010205_2">#REF!</definedName>
    <definedName name="QUA010205_3" localSheetId="2">#REF!</definedName>
    <definedName name="QUA010205_3">#REF!</definedName>
    <definedName name="QUA010205_74" localSheetId="2">#REF!</definedName>
    <definedName name="QUA010205_74">#REF!</definedName>
    <definedName name="QUA010205_75" localSheetId="2">#REF!</definedName>
    <definedName name="QUA010205_75">#REF!</definedName>
    <definedName name="QUA010206_1" localSheetId="2">#REF!</definedName>
    <definedName name="QUA010206_1">#REF!</definedName>
    <definedName name="QUA010206_2" localSheetId="2">#REF!</definedName>
    <definedName name="QUA010206_2">#REF!</definedName>
    <definedName name="QUA010206_3" localSheetId="2">#REF!</definedName>
    <definedName name="QUA010206_3">#REF!</definedName>
    <definedName name="QUA010206_74" localSheetId="2">#REF!</definedName>
    <definedName name="QUA010206_74">#REF!</definedName>
    <definedName name="QUA010206_75" localSheetId="2">#REF!</definedName>
    <definedName name="QUA010206_75">#REF!</definedName>
    <definedName name="QUA010210_1" localSheetId="2">#REF!</definedName>
    <definedName name="QUA010210_1">#REF!</definedName>
    <definedName name="QUA010210_2" localSheetId="2">#REF!</definedName>
    <definedName name="QUA010210_2">#REF!</definedName>
    <definedName name="QUA010210_3" localSheetId="2">#REF!</definedName>
    <definedName name="QUA010210_3">#REF!</definedName>
    <definedName name="QUA010210_74" localSheetId="2">#REF!</definedName>
    <definedName name="QUA010210_74">#REF!</definedName>
    <definedName name="QUA010210_75" localSheetId="2">#REF!</definedName>
    <definedName name="QUA010210_75">#REF!</definedName>
    <definedName name="QUA010301_1" localSheetId="2">#REF!</definedName>
    <definedName name="QUA010301_1">#REF!</definedName>
    <definedName name="QUA010301_2" localSheetId="2">#REF!</definedName>
    <definedName name="QUA010301_2">#REF!</definedName>
    <definedName name="QUA010301_3" localSheetId="2">#REF!</definedName>
    <definedName name="QUA010301_3">#REF!</definedName>
    <definedName name="QUA010301_74" localSheetId="2">#REF!</definedName>
    <definedName name="QUA010301_74">#REF!</definedName>
    <definedName name="QUA010301_75" localSheetId="2">#REF!</definedName>
    <definedName name="QUA010301_75">#REF!</definedName>
    <definedName name="QUA010401_1" localSheetId="2">#REF!</definedName>
    <definedName name="QUA010401_1">#REF!</definedName>
    <definedName name="QUA010401_2" localSheetId="2">#REF!</definedName>
    <definedName name="QUA010401_2">#REF!</definedName>
    <definedName name="QUA010401_3" localSheetId="2">#REF!</definedName>
    <definedName name="QUA010401_3">#REF!</definedName>
    <definedName name="QUA010401_74" localSheetId="2">#REF!</definedName>
    <definedName name="QUA010401_74">#REF!</definedName>
    <definedName name="QUA010401_75" localSheetId="2">#REF!</definedName>
    <definedName name="QUA010401_75">#REF!</definedName>
    <definedName name="QUA010402_1" localSheetId="2">#REF!</definedName>
    <definedName name="QUA010402_1">#REF!</definedName>
    <definedName name="QUA010402_2" localSheetId="2">#REF!</definedName>
    <definedName name="QUA010402_2">#REF!</definedName>
    <definedName name="QUA010402_3" localSheetId="2">#REF!</definedName>
    <definedName name="QUA010402_3">#REF!</definedName>
    <definedName name="QUA010402_74" localSheetId="2">#REF!</definedName>
    <definedName name="QUA010402_74">#REF!</definedName>
    <definedName name="QUA010402_75" localSheetId="2">#REF!</definedName>
    <definedName name="QUA010402_75">#REF!</definedName>
    <definedName name="QUA010407_1" localSheetId="2">#REF!</definedName>
    <definedName name="QUA010407_1">#REF!</definedName>
    <definedName name="QUA010407_2" localSheetId="2">#REF!</definedName>
    <definedName name="QUA010407_2">#REF!</definedName>
    <definedName name="QUA010407_3" localSheetId="2">#REF!</definedName>
    <definedName name="QUA010407_3">#REF!</definedName>
    <definedName name="QUA010407_74" localSheetId="2">#REF!</definedName>
    <definedName name="QUA010407_74">#REF!</definedName>
    <definedName name="QUA010407_75" localSheetId="2">#REF!</definedName>
    <definedName name="QUA010407_75">#REF!</definedName>
    <definedName name="QUA010413_1" localSheetId="2">#REF!</definedName>
    <definedName name="QUA010413_1">#REF!</definedName>
    <definedName name="QUA010413_2" localSheetId="2">#REF!</definedName>
    <definedName name="QUA010413_2">#REF!</definedName>
    <definedName name="QUA010413_3" localSheetId="2">#REF!</definedName>
    <definedName name="QUA010413_3">#REF!</definedName>
    <definedName name="QUA010413_74" localSheetId="2">#REF!</definedName>
    <definedName name="QUA010413_74">#REF!</definedName>
    <definedName name="QUA010413_75" localSheetId="2">#REF!</definedName>
    <definedName name="QUA010413_75">#REF!</definedName>
    <definedName name="QUA010501_1" localSheetId="2">#REF!</definedName>
    <definedName name="QUA010501_1">#REF!</definedName>
    <definedName name="QUA010501_2" localSheetId="2">#REF!</definedName>
    <definedName name="QUA010501_2">#REF!</definedName>
    <definedName name="QUA010501_3" localSheetId="2">#REF!</definedName>
    <definedName name="QUA010501_3">#REF!</definedName>
    <definedName name="QUA010501_74" localSheetId="2">#REF!</definedName>
    <definedName name="QUA010501_74">#REF!</definedName>
    <definedName name="QUA010501_75" localSheetId="2">#REF!</definedName>
    <definedName name="QUA010501_75">#REF!</definedName>
    <definedName name="QUA010503_1" localSheetId="2">#REF!</definedName>
    <definedName name="QUA010503_1">#REF!</definedName>
    <definedName name="QUA010503_2" localSheetId="2">#REF!</definedName>
    <definedName name="QUA010503_2">#REF!</definedName>
    <definedName name="QUA010503_3" localSheetId="2">#REF!</definedName>
    <definedName name="QUA010503_3">#REF!</definedName>
    <definedName name="QUA010503_74" localSheetId="2">#REF!</definedName>
    <definedName name="QUA010503_74">#REF!</definedName>
    <definedName name="QUA010503_75" localSheetId="2">#REF!</definedName>
    <definedName name="QUA010503_75">#REF!</definedName>
    <definedName name="QUA010505_1" localSheetId="2">#REF!</definedName>
    <definedName name="QUA010505_1">#REF!</definedName>
    <definedName name="QUA010505_2" localSheetId="2">#REF!</definedName>
    <definedName name="QUA010505_2">#REF!</definedName>
    <definedName name="QUA010505_3" localSheetId="2">#REF!</definedName>
    <definedName name="QUA010505_3">#REF!</definedName>
    <definedName name="QUA010505_74" localSheetId="2">#REF!</definedName>
    <definedName name="QUA010505_74">#REF!</definedName>
    <definedName name="QUA010505_75" localSheetId="2">#REF!</definedName>
    <definedName name="QUA010505_75">#REF!</definedName>
    <definedName name="QUA010509_1" localSheetId="2">#REF!</definedName>
    <definedName name="QUA010509_1">#REF!</definedName>
    <definedName name="QUA010509_2" localSheetId="2">#REF!</definedName>
    <definedName name="QUA010509_2">#REF!</definedName>
    <definedName name="QUA010509_3" localSheetId="2">#REF!</definedName>
    <definedName name="QUA010509_3">#REF!</definedName>
    <definedName name="QUA010509_74" localSheetId="2">#REF!</definedName>
    <definedName name="QUA010509_74">#REF!</definedName>
    <definedName name="QUA010509_75" localSheetId="2">#REF!</definedName>
    <definedName name="QUA010509_75">#REF!</definedName>
    <definedName name="QUA010512_1" localSheetId="2">#REF!</definedName>
    <definedName name="QUA010512_1">#REF!</definedName>
    <definedName name="QUA010512_2" localSheetId="2">#REF!</definedName>
    <definedName name="QUA010512_2">#REF!</definedName>
    <definedName name="QUA010512_3" localSheetId="2">#REF!</definedName>
    <definedName name="QUA010512_3">#REF!</definedName>
    <definedName name="QUA010512_74" localSheetId="2">#REF!</definedName>
    <definedName name="QUA010512_74">#REF!</definedName>
    <definedName name="QUA010512_75" localSheetId="2">#REF!</definedName>
    <definedName name="QUA010512_75">#REF!</definedName>
    <definedName name="QUA010518_1" localSheetId="2">#REF!</definedName>
    <definedName name="QUA010518_1">#REF!</definedName>
    <definedName name="QUA010518_2" localSheetId="2">#REF!</definedName>
    <definedName name="QUA010518_2">#REF!</definedName>
    <definedName name="QUA010518_3" localSheetId="2">#REF!</definedName>
    <definedName name="QUA010518_3">#REF!</definedName>
    <definedName name="QUA010518_74" localSheetId="2">#REF!</definedName>
    <definedName name="QUA010518_74">#REF!</definedName>
    <definedName name="QUA010518_75" localSheetId="2">#REF!</definedName>
    <definedName name="QUA010518_75">#REF!</definedName>
    <definedName name="QUA010519_1" localSheetId="2">#REF!</definedName>
    <definedName name="QUA010519_1">#REF!</definedName>
    <definedName name="QUA010519_2" localSheetId="2">#REF!</definedName>
    <definedName name="QUA010519_2">#REF!</definedName>
    <definedName name="QUA010519_3" localSheetId="2">#REF!</definedName>
    <definedName name="QUA010519_3">#REF!</definedName>
    <definedName name="QUA010519_74" localSheetId="2">#REF!</definedName>
    <definedName name="QUA010519_74">#REF!</definedName>
    <definedName name="QUA010519_75" localSheetId="2">#REF!</definedName>
    <definedName name="QUA010519_75">#REF!</definedName>
    <definedName name="QUA010521_1" localSheetId="2">#REF!</definedName>
    <definedName name="QUA010521_1">#REF!</definedName>
    <definedName name="QUA010521_2" localSheetId="2">#REF!</definedName>
    <definedName name="QUA010521_2">#REF!</definedName>
    <definedName name="QUA010521_3" localSheetId="2">#REF!</definedName>
    <definedName name="QUA010521_3">#REF!</definedName>
    <definedName name="QUA010521_74" localSheetId="2">#REF!</definedName>
    <definedName name="QUA010521_74">#REF!</definedName>
    <definedName name="QUA010521_75" localSheetId="2">#REF!</definedName>
    <definedName name="QUA010521_75">#REF!</definedName>
    <definedName name="QUA010523_1" localSheetId="2">#REF!</definedName>
    <definedName name="QUA010523_1">#REF!</definedName>
    <definedName name="QUA010523_2" localSheetId="2">#REF!</definedName>
    <definedName name="QUA010523_2">#REF!</definedName>
    <definedName name="QUA010523_3" localSheetId="2">#REF!</definedName>
    <definedName name="QUA010523_3">#REF!</definedName>
    <definedName name="QUA010523_74" localSheetId="2">#REF!</definedName>
    <definedName name="QUA010523_74">#REF!</definedName>
    <definedName name="QUA010523_75" localSheetId="2">#REF!</definedName>
    <definedName name="QUA010523_75">#REF!</definedName>
    <definedName name="QUA010532_1" localSheetId="2">#REF!</definedName>
    <definedName name="QUA010532_1">#REF!</definedName>
    <definedName name="QUA010532_2" localSheetId="2">#REF!</definedName>
    <definedName name="QUA010532_2">#REF!</definedName>
    <definedName name="QUA010532_3" localSheetId="2">#REF!</definedName>
    <definedName name="QUA010532_3">#REF!</definedName>
    <definedName name="QUA010532_74" localSheetId="2">#REF!</definedName>
    <definedName name="QUA010532_74">#REF!</definedName>
    <definedName name="QUA010532_75" localSheetId="2">#REF!</definedName>
    <definedName name="QUA010532_75">#REF!</definedName>
    <definedName name="QUA010533_1" localSheetId="2">#REF!</definedName>
    <definedName name="QUA010533_1">#REF!</definedName>
    <definedName name="QUA010533_2" localSheetId="2">#REF!</definedName>
    <definedName name="QUA010533_2">#REF!</definedName>
    <definedName name="QUA010533_3" localSheetId="2">#REF!</definedName>
    <definedName name="QUA010533_3">#REF!</definedName>
    <definedName name="QUA010533_74" localSheetId="2">#REF!</definedName>
    <definedName name="QUA010533_74">#REF!</definedName>
    <definedName name="QUA010533_75" localSheetId="2">#REF!</definedName>
    <definedName name="QUA010533_75">#REF!</definedName>
    <definedName name="QUA010536_1" localSheetId="2">#REF!</definedName>
    <definedName name="QUA010536_1">#REF!</definedName>
    <definedName name="QUA010536_2" localSheetId="2">#REF!</definedName>
    <definedName name="QUA010536_2">#REF!</definedName>
    <definedName name="QUA010536_3" localSheetId="2">#REF!</definedName>
    <definedName name="QUA010536_3">#REF!</definedName>
    <definedName name="QUA010536_74" localSheetId="2">#REF!</definedName>
    <definedName name="QUA010536_74">#REF!</definedName>
    <definedName name="QUA010536_75" localSheetId="2">#REF!</definedName>
    <definedName name="QUA010536_75">#REF!</definedName>
    <definedName name="QUA010701_1" localSheetId="2">#REF!</definedName>
    <definedName name="QUA010701_1">#REF!</definedName>
    <definedName name="QUA010701_2" localSheetId="2">#REF!</definedName>
    <definedName name="QUA010701_2">#REF!</definedName>
    <definedName name="QUA010701_3" localSheetId="2">#REF!</definedName>
    <definedName name="QUA010701_3">#REF!</definedName>
    <definedName name="QUA010701_74" localSheetId="2">#REF!</definedName>
    <definedName name="QUA010701_74">#REF!</definedName>
    <definedName name="QUA010701_75" localSheetId="2">#REF!</definedName>
    <definedName name="QUA010701_75">#REF!</definedName>
    <definedName name="QUA010703_1" localSheetId="2">#REF!</definedName>
    <definedName name="QUA010703_1">#REF!</definedName>
    <definedName name="QUA010703_2" localSheetId="2">#REF!</definedName>
    <definedName name="QUA010703_2">#REF!</definedName>
    <definedName name="QUA010703_3" localSheetId="2">#REF!</definedName>
    <definedName name="QUA010703_3">#REF!</definedName>
    <definedName name="QUA010703_74" localSheetId="2">#REF!</definedName>
    <definedName name="QUA010703_74">#REF!</definedName>
    <definedName name="QUA010703_75" localSheetId="2">#REF!</definedName>
    <definedName name="QUA010703_75">#REF!</definedName>
    <definedName name="QUA010705_1" localSheetId="2">#REF!</definedName>
    <definedName name="QUA010705_1">#REF!</definedName>
    <definedName name="QUA010705_2" localSheetId="2">#REF!</definedName>
    <definedName name="QUA010705_2">#REF!</definedName>
    <definedName name="QUA010705_3" localSheetId="2">#REF!</definedName>
    <definedName name="QUA010705_3">#REF!</definedName>
    <definedName name="QUA010705_74" localSheetId="2">#REF!</definedName>
    <definedName name="QUA010705_74">#REF!</definedName>
    <definedName name="QUA010705_75" localSheetId="2">#REF!</definedName>
    <definedName name="QUA010705_75">#REF!</definedName>
    <definedName name="QUA010708_1" localSheetId="2">#REF!</definedName>
    <definedName name="QUA010708_1">#REF!</definedName>
    <definedName name="QUA010708_2" localSheetId="2">#REF!</definedName>
    <definedName name="QUA010708_2">#REF!</definedName>
    <definedName name="QUA010708_3" localSheetId="2">#REF!</definedName>
    <definedName name="QUA010708_3">#REF!</definedName>
    <definedName name="QUA010708_74" localSheetId="2">#REF!</definedName>
    <definedName name="QUA010708_74">#REF!</definedName>
    <definedName name="QUA010708_75" localSheetId="2">#REF!</definedName>
    <definedName name="QUA010708_75">#REF!</definedName>
    <definedName name="QUA010710_1" localSheetId="2">#REF!</definedName>
    <definedName name="QUA010710_1">#REF!</definedName>
    <definedName name="QUA010710_2" localSheetId="2">#REF!</definedName>
    <definedName name="QUA010710_2">#REF!</definedName>
    <definedName name="QUA010710_3" localSheetId="2">#REF!</definedName>
    <definedName name="QUA010710_3">#REF!</definedName>
    <definedName name="QUA010710_74" localSheetId="2">#REF!</definedName>
    <definedName name="QUA010710_74">#REF!</definedName>
    <definedName name="QUA010710_75" localSheetId="2">#REF!</definedName>
    <definedName name="QUA010710_75">#REF!</definedName>
    <definedName name="QUA010712_1" localSheetId="2">#REF!</definedName>
    <definedName name="QUA010712_1">#REF!</definedName>
    <definedName name="QUA010712_2" localSheetId="2">#REF!</definedName>
    <definedName name="QUA010712_2">#REF!</definedName>
    <definedName name="QUA010712_3" localSheetId="2">#REF!</definedName>
    <definedName name="QUA010712_3">#REF!</definedName>
    <definedName name="QUA010712_74" localSheetId="2">#REF!</definedName>
    <definedName name="QUA010712_74">#REF!</definedName>
    <definedName name="QUA010712_75" localSheetId="2">#REF!</definedName>
    <definedName name="QUA010712_75">#REF!</definedName>
    <definedName name="QUA010717_1" localSheetId="2">#REF!</definedName>
    <definedName name="QUA010717_1">#REF!</definedName>
    <definedName name="QUA010717_2" localSheetId="2">#REF!</definedName>
    <definedName name="QUA010717_2">#REF!</definedName>
    <definedName name="QUA010717_3" localSheetId="2">#REF!</definedName>
    <definedName name="QUA010717_3">#REF!</definedName>
    <definedName name="QUA010717_74" localSheetId="2">#REF!</definedName>
    <definedName name="QUA010717_74">#REF!</definedName>
    <definedName name="QUA010717_75" localSheetId="2">#REF!</definedName>
    <definedName name="QUA010717_75">#REF!</definedName>
    <definedName name="QUA010718_1" localSheetId="2">#REF!</definedName>
    <definedName name="QUA010718_1">#REF!</definedName>
    <definedName name="QUA010718_2" localSheetId="2">#REF!</definedName>
    <definedName name="QUA010718_2">#REF!</definedName>
    <definedName name="QUA010718_3" localSheetId="2">#REF!</definedName>
    <definedName name="QUA010718_3">#REF!</definedName>
    <definedName name="QUA010718_74" localSheetId="2">#REF!</definedName>
    <definedName name="QUA010718_74">#REF!</definedName>
    <definedName name="QUA010718_75" localSheetId="2">#REF!</definedName>
    <definedName name="QUA010718_75">#REF!</definedName>
    <definedName name="QUA020201_1" localSheetId="2">#REF!</definedName>
    <definedName name="QUA020201_1">#REF!</definedName>
    <definedName name="QUA020201_2" localSheetId="2">#REF!</definedName>
    <definedName name="QUA020201_2">#REF!</definedName>
    <definedName name="QUA020201_3" localSheetId="2">#REF!</definedName>
    <definedName name="QUA020201_3">#REF!</definedName>
    <definedName name="QUA020201_74" localSheetId="2">#REF!</definedName>
    <definedName name="QUA020201_74">#REF!</definedName>
    <definedName name="QUA020201_75" localSheetId="2">#REF!</definedName>
    <definedName name="QUA020201_75">#REF!</definedName>
    <definedName name="QUA020205_1" localSheetId="2">#REF!</definedName>
    <definedName name="QUA020205_1">#REF!</definedName>
    <definedName name="QUA020205_2" localSheetId="2">#REF!</definedName>
    <definedName name="QUA020205_2">#REF!</definedName>
    <definedName name="QUA020205_3" localSheetId="2">#REF!</definedName>
    <definedName name="QUA020205_3">#REF!</definedName>
    <definedName name="QUA020205_74" localSheetId="2">#REF!</definedName>
    <definedName name="QUA020205_74">#REF!</definedName>
    <definedName name="QUA020205_75" localSheetId="2">#REF!</definedName>
    <definedName name="QUA020205_75">#REF!</definedName>
    <definedName name="QUA020211_1" localSheetId="2">#REF!</definedName>
    <definedName name="QUA020211_1">#REF!</definedName>
    <definedName name="QUA020211_2" localSheetId="2">#REF!</definedName>
    <definedName name="QUA020211_2">#REF!</definedName>
    <definedName name="QUA020211_3" localSheetId="2">#REF!</definedName>
    <definedName name="QUA020211_3">#REF!</definedName>
    <definedName name="QUA020211_74" localSheetId="2">#REF!</definedName>
    <definedName name="QUA020211_74">#REF!</definedName>
    <definedName name="QUA020211_75" localSheetId="2">#REF!</definedName>
    <definedName name="QUA020211_75">#REF!</definedName>
    <definedName name="QUA020217_1" localSheetId="2">#REF!</definedName>
    <definedName name="QUA020217_1">#REF!</definedName>
    <definedName name="QUA020217_2" localSheetId="2">#REF!</definedName>
    <definedName name="QUA020217_2">#REF!</definedName>
    <definedName name="QUA020217_3" localSheetId="2">#REF!</definedName>
    <definedName name="QUA020217_3">#REF!</definedName>
    <definedName name="QUA020217_74" localSheetId="2">#REF!</definedName>
    <definedName name="QUA020217_74">#REF!</definedName>
    <definedName name="QUA020217_75" localSheetId="2">#REF!</definedName>
    <definedName name="QUA020217_75">#REF!</definedName>
    <definedName name="QUA030102_1" localSheetId="2">#REF!</definedName>
    <definedName name="QUA030102_1">#REF!</definedName>
    <definedName name="QUA030102_2" localSheetId="2">#REF!</definedName>
    <definedName name="QUA030102_2">#REF!</definedName>
    <definedName name="QUA030102_3" localSheetId="2">#REF!</definedName>
    <definedName name="QUA030102_3">#REF!</definedName>
    <definedName name="QUA030102_74" localSheetId="2">#REF!</definedName>
    <definedName name="QUA030102_74">#REF!</definedName>
    <definedName name="QUA030102_75" localSheetId="2">#REF!</definedName>
    <definedName name="QUA030102_75">#REF!</definedName>
    <definedName name="QUA030201_1" localSheetId="2">#REF!</definedName>
    <definedName name="QUA030201_1">#REF!</definedName>
    <definedName name="QUA030201_2" localSheetId="2">#REF!</definedName>
    <definedName name="QUA030201_2">#REF!</definedName>
    <definedName name="QUA030201_3" localSheetId="2">#REF!</definedName>
    <definedName name="QUA030201_3">#REF!</definedName>
    <definedName name="QUA030201_74" localSheetId="2">#REF!</definedName>
    <definedName name="QUA030201_74">#REF!</definedName>
    <definedName name="QUA030201_75" localSheetId="2">#REF!</definedName>
    <definedName name="QUA030201_75">#REF!</definedName>
    <definedName name="QUA030303_1" localSheetId="2">#REF!</definedName>
    <definedName name="QUA030303_1">#REF!</definedName>
    <definedName name="QUA030303_2" localSheetId="2">#REF!</definedName>
    <definedName name="QUA030303_2">#REF!</definedName>
    <definedName name="QUA030303_3" localSheetId="2">#REF!</definedName>
    <definedName name="QUA030303_3">#REF!</definedName>
    <definedName name="QUA030303_74" localSheetId="2">#REF!</definedName>
    <definedName name="QUA030303_74">#REF!</definedName>
    <definedName name="QUA030303_75" localSheetId="2">#REF!</definedName>
    <definedName name="QUA030303_75">#REF!</definedName>
    <definedName name="QUA030317_1" localSheetId="2">#REF!</definedName>
    <definedName name="QUA030317_1">#REF!</definedName>
    <definedName name="QUA030317_2" localSheetId="2">#REF!</definedName>
    <definedName name="QUA030317_2">#REF!</definedName>
    <definedName name="QUA030317_3" localSheetId="2">#REF!</definedName>
    <definedName name="QUA030317_3">#REF!</definedName>
    <definedName name="QUA030317_74" localSheetId="2">#REF!</definedName>
    <definedName name="QUA030317_74">#REF!</definedName>
    <definedName name="QUA030317_75" localSheetId="2">#REF!</definedName>
    <definedName name="QUA030317_75">#REF!</definedName>
    <definedName name="QUA040101_1" localSheetId="2">#REF!</definedName>
    <definedName name="QUA040101_1">#REF!</definedName>
    <definedName name="QUA040101_2" localSheetId="2">#REF!</definedName>
    <definedName name="QUA040101_2">#REF!</definedName>
    <definedName name="QUA040101_3" localSheetId="2">#REF!</definedName>
    <definedName name="QUA040101_3">#REF!</definedName>
    <definedName name="QUA040101_74" localSheetId="2">#REF!</definedName>
    <definedName name="QUA040101_74">#REF!</definedName>
    <definedName name="QUA040101_75" localSheetId="2">#REF!</definedName>
    <definedName name="QUA040101_75">#REF!</definedName>
    <definedName name="QUA040202_1" localSheetId="2">#REF!</definedName>
    <definedName name="QUA040202_1">#REF!</definedName>
    <definedName name="QUA040202_2" localSheetId="2">#REF!</definedName>
    <definedName name="QUA040202_2">#REF!</definedName>
    <definedName name="QUA040202_3" localSheetId="2">#REF!</definedName>
    <definedName name="QUA040202_3">#REF!</definedName>
    <definedName name="QUA040202_74" localSheetId="2">#REF!</definedName>
    <definedName name="QUA040202_74">#REF!</definedName>
    <definedName name="QUA040202_75" localSheetId="2">#REF!</definedName>
    <definedName name="QUA040202_75">#REF!</definedName>
    <definedName name="QUA050103_1" localSheetId="2">#REF!</definedName>
    <definedName name="QUA050103_1">#REF!</definedName>
    <definedName name="QUA050103_2" localSheetId="2">#REF!</definedName>
    <definedName name="QUA050103_2">#REF!</definedName>
    <definedName name="QUA050103_3" localSheetId="2">#REF!</definedName>
    <definedName name="QUA050103_3">#REF!</definedName>
    <definedName name="QUA050103_74" localSheetId="2">#REF!</definedName>
    <definedName name="QUA050103_74">#REF!</definedName>
    <definedName name="QUA050103_75" localSheetId="2">#REF!</definedName>
    <definedName name="QUA050103_75">#REF!</definedName>
    <definedName name="QUA050207_1" localSheetId="2">#REF!</definedName>
    <definedName name="QUA050207_1">#REF!</definedName>
    <definedName name="QUA050207_2" localSheetId="2">#REF!</definedName>
    <definedName name="QUA050207_2">#REF!</definedName>
    <definedName name="QUA050207_3" localSheetId="2">#REF!</definedName>
    <definedName name="QUA050207_3">#REF!</definedName>
    <definedName name="QUA050207_74" localSheetId="2">#REF!</definedName>
    <definedName name="QUA050207_74">#REF!</definedName>
    <definedName name="QUA050207_75" localSheetId="2">#REF!</definedName>
    <definedName name="QUA050207_75">#REF!</definedName>
    <definedName name="QUA060101_1" localSheetId="2">#REF!</definedName>
    <definedName name="QUA060101_1">#REF!</definedName>
    <definedName name="QUA060101_2" localSheetId="2">#REF!</definedName>
    <definedName name="QUA060101_2">#REF!</definedName>
    <definedName name="QUA060101_3" localSheetId="2">#REF!</definedName>
    <definedName name="QUA060101_3">#REF!</definedName>
    <definedName name="QUA060101_74" localSheetId="2">#REF!</definedName>
    <definedName name="QUA060101_74">#REF!</definedName>
    <definedName name="QUA060101_75" localSheetId="2">#REF!</definedName>
    <definedName name="QUA060101_75">#REF!</definedName>
    <definedName name="QUA080101_1" localSheetId="2">#REF!</definedName>
    <definedName name="QUA080101_1">#REF!</definedName>
    <definedName name="QUA080101_2" localSheetId="2">#REF!</definedName>
    <definedName name="QUA080101_2">#REF!</definedName>
    <definedName name="QUA080101_3" localSheetId="2">#REF!</definedName>
    <definedName name="QUA080101_3">#REF!</definedName>
    <definedName name="QUA080101_74" localSheetId="2">#REF!</definedName>
    <definedName name="QUA080101_74">#REF!</definedName>
    <definedName name="QUA080101_75" localSheetId="2">#REF!</definedName>
    <definedName name="QUA080101_75">#REF!</definedName>
    <definedName name="QUA080310_1" localSheetId="2">#REF!</definedName>
    <definedName name="QUA080310_1">#REF!</definedName>
    <definedName name="QUA080310_2" localSheetId="2">#REF!</definedName>
    <definedName name="QUA080310_2">#REF!</definedName>
    <definedName name="QUA080310_3" localSheetId="2">#REF!</definedName>
    <definedName name="QUA080310_3">#REF!</definedName>
    <definedName name="QUA080310_74" localSheetId="2">#REF!</definedName>
    <definedName name="QUA080310_74">#REF!</definedName>
    <definedName name="QUA080310_75" localSheetId="2">#REF!</definedName>
    <definedName name="QUA080310_75">#REF!</definedName>
    <definedName name="QUA090101_1" localSheetId="2">#REF!</definedName>
    <definedName name="QUA090101_1">#REF!</definedName>
    <definedName name="QUA090101_2" localSheetId="2">#REF!</definedName>
    <definedName name="QUA090101_2">#REF!</definedName>
    <definedName name="QUA090101_3" localSheetId="2">#REF!</definedName>
    <definedName name="QUA090101_3">#REF!</definedName>
    <definedName name="QUA090101_74" localSheetId="2">#REF!</definedName>
    <definedName name="QUA090101_74">#REF!</definedName>
    <definedName name="QUA090101_75" localSheetId="2">#REF!</definedName>
    <definedName name="QUA090101_75">#REF!</definedName>
    <definedName name="QUA100302_1" localSheetId="2">#REF!</definedName>
    <definedName name="QUA100302_1">#REF!</definedName>
    <definedName name="QUA100302_2" localSheetId="2">#REF!</definedName>
    <definedName name="QUA100302_2">#REF!</definedName>
    <definedName name="QUA100302_3" localSheetId="2">#REF!</definedName>
    <definedName name="QUA100302_3">#REF!</definedName>
    <definedName name="QUA100302_74" localSheetId="2">#REF!</definedName>
    <definedName name="QUA100302_74">#REF!</definedName>
    <definedName name="QUA100302_75" localSheetId="2">#REF!</definedName>
    <definedName name="QUA100302_75">#REF!</definedName>
    <definedName name="QUA110101_1" localSheetId="2">#REF!</definedName>
    <definedName name="QUA110101_1">#REF!</definedName>
    <definedName name="QUA110101_2" localSheetId="2">#REF!</definedName>
    <definedName name="QUA110101_2">#REF!</definedName>
    <definedName name="QUA110101_3" localSheetId="2">#REF!</definedName>
    <definedName name="QUA110101_3">#REF!</definedName>
    <definedName name="QUA110101_74" localSheetId="2">#REF!</definedName>
    <definedName name="QUA110101_74">#REF!</definedName>
    <definedName name="QUA110101_75" localSheetId="2">#REF!</definedName>
    <definedName name="QUA110101_75">#REF!</definedName>
    <definedName name="QUA110104_1" localSheetId="2">#REF!</definedName>
    <definedName name="QUA110104_1">#REF!</definedName>
    <definedName name="QUA110104_2" localSheetId="2">#REF!</definedName>
    <definedName name="QUA110104_2">#REF!</definedName>
    <definedName name="QUA110104_3" localSheetId="2">#REF!</definedName>
    <definedName name="QUA110104_3">#REF!</definedName>
    <definedName name="QUA110104_74" localSheetId="2">#REF!</definedName>
    <definedName name="QUA110104_74">#REF!</definedName>
    <definedName name="QUA110104_75" localSheetId="2">#REF!</definedName>
    <definedName name="QUA110104_75">#REF!</definedName>
    <definedName name="QUA110107_1" localSheetId="2">#REF!</definedName>
    <definedName name="QUA110107_1">#REF!</definedName>
    <definedName name="QUA110107_2" localSheetId="2">#REF!</definedName>
    <definedName name="QUA110107_2">#REF!</definedName>
    <definedName name="QUA110107_3" localSheetId="2">#REF!</definedName>
    <definedName name="QUA110107_3">#REF!</definedName>
    <definedName name="QUA110107_74" localSheetId="2">#REF!</definedName>
    <definedName name="QUA110107_74">#REF!</definedName>
    <definedName name="QUA110107_75" localSheetId="2">#REF!</definedName>
    <definedName name="QUA110107_75">#REF!</definedName>
    <definedName name="QUA120101_1" localSheetId="2">#REF!</definedName>
    <definedName name="QUA120101_1">#REF!</definedName>
    <definedName name="QUA120101_2" localSheetId="2">#REF!</definedName>
    <definedName name="QUA120101_2">#REF!</definedName>
    <definedName name="QUA120101_3" localSheetId="2">#REF!</definedName>
    <definedName name="QUA120101_3">#REF!</definedName>
    <definedName name="QUA120101_74" localSheetId="2">#REF!</definedName>
    <definedName name="QUA120101_74">#REF!</definedName>
    <definedName name="QUA120101_75" localSheetId="2">#REF!</definedName>
    <definedName name="QUA120101_75">#REF!</definedName>
    <definedName name="QUA120105_1" localSheetId="2">#REF!</definedName>
    <definedName name="QUA120105_1">#REF!</definedName>
    <definedName name="QUA120105_2" localSheetId="2">#REF!</definedName>
    <definedName name="QUA120105_2">#REF!</definedName>
    <definedName name="QUA120105_3" localSheetId="2">#REF!</definedName>
    <definedName name="QUA120105_3">#REF!</definedName>
    <definedName name="QUA120105_74" localSheetId="2">#REF!</definedName>
    <definedName name="QUA120105_74">#REF!</definedName>
    <definedName name="QUA120105_75" localSheetId="2">#REF!</definedName>
    <definedName name="QUA120105_75">#REF!</definedName>
    <definedName name="QUA120106_1" localSheetId="2">#REF!</definedName>
    <definedName name="QUA120106_1">#REF!</definedName>
    <definedName name="QUA120106_2" localSheetId="2">#REF!</definedName>
    <definedName name="QUA120106_2">#REF!</definedName>
    <definedName name="QUA120106_3" localSheetId="2">#REF!</definedName>
    <definedName name="QUA120106_3">#REF!</definedName>
    <definedName name="QUA120106_74" localSheetId="2">#REF!</definedName>
    <definedName name="QUA120106_74">#REF!</definedName>
    <definedName name="QUA120106_75" localSheetId="2">#REF!</definedName>
    <definedName name="QUA120106_75">#REF!</definedName>
    <definedName name="QUA120107_1" localSheetId="2">#REF!</definedName>
    <definedName name="QUA120107_1">#REF!</definedName>
    <definedName name="QUA120107_2" localSheetId="2">#REF!</definedName>
    <definedName name="QUA120107_2">#REF!</definedName>
    <definedName name="QUA120107_3" localSheetId="2">#REF!</definedName>
    <definedName name="QUA120107_3">#REF!</definedName>
    <definedName name="QUA120107_74" localSheetId="2">#REF!</definedName>
    <definedName name="QUA120107_74">#REF!</definedName>
    <definedName name="QUA120107_75" localSheetId="2">#REF!</definedName>
    <definedName name="QUA120107_75">#REF!</definedName>
    <definedName name="QUA120110_1" localSheetId="2">#REF!</definedName>
    <definedName name="QUA120110_1">#REF!</definedName>
    <definedName name="QUA120110_2" localSheetId="2">#REF!</definedName>
    <definedName name="QUA120110_2">#REF!</definedName>
    <definedName name="QUA120110_3" localSheetId="2">#REF!</definedName>
    <definedName name="QUA120110_3">#REF!</definedName>
    <definedName name="QUA120110_74" localSheetId="2">#REF!</definedName>
    <definedName name="QUA120110_74">#REF!</definedName>
    <definedName name="QUA120110_75" localSheetId="2">#REF!</definedName>
    <definedName name="QUA120110_75">#REF!</definedName>
    <definedName name="QUA120150_1" localSheetId="2">#REF!</definedName>
    <definedName name="QUA120150_1">#REF!</definedName>
    <definedName name="QUA120150_2" localSheetId="2">#REF!</definedName>
    <definedName name="QUA120150_2">#REF!</definedName>
    <definedName name="QUA120150_3" localSheetId="2">#REF!</definedName>
    <definedName name="QUA120150_3">#REF!</definedName>
    <definedName name="QUA120150_74" localSheetId="2">#REF!</definedName>
    <definedName name="QUA120150_74">#REF!</definedName>
    <definedName name="QUA120150_75" localSheetId="2">#REF!</definedName>
    <definedName name="QUA120150_75">#REF!</definedName>
    <definedName name="QUA130101_1" localSheetId="2">#REF!</definedName>
    <definedName name="QUA130101_1">#REF!</definedName>
    <definedName name="QUA130101_2" localSheetId="2">#REF!</definedName>
    <definedName name="QUA130101_2">#REF!</definedName>
    <definedName name="QUA130101_3" localSheetId="2">#REF!</definedName>
    <definedName name="QUA130101_3">#REF!</definedName>
    <definedName name="QUA130101_74" localSheetId="2">#REF!</definedName>
    <definedName name="QUA130101_74">#REF!</definedName>
    <definedName name="QUA130101_75" localSheetId="2">#REF!</definedName>
    <definedName name="QUA130101_75">#REF!</definedName>
    <definedName name="QUA130103_1" localSheetId="2">#REF!</definedName>
    <definedName name="QUA130103_1">#REF!</definedName>
    <definedName name="QUA130103_2" localSheetId="2">#REF!</definedName>
    <definedName name="QUA130103_2">#REF!</definedName>
    <definedName name="QUA130103_3" localSheetId="2">#REF!</definedName>
    <definedName name="QUA130103_3">#REF!</definedName>
    <definedName name="QUA130103_74" localSheetId="2">#REF!</definedName>
    <definedName name="QUA130103_74">#REF!</definedName>
    <definedName name="QUA130103_75" localSheetId="2">#REF!</definedName>
    <definedName name="QUA130103_75">#REF!</definedName>
    <definedName name="QUA130304_1" localSheetId="2">#REF!</definedName>
    <definedName name="QUA130304_1">#REF!</definedName>
    <definedName name="QUA130304_2" localSheetId="2">#REF!</definedName>
    <definedName name="QUA130304_2">#REF!</definedName>
    <definedName name="QUA130304_3" localSheetId="2">#REF!</definedName>
    <definedName name="QUA130304_3">#REF!</definedName>
    <definedName name="QUA130304_74" localSheetId="2">#REF!</definedName>
    <definedName name="QUA130304_74">#REF!</definedName>
    <definedName name="QUA130304_75" localSheetId="2">#REF!</definedName>
    <definedName name="QUA130304_75">#REF!</definedName>
    <definedName name="QUA130401_1" localSheetId="2">#REF!</definedName>
    <definedName name="QUA130401_1">#REF!</definedName>
    <definedName name="QUA130401_2" localSheetId="2">#REF!</definedName>
    <definedName name="QUA130401_2">#REF!</definedName>
    <definedName name="QUA130401_3" localSheetId="2">#REF!</definedName>
    <definedName name="QUA130401_3">#REF!</definedName>
    <definedName name="QUA130401_74" localSheetId="2">#REF!</definedName>
    <definedName name="QUA130401_74">#REF!</definedName>
    <definedName name="QUA130401_75" localSheetId="2">#REF!</definedName>
    <definedName name="QUA130401_75">#REF!</definedName>
    <definedName name="QUA140102_1" localSheetId="2">#REF!</definedName>
    <definedName name="QUA140102_1">#REF!</definedName>
    <definedName name="QUA140102_2" localSheetId="2">#REF!</definedName>
    <definedName name="QUA140102_2">#REF!</definedName>
    <definedName name="QUA140102_3" localSheetId="2">#REF!</definedName>
    <definedName name="QUA140102_3">#REF!</definedName>
    <definedName name="QUA140102_74" localSheetId="2">#REF!</definedName>
    <definedName name="QUA140102_74">#REF!</definedName>
    <definedName name="QUA140102_75" localSheetId="2">#REF!</definedName>
    <definedName name="QUA140102_75">#REF!</definedName>
    <definedName name="QUA140109_1" localSheetId="2">#REF!</definedName>
    <definedName name="QUA140109_1">#REF!</definedName>
    <definedName name="QUA140109_2" localSheetId="2">#REF!</definedName>
    <definedName name="QUA140109_2">#REF!</definedName>
    <definedName name="QUA140109_3" localSheetId="2">#REF!</definedName>
    <definedName name="QUA140109_3">#REF!</definedName>
    <definedName name="QUA140109_74" localSheetId="2">#REF!</definedName>
    <definedName name="QUA140109_74">#REF!</definedName>
    <definedName name="QUA140109_75" localSheetId="2">#REF!</definedName>
    <definedName name="QUA140109_75">#REF!</definedName>
    <definedName name="QUA140113_1" localSheetId="2">#REF!</definedName>
    <definedName name="QUA140113_1">#REF!</definedName>
    <definedName name="QUA140113_2" localSheetId="2">#REF!</definedName>
    <definedName name="QUA140113_2">#REF!</definedName>
    <definedName name="QUA140113_3" localSheetId="2">#REF!</definedName>
    <definedName name="QUA140113_3">#REF!</definedName>
    <definedName name="QUA140113_74" localSheetId="2">#REF!</definedName>
    <definedName name="QUA140113_74">#REF!</definedName>
    <definedName name="QUA140113_75" localSheetId="2">#REF!</definedName>
    <definedName name="QUA140113_75">#REF!</definedName>
    <definedName name="QUA140122_1" localSheetId="2">#REF!</definedName>
    <definedName name="QUA140122_1">#REF!</definedName>
    <definedName name="QUA140122_2" localSheetId="2">#REF!</definedName>
    <definedName name="QUA140122_2">#REF!</definedName>
    <definedName name="QUA140122_3" localSheetId="2">#REF!</definedName>
    <definedName name="QUA140122_3">#REF!</definedName>
    <definedName name="QUA140122_74" localSheetId="2">#REF!</definedName>
    <definedName name="QUA140122_74">#REF!</definedName>
    <definedName name="QUA140122_75" localSheetId="2">#REF!</definedName>
    <definedName name="QUA140122_75">#REF!</definedName>
    <definedName name="QUA140126_1" localSheetId="2">#REF!</definedName>
    <definedName name="QUA140126_1">#REF!</definedName>
    <definedName name="QUA140126_2" localSheetId="2">#REF!</definedName>
    <definedName name="QUA140126_2">#REF!</definedName>
    <definedName name="QUA140126_3" localSheetId="2">#REF!</definedName>
    <definedName name="QUA140126_3">#REF!</definedName>
    <definedName name="QUA140126_74" localSheetId="2">#REF!</definedName>
    <definedName name="QUA140126_74">#REF!</definedName>
    <definedName name="QUA140126_75" localSheetId="2">#REF!</definedName>
    <definedName name="QUA140126_75">#REF!</definedName>
    <definedName name="QUA140129_1" localSheetId="2">#REF!</definedName>
    <definedName name="QUA140129_1">#REF!</definedName>
    <definedName name="QUA140129_2" localSheetId="2">#REF!</definedName>
    <definedName name="QUA140129_2">#REF!</definedName>
    <definedName name="QUA140129_3" localSheetId="2">#REF!</definedName>
    <definedName name="QUA140129_3">#REF!</definedName>
    <definedName name="QUA140129_74" localSheetId="2">#REF!</definedName>
    <definedName name="QUA140129_74">#REF!</definedName>
    <definedName name="QUA140129_75" localSheetId="2">#REF!</definedName>
    <definedName name="QUA140129_75">#REF!</definedName>
    <definedName name="QUA140135_1" localSheetId="2">#REF!</definedName>
    <definedName name="QUA140135_1">#REF!</definedName>
    <definedName name="QUA140135_2" localSheetId="2">#REF!</definedName>
    <definedName name="QUA140135_2">#REF!</definedName>
    <definedName name="QUA140135_3" localSheetId="2">#REF!</definedName>
    <definedName name="QUA140135_3">#REF!</definedName>
    <definedName name="QUA140135_74" localSheetId="2">#REF!</definedName>
    <definedName name="QUA140135_74">#REF!</definedName>
    <definedName name="QUA140135_75" localSheetId="2">#REF!</definedName>
    <definedName name="QUA140135_75">#REF!</definedName>
    <definedName name="QUA140143_1" localSheetId="2">#REF!</definedName>
    <definedName name="QUA140143_1">#REF!</definedName>
    <definedName name="QUA140143_2" localSheetId="2">#REF!</definedName>
    <definedName name="QUA140143_2">#REF!</definedName>
    <definedName name="QUA140143_3" localSheetId="2">#REF!</definedName>
    <definedName name="QUA140143_3">#REF!</definedName>
    <definedName name="QUA140143_74" localSheetId="2">#REF!</definedName>
    <definedName name="QUA140143_74">#REF!</definedName>
    <definedName name="QUA140143_75" localSheetId="2">#REF!</definedName>
    <definedName name="QUA140143_75">#REF!</definedName>
    <definedName name="QUA140145_1" localSheetId="2">#REF!</definedName>
    <definedName name="QUA140145_1">#REF!</definedName>
    <definedName name="QUA140145_2" localSheetId="2">#REF!</definedName>
    <definedName name="QUA140145_2">#REF!</definedName>
    <definedName name="QUA140145_3" localSheetId="2">#REF!</definedName>
    <definedName name="QUA140145_3">#REF!</definedName>
    <definedName name="QUA140145_74" localSheetId="2">#REF!</definedName>
    <definedName name="QUA140145_74">#REF!</definedName>
    <definedName name="QUA140145_75" localSheetId="2">#REF!</definedName>
    <definedName name="QUA140145_75">#REF!</definedName>
    <definedName name="QUA150130_1" localSheetId="2">#REF!</definedName>
    <definedName name="QUA150130_1">#REF!</definedName>
    <definedName name="QUA150130_2" localSheetId="2">#REF!</definedName>
    <definedName name="QUA150130_2">#REF!</definedName>
    <definedName name="QUA150130_3" localSheetId="2">#REF!</definedName>
    <definedName name="QUA150130_3">#REF!</definedName>
    <definedName name="QUA150130_74" localSheetId="2">#REF!</definedName>
    <definedName name="QUA150130_74">#REF!</definedName>
    <definedName name="QUA150130_75" localSheetId="2">#REF!</definedName>
    <definedName name="QUA150130_75">#REF!</definedName>
    <definedName name="QUA170101_1" localSheetId="2">#REF!</definedName>
    <definedName name="QUA170101_1">#REF!</definedName>
    <definedName name="QUA170101_2" localSheetId="2">#REF!</definedName>
    <definedName name="QUA170101_2">#REF!</definedName>
    <definedName name="QUA170101_3" localSheetId="2">#REF!</definedName>
    <definedName name="QUA170101_3">#REF!</definedName>
    <definedName name="QUA170101_74" localSheetId="2">#REF!</definedName>
    <definedName name="QUA170101_74">#REF!</definedName>
    <definedName name="QUA170101_75" localSheetId="2">#REF!</definedName>
    <definedName name="QUA170101_75">#REF!</definedName>
    <definedName name="QUA170102_1" localSheetId="2">#REF!</definedName>
    <definedName name="QUA170102_1">#REF!</definedName>
    <definedName name="QUA170102_2" localSheetId="2">#REF!</definedName>
    <definedName name="QUA170102_2">#REF!</definedName>
    <definedName name="QUA170102_3" localSheetId="2">#REF!</definedName>
    <definedName name="QUA170102_3">#REF!</definedName>
    <definedName name="QUA170102_74" localSheetId="2">#REF!</definedName>
    <definedName name="QUA170102_74">#REF!</definedName>
    <definedName name="QUA170102_75" localSheetId="2">#REF!</definedName>
    <definedName name="QUA170102_75">#REF!</definedName>
    <definedName name="QUA170103_1" localSheetId="2">#REF!</definedName>
    <definedName name="QUA170103_1">#REF!</definedName>
    <definedName name="QUA170103_2" localSheetId="2">#REF!</definedName>
    <definedName name="QUA170103_2">#REF!</definedName>
    <definedName name="QUA170103_3" localSheetId="2">#REF!</definedName>
    <definedName name="QUA170103_3">#REF!</definedName>
    <definedName name="QUA170103_74" localSheetId="2">#REF!</definedName>
    <definedName name="QUA170103_74">#REF!</definedName>
    <definedName name="QUA170103_75" localSheetId="2">#REF!</definedName>
    <definedName name="QUA170103_75">#REF!</definedName>
    <definedName name="Quadra" localSheetId="2">{#N/A,#N/A,FALSE,"MO (2)"}</definedName>
    <definedName name="Quadra">{#N/A,#N/A,FALSE,"MO (2)"}</definedName>
    <definedName name="QUADRO_RESUMO_Grupo" localSheetId="2">#REF!</definedName>
    <definedName name="QUADRO_RESUMO_Grupo">#REF!</definedName>
    <definedName name="QUADRO_RESUMO_Grupo_4" localSheetId="2">#REF!</definedName>
    <definedName name="QUADRO_RESUMO_Grupo_4">#REF!</definedName>
    <definedName name="QuadroResumoTotal">"Grupo 326"</definedName>
    <definedName name="QuadroTotaisGamaProduto">"Grupo 350"</definedName>
    <definedName name="QUANT">[13]SERVIÇO!#REF!</definedName>
    <definedName name="QUANT." localSheetId="2">#REF!</definedName>
    <definedName name="Quant.">#REF!</definedName>
    <definedName name="Quant_Acum_Ant" localSheetId="2">#REF!</definedName>
    <definedName name="Quant_Acum_Ant">#REF!</definedName>
    <definedName name="Quant_Acum_Tot" localSheetId="2">#REF!</definedName>
    <definedName name="Quant_Acum_Tot">#REF!</definedName>
    <definedName name="QUANT_acumu" localSheetId="2">#REF!</definedName>
    <definedName name="QUANT_acumu">#REF!</definedName>
    <definedName name="Quant_Chácaras" localSheetId="2">#REF!</definedName>
    <definedName name="Quant_Chácaras">#REF!</definedName>
    <definedName name="Quant_Projeto" localSheetId="2">#REF!</definedName>
    <definedName name="Quant_Projeto">#REF!</definedName>
    <definedName name="Quantidade" localSheetId="2">#REF!</definedName>
    <definedName name="Quantidade">#REF!</definedName>
    <definedName name="QuantidadePeças" localSheetId="2">#REF!</definedName>
    <definedName name="QuantidadePeças">#REF!</definedName>
    <definedName name="QuantidadePeças_4" localSheetId="2">#REF!</definedName>
    <definedName name="QuantidadePeças_4">#REF!</definedName>
    <definedName name="QUANTIDADES" localSheetId="2">[164]!QUANTIDADES</definedName>
    <definedName name="Quantidades">{#N/A,#N/A,FALSE,"MO (2)"}</definedName>
    <definedName name="QUANTITATIVOS" localSheetId="2">#REF!</definedName>
    <definedName name="QUANTITATIVOS">#REF!</definedName>
    <definedName name="QUANTP">[13]SERVIÇO!#REF!</definedName>
    <definedName name="QUE_P_E_ISSO" localSheetId="2">#REF!</definedName>
    <definedName name="QUE_P_E_ISSO">#REF!</definedName>
    <definedName name="quilometragem" localSheetId="2">#REF!</definedName>
    <definedName name="quilometragem" localSheetId="3">#REF!</definedName>
    <definedName name="quilometragem">#REF!</definedName>
    <definedName name="QWAD" localSheetId="2">#REF!</definedName>
    <definedName name="QWAD">#REF!</definedName>
    <definedName name="QWE" localSheetId="2">NA()</definedName>
    <definedName name="qwe">#REF!</definedName>
    <definedName name="qwe_1" localSheetId="2">#REF!</definedName>
    <definedName name="qwe_1">#REF!</definedName>
    <definedName name="qwe_2" localSheetId="2">#REF!</definedName>
    <definedName name="qwe_2">#REF!</definedName>
    <definedName name="qwe_26" localSheetId="2">#REF!</definedName>
    <definedName name="qwe_26">#REF!</definedName>
    <definedName name="qwe_3" localSheetId="2">#REF!</definedName>
    <definedName name="qwe_3">#REF!</definedName>
    <definedName name="qwe_33" localSheetId="2">#REF!</definedName>
    <definedName name="qwe_33">#REF!</definedName>
    <definedName name="qwe_34" localSheetId="2">#REF!</definedName>
    <definedName name="qwe_34">#REF!</definedName>
    <definedName name="QWEQ" localSheetId="2">#REF!</definedName>
    <definedName name="QWEQ">#REF!</definedName>
    <definedName name="R_1" localSheetId="2">#REF!</definedName>
    <definedName name="R_1">#REF!</definedName>
    <definedName name="R_2" localSheetId="2">#REF!</definedName>
    <definedName name="R_2">#REF!</definedName>
    <definedName name="R_3" localSheetId="2">#REF!</definedName>
    <definedName name="R_3">#REF!</definedName>
    <definedName name="R_75" localSheetId="2">#REF!</definedName>
    <definedName name="R_75">#REF!</definedName>
    <definedName name="Radier" localSheetId="2">#REF!</definedName>
    <definedName name="Radier">#REF!</definedName>
    <definedName name="ralo">'[31]DADOS COLETATO'!$C$29</definedName>
    <definedName name="RARQIMP">[13]SERVIÇO!#REF!</definedName>
    <definedName name="RBC" localSheetId="2">#REF!</definedName>
    <definedName name="RBC">#REF!</definedName>
    <definedName name="RBC_4" localSheetId="2">#REF!</definedName>
    <definedName name="RBC_4">#REF!</definedName>
    <definedName name="RBC_META" localSheetId="2">#REF!</definedName>
    <definedName name="RBC_META">#REF!</definedName>
    <definedName name="RBC_META_4" localSheetId="2">#REF!</definedName>
    <definedName name="RBC_META_4">#REF!</definedName>
    <definedName name="RBV" localSheetId="2">[178]Teor!$C$3:$C$7</definedName>
    <definedName name="RBV">[179]Teor!$C$3:$C$7</definedName>
    <definedName name="rd" localSheetId="2">#REF!</definedName>
    <definedName name="rd">#REF!</definedName>
    <definedName name="RDRENA" localSheetId="2">#REF!</definedName>
    <definedName name="RDRENA">#REF!</definedName>
    <definedName name="RE" localSheetId="2">#REF!</definedName>
    <definedName name="RE">#REF!</definedName>
    <definedName name="rea" localSheetId="2">#REF!</definedName>
    <definedName name="rea">#REF!</definedName>
    <definedName name="REAIS">[180]RES9295!#REF!</definedName>
    <definedName name="REAIS_4">[181]RES9295!#REF!</definedName>
    <definedName name="reaisreal">[180]RES9295!#REF!</definedName>
    <definedName name="reaisreal_4">[181]RES9295!#REF!</definedName>
    <definedName name="reaman" localSheetId="2">#REF!</definedName>
    <definedName name="reaman">#REF!</definedName>
    <definedName name="reamec" localSheetId="2">#REF!</definedName>
    <definedName name="reamec">#REF!</definedName>
    <definedName name="reaterro" localSheetId="2">#REF!</definedName>
    <definedName name="Reaterro">#REF!</definedName>
    <definedName name="reaterro.areia" localSheetId="2">#REF!</definedName>
    <definedName name="reaterro.areia">#REF!</definedName>
    <definedName name="reaterro.terra" localSheetId="2">#REF!</definedName>
    <definedName name="reaterro.terra">#REF!</definedName>
    <definedName name="Reblençol" localSheetId="2">#REF!</definedName>
    <definedName name="Reblençol">#REF!</definedName>
    <definedName name="Reboco" localSheetId="2">#REF!</definedName>
    <definedName name="Reboco">#REF!</definedName>
    <definedName name="REC11100_1" localSheetId="2">#REF!</definedName>
    <definedName name="REC11100_1">#REF!</definedName>
    <definedName name="REC11100_2" localSheetId="2">#REF!</definedName>
    <definedName name="REC11100_2">#REF!</definedName>
    <definedName name="REC11100_3" localSheetId="2">#REF!</definedName>
    <definedName name="REC11100_3">#REF!</definedName>
    <definedName name="REC11100_74" localSheetId="2">#REF!</definedName>
    <definedName name="REC11100_74">#REF!</definedName>
    <definedName name="REC11100_75" localSheetId="2">#REF!</definedName>
    <definedName name="REC11100_75">#REF!</definedName>
    <definedName name="REC11110_1" localSheetId="2">#REF!</definedName>
    <definedName name="REC11110_1">#REF!</definedName>
    <definedName name="REC11110_2" localSheetId="2">#REF!</definedName>
    <definedName name="REC11110_2">#REF!</definedName>
    <definedName name="REC11110_3" localSheetId="2">#REF!</definedName>
    <definedName name="REC11110_3">#REF!</definedName>
    <definedName name="REC11110_74" localSheetId="2">#REF!</definedName>
    <definedName name="REC11110_74">#REF!</definedName>
    <definedName name="REC11110_75" localSheetId="2">#REF!</definedName>
    <definedName name="REC11110_75">#REF!</definedName>
    <definedName name="REC11115_1" localSheetId="2">#REF!</definedName>
    <definedName name="REC11115_1">#REF!</definedName>
    <definedName name="REC11115_2" localSheetId="2">#REF!</definedName>
    <definedName name="REC11115_2">#REF!</definedName>
    <definedName name="REC11115_3" localSheetId="2">#REF!</definedName>
    <definedName name="REC11115_3">#REF!</definedName>
    <definedName name="REC11115_74" localSheetId="2">#REF!</definedName>
    <definedName name="REC11115_74">#REF!</definedName>
    <definedName name="REC11115_75" localSheetId="2">#REF!</definedName>
    <definedName name="REC11115_75">#REF!</definedName>
    <definedName name="REC11125_1" localSheetId="2">#REF!</definedName>
    <definedName name="REC11125_1">#REF!</definedName>
    <definedName name="REC11125_2" localSheetId="2">#REF!</definedName>
    <definedName name="REC11125_2">#REF!</definedName>
    <definedName name="REC11125_3" localSheetId="2">#REF!</definedName>
    <definedName name="REC11125_3">#REF!</definedName>
    <definedName name="REC11125_74" localSheetId="2">#REF!</definedName>
    <definedName name="REC11125_74">#REF!</definedName>
    <definedName name="REC11125_75" localSheetId="2">#REF!</definedName>
    <definedName name="REC11125_75">#REF!</definedName>
    <definedName name="REC11130_1" localSheetId="2">#REF!</definedName>
    <definedName name="REC11130_1">#REF!</definedName>
    <definedName name="REC11130_2" localSheetId="2">#REF!</definedName>
    <definedName name="REC11130_2">#REF!</definedName>
    <definedName name="REC11130_3" localSheetId="2">#REF!</definedName>
    <definedName name="REC11130_3">#REF!</definedName>
    <definedName name="REC11130_74" localSheetId="2">#REF!</definedName>
    <definedName name="REC11130_74">#REF!</definedName>
    <definedName name="REC11130_75" localSheetId="2">#REF!</definedName>
    <definedName name="REC11130_75">#REF!</definedName>
    <definedName name="REC11135_1" localSheetId="2">#REF!</definedName>
    <definedName name="REC11135_1">#REF!</definedName>
    <definedName name="REC11135_2" localSheetId="2">#REF!</definedName>
    <definedName name="REC11135_2">#REF!</definedName>
    <definedName name="REC11135_3" localSheetId="2">#REF!</definedName>
    <definedName name="REC11135_3">#REF!</definedName>
    <definedName name="REC11135_74" localSheetId="2">#REF!</definedName>
    <definedName name="REC11135_74">#REF!</definedName>
    <definedName name="REC11135_75" localSheetId="2">#REF!</definedName>
    <definedName name="REC11135_75">#REF!</definedName>
    <definedName name="REC11145_1" localSheetId="2">#REF!</definedName>
    <definedName name="REC11145_1">#REF!</definedName>
    <definedName name="REC11145_2" localSheetId="2">#REF!</definedName>
    <definedName name="REC11145_2">#REF!</definedName>
    <definedName name="REC11145_3" localSheetId="2">#REF!</definedName>
    <definedName name="REC11145_3">#REF!</definedName>
    <definedName name="REC11145_74" localSheetId="2">#REF!</definedName>
    <definedName name="REC11145_74">#REF!</definedName>
    <definedName name="REC11145_75" localSheetId="2">#REF!</definedName>
    <definedName name="REC11145_75">#REF!</definedName>
    <definedName name="REC11150_1" localSheetId="2">#REF!</definedName>
    <definedName name="REC11150_1">#REF!</definedName>
    <definedName name="REC11150_2" localSheetId="2">#REF!</definedName>
    <definedName name="REC11150_2">#REF!</definedName>
    <definedName name="REC11150_3" localSheetId="2">#REF!</definedName>
    <definedName name="REC11150_3">#REF!</definedName>
    <definedName name="REC11150_74" localSheetId="2">#REF!</definedName>
    <definedName name="REC11150_74">#REF!</definedName>
    <definedName name="REC11150_75" localSheetId="2">#REF!</definedName>
    <definedName name="REC11150_75">#REF!</definedName>
    <definedName name="REC11165_1" localSheetId="2">#REF!</definedName>
    <definedName name="REC11165_1">#REF!</definedName>
    <definedName name="REC11165_2" localSheetId="2">#REF!</definedName>
    <definedName name="REC11165_2">#REF!</definedName>
    <definedName name="REC11165_3" localSheetId="2">#REF!</definedName>
    <definedName name="REC11165_3">#REF!</definedName>
    <definedName name="REC11165_74" localSheetId="2">#REF!</definedName>
    <definedName name="REC11165_74">#REF!</definedName>
    <definedName name="REC11165_75" localSheetId="2">#REF!</definedName>
    <definedName name="REC11165_75">#REF!</definedName>
    <definedName name="REC11170_1" localSheetId="2">#REF!</definedName>
    <definedName name="REC11170_1">#REF!</definedName>
    <definedName name="REC11170_2" localSheetId="2">#REF!</definedName>
    <definedName name="REC11170_2">#REF!</definedName>
    <definedName name="REC11170_3" localSheetId="2">#REF!</definedName>
    <definedName name="REC11170_3">#REF!</definedName>
    <definedName name="REC11170_74" localSheetId="2">#REF!</definedName>
    <definedName name="REC11170_74">#REF!</definedName>
    <definedName name="REC11170_75" localSheetId="2">#REF!</definedName>
    <definedName name="REC11170_75">#REF!</definedName>
    <definedName name="REC11180_1" localSheetId="2">#REF!</definedName>
    <definedName name="REC11180_1">#REF!</definedName>
    <definedName name="REC11180_2" localSheetId="2">#REF!</definedName>
    <definedName name="REC11180_2">#REF!</definedName>
    <definedName name="REC11180_3" localSheetId="2">#REF!</definedName>
    <definedName name="REC11180_3">#REF!</definedName>
    <definedName name="REC11180_74" localSheetId="2">#REF!</definedName>
    <definedName name="REC11180_74">#REF!</definedName>
    <definedName name="REC11180_75" localSheetId="2">#REF!</definedName>
    <definedName name="REC11180_75">#REF!</definedName>
    <definedName name="REC11185_1" localSheetId="2">#REF!</definedName>
    <definedName name="REC11185_1">#REF!</definedName>
    <definedName name="REC11185_2" localSheetId="2">#REF!</definedName>
    <definedName name="REC11185_2">#REF!</definedName>
    <definedName name="REC11185_3" localSheetId="2">#REF!</definedName>
    <definedName name="REC11185_3">#REF!</definedName>
    <definedName name="REC11185_74" localSheetId="2">#REF!</definedName>
    <definedName name="REC11185_74">#REF!</definedName>
    <definedName name="REC11185_75" localSheetId="2">#REF!</definedName>
    <definedName name="REC11185_75">#REF!</definedName>
    <definedName name="REC11220_1" localSheetId="2">#REF!</definedName>
    <definedName name="REC11220_1">#REF!</definedName>
    <definedName name="REC11220_2" localSheetId="2">#REF!</definedName>
    <definedName name="REC11220_2">#REF!</definedName>
    <definedName name="REC11220_3" localSheetId="2">#REF!</definedName>
    <definedName name="REC11220_3">#REF!</definedName>
    <definedName name="REC11220_74" localSheetId="2">#REF!</definedName>
    <definedName name="REC11220_74">#REF!</definedName>
    <definedName name="REC11220_75" localSheetId="2">#REF!</definedName>
    <definedName name="REC11220_75">#REF!</definedName>
    <definedName name="REC12105_1" localSheetId="2">#REF!</definedName>
    <definedName name="REC12105_1">#REF!</definedName>
    <definedName name="REC12105_2" localSheetId="2">#REF!</definedName>
    <definedName name="REC12105_2">#REF!</definedName>
    <definedName name="REC12105_3" localSheetId="2">#REF!</definedName>
    <definedName name="REC12105_3">#REF!</definedName>
    <definedName name="REC12105_74" localSheetId="2">#REF!</definedName>
    <definedName name="REC12105_74">#REF!</definedName>
    <definedName name="REC12105_75" localSheetId="2">#REF!</definedName>
    <definedName name="REC12105_75">#REF!</definedName>
    <definedName name="REC12555_1" localSheetId="2">#REF!</definedName>
    <definedName name="REC12555_1">#REF!</definedName>
    <definedName name="REC12555_2" localSheetId="2">#REF!</definedName>
    <definedName name="REC12555_2">#REF!</definedName>
    <definedName name="REC12555_3" localSheetId="2">#REF!</definedName>
    <definedName name="REC12555_3">#REF!</definedName>
    <definedName name="REC12555_74" localSheetId="2">#REF!</definedName>
    <definedName name="REC12555_74">#REF!</definedName>
    <definedName name="REC12555_75" localSheetId="2">#REF!</definedName>
    <definedName name="REC12555_75">#REF!</definedName>
    <definedName name="REC12570_1" localSheetId="2">#REF!</definedName>
    <definedName name="REC12570_1">#REF!</definedName>
    <definedName name="REC12570_2" localSheetId="2">#REF!</definedName>
    <definedName name="REC12570_2">#REF!</definedName>
    <definedName name="REC12570_3" localSheetId="2">#REF!</definedName>
    <definedName name="REC12570_3">#REF!</definedName>
    <definedName name="REC12570_74" localSheetId="2">#REF!</definedName>
    <definedName name="REC12570_74">#REF!</definedName>
    <definedName name="REC12570_75" localSheetId="2">#REF!</definedName>
    <definedName name="REC12570_75">#REF!</definedName>
    <definedName name="REC12575_1" localSheetId="2">#REF!</definedName>
    <definedName name="REC12575_1">#REF!</definedName>
    <definedName name="REC12575_2" localSheetId="2">#REF!</definedName>
    <definedName name="REC12575_2">#REF!</definedName>
    <definedName name="REC12575_3" localSheetId="2">#REF!</definedName>
    <definedName name="REC12575_3">#REF!</definedName>
    <definedName name="REC12575_74" localSheetId="2">#REF!</definedName>
    <definedName name="REC12575_74">#REF!</definedName>
    <definedName name="REC12575_75" localSheetId="2">#REF!</definedName>
    <definedName name="REC12575_75">#REF!</definedName>
    <definedName name="REC12580_1" localSheetId="2">#REF!</definedName>
    <definedName name="REC12580_1">#REF!</definedName>
    <definedName name="REC12580_2" localSheetId="2">#REF!</definedName>
    <definedName name="REC12580_2">#REF!</definedName>
    <definedName name="REC12580_3" localSheetId="2">#REF!</definedName>
    <definedName name="REC12580_3">#REF!</definedName>
    <definedName name="REC12580_74" localSheetId="2">#REF!</definedName>
    <definedName name="REC12580_74">#REF!</definedName>
    <definedName name="REC12580_75" localSheetId="2">#REF!</definedName>
    <definedName name="REC12580_75">#REF!</definedName>
    <definedName name="REC12600_1" localSheetId="2">#REF!</definedName>
    <definedName name="REC12600_1">#REF!</definedName>
    <definedName name="REC12600_2" localSheetId="2">#REF!</definedName>
    <definedName name="REC12600_2">#REF!</definedName>
    <definedName name="REC12600_3" localSheetId="2">#REF!</definedName>
    <definedName name="REC12600_3">#REF!</definedName>
    <definedName name="REC12600_74" localSheetId="2">#REF!</definedName>
    <definedName name="REC12600_74">#REF!</definedName>
    <definedName name="REC12600_75" localSheetId="2">#REF!</definedName>
    <definedName name="REC12600_75">#REF!</definedName>
    <definedName name="REC12610_1" localSheetId="2">#REF!</definedName>
    <definedName name="REC12610_1">#REF!</definedName>
    <definedName name="REC12610_2" localSheetId="2">#REF!</definedName>
    <definedName name="REC12610_2">#REF!</definedName>
    <definedName name="REC12610_3" localSheetId="2">#REF!</definedName>
    <definedName name="REC12610_3">#REF!</definedName>
    <definedName name="REC12610_74" localSheetId="2">#REF!</definedName>
    <definedName name="REC12610_74">#REF!</definedName>
    <definedName name="REC12610_75" localSheetId="2">#REF!</definedName>
    <definedName name="REC12610_75">#REF!</definedName>
    <definedName name="REC12630_1" localSheetId="2">#REF!</definedName>
    <definedName name="REC12630_1">#REF!</definedName>
    <definedName name="REC12630_2" localSheetId="2">#REF!</definedName>
    <definedName name="REC12630_2">#REF!</definedName>
    <definedName name="REC12630_3" localSheetId="2">#REF!</definedName>
    <definedName name="REC12630_3">#REF!</definedName>
    <definedName name="REC12630_74" localSheetId="2">#REF!</definedName>
    <definedName name="REC12630_74">#REF!</definedName>
    <definedName name="REC12630_75" localSheetId="2">#REF!</definedName>
    <definedName name="REC12630_75">#REF!</definedName>
    <definedName name="REC12631_1" localSheetId="2">#REF!</definedName>
    <definedName name="REC12631_1">#REF!</definedName>
    <definedName name="REC12631_2" localSheetId="2">#REF!</definedName>
    <definedName name="REC12631_2">#REF!</definedName>
    <definedName name="REC12631_3" localSheetId="2">#REF!</definedName>
    <definedName name="REC12631_3">#REF!</definedName>
    <definedName name="REC12631_74" localSheetId="2">#REF!</definedName>
    <definedName name="REC12631_74">#REF!</definedName>
    <definedName name="REC12631_75" localSheetId="2">#REF!</definedName>
    <definedName name="REC12631_75">#REF!</definedName>
    <definedName name="REC12640_1" localSheetId="2">#REF!</definedName>
    <definedName name="REC12640_1">#REF!</definedName>
    <definedName name="REC12640_2" localSheetId="2">#REF!</definedName>
    <definedName name="REC12640_2">#REF!</definedName>
    <definedName name="REC12640_3" localSheetId="2">#REF!</definedName>
    <definedName name="REC12640_3">#REF!</definedName>
    <definedName name="REC12640_74" localSheetId="2">#REF!</definedName>
    <definedName name="REC12640_74">#REF!</definedName>
    <definedName name="REC12640_75" localSheetId="2">#REF!</definedName>
    <definedName name="REC12640_75">#REF!</definedName>
    <definedName name="REC12645_1" localSheetId="2">#REF!</definedName>
    <definedName name="REC12645_1">#REF!</definedName>
    <definedName name="REC12645_2" localSheetId="2">#REF!</definedName>
    <definedName name="REC12645_2">#REF!</definedName>
    <definedName name="REC12645_3" localSheetId="2">#REF!</definedName>
    <definedName name="REC12645_3">#REF!</definedName>
    <definedName name="REC12645_74" localSheetId="2">#REF!</definedName>
    <definedName name="REC12645_74">#REF!</definedName>
    <definedName name="REC12645_75" localSheetId="2">#REF!</definedName>
    <definedName name="REC12645_75">#REF!</definedName>
    <definedName name="REC12665_1" localSheetId="2">#REF!</definedName>
    <definedName name="REC12665_1">#REF!</definedName>
    <definedName name="REC12665_2" localSheetId="2">#REF!</definedName>
    <definedName name="REC12665_2">#REF!</definedName>
    <definedName name="REC12665_3" localSheetId="2">#REF!</definedName>
    <definedName name="REC12665_3">#REF!</definedName>
    <definedName name="REC12665_74" localSheetId="2">#REF!</definedName>
    <definedName name="REC12665_74">#REF!</definedName>
    <definedName name="REC12665_75" localSheetId="2">#REF!</definedName>
    <definedName name="REC12665_75">#REF!</definedName>
    <definedName name="REC12690_1" localSheetId="2">#REF!</definedName>
    <definedName name="REC12690_1">#REF!</definedName>
    <definedName name="REC12690_2" localSheetId="2">#REF!</definedName>
    <definedName name="REC12690_2">#REF!</definedName>
    <definedName name="REC12690_3" localSheetId="2">#REF!</definedName>
    <definedName name="REC12690_3">#REF!</definedName>
    <definedName name="REC12690_74" localSheetId="2">#REF!</definedName>
    <definedName name="REC12690_74">#REF!</definedName>
    <definedName name="REC12690_75" localSheetId="2">#REF!</definedName>
    <definedName name="REC12690_75">#REF!</definedName>
    <definedName name="REC12700_1" localSheetId="2">#REF!</definedName>
    <definedName name="REC12700_1">#REF!</definedName>
    <definedName name="REC12700_2" localSheetId="2">#REF!</definedName>
    <definedName name="REC12700_2">#REF!</definedName>
    <definedName name="REC12700_3" localSheetId="2">#REF!</definedName>
    <definedName name="REC12700_3">#REF!</definedName>
    <definedName name="REC12700_74" localSheetId="2">#REF!</definedName>
    <definedName name="REC12700_74">#REF!</definedName>
    <definedName name="REC12700_75" localSheetId="2">#REF!</definedName>
    <definedName name="REC12700_75">#REF!</definedName>
    <definedName name="REC12710_1" localSheetId="2">#REF!</definedName>
    <definedName name="REC12710_1">#REF!</definedName>
    <definedName name="REC12710_2" localSheetId="2">#REF!</definedName>
    <definedName name="REC12710_2">#REF!</definedName>
    <definedName name="REC12710_3" localSheetId="2">#REF!</definedName>
    <definedName name="REC12710_3">#REF!</definedName>
    <definedName name="REC12710_74" localSheetId="2">#REF!</definedName>
    <definedName name="REC12710_74">#REF!</definedName>
    <definedName name="REC12710_75" localSheetId="2">#REF!</definedName>
    <definedName name="REC12710_75">#REF!</definedName>
    <definedName name="REC13111_1" localSheetId="2">#REF!</definedName>
    <definedName name="REC13111_1">#REF!</definedName>
    <definedName name="REC13111_2" localSheetId="2">#REF!</definedName>
    <definedName name="REC13111_2">#REF!</definedName>
    <definedName name="REC13111_3" localSheetId="2">#REF!</definedName>
    <definedName name="REC13111_3">#REF!</definedName>
    <definedName name="REC13111_74" localSheetId="2">#REF!</definedName>
    <definedName name="REC13111_74">#REF!</definedName>
    <definedName name="REC13111_75" localSheetId="2">#REF!</definedName>
    <definedName name="REC13111_75">#REF!</definedName>
    <definedName name="REC13112_1" localSheetId="2">#REF!</definedName>
    <definedName name="REC13112_1">#REF!</definedName>
    <definedName name="REC13112_2" localSheetId="2">#REF!</definedName>
    <definedName name="REC13112_2">#REF!</definedName>
    <definedName name="REC13112_3" localSheetId="2">#REF!</definedName>
    <definedName name="REC13112_3">#REF!</definedName>
    <definedName name="REC13112_74" localSheetId="2">#REF!</definedName>
    <definedName name="REC13112_74">#REF!</definedName>
    <definedName name="REC13112_75" localSheetId="2">#REF!</definedName>
    <definedName name="REC13112_75">#REF!</definedName>
    <definedName name="REC13121_1" localSheetId="2">#REF!</definedName>
    <definedName name="REC13121_1">#REF!</definedName>
    <definedName name="REC13121_2" localSheetId="2">#REF!</definedName>
    <definedName name="REC13121_2">#REF!</definedName>
    <definedName name="REC13121_3" localSheetId="2">#REF!</definedName>
    <definedName name="REC13121_3">#REF!</definedName>
    <definedName name="REC13121_74" localSheetId="2">#REF!</definedName>
    <definedName name="REC13121_74">#REF!</definedName>
    <definedName name="REC13121_75" localSheetId="2">#REF!</definedName>
    <definedName name="REC13121_75">#REF!</definedName>
    <definedName name="REC13720_1" localSheetId="2">#REF!</definedName>
    <definedName name="REC13720_1">#REF!</definedName>
    <definedName name="REC13720_2" localSheetId="2">#REF!</definedName>
    <definedName name="REC13720_2">#REF!</definedName>
    <definedName name="REC13720_3" localSheetId="2">#REF!</definedName>
    <definedName name="REC13720_3">#REF!</definedName>
    <definedName name="REC13720_74" localSheetId="2">#REF!</definedName>
    <definedName name="REC13720_74">#REF!</definedName>
    <definedName name="REC13720_75" localSheetId="2">#REF!</definedName>
    <definedName name="REC13720_75">#REF!</definedName>
    <definedName name="REC14100_1" localSheetId="2">#REF!</definedName>
    <definedName name="REC14100_1">#REF!</definedName>
    <definedName name="REC14100_2" localSheetId="2">#REF!</definedName>
    <definedName name="REC14100_2">#REF!</definedName>
    <definedName name="REC14100_3" localSheetId="2">#REF!</definedName>
    <definedName name="REC14100_3">#REF!</definedName>
    <definedName name="REC14100_74" localSheetId="2">#REF!</definedName>
    <definedName name="REC14100_74">#REF!</definedName>
    <definedName name="REC14100_75" localSheetId="2">#REF!</definedName>
    <definedName name="REC14100_75">#REF!</definedName>
    <definedName name="REC14161_1" localSheetId="2">#REF!</definedName>
    <definedName name="REC14161_1">#REF!</definedName>
    <definedName name="REC14161_2" localSheetId="2">#REF!</definedName>
    <definedName name="REC14161_2">#REF!</definedName>
    <definedName name="REC14161_3" localSheetId="2">#REF!</definedName>
    <definedName name="REC14161_3">#REF!</definedName>
    <definedName name="REC14161_74" localSheetId="2">#REF!</definedName>
    <definedName name="REC14161_74">#REF!</definedName>
    <definedName name="REC14161_75" localSheetId="2">#REF!</definedName>
    <definedName name="REC14161_75">#REF!</definedName>
    <definedName name="REC14195_1" localSheetId="2">#REF!</definedName>
    <definedName name="REC14195_1">#REF!</definedName>
    <definedName name="REC14195_2" localSheetId="2">#REF!</definedName>
    <definedName name="REC14195_2">#REF!</definedName>
    <definedName name="REC14195_3" localSheetId="2">#REF!</definedName>
    <definedName name="REC14195_3">#REF!</definedName>
    <definedName name="REC14195_74" localSheetId="2">#REF!</definedName>
    <definedName name="REC14195_74">#REF!</definedName>
    <definedName name="REC14195_75" localSheetId="2">#REF!</definedName>
    <definedName name="REC14195_75">#REF!</definedName>
    <definedName name="REC14205_1" localSheetId="2">#REF!</definedName>
    <definedName name="REC14205_1">#REF!</definedName>
    <definedName name="REC14205_2" localSheetId="2">#REF!</definedName>
    <definedName name="REC14205_2">#REF!</definedName>
    <definedName name="REC14205_3" localSheetId="2">#REF!</definedName>
    <definedName name="REC14205_3">#REF!</definedName>
    <definedName name="REC14205_74" localSheetId="2">#REF!</definedName>
    <definedName name="REC14205_74">#REF!</definedName>
    <definedName name="REC14205_75" localSheetId="2">#REF!</definedName>
    <definedName name="REC14205_75">#REF!</definedName>
    <definedName name="REC14260_1" localSheetId="2">#REF!</definedName>
    <definedName name="REC14260_1">#REF!</definedName>
    <definedName name="REC14260_2" localSheetId="2">#REF!</definedName>
    <definedName name="REC14260_2">#REF!</definedName>
    <definedName name="REC14260_3" localSheetId="2">#REF!</definedName>
    <definedName name="REC14260_3">#REF!</definedName>
    <definedName name="REC14260_74" localSheetId="2">#REF!</definedName>
    <definedName name="REC14260_74">#REF!</definedName>
    <definedName name="REC14260_75" localSheetId="2">#REF!</definedName>
    <definedName name="REC14260_75">#REF!</definedName>
    <definedName name="REC14500_1" localSheetId="2">#REF!</definedName>
    <definedName name="REC14500_1">#REF!</definedName>
    <definedName name="REC14500_2" localSheetId="2">#REF!</definedName>
    <definedName name="REC14500_2">#REF!</definedName>
    <definedName name="REC14500_3" localSheetId="2">#REF!</definedName>
    <definedName name="REC14500_3">#REF!</definedName>
    <definedName name="REC14500_74" localSheetId="2">#REF!</definedName>
    <definedName name="REC14500_74">#REF!</definedName>
    <definedName name="REC14500_75" localSheetId="2">#REF!</definedName>
    <definedName name="REC14500_75">#REF!</definedName>
    <definedName name="REC14515_1" localSheetId="2">#REF!</definedName>
    <definedName name="REC14515_1">#REF!</definedName>
    <definedName name="REC14515_2" localSheetId="2">#REF!</definedName>
    <definedName name="REC14515_2">#REF!</definedName>
    <definedName name="REC14515_3" localSheetId="2">#REF!</definedName>
    <definedName name="REC14515_3">#REF!</definedName>
    <definedName name="REC14515_74" localSheetId="2">#REF!</definedName>
    <definedName name="REC14515_74">#REF!</definedName>
    <definedName name="REC14515_75" localSheetId="2">#REF!</definedName>
    <definedName name="REC14515_75">#REF!</definedName>
    <definedName name="REC14555_1" localSheetId="2">#REF!</definedName>
    <definedName name="REC14555_1">#REF!</definedName>
    <definedName name="REC14555_2" localSheetId="2">#REF!</definedName>
    <definedName name="REC14555_2">#REF!</definedName>
    <definedName name="REC14555_3" localSheetId="2">#REF!</definedName>
    <definedName name="REC14555_3">#REF!</definedName>
    <definedName name="REC14555_74" localSheetId="2">#REF!</definedName>
    <definedName name="REC14555_74">#REF!</definedName>
    <definedName name="REC14555_75" localSheetId="2">#REF!</definedName>
    <definedName name="REC14555_75">#REF!</definedName>
    <definedName name="REC14565_1" localSheetId="2">#REF!</definedName>
    <definedName name="REC14565_1">#REF!</definedName>
    <definedName name="REC14565_2" localSheetId="2">#REF!</definedName>
    <definedName name="REC14565_2">#REF!</definedName>
    <definedName name="REC14565_3" localSheetId="2">#REF!</definedName>
    <definedName name="REC14565_3">#REF!</definedName>
    <definedName name="REC14565_74" localSheetId="2">#REF!</definedName>
    <definedName name="REC14565_74">#REF!</definedName>
    <definedName name="REC14565_75" localSheetId="2">#REF!</definedName>
    <definedName name="REC14565_75">#REF!</definedName>
    <definedName name="REC15135_1" localSheetId="2">#REF!</definedName>
    <definedName name="REC15135_1">#REF!</definedName>
    <definedName name="REC15135_2" localSheetId="2">#REF!</definedName>
    <definedName name="REC15135_2">#REF!</definedName>
    <definedName name="REC15135_3" localSheetId="2">#REF!</definedName>
    <definedName name="REC15135_3">#REF!</definedName>
    <definedName name="REC15135_74" localSheetId="2">#REF!</definedName>
    <definedName name="REC15135_74">#REF!</definedName>
    <definedName name="REC15135_75" localSheetId="2">#REF!</definedName>
    <definedName name="REC15135_75">#REF!</definedName>
    <definedName name="REC15140_1" localSheetId="2">#REF!</definedName>
    <definedName name="REC15140_1">#REF!</definedName>
    <definedName name="REC15140_2" localSheetId="2">#REF!</definedName>
    <definedName name="REC15140_2">#REF!</definedName>
    <definedName name="REC15140_3" localSheetId="2">#REF!</definedName>
    <definedName name="REC15140_3">#REF!</definedName>
    <definedName name="REC15140_74" localSheetId="2">#REF!</definedName>
    <definedName name="REC15140_74">#REF!</definedName>
    <definedName name="REC15140_75" localSheetId="2">#REF!</definedName>
    <definedName name="REC15140_75">#REF!</definedName>
    <definedName name="REC15195_1" localSheetId="2">#REF!</definedName>
    <definedName name="REC15195_1">#REF!</definedName>
    <definedName name="REC15195_2" localSheetId="2">#REF!</definedName>
    <definedName name="REC15195_2">#REF!</definedName>
    <definedName name="REC15195_3" localSheetId="2">#REF!</definedName>
    <definedName name="REC15195_3">#REF!</definedName>
    <definedName name="REC15195_74" localSheetId="2">#REF!</definedName>
    <definedName name="REC15195_74">#REF!</definedName>
    <definedName name="REC15195_75" localSheetId="2">#REF!</definedName>
    <definedName name="REC15195_75">#REF!</definedName>
    <definedName name="REC15225_1" localSheetId="2">#REF!</definedName>
    <definedName name="REC15225_1">#REF!</definedName>
    <definedName name="REC15225_2" localSheetId="2">#REF!</definedName>
    <definedName name="REC15225_2">#REF!</definedName>
    <definedName name="REC15225_3" localSheetId="2">#REF!</definedName>
    <definedName name="REC15225_3">#REF!</definedName>
    <definedName name="REC15225_74" localSheetId="2">#REF!</definedName>
    <definedName name="REC15225_74">#REF!</definedName>
    <definedName name="REC15225_75" localSheetId="2">#REF!</definedName>
    <definedName name="REC15225_75">#REF!</definedName>
    <definedName name="REC15230_1" localSheetId="2">#REF!</definedName>
    <definedName name="REC15230_1">#REF!</definedName>
    <definedName name="REC15230_2" localSheetId="2">#REF!</definedName>
    <definedName name="REC15230_2">#REF!</definedName>
    <definedName name="REC15230_3" localSheetId="2">#REF!</definedName>
    <definedName name="REC15230_3">#REF!</definedName>
    <definedName name="REC15230_74" localSheetId="2">#REF!</definedName>
    <definedName name="REC15230_74">#REF!</definedName>
    <definedName name="REC15230_75" localSheetId="2">#REF!</definedName>
    <definedName name="REC15230_75">#REF!</definedName>
    <definedName name="REC15515_1" localSheetId="2">#REF!</definedName>
    <definedName name="REC15515_1">#REF!</definedName>
    <definedName name="REC15515_2" localSheetId="2">#REF!</definedName>
    <definedName name="REC15515_2">#REF!</definedName>
    <definedName name="REC15515_3" localSheetId="2">#REF!</definedName>
    <definedName name="REC15515_3">#REF!</definedName>
    <definedName name="REC15515_74" localSheetId="2">#REF!</definedName>
    <definedName name="REC15515_74">#REF!</definedName>
    <definedName name="REC15515_75" localSheetId="2">#REF!</definedName>
    <definedName name="REC15515_75">#REF!</definedName>
    <definedName name="REC15560_1" localSheetId="2">#REF!</definedName>
    <definedName name="REC15560_1">#REF!</definedName>
    <definedName name="REC15560_2" localSheetId="2">#REF!</definedName>
    <definedName name="REC15560_2">#REF!</definedName>
    <definedName name="REC15560_3" localSheetId="2">#REF!</definedName>
    <definedName name="REC15560_3">#REF!</definedName>
    <definedName name="REC15560_74" localSheetId="2">#REF!</definedName>
    <definedName name="REC15560_74">#REF!</definedName>
    <definedName name="REC15560_75" localSheetId="2">#REF!</definedName>
    <definedName name="REC15560_75">#REF!</definedName>
    <definedName name="REC15565_1" localSheetId="2">#REF!</definedName>
    <definedName name="REC15565_1">#REF!</definedName>
    <definedName name="REC15565_2" localSheetId="2">#REF!</definedName>
    <definedName name="REC15565_2">#REF!</definedName>
    <definedName name="REC15565_3" localSheetId="2">#REF!</definedName>
    <definedName name="REC15565_3">#REF!</definedName>
    <definedName name="REC15565_74" localSheetId="2">#REF!</definedName>
    <definedName name="REC15565_74">#REF!</definedName>
    <definedName name="REC15565_75" localSheetId="2">#REF!</definedName>
    <definedName name="REC15565_75">#REF!</definedName>
    <definedName name="REC15570_1" localSheetId="2">#REF!</definedName>
    <definedName name="REC15570_1">#REF!</definedName>
    <definedName name="REC15570_2" localSheetId="2">#REF!</definedName>
    <definedName name="REC15570_2">#REF!</definedName>
    <definedName name="REC15570_3" localSheetId="2">#REF!</definedName>
    <definedName name="REC15570_3">#REF!</definedName>
    <definedName name="REC15570_74" localSheetId="2">#REF!</definedName>
    <definedName name="REC15570_74">#REF!</definedName>
    <definedName name="REC15570_75" localSheetId="2">#REF!</definedName>
    <definedName name="REC15570_75">#REF!</definedName>
    <definedName name="REC15575_1" localSheetId="2">#REF!</definedName>
    <definedName name="REC15575_1">#REF!</definedName>
    <definedName name="REC15575_2" localSheetId="2">#REF!</definedName>
    <definedName name="REC15575_2">#REF!</definedName>
    <definedName name="REC15575_3" localSheetId="2">#REF!</definedName>
    <definedName name="REC15575_3">#REF!</definedName>
    <definedName name="REC15575_74" localSheetId="2">#REF!</definedName>
    <definedName name="REC15575_74">#REF!</definedName>
    <definedName name="REC15575_75" localSheetId="2">#REF!</definedName>
    <definedName name="REC15575_75">#REF!</definedName>
    <definedName name="REC15583_1" localSheetId="2">#REF!</definedName>
    <definedName name="REC15583_1">#REF!</definedName>
    <definedName name="REC15583_2" localSheetId="2">#REF!</definedName>
    <definedName name="REC15583_2">#REF!</definedName>
    <definedName name="REC15583_3" localSheetId="2">#REF!</definedName>
    <definedName name="REC15583_3">#REF!</definedName>
    <definedName name="REC15583_74" localSheetId="2">#REF!</definedName>
    <definedName name="REC15583_74">#REF!</definedName>
    <definedName name="REC15583_75" localSheetId="2">#REF!</definedName>
    <definedName name="REC15583_75">#REF!</definedName>
    <definedName name="REC15590_1" localSheetId="2">#REF!</definedName>
    <definedName name="REC15590_1">#REF!</definedName>
    <definedName name="REC15590_2" localSheetId="2">#REF!</definedName>
    <definedName name="REC15590_2">#REF!</definedName>
    <definedName name="REC15590_3" localSheetId="2">#REF!</definedName>
    <definedName name="REC15590_3">#REF!</definedName>
    <definedName name="REC15590_74" localSheetId="2">#REF!</definedName>
    <definedName name="REC15590_74">#REF!</definedName>
    <definedName name="REC15590_75" localSheetId="2">#REF!</definedName>
    <definedName name="REC15590_75">#REF!</definedName>
    <definedName name="REC15591_1" localSheetId="2">#REF!</definedName>
    <definedName name="REC15591_1">#REF!</definedName>
    <definedName name="REC15591_2" localSheetId="2">#REF!</definedName>
    <definedName name="REC15591_2">#REF!</definedName>
    <definedName name="REC15591_3" localSheetId="2">#REF!</definedName>
    <definedName name="REC15591_3">#REF!</definedName>
    <definedName name="REC15591_74" localSheetId="2">#REF!</definedName>
    <definedName name="REC15591_74">#REF!</definedName>
    <definedName name="REC15591_75" localSheetId="2">#REF!</definedName>
    <definedName name="REC15591_75">#REF!</definedName>
    <definedName name="REC15610_1" localSheetId="2">#REF!</definedName>
    <definedName name="REC15610_1">#REF!</definedName>
    <definedName name="REC15610_2" localSheetId="2">#REF!</definedName>
    <definedName name="REC15610_2">#REF!</definedName>
    <definedName name="REC15610_3" localSheetId="2">#REF!</definedName>
    <definedName name="REC15610_3">#REF!</definedName>
    <definedName name="REC15610_74" localSheetId="2">#REF!</definedName>
    <definedName name="REC15610_74">#REF!</definedName>
    <definedName name="REC15610_75" localSheetId="2">#REF!</definedName>
    <definedName name="REC15610_75">#REF!</definedName>
    <definedName name="REC15625_1" localSheetId="2">#REF!</definedName>
    <definedName name="REC15625_1">#REF!</definedName>
    <definedName name="REC15625_2" localSheetId="2">#REF!</definedName>
    <definedName name="REC15625_2">#REF!</definedName>
    <definedName name="REC15625_3" localSheetId="2">#REF!</definedName>
    <definedName name="REC15625_3">#REF!</definedName>
    <definedName name="REC15625_74" localSheetId="2">#REF!</definedName>
    <definedName name="REC15625_74">#REF!</definedName>
    <definedName name="REC15625_75" localSheetId="2">#REF!</definedName>
    <definedName name="REC15625_75">#REF!</definedName>
    <definedName name="REC15635_1" localSheetId="2">#REF!</definedName>
    <definedName name="REC15635_1">#REF!</definedName>
    <definedName name="REC15635_2" localSheetId="2">#REF!</definedName>
    <definedName name="REC15635_2">#REF!</definedName>
    <definedName name="REC15635_3" localSheetId="2">#REF!</definedName>
    <definedName name="REC15635_3">#REF!</definedName>
    <definedName name="REC15635_74" localSheetId="2">#REF!</definedName>
    <definedName name="REC15635_74">#REF!</definedName>
    <definedName name="REC15635_75" localSheetId="2">#REF!</definedName>
    <definedName name="REC15635_75">#REF!</definedName>
    <definedName name="REC15655_1" localSheetId="2">#REF!</definedName>
    <definedName name="REC15655_1">#REF!</definedName>
    <definedName name="REC15655_2" localSheetId="2">#REF!</definedName>
    <definedName name="REC15655_2">#REF!</definedName>
    <definedName name="REC15655_3" localSheetId="2">#REF!</definedName>
    <definedName name="REC15655_3">#REF!</definedName>
    <definedName name="REC15655_74" localSheetId="2">#REF!</definedName>
    <definedName name="REC15655_74">#REF!</definedName>
    <definedName name="REC15655_75" localSheetId="2">#REF!</definedName>
    <definedName name="REC15655_75">#REF!</definedName>
    <definedName name="REC15665_1" localSheetId="2">#REF!</definedName>
    <definedName name="REC15665_1">#REF!</definedName>
    <definedName name="REC15665_2" localSheetId="2">#REF!</definedName>
    <definedName name="REC15665_2">#REF!</definedName>
    <definedName name="REC15665_3" localSheetId="2">#REF!</definedName>
    <definedName name="REC15665_3">#REF!</definedName>
    <definedName name="REC15665_74" localSheetId="2">#REF!</definedName>
    <definedName name="REC15665_74">#REF!</definedName>
    <definedName name="REC15665_75" localSheetId="2">#REF!</definedName>
    <definedName name="REC15665_75">#REF!</definedName>
    <definedName name="REC16515_1" localSheetId="2">#REF!</definedName>
    <definedName name="REC16515_1">#REF!</definedName>
    <definedName name="REC16515_2" localSheetId="2">#REF!</definedName>
    <definedName name="REC16515_2">#REF!</definedName>
    <definedName name="REC16515_3" localSheetId="2">#REF!</definedName>
    <definedName name="REC16515_3">#REF!</definedName>
    <definedName name="REC16515_74" localSheetId="2">#REF!</definedName>
    <definedName name="REC16515_74">#REF!</definedName>
    <definedName name="REC16515_75" localSheetId="2">#REF!</definedName>
    <definedName name="REC16515_75">#REF!</definedName>
    <definedName name="REC16535_1" localSheetId="2">#REF!</definedName>
    <definedName name="REC16535_1">#REF!</definedName>
    <definedName name="REC16535_2" localSheetId="2">#REF!</definedName>
    <definedName name="REC16535_2">#REF!</definedName>
    <definedName name="REC16535_3" localSheetId="2">#REF!</definedName>
    <definedName name="REC16535_3">#REF!</definedName>
    <definedName name="REC16535_74" localSheetId="2">#REF!</definedName>
    <definedName name="REC16535_74">#REF!</definedName>
    <definedName name="REC16535_75" localSheetId="2">#REF!</definedName>
    <definedName name="REC16535_75">#REF!</definedName>
    <definedName name="REC17140_1" localSheetId="2">#REF!</definedName>
    <definedName name="REC17140_1">#REF!</definedName>
    <definedName name="REC17140_2" localSheetId="2">#REF!</definedName>
    <definedName name="REC17140_2">#REF!</definedName>
    <definedName name="REC17140_3" localSheetId="2">#REF!</definedName>
    <definedName name="REC17140_3">#REF!</definedName>
    <definedName name="REC17140_74" localSheetId="2">#REF!</definedName>
    <definedName name="REC17140_74">#REF!</definedName>
    <definedName name="REC17140_75" localSheetId="2">#REF!</definedName>
    <definedName name="REC17140_75">#REF!</definedName>
    <definedName name="REC19500_1" localSheetId="2">#REF!</definedName>
    <definedName name="REC19500_1">#REF!</definedName>
    <definedName name="REC19500_2" localSheetId="2">#REF!</definedName>
    <definedName name="REC19500_2">#REF!</definedName>
    <definedName name="REC19500_3" localSheetId="2">#REF!</definedName>
    <definedName name="REC19500_3">#REF!</definedName>
    <definedName name="REC19500_74" localSheetId="2">#REF!</definedName>
    <definedName name="REC19500_74">#REF!</definedName>
    <definedName name="REC19500_75" localSheetId="2">#REF!</definedName>
    <definedName name="REC19500_75">#REF!</definedName>
    <definedName name="REC19501_1" localSheetId="2">#REF!</definedName>
    <definedName name="REC19501_1">#REF!</definedName>
    <definedName name="REC19501_2" localSheetId="2">#REF!</definedName>
    <definedName name="REC19501_2">#REF!</definedName>
    <definedName name="REC19501_3" localSheetId="2">#REF!</definedName>
    <definedName name="REC19501_3">#REF!</definedName>
    <definedName name="REC19501_74" localSheetId="2">#REF!</definedName>
    <definedName name="REC19501_74">#REF!</definedName>
    <definedName name="REC19501_75" localSheetId="2">#REF!</definedName>
    <definedName name="REC19501_75">#REF!</definedName>
    <definedName name="REC19502_1" localSheetId="2">#REF!</definedName>
    <definedName name="REC19502_1">#REF!</definedName>
    <definedName name="REC19502_2" localSheetId="2">#REF!</definedName>
    <definedName name="REC19502_2">#REF!</definedName>
    <definedName name="REC19502_3" localSheetId="2">#REF!</definedName>
    <definedName name="REC19502_3">#REF!</definedName>
    <definedName name="REC19502_74" localSheetId="2">#REF!</definedName>
    <definedName name="REC19502_74">#REF!</definedName>
    <definedName name="REC19502_75" localSheetId="2">#REF!</definedName>
    <definedName name="REC19502_75">#REF!</definedName>
    <definedName name="REC19503_1" localSheetId="2">#REF!</definedName>
    <definedName name="REC19503_1">#REF!</definedName>
    <definedName name="REC19503_2" localSheetId="2">#REF!</definedName>
    <definedName name="REC19503_2">#REF!</definedName>
    <definedName name="REC19503_3" localSheetId="2">#REF!</definedName>
    <definedName name="REC19503_3">#REF!</definedName>
    <definedName name="REC19503_74" localSheetId="2">#REF!</definedName>
    <definedName name="REC19503_74">#REF!</definedName>
    <definedName name="REC19503_75" localSheetId="2">#REF!</definedName>
    <definedName name="REC19503_75">#REF!</definedName>
    <definedName name="REC19504_1" localSheetId="2">#REF!</definedName>
    <definedName name="REC19504_1">#REF!</definedName>
    <definedName name="REC19504_2" localSheetId="2">#REF!</definedName>
    <definedName name="REC19504_2">#REF!</definedName>
    <definedName name="REC19504_3" localSheetId="2">#REF!</definedName>
    <definedName name="REC19504_3">#REF!</definedName>
    <definedName name="REC19504_74" localSheetId="2">#REF!</definedName>
    <definedName name="REC19504_74">#REF!</definedName>
    <definedName name="REC19504_75" localSheetId="2">#REF!</definedName>
    <definedName name="REC19504_75">#REF!</definedName>
    <definedName name="REC19505_1" localSheetId="2">#REF!</definedName>
    <definedName name="REC19505_1">#REF!</definedName>
    <definedName name="REC19505_2" localSheetId="2">#REF!</definedName>
    <definedName name="REC19505_2">#REF!</definedName>
    <definedName name="REC19505_3" localSheetId="2">#REF!</definedName>
    <definedName name="REC19505_3">#REF!</definedName>
    <definedName name="REC19505_74" localSheetId="2">#REF!</definedName>
    <definedName name="REC19505_74">#REF!</definedName>
    <definedName name="REC19505_75" localSheetId="2">#REF!</definedName>
    <definedName name="REC19505_75">#REF!</definedName>
    <definedName name="REC20100_1" localSheetId="2">#REF!</definedName>
    <definedName name="REC20100_1">#REF!</definedName>
    <definedName name="REC20100_2" localSheetId="2">#REF!</definedName>
    <definedName name="REC20100_2">#REF!</definedName>
    <definedName name="REC20100_3" localSheetId="2">#REF!</definedName>
    <definedName name="REC20100_3">#REF!</definedName>
    <definedName name="REC20100_74" localSheetId="2">#REF!</definedName>
    <definedName name="REC20100_74">#REF!</definedName>
    <definedName name="REC20100_75" localSheetId="2">#REF!</definedName>
    <definedName name="REC20100_75">#REF!</definedName>
    <definedName name="REC20105_1" localSheetId="2">#REF!</definedName>
    <definedName name="REC20105_1">#REF!</definedName>
    <definedName name="REC20105_2" localSheetId="2">#REF!</definedName>
    <definedName name="REC20105_2">#REF!</definedName>
    <definedName name="REC20105_3" localSheetId="2">#REF!</definedName>
    <definedName name="REC20105_3">#REF!</definedName>
    <definedName name="REC20105_74" localSheetId="2">#REF!</definedName>
    <definedName name="REC20105_74">#REF!</definedName>
    <definedName name="REC20105_75" localSheetId="2">#REF!</definedName>
    <definedName name="REC20105_75">#REF!</definedName>
    <definedName name="REC20110_1" localSheetId="2">#REF!</definedName>
    <definedName name="REC20110_1">#REF!</definedName>
    <definedName name="REC20110_2" localSheetId="2">#REF!</definedName>
    <definedName name="REC20110_2">#REF!</definedName>
    <definedName name="REC20110_3" localSheetId="2">#REF!</definedName>
    <definedName name="REC20110_3">#REF!</definedName>
    <definedName name="REC20110_74" localSheetId="2">#REF!</definedName>
    <definedName name="REC20110_74">#REF!</definedName>
    <definedName name="REC20110_75" localSheetId="2">#REF!</definedName>
    <definedName name="REC20110_75">#REF!</definedName>
    <definedName name="REC20115_1" localSheetId="2">#REF!</definedName>
    <definedName name="REC20115_1">#REF!</definedName>
    <definedName name="REC20115_2" localSheetId="2">#REF!</definedName>
    <definedName name="REC20115_2">#REF!</definedName>
    <definedName name="REC20115_3" localSheetId="2">#REF!</definedName>
    <definedName name="REC20115_3">#REF!</definedName>
    <definedName name="REC20115_74" localSheetId="2">#REF!</definedName>
    <definedName name="REC20115_74">#REF!</definedName>
    <definedName name="REC20115_75" localSheetId="2">#REF!</definedName>
    <definedName name="REC20115_75">#REF!</definedName>
    <definedName name="REC20130_1" localSheetId="2">#REF!</definedName>
    <definedName name="REC20130_1">#REF!</definedName>
    <definedName name="REC20130_2" localSheetId="2">#REF!</definedName>
    <definedName name="REC20130_2">#REF!</definedName>
    <definedName name="REC20130_3" localSheetId="2">#REF!</definedName>
    <definedName name="REC20130_3">#REF!</definedName>
    <definedName name="REC20130_74" localSheetId="2">#REF!</definedName>
    <definedName name="REC20130_74">#REF!</definedName>
    <definedName name="REC20130_75" localSheetId="2">#REF!</definedName>
    <definedName name="REC20130_75">#REF!</definedName>
    <definedName name="REC20135_1" localSheetId="2">#REF!</definedName>
    <definedName name="REC20135_1">#REF!</definedName>
    <definedName name="REC20135_2" localSheetId="2">#REF!</definedName>
    <definedName name="REC20135_2">#REF!</definedName>
    <definedName name="REC20135_3" localSheetId="2">#REF!</definedName>
    <definedName name="REC20135_3">#REF!</definedName>
    <definedName name="REC20135_74" localSheetId="2">#REF!</definedName>
    <definedName name="REC20135_74">#REF!</definedName>
    <definedName name="REC20135_75" localSheetId="2">#REF!</definedName>
    <definedName name="REC20135_75">#REF!</definedName>
    <definedName name="REC20140_1" localSheetId="2">#REF!</definedName>
    <definedName name="REC20140_1">#REF!</definedName>
    <definedName name="REC20140_2" localSheetId="2">#REF!</definedName>
    <definedName name="REC20140_2">#REF!</definedName>
    <definedName name="REC20140_3" localSheetId="2">#REF!</definedName>
    <definedName name="REC20140_3">#REF!</definedName>
    <definedName name="REC20140_74" localSheetId="2">#REF!</definedName>
    <definedName name="REC20140_74">#REF!</definedName>
    <definedName name="REC20140_75" localSheetId="2">#REF!</definedName>
    <definedName name="REC20140_75">#REF!</definedName>
    <definedName name="REC20145_1" localSheetId="2">#REF!</definedName>
    <definedName name="REC20145_1">#REF!</definedName>
    <definedName name="REC20145_2" localSheetId="2">#REF!</definedName>
    <definedName name="REC20145_2">#REF!</definedName>
    <definedName name="REC20145_3" localSheetId="2">#REF!</definedName>
    <definedName name="REC20145_3">#REF!</definedName>
    <definedName name="REC20145_74" localSheetId="2">#REF!</definedName>
    <definedName name="REC20145_74">#REF!</definedName>
    <definedName name="REC20145_75" localSheetId="2">#REF!</definedName>
    <definedName name="REC20145_75">#REF!</definedName>
    <definedName name="REC20150_1" localSheetId="2">#REF!</definedName>
    <definedName name="REC20150_1">#REF!</definedName>
    <definedName name="REC20150_2" localSheetId="2">#REF!</definedName>
    <definedName name="REC20150_2">#REF!</definedName>
    <definedName name="REC20150_3" localSheetId="2">#REF!</definedName>
    <definedName name="REC20150_3">#REF!</definedName>
    <definedName name="REC20150_74" localSheetId="2">#REF!</definedName>
    <definedName name="REC20150_74">#REF!</definedName>
    <definedName name="REC20150_75" localSheetId="2">#REF!</definedName>
    <definedName name="REC20150_75">#REF!</definedName>
    <definedName name="REC20155_1" localSheetId="2">#REF!</definedName>
    <definedName name="REC20155_1">#REF!</definedName>
    <definedName name="REC20155_2" localSheetId="2">#REF!</definedName>
    <definedName name="REC20155_2">#REF!</definedName>
    <definedName name="REC20155_3" localSheetId="2">#REF!</definedName>
    <definedName name="REC20155_3">#REF!</definedName>
    <definedName name="REC20155_74" localSheetId="2">#REF!</definedName>
    <definedName name="REC20155_74">#REF!</definedName>
    <definedName name="REC20155_75" localSheetId="2">#REF!</definedName>
    <definedName name="REC20155_75">#REF!</definedName>
    <definedName name="REC20175_1" localSheetId="2">#REF!</definedName>
    <definedName name="REC20175_1">#REF!</definedName>
    <definedName name="REC20175_2" localSheetId="2">#REF!</definedName>
    <definedName name="REC20175_2">#REF!</definedName>
    <definedName name="REC20175_3" localSheetId="2">#REF!</definedName>
    <definedName name="REC20175_3">#REF!</definedName>
    <definedName name="REC20175_74" localSheetId="2">#REF!</definedName>
    <definedName name="REC20175_74">#REF!</definedName>
    <definedName name="REC20175_75" localSheetId="2">#REF!</definedName>
    <definedName name="REC20175_75">#REF!</definedName>
    <definedName name="REC20185_1" localSheetId="2">#REF!</definedName>
    <definedName name="REC20185_1">#REF!</definedName>
    <definedName name="REC20185_2" localSheetId="2">#REF!</definedName>
    <definedName name="REC20185_2">#REF!</definedName>
    <definedName name="REC20185_3" localSheetId="2">#REF!</definedName>
    <definedName name="REC20185_3">#REF!</definedName>
    <definedName name="REC20185_74" localSheetId="2">#REF!</definedName>
    <definedName name="REC20185_74">#REF!</definedName>
    <definedName name="REC20185_75" localSheetId="2">#REF!</definedName>
    <definedName name="REC20185_75">#REF!</definedName>
    <definedName name="REC20190_1" localSheetId="2">#REF!</definedName>
    <definedName name="REC20190_1">#REF!</definedName>
    <definedName name="REC20190_2" localSheetId="2">#REF!</definedName>
    <definedName name="REC20190_2">#REF!</definedName>
    <definedName name="REC20190_3" localSheetId="2">#REF!</definedName>
    <definedName name="REC20190_3">#REF!</definedName>
    <definedName name="REC20190_74" localSheetId="2">#REF!</definedName>
    <definedName name="REC20190_74">#REF!</definedName>
    <definedName name="REC20190_75" localSheetId="2">#REF!</definedName>
    <definedName name="REC20190_75">#REF!</definedName>
    <definedName name="REC20195_1" localSheetId="2">#REF!</definedName>
    <definedName name="REC20195_1">#REF!</definedName>
    <definedName name="REC20195_2" localSheetId="2">#REF!</definedName>
    <definedName name="REC20195_2">#REF!</definedName>
    <definedName name="REC20195_3" localSheetId="2">#REF!</definedName>
    <definedName name="REC20195_3">#REF!</definedName>
    <definedName name="REC20195_74" localSheetId="2">#REF!</definedName>
    <definedName name="REC20195_74">#REF!</definedName>
    <definedName name="REC20195_75" localSheetId="2">#REF!</definedName>
    <definedName name="REC20195_75">#REF!</definedName>
    <definedName name="REC20210_1" localSheetId="2">#REF!</definedName>
    <definedName name="REC20210_1">#REF!</definedName>
    <definedName name="REC20210_2" localSheetId="2">#REF!</definedName>
    <definedName name="REC20210_2">#REF!</definedName>
    <definedName name="REC20210_3" localSheetId="2">#REF!</definedName>
    <definedName name="REC20210_3">#REF!</definedName>
    <definedName name="REC20210_74" localSheetId="2">#REF!</definedName>
    <definedName name="REC20210_74">#REF!</definedName>
    <definedName name="REC20210_75" localSheetId="2">#REF!</definedName>
    <definedName name="REC20210_75">#REF!</definedName>
    <definedName name="reca" localSheetId="2">#REF!</definedName>
    <definedName name="reca">#REF!</definedName>
    <definedName name="RECADUC">[13]SERVIÇO!#REF!</definedName>
    <definedName name="Recalque" localSheetId="2">#REF!</definedName>
    <definedName name="Recalque">#REF!</definedName>
    <definedName name="Recalque_4" localSheetId="2">#REF!</definedName>
    <definedName name="Recalque_4">#REF!</definedName>
    <definedName name="recamp" localSheetId="2">#REF!</definedName>
    <definedName name="recamp">#REF!</definedName>
    <definedName name="recape" localSheetId="2">#REF!</definedName>
    <definedName name="recape">#REF!</definedName>
    <definedName name="recapeamento" localSheetId="2">#REF!</definedName>
    <definedName name="recapeamento">#REF!</definedName>
    <definedName name="Receita_Chácaras" localSheetId="2">#REF!</definedName>
    <definedName name="Receita_Chácaras">#REF!</definedName>
    <definedName name="recife" localSheetId="2">#REF!</definedName>
    <definedName name="recife">#REF!</definedName>
    <definedName name="Recorder" localSheetId="2">#REF!</definedName>
    <definedName name="Recorder">#REF!</definedName>
    <definedName name="recpavasf" localSheetId="2">#REF!</definedName>
    <definedName name="recpavasf">#REF!</definedName>
    <definedName name="recpavpar" localSheetId="2">#REF!</definedName>
    <definedName name="recpavpar">#REF!</definedName>
    <definedName name="recursoshumanos" localSheetId="2">#REF!</definedName>
    <definedName name="recursoshumanos">#REF!</definedName>
    <definedName name="recursoshumanos_4" localSheetId="2">#REF!</definedName>
    <definedName name="recursoshumanos_4">#REF!</definedName>
    <definedName name="REDE_COLETORA_MAT" localSheetId="2">#REF!</definedName>
    <definedName name="REDE_COLETORA_MAT">#REF!</definedName>
    <definedName name="REDE_COLETORA_MATERIAL">'[70]REDE COLETORA'!$H$67</definedName>
    <definedName name="REDE_COLETORA_SERV" localSheetId="2">#REF!</definedName>
    <definedName name="REDE_COLETORA_SERV">#REF!</definedName>
    <definedName name="REDE_COLETORA_SERVIÇOS">'[70]REDE COLETORA'!$H$9</definedName>
    <definedName name="rede_logica" localSheetId="2">#REF!</definedName>
    <definedName name="rede_logica">#REF!</definedName>
    <definedName name="Redutor" localSheetId="2">#REF!</definedName>
    <definedName name="Redutor" localSheetId="3">#REF!</definedName>
    <definedName name="Redutor">#REF!</definedName>
    <definedName name="reee" localSheetId="2">#REF!</definedName>
    <definedName name="reee">#REF!</definedName>
    <definedName name="reemoção.paralelo" localSheetId="2">#REF!</definedName>
    <definedName name="reemoção.paralelo">#REF!</definedName>
    <definedName name="Refeição" localSheetId="2">#REF!</definedName>
    <definedName name="Refeição">#REF!</definedName>
    <definedName name="REFERENCIA" localSheetId="2">#REF!</definedName>
    <definedName name="REFERENCIA">#REF!</definedName>
    <definedName name="REFERENCIA.Descricao" localSheetId="2" hidden="1">IF(ISNUMBER(#REF!),OFFSET(INDIRECT(BDI!ORÇAMENTO.BancoRef),#REF!-1,3,1),#REF!)</definedName>
    <definedName name="REFERENCIA.Descricao" localSheetId="3">IF(ISNUMBER(#REF!),OFFSET(INDIRECT('ENCARGOS SOCIAIS '!ORÇAMENTO.BancoRef),#REF!-1,3,1),#REF!)</definedName>
    <definedName name="REFERENCIA.Descricao" hidden="1">IF(ISNUMBER(#REF!),OFFSET(INDIRECT(ORÇAMENTO.BancoRef),#REF!-1,3,1),#REF!)</definedName>
    <definedName name="Referencia.Desonerado" localSheetId="2">IF(ISNUMBER([104]PO!linhaSINAPIxls),VALUE(INDEX(INDIRECT("'[Referência "&amp;BDI!_xlnm.Database&amp;".xls]Banco'!$b:$g"),[104]PO!linhaSINAPIxls,5)),0)</definedName>
    <definedName name="Referencia.Desonerado" localSheetId="3">IF(ISNUMBER([104]PO!linhaSINAPIxls),VALUE(INDEX(INDIRECT("'[Referência "&amp;'ENCARGOS SOCIAIS '!database&amp;".xls]Banco'!$b:$g"),[104]PO!linhaSINAPIxls,5)),0)</definedName>
    <definedName name="Referencia.Desonerado">IF(ISNUMBER([104]PO!linhaSINAPIxls),VALUE(INDEX(INDIRECT("'[Referência "&amp;_xlnm.Database&amp;".xls]Banco'!$b:$g"),[104]PO!linhaSINAPIxls,5)),0)</definedName>
    <definedName name="Referencia.NaoDesonerado" localSheetId="2">IF(ISNUMBER([104]PO!linhaSINAPIxls),VALUE(INDEX(INDIRECT("'[Referência "&amp;BDI!_xlnm.Database&amp;".xls]Banco'!$b:$g"),[104]PO!linhaSINAPIxls,6)),0)</definedName>
    <definedName name="Referencia.NaoDesonerado" localSheetId="3">IF(ISNUMBER([104]PO!linhaSINAPIxls),VALUE(INDEX(INDIRECT("'[Referência "&amp;'ENCARGOS SOCIAIS '!database&amp;".xls]Banco'!$b:$g"),[104]PO!linhaSINAPIxls,6)),0)</definedName>
    <definedName name="Referencia.NaoDesonerado">IF(ISNUMBER([104]PO!linhaSINAPIxls),VALUE(INDEX(INDIRECT("'[Referência "&amp;_xlnm.Database&amp;".xls]Banco'!$b:$g"),[104]PO!linhaSINAPIxls,6)),0)</definedName>
    <definedName name="REFERENCIA.Unidade" localSheetId="2" hidden="1">IF(ISNUMBER(#REF!),OFFSET(INDIRECT(BDI!ORÇAMENTO.BancoRef),#REF!-1,4,1),"-")</definedName>
    <definedName name="REFERENCIA.Unidade" localSheetId="3">IF(ISNUMBER(#REF!),OFFSET(INDIRECT('ENCARGOS SOCIAIS '!ORÇAMENTO.BancoRef),#REF!-1,4,1),"-")</definedName>
    <definedName name="REFERENCIA.Unidade" hidden="1">IF(ISNUMBER(#REF!),OFFSET(INDIRECT(ORÇAMENTO.BancoRef),#REF!-1,4,1),"-")</definedName>
    <definedName name="Referencia_Desonerado">#N/A</definedName>
    <definedName name="Referencia_NaoDesonerado">#N/A</definedName>
    <definedName name="REFERENTE" localSheetId="2">#REF!</definedName>
    <definedName name="REFERENTE">#REF!</definedName>
    <definedName name="reforço" localSheetId="2">#REF!</definedName>
    <definedName name="reforço">#REF!</definedName>
    <definedName name="RefParalis" localSheetId="2">#REF!</definedName>
    <definedName name="RefParalis">#REF!</definedName>
    <definedName name="REG" localSheetId="2">#REF!</definedName>
    <definedName name="REG">#REF!</definedName>
    <definedName name="REG.01" localSheetId="2">#REF!</definedName>
    <definedName name="REG.01">#REF!</definedName>
    <definedName name="REG.AS" localSheetId="2">#REF!</definedName>
    <definedName name="REG.AS">#REF!</definedName>
    <definedName name="RegimeExecucao" localSheetId="2">IF(OR(Import.RegimeExecução="",Import.RegimeExecução="Empreitada por Preço Global",Import.RegimeExecução="Empreitada Integral"),"Global","Unitário")</definedName>
    <definedName name="RegimeExecucao" localSheetId="3">IF(OR(Import.RegimeExecução="",Import.RegimeExecução="Empreitada por Preço Global",Import.RegimeExecução="Empreitada Integral"),"Global","Unitário")</definedName>
    <definedName name="RegimeExecucao">IF(OR(Import.RegimeExecução="",Import.RegimeExecução="Empreitada por Preço Global",Import.RegimeExecução="Empreitada Integral"),"Global","Unitário")</definedName>
    <definedName name="REGUA_DUZIA">[38]Insumos!$I$61</definedName>
    <definedName name="REGULA" localSheetId="2">#REF!</definedName>
    <definedName name="REGULA">#REF!</definedName>
    <definedName name="regularização" localSheetId="2">#REF!</definedName>
    <definedName name="regularização">#REF!</definedName>
    <definedName name="REJUNTE" localSheetId="2">#REF!</definedName>
    <definedName name="REJUNTE">#REF!</definedName>
    <definedName name="rel" localSheetId="2">#REF!</definedName>
    <definedName name="rel">#REF!</definedName>
    <definedName name="Relacion_________________________________________Señal_de_entrada_0_110V._____________________________________________________Señal_de_salida__0_5_mA___________________________________________________Rango_de_tensión_0_123V" localSheetId="2">#REF!</definedName>
    <definedName name="Relacion_________________________________________Señal_de_entrada_0_110V._____________________________________________________Señal_de_salida__0_5_mA___________________________________________________Rango_de_tensión_0_123V" localSheetId="3">#REF!</definedName>
    <definedName name="Relacion_________________________________________Señal_de_entrada_0_110V._____________________________________________________Señal_de_salida__0_5_mA___________________________________________________Rango_de_tensión_0_123V">#REF!</definedName>
    <definedName name="relequip" localSheetId="2">#REF!</definedName>
    <definedName name="relequip">#REF!</definedName>
    <definedName name="remanejamentoderedes" localSheetId="2">#REF!</definedName>
    <definedName name="remanejamentoderedes">#REF!</definedName>
    <definedName name="remoçao" localSheetId="2">#REF!</definedName>
    <definedName name="remoçao">#REF!</definedName>
    <definedName name="remoção.meio.fio" localSheetId="2">#REF!</definedName>
    <definedName name="remoção.meio.fio">#REF!</definedName>
    <definedName name="remoção.pedra.portuguesa" localSheetId="2">#REF!</definedName>
    <definedName name="remoção.pedra.portuguesa">#REF!</definedName>
    <definedName name="REPETIDORA" localSheetId="2">#REF!</definedName>
    <definedName name="REPETIDORA">#REF!</definedName>
    <definedName name="RERA">'[182]RE-RA REGRA DE 3'!$B$4:$I$1136</definedName>
    <definedName name="RES" localSheetId="2">#REF!</definedName>
    <definedName name="RES">'[112]BDI Prod. Betum.'!$I$11</definedName>
    <definedName name="Res10Prog" localSheetId="2">#REF!</definedName>
    <definedName name="Res10Prog">#REF!</definedName>
    <definedName name="respPLE">[91]DADOS!$A$20</definedName>
    <definedName name="RESULTADO_CONSOLIDADO" localSheetId="2">#REF!</definedName>
    <definedName name="RESULTADO_CONSOLIDADO">#REF!</definedName>
    <definedName name="RESULTADO_CONSOLIDADO_4" localSheetId="2">#REF!</definedName>
    <definedName name="RESULTADO_CONSOLIDADO_4">#REF!</definedName>
    <definedName name="ResultadoBusca" localSheetId="2">#REF!</definedName>
    <definedName name="ResultadoBusca">#REF!</definedName>
    <definedName name="ResultadoBusca_4" localSheetId="2">#REF!</definedName>
    <definedName name="ResultadoBusca_4">#REF!</definedName>
    <definedName name="ResultadoBusca2" localSheetId="2">#REF!</definedName>
    <definedName name="ResultadoBusca2">#REF!</definedName>
    <definedName name="ResultadoBusca2_4" localSheetId="2">#REF!</definedName>
    <definedName name="ResultadoBusca2_4">#REF!</definedName>
    <definedName name="ResultadoDaFerramentaDeBusca" localSheetId="2">#REF!</definedName>
    <definedName name="ResultadoDaFerramentaDeBusca">#REF!</definedName>
    <definedName name="ResultadoDaFerramentaDeBusca_4" localSheetId="2">#REF!</definedName>
    <definedName name="ResultadoDaFerramentaDeBusca_4">#REF!</definedName>
    <definedName name="ResultadoRegTrib" localSheetId="2">#REF!</definedName>
    <definedName name="ResultadoRegTrib">#REF!</definedName>
    <definedName name="ResultadoRegTrib_4" localSheetId="2">#REF!</definedName>
    <definedName name="ResultadoRegTrib_4">#REF!</definedName>
    <definedName name="ResultadoRegTrib2" localSheetId="2">#REF!</definedName>
    <definedName name="ResultadoRegTrib2">#REF!</definedName>
    <definedName name="ResultadoRegTrib2_4" localSheetId="2">#REF!</definedName>
    <definedName name="ResultadoRegTrib2_4">#REF!</definedName>
    <definedName name="ResultDescriçãoPRU" localSheetId="2">#REF!</definedName>
    <definedName name="ResultDescriçãoPRU">#REF!</definedName>
    <definedName name="ResultDescriçãoPRU_4">'[103]Digitação de Propostas'!#REF!</definedName>
    <definedName name="ResultPRU" localSheetId="2">#REF!</definedName>
    <definedName name="ResultPRU">#REF!</definedName>
    <definedName name="ResultPRU_4">'[103]Digitação de Propostas'!#REF!</definedName>
    <definedName name="RESUMO" localSheetId="2">#REF!</definedName>
    <definedName name="RESUMO">#REF!</definedName>
    <definedName name="RESUMO." localSheetId="2">#REF!</definedName>
    <definedName name="RESUMO.">#REF!</definedName>
    <definedName name="Resumo_de_Acompanhamento">OFFSET([97]Resumo_de_Acompanhamento!$B$13,1,0):OFFSET([97]Resumo_de_Acompanhamento!$M$38,-1,0)</definedName>
    <definedName name="RESUMO1" localSheetId="2">#REF!</definedName>
    <definedName name="RESUMO1">#REF!</definedName>
    <definedName name="resumo2" localSheetId="2">#REF!</definedName>
    <definedName name="resumo2">#REF!</definedName>
    <definedName name="retpavasf" localSheetId="2">#REF!</definedName>
    <definedName name="retpavasf">#REF!</definedName>
    <definedName name="retpavpar" localSheetId="2">#REF!</definedName>
    <definedName name="retpavpar">#REF!</definedName>
    <definedName name="REV" localSheetId="2">#REF!</definedName>
    <definedName name="Rev">#REF!</definedName>
    <definedName name="rfgtyhujkiuyhgtfrdfgvfrt">'[19]Ponte Rio Paraguaçú'!#REF!</definedName>
    <definedName name="rftg" localSheetId="2">#REF!</definedName>
    <definedName name="rftg">#REF!</definedName>
    <definedName name="RGBHNMJUKIOYTR" localSheetId="2">#REF!</definedName>
    <definedName name="RGBHNMJUKIOYTR">#REF!</definedName>
    <definedName name="Ricardo" localSheetId="2">#REF!</definedName>
    <definedName name="Ricardo">#REF!</definedName>
    <definedName name="ridbeb">[13]SERVIÇO!#REF!</definedName>
    <definedName name="RIDCHAF">[13]SERVIÇO!#REF!</definedName>
    <definedName name="ridres05">[13]SERVIÇO!#REF!</definedName>
    <definedName name="RIDRES10">[13]SERVIÇO!#REF!</definedName>
    <definedName name="RIDRES15">[13]SERVIÇO!#REF!</definedName>
    <definedName name="rima" localSheetId="2">#REF!</definedName>
    <definedName name="rima">#REF!</definedName>
    <definedName name="rio" localSheetId="2">{#N/A,#N/A,FALSE,"Cronograma";#N/A,#N/A,FALSE,"Cronogr. 2"}</definedName>
    <definedName name="rio" localSheetId="3">{#N/A,#N/A,FALSE,"Cronograma";#N/A,#N/A,FALSE,"Cronogr. 2"}</definedName>
    <definedName name="rio" hidden="1">{#N/A,#N/A,FALSE,"Cronograma";#N/A,#N/A,FALSE,"Cronogr. 2"}</definedName>
    <definedName name="RIPAO">[38]Insumos!$I$61</definedName>
    <definedName name="RIPÃO" localSheetId="2">#REF!</definedName>
    <definedName name="RIPÃO">#REF!</definedName>
    <definedName name="RIPÃO_COMUM">[38]Insumos!$I$61</definedName>
    <definedName name="RIPÃO_MAD_LEI" localSheetId="2">#REF!</definedName>
    <definedName name="RIPÃO_MAD_LEI">#REF!</definedName>
    <definedName name="RISCOS" localSheetId="2">#REF!</definedName>
    <definedName name="RISCOS" localSheetId="3">#REF!</definedName>
    <definedName name="RISCOS">#REF!</definedName>
    <definedName name="RLAM" localSheetId="2">#REF!</definedName>
    <definedName name="RLAM">#REF!</definedName>
    <definedName name="RMA">'[32]PRO-08'!#REF!</definedName>
    <definedName name="RMU">'[32]PRO-08'!#REF!</definedName>
    <definedName name="ROAC" localSheetId="2">#REF!</definedName>
    <definedName name="ROAC">#REF!</definedName>
    <definedName name="ROC" localSheetId="2">#REF!</definedName>
    <definedName name="ROC">#REF!</definedName>
    <definedName name="roc3a" localSheetId="2">#REF!</definedName>
    <definedName name="roc3a">#REF!</definedName>
    <definedName name="roc4a" localSheetId="2">#REF!</definedName>
    <definedName name="roc4a">#REF!</definedName>
    <definedName name="roc4apro" localSheetId="2">#REF!</definedName>
    <definedName name="roc4apro">#REF!</definedName>
    <definedName name="RODAPE" localSheetId="2">#REF!</definedName>
    <definedName name="RODAPE">#REF!</definedName>
    <definedName name="RODAPE_CINZA_CORUMBA" localSheetId="2">#REF!</definedName>
    <definedName name="RODAPE_CINZA_CORUMBA">#REF!</definedName>
    <definedName name="Rodovia" localSheetId="2">#REF!</definedName>
    <definedName name="RODOVIA">[79]PT!$B$3</definedName>
    <definedName name="ROMANO">[13]SERVIÇO!#REF!</definedName>
    <definedName name="ROTCOMP">[13]SERVIÇO!#REF!</definedName>
    <definedName name="ROTIMP">[13]SERVIÇO!#REF!</definedName>
    <definedName name="ROTRES">[13]SERVIÇO!#REF!</definedName>
    <definedName name="RP" localSheetId="2">#REF!</definedName>
    <definedName name="RP">#REF!</definedName>
    <definedName name="RP_1" localSheetId="2">#REF!</definedName>
    <definedName name="RP_1">#REF!</definedName>
    <definedName name="RP_2" localSheetId="2">#REF!</definedName>
    <definedName name="RP_2">#REF!</definedName>
    <definedName name="RP_26" localSheetId="2">#REF!</definedName>
    <definedName name="RP_26">#REF!</definedName>
    <definedName name="RP_3" localSheetId="2">#REF!</definedName>
    <definedName name="RP_3">#REF!</definedName>
    <definedName name="RP_33" localSheetId="2">#REF!</definedName>
    <definedName name="RP_33">#REF!</definedName>
    <definedName name="RP_34" localSheetId="2">#REF!</definedName>
    <definedName name="RP_34">#REF!</definedName>
    <definedName name="RQTADUC">[13]SERVIÇO!#REF!</definedName>
    <definedName name="rqtbeb">[13]SERVIÇO!#REF!</definedName>
    <definedName name="RQTCHAF">[13]SERVIÇO!#REF!</definedName>
    <definedName name="RQTDERV">[13]SERVIÇO!#REF!</definedName>
    <definedName name="RRE.MaxCPAcum">[53]RRE!$AD$26</definedName>
    <definedName name="RRE.MaxCPAnt">[53]RRE!$AC$26</definedName>
    <definedName name="RRE.MaxOUAcum">[53]RRE!$AD$27</definedName>
    <definedName name="RRE.MaxOUAnt">[53]RRE!$AC$27</definedName>
    <definedName name="RRE.Numero">OFFSET([53]RRE!$O$7,0,1)</definedName>
    <definedName name="RRE.VIMeta">[53]RRE!$L1</definedName>
    <definedName name="rres05">[13]SERVIÇO!#REF!</definedName>
    <definedName name="RRES10">[13]SERVIÇO!#REF!</definedName>
    <definedName name="RRES15">[13]SERVIÇO!#REF!</definedName>
    <definedName name="RRES20">[13]SERVIÇO!#REF!</definedName>
    <definedName name="RRR">[13]SERVIÇO!#REF!</definedName>
    <definedName name="rrrrrrrrrrrr" localSheetId="2">#REF!</definedName>
    <definedName name="rrrrrrrrrrrr">#REF!</definedName>
    <definedName name="RRTEMP">[13]SERVIÇO!#REF!</definedName>
    <definedName name="RS" localSheetId="2">#REF!</definedName>
    <definedName name="RS">#REF!</definedName>
    <definedName name="RSEQ">[13]SERVIÇO!#REF!</definedName>
    <definedName name="RSUBTOT">[13]SERVIÇO!#REF!</definedName>
    <definedName name="RT" localSheetId="2">#REF!</definedName>
    <definedName name="RT">#REF!</definedName>
    <definedName name="RTGFVCFDERSDEWDFRGTHYJU" localSheetId="2">#N/A</definedName>
    <definedName name="RTGFVCFDERSDEWDFRGTHYJU">Plan1</definedName>
    <definedName name="rtitbeb">[13]SERVIÇO!#REF!</definedName>
    <definedName name="RTITCHAF">[13]SERVIÇO!#REF!</definedName>
    <definedName name="rtubos">[13]SERVIÇO!#REF!</definedName>
    <definedName name="RTUYRT" localSheetId="2">#REF!</definedName>
    <definedName name="RTUYRT">#REF!</definedName>
    <definedName name="rtyhg" localSheetId="2">#REF!</definedName>
    <definedName name="rtyhg">#REF!</definedName>
    <definedName name="RTYHGYHUJI" localSheetId="2">#REF!</definedName>
    <definedName name="RTYHGYHUJI">#REF!</definedName>
    <definedName name="RTYW" localSheetId="2">#REF!</definedName>
    <definedName name="RTYW">#REF!</definedName>
    <definedName name="ruas" localSheetId="2">#REF!</definedName>
    <definedName name="ruas">#REF!</definedName>
    <definedName name="RUN">#N/A</definedName>
    <definedName name="RURTU" localSheetId="2">#REF!</definedName>
    <definedName name="RURTU">#REF!</definedName>
    <definedName name="RVFM" localSheetId="2">#REF!</definedName>
    <definedName name="RVFM">#REF!</definedName>
    <definedName name="RVFM_4" localSheetId="2">#REF!</definedName>
    <definedName name="RVFM_4">#REF!</definedName>
    <definedName name="rwQRRRRRRRRR" localSheetId="2">#REF!</definedName>
    <definedName name="rwQRRRRRRRRR">#REF!</definedName>
    <definedName name="RWSRRRRRRRRRRRRRRR" localSheetId="2">#REF!</definedName>
    <definedName name="RWSRRRRRRRRRRRRRRR">#REF!</definedName>
    <definedName name="S" localSheetId="2">#REF!</definedName>
    <definedName name="S" localSheetId="3">#REF!</definedName>
    <definedName name="S">#REF!</definedName>
    <definedName name="s_4" localSheetId="2">#REF!</definedName>
    <definedName name="s_4">#REF!</definedName>
    <definedName name="sa">[183]COMPOS1!#REF!</definedName>
    <definedName name="sad" localSheetId="2">#REF!</definedName>
    <definedName name="sad">#REF!</definedName>
    <definedName name="sadsdf" localSheetId="2">#REF!</definedName>
    <definedName name="sadsdf">#REF!</definedName>
    <definedName name="sadsdf_4" localSheetId="2">#REF!</definedName>
    <definedName name="sadsdf_4">#REF!</definedName>
    <definedName name="SaldoPerc">1-IF(ISNUMBER([75]CFF!XFD2),[75]CFF!XFD2,0)</definedName>
    <definedName name="SAO" localSheetId="2">{#N/A,#N/A,FALSE,"Planilha";#N/A,#N/A,FALSE,"Resumo";#N/A,#N/A,FALSE,"Fisico";#N/A,#N/A,FALSE,"Financeiro";#N/A,#N/A,FALSE,"Financeiro"}</definedName>
    <definedName name="SAO">{#N/A,#N/A,FALSE,"Planilha";#N/A,#N/A,FALSE,"Resumo";#N/A,#N/A,FALSE,"Fisico";#N/A,#N/A,FALSE,"Financeiro";#N/A,#N/A,FALSE,"Financeiro"}</definedName>
    <definedName name="SAOPAULO" localSheetId="2">#REF!</definedName>
    <definedName name="SAOPAULO">#REF!</definedName>
    <definedName name="SAOPAULO_4" localSheetId="2">#REF!</definedName>
    <definedName name="SAOPAULO_4">#REF!</definedName>
    <definedName name="SARRAFO" localSheetId="2">#REF!</definedName>
    <definedName name="SARRAFO">#REF!</definedName>
    <definedName name="SAUX" localSheetId="2">#REF!</definedName>
    <definedName name="SAUX">#REF!</definedName>
    <definedName name="sbg" localSheetId="2">#REF!</definedName>
    <definedName name="sbg">#REF!</definedName>
    <definedName name="SBRP" localSheetId="2">#REF!</definedName>
    <definedName name="SBRP">#REF!</definedName>
    <definedName name="sbrp." localSheetId="2">#REF!</definedName>
    <definedName name="sbrp.">#REF!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RP_1" localSheetId="2">#REF!</definedName>
    <definedName name="SBRP_1">#REF!</definedName>
    <definedName name="SBRP_2" localSheetId="2">#REF!</definedName>
    <definedName name="SBRP_2">#REF!</definedName>
    <definedName name="SBRP_26" localSheetId="2">#REF!</definedName>
    <definedName name="SBRP_26">#REF!</definedName>
    <definedName name="SBRP_3" localSheetId="2">#REF!</definedName>
    <definedName name="SBRP_3">#REF!</definedName>
    <definedName name="SBRP_33" localSheetId="2">#REF!</definedName>
    <definedName name="SBRP_33">#REF!</definedName>
    <definedName name="SBRP_34" localSheetId="2">#REF!</definedName>
    <definedName name="SBRP_34">#REF!</definedName>
    <definedName name="SBTC" localSheetId="2">#REF!</definedName>
    <definedName name="SBTC">#REF!</definedName>
    <definedName name="sd" localSheetId="2">#REF!</definedName>
    <definedName name="sd">#REF!</definedName>
    <definedName name="SDAFGFSD" localSheetId="2">#REF!</definedName>
    <definedName name="SDAFGFSD">#REF!</definedName>
    <definedName name="SDASD" localSheetId="2">#REF!</definedName>
    <definedName name="SDASD">#REF!</definedName>
    <definedName name="SDASFDFD" localSheetId="2">#REF!</definedName>
    <definedName name="SDASFDFD">#REF!</definedName>
    <definedName name="sdd" localSheetId="2">#REF!</definedName>
    <definedName name="sdd">#REF!</definedName>
    <definedName name="sddddddddddd" localSheetId="2">#REF!</definedName>
    <definedName name="sddddddddddd">#REF!</definedName>
    <definedName name="sddddddddddd_4" localSheetId="2">#REF!</definedName>
    <definedName name="sddddddddddd_4">#REF!</definedName>
    <definedName name="sderfgt" localSheetId="2">#REF!</definedName>
    <definedName name="sderfgt">#REF!</definedName>
    <definedName name="SDFFG" localSheetId="2">#REF!</definedName>
    <definedName name="SDFFG">#REF!</definedName>
    <definedName name="SDFG" localSheetId="2">#REF!</definedName>
    <definedName name="SDFG">{"cento","duzentos","trezentos","quatrocentos","quinhentos","seiscentos","setecentos","oitocentos","novecentos"}</definedName>
    <definedName name="SDFGH" localSheetId="2">#REF!</definedName>
    <definedName name="SDFGH">#REF!</definedName>
    <definedName name="SDGH" localSheetId="2">#REF!</definedName>
    <definedName name="SDGH">#REF!</definedName>
    <definedName name="se" localSheetId="2">#REF!</definedName>
    <definedName name="se">#REF!</definedName>
    <definedName name="Sede_Detran_Consulta" localSheetId="2">#REF!</definedName>
    <definedName name="Sede_Detran_Consulta" localSheetId="3">#REF!</definedName>
    <definedName name="Sede_Detran_Consulta">#REF!</definedName>
    <definedName name="SEG" localSheetId="2">#REF!</definedName>
    <definedName name="SEG">#REF!</definedName>
    <definedName name="SEGMENTO">[79]PT!$B$6</definedName>
    <definedName name="segurança" localSheetId="2">#REF!</definedName>
    <definedName name="segurança">#REF!</definedName>
    <definedName name="segurança_4" localSheetId="2">#REF!</definedName>
    <definedName name="segurança_4">#REF!</definedName>
    <definedName name="SEIXO" localSheetId="2">#REF!</definedName>
    <definedName name="SEIXO">#REF!</definedName>
    <definedName name="SeleçãoMatEspecial" localSheetId="2">#REF!</definedName>
    <definedName name="SeleçãoMatEspecial">#REF!</definedName>
    <definedName name="SeleçãoMatEspecial_4" localSheetId="2">#REF!</definedName>
    <definedName name="SeleçãoMatEspecial_4">#REF!</definedName>
    <definedName name="SelecionaLinhasOcultas">('[184]BACKUP PLAN ORÇAMENTO'!$A$1020:$IV$1020,'[184]BACKUP PLAN ORÇAMENTO'!$A$1028:$IV$1033)</definedName>
    <definedName name="SemanaTerminando">[185]materiais!#REF!</definedName>
    <definedName name="SemComissão?" localSheetId="2">#REF!</definedName>
    <definedName name="SemComissão?">#REF!</definedName>
    <definedName name="SemComissão?_4" localSheetId="2">#REF!</definedName>
    <definedName name="SemComissão?_4">#REF!</definedName>
    <definedName name="SemLanc" localSheetId="2">#REF!</definedName>
    <definedName name="SemLanc">#REF!</definedName>
    <definedName name="semnome" localSheetId="2">#REF!</definedName>
    <definedName name="semnome" localSheetId="3">#REF!</definedName>
    <definedName name="semnome">#REF!</definedName>
    <definedName name="SEMP100" localSheetId="2">#REF!</definedName>
    <definedName name="SEMP100">#REF!</definedName>
    <definedName name="SEMP100_1" localSheetId="2">#REF!</definedName>
    <definedName name="SEMP100_1">#REF!</definedName>
    <definedName name="SEMP100_2" localSheetId="2">#REF!</definedName>
    <definedName name="SEMP100_2">#REF!</definedName>
    <definedName name="SEMP100_26" localSheetId="2">#REF!</definedName>
    <definedName name="SEMP100_26">#REF!</definedName>
    <definedName name="SEMP100_3" localSheetId="2">#REF!</definedName>
    <definedName name="SEMP100_3">#REF!</definedName>
    <definedName name="SEMP100_33" localSheetId="2">#REF!</definedName>
    <definedName name="SEMP100_33">#REF!</definedName>
    <definedName name="SEMP100_34" localSheetId="2">#REF!</definedName>
    <definedName name="SEMP100_34">#REF!</definedName>
    <definedName name="SEMP109" localSheetId="2">#REF!</definedName>
    <definedName name="SEMP109">#REF!</definedName>
    <definedName name="SEMP109_1" localSheetId="2">#REF!</definedName>
    <definedName name="SEMP109_1">#REF!</definedName>
    <definedName name="SEMP109_2" localSheetId="2">#REF!</definedName>
    <definedName name="SEMP109_2">#REF!</definedName>
    <definedName name="SEMP109_26" localSheetId="2">#REF!</definedName>
    <definedName name="SEMP109_26">#REF!</definedName>
    <definedName name="SEMP109_3" localSheetId="2">#REF!</definedName>
    <definedName name="SEMP109_3">#REF!</definedName>
    <definedName name="SEMP109_33" localSheetId="2">#REF!</definedName>
    <definedName name="SEMP109_33">#REF!</definedName>
    <definedName name="SEMP109_34" localSheetId="2">#REF!</definedName>
    <definedName name="SEMP109_34">#REF!</definedName>
    <definedName name="SEMP164" localSheetId="2">#REF!</definedName>
    <definedName name="SEMP164">#REF!</definedName>
    <definedName name="SEMP164_1" localSheetId="2">#REF!</definedName>
    <definedName name="SEMP164_1">#REF!</definedName>
    <definedName name="SEMP164_2" localSheetId="2">#REF!</definedName>
    <definedName name="SEMP164_2">#REF!</definedName>
    <definedName name="SEMP164_26" localSheetId="2">#REF!</definedName>
    <definedName name="SEMP164_26">#REF!</definedName>
    <definedName name="SEMP164_3" localSheetId="2">#REF!</definedName>
    <definedName name="SEMP164_3">#REF!</definedName>
    <definedName name="SEMP164_33" localSheetId="2">#REF!</definedName>
    <definedName name="SEMP164_33">#REF!</definedName>
    <definedName name="SEMP164_34" localSheetId="2">#REF!</definedName>
    <definedName name="SEMP164_34">#REF!</definedName>
    <definedName name="SEMP221" localSheetId="2">#REF!</definedName>
    <definedName name="SEMP221">#REF!</definedName>
    <definedName name="SEMP221_1" localSheetId="2">#REF!</definedName>
    <definedName name="SEMP221_1">#REF!</definedName>
    <definedName name="SEMP221_2" localSheetId="2">#REF!</definedName>
    <definedName name="SEMP221_2">#REF!</definedName>
    <definedName name="SEMP221_26" localSheetId="2">#REF!</definedName>
    <definedName name="SEMP221_26">#REF!</definedName>
    <definedName name="SEMP221_3" localSheetId="2">#REF!</definedName>
    <definedName name="SEMP221_3">#REF!</definedName>
    <definedName name="SEMP221_33" localSheetId="2">#REF!</definedName>
    <definedName name="SEMP221_33">#REF!</definedName>
    <definedName name="SEMP221_34" localSheetId="2">#REF!</definedName>
    <definedName name="SEMP221_34">#REF!</definedName>
    <definedName name="SEMP223" localSheetId="2">#REF!</definedName>
    <definedName name="SEMP223">#REF!</definedName>
    <definedName name="SEMP223_1" localSheetId="2">#REF!</definedName>
    <definedName name="SEMP223_1">#REF!</definedName>
    <definedName name="SEMP223_2" localSheetId="2">#REF!</definedName>
    <definedName name="SEMP223_2">#REF!</definedName>
    <definedName name="SEMP223_26" localSheetId="2">#REF!</definedName>
    <definedName name="SEMP223_26">#REF!</definedName>
    <definedName name="SEMP223_3" localSheetId="2">#REF!</definedName>
    <definedName name="SEMP223_3">#REF!</definedName>
    <definedName name="SEMP223_33" localSheetId="2">#REF!</definedName>
    <definedName name="SEMP223_33">#REF!</definedName>
    <definedName name="SEMP223_34" localSheetId="2">#REF!</definedName>
    <definedName name="SEMP223_34">#REF!</definedName>
    <definedName name="SEMP225" localSheetId="2">#REF!</definedName>
    <definedName name="SEMP225">#REF!</definedName>
    <definedName name="SEMP225_1" localSheetId="2">#REF!</definedName>
    <definedName name="SEMP225_1">#REF!</definedName>
    <definedName name="SEMP225_2" localSheetId="2">#REF!</definedName>
    <definedName name="SEMP225_2">#REF!</definedName>
    <definedName name="SEMP225_26" localSheetId="2">#REF!</definedName>
    <definedName name="SEMP225_26">#REF!</definedName>
    <definedName name="SEMP225_3" localSheetId="2">#REF!</definedName>
    <definedName name="SEMP225_3">#REF!</definedName>
    <definedName name="SEMP225_33" localSheetId="2">#REF!</definedName>
    <definedName name="SEMP225_33">#REF!</definedName>
    <definedName name="SEMP225_34" localSheetId="2">#REF!</definedName>
    <definedName name="SEMP225_34">#REF!</definedName>
    <definedName name="SEMP237" localSheetId="2">#REF!</definedName>
    <definedName name="SEMP237">#REF!</definedName>
    <definedName name="SEMP237_1" localSheetId="2">#REF!</definedName>
    <definedName name="SEMP237_1">#REF!</definedName>
    <definedName name="SEMP237_2" localSheetId="2">#REF!</definedName>
    <definedName name="SEMP237_2">#REF!</definedName>
    <definedName name="SEMP237_26" localSheetId="2">#REF!</definedName>
    <definedName name="SEMP237_26">#REF!</definedName>
    <definedName name="SEMP237_3" localSheetId="2">#REF!</definedName>
    <definedName name="SEMP237_3">#REF!</definedName>
    <definedName name="SEMP237_33" localSheetId="2">#REF!</definedName>
    <definedName name="SEMP237_33">#REF!</definedName>
    <definedName name="SEMP237_34" localSheetId="2">#REF!</definedName>
    <definedName name="SEMP237_34">#REF!</definedName>
    <definedName name="SEMP258" localSheetId="2">#REF!</definedName>
    <definedName name="SEMP258">#REF!</definedName>
    <definedName name="SEMP258_1" localSheetId="2">#REF!</definedName>
    <definedName name="SEMP258_1">#REF!</definedName>
    <definedName name="SEMP258_2" localSheetId="2">#REF!</definedName>
    <definedName name="SEMP258_2">#REF!</definedName>
    <definedName name="SEMP258_26" localSheetId="2">#REF!</definedName>
    <definedName name="SEMP258_26">#REF!</definedName>
    <definedName name="SEMP258_3" localSheetId="2">#REF!</definedName>
    <definedName name="SEMP258_3">#REF!</definedName>
    <definedName name="SEMP258_33" localSheetId="2">#REF!</definedName>
    <definedName name="SEMP258_33">#REF!</definedName>
    <definedName name="SEMP258_34" localSheetId="2">#REF!</definedName>
    <definedName name="SEMP258_34">#REF!</definedName>
    <definedName name="SEMP270" localSheetId="2">#REF!</definedName>
    <definedName name="SEMP270">#REF!</definedName>
    <definedName name="SEMP270_1" localSheetId="2">#REF!</definedName>
    <definedName name="SEMP270_1">#REF!</definedName>
    <definedName name="SEMP270_2" localSheetId="2">#REF!</definedName>
    <definedName name="SEMP270_2">#REF!</definedName>
    <definedName name="SEMP270_26" localSheetId="2">#REF!</definedName>
    <definedName name="SEMP270_26">#REF!</definedName>
    <definedName name="SEMP270_3" localSheetId="2">#REF!</definedName>
    <definedName name="SEMP270_3">#REF!</definedName>
    <definedName name="SEMP270_33" localSheetId="2">#REF!</definedName>
    <definedName name="SEMP270_33">#REF!</definedName>
    <definedName name="SEMP270_34" localSheetId="2">#REF!</definedName>
    <definedName name="SEMP270_34">#REF!</definedName>
    <definedName name="SEMP271" localSheetId="2">#REF!</definedName>
    <definedName name="SEMP271">#REF!</definedName>
    <definedName name="SEMP271_1" localSheetId="2">#REF!</definedName>
    <definedName name="SEMP271_1">#REF!</definedName>
    <definedName name="SEMP271_2" localSheetId="2">#REF!</definedName>
    <definedName name="SEMP271_2">#REF!</definedName>
    <definedName name="SEMP271_26" localSheetId="2">#REF!</definedName>
    <definedName name="SEMP271_26">#REF!</definedName>
    <definedName name="SEMP271_3" localSheetId="2">#REF!</definedName>
    <definedName name="SEMP271_3">#REF!</definedName>
    <definedName name="SEMP271_33" localSheetId="2">#REF!</definedName>
    <definedName name="SEMP271_33">#REF!</definedName>
    <definedName name="SEMP271_34" localSheetId="2">#REF!</definedName>
    <definedName name="SEMP271_34">#REF!</definedName>
    <definedName name="SEMP2731" localSheetId="2">#REF!</definedName>
    <definedName name="SEMP2731">#REF!</definedName>
    <definedName name="SEMP2731_1" localSheetId="2">#REF!</definedName>
    <definedName name="SEMP2731_1">#REF!</definedName>
    <definedName name="SEMP2731_2" localSheetId="2">#REF!</definedName>
    <definedName name="SEMP2731_2">#REF!</definedName>
    <definedName name="SEMP2731_26" localSheetId="2">#REF!</definedName>
    <definedName name="SEMP2731_26">#REF!</definedName>
    <definedName name="SEMP2731_3" localSheetId="2">#REF!</definedName>
    <definedName name="SEMP2731_3">#REF!</definedName>
    <definedName name="SEMP2731_33" localSheetId="2">#REF!</definedName>
    <definedName name="SEMP2731_33">#REF!</definedName>
    <definedName name="SEMP2731_34" localSheetId="2">#REF!</definedName>
    <definedName name="SEMP2731_34">#REF!</definedName>
    <definedName name="SEMP2732" localSheetId="2">#REF!</definedName>
    <definedName name="SEMP2732">#REF!</definedName>
    <definedName name="SEMP2732_1" localSheetId="2">#REF!</definedName>
    <definedName name="SEMP2732_1">#REF!</definedName>
    <definedName name="SEMP2732_2" localSheetId="2">#REF!</definedName>
    <definedName name="SEMP2732_2">#REF!</definedName>
    <definedName name="SEMP2732_26" localSheetId="2">#REF!</definedName>
    <definedName name="SEMP2732_26">#REF!</definedName>
    <definedName name="SEMP2732_3" localSheetId="2">#REF!</definedName>
    <definedName name="SEMP2732_3">#REF!</definedName>
    <definedName name="SEMP2732_33" localSheetId="2">#REF!</definedName>
    <definedName name="SEMP2732_33">#REF!</definedName>
    <definedName name="SEMP2732_34" localSheetId="2">#REF!</definedName>
    <definedName name="SEMP2732_34">#REF!</definedName>
    <definedName name="SEMP274" localSheetId="2">#REF!</definedName>
    <definedName name="SEMP274">#REF!</definedName>
    <definedName name="SEMP274_1" localSheetId="2">#REF!</definedName>
    <definedName name="SEMP274_1">#REF!</definedName>
    <definedName name="SEMP274_2" localSheetId="2">#REF!</definedName>
    <definedName name="SEMP274_2">#REF!</definedName>
    <definedName name="SEMP274_26" localSheetId="2">#REF!</definedName>
    <definedName name="SEMP274_26">#REF!</definedName>
    <definedName name="SEMP274_3" localSheetId="2">#REF!</definedName>
    <definedName name="SEMP274_3">#REF!</definedName>
    <definedName name="SEMP274_33" localSheetId="2">#REF!</definedName>
    <definedName name="SEMP274_33">#REF!</definedName>
    <definedName name="SEMP274_34" localSheetId="2">#REF!</definedName>
    <definedName name="SEMP274_34">#REF!</definedName>
    <definedName name="SEMP333" localSheetId="2">#REF!</definedName>
    <definedName name="SEMP333">#REF!</definedName>
    <definedName name="SEMP333_1" localSheetId="2">#REF!</definedName>
    <definedName name="SEMP333_1">#REF!</definedName>
    <definedName name="SEMP333_2" localSheetId="2">#REF!</definedName>
    <definedName name="SEMP333_2">#REF!</definedName>
    <definedName name="SEMP333_22" localSheetId="2">#REF!</definedName>
    <definedName name="SEMP333_22">#REF!</definedName>
    <definedName name="SEMP333_23" localSheetId="2">#REF!</definedName>
    <definedName name="SEMP333_23">#REF!</definedName>
    <definedName name="SEMP333_26" localSheetId="2">#REF!</definedName>
    <definedName name="SEMP333_26">#REF!</definedName>
    <definedName name="SEMP333_3" localSheetId="2">#REF!</definedName>
    <definedName name="SEMP333_3">#REF!</definedName>
    <definedName name="SEMP333_33" localSheetId="2">#REF!</definedName>
    <definedName name="SEMP333_33">#REF!</definedName>
    <definedName name="SEMP333_34" localSheetId="2">#REF!</definedName>
    <definedName name="SEMP333_34">#REF!</definedName>
    <definedName name="SEMP337" localSheetId="2">#REF!</definedName>
    <definedName name="SEMP337">#REF!</definedName>
    <definedName name="SEMP337_1" localSheetId="2">#REF!</definedName>
    <definedName name="SEMP337_1">#REF!</definedName>
    <definedName name="SEMP337_2" localSheetId="2">#REF!</definedName>
    <definedName name="SEMP337_2">#REF!</definedName>
    <definedName name="SEMP337_26" localSheetId="2">#REF!</definedName>
    <definedName name="SEMP337_26">#REF!</definedName>
    <definedName name="SEMP337_3" localSheetId="2">#REF!</definedName>
    <definedName name="SEMP337_3">#REF!</definedName>
    <definedName name="SEMP337_33" localSheetId="2">#REF!</definedName>
    <definedName name="SEMP337_33">#REF!</definedName>
    <definedName name="SEMP337_34" localSheetId="2">#REF!</definedName>
    <definedName name="SEMP337_34">#REF!</definedName>
    <definedName name="SEMP352" localSheetId="2">#REF!</definedName>
    <definedName name="SEMP352">#REF!</definedName>
    <definedName name="SEMP352_1" localSheetId="2">#REF!</definedName>
    <definedName name="SEMP352_1">#REF!</definedName>
    <definedName name="SEMP352_2" localSheetId="2">#REF!</definedName>
    <definedName name="SEMP352_2">#REF!</definedName>
    <definedName name="SEMP352_26" localSheetId="2">#REF!</definedName>
    <definedName name="SEMP352_26">#REF!</definedName>
    <definedName name="SEMP352_3" localSheetId="2">#REF!</definedName>
    <definedName name="SEMP352_3">#REF!</definedName>
    <definedName name="SEMP352_33" localSheetId="2">#REF!</definedName>
    <definedName name="SEMP352_33">#REF!</definedName>
    <definedName name="SEMP352_34" localSheetId="2">#REF!</definedName>
    <definedName name="SEMP352_34">#REF!</definedName>
    <definedName name="SEMP387ZC" localSheetId="2">#REF!</definedName>
    <definedName name="SEMP387ZC">#REF!</definedName>
    <definedName name="SEMP387ZC_1" localSheetId="2">#REF!</definedName>
    <definedName name="SEMP387ZC_1">#REF!</definedName>
    <definedName name="SEMP387ZC_2" localSheetId="2">#REF!</definedName>
    <definedName name="SEMP387ZC_2">#REF!</definedName>
    <definedName name="SEMP387ZC_26" localSheetId="2">#REF!</definedName>
    <definedName name="SEMP387ZC_26">#REF!</definedName>
    <definedName name="SEMP387ZC_3" localSheetId="2">#REF!</definedName>
    <definedName name="SEMP387ZC_3">#REF!</definedName>
    <definedName name="SEMP387ZC_33" localSheetId="2">#REF!</definedName>
    <definedName name="SEMP387ZC_33">#REF!</definedName>
    <definedName name="SEMP387ZC_34" localSheetId="2">#REF!</definedName>
    <definedName name="SEMP387ZC_34">#REF!</definedName>
    <definedName name="SEMP387ZN" localSheetId="2">#REF!</definedName>
    <definedName name="SEMP387ZN">#REF!</definedName>
    <definedName name="SEMP387ZN_1" localSheetId="2">#REF!</definedName>
    <definedName name="SEMP387ZN_1">#REF!</definedName>
    <definedName name="SEMP387ZN_2" localSheetId="2">#REF!</definedName>
    <definedName name="SEMP387ZN_2">#REF!</definedName>
    <definedName name="SEMP387ZN_26" localSheetId="2">#REF!</definedName>
    <definedName name="SEMP387ZN_26">#REF!</definedName>
    <definedName name="SEMP387ZN_3" localSheetId="2">#REF!</definedName>
    <definedName name="SEMP387ZN_3">#REF!</definedName>
    <definedName name="SEMP387ZN_33" localSheetId="2">#REF!</definedName>
    <definedName name="SEMP387ZN_33">#REF!</definedName>
    <definedName name="SEMP387ZN_34" localSheetId="2">#REF!</definedName>
    <definedName name="SEMP387ZN_34">#REF!</definedName>
    <definedName name="SEMP387ZS" localSheetId="2">#REF!</definedName>
    <definedName name="SEMP387ZS">#REF!</definedName>
    <definedName name="SEMP387ZS_1" localSheetId="2">#REF!</definedName>
    <definedName name="SEMP387ZS_1">#REF!</definedName>
    <definedName name="SEMP387ZS_2" localSheetId="2">#REF!</definedName>
    <definedName name="SEMP387ZS_2">#REF!</definedName>
    <definedName name="SEMP387ZS_26" localSheetId="2">#REF!</definedName>
    <definedName name="SEMP387ZS_26">#REF!</definedName>
    <definedName name="SEMP387ZS_3" localSheetId="2">#REF!</definedName>
    <definedName name="SEMP387ZS_3">#REF!</definedName>
    <definedName name="SEMP387ZS_33" localSheetId="2">#REF!</definedName>
    <definedName name="SEMP387ZS_33">#REF!</definedName>
    <definedName name="SEMP387ZS_34" localSheetId="2">#REF!</definedName>
    <definedName name="SEMP387ZS_34">#REF!</definedName>
    <definedName name="SENHAGT" localSheetId="2">"PM3CAIXA"</definedName>
    <definedName name="SENHAGT" hidden="1">"quantidades"</definedName>
    <definedName name="sept" localSheetId="2">#REF!</definedName>
    <definedName name="sept">#REF!</definedName>
    <definedName name="sept_4" localSheetId="2">#REF!</definedName>
    <definedName name="sept_4">#REF!</definedName>
    <definedName name="seq">[42]entrada!#REF!</definedName>
    <definedName name="SER" localSheetId="2">#REF!</definedName>
    <definedName name="SER">#REF!</definedName>
    <definedName name="SERHY" localSheetId="2">#REF!</definedName>
    <definedName name="SERHY">#REF!</definedName>
    <definedName name="serv">'[127]3-Reajuste'!$D$14</definedName>
    <definedName name="SERV2">'[186]15ª Medição Dezembro-09'!#REF!</definedName>
    <definedName name="SERV3">'[186]15ª Medição Dezembro-09'!#REF!</definedName>
    <definedName name="serv4">'[186]15ª Medição Dezembro-09'!#REF!</definedName>
    <definedName name="servauxiliares" localSheetId="2">#REF!</definedName>
    <definedName name="servauxiliares">#REF!</definedName>
    <definedName name="servauxiliares_4" localSheetId="2">#REF!</definedName>
    <definedName name="servauxiliares_4">#REF!</definedName>
    <definedName name="SERVI">[187]Serviços!$A$3:$F$1403</definedName>
    <definedName name="SERVICO" localSheetId="2">#REF!</definedName>
    <definedName name="servico">#REF!</definedName>
    <definedName name="SERVIÇO" localSheetId="2">#REF!</definedName>
    <definedName name="SERVIÇO">#REF!</definedName>
    <definedName name="SERVICOS">[23]SERV!$A:$F</definedName>
    <definedName name="SERVIÇOS" localSheetId="2">#REF!</definedName>
    <definedName name="Serviços" localSheetId="3">[188]Serviços!$A$1:$I$65536</definedName>
    <definedName name="Serviços">[188]Serviços!$A$1:$I$65536</definedName>
    <definedName name="SERVIÇOS_CODEVASF" localSheetId="2">#REF!</definedName>
    <definedName name="SERVIÇOS_CODEVASF">#REF!</definedName>
    <definedName name="SERVIÇOS_COMPLEMENTARES" localSheetId="2">#REF!</definedName>
    <definedName name="SERVIÇOS_COMPLEMENTARES" localSheetId="3">#REF!</definedName>
    <definedName name="SERVIÇOS_COMPLEMENTARES">#REF!</definedName>
    <definedName name="SERVIÇOS_PRELIMINARES" localSheetId="2">#REF!</definedName>
    <definedName name="SERVIÇOS_PRELIMINARES" localSheetId="3">#REF!</definedName>
    <definedName name="SERVIÇOS_PRELIMINARES">#REF!</definedName>
    <definedName name="SERVIÇOS_SEINFRA" localSheetId="2">#REF!</definedName>
    <definedName name="SERVIÇOS_SEINFRA">#REF!</definedName>
    <definedName name="Servicos_Tecnicos" localSheetId="2">#REF!</definedName>
    <definedName name="Servicos_Tecnicos" localSheetId="3">#REF!</definedName>
    <definedName name="Servicos_Tecnicos">#REF!</definedName>
    <definedName name="Serviços_Técnicos" localSheetId="2">#REF!</definedName>
    <definedName name="Serviços_Técnicos">#REF!</definedName>
    <definedName name="Servicos_Tecnicos_" localSheetId="2">#REF!</definedName>
    <definedName name="Servicos_Tecnicos_" localSheetId="3">#REF!</definedName>
    <definedName name="Servicos_Tecnicos_">#REF!</definedName>
    <definedName name="Serviços_Técnicos_4" localSheetId="2">#REF!</definedName>
    <definedName name="Serviços_Técnicos_4">#REF!</definedName>
    <definedName name="SESEI" localSheetId="2">#REF!</definedName>
    <definedName name="SESEI">#REF!</definedName>
    <definedName name="SET">[189]Comp!$E$361:$E$428</definedName>
    <definedName name="SETA" localSheetId="2">#REF!</definedName>
    <definedName name="SETA">#REF!</definedName>
    <definedName name="SETEMBRO" localSheetId="2">#REF!</definedName>
    <definedName name="SETEMBRO">#REF!</definedName>
    <definedName name="SETEMBRO_4" localSheetId="2">#REF!</definedName>
    <definedName name="SETEMBRO_4">#REF!</definedName>
    <definedName name="SF" localSheetId="2">#REF!</definedName>
    <definedName name="SF">#REF!</definedName>
    <definedName name="SG_01_01" localSheetId="2">#REF!</definedName>
    <definedName name="SG_01_01">#REF!</definedName>
    <definedName name="SG_01_02" localSheetId="2">#REF!</definedName>
    <definedName name="SG_01_02">#REF!</definedName>
    <definedName name="SG_01_03" localSheetId="2">#REF!</definedName>
    <definedName name="SG_01_03">#REF!</definedName>
    <definedName name="SG_01_04" localSheetId="2">#REF!</definedName>
    <definedName name="SG_01_04">#REF!</definedName>
    <definedName name="SG_01_05" localSheetId="2">#REF!</definedName>
    <definedName name="SG_01_05">#REF!</definedName>
    <definedName name="SG_01_06" localSheetId="2">#REF!</definedName>
    <definedName name="SG_01_06">#REF!</definedName>
    <definedName name="SG_01_07" localSheetId="2">#REF!</definedName>
    <definedName name="SG_01_07">#REF!</definedName>
    <definedName name="SG_01_08" localSheetId="2">#REF!</definedName>
    <definedName name="SG_01_08">#REF!</definedName>
    <definedName name="SG_01_09" localSheetId="2">#REF!</definedName>
    <definedName name="SG_01_09">#REF!</definedName>
    <definedName name="SG_01_10" localSheetId="2">#REF!</definedName>
    <definedName name="SG_01_10">#REF!</definedName>
    <definedName name="SG_01_11" localSheetId="2">#REF!</definedName>
    <definedName name="SG_01_11">#REF!</definedName>
    <definedName name="SG_01_12" localSheetId="2">#REF!</definedName>
    <definedName name="SG_01_12">#REF!</definedName>
    <definedName name="SG_01_13" localSheetId="2">#REF!</definedName>
    <definedName name="SG_01_13">#REF!</definedName>
    <definedName name="SG_01_14" localSheetId="2">#REF!</definedName>
    <definedName name="SG_01_14">#REF!</definedName>
    <definedName name="SG_01_15" localSheetId="2">#REF!</definedName>
    <definedName name="SG_01_15">#REF!</definedName>
    <definedName name="SG_01_16" localSheetId="2">#REF!</definedName>
    <definedName name="SG_01_16">#REF!</definedName>
    <definedName name="SG_01_17" localSheetId="2">#REF!</definedName>
    <definedName name="SG_01_17">#REF!</definedName>
    <definedName name="SG_01_18" localSheetId="2">#REF!</definedName>
    <definedName name="SG_01_18">#REF!</definedName>
    <definedName name="SG_01_19" localSheetId="2">#REF!</definedName>
    <definedName name="SG_01_19">#REF!</definedName>
    <definedName name="SG_01_20" localSheetId="2">#REF!</definedName>
    <definedName name="SG_01_20">#REF!</definedName>
    <definedName name="SG_01_21" localSheetId="2">#REF!</definedName>
    <definedName name="SG_01_21">#REF!</definedName>
    <definedName name="SG_01_22" localSheetId="2">#REF!</definedName>
    <definedName name="SG_01_22">#REF!</definedName>
    <definedName name="SG_01_23" localSheetId="2">#REF!</definedName>
    <definedName name="SG_01_23">#REF!</definedName>
    <definedName name="SG_01_24" localSheetId="2">#REF!</definedName>
    <definedName name="SG_01_24">#REF!</definedName>
    <definedName name="SG_01_25" localSheetId="2">#REF!</definedName>
    <definedName name="SG_01_25">#REF!</definedName>
    <definedName name="SG_01_26" localSheetId="2">#REF!</definedName>
    <definedName name="SG_01_26">#REF!</definedName>
    <definedName name="SG_01_27" localSheetId="2">#REF!</definedName>
    <definedName name="SG_01_27">#REF!</definedName>
    <definedName name="SG_01_28" localSheetId="2">#REF!</definedName>
    <definedName name="SG_01_28">#REF!</definedName>
    <definedName name="SG_01_29" localSheetId="2">#REF!</definedName>
    <definedName name="SG_01_29">#REF!</definedName>
    <definedName name="SG_01_30" localSheetId="2">#REF!</definedName>
    <definedName name="SG_01_30">#REF!</definedName>
    <definedName name="SG_02_01" localSheetId="2">#REF!</definedName>
    <definedName name="SG_02_01">#REF!</definedName>
    <definedName name="SG_02_02" localSheetId="2">#REF!</definedName>
    <definedName name="SG_02_02">#REF!</definedName>
    <definedName name="SG_02_03" localSheetId="2">#REF!</definedName>
    <definedName name="SG_02_03">#REF!</definedName>
    <definedName name="SG_02_04" localSheetId="2">#REF!</definedName>
    <definedName name="SG_02_04">#REF!</definedName>
    <definedName name="SG_02_05" localSheetId="2">#REF!</definedName>
    <definedName name="SG_02_05">#REF!</definedName>
    <definedName name="SG_02_06" localSheetId="2">#REF!</definedName>
    <definedName name="SG_02_06">#REF!</definedName>
    <definedName name="SG_02_07" localSheetId="2">#REF!</definedName>
    <definedName name="SG_02_07">#REF!</definedName>
    <definedName name="SG_02_08" localSheetId="2">#REF!</definedName>
    <definedName name="SG_02_08">#REF!</definedName>
    <definedName name="SG_02_09" localSheetId="2">#REF!</definedName>
    <definedName name="SG_02_09">#REF!</definedName>
    <definedName name="SG_02_10" localSheetId="2">#REF!</definedName>
    <definedName name="SG_02_10">#REF!</definedName>
    <definedName name="SG_02_11" localSheetId="2">#REF!</definedName>
    <definedName name="SG_02_11">#REF!</definedName>
    <definedName name="SG_02_12" localSheetId="2">#REF!</definedName>
    <definedName name="SG_02_12">#REF!</definedName>
    <definedName name="SG_02_13" localSheetId="2">#REF!</definedName>
    <definedName name="SG_02_13">#REF!</definedName>
    <definedName name="SG_02_14" localSheetId="2">#REF!</definedName>
    <definedName name="SG_02_14">#REF!</definedName>
    <definedName name="SG_02_15" localSheetId="2">#REF!</definedName>
    <definedName name="SG_02_15">#REF!</definedName>
    <definedName name="SG_02_16" localSheetId="2">#REF!</definedName>
    <definedName name="SG_02_16">#REF!</definedName>
    <definedName name="SG_02_17" localSheetId="2">#REF!</definedName>
    <definedName name="SG_02_17">#REF!</definedName>
    <definedName name="SG_02_18" localSheetId="2">#REF!</definedName>
    <definedName name="SG_02_18">#REF!</definedName>
    <definedName name="SG_02_19" localSheetId="2">#REF!</definedName>
    <definedName name="SG_02_19">#REF!</definedName>
    <definedName name="SG_02_20" localSheetId="2">#REF!</definedName>
    <definedName name="SG_02_20">#REF!</definedName>
    <definedName name="SG_02_21" localSheetId="2">#REF!</definedName>
    <definedName name="SG_02_21">#REF!</definedName>
    <definedName name="SG_02_22" localSheetId="2">#REF!</definedName>
    <definedName name="SG_02_22">#REF!</definedName>
    <definedName name="SG_02_23" localSheetId="2">#REF!</definedName>
    <definedName name="SG_02_23">#REF!</definedName>
    <definedName name="SG_02_24" localSheetId="2">#REF!</definedName>
    <definedName name="SG_02_24">#REF!</definedName>
    <definedName name="SG_02_25" localSheetId="2">#REF!</definedName>
    <definedName name="SG_02_25">#REF!</definedName>
    <definedName name="SG_02_26" localSheetId="2">#REF!</definedName>
    <definedName name="SG_02_26">#REF!</definedName>
    <definedName name="SG_02_27" localSheetId="2">#REF!</definedName>
    <definedName name="SG_02_27">#REF!</definedName>
    <definedName name="SG_02_28" localSheetId="2">#REF!</definedName>
    <definedName name="SG_02_28">#REF!</definedName>
    <definedName name="SG_02_29" localSheetId="2">#REF!</definedName>
    <definedName name="SG_02_29">#REF!</definedName>
    <definedName name="SG_02_30" localSheetId="2">#REF!</definedName>
    <definedName name="SG_02_30">#REF!</definedName>
    <definedName name="SG_03_01" localSheetId="2">#REF!</definedName>
    <definedName name="SG_03_01">#REF!</definedName>
    <definedName name="SG_03_02" localSheetId="2">#REF!</definedName>
    <definedName name="SG_03_02">#REF!</definedName>
    <definedName name="SG_03_03" localSheetId="2">#REF!</definedName>
    <definedName name="SG_03_03">#REF!</definedName>
    <definedName name="SG_03_04" localSheetId="2">#REF!</definedName>
    <definedName name="SG_03_04">#REF!</definedName>
    <definedName name="SG_03_05" localSheetId="2">#REF!</definedName>
    <definedName name="SG_03_05">#REF!</definedName>
    <definedName name="SG_03_06" localSheetId="2">#REF!</definedName>
    <definedName name="SG_03_06">#REF!</definedName>
    <definedName name="SG_03_07" localSheetId="2">#REF!</definedName>
    <definedName name="SG_03_07">#REF!</definedName>
    <definedName name="SG_03_08" localSheetId="2">#REF!</definedName>
    <definedName name="SG_03_08">#REF!</definedName>
    <definedName name="SG_03_09" localSheetId="2">#REF!</definedName>
    <definedName name="SG_03_09">#REF!</definedName>
    <definedName name="SG_03_10" localSheetId="2">#REF!</definedName>
    <definedName name="SG_03_10">#REF!</definedName>
    <definedName name="SG_03_11" localSheetId="2">#REF!</definedName>
    <definedName name="SG_03_11">#REF!</definedName>
    <definedName name="SG_03_12" localSheetId="2">#REF!</definedName>
    <definedName name="SG_03_12">#REF!</definedName>
    <definedName name="SG_03_13" localSheetId="2">#REF!</definedName>
    <definedName name="SG_03_13">#REF!</definedName>
    <definedName name="SG_03_14" localSheetId="2">#REF!</definedName>
    <definedName name="SG_03_14">#REF!</definedName>
    <definedName name="SG_03_15" localSheetId="2">#REF!</definedName>
    <definedName name="SG_03_15">#REF!</definedName>
    <definedName name="SG_03_16" localSheetId="2">#REF!</definedName>
    <definedName name="SG_03_16">#REF!</definedName>
    <definedName name="SG_03_17" localSheetId="2">#REF!</definedName>
    <definedName name="SG_03_17">#REF!</definedName>
    <definedName name="SG_03_18" localSheetId="2">#REF!</definedName>
    <definedName name="SG_03_18">#REF!</definedName>
    <definedName name="SG_03_19" localSheetId="2">#REF!</definedName>
    <definedName name="SG_03_19">#REF!</definedName>
    <definedName name="SG_03_20" localSheetId="2">#REF!</definedName>
    <definedName name="SG_03_20">#REF!</definedName>
    <definedName name="SG_03_21" localSheetId="2">#REF!</definedName>
    <definedName name="SG_03_21">#REF!</definedName>
    <definedName name="SG_03_22" localSheetId="2">#REF!</definedName>
    <definedName name="SG_03_22">#REF!</definedName>
    <definedName name="SG_03_23" localSheetId="2">#REF!</definedName>
    <definedName name="SG_03_23">#REF!</definedName>
    <definedName name="SG_03_24" localSheetId="2">#REF!</definedName>
    <definedName name="SG_03_24">#REF!</definedName>
    <definedName name="SG_03_25" localSheetId="2">#REF!</definedName>
    <definedName name="SG_03_25">#REF!</definedName>
    <definedName name="SG_03_26" localSheetId="2">#REF!</definedName>
    <definedName name="SG_03_26">#REF!</definedName>
    <definedName name="SG_03_27" localSheetId="2">#REF!</definedName>
    <definedName name="SG_03_27">#REF!</definedName>
    <definedName name="SG_03_28" localSheetId="2">#REF!</definedName>
    <definedName name="SG_03_28">#REF!</definedName>
    <definedName name="SG_03_29" localSheetId="2">#REF!</definedName>
    <definedName name="SG_03_29">#REF!</definedName>
    <definedName name="SG_03_30" localSheetId="2">#REF!</definedName>
    <definedName name="SG_03_30">#REF!</definedName>
    <definedName name="SG_04_01" localSheetId="2">#REF!</definedName>
    <definedName name="SG_04_01">#REF!</definedName>
    <definedName name="SG_04_02" localSheetId="2">#REF!</definedName>
    <definedName name="SG_04_02">#REF!</definedName>
    <definedName name="SG_04_03" localSheetId="2">#REF!</definedName>
    <definedName name="SG_04_03">#REF!</definedName>
    <definedName name="SG_04_04" localSheetId="2">#REF!</definedName>
    <definedName name="SG_04_04">#REF!</definedName>
    <definedName name="SG_04_05" localSheetId="2">#REF!</definedName>
    <definedName name="SG_04_05">#REF!</definedName>
    <definedName name="SG_04_06" localSheetId="2">#REF!</definedName>
    <definedName name="SG_04_06">#REF!</definedName>
    <definedName name="SG_04_07" localSheetId="2">#REF!</definedName>
    <definedName name="SG_04_07">#REF!</definedName>
    <definedName name="SG_04_08" localSheetId="2">#REF!</definedName>
    <definedName name="SG_04_08">#REF!</definedName>
    <definedName name="SG_04_09" localSheetId="2">#REF!</definedName>
    <definedName name="SG_04_09">#REF!</definedName>
    <definedName name="SG_04_10" localSheetId="2">#REF!</definedName>
    <definedName name="SG_04_10">#REF!</definedName>
    <definedName name="SG_04_11" localSheetId="2">#REF!</definedName>
    <definedName name="SG_04_11">#REF!</definedName>
    <definedName name="SG_04_12" localSheetId="2">#REF!</definedName>
    <definedName name="SG_04_12">#REF!</definedName>
    <definedName name="SG_04_13" localSheetId="2">#REF!</definedName>
    <definedName name="SG_04_13">#REF!</definedName>
    <definedName name="SG_04_14" localSheetId="2">#REF!</definedName>
    <definedName name="SG_04_14">#REF!</definedName>
    <definedName name="SG_04_15" localSheetId="2">#REF!</definedName>
    <definedName name="SG_04_15">#REF!</definedName>
    <definedName name="SG_04_16" localSheetId="2">#REF!</definedName>
    <definedName name="SG_04_16">#REF!</definedName>
    <definedName name="SG_04_17" localSheetId="2">#REF!</definedName>
    <definedName name="SG_04_17">#REF!</definedName>
    <definedName name="SG_04_18" localSheetId="2">#REF!</definedName>
    <definedName name="SG_04_18">#REF!</definedName>
    <definedName name="SG_04_19" localSheetId="2">#REF!</definedName>
    <definedName name="SG_04_19">#REF!</definedName>
    <definedName name="SG_04_20" localSheetId="2">#REF!</definedName>
    <definedName name="SG_04_20">#REF!</definedName>
    <definedName name="SG_04_21" localSheetId="2">#REF!</definedName>
    <definedName name="SG_04_21">#REF!</definedName>
    <definedName name="SG_04_22" localSheetId="2">#REF!</definedName>
    <definedName name="SG_04_22">#REF!</definedName>
    <definedName name="SG_04_23" localSheetId="2">#REF!</definedName>
    <definedName name="SG_04_23">#REF!</definedName>
    <definedName name="SG_04_24" localSheetId="2">#REF!</definedName>
    <definedName name="SG_04_24">#REF!</definedName>
    <definedName name="SG_04_25" localSheetId="2">#REF!</definedName>
    <definedName name="SG_04_25">#REF!</definedName>
    <definedName name="SG_04_26" localSheetId="2">#REF!</definedName>
    <definedName name="SG_04_26">#REF!</definedName>
    <definedName name="SG_04_27" localSheetId="2">#REF!</definedName>
    <definedName name="SG_04_27">#REF!</definedName>
    <definedName name="SG_04_28" localSheetId="2">#REF!</definedName>
    <definedName name="SG_04_28">#REF!</definedName>
    <definedName name="SG_04_29" localSheetId="2">#REF!</definedName>
    <definedName name="SG_04_29">#REF!</definedName>
    <definedName name="SG_04_30" localSheetId="2">#REF!</definedName>
    <definedName name="SG_04_30">#REF!</definedName>
    <definedName name="SG_05_01" localSheetId="2">#REF!</definedName>
    <definedName name="SG_05_01">#REF!</definedName>
    <definedName name="SG_05_02" localSheetId="2">#REF!</definedName>
    <definedName name="SG_05_02">#REF!</definedName>
    <definedName name="SG_05_03" localSheetId="2">#REF!</definedName>
    <definedName name="SG_05_03">#REF!</definedName>
    <definedName name="SG_05_04" localSheetId="2">#REF!</definedName>
    <definedName name="SG_05_04">#REF!</definedName>
    <definedName name="SG_05_05" localSheetId="2">#REF!</definedName>
    <definedName name="SG_05_05">#REF!</definedName>
    <definedName name="SG_05_06" localSheetId="2">#REF!</definedName>
    <definedName name="SG_05_06">#REF!</definedName>
    <definedName name="SG_05_07" localSheetId="2">#REF!</definedName>
    <definedName name="SG_05_07">#REF!</definedName>
    <definedName name="SG_05_08" localSheetId="2">#REF!</definedName>
    <definedName name="SG_05_08">#REF!</definedName>
    <definedName name="SG_05_09" localSheetId="2">#REF!</definedName>
    <definedName name="SG_05_09">#REF!</definedName>
    <definedName name="SG_05_10" localSheetId="2">#REF!</definedName>
    <definedName name="SG_05_10">#REF!</definedName>
    <definedName name="SG_05_11" localSheetId="2">#REF!</definedName>
    <definedName name="SG_05_11">#REF!</definedName>
    <definedName name="SG_05_12" localSheetId="2">#REF!</definedName>
    <definedName name="SG_05_12">#REF!</definedName>
    <definedName name="SG_05_13" localSheetId="2">#REF!</definedName>
    <definedName name="SG_05_13">#REF!</definedName>
    <definedName name="SG_05_14" localSheetId="2">#REF!</definedName>
    <definedName name="SG_05_14">#REF!</definedName>
    <definedName name="SG_05_15" localSheetId="2">#REF!</definedName>
    <definedName name="SG_05_15">#REF!</definedName>
    <definedName name="SG_05_16" localSheetId="2">#REF!</definedName>
    <definedName name="SG_05_16">#REF!</definedName>
    <definedName name="SG_05_17" localSheetId="2">#REF!</definedName>
    <definedName name="SG_05_17">#REF!</definedName>
    <definedName name="SG_05_18" localSheetId="2">#REF!</definedName>
    <definedName name="SG_05_18">#REF!</definedName>
    <definedName name="SG_05_19" localSheetId="2">#REF!</definedName>
    <definedName name="SG_05_19">#REF!</definedName>
    <definedName name="SG_05_20" localSheetId="2">#REF!</definedName>
    <definedName name="SG_05_20">#REF!</definedName>
    <definedName name="SG_05_21" localSheetId="2">#REF!</definedName>
    <definedName name="SG_05_21">#REF!</definedName>
    <definedName name="SG_05_22" localSheetId="2">#REF!</definedName>
    <definedName name="SG_05_22">#REF!</definedName>
    <definedName name="SG_05_23" localSheetId="2">#REF!</definedName>
    <definedName name="SG_05_23">#REF!</definedName>
    <definedName name="SG_05_24" localSheetId="2">#REF!</definedName>
    <definedName name="SG_05_24">#REF!</definedName>
    <definedName name="SG_05_25" localSheetId="2">#REF!</definedName>
    <definedName name="SG_05_25">#REF!</definedName>
    <definedName name="SG_05_26" localSheetId="2">#REF!</definedName>
    <definedName name="SG_05_26">#REF!</definedName>
    <definedName name="SG_05_27" localSheetId="2">#REF!</definedName>
    <definedName name="SG_05_27">#REF!</definedName>
    <definedName name="SG_05_28" localSheetId="2">#REF!</definedName>
    <definedName name="SG_05_28">#REF!</definedName>
    <definedName name="SG_05_29" localSheetId="2">#REF!</definedName>
    <definedName name="SG_05_29">#REF!</definedName>
    <definedName name="SG_05_30" localSheetId="2">#REF!</definedName>
    <definedName name="SG_05_30">#REF!</definedName>
    <definedName name="SG_06_01" localSheetId="2">#REF!</definedName>
    <definedName name="SG_06_01">#REF!</definedName>
    <definedName name="SG_06_02" localSheetId="2">#REF!</definedName>
    <definedName name="SG_06_02">#REF!</definedName>
    <definedName name="SG_06_03" localSheetId="2">#REF!</definedName>
    <definedName name="SG_06_03">#REF!</definedName>
    <definedName name="SG_06_04" localSheetId="2">#REF!</definedName>
    <definedName name="SG_06_04">#REF!</definedName>
    <definedName name="SG_06_05" localSheetId="2">#REF!</definedName>
    <definedName name="SG_06_05">#REF!</definedName>
    <definedName name="SG_06_06" localSheetId="2">#REF!</definedName>
    <definedName name="SG_06_06">#REF!</definedName>
    <definedName name="SG_06_07" localSheetId="2">#REF!</definedName>
    <definedName name="SG_06_07">#REF!</definedName>
    <definedName name="SG_06_08" localSheetId="2">#REF!</definedName>
    <definedName name="SG_06_08">#REF!</definedName>
    <definedName name="SG_06_09" localSheetId="2">#REF!</definedName>
    <definedName name="SG_06_09">#REF!</definedName>
    <definedName name="SG_06_10" localSheetId="2">#REF!</definedName>
    <definedName name="SG_06_10">#REF!</definedName>
    <definedName name="SG_06_11" localSheetId="2">#REF!</definedName>
    <definedName name="SG_06_11">#REF!</definedName>
    <definedName name="SG_06_12" localSheetId="2">#REF!</definedName>
    <definedName name="SG_06_12">#REF!</definedName>
    <definedName name="SG_06_13" localSheetId="2">#REF!</definedName>
    <definedName name="SG_06_13">#REF!</definedName>
    <definedName name="SG_06_14" localSheetId="2">#REF!</definedName>
    <definedName name="SG_06_14">#REF!</definedName>
    <definedName name="SG_06_15" localSheetId="2">#REF!</definedName>
    <definedName name="SG_06_15">#REF!</definedName>
    <definedName name="SG_06_16" localSheetId="2">#REF!</definedName>
    <definedName name="SG_06_16">#REF!</definedName>
    <definedName name="SG_06_17" localSheetId="2">#REF!</definedName>
    <definedName name="SG_06_17">#REF!</definedName>
    <definedName name="SG_06_18" localSheetId="2">#REF!</definedName>
    <definedName name="SG_06_18">#REF!</definedName>
    <definedName name="SG_06_19" localSheetId="2">#REF!</definedName>
    <definedName name="SG_06_19">#REF!</definedName>
    <definedName name="SG_06_20" localSheetId="2">#REF!</definedName>
    <definedName name="SG_06_20">#REF!</definedName>
    <definedName name="SG_06_21" localSheetId="2">#REF!</definedName>
    <definedName name="SG_06_21">#REF!</definedName>
    <definedName name="SG_06_22" localSheetId="2">#REF!</definedName>
    <definedName name="SG_06_22">#REF!</definedName>
    <definedName name="SG_06_23" localSheetId="2">#REF!</definedName>
    <definedName name="SG_06_23">#REF!</definedName>
    <definedName name="SG_06_24" localSheetId="2">#REF!</definedName>
    <definedName name="SG_06_24">#REF!</definedName>
    <definedName name="SG_06_25" localSheetId="2">#REF!</definedName>
    <definedName name="SG_06_25">#REF!</definedName>
    <definedName name="SG_06_26" localSheetId="2">#REF!</definedName>
    <definedName name="SG_06_26">#REF!</definedName>
    <definedName name="SG_06_27" localSheetId="2">#REF!</definedName>
    <definedName name="SG_06_27">#REF!</definedName>
    <definedName name="SG_06_28" localSheetId="2">#REF!</definedName>
    <definedName name="SG_06_28">#REF!</definedName>
    <definedName name="SG_06_29" localSheetId="2">#REF!</definedName>
    <definedName name="SG_06_29">#REF!</definedName>
    <definedName name="SG_06_30" localSheetId="2">#REF!</definedName>
    <definedName name="SG_06_30">#REF!</definedName>
    <definedName name="SG_07_01" localSheetId="2">#REF!</definedName>
    <definedName name="SG_07_01">#REF!</definedName>
    <definedName name="SG_07_02" localSheetId="2">#REF!</definedName>
    <definedName name="SG_07_02">#REF!</definedName>
    <definedName name="SG_07_03" localSheetId="2">#REF!</definedName>
    <definedName name="SG_07_03">#REF!</definedName>
    <definedName name="SG_07_04" localSheetId="2">#REF!</definedName>
    <definedName name="SG_07_04">#REF!</definedName>
    <definedName name="SG_07_05" localSheetId="2">#REF!</definedName>
    <definedName name="SG_07_05">#REF!</definedName>
    <definedName name="SG_07_06" localSheetId="2">#REF!</definedName>
    <definedName name="SG_07_06">#REF!</definedName>
    <definedName name="SG_07_07" localSheetId="2">#REF!</definedName>
    <definedName name="SG_07_07">#REF!</definedName>
    <definedName name="SG_07_08" localSheetId="2">#REF!</definedName>
    <definedName name="SG_07_08">#REF!</definedName>
    <definedName name="SG_07_09" localSheetId="2">#REF!</definedName>
    <definedName name="SG_07_09">#REF!</definedName>
    <definedName name="SG_07_10" localSheetId="2">#REF!</definedName>
    <definedName name="SG_07_10">#REF!</definedName>
    <definedName name="SG_07_11" localSheetId="2">#REF!</definedName>
    <definedName name="SG_07_11">#REF!</definedName>
    <definedName name="SG_07_12" localSheetId="2">#REF!</definedName>
    <definedName name="SG_07_12">#REF!</definedName>
    <definedName name="SG_07_13" localSheetId="2">#REF!</definedName>
    <definedName name="SG_07_13">#REF!</definedName>
    <definedName name="SG_07_14" localSheetId="2">#REF!</definedName>
    <definedName name="SG_07_14">#REF!</definedName>
    <definedName name="SG_07_15" localSheetId="2">#REF!</definedName>
    <definedName name="SG_07_15">#REF!</definedName>
    <definedName name="SG_07_16" localSheetId="2">#REF!</definedName>
    <definedName name="SG_07_16">#REF!</definedName>
    <definedName name="SG_07_17" localSheetId="2">#REF!</definedName>
    <definedName name="SG_07_17">#REF!</definedName>
    <definedName name="SG_07_18" localSheetId="2">#REF!</definedName>
    <definedName name="SG_07_18">#REF!</definedName>
    <definedName name="SG_07_19" localSheetId="2">#REF!</definedName>
    <definedName name="SG_07_19">#REF!</definedName>
    <definedName name="SG_07_20" localSheetId="2">#REF!</definedName>
    <definedName name="SG_07_20">#REF!</definedName>
    <definedName name="SG_07_21" localSheetId="2">#REF!</definedName>
    <definedName name="SG_07_21">#REF!</definedName>
    <definedName name="SG_07_22" localSheetId="2">#REF!</definedName>
    <definedName name="SG_07_22">#REF!</definedName>
    <definedName name="SG_07_23" localSheetId="2">#REF!</definedName>
    <definedName name="SG_07_23">#REF!</definedName>
    <definedName name="SG_07_24" localSheetId="2">#REF!</definedName>
    <definedName name="SG_07_24">#REF!</definedName>
    <definedName name="SG_07_25" localSheetId="2">#REF!</definedName>
    <definedName name="SG_07_25">#REF!</definedName>
    <definedName name="SG_07_26" localSheetId="2">#REF!</definedName>
    <definedName name="SG_07_26">#REF!</definedName>
    <definedName name="SG_07_27" localSheetId="2">#REF!</definedName>
    <definedName name="SG_07_27">#REF!</definedName>
    <definedName name="SG_07_28" localSheetId="2">#REF!</definedName>
    <definedName name="SG_07_28">#REF!</definedName>
    <definedName name="SG_07_29" localSheetId="2">#REF!</definedName>
    <definedName name="SG_07_29">#REF!</definedName>
    <definedName name="SG_07_30" localSheetId="2">#REF!</definedName>
    <definedName name="SG_07_30">#REF!</definedName>
    <definedName name="SG_08_01" localSheetId="2">#REF!</definedName>
    <definedName name="SG_08_01">#REF!</definedName>
    <definedName name="SG_08_02" localSheetId="2">#REF!</definedName>
    <definedName name="SG_08_02">#REF!</definedName>
    <definedName name="SG_08_03" localSheetId="2">#REF!</definedName>
    <definedName name="SG_08_03">#REF!</definedName>
    <definedName name="SG_08_04" localSheetId="2">#REF!</definedName>
    <definedName name="SG_08_04">#REF!</definedName>
    <definedName name="SG_08_05" localSheetId="2">#REF!</definedName>
    <definedName name="SG_08_05">#REF!</definedName>
    <definedName name="SG_08_06" localSheetId="2">#REF!</definedName>
    <definedName name="SG_08_06">#REF!</definedName>
    <definedName name="SG_08_07" localSheetId="2">#REF!</definedName>
    <definedName name="SG_08_07">#REF!</definedName>
    <definedName name="SG_08_08" localSheetId="2">#REF!</definedName>
    <definedName name="SG_08_08">#REF!</definedName>
    <definedName name="SG_08_09" localSheetId="2">#REF!</definedName>
    <definedName name="SG_08_09">#REF!</definedName>
    <definedName name="SG_08_10" localSheetId="2">#REF!</definedName>
    <definedName name="SG_08_10">#REF!</definedName>
    <definedName name="SG_08_11" localSheetId="2">#REF!</definedName>
    <definedName name="SG_08_11">#REF!</definedName>
    <definedName name="SG_08_12" localSheetId="2">#REF!</definedName>
    <definedName name="SG_08_12">#REF!</definedName>
    <definedName name="SG_08_13" localSheetId="2">#REF!</definedName>
    <definedName name="SG_08_13">#REF!</definedName>
    <definedName name="SG_08_14" localSheetId="2">#REF!</definedName>
    <definedName name="SG_08_14">#REF!</definedName>
    <definedName name="SG_08_15" localSheetId="2">#REF!</definedName>
    <definedName name="SG_08_15">#REF!</definedName>
    <definedName name="SG_08_16" localSheetId="2">#REF!</definedName>
    <definedName name="SG_08_16">#REF!</definedName>
    <definedName name="SG_08_17" localSheetId="2">#REF!</definedName>
    <definedName name="SG_08_17">#REF!</definedName>
    <definedName name="SG_08_18" localSheetId="2">#REF!</definedName>
    <definedName name="SG_08_18">#REF!</definedName>
    <definedName name="SG_08_19" localSheetId="2">#REF!</definedName>
    <definedName name="SG_08_19">#REF!</definedName>
    <definedName name="SG_08_20" localSheetId="2">#REF!</definedName>
    <definedName name="SG_08_20">#REF!</definedName>
    <definedName name="SG_08_21" localSheetId="2">#REF!</definedName>
    <definedName name="SG_08_21">#REF!</definedName>
    <definedName name="SG_08_22" localSheetId="2">#REF!</definedName>
    <definedName name="SG_08_22">#REF!</definedName>
    <definedName name="SG_08_23" localSheetId="2">#REF!</definedName>
    <definedName name="SG_08_23">#REF!</definedName>
    <definedName name="SG_08_24" localSheetId="2">#REF!</definedName>
    <definedName name="SG_08_24">#REF!</definedName>
    <definedName name="SG_08_25" localSheetId="2">#REF!</definedName>
    <definedName name="SG_08_25">#REF!</definedName>
    <definedName name="SG_08_26" localSheetId="2">#REF!</definedName>
    <definedName name="SG_08_26">#REF!</definedName>
    <definedName name="SG_08_27" localSheetId="2">#REF!</definedName>
    <definedName name="SG_08_27">#REF!</definedName>
    <definedName name="SG_08_28" localSheetId="2">#REF!</definedName>
    <definedName name="SG_08_28">#REF!</definedName>
    <definedName name="SG_08_29" localSheetId="2">#REF!</definedName>
    <definedName name="SG_08_29">#REF!</definedName>
    <definedName name="SG_08_30" localSheetId="2">#REF!</definedName>
    <definedName name="SG_08_30">#REF!</definedName>
    <definedName name="SG_09_01" localSheetId="2">#REF!</definedName>
    <definedName name="SG_09_01">#REF!</definedName>
    <definedName name="SG_09_02" localSheetId="2">#REF!</definedName>
    <definedName name="SG_09_02">#REF!</definedName>
    <definedName name="SG_09_03" localSheetId="2">#REF!</definedName>
    <definedName name="SG_09_03">#REF!</definedName>
    <definedName name="SG_09_04" localSheetId="2">#REF!</definedName>
    <definedName name="SG_09_04">#REF!</definedName>
    <definedName name="SG_09_05" localSheetId="2">#REF!</definedName>
    <definedName name="SG_09_05">#REF!</definedName>
    <definedName name="SG_09_06" localSheetId="2">#REF!</definedName>
    <definedName name="SG_09_06">#REF!</definedName>
    <definedName name="SG_09_07" localSheetId="2">#REF!</definedName>
    <definedName name="SG_09_07">#REF!</definedName>
    <definedName name="SG_09_08" localSheetId="2">#REF!</definedName>
    <definedName name="SG_09_08">#REF!</definedName>
    <definedName name="SG_09_09" localSheetId="2">#REF!</definedName>
    <definedName name="SG_09_09">#REF!</definedName>
    <definedName name="SG_09_10" localSheetId="2">#REF!</definedName>
    <definedName name="SG_09_10">#REF!</definedName>
    <definedName name="SG_09_11" localSheetId="2">#REF!</definedName>
    <definedName name="SG_09_11">#REF!</definedName>
    <definedName name="SG_09_12" localSheetId="2">#REF!</definedName>
    <definedName name="SG_09_12">#REF!</definedName>
    <definedName name="SG_09_13" localSheetId="2">#REF!</definedName>
    <definedName name="SG_09_13">#REF!</definedName>
    <definedName name="SG_09_14" localSheetId="2">#REF!</definedName>
    <definedName name="SG_09_14">#REF!</definedName>
    <definedName name="SG_09_15" localSheetId="2">#REF!</definedName>
    <definedName name="SG_09_15">#REF!</definedName>
    <definedName name="SG_09_16" localSheetId="2">#REF!</definedName>
    <definedName name="SG_09_16">#REF!</definedName>
    <definedName name="SG_09_17" localSheetId="2">#REF!</definedName>
    <definedName name="SG_09_17">#REF!</definedName>
    <definedName name="SG_09_18" localSheetId="2">#REF!</definedName>
    <definedName name="SG_09_18">#REF!</definedName>
    <definedName name="SG_09_19" localSheetId="2">#REF!</definedName>
    <definedName name="SG_09_19">#REF!</definedName>
    <definedName name="SG_09_20" localSheetId="2">#REF!</definedName>
    <definedName name="SG_09_20">#REF!</definedName>
    <definedName name="SG_09_21" localSheetId="2">#REF!</definedName>
    <definedName name="SG_09_21">#REF!</definedName>
    <definedName name="SG_09_22" localSheetId="2">#REF!</definedName>
    <definedName name="SG_09_22">#REF!</definedName>
    <definedName name="SG_09_23" localSheetId="2">#REF!</definedName>
    <definedName name="SG_09_23">#REF!</definedName>
    <definedName name="SG_09_24" localSheetId="2">#REF!</definedName>
    <definedName name="SG_09_24">#REF!</definedName>
    <definedName name="SG_09_25" localSheetId="2">#REF!</definedName>
    <definedName name="SG_09_25">#REF!</definedName>
    <definedName name="SG_09_26" localSheetId="2">#REF!</definedName>
    <definedName name="SG_09_26">#REF!</definedName>
    <definedName name="SG_09_27" localSheetId="2">#REF!</definedName>
    <definedName name="SG_09_27">#REF!</definedName>
    <definedName name="SG_09_28" localSheetId="2">#REF!</definedName>
    <definedName name="SG_09_28">#REF!</definedName>
    <definedName name="SG_09_29" localSheetId="2">#REF!</definedName>
    <definedName name="SG_09_29">#REF!</definedName>
    <definedName name="SG_09_30" localSheetId="2">#REF!</definedName>
    <definedName name="SG_09_30">#REF!</definedName>
    <definedName name="SG_10_01" localSheetId="2">#REF!</definedName>
    <definedName name="SG_10_01">#REF!</definedName>
    <definedName name="SG_10_02" localSheetId="2">#REF!</definedName>
    <definedName name="SG_10_02">#REF!</definedName>
    <definedName name="SG_10_03" localSheetId="2">#REF!</definedName>
    <definedName name="SG_10_03">#REF!</definedName>
    <definedName name="SG_10_04" localSheetId="2">#REF!</definedName>
    <definedName name="SG_10_04">#REF!</definedName>
    <definedName name="SG_10_05" localSheetId="2">#REF!</definedName>
    <definedName name="SG_10_05">#REF!</definedName>
    <definedName name="SG_10_06" localSheetId="2">#REF!</definedName>
    <definedName name="SG_10_06">#REF!</definedName>
    <definedName name="SG_10_07" localSheetId="2">#REF!</definedName>
    <definedName name="SG_10_07">#REF!</definedName>
    <definedName name="SG_10_08" localSheetId="2">#REF!</definedName>
    <definedName name="SG_10_08">#REF!</definedName>
    <definedName name="SG_10_09" localSheetId="2">#REF!</definedName>
    <definedName name="SG_10_09">#REF!</definedName>
    <definedName name="SG_10_10" localSheetId="2">#REF!</definedName>
    <definedName name="SG_10_10">#REF!</definedName>
    <definedName name="SG_10_11" localSheetId="2">#REF!</definedName>
    <definedName name="SG_10_11">#REF!</definedName>
    <definedName name="SG_10_12" localSheetId="2">#REF!</definedName>
    <definedName name="SG_10_12">#REF!</definedName>
    <definedName name="SG_10_13" localSheetId="2">#REF!</definedName>
    <definedName name="SG_10_13">#REF!</definedName>
    <definedName name="SG_10_14" localSheetId="2">#REF!</definedName>
    <definedName name="SG_10_14">#REF!</definedName>
    <definedName name="SG_10_15" localSheetId="2">#REF!</definedName>
    <definedName name="SG_10_15">#REF!</definedName>
    <definedName name="SG_10_16" localSheetId="2">#REF!</definedName>
    <definedName name="SG_10_16">#REF!</definedName>
    <definedName name="SG_10_17" localSheetId="2">#REF!</definedName>
    <definedName name="SG_10_17">#REF!</definedName>
    <definedName name="SG_10_18" localSheetId="2">#REF!</definedName>
    <definedName name="SG_10_18">#REF!</definedName>
    <definedName name="SG_10_19" localSheetId="2">#REF!</definedName>
    <definedName name="SG_10_19">#REF!</definedName>
    <definedName name="SG_10_20" localSheetId="2">#REF!</definedName>
    <definedName name="SG_10_20">#REF!</definedName>
    <definedName name="SG_10_21" localSheetId="2">#REF!</definedName>
    <definedName name="SG_10_21">#REF!</definedName>
    <definedName name="SG_10_22" localSheetId="2">#REF!</definedName>
    <definedName name="SG_10_22">#REF!</definedName>
    <definedName name="SG_10_23" localSheetId="2">#REF!</definedName>
    <definedName name="SG_10_23">#REF!</definedName>
    <definedName name="SG_10_24" localSheetId="2">#REF!</definedName>
    <definedName name="SG_10_24">#REF!</definedName>
    <definedName name="SG_10_25" localSheetId="2">#REF!</definedName>
    <definedName name="SG_10_25">#REF!</definedName>
    <definedName name="SG_10_26" localSheetId="2">#REF!</definedName>
    <definedName name="SG_10_26">#REF!</definedName>
    <definedName name="SG_10_27" localSheetId="2">#REF!</definedName>
    <definedName name="SG_10_27">#REF!</definedName>
    <definedName name="SG_10_28" localSheetId="2">#REF!</definedName>
    <definedName name="SG_10_28">#REF!</definedName>
    <definedName name="SG_10_29" localSheetId="2">#REF!</definedName>
    <definedName name="SG_10_29">#REF!</definedName>
    <definedName name="SG_10_30" localSheetId="2">#REF!</definedName>
    <definedName name="SG_10_30">#REF!</definedName>
    <definedName name="SG_11_01" localSheetId="2">#REF!</definedName>
    <definedName name="SG_11_01">#REF!</definedName>
    <definedName name="SG_11_02" localSheetId="2">#REF!</definedName>
    <definedName name="SG_11_02">#REF!</definedName>
    <definedName name="SG_11_03" localSheetId="2">#REF!</definedName>
    <definedName name="SG_11_03">#REF!</definedName>
    <definedName name="SG_11_04" localSheetId="2">#REF!</definedName>
    <definedName name="SG_11_04">#REF!</definedName>
    <definedName name="SG_11_05" localSheetId="2">#REF!</definedName>
    <definedName name="SG_11_05">#REF!</definedName>
    <definedName name="SG_11_06" localSheetId="2">#REF!</definedName>
    <definedName name="SG_11_06">#REF!</definedName>
    <definedName name="SG_11_07" localSheetId="2">#REF!</definedName>
    <definedName name="SG_11_07">#REF!</definedName>
    <definedName name="SG_11_08" localSheetId="2">#REF!</definedName>
    <definedName name="SG_11_08">#REF!</definedName>
    <definedName name="SG_11_09" localSheetId="2">#REF!</definedName>
    <definedName name="SG_11_09">#REF!</definedName>
    <definedName name="SG_11_10" localSheetId="2">#REF!</definedName>
    <definedName name="SG_11_10">#REF!</definedName>
    <definedName name="SG_11_11" localSheetId="2">#REF!</definedName>
    <definedName name="SG_11_11">#REF!</definedName>
    <definedName name="SG_11_12" localSheetId="2">#REF!</definedName>
    <definedName name="SG_11_12">#REF!</definedName>
    <definedName name="SG_11_13" localSheetId="2">#REF!</definedName>
    <definedName name="SG_11_13">#REF!</definedName>
    <definedName name="SG_11_14" localSheetId="2">#REF!</definedName>
    <definedName name="SG_11_14">#REF!</definedName>
    <definedName name="SG_11_15" localSheetId="2">#REF!</definedName>
    <definedName name="SG_11_15">#REF!</definedName>
    <definedName name="SG_11_16" localSheetId="2">#REF!</definedName>
    <definedName name="SG_11_16">#REF!</definedName>
    <definedName name="SG_11_17" localSheetId="2">#REF!</definedName>
    <definedName name="SG_11_17">#REF!</definedName>
    <definedName name="SG_11_18" localSheetId="2">#REF!</definedName>
    <definedName name="SG_11_18">#REF!</definedName>
    <definedName name="SG_11_19" localSheetId="2">#REF!</definedName>
    <definedName name="SG_11_19">#REF!</definedName>
    <definedName name="SG_11_20" localSheetId="2">#REF!</definedName>
    <definedName name="SG_11_20">#REF!</definedName>
    <definedName name="SG_11_21" localSheetId="2">#REF!</definedName>
    <definedName name="SG_11_21">#REF!</definedName>
    <definedName name="SG_11_22" localSheetId="2">#REF!</definedName>
    <definedName name="SG_11_22">#REF!</definedName>
    <definedName name="SG_11_23" localSheetId="2">#REF!</definedName>
    <definedName name="SG_11_23">#REF!</definedName>
    <definedName name="SG_11_24" localSheetId="2">#REF!</definedName>
    <definedName name="SG_11_24">#REF!</definedName>
    <definedName name="SG_11_25" localSheetId="2">#REF!</definedName>
    <definedName name="SG_11_25">#REF!</definedName>
    <definedName name="SG_11_26" localSheetId="2">#REF!</definedName>
    <definedName name="SG_11_26">#REF!</definedName>
    <definedName name="SG_11_27" localSheetId="2">#REF!</definedName>
    <definedName name="SG_11_27">#REF!</definedName>
    <definedName name="SG_11_28" localSheetId="2">#REF!</definedName>
    <definedName name="SG_11_28">#REF!</definedName>
    <definedName name="SG_11_29" localSheetId="2">#REF!</definedName>
    <definedName name="SG_11_29">#REF!</definedName>
    <definedName name="SG_11_30" localSheetId="2">#REF!</definedName>
    <definedName name="SG_11_30">#REF!</definedName>
    <definedName name="SG_12_01" localSheetId="2">#REF!</definedName>
    <definedName name="SG_12_01">#REF!</definedName>
    <definedName name="SG_12_02" localSheetId="2">#REF!</definedName>
    <definedName name="SG_12_02">#REF!</definedName>
    <definedName name="SG_12_03" localSheetId="2">#REF!</definedName>
    <definedName name="SG_12_03">#REF!</definedName>
    <definedName name="SG_12_04" localSheetId="2">#REF!</definedName>
    <definedName name="SG_12_04">#REF!</definedName>
    <definedName name="SG_12_05" localSheetId="2">#REF!</definedName>
    <definedName name="SG_12_05">#REF!</definedName>
    <definedName name="SG_12_06" localSheetId="2">#REF!</definedName>
    <definedName name="SG_12_06">#REF!</definedName>
    <definedName name="SG_12_07" localSheetId="2">#REF!</definedName>
    <definedName name="SG_12_07">#REF!</definedName>
    <definedName name="SG_12_08" localSheetId="2">#REF!</definedName>
    <definedName name="SG_12_08">#REF!</definedName>
    <definedName name="SG_12_09" localSheetId="2">#REF!</definedName>
    <definedName name="SG_12_09">#REF!</definedName>
    <definedName name="SG_12_10" localSheetId="2">#REF!</definedName>
    <definedName name="SG_12_10">#REF!</definedName>
    <definedName name="SG_12_11" localSheetId="2">#REF!</definedName>
    <definedName name="SG_12_11">#REF!</definedName>
    <definedName name="SG_12_12" localSheetId="2">#REF!</definedName>
    <definedName name="SG_12_12">#REF!</definedName>
    <definedName name="SG_12_13" localSheetId="2">#REF!</definedName>
    <definedName name="SG_12_13">#REF!</definedName>
    <definedName name="SG_12_14" localSheetId="2">#REF!</definedName>
    <definedName name="SG_12_14">#REF!</definedName>
    <definedName name="SG_12_15" localSheetId="2">#REF!</definedName>
    <definedName name="SG_12_15">#REF!</definedName>
    <definedName name="SG_12_16" localSheetId="2">#REF!</definedName>
    <definedName name="SG_12_16">#REF!</definedName>
    <definedName name="SG_12_17" localSheetId="2">#REF!</definedName>
    <definedName name="SG_12_17">#REF!</definedName>
    <definedName name="SG_12_18" localSheetId="2">#REF!</definedName>
    <definedName name="SG_12_18">#REF!</definedName>
    <definedName name="SG_12_19" localSheetId="2">#REF!</definedName>
    <definedName name="SG_12_19">#REF!</definedName>
    <definedName name="SG_12_20" localSheetId="2">#REF!</definedName>
    <definedName name="SG_12_20">#REF!</definedName>
    <definedName name="SG_12_21" localSheetId="2">#REF!</definedName>
    <definedName name="SG_12_21">#REF!</definedName>
    <definedName name="SG_12_22" localSheetId="2">#REF!</definedName>
    <definedName name="SG_12_22">#REF!</definedName>
    <definedName name="SG_12_23" localSheetId="2">#REF!</definedName>
    <definedName name="SG_12_23">#REF!</definedName>
    <definedName name="SG_12_24" localSheetId="2">#REF!</definedName>
    <definedName name="SG_12_24">#REF!</definedName>
    <definedName name="SG_12_25" localSheetId="2">#REF!</definedName>
    <definedName name="SG_12_25">#REF!</definedName>
    <definedName name="SG_12_26" localSheetId="2">#REF!</definedName>
    <definedName name="SG_12_26">#REF!</definedName>
    <definedName name="SG_12_27" localSheetId="2">#REF!</definedName>
    <definedName name="SG_12_27">#REF!</definedName>
    <definedName name="SG_12_28" localSheetId="2">#REF!</definedName>
    <definedName name="SG_12_28">#REF!</definedName>
    <definedName name="SG_12_29" localSheetId="2">#REF!</definedName>
    <definedName name="SG_12_29">#REF!</definedName>
    <definedName name="SG_12_30" localSheetId="2">#REF!</definedName>
    <definedName name="SG_12_30">#REF!</definedName>
    <definedName name="SG_13_01" localSheetId="2">#REF!</definedName>
    <definedName name="SG_13_01">#REF!</definedName>
    <definedName name="SG_13_02" localSheetId="2">#REF!</definedName>
    <definedName name="SG_13_02">#REF!</definedName>
    <definedName name="SG_13_03" localSheetId="2">#REF!</definedName>
    <definedName name="SG_13_03">#REF!</definedName>
    <definedName name="SG_13_04" localSheetId="2">#REF!</definedName>
    <definedName name="SG_13_04">#REF!</definedName>
    <definedName name="SG_13_05" localSheetId="2">#REF!</definedName>
    <definedName name="SG_13_05">#REF!</definedName>
    <definedName name="SG_13_06" localSheetId="2">#REF!</definedName>
    <definedName name="SG_13_06">#REF!</definedName>
    <definedName name="SG_13_07" localSheetId="2">#REF!</definedName>
    <definedName name="SG_13_07">#REF!</definedName>
    <definedName name="SG_13_08" localSheetId="2">#REF!</definedName>
    <definedName name="SG_13_08">#REF!</definedName>
    <definedName name="SG_13_09" localSheetId="2">#REF!</definedName>
    <definedName name="SG_13_09">#REF!</definedName>
    <definedName name="SG_13_10" localSheetId="2">#REF!</definedName>
    <definedName name="SG_13_10">#REF!</definedName>
    <definedName name="SG_13_11" localSheetId="2">#REF!</definedName>
    <definedName name="SG_13_11">#REF!</definedName>
    <definedName name="SG_13_12" localSheetId="2">#REF!</definedName>
    <definedName name="SG_13_12">#REF!</definedName>
    <definedName name="SG_13_13" localSheetId="2">#REF!</definedName>
    <definedName name="SG_13_13">#REF!</definedName>
    <definedName name="SG_13_14" localSheetId="2">#REF!</definedName>
    <definedName name="SG_13_14">#REF!</definedName>
    <definedName name="SG_13_15" localSheetId="2">#REF!</definedName>
    <definedName name="SG_13_15">#REF!</definedName>
    <definedName name="SG_13_16" localSheetId="2">#REF!</definedName>
    <definedName name="SG_13_16">#REF!</definedName>
    <definedName name="SG_13_17" localSheetId="2">#REF!</definedName>
    <definedName name="SG_13_17">#REF!</definedName>
    <definedName name="SG_13_18" localSheetId="2">#REF!</definedName>
    <definedName name="SG_13_18">#REF!</definedName>
    <definedName name="SG_13_19" localSheetId="2">#REF!</definedName>
    <definedName name="SG_13_19">#REF!</definedName>
    <definedName name="SG_13_20" localSheetId="2">#REF!</definedName>
    <definedName name="SG_13_20">#REF!</definedName>
    <definedName name="SG_13_21" localSheetId="2">#REF!</definedName>
    <definedName name="SG_13_21">#REF!</definedName>
    <definedName name="SG_13_22" localSheetId="2">#REF!</definedName>
    <definedName name="SG_13_22">#REF!</definedName>
    <definedName name="SG_13_23" localSheetId="2">#REF!</definedName>
    <definedName name="SG_13_23">#REF!</definedName>
    <definedName name="SG_13_24" localSheetId="2">#REF!</definedName>
    <definedName name="SG_13_24">#REF!</definedName>
    <definedName name="SG_13_25" localSheetId="2">#REF!</definedName>
    <definedName name="SG_13_25">#REF!</definedName>
    <definedName name="SG_13_26" localSheetId="2">#REF!</definedName>
    <definedName name="SG_13_26">#REF!</definedName>
    <definedName name="SG_13_27" localSheetId="2">#REF!</definedName>
    <definedName name="SG_13_27">#REF!</definedName>
    <definedName name="SG_13_28" localSheetId="2">#REF!</definedName>
    <definedName name="SG_13_28">#REF!</definedName>
    <definedName name="SG_13_29" localSheetId="2">#REF!</definedName>
    <definedName name="SG_13_29">#REF!</definedName>
    <definedName name="SG_13_30" localSheetId="2">#REF!</definedName>
    <definedName name="SG_13_30">#REF!</definedName>
    <definedName name="SG_14_01" localSheetId="2">#REF!</definedName>
    <definedName name="SG_14_01">#REF!</definedName>
    <definedName name="SG_14_02" localSheetId="2">#REF!</definedName>
    <definedName name="SG_14_02">#REF!</definedName>
    <definedName name="SG_14_03" localSheetId="2">#REF!</definedName>
    <definedName name="SG_14_03">#REF!</definedName>
    <definedName name="SG_14_04" localSheetId="2">#REF!</definedName>
    <definedName name="SG_14_04">#REF!</definedName>
    <definedName name="SG_14_05" localSheetId="2">#REF!</definedName>
    <definedName name="SG_14_05">#REF!</definedName>
    <definedName name="SG_14_06" localSheetId="2">#REF!</definedName>
    <definedName name="SG_14_06">#REF!</definedName>
    <definedName name="SG_14_07" localSheetId="2">#REF!</definedName>
    <definedName name="SG_14_07">#REF!</definedName>
    <definedName name="SG_14_08" localSheetId="2">#REF!</definedName>
    <definedName name="SG_14_08">#REF!</definedName>
    <definedName name="SG_14_09" localSheetId="2">#REF!</definedName>
    <definedName name="SG_14_09">#REF!</definedName>
    <definedName name="SG_14_10" localSheetId="2">#REF!</definedName>
    <definedName name="SG_14_10">#REF!</definedName>
    <definedName name="SG_14_11" localSheetId="2">#REF!</definedName>
    <definedName name="SG_14_11">#REF!</definedName>
    <definedName name="SG_14_12" localSheetId="2">#REF!</definedName>
    <definedName name="SG_14_12">#REF!</definedName>
    <definedName name="SG_14_13" localSheetId="2">#REF!</definedName>
    <definedName name="SG_14_13">#REF!</definedName>
    <definedName name="SG_14_14" localSheetId="2">#REF!</definedName>
    <definedName name="SG_14_14">#REF!</definedName>
    <definedName name="SG_14_15" localSheetId="2">#REF!</definedName>
    <definedName name="SG_14_15">#REF!</definedName>
    <definedName name="SG_14_16" localSheetId="2">#REF!</definedName>
    <definedName name="SG_14_16">#REF!</definedName>
    <definedName name="SG_14_17" localSheetId="2">#REF!</definedName>
    <definedName name="SG_14_17">#REF!</definedName>
    <definedName name="SG_14_18" localSheetId="2">#REF!</definedName>
    <definedName name="SG_14_18">#REF!</definedName>
    <definedName name="SG_14_19" localSheetId="2">#REF!</definedName>
    <definedName name="SG_14_19">#REF!</definedName>
    <definedName name="SG_14_20" localSheetId="2">#REF!</definedName>
    <definedName name="SG_14_20">#REF!</definedName>
    <definedName name="SG_14_21" localSheetId="2">#REF!</definedName>
    <definedName name="SG_14_21">#REF!</definedName>
    <definedName name="SG_14_22" localSheetId="2">#REF!</definedName>
    <definedName name="SG_14_22">#REF!</definedName>
    <definedName name="SG_14_23" localSheetId="2">#REF!</definedName>
    <definedName name="SG_14_23">#REF!</definedName>
    <definedName name="SG_14_24" localSheetId="2">#REF!</definedName>
    <definedName name="SG_14_24">#REF!</definedName>
    <definedName name="SG_14_25" localSheetId="2">#REF!</definedName>
    <definedName name="SG_14_25">#REF!</definedName>
    <definedName name="SG_14_26" localSheetId="2">#REF!</definedName>
    <definedName name="SG_14_26">#REF!</definedName>
    <definedName name="SG_14_27" localSheetId="2">#REF!</definedName>
    <definedName name="SG_14_27">#REF!</definedName>
    <definedName name="SG_14_28" localSheetId="2">#REF!</definedName>
    <definedName name="SG_14_28">#REF!</definedName>
    <definedName name="SG_14_29" localSheetId="2">#REF!</definedName>
    <definedName name="SG_14_29">#REF!</definedName>
    <definedName name="SG_14_30" localSheetId="2">#REF!</definedName>
    <definedName name="SG_14_30">#REF!</definedName>
    <definedName name="SG_15_01" localSheetId="2">#REF!</definedName>
    <definedName name="SG_15_01">#REF!</definedName>
    <definedName name="SG_15_02" localSheetId="2">#REF!</definedName>
    <definedName name="SG_15_02">#REF!</definedName>
    <definedName name="SG_15_03" localSheetId="2">#REF!</definedName>
    <definedName name="SG_15_03">#REF!</definedName>
    <definedName name="SG_15_04" localSheetId="2">#REF!</definedName>
    <definedName name="SG_15_04">#REF!</definedName>
    <definedName name="SG_15_05" localSheetId="2">#REF!</definedName>
    <definedName name="SG_15_05">#REF!</definedName>
    <definedName name="SG_15_06" localSheetId="2">#REF!</definedName>
    <definedName name="SG_15_06">#REF!</definedName>
    <definedName name="SG_15_07" localSheetId="2">#REF!</definedName>
    <definedName name="SG_15_07">#REF!</definedName>
    <definedName name="SG_15_08" localSheetId="2">#REF!</definedName>
    <definedName name="SG_15_08">#REF!</definedName>
    <definedName name="SG_15_09" localSheetId="2">#REF!</definedName>
    <definedName name="SG_15_09">#REF!</definedName>
    <definedName name="SG_15_10" localSheetId="2">#REF!</definedName>
    <definedName name="SG_15_10">#REF!</definedName>
    <definedName name="SG_15_11" localSheetId="2">#REF!</definedName>
    <definedName name="SG_15_11">#REF!</definedName>
    <definedName name="SG_15_12" localSheetId="2">#REF!</definedName>
    <definedName name="SG_15_12">#REF!</definedName>
    <definedName name="SG_15_13" localSheetId="2">#REF!</definedName>
    <definedName name="SG_15_13">#REF!</definedName>
    <definedName name="SG_15_14" localSheetId="2">#REF!</definedName>
    <definedName name="SG_15_14">#REF!</definedName>
    <definedName name="SG_15_15" localSheetId="2">#REF!</definedName>
    <definedName name="SG_15_15">#REF!</definedName>
    <definedName name="SG_15_16" localSheetId="2">#REF!</definedName>
    <definedName name="SG_15_16">#REF!</definedName>
    <definedName name="SG_15_17" localSheetId="2">#REF!</definedName>
    <definedName name="SG_15_17">#REF!</definedName>
    <definedName name="SG_15_18" localSheetId="2">#REF!</definedName>
    <definedName name="SG_15_18">#REF!</definedName>
    <definedName name="SG_15_19" localSheetId="2">#REF!</definedName>
    <definedName name="SG_15_19">#REF!</definedName>
    <definedName name="SG_15_20" localSheetId="2">#REF!</definedName>
    <definedName name="SG_15_20">#REF!</definedName>
    <definedName name="SG_15_21" localSheetId="2">#REF!</definedName>
    <definedName name="SG_15_21">#REF!</definedName>
    <definedName name="SG_15_22" localSheetId="2">#REF!</definedName>
    <definedName name="SG_15_22">#REF!</definedName>
    <definedName name="SG_15_23" localSheetId="2">#REF!</definedName>
    <definedName name="SG_15_23">#REF!</definedName>
    <definedName name="SG_15_24" localSheetId="2">#REF!</definedName>
    <definedName name="SG_15_24">#REF!</definedName>
    <definedName name="SG_15_25" localSheetId="2">#REF!</definedName>
    <definedName name="SG_15_25">#REF!</definedName>
    <definedName name="SG_15_26" localSheetId="2">#REF!</definedName>
    <definedName name="SG_15_26">#REF!</definedName>
    <definedName name="SG_15_27" localSheetId="2">#REF!</definedName>
    <definedName name="SG_15_27">#REF!</definedName>
    <definedName name="SG_15_28" localSheetId="2">#REF!</definedName>
    <definedName name="SG_15_28">#REF!</definedName>
    <definedName name="SG_15_29" localSheetId="2">#REF!</definedName>
    <definedName name="SG_15_29">#REF!</definedName>
    <definedName name="SG_15_30" localSheetId="2">#REF!</definedName>
    <definedName name="SG_15_30">#REF!</definedName>
    <definedName name="SG_16_01" localSheetId="2">#REF!</definedName>
    <definedName name="SG_16_01">#REF!</definedName>
    <definedName name="SG_16_02" localSheetId="2">#REF!</definedName>
    <definedName name="SG_16_02">#REF!</definedName>
    <definedName name="SG_16_03" localSheetId="2">#REF!</definedName>
    <definedName name="SG_16_03">#REF!</definedName>
    <definedName name="SG_16_04" localSheetId="2">#REF!</definedName>
    <definedName name="SG_16_04">#REF!</definedName>
    <definedName name="SG_16_05" localSheetId="2">#REF!</definedName>
    <definedName name="SG_16_05">#REF!</definedName>
    <definedName name="SG_16_06" localSheetId="2">#REF!</definedName>
    <definedName name="SG_16_06">#REF!</definedName>
    <definedName name="SG_16_07" localSheetId="2">#REF!</definedName>
    <definedName name="SG_16_07">#REF!</definedName>
    <definedName name="SG_16_08" localSheetId="2">#REF!</definedName>
    <definedName name="SG_16_08">#REF!</definedName>
    <definedName name="SG_16_09" localSheetId="2">#REF!</definedName>
    <definedName name="SG_16_09">#REF!</definedName>
    <definedName name="SG_16_10" localSheetId="2">#REF!</definedName>
    <definedName name="SG_16_10">#REF!</definedName>
    <definedName name="SG_16_11" localSheetId="2">#REF!</definedName>
    <definedName name="SG_16_11">#REF!</definedName>
    <definedName name="SG_16_12" localSheetId="2">#REF!</definedName>
    <definedName name="SG_16_12">#REF!</definedName>
    <definedName name="SG_16_13" localSheetId="2">#REF!</definedName>
    <definedName name="SG_16_13">#REF!</definedName>
    <definedName name="SG_16_14" localSheetId="2">#REF!</definedName>
    <definedName name="SG_16_14">#REF!</definedName>
    <definedName name="SG_16_15" localSheetId="2">#REF!</definedName>
    <definedName name="SG_16_15">#REF!</definedName>
    <definedName name="SG_16_16" localSheetId="2">#REF!</definedName>
    <definedName name="SG_16_16">#REF!</definedName>
    <definedName name="SG_16_17" localSheetId="2">#REF!</definedName>
    <definedName name="SG_16_17">#REF!</definedName>
    <definedName name="SG_16_18" localSheetId="2">#REF!</definedName>
    <definedName name="SG_16_18">#REF!</definedName>
    <definedName name="SG_16_19" localSheetId="2">#REF!</definedName>
    <definedName name="SG_16_19">#REF!</definedName>
    <definedName name="SG_16_20" localSheetId="2">#REF!</definedName>
    <definedName name="SG_16_20">#REF!</definedName>
    <definedName name="SG_16_21" localSheetId="2">#REF!</definedName>
    <definedName name="SG_16_21">#REF!</definedName>
    <definedName name="SG_16_22" localSheetId="2">#REF!</definedName>
    <definedName name="SG_16_22">#REF!</definedName>
    <definedName name="SG_16_23" localSheetId="2">#REF!</definedName>
    <definedName name="SG_16_23">#REF!</definedName>
    <definedName name="SG_16_24" localSheetId="2">#REF!</definedName>
    <definedName name="SG_16_24">#REF!</definedName>
    <definedName name="SG_16_25" localSheetId="2">#REF!</definedName>
    <definedName name="SG_16_25">#REF!</definedName>
    <definedName name="SG_16_26" localSheetId="2">#REF!</definedName>
    <definedName name="SG_16_26">#REF!</definedName>
    <definedName name="SG_16_27" localSheetId="2">#REF!</definedName>
    <definedName name="SG_16_27">#REF!</definedName>
    <definedName name="SG_16_28" localSheetId="2">#REF!</definedName>
    <definedName name="SG_16_28">#REF!</definedName>
    <definedName name="SG_16_29" localSheetId="2">#REF!</definedName>
    <definedName name="SG_16_29">#REF!</definedName>
    <definedName name="SG_16_30" localSheetId="2">#REF!</definedName>
    <definedName name="SG_16_30">#REF!</definedName>
    <definedName name="SG_17_01" localSheetId="2">#REF!</definedName>
    <definedName name="SG_17_01">#REF!</definedName>
    <definedName name="SG_17_02" localSheetId="2">#REF!</definedName>
    <definedName name="SG_17_02">#REF!</definedName>
    <definedName name="SG_17_03" localSheetId="2">#REF!</definedName>
    <definedName name="SG_17_03">#REF!</definedName>
    <definedName name="SG_17_04" localSheetId="2">#REF!</definedName>
    <definedName name="SG_17_04">#REF!</definedName>
    <definedName name="SG_17_05" localSheetId="2">#REF!</definedName>
    <definedName name="SG_17_05">#REF!</definedName>
    <definedName name="SG_17_06" localSheetId="2">#REF!</definedName>
    <definedName name="SG_17_06">#REF!</definedName>
    <definedName name="SG_17_07" localSheetId="2">#REF!</definedName>
    <definedName name="SG_17_07">#REF!</definedName>
    <definedName name="SG_17_08" localSheetId="2">#REF!</definedName>
    <definedName name="SG_17_08">#REF!</definedName>
    <definedName name="SG_17_09" localSheetId="2">#REF!</definedName>
    <definedName name="SG_17_09">#REF!</definedName>
    <definedName name="SG_17_10" localSheetId="2">#REF!</definedName>
    <definedName name="SG_17_10">#REF!</definedName>
    <definedName name="SG_17_11" localSheetId="2">#REF!</definedName>
    <definedName name="SG_17_11">#REF!</definedName>
    <definedName name="SG_17_12" localSheetId="2">#REF!</definedName>
    <definedName name="SG_17_12">#REF!</definedName>
    <definedName name="SG_17_13" localSheetId="2">#REF!</definedName>
    <definedName name="SG_17_13">#REF!</definedName>
    <definedName name="SG_17_14" localSheetId="2">#REF!</definedName>
    <definedName name="SG_17_14">#REF!</definedName>
    <definedName name="SG_17_15" localSheetId="2">#REF!</definedName>
    <definedName name="SG_17_15">#REF!</definedName>
    <definedName name="SG_17_16" localSheetId="2">#REF!</definedName>
    <definedName name="SG_17_16">#REF!</definedName>
    <definedName name="SG_17_17" localSheetId="2">#REF!</definedName>
    <definedName name="SG_17_17">#REF!</definedName>
    <definedName name="SG_17_18" localSheetId="2">#REF!</definedName>
    <definedName name="SG_17_18">#REF!</definedName>
    <definedName name="SG_17_19" localSheetId="2">#REF!</definedName>
    <definedName name="SG_17_19">#REF!</definedName>
    <definedName name="SG_17_20" localSheetId="2">#REF!</definedName>
    <definedName name="SG_17_20">#REF!</definedName>
    <definedName name="SG_17_21" localSheetId="2">#REF!</definedName>
    <definedName name="SG_17_21">#REF!</definedName>
    <definedName name="SG_17_22" localSheetId="2">#REF!</definedName>
    <definedName name="SG_17_22">#REF!</definedName>
    <definedName name="SG_17_23" localSheetId="2">#REF!</definedName>
    <definedName name="SG_17_23">#REF!</definedName>
    <definedName name="SG_17_24" localSheetId="2">#REF!</definedName>
    <definedName name="SG_17_24">#REF!</definedName>
    <definedName name="SG_17_25" localSheetId="2">#REF!</definedName>
    <definedName name="SG_17_25">#REF!</definedName>
    <definedName name="SG_17_26" localSheetId="2">#REF!</definedName>
    <definedName name="SG_17_26">#REF!</definedName>
    <definedName name="SG_17_27" localSheetId="2">#REF!</definedName>
    <definedName name="SG_17_27">#REF!</definedName>
    <definedName name="SG_17_28" localSheetId="2">#REF!</definedName>
    <definedName name="SG_17_28">#REF!</definedName>
    <definedName name="SG_17_29" localSheetId="2">#REF!</definedName>
    <definedName name="SG_17_29">#REF!</definedName>
    <definedName name="SG_17_30" localSheetId="2">#REF!</definedName>
    <definedName name="SG_17_30">#REF!</definedName>
    <definedName name="SG_18_01" localSheetId="2">#REF!</definedName>
    <definedName name="SG_18_01">#REF!</definedName>
    <definedName name="SG_18_02" localSheetId="2">#REF!</definedName>
    <definedName name="SG_18_02">#REF!</definedName>
    <definedName name="SG_18_03" localSheetId="2">#REF!</definedName>
    <definedName name="SG_18_03">#REF!</definedName>
    <definedName name="SG_18_04" localSheetId="2">#REF!</definedName>
    <definedName name="SG_18_04">#REF!</definedName>
    <definedName name="SG_18_05" localSheetId="2">#REF!</definedName>
    <definedName name="SG_18_05">#REF!</definedName>
    <definedName name="SG_18_06" localSheetId="2">#REF!</definedName>
    <definedName name="SG_18_06">#REF!</definedName>
    <definedName name="SG_18_07" localSheetId="2">#REF!</definedName>
    <definedName name="SG_18_07">#REF!</definedName>
    <definedName name="SG_18_08" localSheetId="2">#REF!</definedName>
    <definedName name="SG_18_08">#REF!</definedName>
    <definedName name="SG_18_09" localSheetId="2">#REF!</definedName>
    <definedName name="SG_18_09">#REF!</definedName>
    <definedName name="SG_18_10" localSheetId="2">#REF!</definedName>
    <definedName name="SG_18_10">#REF!</definedName>
    <definedName name="SG_18_11" localSheetId="2">#REF!</definedName>
    <definedName name="SG_18_11">#REF!</definedName>
    <definedName name="SG_18_12" localSheetId="2">#REF!</definedName>
    <definedName name="SG_18_12">#REF!</definedName>
    <definedName name="SG_18_13" localSheetId="2">#REF!</definedName>
    <definedName name="SG_18_13">#REF!</definedName>
    <definedName name="SG_18_14" localSheetId="2">#REF!</definedName>
    <definedName name="SG_18_14">#REF!</definedName>
    <definedName name="SG_18_15" localSheetId="2">#REF!</definedName>
    <definedName name="SG_18_15">#REF!</definedName>
    <definedName name="SG_18_16" localSheetId="2">#REF!</definedName>
    <definedName name="SG_18_16">#REF!</definedName>
    <definedName name="SG_18_17" localSheetId="2">#REF!</definedName>
    <definedName name="SG_18_17">#REF!</definedName>
    <definedName name="SG_18_18" localSheetId="2">#REF!</definedName>
    <definedName name="SG_18_18">#REF!</definedName>
    <definedName name="SG_18_19" localSheetId="2">#REF!</definedName>
    <definedName name="SG_18_19">#REF!</definedName>
    <definedName name="SG_18_20" localSheetId="2">#REF!</definedName>
    <definedName name="SG_18_20">#REF!</definedName>
    <definedName name="SG_18_21" localSheetId="2">#REF!</definedName>
    <definedName name="SG_18_21">#REF!</definedName>
    <definedName name="SG_18_22" localSheetId="2">#REF!</definedName>
    <definedName name="SG_18_22">#REF!</definedName>
    <definedName name="SG_18_23" localSheetId="2">#REF!</definedName>
    <definedName name="SG_18_23">#REF!</definedName>
    <definedName name="SG_18_24" localSheetId="2">#REF!</definedName>
    <definedName name="SG_18_24">#REF!</definedName>
    <definedName name="SG_18_25" localSheetId="2">#REF!</definedName>
    <definedName name="SG_18_25">#REF!</definedName>
    <definedName name="SG_18_26" localSheetId="2">#REF!</definedName>
    <definedName name="SG_18_26">#REF!</definedName>
    <definedName name="SG_18_27" localSheetId="2">#REF!</definedName>
    <definedName name="SG_18_27">#REF!</definedName>
    <definedName name="SG_18_28" localSheetId="2">#REF!</definedName>
    <definedName name="SG_18_28">#REF!</definedName>
    <definedName name="SG_18_29" localSheetId="2">#REF!</definedName>
    <definedName name="SG_18_29">#REF!</definedName>
    <definedName name="SG_18_30" localSheetId="2">#REF!</definedName>
    <definedName name="SG_18_30">#REF!</definedName>
    <definedName name="SG_19_01" localSheetId="2">#REF!</definedName>
    <definedName name="SG_19_01">#REF!</definedName>
    <definedName name="SG_19_02" localSheetId="2">#REF!</definedName>
    <definedName name="SG_19_02">#REF!</definedName>
    <definedName name="SG_19_03" localSheetId="2">#REF!</definedName>
    <definedName name="SG_19_03">#REF!</definedName>
    <definedName name="SG_19_04" localSheetId="2">#REF!</definedName>
    <definedName name="SG_19_04">#REF!</definedName>
    <definedName name="SG_19_05" localSheetId="2">#REF!</definedName>
    <definedName name="SG_19_05">#REF!</definedName>
    <definedName name="SG_19_06" localSheetId="2">#REF!</definedName>
    <definedName name="SG_19_06">#REF!</definedName>
    <definedName name="SG_19_07" localSheetId="2">#REF!</definedName>
    <definedName name="SG_19_07">#REF!</definedName>
    <definedName name="SG_19_08" localSheetId="2">#REF!</definedName>
    <definedName name="SG_19_08">#REF!</definedName>
    <definedName name="SG_19_09" localSheetId="2">#REF!</definedName>
    <definedName name="SG_19_09">#REF!</definedName>
    <definedName name="SG_19_10" localSheetId="2">#REF!</definedName>
    <definedName name="SG_19_10">#REF!</definedName>
    <definedName name="SG_19_11" localSheetId="2">#REF!</definedName>
    <definedName name="SG_19_11">#REF!</definedName>
    <definedName name="SG_19_12" localSheetId="2">#REF!</definedName>
    <definedName name="SG_19_12">#REF!</definedName>
    <definedName name="SG_19_13" localSheetId="2">#REF!</definedName>
    <definedName name="SG_19_13">#REF!</definedName>
    <definedName name="SG_19_14" localSheetId="2">#REF!</definedName>
    <definedName name="SG_19_14">#REF!</definedName>
    <definedName name="SG_19_15" localSheetId="2">#REF!</definedName>
    <definedName name="SG_19_15">#REF!</definedName>
    <definedName name="SG_19_16" localSheetId="2">#REF!</definedName>
    <definedName name="SG_19_16">#REF!</definedName>
    <definedName name="SG_19_17" localSheetId="2">#REF!</definedName>
    <definedName name="SG_19_17">#REF!</definedName>
    <definedName name="SG_19_18" localSheetId="2">#REF!</definedName>
    <definedName name="SG_19_18">#REF!</definedName>
    <definedName name="SG_19_19" localSheetId="2">#REF!</definedName>
    <definedName name="SG_19_19">#REF!</definedName>
    <definedName name="SG_19_20" localSheetId="2">#REF!</definedName>
    <definedName name="SG_19_20">#REF!</definedName>
    <definedName name="SG_19_21" localSheetId="2">#REF!</definedName>
    <definedName name="SG_19_21">#REF!</definedName>
    <definedName name="SG_19_22" localSheetId="2">#REF!</definedName>
    <definedName name="SG_19_22">#REF!</definedName>
    <definedName name="SG_19_23" localSheetId="2">#REF!</definedName>
    <definedName name="SG_19_23">#REF!</definedName>
    <definedName name="SG_19_24" localSheetId="2">#REF!</definedName>
    <definedName name="SG_19_24">#REF!</definedName>
    <definedName name="SG_19_25" localSheetId="2">#REF!</definedName>
    <definedName name="SG_19_25">#REF!</definedName>
    <definedName name="SG_19_26" localSheetId="2">#REF!</definedName>
    <definedName name="SG_19_26">#REF!</definedName>
    <definedName name="SG_19_27" localSheetId="2">#REF!</definedName>
    <definedName name="SG_19_27">#REF!</definedName>
    <definedName name="SG_19_28" localSheetId="2">#REF!</definedName>
    <definedName name="SG_19_28">#REF!</definedName>
    <definedName name="SG_19_29" localSheetId="2">#REF!</definedName>
    <definedName name="SG_19_29">#REF!</definedName>
    <definedName name="SG_19_30" localSheetId="2">#REF!</definedName>
    <definedName name="SG_19_30">#REF!</definedName>
    <definedName name="SG_20_01" localSheetId="2">#REF!</definedName>
    <definedName name="SG_20_01">#REF!</definedName>
    <definedName name="SG_20_02" localSheetId="2">#REF!</definedName>
    <definedName name="SG_20_02">#REF!</definedName>
    <definedName name="SG_20_03" localSheetId="2">#REF!</definedName>
    <definedName name="SG_20_03">#REF!</definedName>
    <definedName name="SG_20_04" localSheetId="2">#REF!</definedName>
    <definedName name="SG_20_04">#REF!</definedName>
    <definedName name="SG_20_05" localSheetId="2">#REF!</definedName>
    <definedName name="SG_20_05">#REF!</definedName>
    <definedName name="SG_20_06" localSheetId="2">#REF!</definedName>
    <definedName name="SG_20_06">#REF!</definedName>
    <definedName name="SG_20_07" localSheetId="2">#REF!</definedName>
    <definedName name="SG_20_07">#REF!</definedName>
    <definedName name="SG_20_08" localSheetId="2">#REF!</definedName>
    <definedName name="SG_20_08">#REF!</definedName>
    <definedName name="SG_20_09" localSheetId="2">#REF!</definedName>
    <definedName name="SG_20_09">#REF!</definedName>
    <definedName name="SG_20_10" localSheetId="2">#REF!</definedName>
    <definedName name="SG_20_10">#REF!</definedName>
    <definedName name="SG_20_11" localSheetId="2">#REF!</definedName>
    <definedName name="SG_20_11">#REF!</definedName>
    <definedName name="SG_20_12" localSheetId="2">#REF!</definedName>
    <definedName name="SG_20_12">#REF!</definedName>
    <definedName name="SG_20_13" localSheetId="2">#REF!</definedName>
    <definedName name="SG_20_13">#REF!</definedName>
    <definedName name="SG_20_14" localSheetId="2">#REF!</definedName>
    <definedName name="SG_20_14">#REF!</definedName>
    <definedName name="SG_20_15" localSheetId="2">#REF!</definedName>
    <definedName name="SG_20_15">#REF!</definedName>
    <definedName name="SG_20_16" localSheetId="2">#REF!</definedName>
    <definedName name="SG_20_16">#REF!</definedName>
    <definedName name="SG_20_17" localSheetId="2">#REF!</definedName>
    <definedName name="SG_20_17">#REF!</definedName>
    <definedName name="SG_20_18" localSheetId="2">#REF!</definedName>
    <definedName name="SG_20_18">#REF!</definedName>
    <definedName name="SG_20_19" localSheetId="2">#REF!</definedName>
    <definedName name="SG_20_19">#REF!</definedName>
    <definedName name="SG_20_20" localSheetId="2">#REF!</definedName>
    <definedName name="SG_20_20">#REF!</definedName>
    <definedName name="SG_20_21" localSheetId="2">#REF!</definedName>
    <definedName name="SG_20_21">#REF!</definedName>
    <definedName name="SG_20_22" localSheetId="2">#REF!</definedName>
    <definedName name="SG_20_22">#REF!</definedName>
    <definedName name="SG_20_23" localSheetId="2">#REF!</definedName>
    <definedName name="SG_20_23">#REF!</definedName>
    <definedName name="SG_20_24" localSheetId="2">#REF!</definedName>
    <definedName name="SG_20_24">#REF!</definedName>
    <definedName name="SG_20_25" localSheetId="2">#REF!</definedName>
    <definedName name="SG_20_25">#REF!</definedName>
    <definedName name="SG_20_26" localSheetId="2">#REF!</definedName>
    <definedName name="SG_20_26">#REF!</definedName>
    <definedName name="SG_20_27" localSheetId="2">#REF!</definedName>
    <definedName name="SG_20_27">#REF!</definedName>
    <definedName name="SG_20_28" localSheetId="2">#REF!</definedName>
    <definedName name="SG_20_28">#REF!</definedName>
    <definedName name="SG_20_29" localSheetId="2">#REF!</definedName>
    <definedName name="SG_20_29">#REF!</definedName>
    <definedName name="SG_20_30" localSheetId="2">#REF!</definedName>
    <definedName name="SG_20_30">#REF!</definedName>
    <definedName name="SG_21_01" localSheetId="2">#REF!</definedName>
    <definedName name="SG_21_01">#REF!</definedName>
    <definedName name="SG_21_02" localSheetId="2">#REF!</definedName>
    <definedName name="SG_21_02">#REF!</definedName>
    <definedName name="SG_21_03" localSheetId="2">#REF!</definedName>
    <definedName name="SG_21_03">#REF!</definedName>
    <definedName name="SG_21_04" localSheetId="2">#REF!</definedName>
    <definedName name="SG_21_04">#REF!</definedName>
    <definedName name="SG_21_05" localSheetId="2">#REF!</definedName>
    <definedName name="SG_21_05">#REF!</definedName>
    <definedName name="SG_21_06" localSheetId="2">#REF!</definedName>
    <definedName name="SG_21_06">#REF!</definedName>
    <definedName name="SG_21_07" localSheetId="2">#REF!</definedName>
    <definedName name="SG_21_07">#REF!</definedName>
    <definedName name="SG_21_08" localSheetId="2">#REF!</definedName>
    <definedName name="SG_21_08">#REF!</definedName>
    <definedName name="SG_21_09" localSheetId="2">#REF!</definedName>
    <definedName name="SG_21_09">#REF!</definedName>
    <definedName name="SG_21_10" localSheetId="2">#REF!</definedName>
    <definedName name="SG_21_10">#REF!</definedName>
    <definedName name="SG_21_11" localSheetId="2">#REF!</definedName>
    <definedName name="SG_21_11">#REF!</definedName>
    <definedName name="SG_21_12" localSheetId="2">#REF!</definedName>
    <definedName name="SG_21_12">#REF!</definedName>
    <definedName name="SG_21_13" localSheetId="2">#REF!</definedName>
    <definedName name="SG_21_13">#REF!</definedName>
    <definedName name="SG_21_14" localSheetId="2">#REF!</definedName>
    <definedName name="SG_21_14">#REF!</definedName>
    <definedName name="SG_21_15" localSheetId="2">#REF!</definedName>
    <definedName name="SG_21_15">#REF!</definedName>
    <definedName name="SG_21_16" localSheetId="2">#REF!</definedName>
    <definedName name="SG_21_16">#REF!</definedName>
    <definedName name="SG_21_17" localSheetId="2">#REF!</definedName>
    <definedName name="SG_21_17">#REF!</definedName>
    <definedName name="SG_21_18" localSheetId="2">#REF!</definedName>
    <definedName name="SG_21_18">#REF!</definedName>
    <definedName name="SG_21_19" localSheetId="2">#REF!</definedName>
    <definedName name="SG_21_19">#REF!</definedName>
    <definedName name="SG_21_20" localSheetId="2">#REF!</definedName>
    <definedName name="SG_21_20">#REF!</definedName>
    <definedName name="SG_21_21" localSheetId="2">#REF!</definedName>
    <definedName name="SG_21_21">#REF!</definedName>
    <definedName name="SG_21_22" localSheetId="2">#REF!</definedName>
    <definedName name="SG_21_22">#REF!</definedName>
    <definedName name="SG_21_23" localSheetId="2">#REF!</definedName>
    <definedName name="SG_21_23">#REF!</definedName>
    <definedName name="SG_21_24" localSheetId="2">#REF!</definedName>
    <definedName name="SG_21_24">#REF!</definedName>
    <definedName name="SG_21_25" localSheetId="2">#REF!</definedName>
    <definedName name="SG_21_25">#REF!</definedName>
    <definedName name="SG_21_26" localSheetId="2">#REF!</definedName>
    <definedName name="SG_21_26">#REF!</definedName>
    <definedName name="SG_21_27" localSheetId="2">#REF!</definedName>
    <definedName name="SG_21_27">#REF!</definedName>
    <definedName name="SG_21_28" localSheetId="2">#REF!</definedName>
    <definedName name="SG_21_28">#REF!</definedName>
    <definedName name="SG_21_29" localSheetId="2">#REF!</definedName>
    <definedName name="SG_21_29">#REF!</definedName>
    <definedName name="SG_21_30" localSheetId="2">#REF!</definedName>
    <definedName name="SG_21_30">#REF!</definedName>
    <definedName name="SG_22_01" localSheetId="2">#REF!</definedName>
    <definedName name="SG_22_01">#REF!</definedName>
    <definedName name="SG_22_02" localSheetId="2">#REF!</definedName>
    <definedName name="SG_22_02">#REF!</definedName>
    <definedName name="SG_22_03" localSheetId="2">#REF!</definedName>
    <definedName name="SG_22_03">#REF!</definedName>
    <definedName name="SG_22_04" localSheetId="2">#REF!</definedName>
    <definedName name="SG_22_04">#REF!</definedName>
    <definedName name="SG_22_05" localSheetId="2">#REF!</definedName>
    <definedName name="SG_22_05">#REF!</definedName>
    <definedName name="SG_22_06" localSheetId="2">#REF!</definedName>
    <definedName name="SG_22_06">#REF!</definedName>
    <definedName name="SG_22_07" localSheetId="2">#REF!</definedName>
    <definedName name="SG_22_07">#REF!</definedName>
    <definedName name="SG_22_08" localSheetId="2">#REF!</definedName>
    <definedName name="SG_22_08">#REF!</definedName>
    <definedName name="SG_22_09" localSheetId="2">#REF!</definedName>
    <definedName name="SG_22_09">#REF!</definedName>
    <definedName name="SG_22_10" localSheetId="2">#REF!</definedName>
    <definedName name="SG_22_10">#REF!</definedName>
    <definedName name="SG_22_11" localSheetId="2">#REF!</definedName>
    <definedName name="SG_22_11">#REF!</definedName>
    <definedName name="SG_22_12" localSheetId="2">#REF!</definedName>
    <definedName name="SG_22_12">#REF!</definedName>
    <definedName name="SG_22_13" localSheetId="2">#REF!</definedName>
    <definedName name="SG_22_13">#REF!</definedName>
    <definedName name="SG_22_14" localSheetId="2">#REF!</definedName>
    <definedName name="SG_22_14">#REF!</definedName>
    <definedName name="SG_22_15" localSheetId="2">#REF!</definedName>
    <definedName name="SG_22_15">#REF!</definedName>
    <definedName name="SG_22_16" localSheetId="2">#REF!</definedName>
    <definedName name="SG_22_16">#REF!</definedName>
    <definedName name="SG_22_17" localSheetId="2">#REF!</definedName>
    <definedName name="SG_22_17">#REF!</definedName>
    <definedName name="SG_22_18" localSheetId="2">#REF!</definedName>
    <definedName name="SG_22_18">#REF!</definedName>
    <definedName name="SG_22_19" localSheetId="2">#REF!</definedName>
    <definedName name="SG_22_19">#REF!</definedName>
    <definedName name="SG_22_20" localSheetId="2">#REF!</definedName>
    <definedName name="SG_22_20">#REF!</definedName>
    <definedName name="SG_22_21" localSheetId="2">#REF!</definedName>
    <definedName name="SG_22_21">#REF!</definedName>
    <definedName name="SG_22_22" localSheetId="2">#REF!</definedName>
    <definedName name="SG_22_22">#REF!</definedName>
    <definedName name="SG_22_23" localSheetId="2">#REF!</definedName>
    <definedName name="SG_22_23">#REF!</definedName>
    <definedName name="SG_22_24" localSheetId="2">#REF!</definedName>
    <definedName name="SG_22_24">#REF!</definedName>
    <definedName name="SG_22_25" localSheetId="2">#REF!</definedName>
    <definedName name="SG_22_25">#REF!</definedName>
    <definedName name="SG_22_26" localSheetId="2">#REF!</definedName>
    <definedName name="SG_22_26">#REF!</definedName>
    <definedName name="SG_22_27" localSheetId="2">#REF!</definedName>
    <definedName name="SG_22_27">#REF!</definedName>
    <definedName name="SG_22_28" localSheetId="2">#REF!</definedName>
    <definedName name="SG_22_28">#REF!</definedName>
    <definedName name="SG_22_29" localSheetId="2">#REF!</definedName>
    <definedName name="SG_22_29">#REF!</definedName>
    <definedName name="SG_22_30" localSheetId="2">#REF!</definedName>
    <definedName name="SG_22_30">#REF!</definedName>
    <definedName name="SG_23_01" localSheetId="2">#REF!</definedName>
    <definedName name="SG_23_01">#REF!</definedName>
    <definedName name="SG_23_02" localSheetId="2">#REF!</definedName>
    <definedName name="SG_23_02">#REF!</definedName>
    <definedName name="SG_23_03" localSheetId="2">#REF!</definedName>
    <definedName name="SG_23_03">#REF!</definedName>
    <definedName name="SG_23_04" localSheetId="2">#REF!</definedName>
    <definedName name="SG_23_04">#REF!</definedName>
    <definedName name="SG_23_05" localSheetId="2">#REF!</definedName>
    <definedName name="SG_23_05">#REF!</definedName>
    <definedName name="SG_23_06" localSheetId="2">#REF!</definedName>
    <definedName name="SG_23_06">#REF!</definedName>
    <definedName name="SG_23_07" localSheetId="2">#REF!</definedName>
    <definedName name="SG_23_07">#REF!</definedName>
    <definedName name="SG_23_08" localSheetId="2">#REF!</definedName>
    <definedName name="SG_23_08">#REF!</definedName>
    <definedName name="SG_23_09" localSheetId="2">#REF!</definedName>
    <definedName name="SG_23_09">#REF!</definedName>
    <definedName name="SG_23_10" localSheetId="2">#REF!</definedName>
    <definedName name="SG_23_10">#REF!</definedName>
    <definedName name="SG_23_11" localSheetId="2">#REF!</definedName>
    <definedName name="SG_23_11">#REF!</definedName>
    <definedName name="SG_23_12" localSheetId="2">#REF!</definedName>
    <definedName name="SG_23_12">#REF!</definedName>
    <definedName name="SG_23_13" localSheetId="2">#REF!</definedName>
    <definedName name="SG_23_13">#REF!</definedName>
    <definedName name="SG_23_14" localSheetId="2">#REF!</definedName>
    <definedName name="SG_23_14">#REF!</definedName>
    <definedName name="SG_23_15" localSheetId="2">#REF!</definedName>
    <definedName name="SG_23_15">#REF!</definedName>
    <definedName name="SG_23_16" localSheetId="2">#REF!</definedName>
    <definedName name="SG_23_16">#REF!</definedName>
    <definedName name="SG_23_17" localSheetId="2">#REF!</definedName>
    <definedName name="SG_23_17">#REF!</definedName>
    <definedName name="SG_23_18" localSheetId="2">#REF!</definedName>
    <definedName name="SG_23_18">#REF!</definedName>
    <definedName name="SG_23_19" localSheetId="2">#REF!</definedName>
    <definedName name="SG_23_19">#REF!</definedName>
    <definedName name="SG_23_20" localSheetId="2">#REF!</definedName>
    <definedName name="SG_23_20">#REF!</definedName>
    <definedName name="SG_23_21" localSheetId="2">#REF!</definedName>
    <definedName name="SG_23_21">#REF!</definedName>
    <definedName name="SG_23_22" localSheetId="2">#REF!</definedName>
    <definedName name="SG_23_22">#REF!</definedName>
    <definedName name="SG_23_23" localSheetId="2">#REF!</definedName>
    <definedName name="SG_23_23">#REF!</definedName>
    <definedName name="SG_23_24" localSheetId="2">#REF!</definedName>
    <definedName name="SG_23_24">#REF!</definedName>
    <definedName name="SG_23_25" localSheetId="2">#REF!</definedName>
    <definedName name="SG_23_25">#REF!</definedName>
    <definedName name="SG_23_26" localSheetId="2">#REF!</definedName>
    <definedName name="SG_23_26">#REF!</definedName>
    <definedName name="SG_23_27" localSheetId="2">#REF!</definedName>
    <definedName name="SG_23_27">#REF!</definedName>
    <definedName name="SG_23_28" localSheetId="2">#REF!</definedName>
    <definedName name="SG_23_28">#REF!</definedName>
    <definedName name="SG_23_29" localSheetId="2">#REF!</definedName>
    <definedName name="SG_23_29">#REF!</definedName>
    <definedName name="SG_23_30" localSheetId="2">#REF!</definedName>
    <definedName name="SG_23_30">#REF!</definedName>
    <definedName name="SG_24_01" localSheetId="2">#REF!</definedName>
    <definedName name="SG_24_01">#REF!</definedName>
    <definedName name="SG_24_02" localSheetId="2">#REF!</definedName>
    <definedName name="SG_24_02">#REF!</definedName>
    <definedName name="SG_24_03" localSheetId="2">#REF!</definedName>
    <definedName name="SG_24_03">#REF!</definedName>
    <definedName name="SG_24_04" localSheetId="2">#REF!</definedName>
    <definedName name="SG_24_04">#REF!</definedName>
    <definedName name="SG_24_05" localSheetId="2">#REF!</definedName>
    <definedName name="SG_24_05">#REF!</definedName>
    <definedName name="SG_24_06" localSheetId="2">#REF!</definedName>
    <definedName name="SG_24_06">#REF!</definedName>
    <definedName name="SG_24_07" localSheetId="2">#REF!</definedName>
    <definedName name="SG_24_07">#REF!</definedName>
    <definedName name="SG_24_08" localSheetId="2">#REF!</definedName>
    <definedName name="SG_24_08">#REF!</definedName>
    <definedName name="SG_24_09" localSheetId="2">#REF!</definedName>
    <definedName name="SG_24_09">#REF!</definedName>
    <definedName name="SG_24_10" localSheetId="2">#REF!</definedName>
    <definedName name="SG_24_10">#REF!</definedName>
    <definedName name="SG_24_11" localSheetId="2">#REF!</definedName>
    <definedName name="SG_24_11">#REF!</definedName>
    <definedName name="SG_24_12" localSheetId="2">#REF!</definedName>
    <definedName name="SG_24_12">#REF!</definedName>
    <definedName name="SG_24_13" localSheetId="2">#REF!</definedName>
    <definedName name="SG_24_13">#REF!</definedName>
    <definedName name="SG_24_14" localSheetId="2">#REF!</definedName>
    <definedName name="SG_24_14">#REF!</definedName>
    <definedName name="SG_24_15" localSheetId="2">#REF!</definedName>
    <definedName name="SG_24_15">#REF!</definedName>
    <definedName name="SG_24_16" localSheetId="2">#REF!</definedName>
    <definedName name="SG_24_16">#REF!</definedName>
    <definedName name="SG_24_17" localSheetId="2">#REF!</definedName>
    <definedName name="SG_24_17">#REF!</definedName>
    <definedName name="SG_24_18" localSheetId="2">#REF!</definedName>
    <definedName name="SG_24_18">#REF!</definedName>
    <definedName name="SG_24_19" localSheetId="2">#REF!</definedName>
    <definedName name="SG_24_19">#REF!</definedName>
    <definedName name="SG_24_20" localSheetId="2">#REF!</definedName>
    <definedName name="SG_24_20">#REF!</definedName>
    <definedName name="SG_24_21" localSheetId="2">#REF!</definedName>
    <definedName name="SG_24_21">#REF!</definedName>
    <definedName name="SG_24_22" localSheetId="2">#REF!</definedName>
    <definedName name="SG_24_22">#REF!</definedName>
    <definedName name="SG_24_23" localSheetId="2">#REF!</definedName>
    <definedName name="SG_24_23">#REF!</definedName>
    <definedName name="SG_24_24" localSheetId="2">#REF!</definedName>
    <definedName name="SG_24_24">#REF!</definedName>
    <definedName name="SG_24_25" localSheetId="2">#REF!</definedName>
    <definedName name="SG_24_25">#REF!</definedName>
    <definedName name="SG_24_26" localSheetId="2">#REF!</definedName>
    <definedName name="SG_24_26">#REF!</definedName>
    <definedName name="SG_24_27" localSheetId="2">#REF!</definedName>
    <definedName name="SG_24_27">#REF!</definedName>
    <definedName name="SG_24_28" localSheetId="2">#REF!</definedName>
    <definedName name="SG_24_28">#REF!</definedName>
    <definedName name="SG_24_29" localSheetId="2">#REF!</definedName>
    <definedName name="SG_24_29">#REF!</definedName>
    <definedName name="SG_24_30" localSheetId="2">#REF!</definedName>
    <definedName name="SG_24_30">#REF!</definedName>
    <definedName name="SG_25_01" localSheetId="2">#REF!</definedName>
    <definedName name="SG_25_01">#REF!</definedName>
    <definedName name="SG_25_02" localSheetId="2">#REF!</definedName>
    <definedName name="SG_25_02">#REF!</definedName>
    <definedName name="SG_25_03" localSheetId="2">#REF!</definedName>
    <definedName name="SG_25_03">#REF!</definedName>
    <definedName name="SG_25_04" localSheetId="2">#REF!</definedName>
    <definedName name="SG_25_04">#REF!</definedName>
    <definedName name="SG_25_05" localSheetId="2">#REF!</definedName>
    <definedName name="SG_25_05">#REF!</definedName>
    <definedName name="SG_25_06" localSheetId="2">#REF!</definedName>
    <definedName name="SG_25_06">#REF!</definedName>
    <definedName name="SG_25_07" localSheetId="2">#REF!</definedName>
    <definedName name="SG_25_07">#REF!</definedName>
    <definedName name="SG_25_08" localSheetId="2">#REF!</definedName>
    <definedName name="SG_25_08">#REF!</definedName>
    <definedName name="SG_25_09" localSheetId="2">#REF!</definedName>
    <definedName name="SG_25_09">#REF!</definedName>
    <definedName name="SG_25_10" localSheetId="2">#REF!</definedName>
    <definedName name="SG_25_10">#REF!</definedName>
    <definedName name="SG_25_11" localSheetId="2">#REF!</definedName>
    <definedName name="SG_25_11">#REF!</definedName>
    <definedName name="SG_25_12" localSheetId="2">#REF!</definedName>
    <definedName name="SG_25_12">#REF!</definedName>
    <definedName name="SG_25_13" localSheetId="2">#REF!</definedName>
    <definedName name="SG_25_13">#REF!</definedName>
    <definedName name="SG_25_14" localSheetId="2">#REF!</definedName>
    <definedName name="SG_25_14">#REF!</definedName>
    <definedName name="SG_25_15" localSheetId="2">#REF!</definedName>
    <definedName name="SG_25_15">#REF!</definedName>
    <definedName name="SG_25_16" localSheetId="2">#REF!</definedName>
    <definedName name="SG_25_16">#REF!</definedName>
    <definedName name="SG_25_17" localSheetId="2">#REF!</definedName>
    <definedName name="SG_25_17">#REF!</definedName>
    <definedName name="SG_25_18" localSheetId="2">#REF!</definedName>
    <definedName name="SG_25_18">#REF!</definedName>
    <definedName name="SG_25_19" localSheetId="2">#REF!</definedName>
    <definedName name="SG_25_19">#REF!</definedName>
    <definedName name="SG_25_20" localSheetId="2">#REF!</definedName>
    <definedName name="SG_25_20">#REF!</definedName>
    <definedName name="SG_25_21" localSheetId="2">#REF!</definedName>
    <definedName name="SG_25_21">#REF!</definedName>
    <definedName name="SG_25_22" localSheetId="2">#REF!</definedName>
    <definedName name="SG_25_22">#REF!</definedName>
    <definedName name="SG_25_23" localSheetId="2">#REF!</definedName>
    <definedName name="SG_25_23">#REF!</definedName>
    <definedName name="SG_25_24" localSheetId="2">#REF!</definedName>
    <definedName name="SG_25_24">#REF!</definedName>
    <definedName name="SG_25_25" localSheetId="2">#REF!</definedName>
    <definedName name="SG_25_25">#REF!</definedName>
    <definedName name="SG_25_26" localSheetId="2">#REF!</definedName>
    <definedName name="SG_25_26">#REF!</definedName>
    <definedName name="SG_25_27" localSheetId="2">#REF!</definedName>
    <definedName name="SG_25_27">#REF!</definedName>
    <definedName name="SG_25_28" localSheetId="2">#REF!</definedName>
    <definedName name="SG_25_28">#REF!</definedName>
    <definedName name="SG_25_29" localSheetId="2">#REF!</definedName>
    <definedName name="SG_25_29">#REF!</definedName>
    <definedName name="SG_25_30" localSheetId="2">#REF!</definedName>
    <definedName name="SG_25_30">#REF!</definedName>
    <definedName name="SG_26_01" localSheetId="2">#REF!</definedName>
    <definedName name="SG_26_01">#REF!</definedName>
    <definedName name="SG_26_02" localSheetId="2">#REF!</definedName>
    <definedName name="SG_26_02">#REF!</definedName>
    <definedName name="SG_26_03" localSheetId="2">#REF!</definedName>
    <definedName name="SG_26_03">#REF!</definedName>
    <definedName name="SG_26_04" localSheetId="2">#REF!</definedName>
    <definedName name="SG_26_04">#REF!</definedName>
    <definedName name="SG_26_05" localSheetId="2">#REF!</definedName>
    <definedName name="SG_26_05">#REF!</definedName>
    <definedName name="SG_26_06" localSheetId="2">#REF!</definedName>
    <definedName name="SG_26_06">#REF!</definedName>
    <definedName name="SG_26_07" localSheetId="2">#REF!</definedName>
    <definedName name="SG_26_07">#REF!</definedName>
    <definedName name="SG_26_08" localSheetId="2">#REF!</definedName>
    <definedName name="SG_26_08">#REF!</definedName>
    <definedName name="SG_26_09" localSheetId="2">#REF!</definedName>
    <definedName name="SG_26_09">#REF!</definedName>
    <definedName name="SG_26_10" localSheetId="2">#REF!</definedName>
    <definedName name="SG_26_10">#REF!</definedName>
    <definedName name="SG_26_11" localSheetId="2">#REF!</definedName>
    <definedName name="SG_26_11">#REF!</definedName>
    <definedName name="SG_26_12" localSheetId="2">#REF!</definedName>
    <definedName name="SG_26_12">#REF!</definedName>
    <definedName name="SG_26_13" localSheetId="2">#REF!</definedName>
    <definedName name="SG_26_13">#REF!</definedName>
    <definedName name="SG_26_14" localSheetId="2">#REF!</definedName>
    <definedName name="SG_26_14">#REF!</definedName>
    <definedName name="SG_26_15" localSheetId="2">#REF!</definedName>
    <definedName name="SG_26_15">#REF!</definedName>
    <definedName name="SG_26_16" localSheetId="2">#REF!</definedName>
    <definedName name="SG_26_16">#REF!</definedName>
    <definedName name="SG_26_17" localSheetId="2">#REF!</definedName>
    <definedName name="SG_26_17">#REF!</definedName>
    <definedName name="SG_26_18" localSheetId="2">#REF!</definedName>
    <definedName name="SG_26_18">#REF!</definedName>
    <definedName name="SG_26_19" localSheetId="2">#REF!</definedName>
    <definedName name="SG_26_19">#REF!</definedName>
    <definedName name="SG_26_20" localSheetId="2">#REF!</definedName>
    <definedName name="SG_26_20">#REF!</definedName>
    <definedName name="SG_26_21" localSheetId="2">#REF!</definedName>
    <definedName name="SG_26_21">#REF!</definedName>
    <definedName name="SG_26_22" localSheetId="2">#REF!</definedName>
    <definedName name="SG_26_22">#REF!</definedName>
    <definedName name="SG_26_23" localSheetId="2">#REF!</definedName>
    <definedName name="SG_26_23">#REF!</definedName>
    <definedName name="SG_26_24" localSheetId="2">#REF!</definedName>
    <definedName name="SG_26_24">#REF!</definedName>
    <definedName name="SG_26_25" localSheetId="2">#REF!</definedName>
    <definedName name="SG_26_25">#REF!</definedName>
    <definedName name="SG_26_26" localSheetId="2">#REF!</definedName>
    <definedName name="SG_26_26">#REF!</definedName>
    <definedName name="SG_26_27" localSheetId="2">#REF!</definedName>
    <definedName name="SG_26_27">#REF!</definedName>
    <definedName name="SG_26_28" localSheetId="2">#REF!</definedName>
    <definedName name="SG_26_28">#REF!</definedName>
    <definedName name="SG_26_29" localSheetId="2">#REF!</definedName>
    <definedName name="SG_26_29">#REF!</definedName>
    <definedName name="SG_26_30" localSheetId="2">#REF!</definedName>
    <definedName name="SG_26_30">#REF!</definedName>
    <definedName name="SG_27_01" localSheetId="2">#REF!</definedName>
    <definedName name="SG_27_01">#REF!</definedName>
    <definedName name="SG_27_02" localSheetId="2">#REF!</definedName>
    <definedName name="SG_27_02">#REF!</definedName>
    <definedName name="SG_27_03" localSheetId="2">#REF!</definedName>
    <definedName name="SG_27_03">#REF!</definedName>
    <definedName name="SG_27_04" localSheetId="2">#REF!</definedName>
    <definedName name="SG_27_04">#REF!</definedName>
    <definedName name="SG_27_05" localSheetId="2">#REF!</definedName>
    <definedName name="SG_27_05">#REF!</definedName>
    <definedName name="SG_27_06" localSheetId="2">#REF!</definedName>
    <definedName name="SG_27_06">#REF!</definedName>
    <definedName name="SG_27_07" localSheetId="2">#REF!</definedName>
    <definedName name="SG_27_07">#REF!</definedName>
    <definedName name="SG_27_08" localSheetId="2">#REF!</definedName>
    <definedName name="SG_27_08">#REF!</definedName>
    <definedName name="SG_27_09" localSheetId="2">#REF!</definedName>
    <definedName name="SG_27_09">#REF!</definedName>
    <definedName name="SG_27_10" localSheetId="2">#REF!</definedName>
    <definedName name="SG_27_10">#REF!</definedName>
    <definedName name="SG_27_11" localSheetId="2">#REF!</definedName>
    <definedName name="SG_27_11">#REF!</definedName>
    <definedName name="SG_27_12" localSheetId="2">#REF!</definedName>
    <definedName name="SG_27_12">#REF!</definedName>
    <definedName name="SG_27_13" localSheetId="2">#REF!</definedName>
    <definedName name="SG_27_13">#REF!</definedName>
    <definedName name="SG_27_14" localSheetId="2">#REF!</definedName>
    <definedName name="SG_27_14">#REF!</definedName>
    <definedName name="SG_27_15" localSheetId="2">#REF!</definedName>
    <definedName name="SG_27_15">#REF!</definedName>
    <definedName name="SG_27_16" localSheetId="2">#REF!</definedName>
    <definedName name="SG_27_16">#REF!</definedName>
    <definedName name="SG_27_17" localSheetId="2">#REF!</definedName>
    <definedName name="SG_27_17">#REF!</definedName>
    <definedName name="SG_27_18" localSheetId="2">#REF!</definedName>
    <definedName name="SG_27_18">#REF!</definedName>
    <definedName name="SG_27_19" localSheetId="2">#REF!</definedName>
    <definedName name="SG_27_19">#REF!</definedName>
    <definedName name="SG_27_20" localSheetId="2">#REF!</definedName>
    <definedName name="SG_27_20">#REF!</definedName>
    <definedName name="SG_27_21" localSheetId="2">#REF!</definedName>
    <definedName name="SG_27_21">#REF!</definedName>
    <definedName name="SG_27_22" localSheetId="2">#REF!</definedName>
    <definedName name="SG_27_22">#REF!</definedName>
    <definedName name="SG_27_23" localSheetId="2">#REF!</definedName>
    <definedName name="SG_27_23">#REF!</definedName>
    <definedName name="SG_27_24" localSheetId="2">#REF!</definedName>
    <definedName name="SG_27_24">#REF!</definedName>
    <definedName name="SG_27_25" localSheetId="2">#REF!</definedName>
    <definedName name="SG_27_25">#REF!</definedName>
    <definedName name="SG_27_26" localSheetId="2">#REF!</definedName>
    <definedName name="SG_27_26">#REF!</definedName>
    <definedName name="SG_27_27" localSheetId="2">#REF!</definedName>
    <definedName name="SG_27_27">#REF!</definedName>
    <definedName name="SG_27_28" localSheetId="2">#REF!</definedName>
    <definedName name="SG_27_28">#REF!</definedName>
    <definedName name="SG_27_29" localSheetId="2">#REF!</definedName>
    <definedName name="SG_27_29">#REF!</definedName>
    <definedName name="SG_27_30" localSheetId="2">#REF!</definedName>
    <definedName name="SG_27_30">#REF!</definedName>
    <definedName name="SG_28_01" localSheetId="2">#REF!</definedName>
    <definedName name="SG_28_01">#REF!</definedName>
    <definedName name="SG_28_02" localSheetId="2">#REF!</definedName>
    <definedName name="SG_28_02">#REF!</definedName>
    <definedName name="SG_28_03" localSheetId="2">#REF!</definedName>
    <definedName name="SG_28_03">#REF!</definedName>
    <definedName name="SG_28_04" localSheetId="2">#REF!</definedName>
    <definedName name="SG_28_04">#REF!</definedName>
    <definedName name="SG_28_05" localSheetId="2">#REF!</definedName>
    <definedName name="SG_28_05">#REF!</definedName>
    <definedName name="SG_28_06" localSheetId="2">#REF!</definedName>
    <definedName name="SG_28_06">#REF!</definedName>
    <definedName name="SG_28_07" localSheetId="2">#REF!</definedName>
    <definedName name="SG_28_07">#REF!</definedName>
    <definedName name="SG_28_08" localSheetId="2">#REF!</definedName>
    <definedName name="SG_28_08">#REF!</definedName>
    <definedName name="SG_28_09" localSheetId="2">#REF!</definedName>
    <definedName name="SG_28_09">#REF!</definedName>
    <definedName name="SG_28_10" localSheetId="2">#REF!</definedName>
    <definedName name="SG_28_10">#REF!</definedName>
    <definedName name="SG_28_11" localSheetId="2">#REF!</definedName>
    <definedName name="SG_28_11">#REF!</definedName>
    <definedName name="SG_28_12" localSheetId="2">#REF!</definedName>
    <definedName name="SG_28_12">#REF!</definedName>
    <definedName name="SG_28_13" localSheetId="2">#REF!</definedName>
    <definedName name="SG_28_13">#REF!</definedName>
    <definedName name="SG_28_14" localSheetId="2">#REF!</definedName>
    <definedName name="SG_28_14">#REF!</definedName>
    <definedName name="SG_28_15" localSheetId="2">#REF!</definedName>
    <definedName name="SG_28_15">#REF!</definedName>
    <definedName name="SG_28_16" localSheetId="2">#REF!</definedName>
    <definedName name="SG_28_16">#REF!</definedName>
    <definedName name="SG_28_17" localSheetId="2">#REF!</definedName>
    <definedName name="SG_28_17">#REF!</definedName>
    <definedName name="SG_28_18" localSheetId="2">#REF!</definedName>
    <definedName name="SG_28_18">#REF!</definedName>
    <definedName name="SG_28_19" localSheetId="2">#REF!</definedName>
    <definedName name="SG_28_19">#REF!</definedName>
    <definedName name="SG_28_20" localSheetId="2">#REF!</definedName>
    <definedName name="SG_28_20">#REF!</definedName>
    <definedName name="SG_28_21" localSheetId="2">#REF!</definedName>
    <definedName name="SG_28_21">#REF!</definedName>
    <definedName name="SG_28_22" localSheetId="2">#REF!</definedName>
    <definedName name="SG_28_22">#REF!</definedName>
    <definedName name="SG_28_23" localSheetId="2">#REF!</definedName>
    <definedName name="SG_28_23">#REF!</definedName>
    <definedName name="SG_28_24" localSheetId="2">#REF!</definedName>
    <definedName name="SG_28_24">#REF!</definedName>
    <definedName name="SG_28_25" localSheetId="2">#REF!</definedName>
    <definedName name="SG_28_25">#REF!</definedName>
    <definedName name="SG_28_26" localSheetId="2">#REF!</definedName>
    <definedName name="SG_28_26">#REF!</definedName>
    <definedName name="SG_28_27" localSheetId="2">#REF!</definedName>
    <definedName name="SG_28_27">#REF!</definedName>
    <definedName name="SG_28_28" localSheetId="2">#REF!</definedName>
    <definedName name="SG_28_28">#REF!</definedName>
    <definedName name="SG_28_29" localSheetId="2">#REF!</definedName>
    <definedName name="SG_28_29">#REF!</definedName>
    <definedName name="SG_28_30" localSheetId="2">#REF!</definedName>
    <definedName name="SG_28_30">#REF!</definedName>
    <definedName name="SG_29_01" localSheetId="2">#REF!</definedName>
    <definedName name="SG_29_01">#REF!</definedName>
    <definedName name="SG_29_02" localSheetId="2">#REF!</definedName>
    <definedName name="SG_29_02">#REF!</definedName>
    <definedName name="SG_29_03" localSheetId="2">#REF!</definedName>
    <definedName name="SG_29_03">#REF!</definedName>
    <definedName name="SG_29_04" localSheetId="2">#REF!</definedName>
    <definedName name="SG_29_04">#REF!</definedName>
    <definedName name="SG_29_05" localSheetId="2">#REF!</definedName>
    <definedName name="SG_29_05">#REF!</definedName>
    <definedName name="SG_29_06" localSheetId="2">#REF!</definedName>
    <definedName name="SG_29_06">#REF!</definedName>
    <definedName name="SG_29_07" localSheetId="2">#REF!</definedName>
    <definedName name="SG_29_07">#REF!</definedName>
    <definedName name="SG_29_08" localSheetId="2">#REF!</definedName>
    <definedName name="SG_29_08">#REF!</definedName>
    <definedName name="SG_29_09" localSheetId="2">#REF!</definedName>
    <definedName name="SG_29_09">#REF!</definedName>
    <definedName name="SG_29_10" localSheetId="2">#REF!</definedName>
    <definedName name="SG_29_10">#REF!</definedName>
    <definedName name="SG_29_11" localSheetId="2">#REF!</definedName>
    <definedName name="SG_29_11">#REF!</definedName>
    <definedName name="SG_29_12" localSheetId="2">#REF!</definedName>
    <definedName name="SG_29_12">#REF!</definedName>
    <definedName name="SG_29_13" localSheetId="2">#REF!</definedName>
    <definedName name="SG_29_13">#REF!</definedName>
    <definedName name="SG_29_14" localSheetId="2">#REF!</definedName>
    <definedName name="SG_29_14">#REF!</definedName>
    <definedName name="SG_29_15" localSheetId="2">#REF!</definedName>
    <definedName name="SG_29_15">#REF!</definedName>
    <definedName name="SG_29_16" localSheetId="2">#REF!</definedName>
    <definedName name="SG_29_16">#REF!</definedName>
    <definedName name="SG_29_17" localSheetId="2">#REF!</definedName>
    <definedName name="SG_29_17">#REF!</definedName>
    <definedName name="SG_29_18" localSheetId="2">#REF!</definedName>
    <definedName name="SG_29_18">#REF!</definedName>
    <definedName name="SG_29_19" localSheetId="2">#REF!</definedName>
    <definedName name="SG_29_19">#REF!</definedName>
    <definedName name="SG_29_20" localSheetId="2">#REF!</definedName>
    <definedName name="SG_29_20">#REF!</definedName>
    <definedName name="SG_29_21" localSheetId="2">#REF!</definedName>
    <definedName name="SG_29_21">#REF!</definedName>
    <definedName name="SG_29_22" localSheetId="2">#REF!</definedName>
    <definedName name="SG_29_22">#REF!</definedName>
    <definedName name="SG_29_23" localSheetId="2">#REF!</definedName>
    <definedName name="SG_29_23">#REF!</definedName>
    <definedName name="SG_29_24" localSheetId="2">#REF!</definedName>
    <definedName name="SG_29_24">#REF!</definedName>
    <definedName name="SG_29_25" localSheetId="2">#REF!</definedName>
    <definedName name="SG_29_25">#REF!</definedName>
    <definedName name="SG_29_26" localSheetId="2">#REF!</definedName>
    <definedName name="SG_29_26">#REF!</definedName>
    <definedName name="SG_29_27" localSheetId="2">#REF!</definedName>
    <definedName name="SG_29_27">#REF!</definedName>
    <definedName name="SG_29_28" localSheetId="2">#REF!</definedName>
    <definedName name="SG_29_28">#REF!</definedName>
    <definedName name="SG_29_29" localSheetId="2">#REF!</definedName>
    <definedName name="SG_29_29">#REF!</definedName>
    <definedName name="SG_29_30" localSheetId="2">#REF!</definedName>
    <definedName name="SG_29_30">#REF!</definedName>
    <definedName name="SG_30_01" localSheetId="2">#REF!</definedName>
    <definedName name="SG_30_01">#REF!</definedName>
    <definedName name="SG_30_02" localSheetId="2">#REF!</definedName>
    <definedName name="SG_30_02">#REF!</definedName>
    <definedName name="SG_30_03" localSheetId="2">#REF!</definedName>
    <definedName name="SG_30_03">#REF!</definedName>
    <definedName name="SG_30_04" localSheetId="2">#REF!</definedName>
    <definedName name="SG_30_04">#REF!</definedName>
    <definedName name="SG_30_05" localSheetId="2">#REF!</definedName>
    <definedName name="SG_30_05">#REF!</definedName>
    <definedName name="SG_30_06" localSheetId="2">#REF!</definedName>
    <definedName name="SG_30_06">#REF!</definedName>
    <definedName name="SG_30_07" localSheetId="2">#REF!</definedName>
    <definedName name="SG_30_07">#REF!</definedName>
    <definedName name="SG_30_08" localSheetId="2">#REF!</definedName>
    <definedName name="SG_30_08">#REF!</definedName>
    <definedName name="SG_30_09" localSheetId="2">#REF!</definedName>
    <definedName name="SG_30_09">#REF!</definedName>
    <definedName name="SG_30_10" localSheetId="2">#REF!</definedName>
    <definedName name="SG_30_10">#REF!</definedName>
    <definedName name="SG_30_11" localSheetId="2">#REF!</definedName>
    <definedName name="SG_30_11">#REF!</definedName>
    <definedName name="SG_30_12" localSheetId="2">#REF!</definedName>
    <definedName name="SG_30_12">#REF!</definedName>
    <definedName name="SG_30_13" localSheetId="2">#REF!</definedName>
    <definedName name="SG_30_13">#REF!</definedName>
    <definedName name="SG_30_14" localSheetId="2">#REF!</definedName>
    <definedName name="SG_30_14">#REF!</definedName>
    <definedName name="SG_30_15" localSheetId="2">#REF!</definedName>
    <definedName name="SG_30_15">#REF!</definedName>
    <definedName name="SG_30_16" localSheetId="2">#REF!</definedName>
    <definedName name="SG_30_16">#REF!</definedName>
    <definedName name="SG_30_17" localSheetId="2">#REF!</definedName>
    <definedName name="SG_30_17">#REF!</definedName>
    <definedName name="SG_30_18" localSheetId="2">#REF!</definedName>
    <definedName name="SG_30_18">#REF!</definedName>
    <definedName name="SG_30_19" localSheetId="2">#REF!</definedName>
    <definedName name="SG_30_19">#REF!</definedName>
    <definedName name="SG_30_20" localSheetId="2">#REF!</definedName>
    <definedName name="SG_30_20">#REF!</definedName>
    <definedName name="SG_30_21" localSheetId="2">#REF!</definedName>
    <definedName name="SG_30_21">#REF!</definedName>
    <definedName name="SG_30_22" localSheetId="2">#REF!</definedName>
    <definedName name="SG_30_22">#REF!</definedName>
    <definedName name="SG_30_23" localSheetId="2">#REF!</definedName>
    <definedName name="SG_30_23">#REF!</definedName>
    <definedName name="SG_30_24" localSheetId="2">#REF!</definedName>
    <definedName name="SG_30_24">#REF!</definedName>
    <definedName name="SG_30_25" localSheetId="2">#REF!</definedName>
    <definedName name="SG_30_25">#REF!</definedName>
    <definedName name="SG_30_26" localSheetId="2">#REF!</definedName>
    <definedName name="SG_30_26">#REF!</definedName>
    <definedName name="SG_30_27" localSheetId="2">#REF!</definedName>
    <definedName name="SG_30_27">#REF!</definedName>
    <definedName name="SG_30_28" localSheetId="2">#REF!</definedName>
    <definedName name="SG_30_28">#REF!</definedName>
    <definedName name="SG_30_29" localSheetId="2">#REF!</definedName>
    <definedName name="SG_30_29">#REF!</definedName>
    <definedName name="SG_30_30" localSheetId="2">#REF!</definedName>
    <definedName name="SG_30_30">#REF!</definedName>
    <definedName name="SG_31_01" localSheetId="2">#REF!</definedName>
    <definedName name="SG_31_01">#REF!</definedName>
    <definedName name="SG_31_02" localSheetId="2">#REF!</definedName>
    <definedName name="SG_31_02">#REF!</definedName>
    <definedName name="SG_31_03" localSheetId="2">#REF!</definedName>
    <definedName name="SG_31_03">#REF!</definedName>
    <definedName name="SG_31_04" localSheetId="2">#REF!</definedName>
    <definedName name="SG_31_04">#REF!</definedName>
    <definedName name="SG_31_05" localSheetId="2">#REF!</definedName>
    <definedName name="SG_31_05">#REF!</definedName>
    <definedName name="SG_31_06" localSheetId="2">#REF!</definedName>
    <definedName name="SG_31_06">#REF!</definedName>
    <definedName name="SG_31_07" localSheetId="2">#REF!</definedName>
    <definedName name="SG_31_07">#REF!</definedName>
    <definedName name="SG_31_08" localSheetId="2">#REF!</definedName>
    <definedName name="SG_31_08">#REF!</definedName>
    <definedName name="SG_31_09" localSheetId="2">#REF!</definedName>
    <definedName name="SG_31_09">#REF!</definedName>
    <definedName name="SG_31_10" localSheetId="2">#REF!</definedName>
    <definedName name="SG_31_10">#REF!</definedName>
    <definedName name="SG_31_11" localSheetId="2">#REF!</definedName>
    <definedName name="SG_31_11">#REF!</definedName>
    <definedName name="SG_31_12" localSheetId="2">#REF!</definedName>
    <definedName name="SG_31_12">#REF!</definedName>
    <definedName name="SG_31_13" localSheetId="2">#REF!</definedName>
    <definedName name="SG_31_13">#REF!</definedName>
    <definedName name="SG_31_14" localSheetId="2">#REF!</definedName>
    <definedName name="SG_31_14">#REF!</definedName>
    <definedName name="SG_31_15" localSheetId="2">#REF!</definedName>
    <definedName name="SG_31_15">#REF!</definedName>
    <definedName name="SG_31_16" localSheetId="2">#REF!</definedName>
    <definedName name="SG_31_16">#REF!</definedName>
    <definedName name="SG_31_17" localSheetId="2">#REF!</definedName>
    <definedName name="SG_31_17">#REF!</definedName>
    <definedName name="SG_31_18" localSheetId="2">#REF!</definedName>
    <definedName name="SG_31_18">#REF!</definedName>
    <definedName name="SG_31_19" localSheetId="2">#REF!</definedName>
    <definedName name="SG_31_19">#REF!</definedName>
    <definedName name="SG_31_20" localSheetId="2">#REF!</definedName>
    <definedName name="SG_31_20">#REF!</definedName>
    <definedName name="SG_31_21" localSheetId="2">#REF!</definedName>
    <definedName name="SG_31_21">#REF!</definedName>
    <definedName name="SG_31_22" localSheetId="2">#REF!</definedName>
    <definedName name="SG_31_22">#REF!</definedName>
    <definedName name="SG_31_23" localSheetId="2">#REF!</definedName>
    <definedName name="SG_31_23">#REF!</definedName>
    <definedName name="SG_31_24" localSheetId="2">#REF!</definedName>
    <definedName name="SG_31_24">#REF!</definedName>
    <definedName name="SG_31_25" localSheetId="2">#REF!</definedName>
    <definedName name="SG_31_25">#REF!</definedName>
    <definedName name="SG_31_26" localSheetId="2">#REF!</definedName>
    <definedName name="SG_31_26">#REF!</definedName>
    <definedName name="SG_31_27" localSheetId="2">#REF!</definedName>
    <definedName name="SG_31_27">#REF!</definedName>
    <definedName name="SG_31_28" localSheetId="2">#REF!</definedName>
    <definedName name="SG_31_28">#REF!</definedName>
    <definedName name="SG_31_29" localSheetId="2">#REF!</definedName>
    <definedName name="SG_31_29">#REF!</definedName>
    <definedName name="SG_31_30" localSheetId="2">#REF!</definedName>
    <definedName name="SG_31_30">#REF!</definedName>
    <definedName name="SG_32_01" localSheetId="2">#REF!</definedName>
    <definedName name="SG_32_01">#REF!</definedName>
    <definedName name="SG_32_02" localSheetId="2">#REF!</definedName>
    <definedName name="SG_32_02">#REF!</definedName>
    <definedName name="SG_32_03" localSheetId="2">#REF!</definedName>
    <definedName name="SG_32_03">#REF!</definedName>
    <definedName name="SG_32_04" localSheetId="2">#REF!</definedName>
    <definedName name="SG_32_04">#REF!</definedName>
    <definedName name="SG_32_05" localSheetId="2">#REF!</definedName>
    <definedName name="SG_32_05">#REF!</definedName>
    <definedName name="SG_32_06" localSheetId="2">#REF!</definedName>
    <definedName name="SG_32_06">#REF!</definedName>
    <definedName name="SG_32_07" localSheetId="2">#REF!</definedName>
    <definedName name="SG_32_07">#REF!</definedName>
    <definedName name="SG_32_08" localSheetId="2">#REF!</definedName>
    <definedName name="SG_32_08">#REF!</definedName>
    <definedName name="SG_32_09" localSheetId="2">#REF!</definedName>
    <definedName name="SG_32_09">#REF!</definedName>
    <definedName name="SG_32_10" localSheetId="2">#REF!</definedName>
    <definedName name="SG_32_10">#REF!</definedName>
    <definedName name="SG_32_11" localSheetId="2">#REF!</definedName>
    <definedName name="SG_32_11">#REF!</definedName>
    <definedName name="SG_32_12" localSheetId="2">#REF!</definedName>
    <definedName name="SG_32_12">#REF!</definedName>
    <definedName name="SG_32_13" localSheetId="2">#REF!</definedName>
    <definedName name="SG_32_13">#REF!</definedName>
    <definedName name="SG_32_14" localSheetId="2">#REF!</definedName>
    <definedName name="SG_32_14">#REF!</definedName>
    <definedName name="SG_32_15" localSheetId="2">#REF!</definedName>
    <definedName name="SG_32_15">#REF!</definedName>
    <definedName name="SG_32_16" localSheetId="2">#REF!</definedName>
    <definedName name="SG_32_16">#REF!</definedName>
    <definedName name="SG_32_17" localSheetId="2">#REF!</definedName>
    <definedName name="SG_32_17">#REF!</definedName>
    <definedName name="SG_32_18" localSheetId="2">#REF!</definedName>
    <definedName name="SG_32_18">#REF!</definedName>
    <definedName name="SG_32_19" localSheetId="2">#REF!</definedName>
    <definedName name="SG_32_19">#REF!</definedName>
    <definedName name="SG_32_20" localSheetId="2">#REF!</definedName>
    <definedName name="SG_32_20">#REF!</definedName>
    <definedName name="SG_32_21" localSheetId="2">#REF!</definedName>
    <definedName name="SG_32_21">#REF!</definedName>
    <definedName name="SG_32_22" localSheetId="2">#REF!</definedName>
    <definedName name="SG_32_22">#REF!</definedName>
    <definedName name="SG_32_23" localSheetId="2">#REF!</definedName>
    <definedName name="SG_32_23">#REF!</definedName>
    <definedName name="SG_32_24" localSheetId="2">#REF!</definedName>
    <definedName name="SG_32_24">#REF!</definedName>
    <definedName name="SG_32_25" localSheetId="2">#REF!</definedName>
    <definedName name="SG_32_25">#REF!</definedName>
    <definedName name="SG_32_26" localSheetId="2">#REF!</definedName>
    <definedName name="SG_32_26">#REF!</definedName>
    <definedName name="SG_32_27" localSheetId="2">#REF!</definedName>
    <definedName name="SG_32_27">#REF!</definedName>
    <definedName name="SG_32_28" localSheetId="2">#REF!</definedName>
    <definedName name="SG_32_28">#REF!</definedName>
    <definedName name="SG_32_29" localSheetId="2">#REF!</definedName>
    <definedName name="SG_32_29">#REF!</definedName>
    <definedName name="SG_32_30" localSheetId="2">#REF!</definedName>
    <definedName name="SG_32_30">#REF!</definedName>
    <definedName name="SG_33_01" localSheetId="2">#REF!</definedName>
    <definedName name="SG_33_01">#REF!</definedName>
    <definedName name="SG_33_02" localSheetId="2">#REF!</definedName>
    <definedName name="SG_33_02">#REF!</definedName>
    <definedName name="SG_33_03" localSheetId="2">#REF!</definedName>
    <definedName name="SG_33_03">#REF!</definedName>
    <definedName name="SG_33_04" localSheetId="2">#REF!</definedName>
    <definedName name="SG_33_04">#REF!</definedName>
    <definedName name="SG_33_05" localSheetId="2">#REF!</definedName>
    <definedName name="SG_33_05">#REF!</definedName>
    <definedName name="SG_33_06" localSheetId="2">#REF!</definedName>
    <definedName name="SG_33_06">#REF!</definedName>
    <definedName name="SG_33_07" localSheetId="2">#REF!</definedName>
    <definedName name="SG_33_07">#REF!</definedName>
    <definedName name="SG_33_08" localSheetId="2">#REF!</definedName>
    <definedName name="SG_33_08">#REF!</definedName>
    <definedName name="SG_33_09" localSheetId="2">#REF!</definedName>
    <definedName name="SG_33_09">#REF!</definedName>
    <definedName name="SG_33_10" localSheetId="2">#REF!</definedName>
    <definedName name="SG_33_10">#REF!</definedName>
    <definedName name="SG_33_11" localSheetId="2">#REF!</definedName>
    <definedName name="SG_33_11">#REF!</definedName>
    <definedName name="SG_33_12" localSheetId="2">#REF!</definedName>
    <definedName name="SG_33_12">#REF!</definedName>
    <definedName name="SG_33_13" localSheetId="2">#REF!</definedName>
    <definedName name="SG_33_13">#REF!</definedName>
    <definedName name="SG_33_14" localSheetId="2">#REF!</definedName>
    <definedName name="SG_33_14">#REF!</definedName>
    <definedName name="SG_33_15" localSheetId="2">#REF!</definedName>
    <definedName name="SG_33_15">#REF!</definedName>
    <definedName name="SG_33_16" localSheetId="2">#REF!</definedName>
    <definedName name="SG_33_16">#REF!</definedName>
    <definedName name="SG_33_17" localSheetId="2">#REF!</definedName>
    <definedName name="SG_33_17">#REF!</definedName>
    <definedName name="SG_33_18" localSheetId="2">#REF!</definedName>
    <definedName name="SG_33_18">#REF!</definedName>
    <definedName name="SG_33_19" localSheetId="2">#REF!</definedName>
    <definedName name="SG_33_19">#REF!</definedName>
    <definedName name="SG_33_20" localSheetId="2">#REF!</definedName>
    <definedName name="SG_33_20">#REF!</definedName>
    <definedName name="SG_33_21" localSheetId="2">#REF!</definedName>
    <definedName name="SG_33_21">#REF!</definedName>
    <definedName name="SG_33_22" localSheetId="2">#REF!</definedName>
    <definedName name="SG_33_22">#REF!</definedName>
    <definedName name="SG_33_23" localSheetId="2">#REF!</definedName>
    <definedName name="SG_33_23">#REF!</definedName>
    <definedName name="SG_33_24" localSheetId="2">#REF!</definedName>
    <definedName name="SG_33_24">#REF!</definedName>
    <definedName name="SG_33_25" localSheetId="2">#REF!</definedName>
    <definedName name="SG_33_25">#REF!</definedName>
    <definedName name="SG_33_26" localSheetId="2">#REF!</definedName>
    <definedName name="SG_33_26">#REF!</definedName>
    <definedName name="SG_33_27" localSheetId="2">#REF!</definedName>
    <definedName name="SG_33_27">#REF!</definedName>
    <definedName name="SG_33_28" localSheetId="2">#REF!</definedName>
    <definedName name="SG_33_28">#REF!</definedName>
    <definedName name="SG_33_29" localSheetId="2">#REF!</definedName>
    <definedName name="SG_33_29">#REF!</definedName>
    <definedName name="SG_33_30" localSheetId="2">#REF!</definedName>
    <definedName name="SG_33_30">#REF!</definedName>
    <definedName name="SG_34_01" localSheetId="2">#REF!</definedName>
    <definedName name="SG_34_01">#REF!</definedName>
    <definedName name="SG_34_02" localSheetId="2">#REF!</definedName>
    <definedName name="SG_34_02">#REF!</definedName>
    <definedName name="SG_34_03" localSheetId="2">#REF!</definedName>
    <definedName name="SG_34_03">#REF!</definedName>
    <definedName name="SG_34_04" localSheetId="2">#REF!</definedName>
    <definedName name="SG_34_04">#REF!</definedName>
    <definedName name="SG_34_05" localSheetId="2">#REF!</definedName>
    <definedName name="SG_34_05">#REF!</definedName>
    <definedName name="SG_34_06" localSheetId="2">#REF!</definedName>
    <definedName name="SG_34_06">#REF!</definedName>
    <definedName name="SG_34_07" localSheetId="2">#REF!</definedName>
    <definedName name="SG_34_07">#REF!</definedName>
    <definedName name="SG_34_08" localSheetId="2">#REF!</definedName>
    <definedName name="SG_34_08">#REF!</definedName>
    <definedName name="SG_34_09" localSheetId="2">#REF!</definedName>
    <definedName name="SG_34_09">#REF!</definedName>
    <definedName name="SG_34_10" localSheetId="2">#REF!</definedName>
    <definedName name="SG_34_10">#REF!</definedName>
    <definedName name="SG_34_11" localSheetId="2">#REF!</definedName>
    <definedName name="SG_34_11">#REF!</definedName>
    <definedName name="SG_34_12" localSheetId="2">#REF!</definedName>
    <definedName name="SG_34_12">#REF!</definedName>
    <definedName name="SG_34_13" localSheetId="2">#REF!</definedName>
    <definedName name="SG_34_13">#REF!</definedName>
    <definedName name="SG_34_14" localSheetId="2">#REF!</definedName>
    <definedName name="SG_34_14">#REF!</definedName>
    <definedName name="SG_34_15" localSheetId="2">#REF!</definedName>
    <definedName name="SG_34_15">#REF!</definedName>
    <definedName name="SG_34_16" localSheetId="2">#REF!</definedName>
    <definedName name="SG_34_16">#REF!</definedName>
    <definedName name="SG_34_17" localSheetId="2">#REF!</definedName>
    <definedName name="SG_34_17">#REF!</definedName>
    <definedName name="SG_34_18" localSheetId="2">#REF!</definedName>
    <definedName name="SG_34_18">#REF!</definedName>
    <definedName name="SG_34_19" localSheetId="2">#REF!</definedName>
    <definedName name="SG_34_19">#REF!</definedName>
    <definedName name="SG_34_20" localSheetId="2">#REF!</definedName>
    <definedName name="SG_34_20">#REF!</definedName>
    <definedName name="SG_34_21" localSheetId="2">#REF!</definedName>
    <definedName name="SG_34_21">#REF!</definedName>
    <definedName name="SG_34_22" localSheetId="2">#REF!</definedName>
    <definedName name="SG_34_22">#REF!</definedName>
    <definedName name="SG_34_23" localSheetId="2">#REF!</definedName>
    <definedName name="SG_34_23">#REF!</definedName>
    <definedName name="SG_34_24" localSheetId="2">#REF!</definedName>
    <definedName name="SG_34_24">#REF!</definedName>
    <definedName name="SG_34_25" localSheetId="2">#REF!</definedName>
    <definedName name="SG_34_25">#REF!</definedName>
    <definedName name="SG_34_26" localSheetId="2">#REF!</definedName>
    <definedName name="SG_34_26">#REF!</definedName>
    <definedName name="SG_34_27" localSheetId="2">#REF!</definedName>
    <definedName name="SG_34_27">#REF!</definedName>
    <definedName name="SG_34_28" localSheetId="2">#REF!</definedName>
    <definedName name="SG_34_28">#REF!</definedName>
    <definedName name="SG_34_29" localSheetId="2">#REF!</definedName>
    <definedName name="SG_34_29">#REF!</definedName>
    <definedName name="SG_34_30" localSheetId="2">#REF!</definedName>
    <definedName name="SG_34_30">#REF!</definedName>
    <definedName name="SG_35_01" localSheetId="2">#REF!</definedName>
    <definedName name="SG_35_01">#REF!</definedName>
    <definedName name="SG_35_02" localSheetId="2">#REF!</definedName>
    <definedName name="SG_35_02">#REF!</definedName>
    <definedName name="SG_35_03" localSheetId="2">#REF!</definedName>
    <definedName name="SG_35_03">#REF!</definedName>
    <definedName name="SG_35_04" localSheetId="2">#REF!</definedName>
    <definedName name="SG_35_04">#REF!</definedName>
    <definedName name="SG_35_05" localSheetId="2">#REF!</definedName>
    <definedName name="SG_35_05">#REF!</definedName>
    <definedName name="SG_35_06" localSheetId="2">#REF!</definedName>
    <definedName name="SG_35_06">#REF!</definedName>
    <definedName name="SG_35_07" localSheetId="2">#REF!</definedName>
    <definedName name="SG_35_07">#REF!</definedName>
    <definedName name="SG_35_08" localSheetId="2">#REF!</definedName>
    <definedName name="SG_35_08">#REF!</definedName>
    <definedName name="SG_35_09" localSheetId="2">#REF!</definedName>
    <definedName name="SG_35_09">#REF!</definedName>
    <definedName name="SG_35_10" localSheetId="2">#REF!</definedName>
    <definedName name="SG_35_10">#REF!</definedName>
    <definedName name="SG_35_11" localSheetId="2">#REF!</definedName>
    <definedName name="SG_35_11">#REF!</definedName>
    <definedName name="SG_35_12" localSheetId="2">#REF!</definedName>
    <definedName name="SG_35_12">#REF!</definedName>
    <definedName name="SG_35_13" localSheetId="2">#REF!</definedName>
    <definedName name="SG_35_13">#REF!</definedName>
    <definedName name="SG_35_14" localSheetId="2">#REF!</definedName>
    <definedName name="SG_35_14">#REF!</definedName>
    <definedName name="SG_35_15" localSheetId="2">#REF!</definedName>
    <definedName name="SG_35_15">#REF!</definedName>
    <definedName name="SG_35_16" localSheetId="2">#REF!</definedName>
    <definedName name="SG_35_16">#REF!</definedName>
    <definedName name="SG_35_17" localSheetId="2">#REF!</definedName>
    <definedName name="SG_35_17">#REF!</definedName>
    <definedName name="SG_35_18" localSheetId="2">#REF!</definedName>
    <definedName name="SG_35_18">#REF!</definedName>
    <definedName name="SG_35_19" localSheetId="2">#REF!</definedName>
    <definedName name="SG_35_19">#REF!</definedName>
    <definedName name="SG_35_20" localSheetId="2">#REF!</definedName>
    <definedName name="SG_35_20">#REF!</definedName>
    <definedName name="SG_35_21" localSheetId="2">#REF!</definedName>
    <definedName name="SG_35_21">#REF!</definedName>
    <definedName name="SG_35_22" localSheetId="2">#REF!</definedName>
    <definedName name="SG_35_22">#REF!</definedName>
    <definedName name="SG_35_23" localSheetId="2">#REF!</definedName>
    <definedName name="SG_35_23">#REF!</definedName>
    <definedName name="SG_35_24" localSheetId="2">#REF!</definedName>
    <definedName name="SG_35_24">#REF!</definedName>
    <definedName name="SG_35_25" localSheetId="2">#REF!</definedName>
    <definedName name="SG_35_25">#REF!</definedName>
    <definedName name="SG_35_26" localSheetId="2">#REF!</definedName>
    <definedName name="SG_35_26">#REF!</definedName>
    <definedName name="SG_35_27" localSheetId="2">#REF!</definedName>
    <definedName name="SG_35_27">#REF!</definedName>
    <definedName name="SG_35_28" localSheetId="2">#REF!</definedName>
    <definedName name="SG_35_28">#REF!</definedName>
    <definedName name="SG_35_29" localSheetId="2">#REF!</definedName>
    <definedName name="SG_35_29">#REF!</definedName>
    <definedName name="SG_35_30" localSheetId="2">#REF!</definedName>
    <definedName name="SG_35_30">#REF!</definedName>
    <definedName name="SG_36_01" localSheetId="2">#REF!</definedName>
    <definedName name="SG_36_01">#REF!</definedName>
    <definedName name="SG_36_02" localSheetId="2">#REF!</definedName>
    <definedName name="SG_36_02">#REF!</definedName>
    <definedName name="SG_36_03" localSheetId="2">#REF!</definedName>
    <definedName name="SG_36_03">#REF!</definedName>
    <definedName name="SG_36_04" localSheetId="2">#REF!</definedName>
    <definedName name="SG_36_04">#REF!</definedName>
    <definedName name="SG_36_05" localSheetId="2">#REF!</definedName>
    <definedName name="SG_36_05">#REF!</definedName>
    <definedName name="SG_36_06" localSheetId="2">#REF!</definedName>
    <definedName name="SG_36_06">#REF!</definedName>
    <definedName name="SG_36_07" localSheetId="2">#REF!</definedName>
    <definedName name="SG_36_07">#REF!</definedName>
    <definedName name="SG_36_08" localSheetId="2">#REF!</definedName>
    <definedName name="SG_36_08">#REF!</definedName>
    <definedName name="SG_36_09" localSheetId="2">#REF!</definedName>
    <definedName name="SG_36_09">#REF!</definedName>
    <definedName name="SG_36_10" localSheetId="2">#REF!</definedName>
    <definedName name="SG_36_10">#REF!</definedName>
    <definedName name="SG_36_11" localSheetId="2">#REF!</definedName>
    <definedName name="SG_36_11">#REF!</definedName>
    <definedName name="SG_36_12" localSheetId="2">#REF!</definedName>
    <definedName name="SG_36_12">#REF!</definedName>
    <definedName name="SG_36_13" localSheetId="2">#REF!</definedName>
    <definedName name="SG_36_13">#REF!</definedName>
    <definedName name="SG_36_14" localSheetId="2">#REF!</definedName>
    <definedName name="SG_36_14">#REF!</definedName>
    <definedName name="SG_36_15" localSheetId="2">#REF!</definedName>
    <definedName name="SG_36_15">#REF!</definedName>
    <definedName name="SG_36_16" localSheetId="2">#REF!</definedName>
    <definedName name="SG_36_16">#REF!</definedName>
    <definedName name="SG_36_17" localSheetId="2">#REF!</definedName>
    <definedName name="SG_36_17">#REF!</definedName>
    <definedName name="SG_36_18" localSheetId="2">#REF!</definedName>
    <definedName name="SG_36_18">#REF!</definedName>
    <definedName name="SG_36_19" localSheetId="2">#REF!</definedName>
    <definedName name="SG_36_19">#REF!</definedName>
    <definedName name="SG_36_20" localSheetId="2">#REF!</definedName>
    <definedName name="SG_36_20">#REF!</definedName>
    <definedName name="SG_36_21" localSheetId="2">#REF!</definedName>
    <definedName name="SG_36_21">#REF!</definedName>
    <definedName name="SG_36_22" localSheetId="2">#REF!</definedName>
    <definedName name="SG_36_22">#REF!</definedName>
    <definedName name="SG_36_23" localSheetId="2">#REF!</definedName>
    <definedName name="SG_36_23">#REF!</definedName>
    <definedName name="SG_36_24" localSheetId="2">#REF!</definedName>
    <definedName name="SG_36_24">#REF!</definedName>
    <definedName name="SG_36_25" localSheetId="2">#REF!</definedName>
    <definedName name="SG_36_25">#REF!</definedName>
    <definedName name="SG_36_26" localSheetId="2">#REF!</definedName>
    <definedName name="SG_36_26">#REF!</definedName>
    <definedName name="SG_36_27" localSheetId="2">#REF!</definedName>
    <definedName name="SG_36_27">#REF!</definedName>
    <definedName name="SG_36_28" localSheetId="2">#REF!</definedName>
    <definedName name="SG_36_28">#REF!</definedName>
    <definedName name="SG_36_29" localSheetId="2">#REF!</definedName>
    <definedName name="SG_36_29">#REF!</definedName>
    <definedName name="SG_36_30" localSheetId="2">#REF!</definedName>
    <definedName name="SG_36_30">#REF!</definedName>
    <definedName name="SG_37_01" localSheetId="2">#REF!</definedName>
    <definedName name="SG_37_01">#REF!</definedName>
    <definedName name="SG_37_02" localSheetId="2">#REF!</definedName>
    <definedName name="SG_37_02">#REF!</definedName>
    <definedName name="SG_37_03" localSheetId="2">#REF!</definedName>
    <definedName name="SG_37_03">#REF!</definedName>
    <definedName name="SG_37_04" localSheetId="2">#REF!</definedName>
    <definedName name="SG_37_04">#REF!</definedName>
    <definedName name="SG_37_05" localSheetId="2">#REF!</definedName>
    <definedName name="SG_37_05">#REF!</definedName>
    <definedName name="SG_37_06" localSheetId="2">#REF!</definedName>
    <definedName name="SG_37_06">#REF!</definedName>
    <definedName name="SG_37_07" localSheetId="2">#REF!</definedName>
    <definedName name="SG_37_07">#REF!</definedName>
    <definedName name="SG_37_08" localSheetId="2">#REF!</definedName>
    <definedName name="SG_37_08">#REF!</definedName>
    <definedName name="SG_37_09" localSheetId="2">#REF!</definedName>
    <definedName name="SG_37_09">#REF!</definedName>
    <definedName name="SG_37_10" localSheetId="2">#REF!</definedName>
    <definedName name="SG_37_10">#REF!</definedName>
    <definedName name="SG_37_11" localSheetId="2">#REF!</definedName>
    <definedName name="SG_37_11">#REF!</definedName>
    <definedName name="SG_37_12" localSheetId="2">#REF!</definedName>
    <definedName name="SG_37_12">#REF!</definedName>
    <definedName name="SG_37_13" localSheetId="2">#REF!</definedName>
    <definedName name="SG_37_13">#REF!</definedName>
    <definedName name="SG_37_14" localSheetId="2">#REF!</definedName>
    <definedName name="SG_37_14">#REF!</definedName>
    <definedName name="SG_37_15" localSheetId="2">#REF!</definedName>
    <definedName name="SG_37_15">#REF!</definedName>
    <definedName name="SG_37_16" localSheetId="2">#REF!</definedName>
    <definedName name="SG_37_16">#REF!</definedName>
    <definedName name="SG_37_17" localSheetId="2">#REF!</definedName>
    <definedName name="SG_37_17">#REF!</definedName>
    <definedName name="SG_37_18" localSheetId="2">#REF!</definedName>
    <definedName name="SG_37_18">#REF!</definedName>
    <definedName name="SG_37_19" localSheetId="2">#REF!</definedName>
    <definedName name="SG_37_19">#REF!</definedName>
    <definedName name="SG_37_20" localSheetId="2">#REF!</definedName>
    <definedName name="SG_37_20">#REF!</definedName>
    <definedName name="SG_37_21" localSheetId="2">#REF!</definedName>
    <definedName name="SG_37_21">#REF!</definedName>
    <definedName name="SG_37_22" localSheetId="2">#REF!</definedName>
    <definedName name="SG_37_22">#REF!</definedName>
    <definedName name="SG_37_23" localSheetId="2">#REF!</definedName>
    <definedName name="SG_37_23">#REF!</definedName>
    <definedName name="SG_37_24" localSheetId="2">#REF!</definedName>
    <definedName name="SG_37_24">#REF!</definedName>
    <definedName name="SG_37_25" localSheetId="2">#REF!</definedName>
    <definedName name="SG_37_25">#REF!</definedName>
    <definedName name="SG_37_26" localSheetId="2">#REF!</definedName>
    <definedName name="SG_37_26">#REF!</definedName>
    <definedName name="SG_37_27" localSheetId="2">#REF!</definedName>
    <definedName name="SG_37_27">#REF!</definedName>
    <definedName name="SG_37_28" localSheetId="2">#REF!</definedName>
    <definedName name="SG_37_28">#REF!</definedName>
    <definedName name="SG_37_29" localSheetId="2">#REF!</definedName>
    <definedName name="SG_37_29">#REF!</definedName>
    <definedName name="SG_37_30" localSheetId="2">#REF!</definedName>
    <definedName name="SG_37_30">#REF!</definedName>
    <definedName name="SG_38_01" localSheetId="2">#REF!</definedName>
    <definedName name="SG_38_01">#REF!</definedName>
    <definedName name="SG_38_02" localSheetId="2">#REF!</definedName>
    <definedName name="SG_38_02">#REF!</definedName>
    <definedName name="SG_38_03" localSheetId="2">#REF!</definedName>
    <definedName name="SG_38_03">#REF!</definedName>
    <definedName name="SG_38_04" localSheetId="2">#REF!</definedName>
    <definedName name="SG_38_04">#REF!</definedName>
    <definedName name="SG_38_05" localSheetId="2">#REF!</definedName>
    <definedName name="SG_38_05">#REF!</definedName>
    <definedName name="SG_38_06" localSheetId="2">#REF!</definedName>
    <definedName name="SG_38_06">#REF!</definedName>
    <definedName name="SG_38_07" localSheetId="2">#REF!</definedName>
    <definedName name="SG_38_07">#REF!</definedName>
    <definedName name="SG_38_08" localSheetId="2">#REF!</definedName>
    <definedName name="SG_38_08">#REF!</definedName>
    <definedName name="SG_38_09" localSheetId="2">#REF!</definedName>
    <definedName name="SG_38_09">#REF!</definedName>
    <definedName name="SG_38_10" localSheetId="2">#REF!</definedName>
    <definedName name="SG_38_10">#REF!</definedName>
    <definedName name="SG_38_11" localSheetId="2">#REF!</definedName>
    <definedName name="SG_38_11">#REF!</definedName>
    <definedName name="SG_38_12" localSheetId="2">#REF!</definedName>
    <definedName name="SG_38_12">#REF!</definedName>
    <definedName name="SG_38_13" localSheetId="2">#REF!</definedName>
    <definedName name="SG_38_13">#REF!</definedName>
    <definedName name="SG_38_14" localSheetId="2">#REF!</definedName>
    <definedName name="SG_38_14">#REF!</definedName>
    <definedName name="SG_38_15" localSheetId="2">#REF!</definedName>
    <definedName name="SG_38_15">#REF!</definedName>
    <definedName name="SG_38_16" localSheetId="2">#REF!</definedName>
    <definedName name="SG_38_16">#REF!</definedName>
    <definedName name="SG_38_17" localSheetId="2">#REF!</definedName>
    <definedName name="SG_38_17">#REF!</definedName>
    <definedName name="SG_38_18" localSheetId="2">#REF!</definedName>
    <definedName name="SG_38_18">#REF!</definedName>
    <definedName name="SG_38_19" localSheetId="2">#REF!</definedName>
    <definedName name="SG_38_19">#REF!</definedName>
    <definedName name="SG_38_20" localSheetId="2">#REF!</definedName>
    <definedName name="SG_38_20">#REF!</definedName>
    <definedName name="SG_38_21" localSheetId="2">#REF!</definedName>
    <definedName name="SG_38_21">#REF!</definedName>
    <definedName name="SG_38_22" localSheetId="2">#REF!</definedName>
    <definedName name="SG_38_22">#REF!</definedName>
    <definedName name="SG_38_23" localSheetId="2">#REF!</definedName>
    <definedName name="SG_38_23">#REF!</definedName>
    <definedName name="SG_38_24" localSheetId="2">#REF!</definedName>
    <definedName name="SG_38_24">#REF!</definedName>
    <definedName name="SG_38_25" localSheetId="2">#REF!</definedName>
    <definedName name="SG_38_25">#REF!</definedName>
    <definedName name="SG_38_26" localSheetId="2">#REF!</definedName>
    <definedName name="SG_38_26">#REF!</definedName>
    <definedName name="SG_38_27" localSheetId="2">#REF!</definedName>
    <definedName name="SG_38_27">#REF!</definedName>
    <definedName name="SG_38_28" localSheetId="2">#REF!</definedName>
    <definedName name="SG_38_28">#REF!</definedName>
    <definedName name="SG_38_29" localSheetId="2">#REF!</definedName>
    <definedName name="SG_38_29">#REF!</definedName>
    <definedName name="SG_38_30" localSheetId="2">#REF!</definedName>
    <definedName name="SG_38_30">#REF!</definedName>
    <definedName name="SG_39_01" localSheetId="2">#REF!</definedName>
    <definedName name="SG_39_01">#REF!</definedName>
    <definedName name="SG_39_02" localSheetId="2">#REF!</definedName>
    <definedName name="SG_39_02">#REF!</definedName>
    <definedName name="SG_39_03" localSheetId="2">#REF!</definedName>
    <definedName name="SG_39_03">#REF!</definedName>
    <definedName name="SG_39_04" localSheetId="2">#REF!</definedName>
    <definedName name="SG_39_04">#REF!</definedName>
    <definedName name="SG_39_05" localSheetId="2">#REF!</definedName>
    <definedName name="SG_39_05">#REF!</definedName>
    <definedName name="SG_39_06" localSheetId="2">#REF!</definedName>
    <definedName name="SG_39_06">#REF!</definedName>
    <definedName name="SG_39_07" localSheetId="2">#REF!</definedName>
    <definedName name="SG_39_07">#REF!</definedName>
    <definedName name="SG_39_08" localSheetId="2">#REF!</definedName>
    <definedName name="SG_39_08">#REF!</definedName>
    <definedName name="SG_39_09" localSheetId="2">#REF!</definedName>
    <definedName name="SG_39_09">#REF!</definedName>
    <definedName name="SG_39_10" localSheetId="2">#REF!</definedName>
    <definedName name="SG_39_10">#REF!</definedName>
    <definedName name="SG_39_11" localSheetId="2">#REF!</definedName>
    <definedName name="SG_39_11">#REF!</definedName>
    <definedName name="SG_39_12" localSheetId="2">#REF!</definedName>
    <definedName name="SG_39_12">#REF!</definedName>
    <definedName name="SG_39_13" localSheetId="2">#REF!</definedName>
    <definedName name="SG_39_13">#REF!</definedName>
    <definedName name="SG_39_14" localSheetId="2">#REF!</definedName>
    <definedName name="SG_39_14">#REF!</definedName>
    <definedName name="SG_39_15" localSheetId="2">#REF!</definedName>
    <definedName name="SG_39_15">#REF!</definedName>
    <definedName name="SG_39_16" localSheetId="2">#REF!</definedName>
    <definedName name="SG_39_16">#REF!</definedName>
    <definedName name="SG_39_17" localSheetId="2">#REF!</definedName>
    <definedName name="SG_39_17">#REF!</definedName>
    <definedName name="SG_39_18" localSheetId="2">#REF!</definedName>
    <definedName name="SG_39_18">#REF!</definedName>
    <definedName name="SG_39_19" localSheetId="2">#REF!</definedName>
    <definedName name="SG_39_19">#REF!</definedName>
    <definedName name="SG_39_20" localSheetId="2">#REF!</definedName>
    <definedName name="SG_39_20">#REF!</definedName>
    <definedName name="SG_39_21" localSheetId="2">#REF!</definedName>
    <definedName name="SG_39_21">#REF!</definedName>
    <definedName name="SG_39_22" localSheetId="2">#REF!</definedName>
    <definedName name="SG_39_22">#REF!</definedName>
    <definedName name="SG_39_23" localSheetId="2">#REF!</definedName>
    <definedName name="SG_39_23">#REF!</definedName>
    <definedName name="SG_39_24" localSheetId="2">#REF!</definedName>
    <definedName name="SG_39_24">#REF!</definedName>
    <definedName name="SG_39_25" localSheetId="2">#REF!</definedName>
    <definedName name="SG_39_25">#REF!</definedName>
    <definedName name="SG_39_26" localSheetId="2">#REF!</definedName>
    <definedName name="SG_39_26">#REF!</definedName>
    <definedName name="SG_39_27" localSheetId="2">#REF!</definedName>
    <definedName name="SG_39_27">#REF!</definedName>
    <definedName name="SG_39_28" localSheetId="2">#REF!</definedName>
    <definedName name="SG_39_28">#REF!</definedName>
    <definedName name="SG_39_29" localSheetId="2">#REF!</definedName>
    <definedName name="SG_39_29">#REF!</definedName>
    <definedName name="SG_39_30" localSheetId="2">#REF!</definedName>
    <definedName name="SG_39_30">#REF!</definedName>
    <definedName name="SG_40_01" localSheetId="2">#REF!</definedName>
    <definedName name="SG_40_01">#REF!</definedName>
    <definedName name="SG_40_02" localSheetId="2">#REF!</definedName>
    <definedName name="SG_40_02">#REF!</definedName>
    <definedName name="SG_40_03" localSheetId="2">#REF!</definedName>
    <definedName name="SG_40_03">#REF!</definedName>
    <definedName name="SG_40_04" localSheetId="2">#REF!</definedName>
    <definedName name="SG_40_04">#REF!</definedName>
    <definedName name="SG_40_05" localSheetId="2">#REF!</definedName>
    <definedName name="SG_40_05">#REF!</definedName>
    <definedName name="SG_40_06" localSheetId="2">#REF!</definedName>
    <definedName name="SG_40_06">#REF!</definedName>
    <definedName name="SG_40_07" localSheetId="2">#REF!</definedName>
    <definedName name="SG_40_07">#REF!</definedName>
    <definedName name="SG_40_08" localSheetId="2">#REF!</definedName>
    <definedName name="SG_40_08">#REF!</definedName>
    <definedName name="SG_40_09" localSheetId="2">#REF!</definedName>
    <definedName name="SG_40_09">#REF!</definedName>
    <definedName name="SG_40_10" localSheetId="2">#REF!</definedName>
    <definedName name="SG_40_10">#REF!</definedName>
    <definedName name="SG_40_11" localSheetId="2">#REF!</definedName>
    <definedName name="SG_40_11">#REF!</definedName>
    <definedName name="SG_40_12" localSheetId="2">#REF!</definedName>
    <definedName name="SG_40_12">#REF!</definedName>
    <definedName name="SG_40_13" localSheetId="2">#REF!</definedName>
    <definedName name="SG_40_13">#REF!</definedName>
    <definedName name="SG_40_14" localSheetId="2">#REF!</definedName>
    <definedName name="SG_40_14">#REF!</definedName>
    <definedName name="SG_40_15" localSheetId="2">#REF!</definedName>
    <definedName name="SG_40_15">#REF!</definedName>
    <definedName name="SG_40_16" localSheetId="2">#REF!</definedName>
    <definedName name="SG_40_16">#REF!</definedName>
    <definedName name="SG_40_17" localSheetId="2">#REF!</definedName>
    <definedName name="SG_40_17">#REF!</definedName>
    <definedName name="SG_40_18" localSheetId="2">#REF!</definedName>
    <definedName name="SG_40_18">#REF!</definedName>
    <definedName name="SG_40_19" localSheetId="2">#REF!</definedName>
    <definedName name="SG_40_19">#REF!</definedName>
    <definedName name="SG_40_20" localSheetId="2">#REF!</definedName>
    <definedName name="SG_40_20">#REF!</definedName>
    <definedName name="SG_40_21" localSheetId="2">#REF!</definedName>
    <definedName name="SG_40_21">#REF!</definedName>
    <definedName name="SG_40_22" localSheetId="2">#REF!</definedName>
    <definedName name="SG_40_22">#REF!</definedName>
    <definedName name="SG_40_23" localSheetId="2">#REF!</definedName>
    <definedName name="SG_40_23">#REF!</definedName>
    <definedName name="SG_40_24" localSheetId="2">#REF!</definedName>
    <definedName name="SG_40_24">#REF!</definedName>
    <definedName name="SG_40_25" localSheetId="2">#REF!</definedName>
    <definedName name="SG_40_25">#REF!</definedName>
    <definedName name="SG_40_26" localSheetId="2">#REF!</definedName>
    <definedName name="SG_40_26">#REF!</definedName>
    <definedName name="SG_40_27" localSheetId="2">#REF!</definedName>
    <definedName name="SG_40_27">#REF!</definedName>
    <definedName name="SG_40_28" localSheetId="2">#REF!</definedName>
    <definedName name="SG_40_28">#REF!</definedName>
    <definedName name="SG_40_29" localSheetId="2">#REF!</definedName>
    <definedName name="SG_40_29">#REF!</definedName>
    <definedName name="SG_40_30" localSheetId="2">#REF!</definedName>
    <definedName name="SG_40_30">#REF!</definedName>
    <definedName name="SGSG_18_19" localSheetId="2">#REF!</definedName>
    <definedName name="SGSG_18_19">#REF!</definedName>
    <definedName name="SHARED_FORMULA_0" localSheetId="2">#REF!</definedName>
    <definedName name="SHARED_FORMULA_0">#REF!</definedName>
    <definedName name="SHARED_FORMULA_1" localSheetId="2">#REF!</definedName>
    <definedName name="SHARED_FORMULA_1">#REF!</definedName>
    <definedName name="SHARED_FORMULA_10" localSheetId="2">#REF!</definedName>
    <definedName name="SHARED_FORMULA_10">#REF!</definedName>
    <definedName name="SHARED_FORMULA_11" localSheetId="2">#REF!</definedName>
    <definedName name="SHARED_FORMULA_11">#REF!</definedName>
    <definedName name="SHARED_FORMULA_12" localSheetId="2">#REF!</definedName>
    <definedName name="SHARED_FORMULA_12">#REF!</definedName>
    <definedName name="SHARED_FORMULA_13" localSheetId="2">#REF!</definedName>
    <definedName name="SHARED_FORMULA_13">#REF!</definedName>
    <definedName name="SHARED_FORMULA_14" localSheetId="2">#REF!</definedName>
    <definedName name="SHARED_FORMULA_14">#REF!</definedName>
    <definedName name="SHARED_FORMULA_15" localSheetId="2">#REF!</definedName>
    <definedName name="SHARED_FORMULA_15">#REF!</definedName>
    <definedName name="SHARED_FORMULA_16" localSheetId="2">#REF!</definedName>
    <definedName name="SHARED_FORMULA_16">#REF!</definedName>
    <definedName name="SHARED_FORMULA_17" localSheetId="2">#REF!</definedName>
    <definedName name="SHARED_FORMULA_17">#REF!</definedName>
    <definedName name="SHARED_FORMULA_18" localSheetId="2">#REF!</definedName>
    <definedName name="SHARED_FORMULA_18">#REF!</definedName>
    <definedName name="SHARED_FORMULA_19" localSheetId="2">#REF!</definedName>
    <definedName name="SHARED_FORMULA_19">#REF!</definedName>
    <definedName name="SHARED_FORMULA_2" localSheetId="2">#REF!</definedName>
    <definedName name="SHARED_FORMULA_2">#REF!</definedName>
    <definedName name="SHARED_FORMULA_20" localSheetId="2">#REF!</definedName>
    <definedName name="SHARED_FORMULA_20">#REF!</definedName>
    <definedName name="SHARED_FORMULA_21" localSheetId="2">#REF!</definedName>
    <definedName name="SHARED_FORMULA_21">#REF!</definedName>
    <definedName name="SHARED_FORMULA_22" localSheetId="2">#REF!</definedName>
    <definedName name="SHARED_FORMULA_22">#REF!</definedName>
    <definedName name="SHARED_FORMULA_23" localSheetId="2">#REF!</definedName>
    <definedName name="SHARED_FORMULA_23">#REF!</definedName>
    <definedName name="SHARED_FORMULA_24" localSheetId="2">#REF!</definedName>
    <definedName name="SHARED_FORMULA_24">#REF!</definedName>
    <definedName name="SHARED_FORMULA_25" localSheetId="2">#REF!</definedName>
    <definedName name="SHARED_FORMULA_25">#REF!</definedName>
    <definedName name="SHARED_FORMULA_26" localSheetId="2">#REF!</definedName>
    <definedName name="SHARED_FORMULA_26">#REF!</definedName>
    <definedName name="SHARED_FORMULA_27" localSheetId="2">#REF!</definedName>
    <definedName name="SHARED_FORMULA_27">#REF!</definedName>
    <definedName name="SHARED_FORMULA_28" localSheetId="2">#REF!</definedName>
    <definedName name="SHARED_FORMULA_28">#REF!</definedName>
    <definedName name="SHARED_FORMULA_29" localSheetId="2">#REF!</definedName>
    <definedName name="SHARED_FORMULA_29">#REF!</definedName>
    <definedName name="SHARED_FORMULA_3" localSheetId="2">#REF!</definedName>
    <definedName name="SHARED_FORMULA_3">#REF!</definedName>
    <definedName name="SHARED_FORMULA_30" localSheetId="2">#REF!</definedName>
    <definedName name="SHARED_FORMULA_30">#REF!</definedName>
    <definedName name="SHARED_FORMULA_31" localSheetId="2">#REF!</definedName>
    <definedName name="SHARED_FORMULA_31">#REF!</definedName>
    <definedName name="SHARED_FORMULA_32" localSheetId="2">#REF!</definedName>
    <definedName name="SHARED_FORMULA_32">#REF!</definedName>
    <definedName name="SHARED_FORMULA_33" localSheetId="2">#REF!</definedName>
    <definedName name="SHARED_FORMULA_33">#REF!</definedName>
    <definedName name="SHARED_FORMULA_34" localSheetId="2">#REF!</definedName>
    <definedName name="SHARED_FORMULA_34">#REF!</definedName>
    <definedName name="SHARED_FORMULA_35" localSheetId="2">#REF!</definedName>
    <definedName name="SHARED_FORMULA_35">#REF!</definedName>
    <definedName name="SHARED_FORMULA_36" localSheetId="2">#REF!</definedName>
    <definedName name="SHARED_FORMULA_36">#REF!</definedName>
    <definedName name="SHARED_FORMULA_37" localSheetId="2">#REF!</definedName>
    <definedName name="SHARED_FORMULA_37">#REF!</definedName>
    <definedName name="SHARED_FORMULA_38" localSheetId="2">#REF!</definedName>
    <definedName name="SHARED_FORMULA_38">#REF!</definedName>
    <definedName name="SHARED_FORMULA_39" localSheetId="2">#REF!</definedName>
    <definedName name="SHARED_FORMULA_39">#REF!</definedName>
    <definedName name="SHARED_FORMULA_4" localSheetId="2">#REF!</definedName>
    <definedName name="SHARED_FORMULA_4">#REF!</definedName>
    <definedName name="SHARED_FORMULA_40" localSheetId="2">#REF!</definedName>
    <definedName name="SHARED_FORMULA_40">#REF!</definedName>
    <definedName name="SHARED_FORMULA_41" localSheetId="2">#REF!</definedName>
    <definedName name="SHARED_FORMULA_41">#REF!</definedName>
    <definedName name="SHARED_FORMULA_42" localSheetId="2">#REF!</definedName>
    <definedName name="SHARED_FORMULA_42">#REF!</definedName>
    <definedName name="SHARED_FORMULA_43" localSheetId="2">#REF!</definedName>
    <definedName name="SHARED_FORMULA_43">#REF!</definedName>
    <definedName name="SHARED_FORMULA_44" localSheetId="2">#REF!</definedName>
    <definedName name="SHARED_FORMULA_44">#REF!</definedName>
    <definedName name="SHARED_FORMULA_45" localSheetId="2">#REF!</definedName>
    <definedName name="SHARED_FORMULA_45">#REF!</definedName>
    <definedName name="SHARED_FORMULA_46" localSheetId="2">#REF!</definedName>
    <definedName name="SHARED_FORMULA_46">#REF!</definedName>
    <definedName name="SHARED_FORMULA_47" localSheetId="2">#REF!</definedName>
    <definedName name="SHARED_FORMULA_47">#REF!</definedName>
    <definedName name="SHARED_FORMULA_48" localSheetId="2">#REF!</definedName>
    <definedName name="SHARED_FORMULA_48">#REF!</definedName>
    <definedName name="SHARED_FORMULA_49" localSheetId="2">#REF!</definedName>
    <definedName name="SHARED_FORMULA_49">#REF!</definedName>
    <definedName name="SHARED_FORMULA_5" localSheetId="2">#REF!</definedName>
    <definedName name="SHARED_FORMULA_5">#REF!</definedName>
    <definedName name="SHARED_FORMULA_50" localSheetId="2">#REF!</definedName>
    <definedName name="SHARED_FORMULA_50">#REF!</definedName>
    <definedName name="SHARED_FORMULA_51" localSheetId="2">#REF!</definedName>
    <definedName name="SHARED_FORMULA_51">#REF!</definedName>
    <definedName name="SHARED_FORMULA_52" localSheetId="2">#REF!</definedName>
    <definedName name="SHARED_FORMULA_52">#REF!</definedName>
    <definedName name="SHARED_FORMULA_53" localSheetId="2">#REF!</definedName>
    <definedName name="SHARED_FORMULA_53">#REF!</definedName>
    <definedName name="SHARED_FORMULA_54" localSheetId="2">#REF!</definedName>
    <definedName name="SHARED_FORMULA_54">#REF!</definedName>
    <definedName name="SHARED_FORMULA_55" localSheetId="2">#REF!</definedName>
    <definedName name="SHARED_FORMULA_55">#REF!</definedName>
    <definedName name="SHARED_FORMULA_56" localSheetId="2">#REF!</definedName>
    <definedName name="SHARED_FORMULA_56">#REF!</definedName>
    <definedName name="SHARED_FORMULA_57" localSheetId="2">#REF!</definedName>
    <definedName name="SHARED_FORMULA_57">#REF!</definedName>
    <definedName name="SHARED_FORMULA_58" localSheetId="2">#REF!</definedName>
    <definedName name="SHARED_FORMULA_58">#REF!</definedName>
    <definedName name="SHARED_FORMULA_59" localSheetId="2">#REF!</definedName>
    <definedName name="SHARED_FORMULA_59">#REF!</definedName>
    <definedName name="SHARED_FORMULA_6" localSheetId="2">#REF!</definedName>
    <definedName name="SHARED_FORMULA_6">#REF!</definedName>
    <definedName name="SHARED_FORMULA_60" localSheetId="2">#REF!</definedName>
    <definedName name="SHARED_FORMULA_60">#REF!</definedName>
    <definedName name="SHARED_FORMULA_61" localSheetId="2">#REF!</definedName>
    <definedName name="SHARED_FORMULA_61">#REF!</definedName>
    <definedName name="SHARED_FORMULA_62" localSheetId="2">#REF!</definedName>
    <definedName name="SHARED_FORMULA_62">#REF!</definedName>
    <definedName name="SHARED_FORMULA_7" localSheetId="2">#REF!</definedName>
    <definedName name="SHARED_FORMULA_7">#REF!</definedName>
    <definedName name="SHARED_FORMULA_8" localSheetId="2">#REF!</definedName>
    <definedName name="SHARED_FORMULA_8">#REF!</definedName>
    <definedName name="SHARED_FORMULA_9" localSheetId="2">#REF!</definedName>
    <definedName name="SHARED_FORMULA_9">#REF!</definedName>
    <definedName name="SHRETY" localSheetId="2">#REF!</definedName>
    <definedName name="SHRETY">#REF!</definedName>
    <definedName name="si" localSheetId="2">#REF!</definedName>
    <definedName name="si">#REF!</definedName>
    <definedName name="SIF">[180]RES9295!#REF!</definedName>
    <definedName name="SIF_4">[181]RES9295!#REF!</definedName>
    <definedName name="SIFÃO_CROMADO" localSheetId="2">#REF!</definedName>
    <definedName name="SIFÃO_CROMADO">#REF!</definedName>
    <definedName name="sigla_obras" localSheetId="2">'[190]Base dados - TCU 2622_2013'!$A$7:$A$14</definedName>
    <definedName name="sigla_obras" localSheetId="3">'[7]Base dados - TCU 2622_2013'!$A$7:$A$14</definedName>
    <definedName name="sigla_obras">'[191]Base dados - TCU 2622_2013'!$A$7:$A$14</definedName>
    <definedName name="sigla_sn" localSheetId="2">'[190]Base dados - TCU 2622_2013'!$A$2:$A$3</definedName>
    <definedName name="sigla_sn" localSheetId="3">'[7]Base dados - TCU 2622_2013'!$A$2:$A$3</definedName>
    <definedName name="sigla_sn">'[191]Base dados - TCU 2622_2013'!$A$2:$A$3</definedName>
    <definedName name="SiglaAprueba" localSheetId="2">#REF!</definedName>
    <definedName name="SiglaAprueba">#REF!</definedName>
    <definedName name="SigladaPropostaLUB" localSheetId="2">#REF!</definedName>
    <definedName name="SigladaPropostaLUB">#REF!</definedName>
    <definedName name="SigladaPropostaLUB_4">[103]SLX_ACESSORIES!#REF!</definedName>
    <definedName name="SiglaEjecuta" localSheetId="2">#REF!</definedName>
    <definedName name="SiglaEjecuta">#REF!</definedName>
    <definedName name="siglaespecial" localSheetId="2">#REF!</definedName>
    <definedName name="siglaespecial">#REF!</definedName>
    <definedName name="siglaespecial_4" localSheetId="2">#REF!</definedName>
    <definedName name="siglaespecial_4">#REF!</definedName>
    <definedName name="SiglaRevisa" localSheetId="2">#REF!</definedName>
    <definedName name="SiglaRevisa">#REF!</definedName>
    <definedName name="SIH" localSheetId="2">#REF!</definedName>
    <definedName name="SIH">#REF!</definedName>
    <definedName name="SIIG" localSheetId="2">#REF!</definedName>
    <definedName name="SIIG">#REF!</definedName>
    <definedName name="SIN" localSheetId="2">#REF!</definedName>
    <definedName name="SIN">#REF!</definedName>
    <definedName name="SINA" localSheetId="2">{#N/A,#N/A,FALSE,"Planilha";#N/A,#N/A,FALSE,"Resumo";#N/A,#N/A,FALSE,"Fisico";#N/A,#N/A,FALSE,"Financeiro";#N/A,#N/A,FALSE,"Financeiro"}</definedName>
    <definedName name="SINA" localSheetId="3">{#N/A,#N/A,FALSE,"Planilha";#N/A,#N/A,FALSE,"Resumo";#N/A,#N/A,FALSE,"Fisico";#N/A,#N/A,FALSE,"Financeiro";#N/A,#N/A,FALSE,"Financeiro"}</definedName>
    <definedName name="SINA">{#N/A,#N/A,FALSE,"Planilha";#N/A,#N/A,FALSE,"Resumo";#N/A,#N/A,FALSE,"Fisico";#N/A,#N/A,FALSE,"Financeiro";#N/A,#N/A,FALSE,"Financeiro"}</definedName>
    <definedName name="sinalização" localSheetId="2">#REF!</definedName>
    <definedName name="sinalização">#REF!</definedName>
    <definedName name="SINAPI" localSheetId="2">#REF!</definedName>
    <definedName name="SINAPI" localSheetId="3">#REF!</definedName>
    <definedName name="SINAPI">#REF!</definedName>
    <definedName name="SINAPI_AC" localSheetId="2">#REF!</definedName>
    <definedName name="SINAPI_AC" hidden="1">#REF!</definedName>
    <definedName name="sinapi_fev19" localSheetId="2">#REF!</definedName>
    <definedName name="sinapi_fev19">#REF!</definedName>
    <definedName name="SINAPIJUL16" localSheetId="2">#REF!</definedName>
    <definedName name="SINAPIJUL16" localSheetId="3">#REF!</definedName>
    <definedName name="SINAPIJUL16">#REF!</definedName>
    <definedName name="SISTEM1">[13]SERVIÇO!#REF!</definedName>
    <definedName name="SISTEM2">[13]SERVIÇO!#REF!</definedName>
    <definedName name="SIV" localSheetId="2">#REF!</definedName>
    <definedName name="SIV">#REF!</definedName>
    <definedName name="SLX_CONDICAOENTREGA" localSheetId="2">#REF!</definedName>
    <definedName name="SLX_CONDICAOENTREGA">#REF!</definedName>
    <definedName name="SLX_CONDICAOENTREGA_4">[103]SLX_PARAMETERS!#REF!</definedName>
    <definedName name="SLX_COUNTPRODUTOSCOLUMNSREVISAO" localSheetId="2">#REF!</definedName>
    <definedName name="SLX_COUNTPRODUTOSCOLUMNSREVISAO">#REF!</definedName>
    <definedName name="SLX_COUNTPRODUTOSCOLUMNSREVISAO_4">[103]SLX_PARAMETERS!#REF!</definedName>
    <definedName name="SO.AS" localSheetId="2">#REF!</definedName>
    <definedName name="SO.AS">#REF!</definedName>
    <definedName name="sobresc" localSheetId="2">#REF!</definedName>
    <definedName name="sobresc">#REF!</definedName>
    <definedName name="SOLEIRA_CINZA_CORUMBA" localSheetId="2">#REF!</definedName>
    <definedName name="SOLEIRA_CINZA_CORUMBA">#REF!</definedName>
    <definedName name="solo.cimento" localSheetId="2">#REF!</definedName>
    <definedName name="solo.cimento">#REF!</definedName>
    <definedName name="SOLU_LIMPADORA" localSheetId="2">#REF!</definedName>
    <definedName name="SOLU_LIMPADORA">#REF!</definedName>
    <definedName name="solver_opt" localSheetId="2">#REF!</definedName>
    <definedName name="solver_opt">#REF!</definedName>
    <definedName name="solver_tmp" localSheetId="2">#REF!</definedName>
    <definedName name="solver_tmp">#REF!</definedName>
    <definedName name="soma_alt" localSheetId="2">#REF!</definedName>
    <definedName name="soma_alt" localSheetId="3">#REF!</definedName>
    <definedName name="soma_alt">#REF!</definedName>
    <definedName name="SomaAgrup" localSheetId="2">SUMIF(OFFSET(#REF!,1,0,#REF!),"S",OFFSET(#REF!,1,0,#REF!))</definedName>
    <definedName name="SomaAgrup" localSheetId="3">SUMIF(OFFSET(#REF!,1,0,#REF!),"S",OFFSET(#REF!,1,0,#REF!))</definedName>
    <definedName name="SomaAgrup">SUMIF(OFFSET(#REF!,1,0,#REF!),"S",OFFSET(#REF!,1,0,#REF!))</definedName>
    <definedName name="SomaAgrupBM">SUMIF(OFFSET([53]BM!$A1,1,0,[53]BM!$B1),"S",OFFSET([53]BM!A1,1,0,[53]BM!$B1))</definedName>
    <definedName name="SOMADEMO" localSheetId="2">#REF!</definedName>
    <definedName name="SOMADEMO">#REF!</definedName>
    <definedName name="SOMAFORMAS" localSheetId="3">[47]MED_SET!#REF!</definedName>
    <definedName name="SOMAFORMAS">[47]MED_SET!#REF!</definedName>
    <definedName name="sort" localSheetId="2">#REF!</definedName>
    <definedName name="sort">#REF!</definedName>
    <definedName name="SPL" localSheetId="2">#REF!</definedName>
    <definedName name="SPL">#REF!</definedName>
    <definedName name="SRTTY" localSheetId="2">#REF!</definedName>
    <definedName name="SRTTY">#REF!</definedName>
    <definedName name="SRUSRU" localSheetId="2">#REF!</definedName>
    <definedName name="SRUSRU">#REF!</definedName>
    <definedName name="ss" localSheetId="2">{#N/A,#N/A,FALSE,"Cronograma";#N/A,#N/A,FALSE,"Cronogr. 2"}</definedName>
    <definedName name="SS" localSheetId="3">#REF!</definedName>
    <definedName name="SS">#REF!</definedName>
    <definedName name="SS_4" localSheetId="2">#REF!</definedName>
    <definedName name="SS_4">#REF!</definedName>
    <definedName name="SSS" localSheetId="2">[13]SERVIÇO!#REF!</definedName>
    <definedName name="SSS">#REF!</definedName>
    <definedName name="ssss" localSheetId="2">#REF!</definedName>
    <definedName name="ssss" localSheetId="3">#REF!</definedName>
    <definedName name="ssss">#REF!</definedName>
    <definedName name="SSSSSSSS" localSheetId="2">#REF!</definedName>
    <definedName name="SSSSSSSS">#REF!</definedName>
    <definedName name="ssssssssssssss" localSheetId="2">#REF!</definedName>
    <definedName name="ssssssssssssss" localSheetId="3">#REF!</definedName>
    <definedName name="ssssssssssssss">#REF!</definedName>
    <definedName name="SSSSSSSSSSSSSSSSSS" localSheetId="2">#REF!</definedName>
    <definedName name="SSSSSSSSSSSSSSSSSS">#REF!</definedName>
    <definedName name="SSTEMP">[13]SERVIÇO!#REF!</definedName>
    <definedName name="STATUS">[131]MASTER!$J$2:$J$4</definedName>
    <definedName name="STB" localSheetId="2">#REF!</definedName>
    <definedName name="STB">#REF!</definedName>
    <definedName name="STDFYG" localSheetId="2">#REF!</definedName>
    <definedName name="STDFYG">#REF!</definedName>
    <definedName name="STDYFUGHIOJPKLÇ" localSheetId="2">#REF!</definedName>
    <definedName name="STDYFUGHIOJPKLÇ">#REF!</definedName>
    <definedName name="stjs" localSheetId="2">#REF!</definedName>
    <definedName name="stjs">#REF!</definedName>
    <definedName name="STU">#N/A</definedName>
    <definedName name="STUSTUARU" localSheetId="2">#REF!</definedName>
    <definedName name="STUSTUARU">#REF!</definedName>
    <definedName name="SUB" localSheetId="2">#REF!</definedName>
    <definedName name="SUB">#REF!</definedName>
    <definedName name="SUB_TRECHO" localSheetId="2">#REF!</definedName>
    <definedName name="SUB_TRECHO">#REF!</definedName>
    <definedName name="subbase" localSheetId="2">#REF!</definedName>
    <definedName name="subbase">#REF!</definedName>
    <definedName name="SUBDER">[13]SERVIÇO!#REF!</definedName>
    <definedName name="SUBDIV">[13]SERVIÇO!#REF!</definedName>
    <definedName name="SUBEQP">[13]SERVIÇO!#REF!</definedName>
    <definedName name="subitemdeinvestimento">OFFSET([147]QCI!$AS$24,1,MATCH([147]QCI!$H1,[147]QCI!$AS$24:$CB$24,0)-1,OFFSET([147]QCI!$AS$24,0,MATCH([147]QCI!$H1,[147]QCI!$AS$24:$CB$24,0)))</definedName>
    <definedName name="SUBITEMINVEST">OFFSET([111]Listas!$A$2,1,MATCH([111]QCI!$E1,[111]Listas!$2:$2,0)-1,INDEX([111]Listas!$2:$2,MATCH([111]QCI!$E1,[111]Listas!$2:$2,0)+1))</definedName>
    <definedName name="SubItemInvestimento">OFFSET([192]Listas!$A$2,1,MATCH([192]QCI!$E1,[192]Listas!$2:$2,0)-1,INDEX([192]Listas!$2:$2,MATCH([192]QCI!$E1,[192]Listas!$2:$2,0)+1))</definedName>
    <definedName name="SUBMUR">[13]SERVIÇO!#REF!</definedName>
    <definedName name="SUBT" localSheetId="2">#REF!</definedName>
    <definedName name="SUBT">#REF!</definedName>
    <definedName name="SUBT1">[79]PT!$B$5</definedName>
    <definedName name="SubtituloDocumento" localSheetId="2">#REF!</definedName>
    <definedName name="SubtituloDocumento">#REF!</definedName>
    <definedName name="SUBTO" localSheetId="2">#REF!</definedName>
    <definedName name="SUBTO">#REF!</definedName>
    <definedName name="SUBTOTAL_01" localSheetId="2">#REF!</definedName>
    <definedName name="SUBTOTAL_01" localSheetId="3">#REF!</definedName>
    <definedName name="SUBTOTAL_01">#REF!</definedName>
    <definedName name="SUBTOTAL_02" localSheetId="2">#REF!</definedName>
    <definedName name="SUBTOTAL_02" localSheetId="3">#REF!</definedName>
    <definedName name="SUBTOTAL_02">#REF!</definedName>
    <definedName name="SUBTOTAL_03" localSheetId="2">#REF!</definedName>
    <definedName name="SUBTOTAL_03" localSheetId="3">#REF!</definedName>
    <definedName name="SUBTOTAL_03">#REF!</definedName>
    <definedName name="SUBTOTAL_04">'[101]PSP-PAV_DREN_OAE EPIG'!$I$83</definedName>
    <definedName name="SUBTOTAL_05" localSheetId="2">#REF!</definedName>
    <definedName name="SUBTOTAL_05" localSheetId="3">#REF!</definedName>
    <definedName name="SUBTOTAL_05">#REF!</definedName>
    <definedName name="SUBTOTAL_06" localSheetId="2">#REF!</definedName>
    <definedName name="SUBTOTAL_06" localSheetId="3">#REF!</definedName>
    <definedName name="SUBTOTAL_06">#REF!</definedName>
    <definedName name="SUBTOTAL_07" localSheetId="2">#REF!</definedName>
    <definedName name="SUBTOTAL_07" localSheetId="3">#REF!</definedName>
    <definedName name="SUBTOTAL_07">#REF!</definedName>
    <definedName name="SUBTOTAL_08" localSheetId="2">#REF!</definedName>
    <definedName name="SUBTOTAL_08" localSheetId="3">#REF!</definedName>
    <definedName name="SUBTOTAL_08">#REF!</definedName>
    <definedName name="SUBTOTAL_09">'[101]PSP-PAV_DREN_OAE EPIG'!$I$318</definedName>
    <definedName name="SUBTRECHO">[79]PT!$B$5</definedName>
    <definedName name="SUMMERY" localSheetId="2">#REF!</definedName>
    <definedName name="SUMMERY">#REF!</definedName>
    <definedName name="superintadmlog" localSheetId="2">#REF!</definedName>
    <definedName name="superintadmlog">#REF!</definedName>
    <definedName name="superintadmlog_4" localSheetId="2">#REF!</definedName>
    <definedName name="superintadmlog_4">#REF!</definedName>
    <definedName name="superintlogistica" localSheetId="2">#REF!</definedName>
    <definedName name="superintlogistica">#REF!</definedName>
    <definedName name="superintlogistica_4" localSheetId="2">#REF!</definedName>
    <definedName name="superintlogistica_4">#REF!</definedName>
    <definedName name="superintmkt" localSheetId="2">#REF!</definedName>
    <definedName name="superintmkt">#REF!</definedName>
    <definedName name="superintmkt_4" localSheetId="2">#REF!</definedName>
    <definedName name="superintmkt_4">#REF!</definedName>
    <definedName name="superintorgesist" localSheetId="2">#REF!</definedName>
    <definedName name="superintorgesist">#REF!</definedName>
    <definedName name="superintorgesist_4" localSheetId="2">#REF!</definedName>
    <definedName name="superintorgesist_4">#REF!</definedName>
    <definedName name="superintvendas" localSheetId="2">#REF!</definedName>
    <definedName name="superintvendas">#REF!</definedName>
    <definedName name="superintvendas_4" localSheetId="2">#REF!</definedName>
    <definedName name="superintvendas_4">#REF!</definedName>
    <definedName name="sx" localSheetId="2">#REF!</definedName>
    <definedName name="sx">#REF!</definedName>
    <definedName name="SZDFGHJ" localSheetId="2">#REF!</definedName>
    <definedName name="SZDFGHJ">#REF!</definedName>
    <definedName name="SZDRTYAERY" localSheetId="2">#REF!</definedName>
    <definedName name="SZDRTYAERY">#REF!</definedName>
    <definedName name="T" localSheetId="2">#REF!</definedName>
    <definedName name="t" localSheetId="3">#REF!</definedName>
    <definedName name="t">#REF!</definedName>
    <definedName name="T.1" localSheetId="2">#REF!</definedName>
    <definedName name="T.1">#REF!</definedName>
    <definedName name="T.10" localSheetId="2">#REF!</definedName>
    <definedName name="T.10">#REF!</definedName>
    <definedName name="T.11" localSheetId="2">#REF!</definedName>
    <definedName name="T.11">#REF!</definedName>
    <definedName name="T.12" localSheetId="2">#REF!</definedName>
    <definedName name="T.12">#REF!</definedName>
    <definedName name="T.13" localSheetId="2">#REF!</definedName>
    <definedName name="T.13">#REF!</definedName>
    <definedName name="T.14" localSheetId="2">#REF!</definedName>
    <definedName name="T.14">#REF!</definedName>
    <definedName name="T.15" localSheetId="2">#REF!</definedName>
    <definedName name="T.15">#REF!</definedName>
    <definedName name="T.2" localSheetId="2">#REF!</definedName>
    <definedName name="T.2">#REF!</definedName>
    <definedName name="T.3" localSheetId="2">#REF!</definedName>
    <definedName name="T.3">#REF!</definedName>
    <definedName name="T.4" localSheetId="2">#REF!</definedName>
    <definedName name="T.4">#REF!</definedName>
    <definedName name="T.5" localSheetId="2">#REF!</definedName>
    <definedName name="T.5">#REF!</definedName>
    <definedName name="T.6" localSheetId="2">#REF!</definedName>
    <definedName name="T.6">#REF!</definedName>
    <definedName name="T.7" localSheetId="2">#REF!</definedName>
    <definedName name="T.7">#REF!</definedName>
    <definedName name="T.8" localSheetId="2">#REF!</definedName>
    <definedName name="T.8">#REF!</definedName>
    <definedName name="T.9" localSheetId="2">#REF!</definedName>
    <definedName name="T.9">#REF!</definedName>
    <definedName name="t_meso_2" localSheetId="2">#REF!</definedName>
    <definedName name="t_meso_2">#REF!</definedName>
    <definedName name="t_super_est_2" localSheetId="2">#REF!</definedName>
    <definedName name="t_super_est_2">#REF!</definedName>
    <definedName name="TAB" localSheetId="2">#REF!</definedName>
    <definedName name="TAB">'[193]Lote 01 - Desal'!$A$1:$IV$65536</definedName>
    <definedName name="TAB.">'[194]PLANILHA FONTE'!$B$2:$G$197</definedName>
    <definedName name="TAB_PSG" localSheetId="2">'[195]MEMÓRIA DE CÁLCULO_PSG'!$A$5:$K$94</definedName>
    <definedName name="TAB_PSG" localSheetId="3">'[195]MEMÓRIA DE CÁLCULO_PSG'!$A$5:$K$94</definedName>
    <definedName name="TAB_PSG">'[196]MEMÓRIA DE CÁLCULO_PSG'!$A$5:$K$94</definedName>
    <definedName name="TABCOMP" localSheetId="2">#REF!</definedName>
    <definedName name="TABCOMP">#REF!</definedName>
    <definedName name="TabCRM" localSheetId="2">#REF!</definedName>
    <definedName name="TabCRM">#REF!</definedName>
    <definedName name="TabCRM_4" localSheetId="2">#REF!</definedName>
    <definedName name="TabCRM_4">#REF!</definedName>
    <definedName name="TABELA" localSheetId="2">#REF!</definedName>
    <definedName name="TABELA" localSheetId="3">#REF!</definedName>
    <definedName name="TABELA">#REF!</definedName>
    <definedName name="TABELA.">'[194]PLANILHA FONTE'!$B$2:$G$197</definedName>
    <definedName name="TABELA_1" localSheetId="2">#REF!</definedName>
    <definedName name="Tabela_1">#REF!</definedName>
    <definedName name="Tabela_1_6" localSheetId="2">#REF!</definedName>
    <definedName name="Tabela_1_6">#REF!</definedName>
    <definedName name="Tabela_10" localSheetId="2">#REF!</definedName>
    <definedName name="Tabela_10">#REF!</definedName>
    <definedName name="Tabela_2" localSheetId="2">#REF!</definedName>
    <definedName name="Tabela_2">#REF!</definedName>
    <definedName name="TABELA_22" localSheetId="2">#REF!</definedName>
    <definedName name="TABELA_22">#REF!</definedName>
    <definedName name="TABELA_23" localSheetId="2">#REF!</definedName>
    <definedName name="TABELA_23">#REF!</definedName>
    <definedName name="Tabela_3" localSheetId="2">#REF!</definedName>
    <definedName name="Tabela_3">#REF!</definedName>
    <definedName name="Tabela_4" localSheetId="2">#REF!</definedName>
    <definedName name="Tabela_4">#REF!</definedName>
    <definedName name="Tabela_5" localSheetId="2">#REF!</definedName>
    <definedName name="Tabela_5">#REF!</definedName>
    <definedName name="Tabela_5_1" localSheetId="2">#REF!</definedName>
    <definedName name="Tabela_5_1">#REF!</definedName>
    <definedName name="Tabela_6" localSheetId="2">#REF!</definedName>
    <definedName name="Tabela_6">#REF!</definedName>
    <definedName name="Tabela_Pagamentos" localSheetId="2">#REF!</definedName>
    <definedName name="Tabela_Pagamentos" localSheetId="3">#REF!</definedName>
    <definedName name="Tabela_Pagamentos">#REF!</definedName>
    <definedName name="TABELA_SIN" localSheetId="2">#REF!</definedName>
    <definedName name="TABELA_SIN" localSheetId="3">#REF!</definedName>
    <definedName name="TABELA_SIN">#REF!</definedName>
    <definedName name="TABELA2011" localSheetId="2">#REF!</definedName>
    <definedName name="TABELA2011" localSheetId="3">#REF!</definedName>
    <definedName name="TABELA2011">#REF!</definedName>
    <definedName name="tabela2013" localSheetId="2">#REF!</definedName>
    <definedName name="tabela2013" localSheetId="3">#REF!</definedName>
    <definedName name="tabela2013">#REF!</definedName>
    <definedName name="TABELAA">'[194]PLANILHA FONTE'!$B$2:$G$197</definedName>
    <definedName name="TabelaAutoFiltro" localSheetId="2">#REF!</definedName>
    <definedName name="TabelaAutoFiltro">#REF!</definedName>
    <definedName name="TabelaAutoFiltro_4" localSheetId="2">#REF!</definedName>
    <definedName name="TabelaAutoFiltro_4">#REF!</definedName>
    <definedName name="tabelaCarga" localSheetId="2">#REF!</definedName>
    <definedName name="tabelaCarga">#REF!</definedName>
    <definedName name="tabelaCarga_4" localSheetId="2">#REF!</definedName>
    <definedName name="tabelaCarga_4">#REF!</definedName>
    <definedName name="TabelaCustoFinanceiro" localSheetId="2">#REF!</definedName>
    <definedName name="TabelaCustoFinanceiro">#REF!</definedName>
    <definedName name="TabelaCustoFinanceiro_4">[103]Customizing!#REF!</definedName>
    <definedName name="TabelaDadosMateriais" localSheetId="2">#REF!</definedName>
    <definedName name="TabelaDadosMateriais">#REF!</definedName>
    <definedName name="TabelaDadosMateriais_4" localSheetId="2">#REF!</definedName>
    <definedName name="TabelaDadosMateriais_4">#REF!</definedName>
    <definedName name="TabelaDescGenBaseRedGEArrParaf" localSheetId="2">#REF!</definedName>
    <definedName name="TabelaDescGenBaseRedGEArrParaf">#REF!</definedName>
    <definedName name="TabelaDescGenBaseRedGEArrParaf_4">[103]Customizing!#REF!</definedName>
    <definedName name="TabelaFreteICMS" localSheetId="2">#REF!</definedName>
    <definedName name="TabelaFreteICMS">#REF!</definedName>
    <definedName name="TabelaFreteICMS_4">[103]Customizing!#REF!</definedName>
    <definedName name="TabelaICMS" localSheetId="2">#REF!</definedName>
    <definedName name="TabelaICMS">#REF!</definedName>
    <definedName name="TabelaICMS_4" localSheetId="2">#REF!</definedName>
    <definedName name="TabelaICMS_4">#REF!</definedName>
    <definedName name="TabelaIPI" localSheetId="2">#REF!</definedName>
    <definedName name="TabelaIPI">#REF!</definedName>
    <definedName name="TabelaIPI_4" localSheetId="2">#REF!</definedName>
    <definedName name="TabelaIPI_4">#REF!</definedName>
    <definedName name="TABELAO">[42]entrada!$N$10:$Y$194</definedName>
    <definedName name="TABELÃO" localSheetId="2">#REF!</definedName>
    <definedName name="tabelão">#REF!</definedName>
    <definedName name="TABELÃO_4" localSheetId="2">#REF!</definedName>
    <definedName name="TABELÃO_4">#REF!</definedName>
    <definedName name="tabelão1" localSheetId="2">#REF!</definedName>
    <definedName name="tabelão1">#REF!</definedName>
    <definedName name="tabelão2" localSheetId="2">#REF!</definedName>
    <definedName name="tabelão2">#REF!</definedName>
    <definedName name="TabelaPeçasEspeciais" localSheetId="2">#REF!</definedName>
    <definedName name="TabelaPeçasEspeciais">#REF!</definedName>
    <definedName name="TabelaPeçasEspeciais_4" localSheetId="2">#REF!</definedName>
    <definedName name="TabelaPeçasEspeciais_4">#REF!</definedName>
    <definedName name="TabelaPeçasEspeciais2" localSheetId="2">#REF!</definedName>
    <definedName name="TabelaPeçasEspeciais2">#REF!</definedName>
    <definedName name="TabelaPeçasEspeciais2_4" localSheetId="2">#REF!</definedName>
    <definedName name="TabelaPeçasEspeciais2_4">#REF!</definedName>
    <definedName name="TabelaPRU" localSheetId="2">#REF!</definedName>
    <definedName name="TabelaPRU">#REF!</definedName>
    <definedName name="TabelaPRU_4">[103]Customizing!#REF!</definedName>
    <definedName name="TABELASINAPI">'[82]SINAPI-JAN16'!$C$4:$F$11000</definedName>
    <definedName name="TabelaUFFreteConGVs" localSheetId="2">#REF!</definedName>
    <definedName name="TabelaUFFreteConGVs">#REF!</definedName>
    <definedName name="TabelaUFFreteConGVs_4">[103]Customizing!#REF!</definedName>
    <definedName name="TABINTERFACE" localSheetId="2">#REF!</definedName>
    <definedName name="TABINTERFACE">#REF!</definedName>
    <definedName name="TABINTERFACE_4" localSheetId="2">#REF!</definedName>
    <definedName name="TABINTERFACE_4">#REF!</definedName>
    <definedName name="TableName">"Dummy"</definedName>
    <definedName name="TabPesoMortoCarga" localSheetId="2">#REF!</definedName>
    <definedName name="TabPesoMortoCarga">#REF!</definedName>
    <definedName name="TabPesoMortoCarga_4" localSheetId="2">#REF!</definedName>
    <definedName name="TabPesoMortoCarga_4">#REF!</definedName>
    <definedName name="TABUA" localSheetId="2">#REF!</definedName>
    <definedName name="TABUA">#REF!</definedName>
    <definedName name="TABUA.METRO" localSheetId="2">#REF!</definedName>
    <definedName name="TABUA.METRO">#REF!</definedName>
    <definedName name="TABUA_DUZIA">[38]Insumos!$I$70</definedName>
    <definedName name="TÁBUA_MAD_FORTE" localSheetId="2">#REF!</definedName>
    <definedName name="TÁBUA_MAD_FORTE">#REF!</definedName>
    <definedName name="tabvalores2009" localSheetId="2">#REF!</definedName>
    <definedName name="tabvalores2009">#REF!</definedName>
    <definedName name="tabvalores2009_4" localSheetId="2">#REF!</definedName>
    <definedName name="tabvalores2009_4">#REF!</definedName>
    <definedName name="tabvcarga">[197]cargaPRU!$A$2:$I$31680</definedName>
    <definedName name="tabvndnbr" localSheetId="2">#REF!</definedName>
    <definedName name="tabvndnbr">#REF!</definedName>
    <definedName name="tabvndnbr_4" localSheetId="2">#REF!</definedName>
    <definedName name="tabvndnbr_4">#REF!</definedName>
    <definedName name="TALUDE" localSheetId="2">#REF!</definedName>
    <definedName name="TALUDE" localSheetId="3">#REF!</definedName>
    <definedName name="TALUDE">#REF!</definedName>
    <definedName name="TAMPÃO">[99]CÁLCULO!$AO$1:$AO$65536</definedName>
    <definedName name="Tanque_lavar_roupa" localSheetId="2">#REF!</definedName>
    <definedName name="Tanque_lavar_roupa">#REF!</definedName>
    <definedName name="Tanque_premoldado" localSheetId="2">#REF!</definedName>
    <definedName name="Tanque_premoldado">#REF!</definedName>
    <definedName name="tap" localSheetId="2">#REF!</definedName>
    <definedName name="tap">#REF!</definedName>
    <definedName name="TARUGO" localSheetId="2">#REF!</definedName>
    <definedName name="TARUGO">#REF!</definedName>
    <definedName name="TAWT" localSheetId="2">#REF!</definedName>
    <definedName name="TAWT">#REF!</definedName>
    <definedName name="taxa_cap" localSheetId="2">#REF!</definedName>
    <definedName name="taxa_cap">#REF!</definedName>
    <definedName name="TB" localSheetId="2">#REF!</definedName>
    <definedName name="TB">#REF!</definedName>
    <definedName name="TB_1" localSheetId="2">#REF!</definedName>
    <definedName name="TB_1">#REF!</definedName>
    <definedName name="TB_2" localSheetId="2">#REF!</definedName>
    <definedName name="TB_2">#REF!</definedName>
    <definedName name="TB_26" localSheetId="2">#REF!</definedName>
    <definedName name="TB_26">#REF!</definedName>
    <definedName name="TB_3" localSheetId="2">#REF!</definedName>
    <definedName name="TB_3">#REF!</definedName>
    <definedName name="TB_33" localSheetId="2">#REF!</definedName>
    <definedName name="TB_33">#REF!</definedName>
    <definedName name="TB_34" localSheetId="2">#REF!</definedName>
    <definedName name="TB_34">#REF!</definedName>
    <definedName name="tb100cm" localSheetId="2">#REF!</definedName>
    <definedName name="tb100cm">#REF!</definedName>
    <definedName name="TBAG" localSheetId="2">#REF!</definedName>
    <definedName name="TBAG">#REF!</definedName>
    <definedName name="TBAG_4" localSheetId="2">#REF!</definedName>
    <definedName name="TBAG_4">#REF!</definedName>
    <definedName name="TBAGUA" localSheetId="2">#REF!</definedName>
    <definedName name="TBAGUA">#REF!</definedName>
    <definedName name="TBAGUA_4" localSheetId="2">#REF!</definedName>
    <definedName name="TBAGUA_4">#REF!</definedName>
    <definedName name="TCB10M3" localSheetId="2">#REF!</definedName>
    <definedName name="TCB10M3">#REF!</definedName>
    <definedName name="tel" localSheetId="2">#REF!</definedName>
    <definedName name="tel">#REF!</definedName>
    <definedName name="tel_4" localSheetId="2">#REF!</definedName>
    <definedName name="tel_4">#REF!</definedName>
    <definedName name="telcer" localSheetId="2">#REF!</definedName>
    <definedName name="telcer">#REF!</definedName>
    <definedName name="telefonia" localSheetId="2">#REF!</definedName>
    <definedName name="telefonia">#REF!</definedName>
    <definedName name="telha" localSheetId="2">#REF!</definedName>
    <definedName name="telha">#REF!</definedName>
    <definedName name="TELHA_FIBROCIMENTO_6MM" localSheetId="2">#REF!</definedName>
    <definedName name="TELHA_FIBROCIMENTO_6MM">#REF!</definedName>
    <definedName name="TELHA_FRIBOCIMENTO_4MM" localSheetId="2">#REF!</definedName>
    <definedName name="TELHA_FRIBOCIMENTO_4MM">#REF!</definedName>
    <definedName name="TELHA_PLAN" localSheetId="2">#REF!</definedName>
    <definedName name="TELHA_PLAN">#REF!</definedName>
    <definedName name="TELHACRYL" localSheetId="2">#REF!</definedName>
    <definedName name="TELHACRYL">#REF!</definedName>
    <definedName name="telhad" localSheetId="2">#REF!</definedName>
    <definedName name="telhad">#REF!</definedName>
    <definedName name="telhado" localSheetId="2">#REF!</definedName>
    <definedName name="telhado">#REF!</definedName>
    <definedName name="Teor" localSheetId="2">[178]Teor!$A$3:$A$7</definedName>
    <definedName name="Teor">[179]Teor!$A$3:$A$7</definedName>
    <definedName name="TER" localSheetId="2">#REF!</definedName>
    <definedName name="TER">#REF!</definedName>
    <definedName name="terra" localSheetId="2">#REF!</definedName>
    <definedName name="terra">#REF!</definedName>
    <definedName name="TERRAP">'[37]Q-01'!#REF!</definedName>
    <definedName name="terraplenagem" localSheetId="2">#REF!</definedName>
    <definedName name="TERRAPLENAGEM" localSheetId="3">#REF!</definedName>
    <definedName name="TERRAPLENAGEM">#REF!</definedName>
    <definedName name="TEST" localSheetId="2">#REF!</definedName>
    <definedName name="TEST">#REF!</definedName>
    <definedName name="TEST0" localSheetId="2">#REF!</definedName>
    <definedName name="TEST0">#REF!</definedName>
    <definedName name="TEST0_4" localSheetId="2">#REF!</definedName>
    <definedName name="TEST0_4">#REF!</definedName>
    <definedName name="Teste" localSheetId="2">#REF!</definedName>
    <definedName name="teste" localSheetId="3">#REF!</definedName>
    <definedName name="Teste">#REF!</definedName>
    <definedName name="TESTE_01" localSheetId="2">#REF!</definedName>
    <definedName name="TESTE_01" localSheetId="3">#REF!</definedName>
    <definedName name="TESTE_01">#REF!</definedName>
    <definedName name="TESTE_1" localSheetId="2">#REF!</definedName>
    <definedName name="TESTE_1">#REF!</definedName>
    <definedName name="TESTE_2" localSheetId="2">#REF!</definedName>
    <definedName name="TESTE_2">#REF!</definedName>
    <definedName name="TESTE_3" localSheetId="2">#REF!</definedName>
    <definedName name="TESTE_3">#REF!</definedName>
    <definedName name="TESTE_75" localSheetId="2">#REF!</definedName>
    <definedName name="TESTE_75">#REF!</definedName>
    <definedName name="teste1" localSheetId="2">#REF!</definedName>
    <definedName name="teste1" localSheetId="3">#REF!</definedName>
    <definedName name="teste1">#REF!</definedName>
    <definedName name="teste2" localSheetId="2">#REF!</definedName>
    <definedName name="teste2" localSheetId="3">#REF!</definedName>
    <definedName name="teste2">#REF!</definedName>
    <definedName name="teste3" localSheetId="2">#REF!</definedName>
    <definedName name="teste3" localSheetId="3">#REF!</definedName>
    <definedName name="teste3">#REF!</definedName>
    <definedName name="teste4" localSheetId="2">#REF!</definedName>
    <definedName name="teste4" localSheetId="3">#REF!</definedName>
    <definedName name="teste4">#REF!</definedName>
    <definedName name="TESTHKEY" localSheetId="2">#REF!</definedName>
    <definedName name="TESTHKEY">#REF!</definedName>
    <definedName name="TESTHKEY_4" localSheetId="2">#REF!</definedName>
    <definedName name="TESTHKEY_4">#REF!</definedName>
    <definedName name="TESTKEYS" localSheetId="2">#REF!</definedName>
    <definedName name="TESTKEYS">#REF!</definedName>
    <definedName name="TESTKEYS_4" localSheetId="2">#REF!</definedName>
    <definedName name="TESTKEYS_4">#REF!</definedName>
    <definedName name="TESTVKEY" localSheetId="2">#REF!</definedName>
    <definedName name="TESTVKEY">#REF!</definedName>
    <definedName name="TESTVKEY_4" localSheetId="2">#REF!</definedName>
    <definedName name="TESTVKEY_4">#REF!</definedName>
    <definedName name="tetuytw" localSheetId="2">#REF!</definedName>
    <definedName name="tetuytw">#REF!</definedName>
    <definedName name="TFRDECFDSCVGF" localSheetId="2">#REF!</definedName>
    <definedName name="TFRDECFDSCVGF">#REF!</definedName>
    <definedName name="tfrdesw" localSheetId="2">#REF!</definedName>
    <definedName name="tfrdesw">#REF!</definedName>
    <definedName name="TFRDGFYUHJIJKO" localSheetId="2">#REF!</definedName>
    <definedName name="TFRDGFYUHJIJKO">#REF!</definedName>
    <definedName name="TGFRDEFGHBH" localSheetId="2">#REF!</definedName>
    <definedName name="TGFRDEFGHBH">#REF!</definedName>
    <definedName name="TGFRDEFSGBVH">'[19]Ponte Rio Paraguaçú'!#REF!</definedName>
    <definedName name="tgfrdes" localSheetId="2">#REF!</definedName>
    <definedName name="tgfrdes">#REF!</definedName>
    <definedName name="tghyju" localSheetId="2">#REF!</definedName>
    <definedName name="tghyju">#REF!</definedName>
    <definedName name="tguhjikojlkoiujyuj" localSheetId="2">#N/A</definedName>
    <definedName name="tguhjikojlkoiujyuj">Plan1</definedName>
    <definedName name="th" localSheetId="2">#REF!</definedName>
    <definedName name="th">#REF!</definedName>
    <definedName name="thbng" localSheetId="2">#REF!</definedName>
    <definedName name="thbng">#REF!</definedName>
    <definedName name="TIJOLO_10X20X20">[38]Insumos!$I$28</definedName>
    <definedName name="TIJOLO_6_FUROS">[38]Insumos!$I$28</definedName>
    <definedName name="TINTA_ACRILICA" localSheetId="2">#REF!</definedName>
    <definedName name="TINTA_ACRILICA">#REF!</definedName>
    <definedName name="TINTA_ESMALTE" localSheetId="2">#REF!</definedName>
    <definedName name="TINTA_ESMALTE">#REF!</definedName>
    <definedName name="TINTA_NOVACOR" localSheetId="2">#REF!</definedName>
    <definedName name="TINTA_NOVACOR">#REF!</definedName>
    <definedName name="TINTA_OLEO">[38]Insumos!$I$366</definedName>
    <definedName name="TINTA_PVA">[38]Insumos!$I$365</definedName>
    <definedName name="TIPO">[42]entrada!$H$7</definedName>
    <definedName name="TipoDESCGEN" localSheetId="2">#REF!</definedName>
    <definedName name="TipoDESCGEN">#REF!</definedName>
    <definedName name="TipoDESCGEN_4">[103]Customizing!#REF!</definedName>
    <definedName name="TipoMaterialEspecial" localSheetId="2">#REF!</definedName>
    <definedName name="TipoMaterialEspecial">#REF!</definedName>
    <definedName name="TipoMaterialEspecial_4" localSheetId="2">#REF!</definedName>
    <definedName name="TipoMaterialEspecial_4">#REF!</definedName>
    <definedName name="TIPOORCAMENTO" localSheetId="2" hidden="1">IF(VALUE(#REF!)=2,"Licitado","Proposto")</definedName>
    <definedName name="TIPOORCAMENTO" localSheetId="3">IF(VALUE(#REF!)=2,"Licitado","Proposto")</definedName>
    <definedName name="TIPOORCAMENTO" hidden="1">IF(VALUE(#REF!)=2,"Licitado","Proposto")</definedName>
    <definedName name="TipoOrçamento">"BASE"</definedName>
    <definedName name="TipoPeçaFrete" localSheetId="2">#REF!</definedName>
    <definedName name="TipoPeçaFrete">#REF!</definedName>
    <definedName name="TipoPeçaFrete_4" localSheetId="2">#REF!</definedName>
    <definedName name="TipoPeçaFrete_4">#REF!</definedName>
    <definedName name="TiposObras2" localSheetId="2">[198]DADOS!$A$1:$A$7</definedName>
    <definedName name="TiposObras2">[199]DADOS!$A$1:$A$7</definedName>
    <definedName name="titbeb">[13]SERVIÇO!#REF!</definedName>
    <definedName name="TITCHAF">[13]SERVIÇO!#REF!</definedName>
    <definedName name="TITULO" localSheetId="2">#REF!</definedName>
    <definedName name="TITULO">#REF!</definedName>
    <definedName name="TituloDocumento" localSheetId="2">#REF!</definedName>
    <definedName name="TituloDocumento">#REF!</definedName>
    <definedName name="TituloEventos">OFFSET([91]DADOS!$J$33,1,0):OFFSET([91]DADOS!$J$40,-1,0)</definedName>
    <definedName name="_xlnm.Print_Titles" localSheetId="2">#REF!</definedName>
    <definedName name="_xlnm.Print_Titles" localSheetId="1">CRONOGRAMA!$1:$2</definedName>
    <definedName name="_xlnm.Print_Titles" localSheetId="0">'MEDIÇÃO 01'!$1:$12</definedName>
    <definedName name="_xlnm.Print_Titles">#REF!</definedName>
    <definedName name="Títulos_impressão_IM" localSheetId="2">#REF!</definedName>
    <definedName name="Títulos_impressão_IM">#REF!</definedName>
    <definedName name="Títulos_impressão_IM_1" localSheetId="2">#REF!</definedName>
    <definedName name="Títulos_impressão_IM_1">#REF!</definedName>
    <definedName name="Títulos_impressão_IM_2" localSheetId="2">#REF!</definedName>
    <definedName name="Títulos_impressão_IM_2">#REF!</definedName>
    <definedName name="Títulos_impressão_IM_26" localSheetId="2">#REF!</definedName>
    <definedName name="Títulos_impressão_IM_26">#REF!</definedName>
    <definedName name="Títulos_impressão_IM_3" localSheetId="2">#REF!</definedName>
    <definedName name="Títulos_impressão_IM_3">#REF!</definedName>
    <definedName name="Títulos_impressão_IM_33" localSheetId="2">#REF!</definedName>
    <definedName name="Títulos_impressão_IM_33">#REF!</definedName>
    <definedName name="Títulos_impressão_IM_34" localSheetId="2">#REF!</definedName>
    <definedName name="Títulos_impressão_IM_34">#REF!</definedName>
    <definedName name="TLC4T" localSheetId="2">#REF!</definedName>
    <definedName name="TLC4T">#REF!</definedName>
    <definedName name="TLMR" localSheetId="2">#REF!</definedName>
    <definedName name="TLMR">#REF!</definedName>
    <definedName name="TONINHO" localSheetId="2">#REF!</definedName>
    <definedName name="TONINHO">#REF!</definedName>
    <definedName name="top" localSheetId="2">[67]entrada!$E$4</definedName>
    <definedName name="TOP">#REF!</definedName>
    <definedName name="TOT">#N/A</definedName>
    <definedName name="TOT.P" localSheetId="2">#REF!</definedName>
    <definedName name="TOT.P">#REF!</definedName>
    <definedName name="tot_infra_1" localSheetId="2">#REF!</definedName>
    <definedName name="tot_infra_1">#REF!</definedName>
    <definedName name="TOT1.P" localSheetId="2">'[175]Opção 1'!#REF!</definedName>
    <definedName name="TOT1.P">#REF!</definedName>
    <definedName name="TOTA" localSheetId="2">#REF!</definedName>
    <definedName name="TOTA">#REF!</definedName>
    <definedName name="TotaisGamaProduto">"Grupo 350"</definedName>
    <definedName name="total" localSheetId="2">#REF!</definedName>
    <definedName name="TOTAL">#REF!</definedName>
    <definedName name="TOTAL_1" localSheetId="2">#REF!</definedName>
    <definedName name="TOTAL_1">#REF!</definedName>
    <definedName name="TOTAL_2" localSheetId="2">#REF!</definedName>
    <definedName name="TOTAL_2">#REF!</definedName>
    <definedName name="TOTAL_26" localSheetId="2">#REF!</definedName>
    <definedName name="TOTAL_26">#REF!</definedName>
    <definedName name="TOTAL_3" localSheetId="2">#REF!</definedName>
    <definedName name="TOTAL_3">#REF!</definedName>
    <definedName name="TOTAL_33" localSheetId="2">#REF!</definedName>
    <definedName name="TOTAL_33">#REF!</definedName>
    <definedName name="TOTAL_34" localSheetId="2">#REF!</definedName>
    <definedName name="TOTAL_34">#REF!</definedName>
    <definedName name="TOTAL_ADMINISTRATIVO" localSheetId="2">#REF!</definedName>
    <definedName name="TOTAL_ADMINISTRATIVO">#REF!</definedName>
    <definedName name="TOTAL_AULA" localSheetId="2">#REF!</definedName>
    <definedName name="TOTAL_AULA">#REF!</definedName>
    <definedName name="TOTAL_EXTERNA" localSheetId="2">#REF!</definedName>
    <definedName name="TOTAL_EXTERNA">#REF!</definedName>
    <definedName name="TOTAL_GERAL" localSheetId="2">#REF!</definedName>
    <definedName name="TOTAL_GERAL">#REF!</definedName>
    <definedName name="TOTAL_QUADRA" localSheetId="2">#REF!</definedName>
    <definedName name="TOTAL_QUADRA">#REF!</definedName>
    <definedName name="TOTAL_RESUMO" localSheetId="2">#REF!</definedName>
    <definedName name="TOTAL_RESUMO">#REF!</definedName>
    <definedName name="TOTAL_VESTIÁRIO" localSheetId="2">#REF!</definedName>
    <definedName name="TOTAL_VESTIÁRIO">#REF!</definedName>
    <definedName name="total1" localSheetId="2">#REF!</definedName>
    <definedName name="total1">#REF!</definedName>
    <definedName name="total2" localSheetId="2">#REF!</definedName>
    <definedName name="total2">#REF!</definedName>
    <definedName name="total3" localSheetId="2">#REF!</definedName>
    <definedName name="total3">#REF!</definedName>
    <definedName name="total4" localSheetId="2">#REF!</definedName>
    <definedName name="total4">#REF!</definedName>
    <definedName name="total5" localSheetId="2">#REF!</definedName>
    <definedName name="total5">#REF!</definedName>
    <definedName name="total6" localSheetId="2">#REF!</definedName>
    <definedName name="total6">#REF!</definedName>
    <definedName name="totalcomercial" localSheetId="2">#REF!</definedName>
    <definedName name="totalcomercial">#REF!</definedName>
    <definedName name="totalcomercial_4" localSheetId="2">#REF!</definedName>
    <definedName name="totalcomercial_4">#REF!</definedName>
    <definedName name="TOTALCRONOGRA" localSheetId="2">#REF!</definedName>
    <definedName name="TOTALCRONOGRA">#REF!</definedName>
    <definedName name="totaldirindustrial" localSheetId="2">#REF!</definedName>
    <definedName name="totaldirindustrial">#REF!</definedName>
    <definedName name="totaldirindustrial_4" localSheetId="2">#REF!</definedName>
    <definedName name="totaldirindustrial_4">#REF!</definedName>
    <definedName name="TotalEventos">#N/A</definedName>
    <definedName name="totalfinanceiro" localSheetId="2">#REF!</definedName>
    <definedName name="totalfinanceiro">#REF!</definedName>
    <definedName name="totalfinanceiro_4" localSheetId="2">#REF!</definedName>
    <definedName name="totalfinanceiro_4">#REF!</definedName>
    <definedName name="totalgeral" localSheetId="2">#REF!</definedName>
    <definedName name="totalgeral">#REF!</definedName>
    <definedName name="totallogistica" localSheetId="2">#REF!</definedName>
    <definedName name="totallogistica">#REF!</definedName>
    <definedName name="totallogistica_4" localSheetId="2">#REF!</definedName>
    <definedName name="totallogistica_4">#REF!</definedName>
    <definedName name="TotalMemoCalc" localSheetId="2">#REF!</definedName>
    <definedName name="TotalMemoCalc">#REF!</definedName>
    <definedName name="TotalMemoCalc_4" localSheetId="2">#REF!</definedName>
    <definedName name="TotalMemoCalc_4">#REF!</definedName>
    <definedName name="TOTALORÇAMENTOLOTE02">'[16]Mobilização  Equipamentos'!$F$519</definedName>
    <definedName name="TotalPorEvento" localSheetId="2">#REF!:OFFSET(#REF!,-1,0)</definedName>
    <definedName name="TotalPorEvento">#REF!:OFFSET(#REF!,-1,0)</definedName>
    <definedName name="TOTB" localSheetId="2">#REF!</definedName>
    <definedName name="TOTB">#REF!</definedName>
    <definedName name="TOTC" localSheetId="2">#REF!</definedName>
    <definedName name="TOTC">#REF!</definedName>
    <definedName name="TOTD" localSheetId="2">#REF!</definedName>
    <definedName name="TOTD">#REF!</definedName>
    <definedName name="TOTE" localSheetId="2">#REF!</definedName>
    <definedName name="TOTE">#REF!</definedName>
    <definedName name="totee_3" localSheetId="2">#REF!</definedName>
    <definedName name="totee_3">#REF!</definedName>
    <definedName name="totee1" localSheetId="2">#REF!</definedName>
    <definedName name="totee1">#REF!</definedName>
    <definedName name="totee2" localSheetId="2">#REF!</definedName>
    <definedName name="totee2">#REF!</definedName>
    <definedName name="TOTF" localSheetId="2">#REF!</definedName>
    <definedName name="TOTF">#REF!</definedName>
    <definedName name="TOTG" localSheetId="2">#REF!</definedName>
    <definedName name="TOTG">#REF!</definedName>
    <definedName name="TOTH" localSheetId="2">#REF!</definedName>
    <definedName name="TOTH">#REF!</definedName>
    <definedName name="TOTI" localSheetId="2">#REF!</definedName>
    <definedName name="TOTI">#REF!</definedName>
    <definedName name="TOTJ" localSheetId="2">#REF!</definedName>
    <definedName name="TOTJ">#REF!</definedName>
    <definedName name="TOTK" localSheetId="2">#REF!</definedName>
    <definedName name="TOTK">#REF!</definedName>
    <definedName name="TOTL" localSheetId="2">#REF!</definedName>
    <definedName name="TOTL">#REF!</definedName>
    <definedName name="TOTM" localSheetId="2">#REF!</definedName>
    <definedName name="TOTM">#REF!</definedName>
    <definedName name="TOTMAT_EE1" localSheetId="2">#REF!</definedName>
    <definedName name="TOTMAT_EE1">#REF!</definedName>
    <definedName name="TOTMAT_EE2" localSheetId="2">#REF!</definedName>
    <definedName name="TOTMAT_EE2">#REF!</definedName>
    <definedName name="TOTMAT_EE3" localSheetId="2">#REF!</definedName>
    <definedName name="TOTMAT_EE3">#REF!</definedName>
    <definedName name="TOTN" localSheetId="2">#REF!</definedName>
    <definedName name="TOTN">#REF!</definedName>
    <definedName name="TOTP" localSheetId="2">#REF!</definedName>
    <definedName name="TOTP">#REF!</definedName>
    <definedName name="TOTQ" localSheetId="2">#REF!</definedName>
    <definedName name="TOTQ">#REF!</definedName>
    <definedName name="TOTQTS">[13]SERVIÇO!#REF!</definedName>
    <definedName name="TOTRES" localSheetId="2">#REF!</definedName>
    <definedName name="TOTRES">#REF!</definedName>
    <definedName name="TOTSER_EE1" localSheetId="2">#REF!</definedName>
    <definedName name="TOTSER_EE1">#REF!</definedName>
    <definedName name="TOTSER_EE2" localSheetId="2">#REF!</definedName>
    <definedName name="TOTSER_EE2">#REF!</definedName>
    <definedName name="TOTSER_EE3" localSheetId="2">#REF!</definedName>
    <definedName name="TOTSER_EE3">#REF!</definedName>
    <definedName name="TP" localSheetId="2">#REF!</definedName>
    <definedName name="TP" localSheetId="3">#REF!</definedName>
    <definedName name="TP">#REF!</definedName>
    <definedName name="TPM" localSheetId="2">#REF!</definedName>
    <definedName name="TPM">#REF!</definedName>
    <definedName name="TR" localSheetId="2">#REF!</definedName>
    <definedName name="TR">#REF!</definedName>
    <definedName name="TRABALHO">[79]PT!$H$9:$H$106</definedName>
    <definedName name="trafo" localSheetId="2">#REF!</definedName>
    <definedName name="trafo">#REF!</definedName>
    <definedName name="TRÂNS_SEG_EMISS2" localSheetId="2">#REF!</definedName>
    <definedName name="TRÂNS_SEG_EMISS2">#REF!</definedName>
    <definedName name="TRÂNS_SEG_EMISS3" localSheetId="2">#REF!</definedName>
    <definedName name="TRÂNS_SEG_EMISS3">#REF!</definedName>
    <definedName name="TRÂNS_SEGU" localSheetId="2">#REF!</definedName>
    <definedName name="TRÂNS_SEGU">#REF!</definedName>
    <definedName name="TRÂNS_SEGURANÇA" localSheetId="2">#REF!</definedName>
    <definedName name="TRÂNS_SEGURANÇA">#REF!</definedName>
    <definedName name="TRAV_EMISS3_S" localSheetId="2">#REF!</definedName>
    <definedName name="TRAV_EMISS3_S">#REF!</definedName>
    <definedName name="TRBET">'[37]Q-01'!#REF!</definedName>
    <definedName name="tre" localSheetId="2">#REF!</definedName>
    <definedName name="tre">#REF!</definedName>
    <definedName name="TRECHO">[79]PT!$B$4</definedName>
    <definedName name="trfgyhujhgftrd" localSheetId="2">#N/A</definedName>
    <definedName name="trfgyhujhgftrd">Plan1</definedName>
    <definedName name="TRIBUTOS" localSheetId="2">#REF!</definedName>
    <definedName name="TRIBUTOS" localSheetId="3">#REF!</definedName>
    <definedName name="TRIBUTOS">#REF!</definedName>
    <definedName name="TRP" localSheetId="2">#REF!</definedName>
    <definedName name="TRP">#REF!</definedName>
    <definedName name="truncar">[65]Serv!#REF!</definedName>
    <definedName name="truncar_4">[66]Serv!#REF!</definedName>
    <definedName name="trut" localSheetId="2">#REF!</definedName>
    <definedName name="trut">#REF!</definedName>
    <definedName name="TRUYHG" localSheetId="2">#REF!</definedName>
    <definedName name="TRUYHG">#REF!</definedName>
    <definedName name="TRYUHAW" localSheetId="2">#REF!</definedName>
    <definedName name="TRYUHAW">#REF!</definedName>
    <definedName name="TT">'[4]RESTAURAÇÃO '!#REF!</definedName>
    <definedName name="TT.1" localSheetId="2">'[175]Opção 1'!#REF!</definedName>
    <definedName name="TT.1">#REF!</definedName>
    <definedName name="TT.10" localSheetId="2">'[175]Opção 1'!#REF!</definedName>
    <definedName name="TT.10">#REF!</definedName>
    <definedName name="TT.11" localSheetId="2">'[175]Opção 1'!#REF!</definedName>
    <definedName name="TT.11">#REF!</definedName>
    <definedName name="TT.12" localSheetId="2">'[175]Opção 1'!#REF!</definedName>
    <definedName name="TT.12">#REF!</definedName>
    <definedName name="TT.13" localSheetId="2">'[175]Opção 1'!#REF!</definedName>
    <definedName name="TT.13">#REF!</definedName>
    <definedName name="TT.14" localSheetId="2">'[175]Opção 1'!#REF!</definedName>
    <definedName name="TT.14">#REF!</definedName>
    <definedName name="TT.15" localSheetId="2">'[175]Opção 1'!#REF!</definedName>
    <definedName name="TT.15">#REF!</definedName>
    <definedName name="TT.2" localSheetId="2">'[175]Opção 1'!#REF!</definedName>
    <definedName name="TT.2">#REF!</definedName>
    <definedName name="TT.3" localSheetId="2">'[175]Opção 1'!#REF!</definedName>
    <definedName name="TT.3">#REF!</definedName>
    <definedName name="TT.4" localSheetId="2">'[175]Opção 1'!#REF!</definedName>
    <definedName name="TT.4">#REF!</definedName>
    <definedName name="TT.5" localSheetId="2">'[175]Opção 1'!#REF!</definedName>
    <definedName name="TT.5">#REF!</definedName>
    <definedName name="TT.6" localSheetId="2">'[175]Opção 1'!#REF!</definedName>
    <definedName name="TT.6">#REF!</definedName>
    <definedName name="TT.7" localSheetId="2">'[175]Opção 1'!#REF!</definedName>
    <definedName name="TT.7">#REF!</definedName>
    <definedName name="TT.8" localSheetId="2">'[175]Opção 1'!#REF!</definedName>
    <definedName name="TT.8">#REF!</definedName>
    <definedName name="TT.9" localSheetId="2">'[175]Opção 1'!#REF!</definedName>
    <definedName name="TT.9">#REF!</definedName>
    <definedName name="TTT">[13]SERVIÇO!#REF!</definedName>
    <definedName name="tttgbhnjbgvfcdtrefgh" localSheetId="2">#REF!</definedName>
    <definedName name="tttgbhnjbgvfcdtrefgh">#REF!</definedName>
    <definedName name="tttt" localSheetId="2">#REF!</definedName>
    <definedName name="tttt">#REF!</definedName>
    <definedName name="ttttttt" localSheetId="2">#REF!</definedName>
    <definedName name="ttttttt">#REF!</definedName>
    <definedName name="TU" localSheetId="2">#REF!</definedName>
    <definedName name="TU">#REF!</definedName>
    <definedName name="tua" localSheetId="2">#REF!</definedName>
    <definedName name="tua" localSheetId="3">#REF!</definedName>
    <definedName name="tua">#REF!</definedName>
    <definedName name="TUBO" localSheetId="2">#REF!</definedName>
    <definedName name="TUBO">#REF!</definedName>
    <definedName name="Tuboconcr">'[27]Caracteristicas 1'!#REF!</definedName>
    <definedName name="Tuboff">'[27]Caracteristicas 1'!#REF!</definedName>
    <definedName name="Tubopvc">'[27]Caracteristicas 1'!#REF!</definedName>
    <definedName name="TUNEL" localSheetId="2">#REF!</definedName>
    <definedName name="TUNEL" localSheetId="3">#REF!</definedName>
    <definedName name="TUNEL">#REF!</definedName>
    <definedName name="TXTEQUIP">[13]SERVIÇO!#REF!</definedName>
    <definedName name="TXTMARCA">[13]SERVIÇO!#REF!</definedName>
    <definedName name="TXTMOD">[13]SERVIÇO!#REF!</definedName>
    <definedName name="TXTPOT">[13]SERVIÇO!#REF!</definedName>
    <definedName name="TY" localSheetId="2">#REF!</definedName>
    <definedName name="TY">#REF!</definedName>
    <definedName name="tyrfg" localSheetId="2">#REF!</definedName>
    <definedName name="tyrfg">#REF!</definedName>
    <definedName name="TYTREDSF" localSheetId="2">#N/A</definedName>
    <definedName name="TYTREDSF">Plan1</definedName>
    <definedName name="TYUIO" localSheetId="2">#REF!</definedName>
    <definedName name="TYUIO">#REF!</definedName>
    <definedName name="tyyy" localSheetId="2">#REF!</definedName>
    <definedName name="tyyy" localSheetId="3">#REF!</definedName>
    <definedName name="tyyy">#REF!</definedName>
    <definedName name="u" localSheetId="2">#REF!</definedName>
    <definedName name="u">#REF!</definedName>
    <definedName name="ughtygfdre" localSheetId="2">#REF!</definedName>
    <definedName name="ughtygfdre">#REF!</definedName>
    <definedName name="uhjikjoiuygthy" localSheetId="2">#N/A</definedName>
    <definedName name="uhjikjoiuygthy">Plan1</definedName>
    <definedName name="uhjyui" localSheetId="2">#REF!</definedName>
    <definedName name="uhjyui">#REF!</definedName>
    <definedName name="uhygtf" localSheetId="2">#REF!</definedName>
    <definedName name="uhygtf">#REF!</definedName>
    <definedName name="uhytg" localSheetId="2">#REF!</definedName>
    <definedName name="uhytg">#REF!</definedName>
    <definedName name="uijhg" localSheetId="2">#REF!</definedName>
    <definedName name="uijhg">#REF!</definedName>
    <definedName name="uijhgbv" localSheetId="2">#N/A</definedName>
    <definedName name="uijhgbv">Plan1</definedName>
    <definedName name="uijkjhygtfrgyhujikoiuygtfr" localSheetId="2">#REF!</definedName>
    <definedName name="uijkjhygtfrgyhujikoiuygtfr">#REF!</definedName>
    <definedName name="uijkjuhygtfrdefrgty" localSheetId="2">#N/A</definedName>
    <definedName name="uijkjuhygtfrdefrgty">Plan1</definedName>
    <definedName name="uiyytf" localSheetId="2">#REF!</definedName>
    <definedName name="uiyytf">#REF!</definedName>
    <definedName name="ujh" localSheetId="2">#REF!</definedName>
    <definedName name="ujh">#REF!</definedName>
    <definedName name="ujhg" localSheetId="2">#REF!</definedName>
    <definedName name="ujhg">#REF!</definedName>
    <definedName name="UJHGTFRDE" localSheetId="2">#REF!</definedName>
    <definedName name="UJHGTFRDE">#REF!</definedName>
    <definedName name="ujhygtbvfg" localSheetId="2">#REF!</definedName>
    <definedName name="ujhygtbvfg">#REF!</definedName>
    <definedName name="ujhyiuu" localSheetId="2">#REF!</definedName>
    <definedName name="ujhyiuu">#REF!</definedName>
    <definedName name="ujih" localSheetId="2">#REF!</definedName>
    <definedName name="ujih">#REF!</definedName>
    <definedName name="ujiko" localSheetId="2">#REF!</definedName>
    <definedName name="ujiko">#REF!</definedName>
    <definedName name="ujilo" localSheetId="2">#REF!</definedName>
    <definedName name="ujilo">#REF!</definedName>
    <definedName name="ujkiol" localSheetId="2">#REF!</definedName>
    <definedName name="ujkiol">#REF!</definedName>
    <definedName name="UJMNBVG" localSheetId="2">#REF!</definedName>
    <definedName name="UJMNBVG">#REF!</definedName>
    <definedName name="últimaMedição">#N/A</definedName>
    <definedName name="un" localSheetId="2">#REF!</definedName>
    <definedName name="un" localSheetId="3">#REF!</definedName>
    <definedName name="un">#REF!</definedName>
    <definedName name="UN." localSheetId="2">#REF!</definedName>
    <definedName name="UN.">#REF!</definedName>
    <definedName name="UNI11100_1" localSheetId="2">#REF!</definedName>
    <definedName name="UNI11100_1">#REF!</definedName>
    <definedName name="UNI11100_2" localSheetId="2">#REF!</definedName>
    <definedName name="UNI11100_2">#REF!</definedName>
    <definedName name="UNI11100_3" localSheetId="2">#REF!</definedName>
    <definedName name="UNI11100_3">#REF!</definedName>
    <definedName name="UNI11100_74" localSheetId="2">#REF!</definedName>
    <definedName name="UNI11100_74">#REF!</definedName>
    <definedName name="UNI11100_75" localSheetId="2">#REF!</definedName>
    <definedName name="UNI11100_75">#REF!</definedName>
    <definedName name="UNI11110_1" localSheetId="2">#REF!</definedName>
    <definedName name="UNI11110_1">#REF!</definedName>
    <definedName name="UNI11110_2" localSheetId="2">#REF!</definedName>
    <definedName name="UNI11110_2">#REF!</definedName>
    <definedName name="UNI11110_3" localSheetId="2">#REF!</definedName>
    <definedName name="UNI11110_3">#REF!</definedName>
    <definedName name="UNI11110_74" localSheetId="2">#REF!</definedName>
    <definedName name="UNI11110_74">#REF!</definedName>
    <definedName name="UNI11110_75" localSheetId="2">#REF!</definedName>
    <definedName name="UNI11110_75">#REF!</definedName>
    <definedName name="UNI11115_1" localSheetId="2">#REF!</definedName>
    <definedName name="UNI11115_1">#REF!</definedName>
    <definedName name="UNI11115_2" localSheetId="2">#REF!</definedName>
    <definedName name="UNI11115_2">#REF!</definedName>
    <definedName name="UNI11115_3" localSheetId="2">#REF!</definedName>
    <definedName name="UNI11115_3">#REF!</definedName>
    <definedName name="UNI11115_74" localSheetId="2">#REF!</definedName>
    <definedName name="UNI11115_74">#REF!</definedName>
    <definedName name="UNI11115_75" localSheetId="2">#REF!</definedName>
    <definedName name="UNI11115_75">#REF!</definedName>
    <definedName name="UNI11125_1" localSheetId="2">#REF!</definedName>
    <definedName name="UNI11125_1">#REF!</definedName>
    <definedName name="UNI11125_2" localSheetId="2">#REF!</definedName>
    <definedName name="UNI11125_2">#REF!</definedName>
    <definedName name="UNI11125_3" localSheetId="2">#REF!</definedName>
    <definedName name="UNI11125_3">#REF!</definedName>
    <definedName name="UNI11125_74" localSheetId="2">#REF!</definedName>
    <definedName name="UNI11125_74">#REF!</definedName>
    <definedName name="UNI11125_75" localSheetId="2">#REF!</definedName>
    <definedName name="UNI11125_75">#REF!</definedName>
    <definedName name="UNI11130_1" localSheetId="2">#REF!</definedName>
    <definedName name="UNI11130_1">#REF!</definedName>
    <definedName name="UNI11130_2" localSheetId="2">#REF!</definedName>
    <definedName name="UNI11130_2">#REF!</definedName>
    <definedName name="UNI11130_3" localSheetId="2">#REF!</definedName>
    <definedName name="UNI11130_3">#REF!</definedName>
    <definedName name="UNI11130_74" localSheetId="2">#REF!</definedName>
    <definedName name="UNI11130_74">#REF!</definedName>
    <definedName name="UNI11130_75" localSheetId="2">#REF!</definedName>
    <definedName name="UNI11130_75">#REF!</definedName>
    <definedName name="UNI11135_1" localSheetId="2">#REF!</definedName>
    <definedName name="UNI11135_1">#REF!</definedName>
    <definedName name="UNI11135_2" localSheetId="2">#REF!</definedName>
    <definedName name="UNI11135_2">#REF!</definedName>
    <definedName name="UNI11135_3" localSheetId="2">#REF!</definedName>
    <definedName name="UNI11135_3">#REF!</definedName>
    <definedName name="UNI11135_74" localSheetId="2">#REF!</definedName>
    <definedName name="UNI11135_74">#REF!</definedName>
    <definedName name="UNI11135_75" localSheetId="2">#REF!</definedName>
    <definedName name="UNI11135_75">#REF!</definedName>
    <definedName name="UNI11145_1" localSheetId="2">#REF!</definedName>
    <definedName name="UNI11145_1">#REF!</definedName>
    <definedName name="UNI11145_2" localSheetId="2">#REF!</definedName>
    <definedName name="UNI11145_2">#REF!</definedName>
    <definedName name="UNI11145_3" localSheetId="2">#REF!</definedName>
    <definedName name="UNI11145_3">#REF!</definedName>
    <definedName name="UNI11145_74" localSheetId="2">#REF!</definedName>
    <definedName name="UNI11145_74">#REF!</definedName>
    <definedName name="UNI11145_75" localSheetId="2">#REF!</definedName>
    <definedName name="UNI11145_75">#REF!</definedName>
    <definedName name="UNI11150_1" localSheetId="2">#REF!</definedName>
    <definedName name="UNI11150_1">#REF!</definedName>
    <definedName name="UNI11150_2" localSheetId="2">#REF!</definedName>
    <definedName name="UNI11150_2">#REF!</definedName>
    <definedName name="UNI11150_3" localSheetId="2">#REF!</definedName>
    <definedName name="UNI11150_3">#REF!</definedName>
    <definedName name="UNI11150_74" localSheetId="2">#REF!</definedName>
    <definedName name="UNI11150_74">#REF!</definedName>
    <definedName name="UNI11150_75" localSheetId="2">#REF!</definedName>
    <definedName name="UNI11150_75">#REF!</definedName>
    <definedName name="UNI11165_1" localSheetId="2">#REF!</definedName>
    <definedName name="UNI11165_1">#REF!</definedName>
    <definedName name="UNI11165_2" localSheetId="2">#REF!</definedName>
    <definedName name="UNI11165_2">#REF!</definedName>
    <definedName name="UNI11165_3" localSheetId="2">#REF!</definedName>
    <definedName name="UNI11165_3">#REF!</definedName>
    <definedName name="UNI11165_74" localSheetId="2">#REF!</definedName>
    <definedName name="UNI11165_74">#REF!</definedName>
    <definedName name="UNI11165_75" localSheetId="2">#REF!</definedName>
    <definedName name="UNI11165_75">#REF!</definedName>
    <definedName name="UNI11170_1" localSheetId="2">#REF!</definedName>
    <definedName name="UNI11170_1">#REF!</definedName>
    <definedName name="UNI11170_2" localSheetId="2">#REF!</definedName>
    <definedName name="UNI11170_2">#REF!</definedName>
    <definedName name="UNI11170_3" localSheetId="2">#REF!</definedName>
    <definedName name="UNI11170_3">#REF!</definedName>
    <definedName name="UNI11170_74" localSheetId="2">#REF!</definedName>
    <definedName name="UNI11170_74">#REF!</definedName>
    <definedName name="UNI11170_75" localSheetId="2">#REF!</definedName>
    <definedName name="UNI11170_75">#REF!</definedName>
    <definedName name="UNI11180_1" localSheetId="2">#REF!</definedName>
    <definedName name="UNI11180_1">#REF!</definedName>
    <definedName name="UNI11180_2" localSheetId="2">#REF!</definedName>
    <definedName name="UNI11180_2">#REF!</definedName>
    <definedName name="UNI11180_3" localSheetId="2">#REF!</definedName>
    <definedName name="UNI11180_3">#REF!</definedName>
    <definedName name="UNI11180_74" localSheetId="2">#REF!</definedName>
    <definedName name="UNI11180_74">#REF!</definedName>
    <definedName name="UNI11180_75" localSheetId="2">#REF!</definedName>
    <definedName name="UNI11180_75">#REF!</definedName>
    <definedName name="UNI11185_1" localSheetId="2">#REF!</definedName>
    <definedName name="UNI11185_1">#REF!</definedName>
    <definedName name="UNI11185_2" localSheetId="2">#REF!</definedName>
    <definedName name="UNI11185_2">#REF!</definedName>
    <definedName name="UNI11185_3" localSheetId="2">#REF!</definedName>
    <definedName name="UNI11185_3">#REF!</definedName>
    <definedName name="UNI11185_74" localSheetId="2">#REF!</definedName>
    <definedName name="UNI11185_74">#REF!</definedName>
    <definedName name="UNI11185_75" localSheetId="2">#REF!</definedName>
    <definedName name="UNI11185_75">#REF!</definedName>
    <definedName name="UNI11220_1" localSheetId="2">#REF!</definedName>
    <definedName name="UNI11220_1">#REF!</definedName>
    <definedName name="UNI11220_2" localSheetId="2">#REF!</definedName>
    <definedName name="UNI11220_2">#REF!</definedName>
    <definedName name="UNI11220_3" localSheetId="2">#REF!</definedName>
    <definedName name="UNI11220_3">#REF!</definedName>
    <definedName name="UNI11220_74" localSheetId="2">#REF!</definedName>
    <definedName name="UNI11220_74">#REF!</definedName>
    <definedName name="UNI11220_75" localSheetId="2">#REF!</definedName>
    <definedName name="UNI11220_75">#REF!</definedName>
    <definedName name="UNI12105_1" localSheetId="2">#REF!</definedName>
    <definedName name="UNI12105_1">#REF!</definedName>
    <definedName name="UNI12105_2" localSheetId="2">#REF!</definedName>
    <definedName name="UNI12105_2">#REF!</definedName>
    <definedName name="UNI12105_3" localSheetId="2">#REF!</definedName>
    <definedName name="UNI12105_3">#REF!</definedName>
    <definedName name="UNI12105_74" localSheetId="2">#REF!</definedName>
    <definedName name="UNI12105_74">#REF!</definedName>
    <definedName name="UNI12105_75" localSheetId="2">#REF!</definedName>
    <definedName name="UNI12105_75">#REF!</definedName>
    <definedName name="UNI12555_1" localSheetId="2">#REF!</definedName>
    <definedName name="UNI12555_1">#REF!</definedName>
    <definedName name="UNI12555_2" localSheetId="2">#REF!</definedName>
    <definedName name="UNI12555_2">#REF!</definedName>
    <definedName name="UNI12555_3" localSheetId="2">#REF!</definedName>
    <definedName name="UNI12555_3">#REF!</definedName>
    <definedName name="UNI12555_74" localSheetId="2">#REF!</definedName>
    <definedName name="UNI12555_74">#REF!</definedName>
    <definedName name="UNI12555_75" localSheetId="2">#REF!</definedName>
    <definedName name="UNI12555_75">#REF!</definedName>
    <definedName name="UNI12570_1" localSheetId="2">#REF!</definedName>
    <definedName name="UNI12570_1">#REF!</definedName>
    <definedName name="UNI12570_2" localSheetId="2">#REF!</definedName>
    <definedName name="UNI12570_2">#REF!</definedName>
    <definedName name="UNI12570_3" localSheetId="2">#REF!</definedName>
    <definedName name="UNI12570_3">#REF!</definedName>
    <definedName name="UNI12570_74" localSheetId="2">#REF!</definedName>
    <definedName name="UNI12570_74">#REF!</definedName>
    <definedName name="UNI12570_75" localSheetId="2">#REF!</definedName>
    <definedName name="UNI12570_75">#REF!</definedName>
    <definedName name="UNI12575_1" localSheetId="2">#REF!</definedName>
    <definedName name="UNI12575_1">#REF!</definedName>
    <definedName name="UNI12575_2" localSheetId="2">#REF!</definedName>
    <definedName name="UNI12575_2">#REF!</definedName>
    <definedName name="UNI12575_3" localSheetId="2">#REF!</definedName>
    <definedName name="UNI12575_3">#REF!</definedName>
    <definedName name="UNI12575_74" localSheetId="2">#REF!</definedName>
    <definedName name="UNI12575_74">#REF!</definedName>
    <definedName name="UNI12575_75" localSheetId="2">#REF!</definedName>
    <definedName name="UNI12575_75">#REF!</definedName>
    <definedName name="UNI12580_1" localSheetId="2">#REF!</definedName>
    <definedName name="UNI12580_1">#REF!</definedName>
    <definedName name="UNI12580_2" localSheetId="2">#REF!</definedName>
    <definedName name="UNI12580_2">#REF!</definedName>
    <definedName name="UNI12580_3" localSheetId="2">#REF!</definedName>
    <definedName name="UNI12580_3">#REF!</definedName>
    <definedName name="UNI12580_74" localSheetId="2">#REF!</definedName>
    <definedName name="UNI12580_74">#REF!</definedName>
    <definedName name="UNI12580_75" localSheetId="2">#REF!</definedName>
    <definedName name="UNI12580_75">#REF!</definedName>
    <definedName name="UNI12600_1" localSheetId="2">#REF!</definedName>
    <definedName name="UNI12600_1">#REF!</definedName>
    <definedName name="UNI12600_2" localSheetId="2">#REF!</definedName>
    <definedName name="UNI12600_2">#REF!</definedName>
    <definedName name="UNI12600_3" localSheetId="2">#REF!</definedName>
    <definedName name="UNI12600_3">#REF!</definedName>
    <definedName name="UNI12600_74" localSheetId="2">#REF!</definedName>
    <definedName name="UNI12600_74">#REF!</definedName>
    <definedName name="UNI12600_75" localSheetId="2">#REF!</definedName>
    <definedName name="UNI12600_75">#REF!</definedName>
    <definedName name="UNI12610_1" localSheetId="2">#REF!</definedName>
    <definedName name="UNI12610_1">#REF!</definedName>
    <definedName name="UNI12610_2" localSheetId="2">#REF!</definedName>
    <definedName name="UNI12610_2">#REF!</definedName>
    <definedName name="UNI12610_3" localSheetId="2">#REF!</definedName>
    <definedName name="UNI12610_3">#REF!</definedName>
    <definedName name="UNI12610_74" localSheetId="2">#REF!</definedName>
    <definedName name="UNI12610_74">#REF!</definedName>
    <definedName name="UNI12610_75" localSheetId="2">#REF!</definedName>
    <definedName name="UNI12610_75">#REF!</definedName>
    <definedName name="UNI12630_1" localSheetId="2">#REF!</definedName>
    <definedName name="UNI12630_1">#REF!</definedName>
    <definedName name="UNI12630_2" localSheetId="2">#REF!</definedName>
    <definedName name="UNI12630_2">#REF!</definedName>
    <definedName name="UNI12630_3" localSheetId="2">#REF!</definedName>
    <definedName name="UNI12630_3">#REF!</definedName>
    <definedName name="UNI12630_74" localSheetId="2">#REF!</definedName>
    <definedName name="UNI12630_74">#REF!</definedName>
    <definedName name="UNI12630_75" localSheetId="2">#REF!</definedName>
    <definedName name="UNI12630_75">#REF!</definedName>
    <definedName name="UNI12631_1" localSheetId="2">#REF!</definedName>
    <definedName name="UNI12631_1">#REF!</definedName>
    <definedName name="UNI12631_2" localSheetId="2">#REF!</definedName>
    <definedName name="UNI12631_2">#REF!</definedName>
    <definedName name="UNI12631_3" localSheetId="2">#REF!</definedName>
    <definedName name="UNI12631_3">#REF!</definedName>
    <definedName name="UNI12631_74" localSheetId="2">#REF!</definedName>
    <definedName name="UNI12631_74">#REF!</definedName>
    <definedName name="UNI12631_75" localSheetId="2">#REF!</definedName>
    <definedName name="UNI12631_75">#REF!</definedName>
    <definedName name="UNI12640_1" localSheetId="2">#REF!</definedName>
    <definedName name="UNI12640_1">#REF!</definedName>
    <definedName name="UNI12640_2" localSheetId="2">#REF!</definedName>
    <definedName name="UNI12640_2">#REF!</definedName>
    <definedName name="UNI12640_3" localSheetId="2">#REF!</definedName>
    <definedName name="UNI12640_3">#REF!</definedName>
    <definedName name="UNI12640_74" localSheetId="2">#REF!</definedName>
    <definedName name="UNI12640_74">#REF!</definedName>
    <definedName name="UNI12640_75" localSheetId="2">#REF!</definedName>
    <definedName name="UNI12640_75">#REF!</definedName>
    <definedName name="UNI12645_1" localSheetId="2">#REF!</definedName>
    <definedName name="UNI12645_1">#REF!</definedName>
    <definedName name="UNI12645_2" localSheetId="2">#REF!</definedName>
    <definedName name="UNI12645_2">#REF!</definedName>
    <definedName name="UNI12645_3" localSheetId="2">#REF!</definedName>
    <definedName name="UNI12645_3">#REF!</definedName>
    <definedName name="UNI12645_74" localSheetId="2">#REF!</definedName>
    <definedName name="UNI12645_74">#REF!</definedName>
    <definedName name="UNI12645_75" localSheetId="2">#REF!</definedName>
    <definedName name="UNI12645_75">#REF!</definedName>
    <definedName name="UNI12665_1" localSheetId="2">#REF!</definedName>
    <definedName name="UNI12665_1">#REF!</definedName>
    <definedName name="UNI12665_2" localSheetId="2">#REF!</definedName>
    <definedName name="UNI12665_2">#REF!</definedName>
    <definedName name="UNI12665_3" localSheetId="2">#REF!</definedName>
    <definedName name="UNI12665_3">#REF!</definedName>
    <definedName name="UNI12665_74" localSheetId="2">#REF!</definedName>
    <definedName name="UNI12665_74">#REF!</definedName>
    <definedName name="UNI12665_75" localSheetId="2">#REF!</definedName>
    <definedName name="UNI12665_75">#REF!</definedName>
    <definedName name="UNI12690_1" localSheetId="2">#REF!</definedName>
    <definedName name="UNI12690_1">#REF!</definedName>
    <definedName name="UNI12690_2" localSheetId="2">#REF!</definedName>
    <definedName name="UNI12690_2">#REF!</definedName>
    <definedName name="UNI12690_3" localSheetId="2">#REF!</definedName>
    <definedName name="UNI12690_3">#REF!</definedName>
    <definedName name="UNI12690_74" localSheetId="2">#REF!</definedName>
    <definedName name="UNI12690_74">#REF!</definedName>
    <definedName name="UNI12690_75" localSheetId="2">#REF!</definedName>
    <definedName name="UNI12690_75">#REF!</definedName>
    <definedName name="UNI12700_1" localSheetId="2">#REF!</definedName>
    <definedName name="UNI12700_1">#REF!</definedName>
    <definedName name="UNI12700_2" localSheetId="2">#REF!</definedName>
    <definedName name="UNI12700_2">#REF!</definedName>
    <definedName name="UNI12700_3" localSheetId="2">#REF!</definedName>
    <definedName name="UNI12700_3">#REF!</definedName>
    <definedName name="UNI12700_74" localSheetId="2">#REF!</definedName>
    <definedName name="UNI12700_74">#REF!</definedName>
    <definedName name="UNI12700_75" localSheetId="2">#REF!</definedName>
    <definedName name="UNI12700_75">#REF!</definedName>
    <definedName name="UNI12710_1" localSheetId="2">#REF!</definedName>
    <definedName name="UNI12710_1">#REF!</definedName>
    <definedName name="UNI12710_2" localSheetId="2">#REF!</definedName>
    <definedName name="UNI12710_2">#REF!</definedName>
    <definedName name="UNI12710_3" localSheetId="2">#REF!</definedName>
    <definedName name="UNI12710_3">#REF!</definedName>
    <definedName name="UNI12710_74" localSheetId="2">#REF!</definedName>
    <definedName name="UNI12710_74">#REF!</definedName>
    <definedName name="UNI12710_75" localSheetId="2">#REF!</definedName>
    <definedName name="UNI12710_75">#REF!</definedName>
    <definedName name="UNI13111_1" localSheetId="2">#REF!</definedName>
    <definedName name="UNI13111_1">#REF!</definedName>
    <definedName name="UNI13111_2" localSheetId="2">#REF!</definedName>
    <definedName name="UNI13111_2">#REF!</definedName>
    <definedName name="UNI13111_3" localSheetId="2">#REF!</definedName>
    <definedName name="UNI13111_3">#REF!</definedName>
    <definedName name="UNI13111_74" localSheetId="2">#REF!</definedName>
    <definedName name="UNI13111_74">#REF!</definedName>
    <definedName name="UNI13111_75" localSheetId="2">#REF!</definedName>
    <definedName name="UNI13111_75">#REF!</definedName>
    <definedName name="UNI13112_1" localSheetId="2">#REF!</definedName>
    <definedName name="UNI13112_1">#REF!</definedName>
    <definedName name="UNI13112_2" localSheetId="2">#REF!</definedName>
    <definedName name="UNI13112_2">#REF!</definedName>
    <definedName name="UNI13112_3" localSheetId="2">#REF!</definedName>
    <definedName name="UNI13112_3">#REF!</definedName>
    <definedName name="UNI13112_74" localSheetId="2">#REF!</definedName>
    <definedName name="UNI13112_74">#REF!</definedName>
    <definedName name="UNI13112_75" localSheetId="2">#REF!</definedName>
    <definedName name="UNI13112_75">#REF!</definedName>
    <definedName name="UNI13121_1" localSheetId="2">#REF!</definedName>
    <definedName name="UNI13121_1">#REF!</definedName>
    <definedName name="UNI13121_2" localSheetId="2">#REF!</definedName>
    <definedName name="UNI13121_2">#REF!</definedName>
    <definedName name="UNI13121_3" localSheetId="2">#REF!</definedName>
    <definedName name="UNI13121_3">#REF!</definedName>
    <definedName name="UNI13121_74" localSheetId="2">#REF!</definedName>
    <definedName name="UNI13121_74">#REF!</definedName>
    <definedName name="UNI13121_75" localSheetId="2">#REF!</definedName>
    <definedName name="UNI13121_75">#REF!</definedName>
    <definedName name="UNI13720_1" localSheetId="2">#REF!</definedName>
    <definedName name="UNI13720_1">#REF!</definedName>
    <definedName name="UNI13720_2" localSheetId="2">#REF!</definedName>
    <definedName name="UNI13720_2">#REF!</definedName>
    <definedName name="UNI13720_3" localSheetId="2">#REF!</definedName>
    <definedName name="UNI13720_3">#REF!</definedName>
    <definedName name="UNI13720_74" localSheetId="2">#REF!</definedName>
    <definedName name="UNI13720_74">#REF!</definedName>
    <definedName name="UNI13720_75" localSheetId="2">#REF!</definedName>
    <definedName name="UNI13720_75">#REF!</definedName>
    <definedName name="UNI14100_1" localSheetId="2">#REF!</definedName>
    <definedName name="UNI14100_1">#REF!</definedName>
    <definedName name="UNI14100_2" localSheetId="2">#REF!</definedName>
    <definedName name="UNI14100_2">#REF!</definedName>
    <definedName name="UNI14100_3" localSheetId="2">#REF!</definedName>
    <definedName name="UNI14100_3">#REF!</definedName>
    <definedName name="UNI14100_74" localSheetId="2">#REF!</definedName>
    <definedName name="UNI14100_74">#REF!</definedName>
    <definedName name="UNI14100_75" localSheetId="2">#REF!</definedName>
    <definedName name="UNI14100_75">#REF!</definedName>
    <definedName name="UNI14161_1" localSheetId="2">#REF!</definedName>
    <definedName name="UNI14161_1">#REF!</definedName>
    <definedName name="UNI14161_2" localSheetId="2">#REF!</definedName>
    <definedName name="UNI14161_2">#REF!</definedName>
    <definedName name="UNI14161_3" localSheetId="2">#REF!</definedName>
    <definedName name="UNI14161_3">#REF!</definedName>
    <definedName name="UNI14161_74" localSheetId="2">#REF!</definedName>
    <definedName name="UNI14161_74">#REF!</definedName>
    <definedName name="UNI14161_75" localSheetId="2">#REF!</definedName>
    <definedName name="UNI14161_75">#REF!</definedName>
    <definedName name="UNI14195_1" localSheetId="2">#REF!</definedName>
    <definedName name="UNI14195_1">#REF!</definedName>
    <definedName name="UNI14195_2" localSheetId="2">#REF!</definedName>
    <definedName name="UNI14195_2">#REF!</definedName>
    <definedName name="UNI14195_3" localSheetId="2">#REF!</definedName>
    <definedName name="UNI14195_3">#REF!</definedName>
    <definedName name="UNI14195_74" localSheetId="2">#REF!</definedName>
    <definedName name="UNI14195_74">#REF!</definedName>
    <definedName name="UNI14195_75" localSheetId="2">#REF!</definedName>
    <definedName name="UNI14195_75">#REF!</definedName>
    <definedName name="UNI14205_1" localSheetId="2">#REF!</definedName>
    <definedName name="UNI14205_1">#REF!</definedName>
    <definedName name="UNI14205_2" localSheetId="2">#REF!</definedName>
    <definedName name="UNI14205_2">#REF!</definedName>
    <definedName name="UNI14205_3" localSheetId="2">#REF!</definedName>
    <definedName name="UNI14205_3">#REF!</definedName>
    <definedName name="UNI14205_74" localSheetId="2">#REF!</definedName>
    <definedName name="UNI14205_74">#REF!</definedName>
    <definedName name="UNI14205_75" localSheetId="2">#REF!</definedName>
    <definedName name="UNI14205_75">#REF!</definedName>
    <definedName name="UNI14260_1" localSheetId="2">#REF!</definedName>
    <definedName name="UNI14260_1">#REF!</definedName>
    <definedName name="UNI14260_2" localSheetId="2">#REF!</definedName>
    <definedName name="UNI14260_2">#REF!</definedName>
    <definedName name="UNI14260_3" localSheetId="2">#REF!</definedName>
    <definedName name="UNI14260_3">#REF!</definedName>
    <definedName name="UNI14260_74" localSheetId="2">#REF!</definedName>
    <definedName name="UNI14260_74">#REF!</definedName>
    <definedName name="UNI14260_75" localSheetId="2">#REF!</definedName>
    <definedName name="UNI14260_75">#REF!</definedName>
    <definedName name="UNI14500_1" localSheetId="2">#REF!</definedName>
    <definedName name="UNI14500_1">#REF!</definedName>
    <definedName name="UNI14500_2" localSheetId="2">#REF!</definedName>
    <definedName name="UNI14500_2">#REF!</definedName>
    <definedName name="UNI14500_3" localSheetId="2">#REF!</definedName>
    <definedName name="UNI14500_3">#REF!</definedName>
    <definedName name="UNI14500_74" localSheetId="2">#REF!</definedName>
    <definedName name="UNI14500_74">#REF!</definedName>
    <definedName name="UNI14500_75" localSheetId="2">#REF!</definedName>
    <definedName name="UNI14500_75">#REF!</definedName>
    <definedName name="UNI14515_1" localSheetId="2">#REF!</definedName>
    <definedName name="UNI14515_1">#REF!</definedName>
    <definedName name="UNI14515_2" localSheetId="2">#REF!</definedName>
    <definedName name="UNI14515_2">#REF!</definedName>
    <definedName name="UNI14515_3" localSheetId="2">#REF!</definedName>
    <definedName name="UNI14515_3">#REF!</definedName>
    <definedName name="UNI14515_74" localSheetId="2">#REF!</definedName>
    <definedName name="UNI14515_74">#REF!</definedName>
    <definedName name="UNI14515_75" localSheetId="2">#REF!</definedName>
    <definedName name="UNI14515_75">#REF!</definedName>
    <definedName name="UNI14555_1" localSheetId="2">#REF!</definedName>
    <definedName name="UNI14555_1">#REF!</definedName>
    <definedName name="UNI14555_2" localSheetId="2">#REF!</definedName>
    <definedName name="UNI14555_2">#REF!</definedName>
    <definedName name="UNI14555_3" localSheetId="2">#REF!</definedName>
    <definedName name="UNI14555_3">#REF!</definedName>
    <definedName name="UNI14555_74" localSheetId="2">#REF!</definedName>
    <definedName name="UNI14555_74">#REF!</definedName>
    <definedName name="UNI14555_75" localSheetId="2">#REF!</definedName>
    <definedName name="UNI14555_75">#REF!</definedName>
    <definedName name="UNI14565_1" localSheetId="2">#REF!</definedName>
    <definedName name="UNI14565_1">#REF!</definedName>
    <definedName name="UNI14565_2" localSheetId="2">#REF!</definedName>
    <definedName name="UNI14565_2">#REF!</definedName>
    <definedName name="UNI14565_3" localSheetId="2">#REF!</definedName>
    <definedName name="UNI14565_3">#REF!</definedName>
    <definedName name="UNI14565_74" localSheetId="2">#REF!</definedName>
    <definedName name="UNI14565_74">#REF!</definedName>
    <definedName name="UNI14565_75" localSheetId="2">#REF!</definedName>
    <definedName name="UNI14565_75">#REF!</definedName>
    <definedName name="UNI15135_1" localSheetId="2">#REF!</definedName>
    <definedName name="UNI15135_1">#REF!</definedName>
    <definedName name="UNI15135_2" localSheetId="2">#REF!</definedName>
    <definedName name="UNI15135_2">#REF!</definedName>
    <definedName name="UNI15135_3" localSheetId="2">#REF!</definedName>
    <definedName name="UNI15135_3">#REF!</definedName>
    <definedName name="UNI15135_74" localSheetId="2">#REF!</definedName>
    <definedName name="UNI15135_74">#REF!</definedName>
    <definedName name="UNI15135_75" localSheetId="2">#REF!</definedName>
    <definedName name="UNI15135_75">#REF!</definedName>
    <definedName name="UNI15140_1" localSheetId="2">#REF!</definedName>
    <definedName name="UNI15140_1">#REF!</definedName>
    <definedName name="UNI15140_2" localSheetId="2">#REF!</definedName>
    <definedName name="UNI15140_2">#REF!</definedName>
    <definedName name="UNI15140_3" localSheetId="2">#REF!</definedName>
    <definedName name="UNI15140_3">#REF!</definedName>
    <definedName name="UNI15140_74" localSheetId="2">#REF!</definedName>
    <definedName name="UNI15140_74">#REF!</definedName>
    <definedName name="UNI15140_75" localSheetId="2">#REF!</definedName>
    <definedName name="UNI15140_75">#REF!</definedName>
    <definedName name="UNI15195_1" localSheetId="2">#REF!</definedName>
    <definedName name="UNI15195_1">#REF!</definedName>
    <definedName name="UNI15195_2" localSheetId="2">#REF!</definedName>
    <definedName name="UNI15195_2">#REF!</definedName>
    <definedName name="UNI15195_3" localSheetId="2">#REF!</definedName>
    <definedName name="UNI15195_3">#REF!</definedName>
    <definedName name="UNI15195_74" localSheetId="2">#REF!</definedName>
    <definedName name="UNI15195_74">#REF!</definedName>
    <definedName name="UNI15195_75" localSheetId="2">#REF!</definedName>
    <definedName name="UNI15195_75">#REF!</definedName>
    <definedName name="UNI15225_1" localSheetId="2">#REF!</definedName>
    <definedName name="UNI15225_1">#REF!</definedName>
    <definedName name="UNI15225_2" localSheetId="2">#REF!</definedName>
    <definedName name="UNI15225_2">#REF!</definedName>
    <definedName name="UNI15225_3" localSheetId="2">#REF!</definedName>
    <definedName name="UNI15225_3">#REF!</definedName>
    <definedName name="UNI15225_74" localSheetId="2">#REF!</definedName>
    <definedName name="UNI15225_74">#REF!</definedName>
    <definedName name="UNI15225_75" localSheetId="2">#REF!</definedName>
    <definedName name="UNI15225_75">#REF!</definedName>
    <definedName name="UNI15230_1" localSheetId="2">#REF!</definedName>
    <definedName name="UNI15230_1">#REF!</definedName>
    <definedName name="UNI15230_2" localSheetId="2">#REF!</definedName>
    <definedName name="UNI15230_2">#REF!</definedName>
    <definedName name="UNI15230_3" localSheetId="2">#REF!</definedName>
    <definedName name="UNI15230_3">#REF!</definedName>
    <definedName name="UNI15230_74" localSheetId="2">#REF!</definedName>
    <definedName name="UNI15230_74">#REF!</definedName>
    <definedName name="UNI15230_75" localSheetId="2">#REF!</definedName>
    <definedName name="UNI15230_75">#REF!</definedName>
    <definedName name="UNI15515_1" localSheetId="2">#REF!</definedName>
    <definedName name="UNI15515_1">#REF!</definedName>
    <definedName name="UNI15515_2" localSheetId="2">#REF!</definedName>
    <definedName name="UNI15515_2">#REF!</definedName>
    <definedName name="UNI15515_3" localSheetId="2">#REF!</definedName>
    <definedName name="UNI15515_3">#REF!</definedName>
    <definedName name="UNI15515_74" localSheetId="2">#REF!</definedName>
    <definedName name="UNI15515_74">#REF!</definedName>
    <definedName name="UNI15515_75" localSheetId="2">#REF!</definedName>
    <definedName name="UNI15515_75">#REF!</definedName>
    <definedName name="UNI15560_1" localSheetId="2">#REF!</definedName>
    <definedName name="UNI15560_1">#REF!</definedName>
    <definedName name="UNI15560_2" localSheetId="2">#REF!</definedName>
    <definedName name="UNI15560_2">#REF!</definedName>
    <definedName name="UNI15560_3" localSheetId="2">#REF!</definedName>
    <definedName name="UNI15560_3">#REF!</definedName>
    <definedName name="UNI15560_74" localSheetId="2">#REF!</definedName>
    <definedName name="UNI15560_74">#REF!</definedName>
    <definedName name="UNI15560_75" localSheetId="2">#REF!</definedName>
    <definedName name="UNI15560_75">#REF!</definedName>
    <definedName name="UNI15565_1" localSheetId="2">#REF!</definedName>
    <definedName name="UNI15565_1">#REF!</definedName>
    <definedName name="UNI15565_2" localSheetId="2">#REF!</definedName>
    <definedName name="UNI15565_2">#REF!</definedName>
    <definedName name="UNI15565_3" localSheetId="2">#REF!</definedName>
    <definedName name="UNI15565_3">#REF!</definedName>
    <definedName name="UNI15565_74" localSheetId="2">#REF!</definedName>
    <definedName name="UNI15565_74">#REF!</definedName>
    <definedName name="UNI15565_75" localSheetId="2">#REF!</definedName>
    <definedName name="UNI15565_75">#REF!</definedName>
    <definedName name="UNI15570_1" localSheetId="2">#REF!</definedName>
    <definedName name="UNI15570_1">#REF!</definedName>
    <definedName name="UNI15570_2" localSheetId="2">#REF!</definedName>
    <definedName name="UNI15570_2">#REF!</definedName>
    <definedName name="UNI15570_3" localSheetId="2">#REF!</definedName>
    <definedName name="UNI15570_3">#REF!</definedName>
    <definedName name="UNI15570_74" localSheetId="2">#REF!</definedName>
    <definedName name="UNI15570_74">#REF!</definedName>
    <definedName name="UNI15570_75" localSheetId="2">#REF!</definedName>
    <definedName name="UNI15570_75">#REF!</definedName>
    <definedName name="UNI15575_1" localSheetId="2">#REF!</definedName>
    <definedName name="UNI15575_1">#REF!</definedName>
    <definedName name="UNI15575_2" localSheetId="2">#REF!</definedName>
    <definedName name="UNI15575_2">#REF!</definedName>
    <definedName name="UNI15575_3" localSheetId="2">#REF!</definedName>
    <definedName name="UNI15575_3">#REF!</definedName>
    <definedName name="UNI15575_74" localSheetId="2">#REF!</definedName>
    <definedName name="UNI15575_74">#REF!</definedName>
    <definedName name="UNI15575_75" localSheetId="2">#REF!</definedName>
    <definedName name="UNI15575_75">#REF!</definedName>
    <definedName name="UNI15583_1" localSheetId="2">#REF!</definedName>
    <definedName name="UNI15583_1">#REF!</definedName>
    <definedName name="UNI15583_2" localSheetId="2">#REF!</definedName>
    <definedName name="UNI15583_2">#REF!</definedName>
    <definedName name="UNI15583_3" localSheetId="2">#REF!</definedName>
    <definedName name="UNI15583_3">#REF!</definedName>
    <definedName name="UNI15583_74" localSheetId="2">#REF!</definedName>
    <definedName name="UNI15583_74">#REF!</definedName>
    <definedName name="UNI15583_75" localSheetId="2">#REF!</definedName>
    <definedName name="UNI15583_75">#REF!</definedName>
    <definedName name="UNI15590_1" localSheetId="2">#REF!</definedName>
    <definedName name="UNI15590_1">#REF!</definedName>
    <definedName name="UNI15590_2" localSheetId="2">#REF!</definedName>
    <definedName name="UNI15590_2">#REF!</definedName>
    <definedName name="UNI15590_3" localSheetId="2">#REF!</definedName>
    <definedName name="UNI15590_3">#REF!</definedName>
    <definedName name="UNI15590_74" localSheetId="2">#REF!</definedName>
    <definedName name="UNI15590_74">#REF!</definedName>
    <definedName name="UNI15590_75" localSheetId="2">#REF!</definedName>
    <definedName name="UNI15590_75">#REF!</definedName>
    <definedName name="UNI15591_1" localSheetId="2">#REF!</definedName>
    <definedName name="UNI15591_1">#REF!</definedName>
    <definedName name="UNI15591_2" localSheetId="2">#REF!</definedName>
    <definedName name="UNI15591_2">#REF!</definedName>
    <definedName name="UNI15591_3" localSheetId="2">#REF!</definedName>
    <definedName name="UNI15591_3">#REF!</definedName>
    <definedName name="UNI15591_74" localSheetId="2">#REF!</definedName>
    <definedName name="UNI15591_74">#REF!</definedName>
    <definedName name="UNI15591_75" localSheetId="2">#REF!</definedName>
    <definedName name="UNI15591_75">#REF!</definedName>
    <definedName name="UNI15610_1" localSheetId="2">#REF!</definedName>
    <definedName name="UNI15610_1">#REF!</definedName>
    <definedName name="UNI15610_2" localSheetId="2">#REF!</definedName>
    <definedName name="UNI15610_2">#REF!</definedName>
    <definedName name="UNI15610_3" localSheetId="2">#REF!</definedName>
    <definedName name="UNI15610_3">#REF!</definedName>
    <definedName name="UNI15610_74" localSheetId="2">#REF!</definedName>
    <definedName name="UNI15610_74">#REF!</definedName>
    <definedName name="UNI15610_75" localSheetId="2">#REF!</definedName>
    <definedName name="UNI15610_75">#REF!</definedName>
    <definedName name="UNI15625_1" localSheetId="2">#REF!</definedName>
    <definedName name="UNI15625_1">#REF!</definedName>
    <definedName name="UNI15625_2" localSheetId="2">#REF!</definedName>
    <definedName name="UNI15625_2">#REF!</definedName>
    <definedName name="UNI15625_3" localSheetId="2">#REF!</definedName>
    <definedName name="UNI15625_3">#REF!</definedName>
    <definedName name="UNI15625_74" localSheetId="2">#REF!</definedName>
    <definedName name="UNI15625_74">#REF!</definedName>
    <definedName name="UNI15625_75" localSheetId="2">#REF!</definedName>
    <definedName name="UNI15625_75">#REF!</definedName>
    <definedName name="UNI15635_1" localSheetId="2">#REF!</definedName>
    <definedName name="UNI15635_1">#REF!</definedName>
    <definedName name="UNI15635_2" localSheetId="2">#REF!</definedName>
    <definedName name="UNI15635_2">#REF!</definedName>
    <definedName name="UNI15635_3" localSheetId="2">#REF!</definedName>
    <definedName name="UNI15635_3">#REF!</definedName>
    <definedName name="UNI15635_74" localSheetId="2">#REF!</definedName>
    <definedName name="UNI15635_74">#REF!</definedName>
    <definedName name="UNI15635_75" localSheetId="2">#REF!</definedName>
    <definedName name="UNI15635_75">#REF!</definedName>
    <definedName name="UNI15655_1" localSheetId="2">#REF!</definedName>
    <definedName name="UNI15655_1">#REF!</definedName>
    <definedName name="UNI15655_2" localSheetId="2">#REF!</definedName>
    <definedName name="UNI15655_2">#REF!</definedName>
    <definedName name="UNI15655_3" localSheetId="2">#REF!</definedName>
    <definedName name="UNI15655_3">#REF!</definedName>
    <definedName name="UNI15655_74" localSheetId="2">#REF!</definedName>
    <definedName name="UNI15655_74">#REF!</definedName>
    <definedName name="UNI15655_75" localSheetId="2">#REF!</definedName>
    <definedName name="UNI15655_75">#REF!</definedName>
    <definedName name="UNI15665_1" localSheetId="2">#REF!</definedName>
    <definedName name="UNI15665_1">#REF!</definedName>
    <definedName name="UNI15665_2" localSheetId="2">#REF!</definedName>
    <definedName name="UNI15665_2">#REF!</definedName>
    <definedName name="UNI15665_3" localSheetId="2">#REF!</definedName>
    <definedName name="UNI15665_3">#REF!</definedName>
    <definedName name="UNI15665_74" localSheetId="2">#REF!</definedName>
    <definedName name="UNI15665_74">#REF!</definedName>
    <definedName name="UNI15665_75" localSheetId="2">#REF!</definedName>
    <definedName name="UNI15665_75">#REF!</definedName>
    <definedName name="UNI16515_1" localSheetId="2">#REF!</definedName>
    <definedName name="UNI16515_1">#REF!</definedName>
    <definedName name="UNI16515_2" localSheetId="2">#REF!</definedName>
    <definedName name="UNI16515_2">#REF!</definedName>
    <definedName name="UNI16515_3" localSheetId="2">#REF!</definedName>
    <definedName name="UNI16515_3">#REF!</definedName>
    <definedName name="UNI16515_74" localSheetId="2">#REF!</definedName>
    <definedName name="UNI16515_74">#REF!</definedName>
    <definedName name="UNI16515_75" localSheetId="2">#REF!</definedName>
    <definedName name="UNI16515_75">#REF!</definedName>
    <definedName name="UNI16535_1" localSheetId="2">#REF!</definedName>
    <definedName name="UNI16535_1">#REF!</definedName>
    <definedName name="UNI16535_2" localSheetId="2">#REF!</definedName>
    <definedName name="UNI16535_2">#REF!</definedName>
    <definedName name="UNI16535_3" localSheetId="2">#REF!</definedName>
    <definedName name="UNI16535_3">#REF!</definedName>
    <definedName name="UNI16535_74" localSheetId="2">#REF!</definedName>
    <definedName name="UNI16535_74">#REF!</definedName>
    <definedName name="UNI16535_75" localSheetId="2">#REF!</definedName>
    <definedName name="UNI16535_75">#REF!</definedName>
    <definedName name="UNI17140_1" localSheetId="2">#REF!</definedName>
    <definedName name="UNI17140_1">#REF!</definedName>
    <definedName name="UNI17140_2" localSheetId="2">#REF!</definedName>
    <definedName name="UNI17140_2">#REF!</definedName>
    <definedName name="UNI17140_3" localSheetId="2">#REF!</definedName>
    <definedName name="UNI17140_3">#REF!</definedName>
    <definedName name="UNI17140_74" localSheetId="2">#REF!</definedName>
    <definedName name="UNI17140_74">#REF!</definedName>
    <definedName name="UNI17140_75" localSheetId="2">#REF!</definedName>
    <definedName name="UNI17140_75">#REF!</definedName>
    <definedName name="UNI19500_1" localSheetId="2">#REF!</definedName>
    <definedName name="UNI19500_1">#REF!</definedName>
    <definedName name="UNI19500_2" localSheetId="2">#REF!</definedName>
    <definedName name="UNI19500_2">#REF!</definedName>
    <definedName name="UNI19500_3" localSheetId="2">#REF!</definedName>
    <definedName name="UNI19500_3">#REF!</definedName>
    <definedName name="UNI19500_74" localSheetId="2">#REF!</definedName>
    <definedName name="UNI19500_74">#REF!</definedName>
    <definedName name="UNI19500_75" localSheetId="2">#REF!</definedName>
    <definedName name="UNI19500_75">#REF!</definedName>
    <definedName name="UNI19501_1" localSheetId="2">#REF!</definedName>
    <definedName name="UNI19501_1">#REF!</definedName>
    <definedName name="UNI19501_2" localSheetId="2">#REF!</definedName>
    <definedName name="UNI19501_2">#REF!</definedName>
    <definedName name="UNI19501_3" localSheetId="2">#REF!</definedName>
    <definedName name="UNI19501_3">#REF!</definedName>
    <definedName name="UNI19501_74" localSheetId="2">#REF!</definedName>
    <definedName name="UNI19501_74">#REF!</definedName>
    <definedName name="UNI19501_75" localSheetId="2">#REF!</definedName>
    <definedName name="UNI19501_75">#REF!</definedName>
    <definedName name="UNI19502_1" localSheetId="2">#REF!</definedName>
    <definedName name="UNI19502_1">#REF!</definedName>
    <definedName name="UNI19502_2" localSheetId="2">#REF!</definedName>
    <definedName name="UNI19502_2">#REF!</definedName>
    <definedName name="UNI19502_3" localSheetId="2">#REF!</definedName>
    <definedName name="UNI19502_3">#REF!</definedName>
    <definedName name="UNI19502_74" localSheetId="2">#REF!</definedName>
    <definedName name="UNI19502_74">#REF!</definedName>
    <definedName name="UNI19502_75" localSheetId="2">#REF!</definedName>
    <definedName name="UNI19502_75">#REF!</definedName>
    <definedName name="UNI19503_1" localSheetId="2">#REF!</definedName>
    <definedName name="UNI19503_1">#REF!</definedName>
    <definedName name="UNI19503_2" localSheetId="2">#REF!</definedName>
    <definedName name="UNI19503_2">#REF!</definedName>
    <definedName name="UNI19503_3" localSheetId="2">#REF!</definedName>
    <definedName name="UNI19503_3">#REF!</definedName>
    <definedName name="UNI19503_74" localSheetId="2">#REF!</definedName>
    <definedName name="UNI19503_74">#REF!</definedName>
    <definedName name="UNI19503_75" localSheetId="2">#REF!</definedName>
    <definedName name="UNI19503_75">#REF!</definedName>
    <definedName name="UNI19504_1" localSheetId="2">#REF!</definedName>
    <definedName name="UNI19504_1">#REF!</definedName>
    <definedName name="UNI19504_2" localSheetId="2">#REF!</definedName>
    <definedName name="UNI19504_2">#REF!</definedName>
    <definedName name="UNI19504_3" localSheetId="2">#REF!</definedName>
    <definedName name="UNI19504_3">#REF!</definedName>
    <definedName name="UNI19504_74" localSheetId="2">#REF!</definedName>
    <definedName name="UNI19504_74">#REF!</definedName>
    <definedName name="UNI19504_75" localSheetId="2">#REF!</definedName>
    <definedName name="UNI19504_75">#REF!</definedName>
    <definedName name="UNI19505_1" localSheetId="2">#REF!</definedName>
    <definedName name="UNI19505_1">#REF!</definedName>
    <definedName name="UNI19505_2" localSheetId="2">#REF!</definedName>
    <definedName name="UNI19505_2">#REF!</definedName>
    <definedName name="UNI19505_3" localSheetId="2">#REF!</definedName>
    <definedName name="UNI19505_3">#REF!</definedName>
    <definedName name="UNI19505_74" localSheetId="2">#REF!</definedName>
    <definedName name="UNI19505_74">#REF!</definedName>
    <definedName name="UNI19505_75" localSheetId="2">#REF!</definedName>
    <definedName name="UNI19505_75">#REF!</definedName>
    <definedName name="UNI20100_1" localSheetId="2">#REF!</definedName>
    <definedName name="UNI20100_1">#REF!</definedName>
    <definedName name="UNI20100_2" localSheetId="2">#REF!</definedName>
    <definedName name="UNI20100_2">#REF!</definedName>
    <definedName name="UNI20100_3" localSheetId="2">#REF!</definedName>
    <definedName name="UNI20100_3">#REF!</definedName>
    <definedName name="UNI20100_74" localSheetId="2">#REF!</definedName>
    <definedName name="UNI20100_74">#REF!</definedName>
    <definedName name="UNI20100_75" localSheetId="2">#REF!</definedName>
    <definedName name="UNI20100_75">#REF!</definedName>
    <definedName name="UNI20105_1" localSheetId="2">#REF!</definedName>
    <definedName name="UNI20105_1">#REF!</definedName>
    <definedName name="UNI20105_2" localSheetId="2">#REF!</definedName>
    <definedName name="UNI20105_2">#REF!</definedName>
    <definedName name="UNI20105_3" localSheetId="2">#REF!</definedName>
    <definedName name="UNI20105_3">#REF!</definedName>
    <definedName name="UNI20105_74" localSheetId="2">#REF!</definedName>
    <definedName name="UNI20105_74">#REF!</definedName>
    <definedName name="UNI20105_75" localSheetId="2">#REF!</definedName>
    <definedName name="UNI20105_75">#REF!</definedName>
    <definedName name="UNI20110_1" localSheetId="2">#REF!</definedName>
    <definedName name="UNI20110_1">#REF!</definedName>
    <definedName name="UNI20110_2" localSheetId="2">#REF!</definedName>
    <definedName name="UNI20110_2">#REF!</definedName>
    <definedName name="UNI20110_3" localSheetId="2">#REF!</definedName>
    <definedName name="UNI20110_3">#REF!</definedName>
    <definedName name="UNI20110_74" localSheetId="2">#REF!</definedName>
    <definedName name="UNI20110_74">#REF!</definedName>
    <definedName name="UNI20110_75" localSheetId="2">#REF!</definedName>
    <definedName name="UNI20110_75">#REF!</definedName>
    <definedName name="UNI20115_1" localSheetId="2">#REF!</definedName>
    <definedName name="UNI20115_1">#REF!</definedName>
    <definedName name="UNI20115_2" localSheetId="2">#REF!</definedName>
    <definedName name="UNI20115_2">#REF!</definedName>
    <definedName name="UNI20115_3" localSheetId="2">#REF!</definedName>
    <definedName name="UNI20115_3">#REF!</definedName>
    <definedName name="UNI20115_74" localSheetId="2">#REF!</definedName>
    <definedName name="UNI20115_74">#REF!</definedName>
    <definedName name="UNI20115_75" localSheetId="2">#REF!</definedName>
    <definedName name="UNI20115_75">#REF!</definedName>
    <definedName name="UNI20130_1" localSheetId="2">#REF!</definedName>
    <definedName name="UNI20130_1">#REF!</definedName>
    <definedName name="UNI20130_2" localSheetId="2">#REF!</definedName>
    <definedName name="UNI20130_2">#REF!</definedName>
    <definedName name="UNI20130_3" localSheetId="2">#REF!</definedName>
    <definedName name="UNI20130_3">#REF!</definedName>
    <definedName name="UNI20130_74" localSheetId="2">#REF!</definedName>
    <definedName name="UNI20130_74">#REF!</definedName>
    <definedName name="UNI20130_75" localSheetId="2">#REF!</definedName>
    <definedName name="UNI20130_75">#REF!</definedName>
    <definedName name="UNI20135_1" localSheetId="2">#REF!</definedName>
    <definedName name="UNI20135_1">#REF!</definedName>
    <definedName name="UNI20135_2" localSheetId="2">#REF!</definedName>
    <definedName name="UNI20135_2">#REF!</definedName>
    <definedName name="UNI20135_3" localSheetId="2">#REF!</definedName>
    <definedName name="UNI20135_3">#REF!</definedName>
    <definedName name="UNI20135_74" localSheetId="2">#REF!</definedName>
    <definedName name="UNI20135_74">#REF!</definedName>
    <definedName name="UNI20135_75" localSheetId="2">#REF!</definedName>
    <definedName name="UNI20135_75">#REF!</definedName>
    <definedName name="UNI20140_1" localSheetId="2">#REF!</definedName>
    <definedName name="UNI20140_1">#REF!</definedName>
    <definedName name="UNI20140_2" localSheetId="2">#REF!</definedName>
    <definedName name="UNI20140_2">#REF!</definedName>
    <definedName name="UNI20140_3" localSheetId="2">#REF!</definedName>
    <definedName name="UNI20140_3">#REF!</definedName>
    <definedName name="UNI20140_74" localSheetId="2">#REF!</definedName>
    <definedName name="UNI20140_74">#REF!</definedName>
    <definedName name="UNI20140_75" localSheetId="2">#REF!</definedName>
    <definedName name="UNI20140_75">#REF!</definedName>
    <definedName name="UNI20145_1" localSheetId="2">#REF!</definedName>
    <definedName name="UNI20145_1">#REF!</definedName>
    <definedName name="UNI20145_2" localSheetId="2">#REF!</definedName>
    <definedName name="UNI20145_2">#REF!</definedName>
    <definedName name="UNI20145_3" localSheetId="2">#REF!</definedName>
    <definedName name="UNI20145_3">#REF!</definedName>
    <definedName name="UNI20145_74" localSheetId="2">#REF!</definedName>
    <definedName name="UNI20145_74">#REF!</definedName>
    <definedName name="UNI20145_75" localSheetId="2">#REF!</definedName>
    <definedName name="UNI20145_75">#REF!</definedName>
    <definedName name="UNI20150_1" localSheetId="2">#REF!</definedName>
    <definedName name="UNI20150_1">#REF!</definedName>
    <definedName name="UNI20150_2" localSheetId="2">#REF!</definedName>
    <definedName name="UNI20150_2">#REF!</definedName>
    <definedName name="UNI20150_3" localSheetId="2">#REF!</definedName>
    <definedName name="UNI20150_3">#REF!</definedName>
    <definedName name="UNI20150_74" localSheetId="2">#REF!</definedName>
    <definedName name="UNI20150_74">#REF!</definedName>
    <definedName name="UNI20150_75" localSheetId="2">#REF!</definedName>
    <definedName name="UNI20150_75">#REF!</definedName>
    <definedName name="UNI20155_1" localSheetId="2">#REF!</definedName>
    <definedName name="UNI20155_1">#REF!</definedName>
    <definedName name="UNI20155_2" localSheetId="2">#REF!</definedName>
    <definedName name="UNI20155_2">#REF!</definedName>
    <definedName name="UNI20155_3" localSheetId="2">#REF!</definedName>
    <definedName name="UNI20155_3">#REF!</definedName>
    <definedName name="UNI20155_74" localSheetId="2">#REF!</definedName>
    <definedName name="UNI20155_74">#REF!</definedName>
    <definedName name="UNI20155_75" localSheetId="2">#REF!</definedName>
    <definedName name="UNI20155_75">#REF!</definedName>
    <definedName name="UNI20175_1" localSheetId="2">#REF!</definedName>
    <definedName name="UNI20175_1">#REF!</definedName>
    <definedName name="UNI20175_2" localSheetId="2">#REF!</definedName>
    <definedName name="UNI20175_2">#REF!</definedName>
    <definedName name="UNI20175_3" localSheetId="2">#REF!</definedName>
    <definedName name="UNI20175_3">#REF!</definedName>
    <definedName name="UNI20175_74" localSheetId="2">#REF!</definedName>
    <definedName name="UNI20175_74">#REF!</definedName>
    <definedName name="UNI20175_75" localSheetId="2">#REF!</definedName>
    <definedName name="UNI20175_75">#REF!</definedName>
    <definedName name="UNI20185_1" localSheetId="2">#REF!</definedName>
    <definedName name="UNI20185_1">#REF!</definedName>
    <definedName name="UNI20185_2" localSheetId="2">#REF!</definedName>
    <definedName name="UNI20185_2">#REF!</definedName>
    <definedName name="UNI20185_3" localSheetId="2">#REF!</definedName>
    <definedName name="UNI20185_3">#REF!</definedName>
    <definedName name="UNI20185_74" localSheetId="2">#REF!</definedName>
    <definedName name="UNI20185_74">#REF!</definedName>
    <definedName name="UNI20185_75" localSheetId="2">#REF!</definedName>
    <definedName name="UNI20185_75">#REF!</definedName>
    <definedName name="UNI20190_1" localSheetId="2">#REF!</definedName>
    <definedName name="UNI20190_1">#REF!</definedName>
    <definedName name="UNI20190_2" localSheetId="2">#REF!</definedName>
    <definedName name="UNI20190_2">#REF!</definedName>
    <definedName name="UNI20190_3" localSheetId="2">#REF!</definedName>
    <definedName name="UNI20190_3">#REF!</definedName>
    <definedName name="UNI20190_74" localSheetId="2">#REF!</definedName>
    <definedName name="UNI20190_74">#REF!</definedName>
    <definedName name="UNI20190_75" localSheetId="2">#REF!</definedName>
    <definedName name="UNI20190_75">#REF!</definedName>
    <definedName name="UNI20195_1" localSheetId="2">#REF!</definedName>
    <definedName name="UNI20195_1">#REF!</definedName>
    <definedName name="UNI20195_2" localSheetId="2">#REF!</definedName>
    <definedName name="UNI20195_2">#REF!</definedName>
    <definedName name="UNI20195_3" localSheetId="2">#REF!</definedName>
    <definedName name="UNI20195_3">#REF!</definedName>
    <definedName name="UNI20195_74" localSheetId="2">#REF!</definedName>
    <definedName name="UNI20195_74">#REF!</definedName>
    <definedName name="UNI20195_75" localSheetId="2">#REF!</definedName>
    <definedName name="UNI20195_75">#REF!</definedName>
    <definedName name="UNI20210_1" localSheetId="2">#REF!</definedName>
    <definedName name="UNI20210_1">#REF!</definedName>
    <definedName name="UNI20210_2" localSheetId="2">#REF!</definedName>
    <definedName name="UNI20210_2">#REF!</definedName>
    <definedName name="UNI20210_3" localSheetId="2">#REF!</definedName>
    <definedName name="UNI20210_3">#REF!</definedName>
    <definedName name="UNI20210_74" localSheetId="2">#REF!</definedName>
    <definedName name="UNI20210_74">#REF!</definedName>
    <definedName name="UNI20210_75" localSheetId="2">#REF!</definedName>
    <definedName name="UNI20210_75">#REF!</definedName>
    <definedName name="Unidade" localSheetId="2">#REF!</definedName>
    <definedName name="UNIDADE">#REF!</definedName>
    <definedName name="UNIT" localSheetId="2">#REF!</definedName>
    <definedName name="UNIT">#REF!</definedName>
    <definedName name="Unit." localSheetId="2">#REF!</definedName>
    <definedName name="Unit.">#REF!</definedName>
    <definedName name="URB" localSheetId="2">#REF!</definedName>
    <definedName name="URB" localSheetId="3">#REF!</definedName>
    <definedName name="URB">#REF!</definedName>
    <definedName name="Usina" localSheetId="2">#REF!</definedName>
    <definedName name="usina" localSheetId="3">'[31]DADOS COLETATO'!$C$42</definedName>
    <definedName name="usina">'[31]DADOS COLETATO'!$C$42</definedName>
    <definedName name="Usina_4" localSheetId="2">#REF!</definedName>
    <definedName name="Usina_4">#REF!</definedName>
    <definedName name="uuujjj" localSheetId="2">#REF!</definedName>
    <definedName name="uuujjj">#REF!</definedName>
    <definedName name="uygtfrdesw" localSheetId="2">#REF!</definedName>
    <definedName name="uygtfrdesw">#REF!</definedName>
    <definedName name="uyhgtfrd" localSheetId="2">#REF!</definedName>
    <definedName name="uyhgtfrd">#REF!</definedName>
    <definedName name="uyhgtfrdef" localSheetId="2">#REF!</definedName>
    <definedName name="uyhgtfrdef">#REF!</definedName>
    <definedName name="uyhgtfrdefdcvfghyujikolp" localSheetId="2">#REF!</definedName>
    <definedName name="uyhgtfrdefdcvfghyujikolp">#REF!</definedName>
    <definedName name="uyiojk" localSheetId="2">#REF!</definedName>
    <definedName name="uyiojk">#REF!</definedName>
    <definedName name="UYJHITJJ" localSheetId="2">#REF!</definedName>
    <definedName name="UYJHITJJ">#REF!</definedName>
    <definedName name="UYT" localSheetId="2">#REF!</definedName>
    <definedName name="UYT">#REF!</definedName>
    <definedName name="uytgfrdes" localSheetId="2">#REF!</definedName>
    <definedName name="uytgfrdes">#REF!</definedName>
    <definedName name="v" localSheetId="2">#REF!</definedName>
    <definedName name="V" localSheetId="3">'[25]SALARIOS ADM'!#REF!</definedName>
    <definedName name="v">#REF!</definedName>
    <definedName name="V_VENDA" localSheetId="2">#REF!</definedName>
    <definedName name="V_VENDA">#REF!</definedName>
    <definedName name="VAL11100_1" localSheetId="2">#REF!</definedName>
    <definedName name="VAL11100_1">#REF!</definedName>
    <definedName name="VAL11100_2" localSheetId="2">#REF!</definedName>
    <definedName name="VAL11100_2">#REF!</definedName>
    <definedName name="VAL11100_3" localSheetId="2">#REF!</definedName>
    <definedName name="VAL11100_3">#REF!</definedName>
    <definedName name="VAL11100_74" localSheetId="2">#REF!</definedName>
    <definedName name="VAL11100_74">#REF!</definedName>
    <definedName name="VAL11100_75" localSheetId="2">#REF!</definedName>
    <definedName name="VAL11100_75">#REF!</definedName>
    <definedName name="VAL11110_1" localSheetId="2">#REF!</definedName>
    <definedName name="VAL11110_1">#REF!</definedName>
    <definedName name="VAL11110_2" localSheetId="2">#REF!</definedName>
    <definedName name="VAL11110_2">#REF!</definedName>
    <definedName name="VAL11110_3" localSheetId="2">#REF!</definedName>
    <definedName name="VAL11110_3">#REF!</definedName>
    <definedName name="VAL11110_74" localSheetId="2">#REF!</definedName>
    <definedName name="VAL11110_74">#REF!</definedName>
    <definedName name="VAL11110_75" localSheetId="2">#REF!</definedName>
    <definedName name="VAL11110_75">#REF!</definedName>
    <definedName name="VAL11115_1" localSheetId="2">#REF!</definedName>
    <definedName name="VAL11115_1">#REF!</definedName>
    <definedName name="VAL11115_2" localSheetId="2">#REF!</definedName>
    <definedName name="VAL11115_2">#REF!</definedName>
    <definedName name="VAL11115_3" localSheetId="2">#REF!</definedName>
    <definedName name="VAL11115_3">#REF!</definedName>
    <definedName name="VAL11115_74" localSheetId="2">#REF!</definedName>
    <definedName name="VAL11115_74">#REF!</definedName>
    <definedName name="VAL11115_75" localSheetId="2">#REF!</definedName>
    <definedName name="VAL11115_75">#REF!</definedName>
    <definedName name="VAL11125_1" localSheetId="2">#REF!</definedName>
    <definedName name="VAL11125_1">#REF!</definedName>
    <definedName name="VAL11125_2" localSheetId="2">#REF!</definedName>
    <definedName name="VAL11125_2">#REF!</definedName>
    <definedName name="VAL11125_3" localSheetId="2">#REF!</definedName>
    <definedName name="VAL11125_3">#REF!</definedName>
    <definedName name="VAL11125_74" localSheetId="2">#REF!</definedName>
    <definedName name="VAL11125_74">#REF!</definedName>
    <definedName name="VAL11125_75" localSheetId="2">#REF!</definedName>
    <definedName name="VAL11125_75">#REF!</definedName>
    <definedName name="VAL11130_1" localSheetId="2">#REF!</definedName>
    <definedName name="VAL11130_1">#REF!</definedName>
    <definedName name="VAL11130_2" localSheetId="2">#REF!</definedName>
    <definedName name="VAL11130_2">#REF!</definedName>
    <definedName name="VAL11130_3" localSheetId="2">#REF!</definedName>
    <definedName name="VAL11130_3">#REF!</definedName>
    <definedName name="VAL11130_74" localSheetId="2">#REF!</definedName>
    <definedName name="VAL11130_74">#REF!</definedName>
    <definedName name="VAL11130_75" localSheetId="2">#REF!</definedName>
    <definedName name="VAL11130_75">#REF!</definedName>
    <definedName name="VAL11135_1" localSheetId="2">#REF!</definedName>
    <definedName name="VAL11135_1">#REF!</definedName>
    <definedName name="VAL11135_2" localSheetId="2">#REF!</definedName>
    <definedName name="VAL11135_2">#REF!</definedName>
    <definedName name="VAL11135_3" localSheetId="2">#REF!</definedName>
    <definedName name="VAL11135_3">#REF!</definedName>
    <definedName name="VAL11135_74" localSheetId="2">#REF!</definedName>
    <definedName name="VAL11135_74">#REF!</definedName>
    <definedName name="VAL11135_75" localSheetId="2">#REF!</definedName>
    <definedName name="VAL11135_75">#REF!</definedName>
    <definedName name="VAL11145_1" localSheetId="2">#REF!</definedName>
    <definedName name="VAL11145_1">#REF!</definedName>
    <definedName name="VAL11145_2" localSheetId="2">#REF!</definedName>
    <definedName name="VAL11145_2">#REF!</definedName>
    <definedName name="VAL11145_3" localSheetId="2">#REF!</definedName>
    <definedName name="VAL11145_3">#REF!</definedName>
    <definedName name="VAL11145_74" localSheetId="2">#REF!</definedName>
    <definedName name="VAL11145_74">#REF!</definedName>
    <definedName name="VAL11145_75" localSheetId="2">#REF!</definedName>
    <definedName name="VAL11145_75">#REF!</definedName>
    <definedName name="VAL11150_1" localSheetId="2">#REF!</definedName>
    <definedName name="VAL11150_1">#REF!</definedName>
    <definedName name="VAL11150_2" localSheetId="2">#REF!</definedName>
    <definedName name="VAL11150_2">#REF!</definedName>
    <definedName name="VAL11150_3" localSheetId="2">#REF!</definedName>
    <definedName name="VAL11150_3">#REF!</definedName>
    <definedName name="VAL11150_74" localSheetId="2">#REF!</definedName>
    <definedName name="VAL11150_74">#REF!</definedName>
    <definedName name="VAL11150_75" localSheetId="2">#REF!</definedName>
    <definedName name="VAL11150_75">#REF!</definedName>
    <definedName name="VAL11165_1" localSheetId="2">#REF!</definedName>
    <definedName name="VAL11165_1">#REF!</definedName>
    <definedName name="VAL11165_2" localSheetId="2">#REF!</definedName>
    <definedName name="VAL11165_2">#REF!</definedName>
    <definedName name="VAL11165_3" localSheetId="2">#REF!</definedName>
    <definedName name="VAL11165_3">#REF!</definedName>
    <definedName name="VAL11165_74" localSheetId="2">#REF!</definedName>
    <definedName name="VAL11165_74">#REF!</definedName>
    <definedName name="VAL11165_75" localSheetId="2">#REF!</definedName>
    <definedName name="VAL11165_75">#REF!</definedName>
    <definedName name="VAL11170_1" localSheetId="2">#REF!</definedName>
    <definedName name="VAL11170_1">#REF!</definedName>
    <definedName name="VAL11170_2" localSheetId="2">#REF!</definedName>
    <definedName name="VAL11170_2">#REF!</definedName>
    <definedName name="VAL11170_3" localSheetId="2">#REF!</definedName>
    <definedName name="VAL11170_3">#REF!</definedName>
    <definedName name="VAL11170_74" localSheetId="2">#REF!</definedName>
    <definedName name="VAL11170_74">#REF!</definedName>
    <definedName name="VAL11170_75" localSheetId="2">#REF!</definedName>
    <definedName name="VAL11170_75">#REF!</definedName>
    <definedName name="VAL11180_1" localSheetId="2">#REF!</definedName>
    <definedName name="VAL11180_1">#REF!</definedName>
    <definedName name="VAL11180_2" localSheetId="2">#REF!</definedName>
    <definedName name="VAL11180_2">#REF!</definedName>
    <definedName name="VAL11180_3" localSheetId="2">#REF!</definedName>
    <definedName name="VAL11180_3">#REF!</definedName>
    <definedName name="VAL11180_74" localSheetId="2">#REF!</definedName>
    <definedName name="VAL11180_74">#REF!</definedName>
    <definedName name="VAL11180_75" localSheetId="2">#REF!</definedName>
    <definedName name="VAL11180_75">#REF!</definedName>
    <definedName name="VAL11185_1" localSheetId="2">#REF!</definedName>
    <definedName name="VAL11185_1">#REF!</definedName>
    <definedName name="VAL11185_2" localSheetId="2">#REF!</definedName>
    <definedName name="VAL11185_2">#REF!</definedName>
    <definedName name="VAL11185_3" localSheetId="2">#REF!</definedName>
    <definedName name="VAL11185_3">#REF!</definedName>
    <definedName name="VAL11185_74" localSheetId="2">#REF!</definedName>
    <definedName name="VAL11185_74">#REF!</definedName>
    <definedName name="VAL11185_75" localSheetId="2">#REF!</definedName>
    <definedName name="VAL11185_75">#REF!</definedName>
    <definedName name="VAL11220_1" localSheetId="2">#REF!</definedName>
    <definedName name="VAL11220_1">#REF!</definedName>
    <definedName name="VAL11220_2" localSheetId="2">#REF!</definedName>
    <definedName name="VAL11220_2">#REF!</definedName>
    <definedName name="VAL11220_3" localSheetId="2">#REF!</definedName>
    <definedName name="VAL11220_3">#REF!</definedName>
    <definedName name="VAL11220_74" localSheetId="2">#REF!</definedName>
    <definedName name="VAL11220_74">#REF!</definedName>
    <definedName name="VAL11220_75" localSheetId="2">#REF!</definedName>
    <definedName name="VAL11220_75">#REF!</definedName>
    <definedName name="VAL12105_1" localSheetId="2">#REF!</definedName>
    <definedName name="VAL12105_1">#REF!</definedName>
    <definedName name="VAL12105_2" localSheetId="2">#REF!</definedName>
    <definedName name="VAL12105_2">#REF!</definedName>
    <definedName name="VAL12105_3" localSheetId="2">#REF!</definedName>
    <definedName name="VAL12105_3">#REF!</definedName>
    <definedName name="VAL12105_74" localSheetId="2">#REF!</definedName>
    <definedName name="VAL12105_74">#REF!</definedName>
    <definedName name="VAL12105_75" localSheetId="2">#REF!</definedName>
    <definedName name="VAL12105_75">#REF!</definedName>
    <definedName name="VAL12555_1" localSheetId="2">#REF!</definedName>
    <definedName name="VAL12555_1">#REF!</definedName>
    <definedName name="VAL12555_2" localSheetId="2">#REF!</definedName>
    <definedName name="VAL12555_2">#REF!</definedName>
    <definedName name="VAL12555_3" localSheetId="2">#REF!</definedName>
    <definedName name="VAL12555_3">#REF!</definedName>
    <definedName name="VAL12555_74" localSheetId="2">#REF!</definedName>
    <definedName name="VAL12555_74">#REF!</definedName>
    <definedName name="VAL12555_75" localSheetId="2">#REF!</definedName>
    <definedName name="VAL12555_75">#REF!</definedName>
    <definedName name="VAL12570_1" localSheetId="2">#REF!</definedName>
    <definedName name="VAL12570_1">#REF!</definedName>
    <definedName name="VAL12570_2" localSheetId="2">#REF!</definedName>
    <definedName name="VAL12570_2">#REF!</definedName>
    <definedName name="VAL12570_3" localSheetId="2">#REF!</definedName>
    <definedName name="VAL12570_3">#REF!</definedName>
    <definedName name="VAL12570_74" localSheetId="2">#REF!</definedName>
    <definedName name="VAL12570_74">#REF!</definedName>
    <definedName name="VAL12570_75" localSheetId="2">#REF!</definedName>
    <definedName name="VAL12570_75">#REF!</definedName>
    <definedName name="VAL12575_1" localSheetId="2">#REF!</definedName>
    <definedName name="VAL12575_1">#REF!</definedName>
    <definedName name="VAL12575_2" localSheetId="2">#REF!</definedName>
    <definedName name="VAL12575_2">#REF!</definedName>
    <definedName name="VAL12575_3" localSheetId="2">#REF!</definedName>
    <definedName name="VAL12575_3">#REF!</definedName>
    <definedName name="VAL12575_74" localSheetId="2">#REF!</definedName>
    <definedName name="VAL12575_74">#REF!</definedName>
    <definedName name="VAL12575_75" localSheetId="2">#REF!</definedName>
    <definedName name="VAL12575_75">#REF!</definedName>
    <definedName name="VAL12580_1" localSheetId="2">#REF!</definedName>
    <definedName name="VAL12580_1">#REF!</definedName>
    <definedName name="VAL12580_2" localSheetId="2">#REF!</definedName>
    <definedName name="VAL12580_2">#REF!</definedName>
    <definedName name="VAL12580_3" localSheetId="2">#REF!</definedName>
    <definedName name="VAL12580_3">#REF!</definedName>
    <definedName name="VAL12580_74" localSheetId="2">#REF!</definedName>
    <definedName name="VAL12580_74">#REF!</definedName>
    <definedName name="VAL12580_75" localSheetId="2">#REF!</definedName>
    <definedName name="VAL12580_75">#REF!</definedName>
    <definedName name="VAL12600_1" localSheetId="2">#REF!</definedName>
    <definedName name="VAL12600_1">#REF!</definedName>
    <definedName name="VAL12600_2" localSheetId="2">#REF!</definedName>
    <definedName name="VAL12600_2">#REF!</definedName>
    <definedName name="VAL12600_3" localSheetId="2">#REF!</definedName>
    <definedName name="VAL12600_3">#REF!</definedName>
    <definedName name="VAL12600_74" localSheetId="2">#REF!</definedName>
    <definedName name="VAL12600_74">#REF!</definedName>
    <definedName name="VAL12600_75" localSheetId="2">#REF!</definedName>
    <definedName name="VAL12600_75">#REF!</definedName>
    <definedName name="VAL12610_1" localSheetId="2">#REF!</definedName>
    <definedName name="VAL12610_1">#REF!</definedName>
    <definedName name="VAL12610_2" localSheetId="2">#REF!</definedName>
    <definedName name="VAL12610_2">#REF!</definedName>
    <definedName name="VAL12610_3" localSheetId="2">#REF!</definedName>
    <definedName name="VAL12610_3">#REF!</definedName>
    <definedName name="VAL12610_74" localSheetId="2">#REF!</definedName>
    <definedName name="VAL12610_74">#REF!</definedName>
    <definedName name="VAL12610_75" localSheetId="2">#REF!</definedName>
    <definedName name="VAL12610_75">#REF!</definedName>
    <definedName name="VAL12630_1" localSheetId="2">#REF!</definedName>
    <definedName name="VAL12630_1">#REF!</definedName>
    <definedName name="VAL12630_2" localSheetId="2">#REF!</definedName>
    <definedName name="VAL12630_2">#REF!</definedName>
    <definedName name="VAL12630_3" localSheetId="2">#REF!</definedName>
    <definedName name="VAL12630_3">#REF!</definedName>
    <definedName name="VAL12630_74" localSheetId="2">#REF!</definedName>
    <definedName name="VAL12630_74">#REF!</definedName>
    <definedName name="VAL12630_75" localSheetId="2">#REF!</definedName>
    <definedName name="VAL12630_75">#REF!</definedName>
    <definedName name="VAL12631_1" localSheetId="2">#REF!</definedName>
    <definedName name="VAL12631_1">#REF!</definedName>
    <definedName name="VAL12631_2" localSheetId="2">#REF!</definedName>
    <definedName name="VAL12631_2">#REF!</definedName>
    <definedName name="VAL12631_3" localSheetId="2">#REF!</definedName>
    <definedName name="VAL12631_3">#REF!</definedName>
    <definedName name="VAL12631_74" localSheetId="2">#REF!</definedName>
    <definedName name="VAL12631_74">#REF!</definedName>
    <definedName name="VAL12631_75" localSheetId="2">#REF!</definedName>
    <definedName name="VAL12631_75">#REF!</definedName>
    <definedName name="VAL12640_1" localSheetId="2">#REF!</definedName>
    <definedName name="VAL12640_1">#REF!</definedName>
    <definedName name="VAL12640_2" localSheetId="2">#REF!</definedName>
    <definedName name="VAL12640_2">#REF!</definedName>
    <definedName name="VAL12640_3" localSheetId="2">#REF!</definedName>
    <definedName name="VAL12640_3">#REF!</definedName>
    <definedName name="VAL12640_74" localSheetId="2">#REF!</definedName>
    <definedName name="VAL12640_74">#REF!</definedName>
    <definedName name="VAL12640_75" localSheetId="2">#REF!</definedName>
    <definedName name="VAL12640_75">#REF!</definedName>
    <definedName name="VAL12645_1" localSheetId="2">#REF!</definedName>
    <definedName name="VAL12645_1">#REF!</definedName>
    <definedName name="VAL12645_2" localSheetId="2">#REF!</definedName>
    <definedName name="VAL12645_2">#REF!</definedName>
    <definedName name="VAL12645_3" localSheetId="2">#REF!</definedName>
    <definedName name="VAL12645_3">#REF!</definedName>
    <definedName name="VAL12645_74" localSheetId="2">#REF!</definedName>
    <definedName name="VAL12645_74">#REF!</definedName>
    <definedName name="VAL12645_75" localSheetId="2">#REF!</definedName>
    <definedName name="VAL12645_75">#REF!</definedName>
    <definedName name="VAL12665_1" localSheetId="2">#REF!</definedName>
    <definedName name="VAL12665_1">#REF!</definedName>
    <definedName name="VAL12665_2" localSheetId="2">#REF!</definedName>
    <definedName name="VAL12665_2">#REF!</definedName>
    <definedName name="VAL12665_3" localSheetId="2">#REF!</definedName>
    <definedName name="VAL12665_3">#REF!</definedName>
    <definedName name="VAL12665_74" localSheetId="2">#REF!</definedName>
    <definedName name="VAL12665_74">#REF!</definedName>
    <definedName name="VAL12665_75" localSheetId="2">#REF!</definedName>
    <definedName name="VAL12665_75">#REF!</definedName>
    <definedName name="VAL12690_1" localSheetId="2">#REF!</definedName>
    <definedName name="VAL12690_1">#REF!</definedName>
    <definedName name="VAL12690_2" localSheetId="2">#REF!</definedName>
    <definedName name="VAL12690_2">#REF!</definedName>
    <definedName name="VAL12690_3" localSheetId="2">#REF!</definedName>
    <definedName name="VAL12690_3">#REF!</definedName>
    <definedName name="VAL12690_74" localSheetId="2">#REF!</definedName>
    <definedName name="VAL12690_74">#REF!</definedName>
    <definedName name="VAL12690_75" localSheetId="2">#REF!</definedName>
    <definedName name="VAL12690_75">#REF!</definedName>
    <definedName name="VAL12700_1" localSheetId="2">#REF!</definedName>
    <definedName name="VAL12700_1">#REF!</definedName>
    <definedName name="VAL12700_2" localSheetId="2">#REF!</definedName>
    <definedName name="VAL12700_2">#REF!</definedName>
    <definedName name="VAL12700_3" localSheetId="2">#REF!</definedName>
    <definedName name="VAL12700_3">#REF!</definedName>
    <definedName name="VAL12700_74" localSheetId="2">#REF!</definedName>
    <definedName name="VAL12700_74">#REF!</definedName>
    <definedName name="VAL12700_75" localSheetId="2">#REF!</definedName>
    <definedName name="VAL12700_75">#REF!</definedName>
    <definedName name="VAL12710_1" localSheetId="2">#REF!</definedName>
    <definedName name="VAL12710_1">#REF!</definedName>
    <definedName name="VAL12710_2" localSheetId="2">#REF!</definedName>
    <definedName name="VAL12710_2">#REF!</definedName>
    <definedName name="VAL12710_3" localSheetId="2">#REF!</definedName>
    <definedName name="VAL12710_3">#REF!</definedName>
    <definedName name="VAL12710_74" localSheetId="2">#REF!</definedName>
    <definedName name="VAL12710_74">#REF!</definedName>
    <definedName name="VAL12710_75" localSheetId="2">#REF!</definedName>
    <definedName name="VAL12710_75">#REF!</definedName>
    <definedName name="VAL13111_1" localSheetId="2">#REF!</definedName>
    <definedName name="VAL13111_1">#REF!</definedName>
    <definedName name="VAL13111_2" localSheetId="2">#REF!</definedName>
    <definedName name="VAL13111_2">#REF!</definedName>
    <definedName name="VAL13111_3" localSheetId="2">#REF!</definedName>
    <definedName name="VAL13111_3">#REF!</definedName>
    <definedName name="VAL13111_74" localSheetId="2">#REF!</definedName>
    <definedName name="VAL13111_74">#REF!</definedName>
    <definedName name="VAL13111_75" localSheetId="2">#REF!</definedName>
    <definedName name="VAL13111_75">#REF!</definedName>
    <definedName name="VAL13112_1" localSheetId="2">#REF!</definedName>
    <definedName name="VAL13112_1">#REF!</definedName>
    <definedName name="VAL13112_2" localSheetId="2">#REF!</definedName>
    <definedName name="VAL13112_2">#REF!</definedName>
    <definedName name="VAL13112_3" localSheetId="2">#REF!</definedName>
    <definedName name="VAL13112_3">#REF!</definedName>
    <definedName name="VAL13112_74" localSheetId="2">#REF!</definedName>
    <definedName name="VAL13112_74">#REF!</definedName>
    <definedName name="VAL13112_75" localSheetId="2">#REF!</definedName>
    <definedName name="VAL13112_75">#REF!</definedName>
    <definedName name="VAL13121_1" localSheetId="2">#REF!</definedName>
    <definedName name="VAL13121_1">#REF!</definedName>
    <definedName name="VAL13121_2" localSheetId="2">#REF!</definedName>
    <definedName name="VAL13121_2">#REF!</definedName>
    <definedName name="VAL13121_3" localSheetId="2">#REF!</definedName>
    <definedName name="VAL13121_3">#REF!</definedName>
    <definedName name="VAL13121_74" localSheetId="2">#REF!</definedName>
    <definedName name="VAL13121_74">#REF!</definedName>
    <definedName name="VAL13121_75" localSheetId="2">#REF!</definedName>
    <definedName name="VAL13121_75">#REF!</definedName>
    <definedName name="VAL13720_1" localSheetId="2">#REF!</definedName>
    <definedName name="VAL13720_1">#REF!</definedName>
    <definedName name="VAL13720_2" localSheetId="2">#REF!</definedName>
    <definedName name="VAL13720_2">#REF!</definedName>
    <definedName name="VAL13720_3" localSheetId="2">#REF!</definedName>
    <definedName name="VAL13720_3">#REF!</definedName>
    <definedName name="VAL13720_74" localSheetId="2">#REF!</definedName>
    <definedName name="VAL13720_74">#REF!</definedName>
    <definedName name="VAL13720_75" localSheetId="2">#REF!</definedName>
    <definedName name="VAL13720_75">#REF!</definedName>
    <definedName name="VAL14100_1" localSheetId="2">#REF!</definedName>
    <definedName name="VAL14100_1">#REF!</definedName>
    <definedName name="VAL14100_2" localSheetId="2">#REF!</definedName>
    <definedName name="VAL14100_2">#REF!</definedName>
    <definedName name="VAL14100_3" localSheetId="2">#REF!</definedName>
    <definedName name="VAL14100_3">#REF!</definedName>
    <definedName name="VAL14100_74" localSheetId="2">#REF!</definedName>
    <definedName name="VAL14100_74">#REF!</definedName>
    <definedName name="VAL14100_75" localSheetId="2">#REF!</definedName>
    <definedName name="VAL14100_75">#REF!</definedName>
    <definedName name="VAL14161_1" localSheetId="2">#REF!</definedName>
    <definedName name="VAL14161_1">#REF!</definedName>
    <definedName name="VAL14161_2" localSheetId="2">#REF!</definedName>
    <definedName name="VAL14161_2">#REF!</definedName>
    <definedName name="VAL14161_3" localSheetId="2">#REF!</definedName>
    <definedName name="VAL14161_3">#REF!</definedName>
    <definedName name="VAL14161_74" localSheetId="2">#REF!</definedName>
    <definedName name="VAL14161_74">#REF!</definedName>
    <definedName name="VAL14161_75" localSheetId="2">#REF!</definedName>
    <definedName name="VAL14161_75">#REF!</definedName>
    <definedName name="VAL14195_1" localSheetId="2">#REF!</definedName>
    <definedName name="VAL14195_1">#REF!</definedName>
    <definedName name="VAL14195_2" localSheetId="2">#REF!</definedName>
    <definedName name="VAL14195_2">#REF!</definedName>
    <definedName name="VAL14195_3" localSheetId="2">#REF!</definedName>
    <definedName name="VAL14195_3">#REF!</definedName>
    <definedName name="VAL14195_74" localSheetId="2">#REF!</definedName>
    <definedName name="VAL14195_74">#REF!</definedName>
    <definedName name="VAL14195_75" localSheetId="2">#REF!</definedName>
    <definedName name="VAL14195_75">#REF!</definedName>
    <definedName name="VAL14205_1" localSheetId="2">#REF!</definedName>
    <definedName name="VAL14205_1">#REF!</definedName>
    <definedName name="VAL14205_2" localSheetId="2">#REF!</definedName>
    <definedName name="VAL14205_2">#REF!</definedName>
    <definedName name="VAL14205_3" localSheetId="2">#REF!</definedName>
    <definedName name="VAL14205_3">#REF!</definedName>
    <definedName name="VAL14205_74" localSheetId="2">#REF!</definedName>
    <definedName name="VAL14205_74">#REF!</definedName>
    <definedName name="VAL14205_75" localSheetId="2">#REF!</definedName>
    <definedName name="VAL14205_75">#REF!</definedName>
    <definedName name="VAL14260_1" localSheetId="2">#REF!</definedName>
    <definedName name="VAL14260_1">#REF!</definedName>
    <definedName name="VAL14260_2" localSheetId="2">#REF!</definedName>
    <definedName name="VAL14260_2">#REF!</definedName>
    <definedName name="VAL14260_3" localSheetId="2">#REF!</definedName>
    <definedName name="VAL14260_3">#REF!</definedName>
    <definedName name="VAL14260_74" localSheetId="2">#REF!</definedName>
    <definedName name="VAL14260_74">#REF!</definedName>
    <definedName name="VAL14260_75" localSheetId="2">#REF!</definedName>
    <definedName name="VAL14260_75">#REF!</definedName>
    <definedName name="VAL14500_1" localSheetId="2">#REF!</definedName>
    <definedName name="VAL14500_1">#REF!</definedName>
    <definedName name="VAL14500_2" localSheetId="2">#REF!</definedName>
    <definedName name="VAL14500_2">#REF!</definedName>
    <definedName name="VAL14500_3" localSheetId="2">#REF!</definedName>
    <definedName name="VAL14500_3">#REF!</definedName>
    <definedName name="VAL14500_74" localSheetId="2">#REF!</definedName>
    <definedName name="VAL14500_74">#REF!</definedName>
    <definedName name="VAL14500_75" localSheetId="2">#REF!</definedName>
    <definedName name="VAL14500_75">#REF!</definedName>
    <definedName name="VAL14515_1" localSheetId="2">#REF!</definedName>
    <definedName name="VAL14515_1">#REF!</definedName>
    <definedName name="VAL14515_2" localSheetId="2">#REF!</definedName>
    <definedName name="VAL14515_2">#REF!</definedName>
    <definedName name="VAL14515_3" localSheetId="2">#REF!</definedName>
    <definedName name="VAL14515_3">#REF!</definedName>
    <definedName name="VAL14515_74" localSheetId="2">#REF!</definedName>
    <definedName name="VAL14515_74">#REF!</definedName>
    <definedName name="VAL14515_75" localSheetId="2">#REF!</definedName>
    <definedName name="VAL14515_75">#REF!</definedName>
    <definedName name="VAL14555_1" localSheetId="2">#REF!</definedName>
    <definedName name="VAL14555_1">#REF!</definedName>
    <definedName name="VAL14555_2" localSheetId="2">#REF!</definedName>
    <definedName name="VAL14555_2">#REF!</definedName>
    <definedName name="VAL14555_3" localSheetId="2">#REF!</definedName>
    <definedName name="VAL14555_3">#REF!</definedName>
    <definedName name="VAL14555_74" localSheetId="2">#REF!</definedName>
    <definedName name="VAL14555_74">#REF!</definedName>
    <definedName name="VAL14555_75" localSheetId="2">#REF!</definedName>
    <definedName name="VAL14555_75">#REF!</definedName>
    <definedName name="VAL14565_1" localSheetId="2">#REF!</definedName>
    <definedName name="VAL14565_1">#REF!</definedName>
    <definedName name="VAL14565_2" localSheetId="2">#REF!</definedName>
    <definedName name="VAL14565_2">#REF!</definedName>
    <definedName name="VAL14565_3" localSheetId="2">#REF!</definedName>
    <definedName name="VAL14565_3">#REF!</definedName>
    <definedName name="VAL14565_74" localSheetId="2">#REF!</definedName>
    <definedName name="VAL14565_74">#REF!</definedName>
    <definedName name="VAL14565_75" localSheetId="2">#REF!</definedName>
    <definedName name="VAL14565_75">#REF!</definedName>
    <definedName name="VAL15135_1" localSheetId="2">#REF!</definedName>
    <definedName name="VAL15135_1">#REF!</definedName>
    <definedName name="VAL15135_2" localSheetId="2">#REF!</definedName>
    <definedName name="VAL15135_2">#REF!</definedName>
    <definedName name="VAL15135_3" localSheetId="2">#REF!</definedName>
    <definedName name="VAL15135_3">#REF!</definedName>
    <definedName name="VAL15135_74" localSheetId="2">#REF!</definedName>
    <definedName name="VAL15135_74">#REF!</definedName>
    <definedName name="VAL15135_75" localSheetId="2">#REF!</definedName>
    <definedName name="VAL15135_75">#REF!</definedName>
    <definedName name="VAL15140_1" localSheetId="2">#REF!</definedName>
    <definedName name="VAL15140_1">#REF!</definedName>
    <definedName name="VAL15140_2" localSheetId="2">#REF!</definedName>
    <definedName name="VAL15140_2">#REF!</definedName>
    <definedName name="VAL15140_3" localSheetId="2">#REF!</definedName>
    <definedName name="VAL15140_3">#REF!</definedName>
    <definedName name="VAL15140_74" localSheetId="2">#REF!</definedName>
    <definedName name="VAL15140_74">#REF!</definedName>
    <definedName name="VAL15140_75" localSheetId="2">#REF!</definedName>
    <definedName name="VAL15140_75">#REF!</definedName>
    <definedName name="VAL15195_1" localSheetId="2">#REF!</definedName>
    <definedName name="VAL15195_1">#REF!</definedName>
    <definedName name="VAL15195_2" localSheetId="2">#REF!</definedName>
    <definedName name="VAL15195_2">#REF!</definedName>
    <definedName name="VAL15195_3" localSheetId="2">#REF!</definedName>
    <definedName name="VAL15195_3">#REF!</definedName>
    <definedName name="VAL15195_74" localSheetId="2">#REF!</definedName>
    <definedName name="VAL15195_74">#REF!</definedName>
    <definedName name="VAL15195_75" localSheetId="2">#REF!</definedName>
    <definedName name="VAL15195_75">#REF!</definedName>
    <definedName name="VAL15225_1" localSheetId="2">#REF!</definedName>
    <definedName name="VAL15225_1">#REF!</definedName>
    <definedName name="VAL15225_2" localSheetId="2">#REF!</definedName>
    <definedName name="VAL15225_2">#REF!</definedName>
    <definedName name="VAL15225_3" localSheetId="2">#REF!</definedName>
    <definedName name="VAL15225_3">#REF!</definedName>
    <definedName name="VAL15225_74" localSheetId="2">#REF!</definedName>
    <definedName name="VAL15225_74">#REF!</definedName>
    <definedName name="VAL15225_75" localSheetId="2">#REF!</definedName>
    <definedName name="VAL15225_75">#REF!</definedName>
    <definedName name="VAL15230_1" localSheetId="2">#REF!</definedName>
    <definedName name="VAL15230_1">#REF!</definedName>
    <definedName name="VAL15230_2" localSheetId="2">#REF!</definedName>
    <definedName name="VAL15230_2">#REF!</definedName>
    <definedName name="VAL15230_3" localSheetId="2">#REF!</definedName>
    <definedName name="VAL15230_3">#REF!</definedName>
    <definedName name="VAL15230_74" localSheetId="2">#REF!</definedName>
    <definedName name="VAL15230_74">#REF!</definedName>
    <definedName name="VAL15230_75" localSheetId="2">#REF!</definedName>
    <definedName name="VAL15230_75">#REF!</definedName>
    <definedName name="VAL15515_1" localSheetId="2">#REF!</definedName>
    <definedName name="VAL15515_1">#REF!</definedName>
    <definedName name="VAL15515_2" localSheetId="2">#REF!</definedName>
    <definedName name="VAL15515_2">#REF!</definedName>
    <definedName name="VAL15515_3" localSheetId="2">#REF!</definedName>
    <definedName name="VAL15515_3">#REF!</definedName>
    <definedName name="VAL15515_74" localSheetId="2">#REF!</definedName>
    <definedName name="VAL15515_74">#REF!</definedName>
    <definedName name="VAL15515_75" localSheetId="2">#REF!</definedName>
    <definedName name="VAL15515_75">#REF!</definedName>
    <definedName name="VAL15560_1" localSheetId="2">#REF!</definedName>
    <definedName name="VAL15560_1">#REF!</definedName>
    <definedName name="VAL15560_2" localSheetId="2">#REF!</definedName>
    <definedName name="VAL15560_2">#REF!</definedName>
    <definedName name="VAL15560_3" localSheetId="2">#REF!</definedName>
    <definedName name="VAL15560_3">#REF!</definedName>
    <definedName name="VAL15560_74" localSheetId="2">#REF!</definedName>
    <definedName name="VAL15560_74">#REF!</definedName>
    <definedName name="VAL15560_75" localSheetId="2">#REF!</definedName>
    <definedName name="VAL15560_75">#REF!</definedName>
    <definedName name="VAL15565_1" localSheetId="2">#REF!</definedName>
    <definedName name="VAL15565_1">#REF!</definedName>
    <definedName name="VAL15565_2" localSheetId="2">#REF!</definedName>
    <definedName name="VAL15565_2">#REF!</definedName>
    <definedName name="VAL15565_3" localSheetId="2">#REF!</definedName>
    <definedName name="VAL15565_3">#REF!</definedName>
    <definedName name="VAL15565_74" localSheetId="2">#REF!</definedName>
    <definedName name="VAL15565_74">#REF!</definedName>
    <definedName name="VAL15565_75" localSheetId="2">#REF!</definedName>
    <definedName name="VAL15565_75">#REF!</definedName>
    <definedName name="VAL15570_1" localSheetId="2">#REF!</definedName>
    <definedName name="VAL15570_1">#REF!</definedName>
    <definedName name="VAL15570_2" localSheetId="2">#REF!</definedName>
    <definedName name="VAL15570_2">#REF!</definedName>
    <definedName name="VAL15570_3" localSheetId="2">#REF!</definedName>
    <definedName name="VAL15570_3">#REF!</definedName>
    <definedName name="VAL15570_74" localSheetId="2">#REF!</definedName>
    <definedName name="VAL15570_74">#REF!</definedName>
    <definedName name="VAL15570_75" localSheetId="2">#REF!</definedName>
    <definedName name="VAL15570_75">#REF!</definedName>
    <definedName name="VAL15575_1" localSheetId="2">#REF!</definedName>
    <definedName name="VAL15575_1">#REF!</definedName>
    <definedName name="VAL15575_2" localSheetId="2">#REF!</definedName>
    <definedName name="VAL15575_2">#REF!</definedName>
    <definedName name="VAL15575_3" localSheetId="2">#REF!</definedName>
    <definedName name="VAL15575_3">#REF!</definedName>
    <definedName name="VAL15575_74" localSheetId="2">#REF!</definedName>
    <definedName name="VAL15575_74">#REF!</definedName>
    <definedName name="VAL15575_75" localSheetId="2">#REF!</definedName>
    <definedName name="VAL15575_75">#REF!</definedName>
    <definedName name="VAL15583_1" localSheetId="2">#REF!</definedName>
    <definedName name="VAL15583_1">#REF!</definedName>
    <definedName name="VAL15583_2" localSheetId="2">#REF!</definedName>
    <definedName name="VAL15583_2">#REF!</definedName>
    <definedName name="VAL15583_3" localSheetId="2">#REF!</definedName>
    <definedName name="VAL15583_3">#REF!</definedName>
    <definedName name="VAL15583_74" localSheetId="2">#REF!</definedName>
    <definedName name="VAL15583_74">#REF!</definedName>
    <definedName name="VAL15583_75" localSheetId="2">#REF!</definedName>
    <definedName name="VAL15583_75">#REF!</definedName>
    <definedName name="VAL15590_1" localSheetId="2">#REF!</definedName>
    <definedName name="VAL15590_1">#REF!</definedName>
    <definedName name="VAL15590_2" localSheetId="2">#REF!</definedName>
    <definedName name="VAL15590_2">#REF!</definedName>
    <definedName name="VAL15590_3" localSheetId="2">#REF!</definedName>
    <definedName name="VAL15590_3">#REF!</definedName>
    <definedName name="VAL15590_74" localSheetId="2">#REF!</definedName>
    <definedName name="VAL15590_74">#REF!</definedName>
    <definedName name="VAL15590_75" localSheetId="2">#REF!</definedName>
    <definedName name="VAL15590_75">#REF!</definedName>
    <definedName name="VAL15591_1" localSheetId="2">#REF!</definedName>
    <definedName name="VAL15591_1">#REF!</definedName>
    <definedName name="VAL15591_2" localSheetId="2">#REF!</definedName>
    <definedName name="VAL15591_2">#REF!</definedName>
    <definedName name="VAL15591_3" localSheetId="2">#REF!</definedName>
    <definedName name="VAL15591_3">#REF!</definedName>
    <definedName name="VAL15591_74" localSheetId="2">#REF!</definedName>
    <definedName name="VAL15591_74">#REF!</definedName>
    <definedName name="VAL15591_75" localSheetId="2">#REF!</definedName>
    <definedName name="VAL15591_75">#REF!</definedName>
    <definedName name="VAL15610_1" localSheetId="2">#REF!</definedName>
    <definedName name="VAL15610_1">#REF!</definedName>
    <definedName name="VAL15610_2" localSheetId="2">#REF!</definedName>
    <definedName name="VAL15610_2">#REF!</definedName>
    <definedName name="VAL15610_3" localSheetId="2">#REF!</definedName>
    <definedName name="VAL15610_3">#REF!</definedName>
    <definedName name="VAL15610_74" localSheetId="2">#REF!</definedName>
    <definedName name="VAL15610_74">#REF!</definedName>
    <definedName name="VAL15610_75" localSheetId="2">#REF!</definedName>
    <definedName name="VAL15610_75">#REF!</definedName>
    <definedName name="VAL15625_1" localSheetId="2">#REF!</definedName>
    <definedName name="VAL15625_1">#REF!</definedName>
    <definedName name="VAL15625_2" localSheetId="2">#REF!</definedName>
    <definedName name="VAL15625_2">#REF!</definedName>
    <definedName name="VAL15625_3" localSheetId="2">#REF!</definedName>
    <definedName name="VAL15625_3">#REF!</definedName>
    <definedName name="VAL15625_74" localSheetId="2">#REF!</definedName>
    <definedName name="VAL15625_74">#REF!</definedName>
    <definedName name="VAL15625_75" localSheetId="2">#REF!</definedName>
    <definedName name="VAL15625_75">#REF!</definedName>
    <definedName name="VAL15635_1" localSheetId="2">#REF!</definedName>
    <definedName name="VAL15635_1">#REF!</definedName>
    <definedName name="VAL15635_2" localSheetId="2">#REF!</definedName>
    <definedName name="VAL15635_2">#REF!</definedName>
    <definedName name="VAL15635_3" localSheetId="2">#REF!</definedName>
    <definedName name="VAL15635_3">#REF!</definedName>
    <definedName name="VAL15635_74" localSheetId="2">#REF!</definedName>
    <definedName name="VAL15635_74">#REF!</definedName>
    <definedName name="VAL15635_75" localSheetId="2">#REF!</definedName>
    <definedName name="VAL15635_75">#REF!</definedName>
    <definedName name="VAL15655_1" localSheetId="2">#REF!</definedName>
    <definedName name="VAL15655_1">#REF!</definedName>
    <definedName name="VAL15655_2" localSheetId="2">#REF!</definedName>
    <definedName name="VAL15655_2">#REF!</definedName>
    <definedName name="VAL15655_3" localSheetId="2">#REF!</definedName>
    <definedName name="VAL15655_3">#REF!</definedName>
    <definedName name="VAL15655_74" localSheetId="2">#REF!</definedName>
    <definedName name="VAL15655_74">#REF!</definedName>
    <definedName name="VAL15655_75" localSheetId="2">#REF!</definedName>
    <definedName name="VAL15655_75">#REF!</definedName>
    <definedName name="VAL15665_1" localSheetId="2">#REF!</definedName>
    <definedName name="VAL15665_1">#REF!</definedName>
    <definedName name="VAL15665_2" localSheetId="2">#REF!</definedName>
    <definedName name="VAL15665_2">#REF!</definedName>
    <definedName name="VAL15665_3" localSheetId="2">#REF!</definedName>
    <definedName name="VAL15665_3">#REF!</definedName>
    <definedName name="VAL15665_74" localSheetId="2">#REF!</definedName>
    <definedName name="VAL15665_74">#REF!</definedName>
    <definedName name="VAL15665_75" localSheetId="2">#REF!</definedName>
    <definedName name="VAL15665_75">#REF!</definedName>
    <definedName name="VAL16515_1" localSheetId="2">#REF!</definedName>
    <definedName name="VAL16515_1">#REF!</definedName>
    <definedName name="VAL16515_2" localSheetId="2">#REF!</definedName>
    <definedName name="VAL16515_2">#REF!</definedName>
    <definedName name="VAL16515_3" localSheetId="2">#REF!</definedName>
    <definedName name="VAL16515_3">#REF!</definedName>
    <definedName name="VAL16515_74" localSheetId="2">#REF!</definedName>
    <definedName name="VAL16515_74">#REF!</definedName>
    <definedName name="VAL16515_75" localSheetId="2">#REF!</definedName>
    <definedName name="VAL16515_75">#REF!</definedName>
    <definedName name="VAL16535_1" localSheetId="2">#REF!</definedName>
    <definedName name="VAL16535_1">#REF!</definedName>
    <definedName name="VAL16535_2" localSheetId="2">#REF!</definedName>
    <definedName name="VAL16535_2">#REF!</definedName>
    <definedName name="VAL16535_3" localSheetId="2">#REF!</definedName>
    <definedName name="VAL16535_3">#REF!</definedName>
    <definedName name="VAL16535_74" localSheetId="2">#REF!</definedName>
    <definedName name="VAL16535_74">#REF!</definedName>
    <definedName name="VAL16535_75" localSheetId="2">#REF!</definedName>
    <definedName name="VAL16535_75">#REF!</definedName>
    <definedName name="VAL17140_1" localSheetId="2">#REF!</definedName>
    <definedName name="VAL17140_1">#REF!</definedName>
    <definedName name="VAL17140_2" localSheetId="2">#REF!</definedName>
    <definedName name="VAL17140_2">#REF!</definedName>
    <definedName name="VAL17140_3" localSheetId="2">#REF!</definedName>
    <definedName name="VAL17140_3">#REF!</definedName>
    <definedName name="VAL17140_74" localSheetId="2">#REF!</definedName>
    <definedName name="VAL17140_74">#REF!</definedName>
    <definedName name="VAL17140_75" localSheetId="2">#REF!</definedName>
    <definedName name="VAL17140_75">#REF!</definedName>
    <definedName name="VAL19500_1" localSheetId="2">#REF!</definedName>
    <definedName name="VAL19500_1">#REF!</definedName>
    <definedName name="VAL19500_2" localSheetId="2">#REF!</definedName>
    <definedName name="VAL19500_2">#REF!</definedName>
    <definedName name="VAL19500_3" localSheetId="2">#REF!</definedName>
    <definedName name="VAL19500_3">#REF!</definedName>
    <definedName name="VAL19500_74" localSheetId="2">#REF!</definedName>
    <definedName name="VAL19500_74">#REF!</definedName>
    <definedName name="VAL19500_75" localSheetId="2">#REF!</definedName>
    <definedName name="VAL19500_75">#REF!</definedName>
    <definedName name="VAL19501_1" localSheetId="2">#REF!</definedName>
    <definedName name="VAL19501_1">#REF!</definedName>
    <definedName name="VAL19501_2" localSheetId="2">#REF!</definedName>
    <definedName name="VAL19501_2">#REF!</definedName>
    <definedName name="VAL19501_3" localSheetId="2">#REF!</definedName>
    <definedName name="VAL19501_3">#REF!</definedName>
    <definedName name="VAL19501_74" localSheetId="2">#REF!</definedName>
    <definedName name="VAL19501_74">#REF!</definedName>
    <definedName name="VAL19501_75" localSheetId="2">#REF!</definedName>
    <definedName name="VAL19501_75">#REF!</definedName>
    <definedName name="VAL19502_1" localSheetId="2">#REF!</definedName>
    <definedName name="VAL19502_1">#REF!</definedName>
    <definedName name="VAL19502_2" localSheetId="2">#REF!</definedName>
    <definedName name="VAL19502_2">#REF!</definedName>
    <definedName name="VAL19502_3" localSheetId="2">#REF!</definedName>
    <definedName name="VAL19502_3">#REF!</definedName>
    <definedName name="VAL19502_74" localSheetId="2">#REF!</definedName>
    <definedName name="VAL19502_74">#REF!</definedName>
    <definedName name="VAL19502_75" localSheetId="2">#REF!</definedName>
    <definedName name="VAL19502_75">#REF!</definedName>
    <definedName name="VAL19503_1" localSheetId="2">#REF!</definedName>
    <definedName name="VAL19503_1">#REF!</definedName>
    <definedName name="VAL19503_2" localSheetId="2">#REF!</definedName>
    <definedName name="VAL19503_2">#REF!</definedName>
    <definedName name="VAL19503_3" localSheetId="2">#REF!</definedName>
    <definedName name="VAL19503_3">#REF!</definedName>
    <definedName name="VAL19503_74" localSheetId="2">#REF!</definedName>
    <definedName name="VAL19503_74">#REF!</definedName>
    <definedName name="VAL19503_75" localSheetId="2">#REF!</definedName>
    <definedName name="VAL19503_75">#REF!</definedName>
    <definedName name="VAL19504_1" localSheetId="2">#REF!</definedName>
    <definedName name="VAL19504_1">#REF!</definedName>
    <definedName name="VAL19504_2" localSheetId="2">#REF!</definedName>
    <definedName name="VAL19504_2">#REF!</definedName>
    <definedName name="VAL19504_3" localSheetId="2">#REF!</definedName>
    <definedName name="VAL19504_3">#REF!</definedName>
    <definedName name="VAL19504_74" localSheetId="2">#REF!</definedName>
    <definedName name="VAL19504_74">#REF!</definedName>
    <definedName name="VAL19504_75" localSheetId="2">#REF!</definedName>
    <definedName name="VAL19504_75">#REF!</definedName>
    <definedName name="VAL19505_1" localSheetId="2">#REF!</definedName>
    <definedName name="VAL19505_1">#REF!</definedName>
    <definedName name="VAL19505_2" localSheetId="2">#REF!</definedName>
    <definedName name="VAL19505_2">#REF!</definedName>
    <definedName name="VAL19505_3" localSheetId="2">#REF!</definedName>
    <definedName name="VAL19505_3">#REF!</definedName>
    <definedName name="VAL19505_74" localSheetId="2">#REF!</definedName>
    <definedName name="VAL19505_74">#REF!</definedName>
    <definedName name="VAL19505_75" localSheetId="2">#REF!</definedName>
    <definedName name="VAL19505_75">#REF!</definedName>
    <definedName name="VAL20100_1" localSheetId="2">#REF!</definedName>
    <definedName name="VAL20100_1">#REF!</definedName>
    <definedName name="VAL20100_2" localSheetId="2">#REF!</definedName>
    <definedName name="VAL20100_2">#REF!</definedName>
    <definedName name="VAL20100_3" localSheetId="2">#REF!</definedName>
    <definedName name="VAL20100_3">#REF!</definedName>
    <definedName name="VAL20100_74" localSheetId="2">#REF!</definedName>
    <definedName name="VAL20100_74">#REF!</definedName>
    <definedName name="VAL20100_75" localSheetId="2">#REF!</definedName>
    <definedName name="VAL20100_75">#REF!</definedName>
    <definedName name="VAL20105_1" localSheetId="2">#REF!</definedName>
    <definedName name="VAL20105_1">#REF!</definedName>
    <definedName name="VAL20105_2" localSheetId="2">#REF!</definedName>
    <definedName name="VAL20105_2">#REF!</definedName>
    <definedName name="VAL20105_3" localSheetId="2">#REF!</definedName>
    <definedName name="VAL20105_3">#REF!</definedName>
    <definedName name="VAL20105_74" localSheetId="2">#REF!</definedName>
    <definedName name="VAL20105_74">#REF!</definedName>
    <definedName name="VAL20105_75" localSheetId="2">#REF!</definedName>
    <definedName name="VAL20105_75">#REF!</definedName>
    <definedName name="VAL20110_1" localSheetId="2">#REF!</definedName>
    <definedName name="VAL20110_1">#REF!</definedName>
    <definedName name="VAL20110_2" localSheetId="2">#REF!</definedName>
    <definedName name="VAL20110_2">#REF!</definedName>
    <definedName name="VAL20110_3" localSheetId="2">#REF!</definedName>
    <definedName name="VAL20110_3">#REF!</definedName>
    <definedName name="VAL20110_74" localSheetId="2">#REF!</definedName>
    <definedName name="VAL20110_74">#REF!</definedName>
    <definedName name="VAL20110_75" localSheetId="2">#REF!</definedName>
    <definedName name="VAL20110_75">#REF!</definedName>
    <definedName name="VAL20115_1" localSheetId="2">#REF!</definedName>
    <definedName name="VAL20115_1">#REF!</definedName>
    <definedName name="VAL20115_2" localSheetId="2">#REF!</definedName>
    <definedName name="VAL20115_2">#REF!</definedName>
    <definedName name="VAL20115_3" localSheetId="2">#REF!</definedName>
    <definedName name="VAL20115_3">#REF!</definedName>
    <definedName name="VAL20115_74" localSheetId="2">#REF!</definedName>
    <definedName name="VAL20115_74">#REF!</definedName>
    <definedName name="VAL20115_75" localSheetId="2">#REF!</definedName>
    <definedName name="VAL20115_75">#REF!</definedName>
    <definedName name="VAL20130_1" localSheetId="2">#REF!</definedName>
    <definedName name="VAL20130_1">#REF!</definedName>
    <definedName name="VAL20130_2" localSheetId="2">#REF!</definedName>
    <definedName name="VAL20130_2">#REF!</definedName>
    <definedName name="VAL20130_3" localSheetId="2">#REF!</definedName>
    <definedName name="VAL20130_3">#REF!</definedName>
    <definedName name="VAL20130_75" localSheetId="2">#REF!</definedName>
    <definedName name="VAL20130_75">#REF!</definedName>
    <definedName name="VAL20135_1" localSheetId="2">#REF!</definedName>
    <definedName name="VAL20135_1">#REF!</definedName>
    <definedName name="VAL20135_2" localSheetId="2">#REF!</definedName>
    <definedName name="VAL20135_2">#REF!</definedName>
    <definedName name="VAL20135_3" localSheetId="2">#REF!</definedName>
    <definedName name="VAL20135_3">#REF!</definedName>
    <definedName name="VAL20135_74" localSheetId="2">#REF!</definedName>
    <definedName name="VAL20135_74">#REF!</definedName>
    <definedName name="VAL20135_75" localSheetId="2">#REF!</definedName>
    <definedName name="VAL20135_75">#REF!</definedName>
    <definedName name="VAL20140_1" localSheetId="2">#REF!</definedName>
    <definedName name="VAL20140_1">#REF!</definedName>
    <definedName name="VAL20140_2" localSheetId="2">#REF!</definedName>
    <definedName name="VAL20140_2">#REF!</definedName>
    <definedName name="VAL20140_3" localSheetId="2">#REF!</definedName>
    <definedName name="VAL20140_3">#REF!</definedName>
    <definedName name="VAL20140_74" localSheetId="2">#REF!</definedName>
    <definedName name="VAL20140_74">#REF!</definedName>
    <definedName name="VAL20140_75" localSheetId="2">#REF!</definedName>
    <definedName name="VAL20140_75">#REF!</definedName>
    <definedName name="VAL20145_1" localSheetId="2">#REF!</definedName>
    <definedName name="VAL20145_1">#REF!</definedName>
    <definedName name="VAL20145_2" localSheetId="2">#REF!</definedName>
    <definedName name="VAL20145_2">#REF!</definedName>
    <definedName name="VAL20145_3" localSheetId="2">#REF!</definedName>
    <definedName name="VAL20145_3">#REF!</definedName>
    <definedName name="VAL20145_74" localSheetId="2">#REF!</definedName>
    <definedName name="VAL20145_74">#REF!</definedName>
    <definedName name="VAL20145_75" localSheetId="2">#REF!</definedName>
    <definedName name="VAL20145_75">#REF!</definedName>
    <definedName name="VAL20150_1" localSheetId="2">#REF!</definedName>
    <definedName name="VAL20150_1">#REF!</definedName>
    <definedName name="VAL20150_2" localSheetId="2">#REF!</definedName>
    <definedName name="VAL20150_2">#REF!</definedName>
    <definedName name="VAL20150_3" localSheetId="2">#REF!</definedName>
    <definedName name="VAL20150_3">#REF!</definedName>
    <definedName name="VAL20150_74" localSheetId="2">#REF!</definedName>
    <definedName name="VAL20150_74">#REF!</definedName>
    <definedName name="VAL20150_75" localSheetId="2">#REF!</definedName>
    <definedName name="VAL20150_75">#REF!</definedName>
    <definedName name="VAL20155_1" localSheetId="2">#REF!</definedName>
    <definedName name="VAL20155_1">#REF!</definedName>
    <definedName name="VAL20155_2" localSheetId="2">#REF!</definedName>
    <definedName name="VAL20155_2">#REF!</definedName>
    <definedName name="VAL20155_3" localSheetId="2">#REF!</definedName>
    <definedName name="VAL20155_3">#REF!</definedName>
    <definedName name="VAL20155_74" localSheetId="2">#REF!</definedName>
    <definedName name="VAL20155_74">#REF!</definedName>
    <definedName name="VAL20155_75" localSheetId="2">#REF!</definedName>
    <definedName name="VAL20155_75">#REF!</definedName>
    <definedName name="VAL20175_1" localSheetId="2">#REF!</definedName>
    <definedName name="VAL20175_1">#REF!</definedName>
    <definedName name="VAL20175_2" localSheetId="2">#REF!</definedName>
    <definedName name="VAL20175_2">#REF!</definedName>
    <definedName name="VAL20175_3" localSheetId="2">#REF!</definedName>
    <definedName name="VAL20175_3">#REF!</definedName>
    <definedName name="VAL20175_74" localSheetId="2">#REF!</definedName>
    <definedName name="VAL20175_74">#REF!</definedName>
    <definedName name="VAL20175_75" localSheetId="2">#REF!</definedName>
    <definedName name="VAL20175_75">#REF!</definedName>
    <definedName name="VAL20185_1" localSheetId="2">#REF!</definedName>
    <definedName name="VAL20185_1">#REF!</definedName>
    <definedName name="VAL20185_2" localSheetId="2">#REF!</definedName>
    <definedName name="VAL20185_2">#REF!</definedName>
    <definedName name="VAL20185_3" localSheetId="2">#REF!</definedName>
    <definedName name="VAL20185_3">#REF!</definedName>
    <definedName name="VAL20185_74" localSheetId="2">#REF!</definedName>
    <definedName name="VAL20185_74">#REF!</definedName>
    <definedName name="VAL20185_75" localSheetId="2">#REF!</definedName>
    <definedName name="VAL20185_75">#REF!</definedName>
    <definedName name="VAL20190_1" localSheetId="2">#REF!</definedName>
    <definedName name="VAL20190_1">#REF!</definedName>
    <definedName name="VAL20190_2" localSheetId="2">#REF!</definedName>
    <definedName name="VAL20190_2">#REF!</definedName>
    <definedName name="VAL20190_3" localSheetId="2">#REF!</definedName>
    <definedName name="VAL20190_3">#REF!</definedName>
    <definedName name="VAL20190_74" localSheetId="2">#REF!</definedName>
    <definedName name="VAL20190_74">#REF!</definedName>
    <definedName name="VAL20190_75" localSheetId="2">#REF!</definedName>
    <definedName name="VAL20190_75">#REF!</definedName>
    <definedName name="VAL20195_1" localSheetId="2">#REF!</definedName>
    <definedName name="VAL20195_1">#REF!</definedName>
    <definedName name="VAL20195_2" localSheetId="2">#REF!</definedName>
    <definedName name="VAL20195_2">#REF!</definedName>
    <definedName name="VAL20195_3" localSheetId="2">#REF!</definedName>
    <definedName name="VAL20195_3">#REF!</definedName>
    <definedName name="VAL20195_74" localSheetId="2">#REF!</definedName>
    <definedName name="VAL20195_74">#REF!</definedName>
    <definedName name="VAL20195_75" localSheetId="2">#REF!</definedName>
    <definedName name="VAL20195_75">#REF!</definedName>
    <definedName name="VAL20210_1" localSheetId="2">#REF!</definedName>
    <definedName name="VAL20210_1">#REF!</definedName>
    <definedName name="VAL20210_2" localSheetId="2">#REF!</definedName>
    <definedName name="VAL20210_2">#REF!</definedName>
    <definedName name="VAL20210_3" localSheetId="2">#REF!</definedName>
    <definedName name="VAL20210_3">#REF!</definedName>
    <definedName name="VAL20210_74" localSheetId="2">#REF!</definedName>
    <definedName name="VAL20210_74">#REF!</definedName>
    <definedName name="VAL20210_75" localSheetId="2">#REF!</definedName>
    <definedName name="VAL20210_75">#REF!</definedName>
    <definedName name="VALE" localSheetId="2">#REF!</definedName>
    <definedName name="VALE">#REF!</definedName>
    <definedName name="Validade" localSheetId="2">#REF!</definedName>
    <definedName name="Validade">#REF!</definedName>
    <definedName name="Validade_4" localSheetId="2">#REF!</definedName>
    <definedName name="Validade_4">#REF!</definedName>
    <definedName name="Valor" localSheetId="2">#REF!</definedName>
    <definedName name="Valor">#REF!</definedName>
    <definedName name="Valor_4" localSheetId="2">#REF!</definedName>
    <definedName name="Valor_4">#REF!</definedName>
    <definedName name="valor_contrato" localSheetId="2">#REF!</definedName>
    <definedName name="valor_contrato">#REF!</definedName>
    <definedName name="valor_contrato_4" localSheetId="2">#REF!</definedName>
    <definedName name="valor_contrato_4">#REF!</definedName>
    <definedName name="valor_contrato_5" localSheetId="2">#REF!</definedName>
    <definedName name="valor_contrato_5">#REF!</definedName>
    <definedName name="VALOR_UNIT_100000" localSheetId="2">#REF!</definedName>
    <definedName name="VALOR_UNIT_100000" localSheetId="3">#REF!</definedName>
    <definedName name="VALOR_UNIT_100000">#REF!</definedName>
    <definedName name="VALOR_UNIT_100001" localSheetId="2">#REF!</definedName>
    <definedName name="VALOR_UNIT_100001" localSheetId="3">#REF!</definedName>
    <definedName name="VALOR_UNIT_100001">#REF!</definedName>
    <definedName name="VALOR_UNIT_100002" localSheetId="2">#REF!</definedName>
    <definedName name="VALOR_UNIT_100002" localSheetId="3">#REF!</definedName>
    <definedName name="VALOR_UNIT_100002">#REF!</definedName>
    <definedName name="VALOR_UNIT_100003" localSheetId="2">#REF!</definedName>
    <definedName name="VALOR_UNIT_100003" localSheetId="3">#REF!</definedName>
    <definedName name="VALOR_UNIT_100003">#REF!</definedName>
    <definedName name="VALOR_UNIT_100004" localSheetId="2">#REF!</definedName>
    <definedName name="VALOR_UNIT_100004" localSheetId="3">#REF!</definedName>
    <definedName name="VALOR_UNIT_100004">#REF!</definedName>
    <definedName name="VALOR_UNIT_100005" localSheetId="2">#REF!</definedName>
    <definedName name="VALOR_UNIT_100005" localSheetId="3">#REF!</definedName>
    <definedName name="VALOR_UNIT_100005">#REF!</definedName>
    <definedName name="VALOR_UNIT_100006" localSheetId="2">#REF!</definedName>
    <definedName name="VALOR_UNIT_100006" localSheetId="3">#REF!</definedName>
    <definedName name="VALOR_UNIT_100006">#REF!</definedName>
    <definedName name="VALOR_UNIT_100007" localSheetId="2">#REF!</definedName>
    <definedName name="VALOR_UNIT_100007" localSheetId="3">#REF!</definedName>
    <definedName name="VALOR_UNIT_100007">#REF!</definedName>
    <definedName name="VALOR_UNIT_100008" localSheetId="2">#REF!</definedName>
    <definedName name="VALOR_UNIT_100008" localSheetId="3">#REF!</definedName>
    <definedName name="VALOR_UNIT_100008">#REF!</definedName>
    <definedName name="VALOR_UNIT_100009" localSheetId="2">#REF!</definedName>
    <definedName name="VALOR_UNIT_100009" localSheetId="3">#REF!</definedName>
    <definedName name="VALOR_UNIT_100009">#REF!</definedName>
    <definedName name="VALOR_UNIT_100013">'[101]100013'!$J$55</definedName>
    <definedName name="VALOR_UNIT_2S0110120" localSheetId="2">#REF!</definedName>
    <definedName name="VALOR_UNIT_2S0110120" localSheetId="3">#REF!</definedName>
    <definedName name="VALOR_UNIT_2S0110120">#REF!</definedName>
    <definedName name="VALOR_UNIT_2S0230000A" localSheetId="2">#REF!</definedName>
    <definedName name="VALOR_UNIT_2S0230000A" localSheetId="3">#REF!</definedName>
    <definedName name="VALOR_UNIT_2S0230000A">#REF!</definedName>
    <definedName name="VALOR_UNIT_2S0240000A" localSheetId="2">#REF!</definedName>
    <definedName name="VALOR_UNIT_2S0240000A" localSheetId="3">#REF!</definedName>
    <definedName name="VALOR_UNIT_2S0240000A">#REF!</definedName>
    <definedName name="VALOR_UNIT_2S0254001A" localSheetId="2">#REF!</definedName>
    <definedName name="VALOR_UNIT_2S0254001A" localSheetId="3">#REF!</definedName>
    <definedName name="VALOR_UNIT_2S0254001A">#REF!</definedName>
    <definedName name="VALOR_UNIT_2S0332951A" localSheetId="2">#REF!</definedName>
    <definedName name="VALOR_UNIT_2S0332951A" localSheetId="3">#REF!</definedName>
    <definedName name="VALOR_UNIT_2S0332951A">#REF!</definedName>
    <definedName name="VALOR_UNIT_2S0399101A" localSheetId="2">#REF!</definedName>
    <definedName name="VALOR_UNIT_2S0399101A" localSheetId="3">#REF!</definedName>
    <definedName name="VALOR_UNIT_2S0399101A">#REF!</definedName>
    <definedName name="VALOR_UNIT_5S0110020A" localSheetId="2">#REF!</definedName>
    <definedName name="VALOR_UNIT_5S0110020A" localSheetId="3">#REF!</definedName>
    <definedName name="VALOR_UNIT_5S0110020A">#REF!</definedName>
    <definedName name="VALOR_UNIT_99995" localSheetId="2">#REF!</definedName>
    <definedName name="VALOR_UNIT_99995" localSheetId="3">#REF!</definedName>
    <definedName name="VALOR_UNIT_99995">#REF!</definedName>
    <definedName name="VALOR_UNIT_99996" localSheetId="2">#REF!</definedName>
    <definedName name="VALOR_UNIT_99996" localSheetId="3">#REF!</definedName>
    <definedName name="VALOR_UNIT_99996">#REF!</definedName>
    <definedName name="VALOR_UNIT_99997" localSheetId="2">#REF!</definedName>
    <definedName name="VALOR_UNIT_99997" localSheetId="3">#REF!</definedName>
    <definedName name="VALOR_UNIT_99997">#REF!</definedName>
    <definedName name="VALOR_UNIT_99998" localSheetId="2">#REF!</definedName>
    <definedName name="VALOR_UNIT_99998" localSheetId="3">#REF!</definedName>
    <definedName name="VALOR_UNIT_99998">#REF!</definedName>
    <definedName name="VALOR_UNIT_99999" localSheetId="2">#REF!</definedName>
    <definedName name="VALOR_UNIT_99999" localSheetId="3">#REF!</definedName>
    <definedName name="VALOR_UNIT_99999">#REF!</definedName>
    <definedName name="ValorBilhões" localSheetId="2">#REF!</definedName>
    <definedName name="ValorBilhões">#REF!</definedName>
    <definedName name="ValorBilhões_4" localSheetId="2">#REF!</definedName>
    <definedName name="ValorBilhões_4">#REF!</definedName>
    <definedName name="ValorCentavos" localSheetId="2">#REF!</definedName>
    <definedName name="ValorCentavos">#REF!</definedName>
    <definedName name="ValorCentavos_4" localSheetId="2">#REF!</definedName>
    <definedName name="ValorCentavos_4">#REF!</definedName>
    <definedName name="ValorCentenas" localSheetId="2">#REF!</definedName>
    <definedName name="ValorCentenas">#REF!</definedName>
    <definedName name="ValorCentenas_4" localSheetId="2">#REF!</definedName>
    <definedName name="ValorCentenas_4">#REF!</definedName>
    <definedName name="ValoresPorEvento" localSheetId="2">#REF!:OFFSET(#REF!,-1,0)</definedName>
    <definedName name="ValoresPorEvento">#REF!:OFFSET(#REF!,-1,0)</definedName>
    <definedName name="ValoresPorEvento.LinhaPadrão" localSheetId="2">#REF!</definedName>
    <definedName name="ValoresPorEvento.LinhaPadrão">#REF!</definedName>
    <definedName name="ValorMilhares" localSheetId="2">#REF!</definedName>
    <definedName name="ValorMilhares">#REF!</definedName>
    <definedName name="ValorMilhares_4" localSheetId="2">#REF!</definedName>
    <definedName name="ValorMilhares_4">#REF!</definedName>
    <definedName name="ValorMilhões" localSheetId="2">#REF!</definedName>
    <definedName name="ValorMilhões">#REF!</definedName>
    <definedName name="ValorMilhões_4" localSheetId="2">#REF!</definedName>
    <definedName name="ValorMilhões_4">#REF!</definedName>
    <definedName name="value_def_array" localSheetId="2">{"total","SUM(total)","YNNNN",FALSE}</definedName>
    <definedName name="value_def_array">{"total","SUM(total)","YNNNN",FALSE}</definedName>
    <definedName name="VALVEN" localSheetId="2">#REF!</definedName>
    <definedName name="VALVEN">#REF!</definedName>
    <definedName name="van" localSheetId="2">#REF!</definedName>
    <definedName name="van">#REF!</definedName>
    <definedName name="VARZEAI">'[16]Mobilização  Equipamentos'!$F$378</definedName>
    <definedName name="VARZEAII">'[16]Mobilização  Equipamentos'!$F$402</definedName>
    <definedName name="VARZEAIII">'[16]Mobilização  Equipamentos'!$F$426</definedName>
    <definedName name="vaz">[67]entrada!$E$8</definedName>
    <definedName name="Vazios" localSheetId="2">[178]Teor!$B$3:$B$7</definedName>
    <definedName name="Vazios">[179]Teor!$B$3:$B$7</definedName>
    <definedName name="VBNFGHJ" localSheetId="2">#REF!</definedName>
    <definedName name="VBNFGHJ">#REF!</definedName>
    <definedName name="vcbhnji" localSheetId="2">#REF!</definedName>
    <definedName name="vcbhnji">#REF!</definedName>
    <definedName name="VEDA_ROSCA" localSheetId="2">#REF!</definedName>
    <definedName name="VEDA_ROSCA">#REF!</definedName>
    <definedName name="venda" localSheetId="2">#REF!</definedName>
    <definedName name="venda">#REF!</definedName>
    <definedName name="venda_4" localSheetId="2">#REF!</definedName>
    <definedName name="venda_4">#REF!</definedName>
    <definedName name="venda_5" localSheetId="2">#REF!</definedName>
    <definedName name="venda_5">#REF!</definedName>
    <definedName name="VENDA_ADOTADA" localSheetId="2">#REF!</definedName>
    <definedName name="VENDA_ADOTADA">#REF!</definedName>
    <definedName name="VER">[42]entrada!$G$5</definedName>
    <definedName name="verde" localSheetId="2">#REF!</definedName>
    <definedName name="verde">#REF!</definedName>
    <definedName name="verdepav" localSheetId="2">#REF!</definedName>
    <definedName name="verdepav">#REF!</definedName>
    <definedName name="Verga" localSheetId="2">#REF!</definedName>
    <definedName name="Verga">#REF!</definedName>
    <definedName name="VERNIZ_POLIURETANO" localSheetId="2">#REF!</definedName>
    <definedName name="VERNIZ_POLIURETANO">#REF!</definedName>
    <definedName name="Versao">[53]MENU!$J$2</definedName>
    <definedName name="vfgtuyjh" localSheetId="2">#REF!</definedName>
    <definedName name="vfgtuyjh">#REF!</definedName>
    <definedName name="VFSA" localSheetId="2">#REF!</definedName>
    <definedName name="VFSA">#REF!</definedName>
    <definedName name="vhvb" localSheetId="2">#REF!</definedName>
    <definedName name="vhvb">#REF!</definedName>
    <definedName name="vhvb_4" localSheetId="2">#REF!</definedName>
    <definedName name="vhvb_4">#REF!</definedName>
    <definedName name="vhvb_5" localSheetId="2">#REF!</definedName>
    <definedName name="vhvb_5">#REF!</definedName>
    <definedName name="VIADUTORFFSA">'[16]Mobilização  Equipamentos'!$F$353</definedName>
    <definedName name="VIAS" localSheetId="2">#REF!</definedName>
    <definedName name="VIAS" localSheetId="3">#REF!</definedName>
    <definedName name="VIAS">#REF!</definedName>
    <definedName name="vida" localSheetId="2">#REF!</definedName>
    <definedName name="vida" localSheetId="3">#REF!</definedName>
    <definedName name="vida">#REF!</definedName>
    <definedName name="VilaIsabel" localSheetId="2">#REF!</definedName>
    <definedName name="VilaIsabel">#REF!</definedName>
    <definedName name="vis">[67]entrada!$E$6</definedName>
    <definedName name="VitóriaRégia" localSheetId="2">#REF!</definedName>
    <definedName name="VitóriaRégia">#REF!</definedName>
    <definedName name="VL" localSheetId="2">#REF!</definedName>
    <definedName name="VL">#REF!</definedName>
    <definedName name="VNDcDesconto" localSheetId="2">#REF!</definedName>
    <definedName name="VNDcDesconto">#REF!</definedName>
    <definedName name="VNDcDesconto_4" localSheetId="2">#REF!</definedName>
    <definedName name="VNDcDesconto_4">#REF!</definedName>
    <definedName name="VNDcDescPrel" localSheetId="2">#REF!</definedName>
    <definedName name="VNDcDescPrel">#REF!</definedName>
    <definedName name="VNDcDescPrel_4" localSheetId="2">#REF!</definedName>
    <definedName name="VNDcDescPrel_4">#REF!</definedName>
    <definedName name="VNDCheio" localSheetId="2">#REF!</definedName>
    <definedName name="VNDCheio">#REF!</definedName>
    <definedName name="VNDCheio_4" localSheetId="2">#REF!</definedName>
    <definedName name="VNDCheio_4">#REF!</definedName>
    <definedName name="vndespecial" localSheetId="2">#REF!</definedName>
    <definedName name="vndespecial">#REF!</definedName>
    <definedName name="vndespecial_4" localSheetId="2">#REF!</definedName>
    <definedName name="vndespecial_4">#REF!</definedName>
    <definedName name="VNDFM" localSheetId="2">#REF!</definedName>
    <definedName name="VNDFM">#REF!</definedName>
    <definedName name="VNDFM_4" localSheetId="2">#REF!</definedName>
    <definedName name="VNDFM_4">#REF!</definedName>
    <definedName name="VNDFM1" localSheetId="2">#REF!</definedName>
    <definedName name="VNDFM1">#REF!</definedName>
    <definedName name="VNDFM1_4" localSheetId="2">#REF!</definedName>
    <definedName name="VNDFM1_4">#REF!</definedName>
    <definedName name="VNDhaste" localSheetId="2">#REF!</definedName>
    <definedName name="VNDhaste">#REF!</definedName>
    <definedName name="VNDhaste_4">[103]Customizing!#REF!</definedName>
    <definedName name="VOL_ACUM">'[30]Fresagem de Pista Ago-98'!#REF!</definedName>
    <definedName name="VOLUME" localSheetId="2">'[30]Fresagem de Pista Ago-98'!#REF!</definedName>
    <definedName name="VOLUME">#REF!</definedName>
    <definedName name="volumedebrita">'[31]DADOS COLETATO'!$I$10</definedName>
    <definedName name="volumedecorte">'[31]DADOS COLETATO'!$I$9</definedName>
    <definedName name="volumedepv">'[31]DADOS COLETATO'!$I$11</definedName>
    <definedName name="VPN" localSheetId="2">#REF!</definedName>
    <definedName name="VPN">#REF!</definedName>
    <definedName name="VT" localSheetId="2">#REF!</definedName>
    <definedName name="VT">#REF!</definedName>
    <definedName name="VTCBDI" localSheetId="2">#REF!</definedName>
    <definedName name="VTCBDI">#REF!</definedName>
    <definedName name="VTE" localSheetId="2">#REF!</definedName>
    <definedName name="VTE" localSheetId="3">#REF!</definedName>
    <definedName name="VTE">#REF!</definedName>
    <definedName name="VTOTAL1" localSheetId="2">ROUND(BDI!PO.Quantidade*BDI!PO.PrecoUnitario,15-13*#REF!)</definedName>
    <definedName name="VTOTAL1" localSheetId="3">ROUND('ENCARGOS SOCIAIS '!PO.Quantidade*'ENCARGOS SOCIAIS '!PO.PrecoUnitario,15-13*#REF!)</definedName>
    <definedName name="VTOTAL1">ROUND(PO.Quantidade*PO.PrecoUnitario,15-13*#REF!)</definedName>
    <definedName name="VTOTALBM" localSheetId="2">IF([53]BM!$I1=0,0,CHOOSE(MATCH(BDI!RegimeExecucao,{"Global","Unitário"},0),ROUND(ROUND([53]BM!#REF!,15-13*[53]BM!$A$9)/100*[53]BM!$I1,15-13*[53]ORÇAMENTO!$AF$11),ROUND(ROUND([53]BM!#REF!,15-13*[53]BM!$A$9)*ROUND([53]BM!$H1,15-13*[53]ORÇAMENTO!$AF$10),15-13*[53]ORÇAMENTO!$AF$11)))</definedName>
    <definedName name="VTOTALBM" localSheetId="3">IF([53]BM!$I1=0,0,CHOOSE(MATCH('ENCARGOS SOCIAIS '!RegimeExecucao,{"Global","Unitário"},0),ROUND(ROUND([53]BM!#REF!,15-13*[53]BM!$A$9)/100*[53]BM!$I1,15-13*[53]ORÇAMENTO!$AF$11),ROUND(ROUND([53]BM!#REF!,15-13*[53]BM!$A$9)*ROUND([53]BM!$H1,15-13*[53]ORÇAMENTO!$AF$10),15-13*[53]ORÇAMENTO!$AF$11)))</definedName>
    <definedName name="VTOTALBM">IF([53]BM!$I1=0,0,CHOOSE(MATCH(RegimeExecucao,{"Global","Unitário"},0),ROUND(ROUND([53]BM!#REF!,15-13*[53]BM!$A$9)/100*[53]BM!$I1,15-13*[53]ORÇAMENTO!$AF$11),ROUND(ROUND([53]BM!#REF!,15-13*[53]BM!$A$9)*ROUND([53]BM!$H1,15-13*[53]ORÇAMENTO!$AF$10),15-13*[53]ORÇAMENTO!$AF$11)))</definedName>
    <definedName name="VUSBDI" localSheetId="2">#REF!</definedName>
    <definedName name="VUSBDI">#REF!</definedName>
    <definedName name="vv" localSheetId="2">#REF!</definedName>
    <definedName name="vv">#REF!</definedName>
    <definedName name="vvv" localSheetId="2">#REF!</definedName>
    <definedName name="vvv">#REF!</definedName>
    <definedName name="vvvvvvvvvvvvvv" localSheetId="2">#REF!</definedName>
    <definedName name="vvvvvvvvvvvvvv">#REF!</definedName>
    <definedName name="vvvvvvvvvvvvvv_4" localSheetId="2">#REF!</definedName>
    <definedName name="vvvvvvvvvvvvvv_4">#REF!</definedName>
    <definedName name="W" localSheetId="2">#REF!</definedName>
    <definedName name="W">#REF!</definedName>
    <definedName name="WDAR" localSheetId="2">#REF!</definedName>
    <definedName name="WDAR">#REF!</definedName>
    <definedName name="we" localSheetId="2">#REF!</definedName>
    <definedName name="we">#REF!</definedName>
    <definedName name="well.point" localSheetId="2">#REF!</definedName>
    <definedName name="well.point">#REF!</definedName>
    <definedName name="wer" localSheetId="2">#REF!</definedName>
    <definedName name="wer" localSheetId="3">#REF!</definedName>
    <definedName name="wer">#REF!</definedName>
    <definedName name="WEWRWR" localSheetId="2">#REF!</definedName>
    <definedName name="WEWRWR">#REF!</definedName>
    <definedName name="WEWRWRE" localSheetId="2">#REF!</definedName>
    <definedName name="WEWRWRE">#REF!</definedName>
    <definedName name="WITENS">[13]SERVIÇO!#REF!</definedName>
    <definedName name="WNMLOCAL">[13]SERVIÇO!#REF!</definedName>
    <definedName name="WNMMUN">[13]SERVIÇO!#REF!</definedName>
    <definedName name="WNMSERV">[13]SERVIÇO!#REF!</definedName>
    <definedName name="wq" localSheetId="2">#REF!</definedName>
    <definedName name="wq">#REF!</definedName>
    <definedName name="WQWE" localSheetId="2">#REF!</definedName>
    <definedName name="WQWE">#REF!</definedName>
    <definedName name="wrn.COLETAS._.DE._.EQUIPAMENTOS." localSheetId="2">#REF!</definedName>
    <definedName name="wrn.COLETAS._.DE._.EQUIPAMENTOS.">#REF!</definedName>
    <definedName name="wrn.COLETAS._.DE._.MATERIAIS." localSheetId="2">#REF!</definedName>
    <definedName name="wrn.COLETAS._.DE._.MATERIAIS.">#REF!</definedName>
    <definedName name="wrn.COMP._.EQUIP." localSheetId="2">#REF!</definedName>
    <definedName name="wrn.COMP._.EQUIP.">#REF!</definedName>
    <definedName name="wrn.COMP._.MATERIAIS." localSheetId="2">#REF!</definedName>
    <definedName name="wrn.COMP._.MATERIAIS.">#REF!</definedName>
    <definedName name="wrn.Cronograma." localSheetId="2">{#N/A,#N/A,FALSE,"Cronograma";#N/A,#N/A,FALSE,"Cronogr. 2"}</definedName>
    <definedName name="wrn.Cronograma." localSheetId="3">{#N/A,#N/A,FALSE,"Cronograma";#N/A,#N/A,FALSE,"Cronogr. 2"}</definedName>
    <definedName name="wrn.Cronograma." hidden="1">{#N/A,#N/A,FALSE,"Cronograma";#N/A,#N/A,FALSE,"Cronogr. 2"}</definedName>
    <definedName name="wrn.GERAL." localSheetId="2">{#N/A,#N/A,FALSE,"ET-CAPA";#N/A,#N/A,FALSE,"ET-PAG1";#N/A,#N/A,FALSE,"ET-PAG2";#N/A,#N/A,FALSE,"ET-PAG3";#N/A,#N/A,FALSE,"ET-PAG4";#N/A,#N/A,FALSE,"ET-PAG5"}</definedName>
    <definedName name="wrn.GERAL." localSheetId="3">{#N/A,#N/A,FALSE,"ET-CAPA";#N/A,#N/A,FALSE,"ET-PAG1";#N/A,#N/A,FALSE,"ET-PAG2";#N/A,#N/A,FALSE,"ET-PAG3";#N/A,#N/A,FALSE,"ET-PAG4";#N/A,#N/A,FALSE,"ET-PAG5"}</definedName>
    <definedName name="wrn.GERAL." hidden="1">{#N/A,#N/A,FALSE,"ET-CAPA";#N/A,#N/A,FALSE,"ET-PAG1";#N/A,#N/A,FALSE,"ET-PAG2";#N/A,#N/A,FALSE,"ET-PAG3";#N/A,#N/A,FALSE,"ET-PAG4";#N/A,#N/A,FALSE,"ET-PAG5"}</definedName>
    <definedName name="wrn.mo2." localSheetId="2">{#N/A,#N/A,FALSE,"MO (2)"}</definedName>
    <definedName name="wrn.mo2.">{#N/A,#N/A,FALSE,"MO (2)"}</definedName>
    <definedName name="wrn.NB140." localSheetId="2" hidden="1">{#N/A,#N/A,FALSE,"QUADRO I";#N/A,#N/A,FALSE,"QUADRO II";#N/A,#N/A,FALSE,"QUADRO III";#N/A,#N/A,FALSE,"QUADRO IV";#N/A,#N/A,FALSE,"QUADRO V";#N/A,#N/A,FALSE,"QUADRO VI";#N/A,#N/A,FALSE,"QUADRO VII";#N/A,#N/A,FALSE,"QUADRO VIII"}</definedName>
    <definedName name="wrn.NB140." hidden="1">{#N/A,#N/A,FALSE,"QUADRO I";#N/A,#N/A,FALSE,"QUADRO II";#N/A,#N/A,FALSE,"QUADRO III";#N/A,#N/A,FALSE,"QUADRO IV";#N/A,#N/A,FALSE,"QUADRO V";#N/A,#N/A,FALSE,"QUADRO VI";#N/A,#N/A,FALSE,"QUADRO VII";#N/A,#N/A,FALSE,"QUADRO VIII"}</definedName>
    <definedName name="wrn.Orçamento." localSheetId="2">{#N/A,#N/A,FALSE,"Planilha";#N/A,#N/A,FALSE,"Resumo";#N/A,#N/A,FALSE,"Fisico";#N/A,#N/A,FALSE,"Financeiro";#N/A,#N/A,FALSE,"Financeiro"}</definedName>
    <definedName name="wrn.Orçamento." localSheetId="3">{#N/A,#N/A,FALSE,"Planilha";#N/A,#N/A,FALSE,"Resumo";#N/A,#N/A,FALSE,"Fisico";#N/A,#N/A,FALSE,"Financeiro";#N/A,#N/A,FALSE,"Financeiro"}</definedName>
    <definedName name="wrn.Orçamento.">{#N/A,#N/A,FALSE,"Planilha";#N/A,#N/A,FALSE,"Resumo";#N/A,#N/A,FALSE,"Fisico";#N/A,#N/A,FALSE,"Financeiro";#N/A,#N/A,FALSE,"Financeiro"}</definedName>
    <definedName name="wrn.PENDENCIAS." localSheetId="2">{#N/A,#N/A,FALSE,"GERAL";#N/A,#N/A,FALSE,"012-96";#N/A,#N/A,FALSE,"018-96";#N/A,#N/A,FALSE,"027-96";#N/A,#N/A,FALSE,"059-96";#N/A,#N/A,FALSE,"076-96";#N/A,#N/A,FALSE,"019-97";#N/A,#N/A,FALSE,"021-97";#N/A,#N/A,FALSE,"022-97";#N/A,#N/A,FALSE,"028-97"}</definedName>
    <definedName name="wrn.PENDENCIAS." localSheetId="3">{#N/A,#N/A,FALSE,"GERAL";#N/A,#N/A,FALSE,"012-96";#N/A,#N/A,FALSE,"018-96";#N/A,#N/A,FALSE,"027-96";#N/A,#N/A,FALSE,"059-96";#N/A,#N/A,FALSE,"076-96";#N/A,#N/A,FALSE,"019-97";#N/A,#N/A,FALSE,"021-97";#N/A,#N/A,FALSE,"022-97";#N/A,#N/A,FALSE,"028-97"}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2">#REF!</definedName>
    <definedName name="wrn.PNEUS.">#REF!</definedName>
    <definedName name="WRTUWRTU" localSheetId="2">#REF!</definedName>
    <definedName name="WRTUWRTU">#REF!</definedName>
    <definedName name="WRTUWTU" localSheetId="2">#REF!</definedName>
    <definedName name="WRTUWTU">#REF!</definedName>
    <definedName name="WS" localSheetId="2">#REF!</definedName>
    <definedName name="WS">#REF!</definedName>
    <definedName name="WTR" localSheetId="2">#REF!</definedName>
    <definedName name="WTR">#REF!</definedName>
    <definedName name="WTUWTU" localSheetId="2">#REF!</definedName>
    <definedName name="WTUWTU">#REF!</definedName>
    <definedName name="WTWYRa" localSheetId="2">#REF!</definedName>
    <definedName name="WTWYRa">#REF!</definedName>
    <definedName name="WWWE">'[28]Caracteristicas 1'!#REF!</definedName>
    <definedName name="wwww" localSheetId="2">#REF!</definedName>
    <definedName name="wwww">#REF!</definedName>
    <definedName name="x" localSheetId="2">[178]Equipamentos!#REF!</definedName>
    <definedName name="x">[179]Equipamentos!#REF!</definedName>
    <definedName name="x__Hlk11765893">#REF!</definedName>
    <definedName name="Xa" localSheetId="2">#REF!</definedName>
    <definedName name="Xa">#REF!</definedName>
    <definedName name="XALFA">[13]SERVIÇO!#REF!</definedName>
    <definedName name="Xb" localSheetId="2">#REF!</definedName>
    <definedName name="Xb">#REF!</definedName>
    <definedName name="Xc" localSheetId="2">#REF!</definedName>
    <definedName name="Xc">#REF!</definedName>
    <definedName name="XCVZ" localSheetId="2">#REF!</definedName>
    <definedName name="XCVZ">#REF!</definedName>
    <definedName name="XDATA">[13]SERVIÇO!#REF!</definedName>
    <definedName name="xfj" localSheetId="2">#REF!</definedName>
    <definedName name="xfj">#REF!</definedName>
    <definedName name="xingo" localSheetId="2">#REF!</definedName>
    <definedName name="xingo">#REF!</definedName>
    <definedName name="XIS" localSheetId="2">#REF!</definedName>
    <definedName name="XIS">#REF!</definedName>
    <definedName name="XITEM">[13]SERVIÇO!#REF!</definedName>
    <definedName name="xixi" localSheetId="2">#REF!</definedName>
    <definedName name="xixi">#REF!</definedName>
    <definedName name="XLOC">[13]SERVIÇO!#REF!</definedName>
    <definedName name="xnInforme_quantos_bebedouros____bebqt__if_bebqt__0__xlQt.bebedouros_invalida___ENTER_p_reinformar__xresp__branch_rqtderv">[13]SERVIÇO!#REF!</definedName>
    <definedName name="xnInforme_quantos_bebedouros____bebqt__if_bebqt__0__xlQt_bebedouros_invalida___ENTER_p_reinformar__xresp__branch_rqtderv" localSheetId="2">#REF!</definedName>
    <definedName name="xnInforme_quantos_bebedouros____bebqt__if_bebqt__0__xlQt_bebedouros_invalida___ENTER_p_reinformar__xresp__branch_rqtderv">#REF!</definedName>
    <definedName name="XNUCOPIAS">[13]SERVIÇO!#REF!</definedName>
    <definedName name="XRESP">[13]SERVIÇO!#REF!</definedName>
    <definedName name="XTITRES">[13]SERVIÇO!#REF!</definedName>
    <definedName name="XX" localSheetId="2">{#N/A,#N/A,FALSE,"Planilha";#N/A,#N/A,FALSE,"Resumo";#N/A,#N/A,FALSE,"Fisico";#N/A,#N/A,FALSE,"Financeiro";#N/A,#N/A,FALSE,"Financeiro"}</definedName>
    <definedName name="XX" localSheetId="3">{#N/A,#N/A,FALSE,"Planilha";#N/A,#N/A,FALSE,"Resumo";#N/A,#N/A,FALSE,"Fisico";#N/A,#N/A,FALSE,"Financeiro";#N/A,#N/A,FALSE,"Financeiro"}</definedName>
    <definedName name="XX">{#N/A,#N/A,FALSE,"Planilha";#N/A,#N/A,FALSE,"Resumo";#N/A,#N/A,FALSE,"Fisico";#N/A,#N/A,FALSE,"Financeiro";#N/A,#N/A,FALSE,"Financeiro"}</definedName>
    <definedName name="XXX" localSheetId="2">#REF!</definedName>
    <definedName name="XXX">#REF!</definedName>
    <definedName name="XXX010160100" localSheetId="2">#REF!</definedName>
    <definedName name="XXX010160100" localSheetId="3">#REF!</definedName>
    <definedName name="XXX010160100">#REF!</definedName>
    <definedName name="XXXX" localSheetId="2">#REF!</definedName>
    <definedName name="XXXX" localSheetId="3">#REF!</definedName>
    <definedName name="XXXX">#REF!</definedName>
    <definedName name="xxxxx" localSheetId="2">#REF!</definedName>
    <definedName name="xxxxx" localSheetId="3">#REF!</definedName>
    <definedName name="xxxxx">#REF!</definedName>
    <definedName name="xxxxzzz" localSheetId="2">#REF!</definedName>
    <definedName name="xxxxzzz">#REF!</definedName>
    <definedName name="xxxxzzzz" localSheetId="2">#REF!</definedName>
    <definedName name="xxxxzzzz">#REF!</definedName>
    <definedName name="y" localSheetId="2">#REF!</definedName>
    <definedName name="Y" localSheetId="3">#REF!</definedName>
    <definedName name="Y">#REF!</definedName>
    <definedName name="YAY" localSheetId="2">#REF!</definedName>
    <definedName name="YAY">#REF!</definedName>
    <definedName name="yghtgfrvgyhuji" localSheetId="2">#REF!</definedName>
    <definedName name="yghtgfrvgyhuji">#REF!</definedName>
    <definedName name="yghtu" localSheetId="2">#REF!</definedName>
    <definedName name="yghtu">#REF!</definedName>
    <definedName name="ygtfrdeghju" localSheetId="2">#REF!</definedName>
    <definedName name="ygtfrdeghju">#REF!</definedName>
    <definedName name="ygtfrdesdfgtyhujikojuhygt" localSheetId="2">#REF!</definedName>
    <definedName name="ygtfrdesdfgtyhujikojuhygt">#REF!</definedName>
    <definedName name="YHGTFGBHNJUIKLOIUJHYGT" localSheetId="2">#REF!</definedName>
    <definedName name="YHGTFGBHNJUIKLOIUJHYGT">#REF!</definedName>
    <definedName name="yhgtfrgthyjuikjuhygtfr" localSheetId="2">#REF!</definedName>
    <definedName name="yhgtfrgthyjuikjuhygtfr">#REF!</definedName>
    <definedName name="YHGTRFSDEWFGHBJGUTY" localSheetId="2">#REF!</definedName>
    <definedName name="YHGTRFSDEWFGHBJGUTY">#REF!</definedName>
    <definedName name="yhjui" localSheetId="2">#REF!</definedName>
    <definedName name="yhjui">#REF!</definedName>
    <definedName name="YHUJHYGTFRDES" localSheetId="2">#REF!</definedName>
    <definedName name="YHUJHYGTFRDES">#REF!</definedName>
    <definedName name="YROYU" localSheetId="2">#REF!</definedName>
    <definedName name="YROYU">#REF!</definedName>
    <definedName name="ytdju" localSheetId="2">#REF!</definedName>
    <definedName name="ytdju">#REF!</definedName>
    <definedName name="ytgfhyghjuikloiuygthgfr" localSheetId="2">#REF!</definedName>
    <definedName name="ytgfhyghjuikloiuygthgfr">#REF!</definedName>
    <definedName name="ytghjnyhgtfrdesdfg" localSheetId="2">#REF!</definedName>
    <definedName name="ytghjnyhgtfrdesdfg">#REF!</definedName>
    <definedName name="ytui" localSheetId="2">#REF!</definedName>
    <definedName name="ytui">#REF!</definedName>
    <definedName name="yy" localSheetId="2">#REF!</definedName>
    <definedName name="yy">#REF!</definedName>
    <definedName name="yyy" localSheetId="2">#REF!</definedName>
    <definedName name="yyy">#REF!</definedName>
    <definedName name="YYYAA" localSheetId="2">#REF!</definedName>
    <definedName name="YYYAA">#REF!</definedName>
    <definedName name="YYYAERT" localSheetId="2">#REF!</definedName>
    <definedName name="YYYAERT">#REF!</definedName>
    <definedName name="Z" localSheetId="2">#REF!</definedName>
    <definedName name="Z">#REF!</definedName>
    <definedName name="ZARCAO" localSheetId="2">#REF!</definedName>
    <definedName name="ZARCAO">#REF!</definedName>
    <definedName name="ZCERTOP" localSheetId="2">#REF!</definedName>
    <definedName name="ZCERTOP">#REF!</definedName>
    <definedName name="ZCZ" localSheetId="2">#REF!</definedName>
    <definedName name="ZCZ">#REF!</definedName>
    <definedName name="ZECA">[13]SERVIÇO!#REF!</definedName>
    <definedName name="zero" localSheetId="2">#REF!</definedName>
    <definedName name="zero">#REF!</definedName>
    <definedName name="zero_4" localSheetId="2">#REF!</definedName>
    <definedName name="zero_4">#REF!</definedName>
    <definedName name="ZONASUL" localSheetId="2">#REF!</definedName>
    <definedName name="ZONASUL">#REF!</definedName>
    <definedName name="ZRZFFFF" localSheetId="2">#REF!</definedName>
    <definedName name="ZRZFFFF">#REF!</definedName>
    <definedName name="ZXCGHVJBN" localSheetId="2">#REF!</definedName>
    <definedName name="ZXCGHVJBN">#REF!</definedName>
    <definedName name="ZXVSERTW" localSheetId="2">#REF!</definedName>
    <definedName name="ZXVSERTW">#REF!</definedName>
    <definedName name="ZZZZZZ" localSheetId="2">#REF!</definedName>
    <definedName name="zzzzzz">#REF!</definedName>
    <definedName name="π_EPE__D1_EPE_2__4" localSheetId="2">#REF!</definedName>
    <definedName name="π_EPE__D1_EPE_2__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2" l="1"/>
  <c r="N9" i="2"/>
  <c r="N13" i="2"/>
  <c r="N17" i="2"/>
  <c r="N21" i="2"/>
  <c r="N25" i="2"/>
  <c r="N29" i="2"/>
  <c r="N33" i="2"/>
  <c r="N37" i="2"/>
  <c r="N41" i="2"/>
  <c r="N45" i="2"/>
  <c r="N49" i="2"/>
  <c r="O49" i="2" s="1"/>
  <c r="N53" i="2"/>
  <c r="N57" i="2"/>
  <c r="N61" i="2"/>
  <c r="N65" i="2"/>
  <c r="N69" i="2"/>
  <c r="N73" i="2"/>
  <c r="N77" i="2"/>
  <c r="N81" i="2"/>
  <c r="N85" i="2"/>
  <c r="N89" i="2"/>
  <c r="N93" i="2"/>
  <c r="N97" i="2"/>
  <c r="O97" i="2" s="1"/>
  <c r="N101" i="2"/>
  <c r="N105" i="2"/>
  <c r="N109" i="2"/>
  <c r="N113" i="2"/>
  <c r="N117" i="2"/>
  <c r="O117" i="2"/>
  <c r="O113" i="2"/>
  <c r="O109" i="2"/>
  <c r="O105" i="2"/>
  <c r="O101" i="2"/>
  <c r="O93" i="2"/>
  <c r="O89" i="2"/>
  <c r="O85" i="2"/>
  <c r="O81" i="2"/>
  <c r="O77" i="2"/>
  <c r="O73" i="2"/>
  <c r="O69" i="2"/>
  <c r="O65" i="2"/>
  <c r="O61" i="2"/>
  <c r="O57" i="2"/>
  <c r="O53" i="2"/>
  <c r="O45" i="2"/>
  <c r="O41" i="2"/>
  <c r="O37" i="2"/>
  <c r="O33" i="2"/>
  <c r="O29" i="2"/>
  <c r="O25" i="2"/>
  <c r="O21" i="2"/>
  <c r="O17" i="2"/>
  <c r="O13" i="2"/>
  <c r="O9" i="2"/>
  <c r="O5" i="2"/>
  <c r="E121" i="2" l="1"/>
  <c r="D22" i="4"/>
  <c r="F121" i="2" l="1"/>
  <c r="G121" i="2" s="1"/>
  <c r="K40" i="2"/>
  <c r="K32" i="2"/>
  <c r="K112" i="2"/>
  <c r="K100" i="2"/>
  <c r="K12" i="2"/>
  <c r="K108" i="2"/>
  <c r="H121" i="2"/>
  <c r="F39" i="3"/>
  <c r="F40" i="3" s="1"/>
  <c r="E39" i="3"/>
  <c r="E40" i="3" s="1"/>
  <c r="D39" i="3"/>
  <c r="D40" i="3" s="1"/>
  <c r="C39" i="3"/>
  <c r="C40" i="3" s="1"/>
  <c r="F35" i="3"/>
  <c r="E35" i="3"/>
  <c r="D35" i="3"/>
  <c r="C35" i="3"/>
  <c r="F28" i="3"/>
  <c r="E28" i="3"/>
  <c r="D28" i="3"/>
  <c r="C28" i="3"/>
  <c r="D16" i="3"/>
  <c r="C16" i="3"/>
  <c r="K120" i="2" l="1"/>
  <c r="K24" i="2"/>
  <c r="K104" i="2"/>
  <c r="K36" i="2"/>
  <c r="K92" i="2"/>
  <c r="K96" i="2"/>
  <c r="K44" i="2"/>
  <c r="K4" i="2"/>
  <c r="M4" i="2" s="1"/>
  <c r="K76" i="2"/>
  <c r="K28" i="2"/>
  <c r="K72" i="2"/>
  <c r="I121" i="2"/>
  <c r="N121" i="2" s="1"/>
  <c r="K68" i="2" l="1"/>
  <c r="K56" i="2"/>
  <c r="K84" i="2"/>
  <c r="K88" i="2"/>
  <c r="K60" i="2"/>
  <c r="K16" i="2"/>
  <c r="K48" i="2"/>
  <c r="K20" i="2"/>
  <c r="K116" i="2"/>
  <c r="K52" i="2"/>
  <c r="K64" i="2"/>
  <c r="K80" i="2"/>
  <c r="M12" i="2"/>
  <c r="M96" i="2"/>
  <c r="M112" i="2"/>
  <c r="M36" i="2"/>
  <c r="M104" i="2"/>
  <c r="M100" i="2"/>
  <c r="M24" i="2" l="1"/>
  <c r="H24" i="2" s="1"/>
  <c r="M40" i="2"/>
  <c r="I40" i="2" s="1"/>
  <c r="M92" i="2"/>
  <c r="J92" i="2" s="1"/>
  <c r="M44" i="2"/>
  <c r="D44" i="2" s="1"/>
  <c r="M108" i="2"/>
  <c r="I108" i="2" s="1"/>
  <c r="M28" i="2"/>
  <c r="I28" i="2" s="1"/>
  <c r="M32" i="2"/>
  <c r="E32" i="2" s="1"/>
  <c r="J36" i="2"/>
  <c r="I36" i="2"/>
  <c r="G36" i="2"/>
  <c r="D36" i="2"/>
  <c r="F36" i="2"/>
  <c r="H36" i="2"/>
  <c r="E36" i="2"/>
  <c r="E112" i="2"/>
  <c r="G112" i="2"/>
  <c r="I112" i="2"/>
  <c r="D112" i="2"/>
  <c r="F112" i="2"/>
  <c r="H112" i="2"/>
  <c r="J112" i="2"/>
  <c r="H12" i="2"/>
  <c r="E12" i="2"/>
  <c r="J12" i="2"/>
  <c r="I12" i="2"/>
  <c r="D12" i="2"/>
  <c r="F12" i="2"/>
  <c r="G12" i="2"/>
  <c r="M120" i="2"/>
  <c r="D4" i="2"/>
  <c r="F4" i="2"/>
  <c r="E4" i="2"/>
  <c r="H4" i="2"/>
  <c r="J4" i="2"/>
  <c r="I4" i="2"/>
  <c r="G4" i="2"/>
  <c r="H100" i="2"/>
  <c r="J100" i="2"/>
  <c r="E100" i="2"/>
  <c r="G100" i="2"/>
  <c r="I100" i="2"/>
  <c r="D100" i="2"/>
  <c r="F100" i="2"/>
  <c r="E104" i="2"/>
  <c r="G104" i="2"/>
  <c r="I104" i="2"/>
  <c r="D104" i="2"/>
  <c r="F104" i="2"/>
  <c r="H104" i="2"/>
  <c r="J104" i="2"/>
  <c r="J96" i="2"/>
  <c r="E96" i="2"/>
  <c r="G96" i="2"/>
  <c r="I96" i="2"/>
  <c r="D96" i="2"/>
  <c r="F96" i="2"/>
  <c r="H96" i="2"/>
  <c r="M56" i="2"/>
  <c r="M76" i="2"/>
  <c r="M52" i="2"/>
  <c r="M116" i="2"/>
  <c r="M68" i="2"/>
  <c r="M88" i="2"/>
  <c r="M64" i="2"/>
  <c r="P96" i="2" l="1"/>
  <c r="Q96" i="2" s="1"/>
  <c r="P4" i="2"/>
  <c r="Q4" i="2" s="1"/>
  <c r="P112" i="2"/>
  <c r="Q112" i="2" s="1"/>
  <c r="P100" i="2"/>
  <c r="Q100" i="2" s="1"/>
  <c r="P12" i="2"/>
  <c r="Q12" i="2" s="1"/>
  <c r="P36" i="2"/>
  <c r="Q36" i="2" s="1"/>
  <c r="P104" i="2"/>
  <c r="Q104" i="2" s="1"/>
  <c r="H44" i="2"/>
  <c r="I44" i="2"/>
  <c r="F44" i="2"/>
  <c r="G44" i="2"/>
  <c r="J44" i="2"/>
  <c r="F24" i="2"/>
  <c r="I24" i="2"/>
  <c r="H40" i="2"/>
  <c r="J24" i="2"/>
  <c r="D40" i="2"/>
  <c r="M80" i="2"/>
  <c r="D80" i="2" s="1"/>
  <c r="D24" i="2"/>
  <c r="G24" i="2"/>
  <c r="J40" i="2"/>
  <c r="E24" i="2"/>
  <c r="F40" i="2"/>
  <c r="M48" i="2"/>
  <c r="H48" i="2" s="1"/>
  <c r="E44" i="2"/>
  <c r="G40" i="2"/>
  <c r="E40" i="2"/>
  <c r="J108" i="2"/>
  <c r="E108" i="2"/>
  <c r="G28" i="2"/>
  <c r="G108" i="2"/>
  <c r="F92" i="2"/>
  <c r="M84" i="2"/>
  <c r="F84" i="2" s="1"/>
  <c r="H108" i="2"/>
  <c r="H92" i="2"/>
  <c r="G32" i="2"/>
  <c r="G92" i="2"/>
  <c r="J32" i="2"/>
  <c r="F108" i="2"/>
  <c r="D92" i="2"/>
  <c r="H32" i="2"/>
  <c r="D108" i="2"/>
  <c r="I92" i="2"/>
  <c r="M16" i="2"/>
  <c r="I16" i="2" s="1"/>
  <c r="E92" i="2"/>
  <c r="D32" i="2"/>
  <c r="I32" i="2"/>
  <c r="F32" i="2"/>
  <c r="M20" i="2"/>
  <c r="F20" i="2" s="1"/>
  <c r="D28" i="2"/>
  <c r="F28" i="2"/>
  <c r="E28" i="2"/>
  <c r="J28" i="2"/>
  <c r="H28" i="2"/>
  <c r="M60" i="2"/>
  <c r="H60" i="2" s="1"/>
  <c r="M72" i="2"/>
  <c r="N36" i="2"/>
  <c r="O36" i="2" s="1"/>
  <c r="N100" i="2"/>
  <c r="O100" i="2" s="1"/>
  <c r="E76" i="2"/>
  <c r="G76" i="2"/>
  <c r="F76" i="2"/>
  <c r="H76" i="2"/>
  <c r="J76" i="2"/>
  <c r="D76" i="2"/>
  <c r="I76" i="2"/>
  <c r="D64" i="2"/>
  <c r="F64" i="2"/>
  <c r="H64" i="2"/>
  <c r="J64" i="2"/>
  <c r="E64" i="2"/>
  <c r="G64" i="2"/>
  <c r="I64" i="2"/>
  <c r="E68" i="2"/>
  <c r="G68" i="2"/>
  <c r="I68" i="2"/>
  <c r="D68" i="2"/>
  <c r="F68" i="2"/>
  <c r="H68" i="2"/>
  <c r="J68" i="2"/>
  <c r="J56" i="2"/>
  <c r="E56" i="2"/>
  <c r="D56" i="2"/>
  <c r="H56" i="2"/>
  <c r="F56" i="2"/>
  <c r="G56" i="2"/>
  <c r="I56" i="2"/>
  <c r="N112" i="2"/>
  <c r="O112" i="2" s="1"/>
  <c r="I116" i="2"/>
  <c r="D116" i="2"/>
  <c r="F116" i="2"/>
  <c r="H116" i="2"/>
  <c r="J116" i="2"/>
  <c r="E116" i="2"/>
  <c r="G116" i="2"/>
  <c r="N4" i="2"/>
  <c r="O4" i="2" s="1"/>
  <c r="N12" i="2"/>
  <c r="O12" i="2" s="1"/>
  <c r="G88" i="2"/>
  <c r="I88" i="2"/>
  <c r="D88" i="2"/>
  <c r="F88" i="2"/>
  <c r="H88" i="2"/>
  <c r="J88" i="2"/>
  <c r="E88" i="2"/>
  <c r="I52" i="2"/>
  <c r="D52" i="2"/>
  <c r="F52" i="2"/>
  <c r="H52" i="2"/>
  <c r="J52" i="2"/>
  <c r="E52" i="2"/>
  <c r="G52" i="2"/>
  <c r="N96" i="2"/>
  <c r="O96" i="2" s="1"/>
  <c r="N104" i="2"/>
  <c r="O104" i="2" s="1"/>
  <c r="F120" i="2"/>
  <c r="H120" i="2"/>
  <c r="G120" i="2"/>
  <c r="E120" i="2"/>
  <c r="D120" i="2"/>
  <c r="J120" i="2"/>
  <c r="I120" i="2"/>
  <c r="P44" i="2" l="1"/>
  <c r="Q44" i="2" s="1"/>
  <c r="P52" i="2"/>
  <c r="Q52" i="2" s="1"/>
  <c r="P40" i="2"/>
  <c r="Q40" i="2" s="1"/>
  <c r="P92" i="2"/>
  <c r="Q92" i="2" s="1"/>
  <c r="P68" i="2"/>
  <c r="Q68" i="2" s="1"/>
  <c r="P28" i="2"/>
  <c r="Q28" i="2" s="1"/>
  <c r="P24" i="2"/>
  <c r="Q24" i="2" s="1"/>
  <c r="P108" i="2"/>
  <c r="Q108" i="2" s="1"/>
  <c r="P116" i="2"/>
  <c r="Q116" i="2" s="1"/>
  <c r="P88" i="2"/>
  <c r="Q88" i="2" s="1"/>
  <c r="P64" i="2"/>
  <c r="Q64" i="2" s="1"/>
  <c r="P76" i="2"/>
  <c r="Q76" i="2" s="1"/>
  <c r="P120" i="2"/>
  <c r="Q120" i="2" s="1"/>
  <c r="P56" i="2"/>
  <c r="Q56" i="2" s="1"/>
  <c r="P32" i="2"/>
  <c r="Q32" i="2" s="1"/>
  <c r="N44" i="2"/>
  <c r="O44" i="2" s="1"/>
  <c r="N24" i="2"/>
  <c r="O24" i="2" s="1"/>
  <c r="J80" i="2"/>
  <c r="N40" i="2"/>
  <c r="O40" i="2" s="1"/>
  <c r="H80" i="2"/>
  <c r="I80" i="2"/>
  <c r="N32" i="2"/>
  <c r="O32" i="2" s="1"/>
  <c r="G80" i="2"/>
  <c r="E80" i="2"/>
  <c r="F80" i="2"/>
  <c r="F48" i="2"/>
  <c r="N92" i="2"/>
  <c r="O92" i="2" s="1"/>
  <c r="E84" i="2"/>
  <c r="D20" i="2"/>
  <c r="H84" i="2"/>
  <c r="I48" i="2"/>
  <c r="N108" i="2"/>
  <c r="O108" i="2" s="1"/>
  <c r="G48" i="2"/>
  <c r="G84" i="2"/>
  <c r="E48" i="2"/>
  <c r="J48" i="2"/>
  <c r="J84" i="2"/>
  <c r="I20" i="2"/>
  <c r="D84" i="2"/>
  <c r="D48" i="2"/>
  <c r="N28" i="2"/>
  <c r="O28" i="2" s="1"/>
  <c r="I84" i="2"/>
  <c r="J16" i="2"/>
  <c r="E16" i="2"/>
  <c r="G16" i="2"/>
  <c r="G20" i="2"/>
  <c r="H16" i="2"/>
  <c r="E20" i="2"/>
  <c r="F16" i="2"/>
  <c r="J20" i="2"/>
  <c r="D16" i="2"/>
  <c r="D60" i="2"/>
  <c r="F60" i="2"/>
  <c r="G60" i="2"/>
  <c r="E60" i="2"/>
  <c r="I60" i="2"/>
  <c r="H20" i="2"/>
  <c r="J60" i="2"/>
  <c r="D72" i="2"/>
  <c r="F72" i="2"/>
  <c r="H72" i="2"/>
  <c r="J72" i="2"/>
  <c r="E72" i="2"/>
  <c r="G72" i="2"/>
  <c r="I72" i="2"/>
  <c r="N120" i="2"/>
  <c r="O120" i="2" s="1"/>
  <c r="N52" i="2"/>
  <c r="O52" i="2" s="1"/>
  <c r="N56" i="2"/>
  <c r="O56" i="2" s="1"/>
  <c r="N68" i="2"/>
  <c r="O68" i="2" s="1"/>
  <c r="N88" i="2"/>
  <c r="O88" i="2" s="1"/>
  <c r="N116" i="2"/>
  <c r="O116" i="2" s="1"/>
  <c r="N64" i="2"/>
  <c r="O64" i="2" s="1"/>
  <c r="N76" i="2"/>
  <c r="O76" i="2" s="1"/>
  <c r="P84" i="2" l="1"/>
  <c r="Q84" i="2" s="1"/>
  <c r="P80" i="2"/>
  <c r="Q80" i="2" s="1"/>
  <c r="P72" i="2"/>
  <c r="Q72" i="2" s="1"/>
  <c r="P60" i="2"/>
  <c r="Q60" i="2" s="1"/>
  <c r="P20" i="2"/>
  <c r="Q20" i="2" s="1"/>
  <c r="P16" i="2"/>
  <c r="Q16" i="2" s="1"/>
  <c r="P48" i="2"/>
  <c r="Q48" i="2" s="1"/>
  <c r="N80" i="2"/>
  <c r="O80" i="2" s="1"/>
  <c r="N48" i="2"/>
  <c r="O48" i="2" s="1"/>
  <c r="N16" i="2"/>
  <c r="O16" i="2" s="1"/>
  <c r="N20" i="2"/>
  <c r="O20" i="2" s="1"/>
  <c r="N60" i="2"/>
  <c r="O60" i="2" s="1"/>
  <c r="N84" i="2"/>
  <c r="O84" i="2" s="1"/>
  <c r="N72" i="2"/>
  <c r="O72" i="2" s="1"/>
  <c r="K8" i="2" l="1"/>
  <c r="M8" i="2" s="1"/>
  <c r="D8" i="2" l="1"/>
  <c r="F8" i="2"/>
  <c r="F124" i="2" s="1"/>
  <c r="H8" i="2"/>
  <c r="H124" i="2" s="1"/>
  <c r="J8" i="2"/>
  <c r="J124" i="2" s="1"/>
  <c r="M124" i="2"/>
  <c r="E8" i="2"/>
  <c r="E124" i="2" s="1"/>
  <c r="G8" i="2"/>
  <c r="G124" i="2" s="1"/>
  <c r="I8" i="2"/>
  <c r="I124" i="2" s="1"/>
  <c r="K124" i="2"/>
  <c r="G125" i="2" l="1"/>
  <c r="J125" i="2"/>
  <c r="F125" i="2"/>
  <c r="H125" i="2"/>
  <c r="N8" i="2"/>
  <c r="O8" i="2" s="1"/>
  <c r="D124" i="2"/>
  <c r="D125" i="2" s="1"/>
  <c r="D126" i="2" s="1"/>
  <c r="P8" i="2"/>
  <c r="Q8" i="2" s="1"/>
  <c r="I125" i="2"/>
  <c r="E125" i="2"/>
  <c r="E126" i="2" l="1"/>
  <c r="F126" i="2" s="1"/>
  <c r="G126" i="2" s="1"/>
  <c r="H126" i="2" s="1"/>
  <c r="I126" i="2" s="1"/>
  <c r="J126" i="2" s="1"/>
  <c r="O129" i="2" l="1"/>
</calcChain>
</file>

<file path=xl/sharedStrings.xml><?xml version="1.0" encoding="utf-8"?>
<sst xmlns="http://schemas.openxmlformats.org/spreadsheetml/2006/main" count="3611" uniqueCount="1447">
  <si>
    <t>SERVIÇOS PRELIMINARES</t>
  </si>
  <si>
    <t>COT-HAB</t>
  </si>
  <si>
    <t>SER.CG</t>
  </si>
  <si>
    <t>M2</t>
  </si>
  <si>
    <t>02522/ORSE</t>
  </si>
  <si>
    <t>M3</t>
  </si>
  <si>
    <t>00026/ORSE</t>
  </si>
  <si>
    <t>02506/ORSE</t>
  </si>
  <si>
    <t>09182/ORSE</t>
  </si>
  <si>
    <t>INSTALAÇÃO PROVISÓRIA</t>
  </si>
  <si>
    <t>06096/ORSE</t>
  </si>
  <si>
    <t>13311/ORSE</t>
  </si>
  <si>
    <t>M2 X MÊS</t>
  </si>
  <si>
    <t>12862/ORSE</t>
  </si>
  <si>
    <t>P X D</t>
  </si>
  <si>
    <t>056/ORSE</t>
  </si>
  <si>
    <t>062/ORSE</t>
  </si>
  <si>
    <t>061/ORSE</t>
  </si>
  <si>
    <t>10184/ORSE</t>
  </si>
  <si>
    <t>00051/ORSE</t>
  </si>
  <si>
    <t>LOCAÇÃO DA OBRA</t>
  </si>
  <si>
    <t>3.1</t>
  </si>
  <si>
    <t>M</t>
  </si>
  <si>
    <t>INFRAESTRUTURA</t>
  </si>
  <si>
    <t>BLOCOS E SAPATAS</t>
  </si>
  <si>
    <t>M3XKM</t>
  </si>
  <si>
    <t>KG</t>
  </si>
  <si>
    <t>VIGAS BALDRAME</t>
  </si>
  <si>
    <t>4.2.1</t>
  </si>
  <si>
    <t>4.2.2</t>
  </si>
  <si>
    <t>4.2.3</t>
  </si>
  <si>
    <t>4.2.4</t>
  </si>
  <si>
    <t>4.2.5</t>
  </si>
  <si>
    <t>4.2.6</t>
  </si>
  <si>
    <t>4.2.7</t>
  </si>
  <si>
    <t>4.2.8</t>
  </si>
  <si>
    <t>4.2.9</t>
  </si>
  <si>
    <t>LAJE DE PISO</t>
  </si>
  <si>
    <t>C.3</t>
  </si>
  <si>
    <t>C.1</t>
  </si>
  <si>
    <t>RESERVATÓRIO INFERIOR DE REUSO</t>
  </si>
  <si>
    <t>13533/ORSE</t>
  </si>
  <si>
    <t>10332/ORSE</t>
  </si>
  <si>
    <t>UND</t>
  </si>
  <si>
    <t>CASA DE LIXO</t>
  </si>
  <si>
    <t>C.7</t>
  </si>
  <si>
    <t>PILARES</t>
  </si>
  <si>
    <t>5.1.1</t>
  </si>
  <si>
    <t>5.1.2</t>
  </si>
  <si>
    <t>5.1.3</t>
  </si>
  <si>
    <t>5.1.4</t>
  </si>
  <si>
    <t>5.1.5</t>
  </si>
  <si>
    <t>5.1.6</t>
  </si>
  <si>
    <t>5.2.1</t>
  </si>
  <si>
    <t>5.2.2</t>
  </si>
  <si>
    <t>5.2.3</t>
  </si>
  <si>
    <t>5.2.4</t>
  </si>
  <si>
    <t>5.2.5</t>
  </si>
  <si>
    <t>5.2.6</t>
  </si>
  <si>
    <t>5.2.7</t>
  </si>
  <si>
    <t>5.3.1</t>
  </si>
  <si>
    <t>5.3.2</t>
  </si>
  <si>
    <t>5.3.3</t>
  </si>
  <si>
    <t>5.3.4</t>
  </si>
  <si>
    <t>5.3.5</t>
  </si>
  <si>
    <t>5.3.6</t>
  </si>
  <si>
    <t>5.3.7</t>
  </si>
  <si>
    <t>5.3.8</t>
  </si>
  <si>
    <t>5.3.9</t>
  </si>
  <si>
    <t>7189/ORSE</t>
  </si>
  <si>
    <t>C.4</t>
  </si>
  <si>
    <t>C.5</t>
  </si>
  <si>
    <t>ESTACA ESCAVADA MECANICAMENTE, SEM FLUIDO ESTABILIZANTE, COM 40CM DE DIÂMETRO, CONCRETO LANÇADO POR CAMINHÃO BETONEIRA (EXCLUSIVE MOBILIZAÇÃO E DESMOBILIZAÇÃO). AF_01/2020</t>
  </si>
  <si>
    <t>C.6</t>
  </si>
  <si>
    <t>UN</t>
  </si>
  <si>
    <t>CHP</t>
  </si>
  <si>
    <t>CHI</t>
  </si>
  <si>
    <t>9802/ORSE</t>
  </si>
  <si>
    <t>02656/ORSE</t>
  </si>
  <si>
    <t>03212/ORSE</t>
  </si>
  <si>
    <t>PISOS E REVESTIMENTOS</t>
  </si>
  <si>
    <t>11808/ORSE</t>
  </si>
  <si>
    <t>12442/ORSE</t>
  </si>
  <si>
    <t>07653/ORSE</t>
  </si>
  <si>
    <t>10169/ORSE</t>
  </si>
  <si>
    <t>12441/ORSE</t>
  </si>
  <si>
    <t>PAREDES E PAINÉIS</t>
  </si>
  <si>
    <t>13867/ORSE</t>
  </si>
  <si>
    <t>07704/ORSE</t>
  </si>
  <si>
    <t>03316/ORSE</t>
  </si>
  <si>
    <t>12330/ORSE</t>
  </si>
  <si>
    <t>ACESSÓRIOS E FERRAGENS</t>
  </si>
  <si>
    <t>01778/ORSE</t>
  </si>
  <si>
    <t>MAT.</t>
  </si>
  <si>
    <t>01896/ORSE</t>
  </si>
  <si>
    <t>ESQUADRIAS E VIDROS</t>
  </si>
  <si>
    <t>11941/ORSE</t>
  </si>
  <si>
    <t>11940/ORSE</t>
  </si>
  <si>
    <t>01880/ORSE</t>
  </si>
  <si>
    <t>01885/ORSE</t>
  </si>
  <si>
    <t>03149/ORSE</t>
  </si>
  <si>
    <t>13096/ORSE</t>
  </si>
  <si>
    <t>09733/ORSE</t>
  </si>
  <si>
    <t>03764/ORSE</t>
  </si>
  <si>
    <t>09982/ORSE</t>
  </si>
  <si>
    <t>07165/ORSE</t>
  </si>
  <si>
    <t>09072/ORSE</t>
  </si>
  <si>
    <t>13135/ORSE</t>
  </si>
  <si>
    <t>03163/ORSE</t>
  </si>
  <si>
    <t>FORRO</t>
  </si>
  <si>
    <t>10.1</t>
  </si>
  <si>
    <t>04726/ORSE</t>
  </si>
  <si>
    <t>10.2</t>
  </si>
  <si>
    <t>INSUMO</t>
  </si>
  <si>
    <t>10.3</t>
  </si>
  <si>
    <t>10.4</t>
  </si>
  <si>
    <t>REVESTIMENTO DE FACHADA</t>
  </si>
  <si>
    <t>11.1</t>
  </si>
  <si>
    <t>04266/ORSE</t>
  </si>
  <si>
    <t>11.2</t>
  </si>
  <si>
    <t>05057/ORSE</t>
  </si>
  <si>
    <t>11.3</t>
  </si>
  <si>
    <t>11.4</t>
  </si>
  <si>
    <t>10870/ORSE</t>
  </si>
  <si>
    <t>11.5</t>
  </si>
  <si>
    <t>09054/ORSE</t>
  </si>
  <si>
    <t>9638/ORSE</t>
  </si>
  <si>
    <t>INSTALAÇÕES ELÉTRICAS</t>
  </si>
  <si>
    <t>9924 - ORSE</t>
  </si>
  <si>
    <t>un</t>
  </si>
  <si>
    <t>15.003.0371-0</t>
  </si>
  <si>
    <t>723 - ORSE</t>
  </si>
  <si>
    <t>CAIXAS</t>
  </si>
  <si>
    <t>11413 - ORSE(A)</t>
  </si>
  <si>
    <t>m</t>
  </si>
  <si>
    <t>SOE 12369 A</t>
  </si>
  <si>
    <t>SOE 12369 C</t>
  </si>
  <si>
    <t>SOE 12369 D</t>
  </si>
  <si>
    <t>SOE 12369 H</t>
  </si>
  <si>
    <t>335 - ORSE</t>
  </si>
  <si>
    <t>13425 - ORSE</t>
  </si>
  <si>
    <t>7294 - ORSE</t>
  </si>
  <si>
    <t>13394 - ORSE</t>
  </si>
  <si>
    <t>11415 - ORSE</t>
  </si>
  <si>
    <t>780 - ORSE</t>
  </si>
  <si>
    <t>12140 - ORSE</t>
  </si>
  <si>
    <t>344 - ORSE</t>
  </si>
  <si>
    <t>4179 - ORSE(A)</t>
  </si>
  <si>
    <t>4180 - ORSE(A)</t>
  </si>
  <si>
    <t>4235 - ORSE(A)</t>
  </si>
  <si>
    <t>705 - ORSE</t>
  </si>
  <si>
    <t>15.018.0498-0</t>
  </si>
  <si>
    <t>12463 - ORSE</t>
  </si>
  <si>
    <t>3767 - ORSE</t>
  </si>
  <si>
    <t>8441 - ORSE</t>
  </si>
  <si>
    <t>11819 - ORSE</t>
  </si>
  <si>
    <t>10448 - ORSE</t>
  </si>
  <si>
    <t>11241 - ORSE</t>
  </si>
  <si>
    <t>3998 - ORSE</t>
  </si>
  <si>
    <t>Un</t>
  </si>
  <si>
    <t>15.018.0133-0</t>
  </si>
  <si>
    <t>3766 - ORSE</t>
  </si>
  <si>
    <t>4005 - ORSE</t>
  </si>
  <si>
    <t>9205 - ORSE</t>
  </si>
  <si>
    <t>7917 - ORSE</t>
  </si>
  <si>
    <t>7926 - ORSE</t>
  </si>
  <si>
    <t>7927 - ORSE</t>
  </si>
  <si>
    <t>7923 - ORSE</t>
  </si>
  <si>
    <t>8082 - ORSE</t>
  </si>
  <si>
    <t>12681 - ORSE</t>
  </si>
  <si>
    <t>9009 - ORSE</t>
  </si>
  <si>
    <t>9007 - ORSE</t>
  </si>
  <si>
    <t>8458 - ORSE</t>
  </si>
  <si>
    <t>7924 - ORSE</t>
  </si>
  <si>
    <t>7922 - ORSE</t>
  </si>
  <si>
    <t>7928 - ORSE</t>
  </si>
  <si>
    <t>SPL 18001</t>
  </si>
  <si>
    <t>SPC 11112</t>
  </si>
  <si>
    <t>SPC 11104</t>
  </si>
  <si>
    <t>SPC 11101</t>
  </si>
  <si>
    <t>SPC 11102</t>
  </si>
  <si>
    <t>SPC 11111</t>
  </si>
  <si>
    <t>SPC 11108</t>
  </si>
  <si>
    <t>SPC 11110</t>
  </si>
  <si>
    <t>SPC 11103</t>
  </si>
  <si>
    <t>SPC 11105</t>
  </si>
  <si>
    <t>SPC 11109</t>
  </si>
  <si>
    <t>SPC 11107</t>
  </si>
  <si>
    <t>SPC 11106</t>
  </si>
  <si>
    <t>SPC 11115</t>
  </si>
  <si>
    <t>11764 - ORSE</t>
  </si>
  <si>
    <t>7872 - ORSE</t>
  </si>
  <si>
    <t>9008 - ORSE</t>
  </si>
  <si>
    <t>SPV 11892</t>
  </si>
  <si>
    <t>SPV 11893</t>
  </si>
  <si>
    <t>11131 - ORSE(A)</t>
  </si>
  <si>
    <t>681 - ORSE</t>
  </si>
  <si>
    <t>SOS 11121</t>
  </si>
  <si>
    <t>9902 - ORSE(A)</t>
  </si>
  <si>
    <t>10425 - ORSE</t>
  </si>
  <si>
    <t>8440 - ORSE</t>
  </si>
  <si>
    <t>kg</t>
  </si>
  <si>
    <t>9392 - ORSE</t>
  </si>
  <si>
    <t>SOS 12137</t>
  </si>
  <si>
    <t>SOS 12884</t>
  </si>
  <si>
    <t>SOS 12895</t>
  </si>
  <si>
    <t>1511 - ORSE</t>
  </si>
  <si>
    <t>SPA 111221</t>
  </si>
  <si>
    <t>SPA 111222</t>
  </si>
  <si>
    <t>SPA 111223</t>
  </si>
  <si>
    <t>SPA 111224</t>
  </si>
  <si>
    <t>SPA 111231</t>
  </si>
  <si>
    <t>SPA 111232</t>
  </si>
  <si>
    <t>SPA 1112333</t>
  </si>
  <si>
    <t>SPA 111241</t>
  </si>
  <si>
    <t>SPA 111242</t>
  </si>
  <si>
    <t>SPA 111243</t>
  </si>
  <si>
    <t>SPA 111251</t>
  </si>
  <si>
    <t>SPA 111301</t>
  </si>
  <si>
    <t>SPA 111303</t>
  </si>
  <si>
    <t>SPA 1113101</t>
  </si>
  <si>
    <t>SPA 1113102</t>
  </si>
  <si>
    <t>SPA 1113104</t>
  </si>
  <si>
    <t>15.005.0240-0</t>
  </si>
  <si>
    <t>15.005.0245-0</t>
  </si>
  <si>
    <t>21.4</t>
  </si>
  <si>
    <t>1559 - ORSE</t>
  </si>
  <si>
    <t>1638 - ORSE</t>
  </si>
  <si>
    <t>1562 - ORSE</t>
  </si>
  <si>
    <t>21.7</t>
  </si>
  <si>
    <t>21.8</t>
  </si>
  <si>
    <t>21.9</t>
  </si>
  <si>
    <t>21.10</t>
  </si>
  <si>
    <t>50.91.07</t>
  </si>
  <si>
    <t>4283 - ORSE</t>
  </si>
  <si>
    <t>8447 - ORSE</t>
  </si>
  <si>
    <t>2647 - ORSE</t>
  </si>
  <si>
    <t>13758 - ORSE(A)</t>
  </si>
  <si>
    <t>ARREMATES E SOLEIRAS</t>
  </si>
  <si>
    <t>07285/ORSE</t>
  </si>
  <si>
    <t>11743/ORSE</t>
  </si>
  <si>
    <t>PINTURA</t>
  </si>
  <si>
    <t>08624/ORSE</t>
  </si>
  <si>
    <t>COBERTURA</t>
  </si>
  <si>
    <t>00304/ORSE</t>
  </si>
  <si>
    <t>12509/ORSE</t>
  </si>
  <si>
    <t>09077/ORSE</t>
  </si>
  <si>
    <t>LOUÇAS E ACESSÓRIOS SANITÁRIOS</t>
  </si>
  <si>
    <t>13465/ORSE</t>
  </si>
  <si>
    <t>08211/0RSE</t>
  </si>
  <si>
    <t>10103/ORSE</t>
  </si>
  <si>
    <t>01889/ORSE</t>
  </si>
  <si>
    <t>07350/ORSE</t>
  </si>
  <si>
    <t>09245/ORSE</t>
  </si>
  <si>
    <t>03259/ORSE</t>
  </si>
  <si>
    <t>12511/ORSE</t>
  </si>
  <si>
    <t>11736/ORSE</t>
  </si>
  <si>
    <t>12503/ORSE</t>
  </si>
  <si>
    <t>11825/ORSE</t>
  </si>
  <si>
    <t>12208/ORSE</t>
  </si>
  <si>
    <t>13110/ORSE</t>
  </si>
  <si>
    <t>13109/ORSE</t>
  </si>
  <si>
    <t>SINALIZAÇÃO</t>
  </si>
  <si>
    <t>07323/ORSE</t>
  </si>
  <si>
    <t>LIMPEZA GERAL</t>
  </si>
  <si>
    <t>02450/ORSE</t>
  </si>
  <si>
    <t>URBANIZAÇÃO E PAISAGISMO</t>
  </si>
  <si>
    <t>ALVENARIA</t>
  </si>
  <si>
    <t>9103/ORSE</t>
  </si>
  <si>
    <t>08789/ORSE</t>
  </si>
  <si>
    <t>02498/ORSE</t>
  </si>
  <si>
    <t>02667/ORSE</t>
  </si>
  <si>
    <t>01349/ORSE</t>
  </si>
  <si>
    <t>08637/ORSE</t>
  </si>
  <si>
    <t>PINTURA ÁREA EXTERNA</t>
  </si>
  <si>
    <t>FECHAMENTOS EXTERNOS</t>
  </si>
  <si>
    <t>13780/ORSE</t>
  </si>
  <si>
    <t>13779/ORSE</t>
  </si>
  <si>
    <t>08759/ORSE</t>
  </si>
  <si>
    <t>07967/ORSE</t>
  </si>
  <si>
    <t>13106/ORSE</t>
  </si>
  <si>
    <t>08538/ORSE</t>
  </si>
  <si>
    <t>PAVIMENTAÇÃO EXTERNA</t>
  </si>
  <si>
    <t>09418/ORSE</t>
  </si>
  <si>
    <t>05103/ORSE</t>
  </si>
  <si>
    <t>Regularização Manual</t>
  </si>
  <si>
    <t>11449/ORSE</t>
  </si>
  <si>
    <t>03448/ORSE</t>
  </si>
  <si>
    <t>und</t>
  </si>
  <si>
    <t>ELEMENTOS DECORATIVOS</t>
  </si>
  <si>
    <t>12628/ORSE</t>
  </si>
  <si>
    <t>PAISAGISMO</t>
  </si>
  <si>
    <t>02394/ORSE</t>
  </si>
  <si>
    <t>07673/ORSE</t>
  </si>
  <si>
    <t>11118/ORSE</t>
  </si>
  <si>
    <t>08760/ORSE</t>
  </si>
  <si>
    <t>07661/ORSE</t>
  </si>
  <si>
    <t>09869/ORSE</t>
  </si>
  <si>
    <t>09868/ORSE</t>
  </si>
  <si>
    <t>07633/ORSE</t>
  </si>
  <si>
    <t>09874/ORSE</t>
  </si>
  <si>
    <t>ADMINISTRAÇÃO</t>
  </si>
  <si>
    <t>SSS96764D</t>
  </si>
  <si>
    <r>
      <rPr>
        <b/>
        <sz val="11"/>
        <color rgb="FF333333"/>
        <rFont val="Calibri"/>
        <family val="2"/>
        <scheme val="minor"/>
      </rPr>
      <t>PREÇO(R$)</t>
    </r>
  </si>
  <si>
    <r>
      <rPr>
        <sz val="11"/>
        <color rgb="FF333333"/>
        <rFont val="Calibri"/>
        <family val="2"/>
        <scheme val="minor"/>
      </rPr>
      <t>1.1</t>
    </r>
  </si>
  <si>
    <r>
      <rPr>
        <sz val="11"/>
        <color rgb="FF333333"/>
        <rFont val="Calibri"/>
        <family val="2"/>
        <scheme val="minor"/>
      </rPr>
      <t>1.2</t>
    </r>
  </si>
  <si>
    <r>
      <rPr>
        <sz val="11"/>
        <color rgb="FF333333"/>
        <rFont val="Calibri"/>
        <family val="2"/>
        <scheme val="minor"/>
      </rPr>
      <t>1.3</t>
    </r>
  </si>
  <si>
    <r>
      <rPr>
        <sz val="11"/>
        <color rgb="FF333333"/>
        <rFont val="Calibri"/>
        <family val="2"/>
        <scheme val="minor"/>
      </rPr>
      <t>1.4</t>
    </r>
  </si>
  <si>
    <r>
      <rPr>
        <sz val="11"/>
        <color rgb="FF333333"/>
        <rFont val="Calibri"/>
        <family val="2"/>
        <scheme val="minor"/>
      </rPr>
      <t>1.5</t>
    </r>
  </si>
  <si>
    <r>
      <rPr>
        <sz val="11"/>
        <color rgb="FF333333"/>
        <rFont val="Calibri"/>
        <family val="2"/>
        <scheme val="minor"/>
      </rPr>
      <t>1.6</t>
    </r>
  </si>
  <si>
    <r>
      <rPr>
        <sz val="11"/>
        <color rgb="FF333333"/>
        <rFont val="Calibri"/>
        <family val="2"/>
        <scheme val="minor"/>
      </rPr>
      <t>SER.CG</t>
    </r>
  </si>
  <si>
    <r>
      <rPr>
        <sz val="11"/>
        <color rgb="FF333333"/>
        <rFont val="Calibri"/>
        <family val="2"/>
        <scheme val="minor"/>
      </rPr>
      <t>M3</t>
    </r>
  </si>
  <si>
    <r>
      <rPr>
        <sz val="11"/>
        <color rgb="FF333333"/>
        <rFont val="Calibri"/>
        <family val="2"/>
        <scheme val="minor"/>
      </rPr>
      <t>1.7</t>
    </r>
  </si>
  <si>
    <r>
      <rPr>
        <sz val="11"/>
        <color rgb="FF333333"/>
        <rFont val="Calibri"/>
        <family val="2"/>
        <scheme val="minor"/>
      </rPr>
      <t>M3XKM</t>
    </r>
  </si>
  <si>
    <r>
      <rPr>
        <sz val="11"/>
        <color rgb="FF333333"/>
        <rFont val="Calibri"/>
        <family val="2"/>
        <scheme val="minor"/>
      </rPr>
      <t>1.8</t>
    </r>
  </si>
  <si>
    <r>
      <rPr>
        <sz val="11"/>
        <color rgb="FF333333"/>
        <rFont val="Calibri"/>
        <family val="2"/>
        <scheme val="minor"/>
      </rPr>
      <t>1.9</t>
    </r>
  </si>
  <si>
    <r>
      <rPr>
        <sz val="11"/>
        <color rgb="FF333333"/>
        <rFont val="Calibri"/>
        <family val="2"/>
        <scheme val="minor"/>
      </rPr>
      <t>2.1</t>
    </r>
  </si>
  <si>
    <r>
      <rPr>
        <sz val="11"/>
        <color rgb="FF333333"/>
        <rFont val="Calibri"/>
        <family val="2"/>
        <scheme val="minor"/>
      </rPr>
      <t>UN</t>
    </r>
  </si>
  <si>
    <r>
      <rPr>
        <sz val="11"/>
        <color rgb="FF333333"/>
        <rFont val="Calibri"/>
        <family val="2"/>
        <scheme val="minor"/>
      </rPr>
      <t>2.2</t>
    </r>
  </si>
  <si>
    <r>
      <rPr>
        <sz val="11"/>
        <color rgb="FF333333"/>
        <rFont val="Calibri"/>
        <family val="2"/>
        <scheme val="minor"/>
      </rPr>
      <t>2.3</t>
    </r>
  </si>
  <si>
    <r>
      <rPr>
        <sz val="11"/>
        <color rgb="FF333333"/>
        <rFont val="Calibri"/>
        <family val="2"/>
        <scheme val="minor"/>
      </rPr>
      <t>2.4</t>
    </r>
  </si>
  <si>
    <r>
      <rPr>
        <sz val="11"/>
        <color rgb="FF333333"/>
        <rFont val="Calibri"/>
        <family val="2"/>
        <scheme val="minor"/>
      </rPr>
      <t>M2</t>
    </r>
  </si>
  <si>
    <r>
      <rPr>
        <sz val="11"/>
        <color rgb="FF333333"/>
        <rFont val="Calibri"/>
        <family val="2"/>
        <scheme val="minor"/>
      </rPr>
      <t>2.5</t>
    </r>
  </si>
  <si>
    <r>
      <rPr>
        <sz val="11"/>
        <color rgb="FF333333"/>
        <rFont val="Calibri"/>
        <family val="2"/>
        <scheme val="minor"/>
      </rPr>
      <t>2.6</t>
    </r>
  </si>
  <si>
    <r>
      <rPr>
        <sz val="11"/>
        <color rgb="FF333333"/>
        <rFont val="Calibri"/>
        <family val="2"/>
        <scheme val="minor"/>
      </rPr>
      <t>2.7</t>
    </r>
  </si>
  <si>
    <r>
      <rPr>
        <sz val="11"/>
        <color rgb="FF333333"/>
        <rFont val="Calibri"/>
        <family val="2"/>
        <scheme val="minor"/>
      </rPr>
      <t>2.8</t>
    </r>
  </si>
  <si>
    <r>
      <rPr>
        <sz val="11"/>
        <color rgb="FF333333"/>
        <rFont val="Calibri"/>
        <family val="2"/>
        <scheme val="minor"/>
      </rPr>
      <t>2.9</t>
    </r>
  </si>
  <si>
    <r>
      <rPr>
        <sz val="11"/>
        <color rgb="FF333333"/>
        <rFont val="Calibri"/>
        <family val="2"/>
        <scheme val="minor"/>
      </rPr>
      <t>2.10</t>
    </r>
  </si>
  <si>
    <r>
      <rPr>
        <sz val="11"/>
        <color rgb="FF333333"/>
        <rFont val="Calibri"/>
        <family val="2"/>
        <scheme val="minor"/>
      </rPr>
      <t>2.11</t>
    </r>
  </si>
  <si>
    <r>
      <rPr>
        <b/>
        <sz val="11"/>
        <color rgb="FF333333"/>
        <rFont val="Calibri"/>
        <family val="2"/>
        <scheme val="minor"/>
      </rPr>
      <t>4.1</t>
    </r>
  </si>
  <si>
    <r>
      <rPr>
        <sz val="11"/>
        <color rgb="FF333333"/>
        <rFont val="Calibri"/>
        <family val="2"/>
        <scheme val="minor"/>
      </rPr>
      <t>4.1.1</t>
    </r>
  </si>
  <si>
    <r>
      <rPr>
        <sz val="11"/>
        <color rgb="FF333333"/>
        <rFont val="Calibri"/>
        <family val="2"/>
        <scheme val="minor"/>
      </rPr>
      <t>4.1.2</t>
    </r>
  </si>
  <si>
    <r>
      <rPr>
        <sz val="11"/>
        <color rgb="FF333333"/>
        <rFont val="Calibri"/>
        <family val="2"/>
        <scheme val="minor"/>
      </rPr>
      <t>4.1.3</t>
    </r>
  </si>
  <si>
    <r>
      <rPr>
        <sz val="11"/>
        <color rgb="FF333333"/>
        <rFont val="Calibri"/>
        <family val="2"/>
        <scheme val="minor"/>
      </rPr>
      <t>4.1.4</t>
    </r>
  </si>
  <si>
    <r>
      <rPr>
        <sz val="11"/>
        <color rgb="FF333333"/>
        <rFont val="Calibri"/>
        <family val="2"/>
        <scheme val="minor"/>
      </rPr>
      <t>4.1.5</t>
    </r>
  </si>
  <si>
    <r>
      <rPr>
        <sz val="11"/>
        <color rgb="FF333333"/>
        <rFont val="Calibri"/>
        <family val="2"/>
        <scheme val="minor"/>
      </rPr>
      <t>4.1.6</t>
    </r>
  </si>
  <si>
    <r>
      <rPr>
        <sz val="11"/>
        <color rgb="FF333333"/>
        <rFont val="Calibri"/>
        <family val="2"/>
        <scheme val="minor"/>
      </rPr>
      <t>4.1.7</t>
    </r>
  </si>
  <si>
    <r>
      <rPr>
        <sz val="11"/>
        <color rgb="FF333333"/>
        <rFont val="Calibri"/>
        <family val="2"/>
        <scheme val="minor"/>
      </rPr>
      <t>4.1.8</t>
    </r>
  </si>
  <si>
    <r>
      <rPr>
        <sz val="11"/>
        <color rgb="FF333333"/>
        <rFont val="Calibri"/>
        <family val="2"/>
        <scheme val="minor"/>
      </rPr>
      <t>4.1.9</t>
    </r>
  </si>
  <si>
    <r>
      <rPr>
        <b/>
        <sz val="11"/>
        <color rgb="FF333333"/>
        <rFont val="Calibri"/>
        <family val="2"/>
        <scheme val="minor"/>
      </rPr>
      <t>4.2</t>
    </r>
  </si>
  <si>
    <r>
      <rPr>
        <b/>
        <sz val="11"/>
        <color rgb="FF333333"/>
        <rFont val="Calibri"/>
        <family val="2"/>
        <scheme val="minor"/>
      </rPr>
      <t>4.3</t>
    </r>
  </si>
  <si>
    <r>
      <rPr>
        <sz val="11"/>
        <color rgb="FF333333"/>
        <rFont val="Calibri"/>
        <family val="2"/>
        <scheme val="minor"/>
      </rPr>
      <t>4.3.1</t>
    </r>
  </si>
  <si>
    <r>
      <rPr>
        <sz val="11"/>
        <color rgb="FF333333"/>
        <rFont val="Calibri"/>
        <family val="2"/>
        <scheme val="minor"/>
      </rPr>
      <t>4.3.2</t>
    </r>
  </si>
  <si>
    <r>
      <rPr>
        <sz val="11"/>
        <color rgb="FF333333"/>
        <rFont val="Calibri"/>
        <family val="2"/>
        <scheme val="minor"/>
      </rPr>
      <t>4.3.3</t>
    </r>
  </si>
  <si>
    <r>
      <rPr>
        <sz val="11"/>
        <color rgb="FF333333"/>
        <rFont val="Calibri"/>
        <family val="2"/>
        <scheme val="minor"/>
      </rPr>
      <t>4.3.4</t>
    </r>
  </si>
  <si>
    <r>
      <rPr>
        <sz val="11"/>
        <color rgb="FF333333"/>
        <rFont val="Calibri"/>
        <family val="2"/>
        <scheme val="minor"/>
      </rPr>
      <t>4.3.5</t>
    </r>
  </si>
  <si>
    <r>
      <rPr>
        <sz val="11"/>
        <color rgb="FF333333"/>
        <rFont val="Calibri"/>
        <family val="2"/>
        <scheme val="minor"/>
      </rPr>
      <t>4.3.6</t>
    </r>
  </si>
  <si>
    <r>
      <rPr>
        <sz val="11"/>
        <color rgb="FF333333"/>
        <rFont val="Calibri"/>
        <family val="2"/>
        <scheme val="minor"/>
      </rPr>
      <t>4.3.7</t>
    </r>
  </si>
  <si>
    <r>
      <rPr>
        <sz val="11"/>
        <color rgb="FF333333"/>
        <rFont val="Calibri"/>
        <family val="2"/>
        <scheme val="minor"/>
      </rPr>
      <t>4.3.8</t>
    </r>
  </si>
  <si>
    <r>
      <rPr>
        <sz val="11"/>
        <color rgb="FF333333"/>
        <rFont val="Calibri"/>
        <family val="2"/>
        <scheme val="minor"/>
      </rPr>
      <t>4.3.9</t>
    </r>
  </si>
  <si>
    <r>
      <rPr>
        <b/>
        <sz val="11"/>
        <color rgb="FF333333"/>
        <rFont val="Calibri"/>
        <family val="2"/>
        <scheme val="minor"/>
      </rPr>
      <t>4.4</t>
    </r>
  </si>
  <si>
    <r>
      <rPr>
        <sz val="11"/>
        <color rgb="FF333333"/>
        <rFont val="Calibri"/>
        <family val="2"/>
        <scheme val="minor"/>
      </rPr>
      <t>4.4.1</t>
    </r>
  </si>
  <si>
    <r>
      <rPr>
        <sz val="11"/>
        <color rgb="FF333333"/>
        <rFont val="Calibri"/>
        <family val="2"/>
        <scheme val="minor"/>
      </rPr>
      <t>4.4.2</t>
    </r>
  </si>
  <si>
    <r>
      <rPr>
        <sz val="11"/>
        <color rgb="FF333333"/>
        <rFont val="Calibri"/>
        <family val="2"/>
        <scheme val="minor"/>
      </rPr>
      <t>4.4.3</t>
    </r>
  </si>
  <si>
    <r>
      <rPr>
        <sz val="11"/>
        <color rgb="FF333333"/>
        <rFont val="Calibri"/>
        <family val="2"/>
        <scheme val="minor"/>
      </rPr>
      <t>4.4.4</t>
    </r>
  </si>
  <si>
    <r>
      <rPr>
        <sz val="11"/>
        <color rgb="FF333333"/>
        <rFont val="Calibri"/>
        <family val="2"/>
        <scheme val="minor"/>
      </rPr>
      <t>4.4.5</t>
    </r>
  </si>
  <si>
    <r>
      <rPr>
        <sz val="11"/>
        <color rgb="FF333333"/>
        <rFont val="Calibri"/>
        <family val="2"/>
        <scheme val="minor"/>
      </rPr>
      <t>4.4.6</t>
    </r>
  </si>
  <si>
    <r>
      <rPr>
        <sz val="11"/>
        <color rgb="FF333333"/>
        <rFont val="Calibri"/>
        <family val="2"/>
        <scheme val="minor"/>
      </rPr>
      <t>4.4.7</t>
    </r>
  </si>
  <si>
    <r>
      <rPr>
        <sz val="11"/>
        <color rgb="FF333333"/>
        <rFont val="Calibri"/>
        <family val="2"/>
        <scheme val="minor"/>
      </rPr>
      <t>4.4.8</t>
    </r>
  </si>
  <si>
    <r>
      <rPr>
        <sz val="11"/>
        <color rgb="FF333333"/>
        <rFont val="Calibri"/>
        <family val="2"/>
        <scheme val="minor"/>
      </rPr>
      <t>4.4.9</t>
    </r>
  </si>
  <si>
    <r>
      <rPr>
        <b/>
        <sz val="11"/>
        <color rgb="FF333333"/>
        <rFont val="Calibri"/>
        <family val="2"/>
        <scheme val="minor"/>
      </rPr>
      <t>4.5</t>
    </r>
  </si>
  <si>
    <r>
      <rPr>
        <sz val="11"/>
        <color rgb="FF333333"/>
        <rFont val="Calibri"/>
        <family val="2"/>
        <scheme val="minor"/>
      </rPr>
      <t>4.5.1</t>
    </r>
  </si>
  <si>
    <r>
      <rPr>
        <sz val="11"/>
        <color rgb="FF333333"/>
        <rFont val="Calibri"/>
        <family val="2"/>
        <scheme val="minor"/>
      </rPr>
      <t>4.5.2</t>
    </r>
  </si>
  <si>
    <r>
      <rPr>
        <sz val="11"/>
        <color rgb="FF333333"/>
        <rFont val="Calibri"/>
        <family val="2"/>
        <scheme val="minor"/>
      </rPr>
      <t>4.5.3</t>
    </r>
  </si>
  <si>
    <r>
      <rPr>
        <sz val="11"/>
        <color rgb="FF333333"/>
        <rFont val="Calibri"/>
        <family val="2"/>
        <scheme val="minor"/>
      </rPr>
      <t>4.5.4</t>
    </r>
  </si>
  <si>
    <r>
      <rPr>
        <sz val="11"/>
        <color rgb="FF333333"/>
        <rFont val="Calibri"/>
        <family val="2"/>
        <scheme val="minor"/>
      </rPr>
      <t>4.5.5</t>
    </r>
  </si>
  <si>
    <r>
      <rPr>
        <sz val="11"/>
        <color rgb="FF333333"/>
        <rFont val="Calibri"/>
        <family val="2"/>
        <scheme val="minor"/>
      </rPr>
      <t>4.5.6</t>
    </r>
  </si>
  <si>
    <r>
      <rPr>
        <sz val="11"/>
        <color rgb="FF333333"/>
        <rFont val="Calibri"/>
        <family val="2"/>
        <scheme val="minor"/>
      </rPr>
      <t>4.5.7</t>
    </r>
  </si>
  <si>
    <r>
      <rPr>
        <sz val="11"/>
        <color rgb="FF333333"/>
        <rFont val="Calibri"/>
        <family val="2"/>
        <scheme val="minor"/>
      </rPr>
      <t>4.5.8</t>
    </r>
  </si>
  <si>
    <r>
      <rPr>
        <sz val="11"/>
        <color rgb="FF333333"/>
        <rFont val="Calibri"/>
        <family val="2"/>
        <scheme val="minor"/>
      </rPr>
      <t>4.5.9</t>
    </r>
  </si>
  <si>
    <r>
      <rPr>
        <b/>
        <sz val="11"/>
        <color rgb="FF333333"/>
        <rFont val="Calibri"/>
        <family val="2"/>
        <scheme val="minor"/>
      </rPr>
      <t>SUPRAESTRUTURA</t>
    </r>
  </si>
  <si>
    <r>
      <rPr>
        <b/>
        <sz val="11"/>
        <color rgb="FF333333"/>
        <rFont val="Calibri"/>
        <family val="2"/>
        <scheme val="minor"/>
      </rPr>
      <t>5.1</t>
    </r>
  </si>
  <si>
    <r>
      <rPr>
        <b/>
        <sz val="11"/>
        <color rgb="FF333333"/>
        <rFont val="Calibri"/>
        <family val="2"/>
        <scheme val="minor"/>
      </rPr>
      <t>5.2</t>
    </r>
  </si>
  <si>
    <r>
      <rPr>
        <b/>
        <sz val="11"/>
        <color rgb="FF333333"/>
        <rFont val="Calibri"/>
        <family val="2"/>
        <scheme val="minor"/>
      </rPr>
      <t>VIGAS</t>
    </r>
  </si>
  <si>
    <r>
      <rPr>
        <b/>
        <sz val="11"/>
        <color rgb="FF333333"/>
        <rFont val="Calibri"/>
        <family val="2"/>
        <scheme val="minor"/>
      </rPr>
      <t>5.3</t>
    </r>
  </si>
  <si>
    <r>
      <rPr>
        <b/>
        <sz val="11"/>
        <color rgb="FF333333"/>
        <rFont val="Calibri"/>
        <family val="2"/>
        <scheme val="minor"/>
      </rPr>
      <t>LAJES</t>
    </r>
  </si>
  <si>
    <r>
      <rPr>
        <b/>
        <sz val="11"/>
        <color rgb="FF333333"/>
        <rFont val="Calibri"/>
        <family val="2"/>
        <scheme val="minor"/>
      </rPr>
      <t>5.4</t>
    </r>
  </si>
  <si>
    <r>
      <rPr>
        <b/>
        <sz val="11"/>
        <color rgb="FF333333"/>
        <rFont val="Calibri"/>
        <family val="2"/>
        <scheme val="minor"/>
      </rPr>
      <t>ESCADAS</t>
    </r>
  </si>
  <si>
    <r>
      <rPr>
        <sz val="11"/>
        <color rgb="FF333333"/>
        <rFont val="Calibri"/>
        <family val="2"/>
        <scheme val="minor"/>
      </rPr>
      <t>5.4.1</t>
    </r>
  </si>
  <si>
    <r>
      <rPr>
        <sz val="11"/>
        <color rgb="FF333333"/>
        <rFont val="Calibri"/>
        <family val="2"/>
        <scheme val="minor"/>
      </rPr>
      <t>5.4.2</t>
    </r>
  </si>
  <si>
    <r>
      <rPr>
        <sz val="11"/>
        <color rgb="FF333333"/>
        <rFont val="Calibri"/>
        <family val="2"/>
        <scheme val="minor"/>
      </rPr>
      <t>5.4.3</t>
    </r>
  </si>
  <si>
    <r>
      <rPr>
        <b/>
        <sz val="11"/>
        <color rgb="FF333333"/>
        <rFont val="Calibri"/>
        <family val="2"/>
        <scheme val="minor"/>
      </rPr>
      <t>5.5</t>
    </r>
  </si>
  <si>
    <r>
      <rPr>
        <b/>
        <sz val="11"/>
        <color rgb="FF333333"/>
        <rFont val="Calibri"/>
        <family val="2"/>
        <scheme val="minor"/>
      </rPr>
      <t>DEPOSITO</t>
    </r>
  </si>
  <si>
    <r>
      <rPr>
        <sz val="11"/>
        <color rgb="FF333333"/>
        <rFont val="Calibri"/>
        <family val="2"/>
        <scheme val="minor"/>
      </rPr>
      <t>5.5.1</t>
    </r>
  </si>
  <si>
    <r>
      <rPr>
        <sz val="11"/>
        <color rgb="FF333333"/>
        <rFont val="Calibri"/>
        <family val="2"/>
        <scheme val="minor"/>
      </rPr>
      <t>5.5.2</t>
    </r>
  </si>
  <si>
    <r>
      <rPr>
        <sz val="11"/>
        <color rgb="FF333333"/>
        <rFont val="Calibri"/>
        <family val="2"/>
        <scheme val="minor"/>
      </rPr>
      <t>5.5.3</t>
    </r>
  </si>
  <si>
    <r>
      <rPr>
        <sz val="11"/>
        <color rgb="FF333333"/>
        <rFont val="Calibri"/>
        <family val="2"/>
        <scheme val="minor"/>
      </rPr>
      <t>5.5.4</t>
    </r>
  </si>
  <si>
    <r>
      <rPr>
        <sz val="11"/>
        <color rgb="FF333333"/>
        <rFont val="Calibri"/>
        <family val="2"/>
        <scheme val="minor"/>
      </rPr>
      <t>5.5.5</t>
    </r>
  </si>
  <si>
    <r>
      <rPr>
        <sz val="11"/>
        <color rgb="FF333333"/>
        <rFont val="Calibri"/>
        <family val="2"/>
        <scheme val="minor"/>
      </rPr>
      <t>5.5.6</t>
    </r>
  </si>
  <si>
    <r>
      <rPr>
        <sz val="11"/>
        <color rgb="FF333333"/>
        <rFont val="Calibri"/>
        <family val="2"/>
        <scheme val="minor"/>
      </rPr>
      <t>5.5.7</t>
    </r>
  </si>
  <si>
    <r>
      <rPr>
        <sz val="11"/>
        <color rgb="FF333333"/>
        <rFont val="Calibri"/>
        <family val="2"/>
        <scheme val="minor"/>
      </rPr>
      <t>5.5.8</t>
    </r>
  </si>
  <si>
    <r>
      <rPr>
        <sz val="11"/>
        <color rgb="FF333333"/>
        <rFont val="Calibri"/>
        <family val="2"/>
        <scheme val="minor"/>
      </rPr>
      <t>5.5.9</t>
    </r>
  </si>
  <si>
    <r>
      <rPr>
        <b/>
        <sz val="11"/>
        <color rgb="FF333333"/>
        <rFont val="Calibri"/>
        <family val="2"/>
        <scheme val="minor"/>
      </rPr>
      <t>5.6</t>
    </r>
  </si>
  <si>
    <r>
      <rPr>
        <b/>
        <sz val="11"/>
        <color rgb="FF333333"/>
        <rFont val="Calibri"/>
        <family val="2"/>
        <scheme val="minor"/>
      </rPr>
      <t>ESTACAS</t>
    </r>
  </si>
  <si>
    <r>
      <rPr>
        <sz val="11"/>
        <color rgb="FF333333"/>
        <rFont val="Calibri"/>
        <family val="2"/>
        <scheme val="minor"/>
      </rPr>
      <t>5.6.1</t>
    </r>
  </si>
  <si>
    <r>
      <rPr>
        <sz val="11"/>
        <color rgb="FF333333"/>
        <rFont val="Calibri"/>
        <family val="2"/>
        <scheme val="minor"/>
      </rPr>
      <t>5.6.2</t>
    </r>
  </si>
  <si>
    <r>
      <rPr>
        <sz val="11"/>
        <color rgb="FF333333"/>
        <rFont val="Calibri"/>
        <family val="2"/>
        <scheme val="minor"/>
      </rPr>
      <t>5.6.3</t>
    </r>
  </si>
  <si>
    <r>
      <rPr>
        <sz val="11"/>
        <color rgb="FF333333"/>
        <rFont val="Calibri"/>
        <family val="2"/>
        <scheme val="minor"/>
      </rPr>
      <t>5.6.4</t>
    </r>
  </si>
  <si>
    <r>
      <rPr>
        <sz val="11"/>
        <color rgb="FF333333"/>
        <rFont val="Calibri"/>
        <family val="2"/>
        <scheme val="minor"/>
      </rPr>
      <t>5.6.5</t>
    </r>
  </si>
  <si>
    <r>
      <rPr>
        <sz val="11"/>
        <color rgb="FF333333"/>
        <rFont val="Calibri"/>
        <family val="2"/>
        <scheme val="minor"/>
      </rPr>
      <t>5.6.6</t>
    </r>
  </si>
  <si>
    <r>
      <rPr>
        <sz val="11"/>
        <color rgb="FF333333"/>
        <rFont val="Calibri"/>
        <family val="2"/>
        <scheme val="minor"/>
      </rPr>
      <t>5.6.7</t>
    </r>
  </si>
  <si>
    <r>
      <rPr>
        <b/>
        <sz val="11"/>
        <color rgb="FF333333"/>
        <rFont val="Calibri"/>
        <family val="2"/>
        <scheme val="minor"/>
      </rPr>
      <t>5.7</t>
    </r>
  </si>
  <si>
    <r>
      <rPr>
        <b/>
        <sz val="11"/>
        <color rgb="FF333333"/>
        <rFont val="Calibri"/>
        <family val="2"/>
        <scheme val="minor"/>
      </rPr>
      <t>CORTINA DE CONTENÇÃO</t>
    </r>
  </si>
  <si>
    <r>
      <rPr>
        <sz val="11"/>
        <color rgb="FF333333"/>
        <rFont val="Calibri"/>
        <family val="2"/>
        <scheme val="minor"/>
      </rPr>
      <t>5.7.1</t>
    </r>
  </si>
  <si>
    <r>
      <rPr>
        <sz val="11"/>
        <color rgb="FF333333"/>
        <rFont val="Calibri"/>
        <family val="2"/>
        <scheme val="minor"/>
      </rPr>
      <t>5.7.2</t>
    </r>
  </si>
  <si>
    <r>
      <rPr>
        <sz val="11"/>
        <color rgb="FF333333"/>
        <rFont val="Calibri"/>
        <family val="2"/>
        <scheme val="minor"/>
      </rPr>
      <t>5.7.3</t>
    </r>
  </si>
  <si>
    <r>
      <rPr>
        <sz val="11"/>
        <color rgb="FF333333"/>
        <rFont val="Calibri"/>
        <family val="2"/>
        <scheme val="minor"/>
      </rPr>
      <t>5.7.4</t>
    </r>
  </si>
  <si>
    <r>
      <rPr>
        <sz val="11"/>
        <color rgb="FF333333"/>
        <rFont val="Calibri"/>
        <family val="2"/>
        <scheme val="minor"/>
      </rPr>
      <t>5.7.5</t>
    </r>
  </si>
  <si>
    <r>
      <rPr>
        <sz val="11"/>
        <color rgb="FF333333"/>
        <rFont val="Calibri"/>
        <family val="2"/>
        <scheme val="minor"/>
      </rPr>
      <t>5.7.6</t>
    </r>
  </si>
  <si>
    <r>
      <rPr>
        <sz val="11"/>
        <color rgb="FF333333"/>
        <rFont val="Calibri"/>
        <family val="2"/>
        <scheme val="minor"/>
      </rPr>
      <t>5.7.7</t>
    </r>
  </si>
  <si>
    <r>
      <rPr>
        <sz val="11"/>
        <color rgb="FF333333"/>
        <rFont val="Calibri"/>
        <family val="2"/>
        <scheme val="minor"/>
      </rPr>
      <t>5.7.8</t>
    </r>
  </si>
  <si>
    <r>
      <rPr>
        <sz val="11"/>
        <color rgb="FF333333"/>
        <rFont val="Calibri"/>
        <family val="2"/>
        <scheme val="minor"/>
      </rPr>
      <t>5.7.9</t>
    </r>
  </si>
  <si>
    <r>
      <rPr>
        <sz val="11"/>
        <color rgb="FF333333"/>
        <rFont val="Calibri"/>
        <family val="2"/>
        <scheme val="minor"/>
      </rPr>
      <t>6.1</t>
    </r>
  </si>
  <si>
    <r>
      <rPr>
        <sz val="11"/>
        <color rgb="FF333333"/>
        <rFont val="Calibri"/>
        <family val="2"/>
        <scheme val="minor"/>
      </rPr>
      <t>6.2</t>
    </r>
  </si>
  <si>
    <r>
      <rPr>
        <sz val="11"/>
        <color rgb="FF333333"/>
        <rFont val="Calibri"/>
        <family val="2"/>
        <scheme val="minor"/>
      </rPr>
      <t>6.3</t>
    </r>
  </si>
  <si>
    <r>
      <rPr>
        <sz val="11"/>
        <color rgb="FF333333"/>
        <rFont val="Calibri"/>
        <family val="2"/>
        <scheme val="minor"/>
      </rPr>
      <t>6.4</t>
    </r>
  </si>
  <si>
    <r>
      <rPr>
        <sz val="11"/>
        <color rgb="FF333333"/>
        <rFont val="Calibri"/>
        <family val="2"/>
        <scheme val="minor"/>
      </rPr>
      <t>6.5</t>
    </r>
  </si>
  <si>
    <r>
      <rPr>
        <sz val="11"/>
        <color rgb="FF333333"/>
        <rFont val="Calibri"/>
        <family val="2"/>
        <scheme val="minor"/>
      </rPr>
      <t>6.6</t>
    </r>
  </si>
  <si>
    <r>
      <rPr>
        <sz val="11"/>
        <color rgb="FF333333"/>
        <rFont val="Calibri"/>
        <family val="2"/>
        <scheme val="minor"/>
      </rPr>
      <t>7.1</t>
    </r>
  </si>
  <si>
    <r>
      <rPr>
        <sz val="11"/>
        <color rgb="FF333333"/>
        <rFont val="Calibri"/>
        <family val="2"/>
        <scheme val="minor"/>
      </rPr>
      <t>7.2</t>
    </r>
  </si>
  <si>
    <r>
      <rPr>
        <sz val="11"/>
        <color rgb="FF333333"/>
        <rFont val="Calibri"/>
        <family val="2"/>
        <scheme val="minor"/>
      </rPr>
      <t>7.3</t>
    </r>
  </si>
  <si>
    <r>
      <rPr>
        <sz val="11"/>
        <color rgb="FF333333"/>
        <rFont val="Calibri"/>
        <family val="2"/>
        <scheme val="minor"/>
      </rPr>
      <t>7.4</t>
    </r>
  </si>
  <si>
    <r>
      <rPr>
        <sz val="11"/>
        <color rgb="FF333333"/>
        <rFont val="Calibri"/>
        <family val="2"/>
        <scheme val="minor"/>
      </rPr>
      <t>7.5</t>
    </r>
  </si>
  <si>
    <r>
      <rPr>
        <sz val="11"/>
        <color rgb="FF333333"/>
        <rFont val="Calibri"/>
        <family val="2"/>
        <scheme val="minor"/>
      </rPr>
      <t>7.6</t>
    </r>
  </si>
  <si>
    <r>
      <rPr>
        <sz val="11"/>
        <color rgb="FF333333"/>
        <rFont val="Calibri"/>
        <family val="2"/>
        <scheme val="minor"/>
      </rPr>
      <t>7.7</t>
    </r>
  </si>
  <si>
    <r>
      <rPr>
        <sz val="11"/>
        <color rgb="FF333333"/>
        <rFont val="Calibri"/>
        <family val="2"/>
        <scheme val="minor"/>
      </rPr>
      <t>7.8</t>
    </r>
  </si>
  <si>
    <r>
      <rPr>
        <sz val="11"/>
        <color rgb="FF333333"/>
        <rFont val="Calibri"/>
        <family val="2"/>
        <scheme val="minor"/>
      </rPr>
      <t>7.9</t>
    </r>
  </si>
  <si>
    <r>
      <rPr>
        <sz val="11"/>
        <color rgb="FF333333"/>
        <rFont val="Calibri"/>
        <family val="2"/>
        <scheme val="minor"/>
      </rPr>
      <t>7.10</t>
    </r>
  </si>
  <si>
    <r>
      <rPr>
        <sz val="11"/>
        <color rgb="FF333333"/>
        <rFont val="Calibri"/>
        <family val="2"/>
        <scheme val="minor"/>
      </rPr>
      <t>7.11</t>
    </r>
  </si>
  <si>
    <r>
      <rPr>
        <sz val="11"/>
        <color rgb="FF333333"/>
        <rFont val="Calibri"/>
        <family val="2"/>
        <scheme val="minor"/>
      </rPr>
      <t>7.12</t>
    </r>
  </si>
  <si>
    <r>
      <rPr>
        <sz val="11"/>
        <color rgb="FF333333"/>
        <rFont val="Calibri"/>
        <family val="2"/>
        <scheme val="minor"/>
      </rPr>
      <t>8.1</t>
    </r>
  </si>
  <si>
    <r>
      <rPr>
        <sz val="11"/>
        <color rgb="FF333333"/>
        <rFont val="Calibri"/>
        <family val="2"/>
        <scheme val="minor"/>
      </rPr>
      <t>8.2</t>
    </r>
  </si>
  <si>
    <r>
      <rPr>
        <sz val="11"/>
        <color rgb="FF333333"/>
        <rFont val="Calibri"/>
        <family val="2"/>
        <scheme val="minor"/>
      </rPr>
      <t>8.3</t>
    </r>
  </si>
  <si>
    <r>
      <rPr>
        <sz val="11"/>
        <color rgb="FF333333"/>
        <rFont val="Calibri"/>
        <family val="2"/>
        <scheme val="minor"/>
      </rPr>
      <t>9.1</t>
    </r>
  </si>
  <si>
    <r>
      <rPr>
        <sz val="11"/>
        <color rgb="FF333333"/>
        <rFont val="Calibri"/>
        <family val="2"/>
        <scheme val="minor"/>
      </rPr>
      <t>9.2</t>
    </r>
  </si>
  <si>
    <r>
      <rPr>
        <sz val="11"/>
        <color rgb="FF333333"/>
        <rFont val="Calibri"/>
        <family val="2"/>
        <scheme val="minor"/>
      </rPr>
      <t>9.3</t>
    </r>
  </si>
  <si>
    <r>
      <rPr>
        <sz val="11"/>
        <color rgb="FF333333"/>
        <rFont val="Calibri"/>
        <family val="2"/>
        <scheme val="minor"/>
      </rPr>
      <t>9.4</t>
    </r>
  </si>
  <si>
    <r>
      <rPr>
        <sz val="11"/>
        <color rgb="FF333333"/>
        <rFont val="Calibri"/>
        <family val="2"/>
        <scheme val="minor"/>
      </rPr>
      <t>9.5</t>
    </r>
  </si>
  <si>
    <r>
      <rPr>
        <sz val="11"/>
        <color rgb="FF333333"/>
        <rFont val="Calibri"/>
        <family val="2"/>
        <scheme val="minor"/>
      </rPr>
      <t>9.6</t>
    </r>
  </si>
  <si>
    <r>
      <rPr>
        <sz val="11"/>
        <color rgb="FF333333"/>
        <rFont val="Calibri"/>
        <family val="2"/>
        <scheme val="minor"/>
      </rPr>
      <t>9.7</t>
    </r>
  </si>
  <si>
    <r>
      <rPr>
        <sz val="11"/>
        <color rgb="FF333333"/>
        <rFont val="Calibri"/>
        <family val="2"/>
        <scheme val="minor"/>
      </rPr>
      <t>9.8</t>
    </r>
  </si>
  <si>
    <r>
      <rPr>
        <sz val="11"/>
        <color rgb="FF333333"/>
        <rFont val="Calibri"/>
        <family val="2"/>
        <scheme val="minor"/>
      </rPr>
      <t>9.9</t>
    </r>
  </si>
  <si>
    <r>
      <rPr>
        <sz val="11"/>
        <color rgb="FF333333"/>
        <rFont val="Calibri"/>
        <family val="2"/>
        <scheme val="minor"/>
      </rPr>
      <t>9.10</t>
    </r>
  </si>
  <si>
    <r>
      <rPr>
        <sz val="11"/>
        <color rgb="FF333333"/>
        <rFont val="Calibri"/>
        <family val="2"/>
        <scheme val="minor"/>
      </rPr>
      <t>9.11</t>
    </r>
  </si>
  <si>
    <r>
      <rPr>
        <sz val="11"/>
        <color rgb="FF333333"/>
        <rFont val="Calibri"/>
        <family val="2"/>
        <scheme val="minor"/>
      </rPr>
      <t>9.12</t>
    </r>
  </si>
  <si>
    <r>
      <rPr>
        <sz val="11"/>
        <color rgb="FF333333"/>
        <rFont val="Calibri"/>
        <family val="2"/>
        <scheme val="minor"/>
      </rPr>
      <t>9.13</t>
    </r>
  </si>
  <si>
    <r>
      <rPr>
        <sz val="11"/>
        <color rgb="FF333333"/>
        <rFont val="Calibri"/>
        <family val="2"/>
        <scheme val="minor"/>
      </rPr>
      <t>9.14</t>
    </r>
  </si>
  <si>
    <r>
      <rPr>
        <sz val="11"/>
        <color rgb="FF333333"/>
        <rFont val="Calibri"/>
        <family val="2"/>
        <scheme val="minor"/>
      </rPr>
      <t>9.15</t>
    </r>
  </si>
  <si>
    <r>
      <rPr>
        <sz val="11"/>
        <color rgb="FF333333"/>
        <rFont val="Calibri"/>
        <family val="2"/>
        <scheme val="minor"/>
      </rPr>
      <t>9.16</t>
    </r>
  </si>
  <si>
    <r>
      <rPr>
        <sz val="11"/>
        <color rgb="FF333333"/>
        <rFont val="Calibri"/>
        <family val="2"/>
        <scheme val="minor"/>
      </rPr>
      <t>9.17</t>
    </r>
  </si>
  <si>
    <r>
      <rPr>
        <sz val="11"/>
        <color rgb="FF333333"/>
        <rFont val="Calibri"/>
        <family val="2"/>
        <scheme val="minor"/>
      </rPr>
      <t>9.18</t>
    </r>
  </si>
  <si>
    <r>
      <rPr>
        <b/>
        <sz val="11"/>
        <color rgb="FF333333"/>
        <rFont val="Calibri"/>
        <family val="2"/>
        <scheme val="minor"/>
      </rPr>
      <t>12.1</t>
    </r>
  </si>
  <si>
    <r>
      <rPr>
        <b/>
        <sz val="11"/>
        <color rgb="FF333333"/>
        <rFont val="Calibri"/>
        <family val="2"/>
        <scheme val="minor"/>
      </rPr>
      <t>ILUMINAÇÃO -  ELETRODUTOS E ACESSORIOS</t>
    </r>
  </si>
  <si>
    <r>
      <rPr>
        <b/>
        <sz val="11"/>
        <color rgb="FF333333"/>
        <rFont val="Calibri"/>
        <family val="2"/>
        <scheme val="minor"/>
      </rPr>
      <t>12.2</t>
    </r>
  </si>
  <si>
    <r>
      <rPr>
        <b/>
        <sz val="11"/>
        <color rgb="FF333333"/>
        <rFont val="Calibri"/>
        <family val="2"/>
        <scheme val="minor"/>
      </rPr>
      <t>12.3</t>
    </r>
  </si>
  <si>
    <r>
      <rPr>
        <b/>
        <sz val="11"/>
        <color rgb="FF333333"/>
        <rFont val="Calibri"/>
        <family val="2"/>
        <scheme val="minor"/>
      </rPr>
      <t>ILUMINAÇÃO – CABOS</t>
    </r>
  </si>
  <si>
    <r>
      <rPr>
        <b/>
        <sz val="11"/>
        <color rgb="FF333333"/>
        <rFont val="Calibri"/>
        <family val="2"/>
        <scheme val="minor"/>
      </rPr>
      <t>12.4</t>
    </r>
  </si>
  <si>
    <r>
      <rPr>
        <b/>
        <sz val="11"/>
        <color rgb="FF333333"/>
        <rFont val="Calibri"/>
        <family val="2"/>
        <scheme val="minor"/>
      </rPr>
      <t>DISPOSITIVOS</t>
    </r>
  </si>
  <si>
    <r>
      <rPr>
        <b/>
        <sz val="11"/>
        <color rgb="FF333333"/>
        <rFont val="Calibri"/>
        <family val="2"/>
        <scheme val="minor"/>
      </rPr>
      <t>12.5</t>
    </r>
  </si>
  <si>
    <r>
      <rPr>
        <b/>
        <sz val="11"/>
        <color rgb="FF333333"/>
        <rFont val="Calibri"/>
        <family val="2"/>
        <scheme val="minor"/>
      </rPr>
      <t>ELETRODUTOS E ACESSORIOS</t>
    </r>
  </si>
  <si>
    <r>
      <rPr>
        <b/>
        <sz val="11"/>
        <color rgb="FF333333"/>
        <rFont val="Calibri"/>
        <family val="2"/>
        <scheme val="minor"/>
      </rPr>
      <t>12.6</t>
    </r>
  </si>
  <si>
    <r>
      <rPr>
        <b/>
        <sz val="11"/>
        <color rgb="FF333333"/>
        <rFont val="Calibri"/>
        <family val="2"/>
        <scheme val="minor"/>
      </rPr>
      <t>LUMINARIAS</t>
    </r>
  </si>
  <si>
    <r>
      <rPr>
        <b/>
        <sz val="11"/>
        <color rgb="FF333333"/>
        <rFont val="Calibri"/>
        <family val="2"/>
        <scheme val="minor"/>
      </rPr>
      <t>12.7</t>
    </r>
  </si>
  <si>
    <r>
      <rPr>
        <b/>
        <sz val="11"/>
        <color rgb="FF333333"/>
        <rFont val="Calibri"/>
        <family val="2"/>
        <scheme val="minor"/>
      </rPr>
      <t>CAIXAS</t>
    </r>
  </si>
  <si>
    <r>
      <rPr>
        <b/>
        <sz val="11"/>
        <color rgb="FF333333"/>
        <rFont val="Calibri"/>
        <family val="2"/>
        <scheme val="minor"/>
      </rPr>
      <t>12.8</t>
    </r>
  </si>
  <si>
    <r>
      <rPr>
        <b/>
        <sz val="11"/>
        <color rgb="FF333333"/>
        <rFont val="Calibri"/>
        <family val="2"/>
        <scheme val="minor"/>
      </rPr>
      <t>CABOS</t>
    </r>
  </si>
  <si>
    <r>
      <rPr>
        <b/>
        <sz val="11"/>
        <color rgb="FF333333"/>
        <rFont val="Calibri"/>
        <family val="2"/>
        <scheme val="minor"/>
      </rPr>
      <t>12.9</t>
    </r>
  </si>
  <si>
    <r>
      <rPr>
        <b/>
        <sz val="11"/>
        <color rgb="FF333333"/>
        <rFont val="Calibri"/>
        <family val="2"/>
        <scheme val="minor"/>
      </rPr>
      <t>POSTES E ACESSÓRIOS</t>
    </r>
  </si>
  <si>
    <r>
      <rPr>
        <b/>
        <sz val="11"/>
        <color rgb="FF333333"/>
        <rFont val="Calibri"/>
        <family val="2"/>
        <scheme val="minor"/>
      </rPr>
      <t>12.10</t>
    </r>
  </si>
  <si>
    <r>
      <rPr>
        <b/>
        <sz val="11"/>
        <color rgb="FF333333"/>
        <rFont val="Calibri"/>
        <family val="2"/>
        <scheme val="minor"/>
      </rPr>
      <t>12.11</t>
    </r>
  </si>
  <si>
    <r>
      <rPr>
        <b/>
        <sz val="11"/>
        <color rgb="FF333333"/>
        <rFont val="Calibri"/>
        <family val="2"/>
        <scheme val="minor"/>
      </rPr>
      <t>OBRAS CIVIS</t>
    </r>
  </si>
  <si>
    <r>
      <rPr>
        <b/>
        <sz val="11"/>
        <color rgb="FF333333"/>
        <rFont val="Calibri"/>
        <family val="2"/>
        <scheme val="minor"/>
      </rPr>
      <t>12.12</t>
    </r>
  </si>
  <si>
    <r>
      <rPr>
        <b/>
        <sz val="11"/>
        <color rgb="FF333333"/>
        <rFont val="Calibri"/>
        <family val="2"/>
        <scheme val="minor"/>
      </rPr>
      <t>TOMADAS COMUNS – ELETRODUTOS E ACESSORIOS</t>
    </r>
  </si>
  <si>
    <r>
      <rPr>
        <b/>
        <sz val="11"/>
        <color rgb="FF333333"/>
        <rFont val="Calibri"/>
        <family val="2"/>
        <scheme val="minor"/>
      </rPr>
      <t>12.13</t>
    </r>
  </si>
  <si>
    <r>
      <rPr>
        <sz val="11"/>
        <color rgb="FF333333"/>
        <rFont val="Calibri"/>
        <family val="2"/>
        <scheme val="minor"/>
      </rPr>
      <t>12.13.1</t>
    </r>
  </si>
  <si>
    <r>
      <rPr>
        <sz val="11"/>
        <color rgb="FF333333"/>
        <rFont val="Calibri"/>
        <family val="2"/>
        <scheme val="minor"/>
      </rPr>
      <t>12.13.2</t>
    </r>
  </si>
  <si>
    <r>
      <rPr>
        <sz val="11"/>
        <color rgb="FF333333"/>
        <rFont val="Calibri"/>
        <family val="2"/>
        <scheme val="minor"/>
      </rPr>
      <t>12.13.3</t>
    </r>
  </si>
  <si>
    <r>
      <rPr>
        <b/>
        <sz val="11"/>
        <color rgb="FF333333"/>
        <rFont val="Calibri"/>
        <family val="2"/>
        <scheme val="minor"/>
      </rPr>
      <t>12.14</t>
    </r>
  </si>
  <si>
    <r>
      <rPr>
        <sz val="11"/>
        <color rgb="FF333333"/>
        <rFont val="Calibri"/>
        <family val="2"/>
        <scheme val="minor"/>
      </rPr>
      <t>12.14.1</t>
    </r>
  </si>
  <si>
    <r>
      <rPr>
        <sz val="11"/>
        <color rgb="FF333333"/>
        <rFont val="Calibri"/>
        <family val="2"/>
        <scheme val="minor"/>
      </rPr>
      <t>M</t>
    </r>
  </si>
  <si>
    <r>
      <rPr>
        <b/>
        <sz val="11"/>
        <color rgb="FF333333"/>
        <rFont val="Calibri"/>
        <family val="2"/>
        <scheme val="minor"/>
      </rPr>
      <t>12.15</t>
    </r>
  </si>
  <si>
    <r>
      <rPr>
        <sz val="11"/>
        <color rgb="FF333333"/>
        <rFont val="Calibri"/>
        <family val="2"/>
        <scheme val="minor"/>
      </rPr>
      <t>12.15.1</t>
    </r>
  </si>
  <si>
    <r>
      <rPr>
        <sz val="11"/>
        <color rgb="FF333333"/>
        <rFont val="Calibri"/>
        <family val="2"/>
        <scheme val="minor"/>
      </rPr>
      <t>un</t>
    </r>
  </si>
  <si>
    <r>
      <rPr>
        <sz val="11"/>
        <color rgb="FF333333"/>
        <rFont val="Calibri"/>
        <family val="2"/>
        <scheme val="minor"/>
      </rPr>
      <t>12.15.2</t>
    </r>
  </si>
  <si>
    <r>
      <rPr>
        <sz val="11"/>
        <color rgb="FF333333"/>
        <rFont val="Calibri"/>
        <family val="2"/>
        <scheme val="minor"/>
      </rPr>
      <t>12.15.3</t>
    </r>
  </si>
  <si>
    <r>
      <rPr>
        <sz val="11"/>
        <color rgb="FF333333"/>
        <rFont val="Calibri"/>
        <family val="2"/>
        <scheme val="minor"/>
      </rPr>
      <t>12.15.4</t>
    </r>
  </si>
  <si>
    <r>
      <rPr>
        <sz val="11"/>
        <color rgb="FF333333"/>
        <rFont val="Calibri"/>
        <family val="2"/>
        <scheme val="minor"/>
      </rPr>
      <t>12.15.5</t>
    </r>
  </si>
  <si>
    <r>
      <rPr>
        <b/>
        <sz val="11"/>
        <color rgb="FF333333"/>
        <rFont val="Calibri"/>
        <family val="2"/>
        <scheme val="minor"/>
      </rPr>
      <t>12.16</t>
    </r>
  </si>
  <si>
    <r>
      <rPr>
        <b/>
        <sz val="11"/>
        <color rgb="FF333333"/>
        <rFont val="Calibri"/>
        <family val="2"/>
        <scheme val="minor"/>
      </rPr>
      <t>AR CONDICIONADO – ELETRODUTOS E ACESSORIOS</t>
    </r>
  </si>
  <si>
    <r>
      <rPr>
        <sz val="11"/>
        <color rgb="FF333333"/>
        <rFont val="Calibri"/>
        <family val="2"/>
        <scheme val="minor"/>
      </rPr>
      <t>12.16.1</t>
    </r>
  </si>
  <si>
    <r>
      <rPr>
        <sz val="11"/>
        <color rgb="FF333333"/>
        <rFont val="Calibri"/>
        <family val="2"/>
        <scheme val="minor"/>
      </rPr>
      <t>12.16.2</t>
    </r>
  </si>
  <si>
    <r>
      <rPr>
        <sz val="11"/>
        <color rgb="FF333333"/>
        <rFont val="Calibri"/>
        <family val="2"/>
        <scheme val="minor"/>
      </rPr>
      <t>12.16.3</t>
    </r>
  </si>
  <si>
    <r>
      <rPr>
        <sz val="11"/>
        <color rgb="FF333333"/>
        <rFont val="Calibri"/>
        <family val="2"/>
        <scheme val="minor"/>
      </rPr>
      <t>12.16.4</t>
    </r>
  </si>
  <si>
    <r>
      <rPr>
        <sz val="11"/>
        <color rgb="FF333333"/>
        <rFont val="Calibri"/>
        <family val="2"/>
        <scheme val="minor"/>
      </rPr>
      <t>12.16.5</t>
    </r>
  </si>
  <si>
    <r>
      <rPr>
        <sz val="11"/>
        <color rgb="FF333333"/>
        <rFont val="Calibri"/>
        <family val="2"/>
        <scheme val="minor"/>
      </rPr>
      <t>12.16.6</t>
    </r>
  </si>
  <si>
    <r>
      <rPr>
        <b/>
        <sz val="11"/>
        <color rgb="FF333333"/>
        <rFont val="Calibri"/>
        <family val="2"/>
        <scheme val="minor"/>
      </rPr>
      <t>12.17</t>
    </r>
  </si>
  <si>
    <r>
      <rPr>
        <sz val="11"/>
        <color rgb="FF333333"/>
        <rFont val="Calibri"/>
        <family val="2"/>
        <scheme val="minor"/>
      </rPr>
      <t>12.17.1</t>
    </r>
  </si>
  <si>
    <r>
      <rPr>
        <sz val="11"/>
        <color rgb="FF333333"/>
        <rFont val="Calibri"/>
        <family val="2"/>
        <scheme val="minor"/>
      </rPr>
      <t>12.17.2</t>
    </r>
  </si>
  <si>
    <r>
      <rPr>
        <b/>
        <sz val="11"/>
        <color rgb="FF333333"/>
        <rFont val="Calibri"/>
        <family val="2"/>
        <scheme val="minor"/>
      </rPr>
      <t>12.18</t>
    </r>
  </si>
  <si>
    <r>
      <rPr>
        <sz val="11"/>
        <color rgb="FF333333"/>
        <rFont val="Calibri"/>
        <family val="2"/>
        <scheme val="minor"/>
      </rPr>
      <t>12.18.1</t>
    </r>
  </si>
  <si>
    <r>
      <rPr>
        <sz val="11"/>
        <color rgb="FF333333"/>
        <rFont val="Calibri"/>
        <family val="2"/>
        <scheme val="minor"/>
      </rPr>
      <t>12.18.2</t>
    </r>
  </si>
  <si>
    <r>
      <rPr>
        <sz val="11"/>
        <color rgb="FF333333"/>
        <rFont val="Calibri"/>
        <family val="2"/>
        <scheme val="minor"/>
      </rPr>
      <t>12.18.3</t>
    </r>
  </si>
  <si>
    <r>
      <rPr>
        <sz val="11"/>
        <color rgb="FF333333"/>
        <rFont val="Calibri"/>
        <family val="2"/>
        <scheme val="minor"/>
      </rPr>
      <t>12.18.4</t>
    </r>
  </si>
  <si>
    <r>
      <rPr>
        <sz val="11"/>
        <color rgb="FF333333"/>
        <rFont val="Calibri"/>
        <family val="2"/>
        <scheme val="minor"/>
      </rPr>
      <t>12.18.5</t>
    </r>
  </si>
  <si>
    <r>
      <rPr>
        <b/>
        <sz val="11"/>
        <color rgb="FF333333"/>
        <rFont val="Calibri"/>
        <family val="2"/>
        <scheme val="minor"/>
      </rPr>
      <t>12.19</t>
    </r>
  </si>
  <si>
    <r>
      <rPr>
        <b/>
        <sz val="11"/>
        <color rgb="FF333333"/>
        <rFont val="Calibri"/>
        <family val="2"/>
        <scheme val="minor"/>
      </rPr>
      <t>TOMADAS DE INFORMATICA – ELETRODUTOS E ACESSORIOS</t>
    </r>
  </si>
  <si>
    <r>
      <rPr>
        <sz val="11"/>
        <color rgb="FF333333"/>
        <rFont val="Calibri"/>
        <family val="2"/>
        <scheme val="minor"/>
      </rPr>
      <t>12.19.1</t>
    </r>
  </si>
  <si>
    <r>
      <rPr>
        <sz val="11"/>
        <color rgb="FF333333"/>
        <rFont val="Calibri"/>
        <family val="2"/>
        <scheme val="minor"/>
      </rPr>
      <t>12.19.2</t>
    </r>
  </si>
  <si>
    <r>
      <rPr>
        <sz val="11"/>
        <color rgb="FF333333"/>
        <rFont val="Calibri"/>
        <family val="2"/>
        <scheme val="minor"/>
      </rPr>
      <t>12.19.3</t>
    </r>
  </si>
  <si>
    <r>
      <rPr>
        <sz val="11"/>
        <color rgb="FF333333"/>
        <rFont val="Calibri"/>
        <family val="2"/>
        <scheme val="minor"/>
      </rPr>
      <t>12.19.4</t>
    </r>
  </si>
  <si>
    <r>
      <rPr>
        <sz val="11"/>
        <color rgb="FF333333"/>
        <rFont val="Calibri"/>
        <family val="2"/>
        <scheme val="minor"/>
      </rPr>
      <t>12.19.5</t>
    </r>
  </si>
  <si>
    <r>
      <rPr>
        <sz val="11"/>
        <color rgb="FF333333"/>
        <rFont val="Calibri"/>
        <family val="2"/>
        <scheme val="minor"/>
      </rPr>
      <t>12.19.6</t>
    </r>
  </si>
  <si>
    <r>
      <rPr>
        <sz val="11"/>
        <color rgb="FF333333"/>
        <rFont val="Calibri"/>
        <family val="2"/>
        <scheme val="minor"/>
      </rPr>
      <t>12.19.7</t>
    </r>
  </si>
  <si>
    <r>
      <rPr>
        <b/>
        <sz val="11"/>
        <color rgb="FF333333"/>
        <rFont val="Calibri"/>
        <family val="2"/>
        <scheme val="minor"/>
      </rPr>
      <t>12.20</t>
    </r>
  </si>
  <si>
    <r>
      <rPr>
        <sz val="11"/>
        <color rgb="FF333333"/>
        <rFont val="Calibri"/>
        <family val="2"/>
        <scheme val="minor"/>
      </rPr>
      <t>12.20.1</t>
    </r>
  </si>
  <si>
    <r>
      <rPr>
        <sz val="11"/>
        <color rgb="FF333333"/>
        <rFont val="Calibri"/>
        <family val="2"/>
        <scheme val="minor"/>
      </rPr>
      <t>12.20.2</t>
    </r>
  </si>
  <si>
    <r>
      <rPr>
        <sz val="11"/>
        <color rgb="FF333333"/>
        <rFont val="Calibri"/>
        <family val="2"/>
        <scheme val="minor"/>
      </rPr>
      <t>12.20.3</t>
    </r>
  </si>
  <si>
    <r>
      <rPr>
        <b/>
        <sz val="11"/>
        <color rgb="FF333333"/>
        <rFont val="Calibri"/>
        <family val="2"/>
        <scheme val="minor"/>
      </rPr>
      <t>12.21</t>
    </r>
  </si>
  <si>
    <r>
      <rPr>
        <sz val="11"/>
        <color rgb="FF333333"/>
        <rFont val="Calibri"/>
        <family val="2"/>
        <scheme val="minor"/>
      </rPr>
      <t>12.21.1</t>
    </r>
  </si>
  <si>
    <r>
      <rPr>
        <b/>
        <sz val="11"/>
        <color rgb="FF333333"/>
        <rFont val="Calibri"/>
        <family val="2"/>
        <scheme val="minor"/>
      </rPr>
      <t>12.22</t>
    </r>
  </si>
  <si>
    <r>
      <rPr>
        <sz val="11"/>
        <color rgb="FF333333"/>
        <rFont val="Calibri"/>
        <family val="2"/>
        <scheme val="minor"/>
      </rPr>
      <t>12.22.1</t>
    </r>
  </si>
  <si>
    <r>
      <rPr>
        <sz val="11"/>
        <color rgb="FF333333"/>
        <rFont val="Calibri"/>
        <family val="2"/>
        <scheme val="minor"/>
      </rPr>
      <t>12.22.2</t>
    </r>
  </si>
  <si>
    <r>
      <rPr>
        <sz val="11"/>
        <color rgb="FF333333"/>
        <rFont val="Calibri"/>
        <family val="2"/>
        <scheme val="minor"/>
      </rPr>
      <t>12.22.3</t>
    </r>
  </si>
  <si>
    <r>
      <rPr>
        <sz val="11"/>
        <color rgb="FF333333"/>
        <rFont val="Calibri"/>
        <family val="2"/>
        <scheme val="minor"/>
      </rPr>
      <t>12.22.4</t>
    </r>
  </si>
  <si>
    <r>
      <rPr>
        <b/>
        <sz val="11"/>
        <color rgb="FF333333"/>
        <rFont val="Calibri"/>
        <family val="2"/>
        <scheme val="minor"/>
      </rPr>
      <t>12.23</t>
    </r>
  </si>
  <si>
    <r>
      <rPr>
        <b/>
        <sz val="11"/>
        <color rgb="FF333333"/>
        <rFont val="Calibri"/>
        <family val="2"/>
        <scheme val="minor"/>
      </rPr>
      <t>INFRA ESTRUTURA – FORÇA ESTABILIZADA</t>
    </r>
  </si>
  <si>
    <r>
      <rPr>
        <sz val="11"/>
        <color rgb="FF333333"/>
        <rFont val="Calibri"/>
        <family val="2"/>
        <scheme val="minor"/>
      </rPr>
      <t>12.23.1</t>
    </r>
  </si>
  <si>
    <r>
      <rPr>
        <b/>
        <sz val="11"/>
        <color rgb="FF333333"/>
        <rFont val="Calibri"/>
        <family val="2"/>
        <scheme val="minor"/>
      </rPr>
      <t>12.24</t>
    </r>
  </si>
  <si>
    <r>
      <rPr>
        <b/>
        <sz val="11"/>
        <color rgb="FF333333"/>
        <rFont val="Calibri"/>
        <family val="2"/>
        <scheme val="minor"/>
      </rPr>
      <t>ALIMENTADORES – ELETRODUTOS E ACESSORIOS</t>
    </r>
  </si>
  <si>
    <r>
      <rPr>
        <sz val="11"/>
        <color rgb="FF333333"/>
        <rFont val="Calibri"/>
        <family val="2"/>
        <scheme val="minor"/>
      </rPr>
      <t>12.24.1</t>
    </r>
  </si>
  <si>
    <r>
      <rPr>
        <sz val="11"/>
        <color rgb="FF333333"/>
        <rFont val="Calibri"/>
        <family val="2"/>
        <scheme val="minor"/>
      </rPr>
      <t>12.24.2</t>
    </r>
  </si>
  <si>
    <r>
      <rPr>
        <sz val="11"/>
        <color rgb="FF333333"/>
        <rFont val="Calibri"/>
        <family val="2"/>
        <scheme val="minor"/>
      </rPr>
      <t>12.24.3</t>
    </r>
  </si>
  <si>
    <r>
      <rPr>
        <sz val="11"/>
        <color rgb="FF333333"/>
        <rFont val="Calibri"/>
        <family val="2"/>
        <scheme val="minor"/>
      </rPr>
      <t>12.24.4</t>
    </r>
  </si>
  <si>
    <r>
      <rPr>
        <sz val="11"/>
        <color rgb="FF333333"/>
        <rFont val="Calibri"/>
        <family val="2"/>
        <scheme val="minor"/>
      </rPr>
      <t>12.24.5</t>
    </r>
  </si>
  <si>
    <r>
      <rPr>
        <sz val="11"/>
        <color rgb="FF333333"/>
        <rFont val="Calibri"/>
        <family val="2"/>
        <scheme val="minor"/>
      </rPr>
      <t>12.24.6</t>
    </r>
  </si>
  <si>
    <r>
      <rPr>
        <sz val="11"/>
        <color rgb="FF333333"/>
        <rFont val="Calibri"/>
        <family val="2"/>
        <scheme val="minor"/>
      </rPr>
      <t>12.24.7</t>
    </r>
  </si>
  <si>
    <r>
      <rPr>
        <sz val="11"/>
        <color rgb="FF333333"/>
        <rFont val="Calibri"/>
        <family val="2"/>
        <scheme val="minor"/>
      </rPr>
      <t>12.24.8</t>
    </r>
  </si>
  <si>
    <r>
      <rPr>
        <sz val="11"/>
        <color rgb="FF333333"/>
        <rFont val="Calibri"/>
        <family val="2"/>
        <scheme val="minor"/>
      </rPr>
      <t>12.24.9</t>
    </r>
  </si>
  <si>
    <r>
      <rPr>
        <b/>
        <sz val="11"/>
        <color rgb="FF333333"/>
        <rFont val="Calibri"/>
        <family val="2"/>
        <scheme val="minor"/>
      </rPr>
      <t>12.25</t>
    </r>
  </si>
  <si>
    <r>
      <rPr>
        <sz val="11"/>
        <color rgb="FF333333"/>
        <rFont val="Calibri"/>
        <family val="2"/>
        <scheme val="minor"/>
      </rPr>
      <t>12.25.1</t>
    </r>
  </si>
  <si>
    <r>
      <rPr>
        <sz val="11"/>
        <color rgb="FF333333"/>
        <rFont val="Calibri"/>
        <family val="2"/>
        <scheme val="minor"/>
      </rPr>
      <t>12.25.2</t>
    </r>
  </si>
  <si>
    <r>
      <rPr>
        <sz val="11"/>
        <color rgb="FF333333"/>
        <rFont val="Calibri"/>
        <family val="2"/>
        <scheme val="minor"/>
      </rPr>
      <t>12.25.3</t>
    </r>
  </si>
  <si>
    <r>
      <rPr>
        <sz val="11"/>
        <color rgb="FF333333"/>
        <rFont val="Calibri"/>
        <family val="2"/>
        <scheme val="minor"/>
      </rPr>
      <t>12.25.4</t>
    </r>
  </si>
  <si>
    <r>
      <rPr>
        <sz val="11"/>
        <color rgb="FF333333"/>
        <rFont val="Calibri"/>
        <family val="2"/>
        <scheme val="minor"/>
      </rPr>
      <t>12.25.5</t>
    </r>
  </si>
  <si>
    <r>
      <rPr>
        <sz val="11"/>
        <color rgb="FF333333"/>
        <rFont val="Calibri"/>
        <family val="2"/>
        <scheme val="minor"/>
      </rPr>
      <t>12.25.6</t>
    </r>
  </si>
  <si>
    <r>
      <rPr>
        <sz val="11"/>
        <color rgb="FF333333"/>
        <rFont val="Calibri"/>
        <family val="2"/>
        <scheme val="minor"/>
      </rPr>
      <t>12.25.7</t>
    </r>
  </si>
  <si>
    <r>
      <rPr>
        <b/>
        <sz val="11"/>
        <color rgb="FF333333"/>
        <rFont val="Calibri"/>
        <family val="2"/>
        <scheme val="minor"/>
      </rPr>
      <t>12.26</t>
    </r>
  </si>
  <si>
    <r>
      <rPr>
        <sz val="11"/>
        <color rgb="FF333333"/>
        <rFont val="Calibri"/>
        <family val="2"/>
        <scheme val="minor"/>
      </rPr>
      <t>12.26.1</t>
    </r>
  </si>
  <si>
    <r>
      <rPr>
        <sz val="11"/>
        <color rgb="FF333333"/>
        <rFont val="Calibri"/>
        <family val="2"/>
        <scheme val="minor"/>
      </rPr>
      <t>12.26.2</t>
    </r>
  </si>
  <si>
    <r>
      <rPr>
        <sz val="11"/>
        <color rgb="FF333333"/>
        <rFont val="Calibri"/>
        <family val="2"/>
        <scheme val="minor"/>
      </rPr>
      <t>12.26.3</t>
    </r>
  </si>
  <si>
    <r>
      <rPr>
        <sz val="11"/>
        <color rgb="FF333333"/>
        <rFont val="Calibri"/>
        <family val="2"/>
        <scheme val="minor"/>
      </rPr>
      <t>12.26.4</t>
    </r>
  </si>
  <si>
    <r>
      <rPr>
        <sz val="11"/>
        <color rgb="FF333333"/>
        <rFont val="Calibri"/>
        <family val="2"/>
        <scheme val="minor"/>
      </rPr>
      <t>12.26.5</t>
    </r>
  </si>
  <si>
    <r>
      <rPr>
        <sz val="11"/>
        <color rgb="FF333333"/>
        <rFont val="Calibri"/>
        <family val="2"/>
        <scheme val="minor"/>
      </rPr>
      <t>12.26.6</t>
    </r>
  </si>
  <si>
    <r>
      <rPr>
        <sz val="11"/>
        <color rgb="FF333333"/>
        <rFont val="Calibri"/>
        <family val="2"/>
        <scheme val="minor"/>
      </rPr>
      <t>m</t>
    </r>
  </si>
  <si>
    <r>
      <rPr>
        <sz val="11"/>
        <color rgb="FF333333"/>
        <rFont val="Calibri"/>
        <family val="2"/>
        <scheme val="minor"/>
      </rPr>
      <t>12.26.7</t>
    </r>
  </si>
  <si>
    <r>
      <rPr>
        <sz val="11"/>
        <color rgb="FF333333"/>
        <rFont val="Calibri"/>
        <family val="2"/>
        <scheme val="minor"/>
      </rPr>
      <t>12.26.8</t>
    </r>
  </si>
  <si>
    <r>
      <rPr>
        <sz val="11"/>
        <color rgb="FF333333"/>
        <rFont val="Calibri"/>
        <family val="2"/>
        <scheme val="minor"/>
      </rPr>
      <t>12.26.9</t>
    </r>
  </si>
  <si>
    <r>
      <rPr>
        <sz val="11"/>
        <color rgb="FF333333"/>
        <rFont val="Calibri"/>
        <family val="2"/>
        <scheme val="minor"/>
      </rPr>
      <t>kg</t>
    </r>
  </si>
  <si>
    <r>
      <rPr>
        <sz val="11"/>
        <color rgb="FF333333"/>
        <rFont val="Calibri"/>
        <family val="2"/>
        <scheme val="minor"/>
      </rPr>
      <t>Cabo de cobre isolado HEPR (XLPE), rigido,  95mm²,  1kv / 90º C</t>
    </r>
  </si>
  <si>
    <r>
      <rPr>
        <sz val="11"/>
        <color rgb="FF333333"/>
        <rFont val="Calibri"/>
        <family val="2"/>
        <scheme val="minor"/>
      </rPr>
      <t>Cabo de cobre isolado HEPR (XLPE), rigido,  35mm²,  1kv / 90º C</t>
    </r>
  </si>
  <si>
    <r>
      <rPr>
        <sz val="11"/>
        <color rgb="FF333333"/>
        <rFont val="Calibri"/>
        <family val="2"/>
        <scheme val="minor"/>
      </rPr>
      <t>Cabo de cobre isolado HEPR (XLPE), flexível,  25mm²,  1kv / 90º C</t>
    </r>
  </si>
  <si>
    <r>
      <rPr>
        <sz val="11"/>
        <color rgb="FF333333"/>
        <rFont val="Calibri"/>
        <family val="2"/>
        <scheme val="minor"/>
      </rPr>
      <t>Terminal de compressão para cabo de  95 mm2 - fornecimento e instalação</t>
    </r>
  </si>
  <si>
    <r>
      <rPr>
        <sz val="11"/>
        <color rgb="FF333333"/>
        <rFont val="Calibri"/>
        <family val="2"/>
        <scheme val="minor"/>
      </rPr>
      <t>Terminal de compressão para cabo de  25 mm2 - fornecimento e instalação</t>
    </r>
  </si>
  <si>
    <r>
      <rPr>
        <sz val="11"/>
        <color rgb="FF333333"/>
        <rFont val="Calibri"/>
        <family val="2"/>
        <scheme val="minor"/>
      </rPr>
      <t>Terminal de compressão para cabo de  35 mm2 - fornecimento e instalação</t>
    </r>
  </si>
  <si>
    <r>
      <rPr>
        <b/>
        <sz val="11"/>
        <color rgb="FF333333"/>
        <rFont val="Calibri"/>
        <family val="2"/>
        <scheme val="minor"/>
      </rPr>
      <t>12.27</t>
    </r>
  </si>
  <si>
    <r>
      <rPr>
        <b/>
        <sz val="11"/>
        <color rgb="FF333333"/>
        <rFont val="Calibri"/>
        <family val="2"/>
        <scheme val="minor"/>
      </rPr>
      <t>QUADROS ELETRICOS</t>
    </r>
  </si>
  <si>
    <r>
      <rPr>
        <sz val="11"/>
        <color rgb="FF333333"/>
        <rFont val="Calibri"/>
        <family val="2"/>
        <scheme val="minor"/>
      </rPr>
      <t>12.27.1</t>
    </r>
  </si>
  <si>
    <r>
      <rPr>
        <sz val="11"/>
        <color rgb="FF333333"/>
        <rFont val="Calibri"/>
        <family val="2"/>
        <scheme val="minor"/>
      </rPr>
      <t>11381 - ORSE(A)</t>
    </r>
  </si>
  <si>
    <r>
      <rPr>
        <sz val="11"/>
        <color rgb="FF333333"/>
        <rFont val="Calibri"/>
        <family val="2"/>
        <scheme val="minor"/>
      </rPr>
      <t>12.27.2</t>
    </r>
  </si>
  <si>
    <r>
      <rPr>
        <sz val="11"/>
        <color rgb="FF333333"/>
        <rFont val="Calibri"/>
        <family val="2"/>
        <scheme val="minor"/>
      </rPr>
      <t>SOE 130111A</t>
    </r>
  </si>
  <si>
    <r>
      <rPr>
        <sz val="11"/>
        <color rgb="FF333333"/>
        <rFont val="Calibri"/>
        <family val="2"/>
        <scheme val="minor"/>
      </rPr>
      <t>12.27.3</t>
    </r>
  </si>
  <si>
    <r>
      <rPr>
        <sz val="11"/>
        <color rgb="FF333333"/>
        <rFont val="Calibri"/>
        <family val="2"/>
        <scheme val="minor"/>
      </rPr>
      <t>SOE 130111b</t>
    </r>
  </si>
  <si>
    <r>
      <rPr>
        <sz val="11"/>
        <color rgb="FF333333"/>
        <rFont val="Calibri"/>
        <family val="2"/>
        <scheme val="minor"/>
      </rPr>
      <t>12.27.4</t>
    </r>
  </si>
  <si>
    <r>
      <rPr>
        <sz val="11"/>
        <color rgb="FF333333"/>
        <rFont val="Calibri"/>
        <family val="2"/>
        <scheme val="minor"/>
      </rPr>
      <t>SOE 130111C</t>
    </r>
  </si>
  <si>
    <r>
      <rPr>
        <sz val="11"/>
        <color rgb="FF333333"/>
        <rFont val="Calibri"/>
        <family val="2"/>
        <scheme val="minor"/>
      </rPr>
      <t>12.27.5</t>
    </r>
  </si>
  <si>
    <r>
      <rPr>
        <sz val="11"/>
        <color rgb="FF333333"/>
        <rFont val="Calibri"/>
        <family val="2"/>
        <scheme val="minor"/>
      </rPr>
      <t>SOE 130111I</t>
    </r>
  </si>
  <si>
    <r>
      <rPr>
        <sz val="11"/>
        <color rgb="FF333333"/>
        <rFont val="Calibri"/>
        <family val="2"/>
        <scheme val="minor"/>
      </rPr>
      <t>12.27.6</t>
    </r>
  </si>
  <si>
    <r>
      <rPr>
        <sz val="11"/>
        <color rgb="FF333333"/>
        <rFont val="Calibri"/>
        <family val="2"/>
        <scheme val="minor"/>
      </rPr>
      <t>SOE 130111BO</t>
    </r>
  </si>
  <si>
    <r>
      <rPr>
        <b/>
        <sz val="11"/>
        <color rgb="FF333333"/>
        <rFont val="Calibri"/>
        <family val="2"/>
        <scheme val="minor"/>
      </rPr>
      <t>12.28</t>
    </r>
  </si>
  <si>
    <r>
      <rPr>
        <sz val="11"/>
        <color rgb="FF333333"/>
        <rFont val="Calibri"/>
        <family val="2"/>
        <scheme val="minor"/>
      </rPr>
      <t>12.28.1</t>
    </r>
  </si>
  <si>
    <r>
      <rPr>
        <sz val="11"/>
        <color rgb="FF333333"/>
        <rFont val="Calibri"/>
        <family val="2"/>
        <scheme val="minor"/>
      </rPr>
      <t>12.28.2</t>
    </r>
  </si>
  <si>
    <r>
      <rPr>
        <sz val="11"/>
        <color rgb="FF333333"/>
        <rFont val="Calibri"/>
        <family val="2"/>
        <scheme val="minor"/>
      </rPr>
      <t>12.28.3</t>
    </r>
  </si>
  <si>
    <r>
      <rPr>
        <sz val="11"/>
        <color rgb="FF333333"/>
        <rFont val="Calibri"/>
        <family val="2"/>
        <scheme val="minor"/>
      </rPr>
      <t>12.28.4</t>
    </r>
  </si>
  <si>
    <r>
      <rPr>
        <b/>
        <sz val="11"/>
        <color rgb="FF333333"/>
        <rFont val="Calibri"/>
        <family val="2"/>
        <scheme val="minor"/>
      </rPr>
      <t>12.29</t>
    </r>
  </si>
  <si>
    <r>
      <rPr>
        <sz val="11"/>
        <color rgb="FF333333"/>
        <rFont val="Calibri"/>
        <family val="2"/>
        <scheme val="minor"/>
      </rPr>
      <t>12.29.1</t>
    </r>
  </si>
  <si>
    <r>
      <rPr>
        <sz val="11"/>
        <color rgb="FF333333"/>
        <rFont val="Calibri"/>
        <family val="2"/>
        <scheme val="minor"/>
      </rPr>
      <t>12463 - ORSE</t>
    </r>
  </si>
  <si>
    <r>
      <rPr>
        <sz val="11"/>
        <color rgb="FF333333"/>
        <rFont val="Calibri"/>
        <family val="2"/>
        <scheme val="minor"/>
      </rPr>
      <t>12.29.2</t>
    </r>
  </si>
  <si>
    <r>
      <rPr>
        <sz val="11"/>
        <color rgb="FF333333"/>
        <rFont val="Calibri"/>
        <family val="2"/>
        <scheme val="minor"/>
      </rPr>
      <t>12.29.3</t>
    </r>
  </si>
  <si>
    <r>
      <rPr>
        <sz val="11"/>
        <color rgb="FF333333"/>
        <rFont val="Calibri"/>
        <family val="2"/>
        <scheme val="minor"/>
      </rPr>
      <t>9009 - ORSE</t>
    </r>
  </si>
  <si>
    <r>
      <rPr>
        <sz val="11"/>
        <color rgb="FF333333"/>
        <rFont val="Calibri"/>
        <family val="2"/>
        <scheme val="minor"/>
      </rPr>
      <t>12.29.4</t>
    </r>
  </si>
  <si>
    <r>
      <rPr>
        <sz val="11"/>
        <color rgb="FF333333"/>
        <rFont val="Calibri"/>
        <family val="2"/>
        <scheme val="minor"/>
      </rPr>
      <t>9007 - ORSE</t>
    </r>
  </si>
  <si>
    <r>
      <rPr>
        <sz val="11"/>
        <color rgb="FF333333"/>
        <rFont val="Calibri"/>
        <family val="2"/>
        <scheme val="minor"/>
      </rPr>
      <t>12.29.5</t>
    </r>
  </si>
  <si>
    <r>
      <rPr>
        <sz val="11"/>
        <color rgb="FF333333"/>
        <rFont val="Calibri"/>
        <family val="2"/>
        <scheme val="minor"/>
      </rPr>
      <t>8458 - ORSE</t>
    </r>
  </si>
  <si>
    <r>
      <rPr>
        <b/>
        <sz val="11"/>
        <color rgb="FF333333"/>
        <rFont val="Calibri"/>
        <family val="2"/>
        <scheme val="minor"/>
      </rPr>
      <t>12.30</t>
    </r>
  </si>
  <si>
    <r>
      <rPr>
        <b/>
        <sz val="11"/>
        <color rgb="FF333333"/>
        <rFont val="Calibri"/>
        <family val="2"/>
        <scheme val="minor"/>
      </rPr>
      <t>ELETRICA - EQUIPAMENTOS ENERGIA ESSENCIAL</t>
    </r>
  </si>
  <si>
    <r>
      <rPr>
        <sz val="11"/>
        <color rgb="FF333333"/>
        <rFont val="Calibri"/>
        <family val="2"/>
        <scheme val="minor"/>
      </rPr>
      <t>12.30.1</t>
    </r>
  </si>
  <si>
    <r>
      <rPr>
        <sz val="11"/>
        <color rgb="FF333333"/>
        <rFont val="Calibri"/>
        <family val="2"/>
        <scheme val="minor"/>
      </rPr>
      <t>SPE 11891</t>
    </r>
  </si>
  <si>
    <r>
      <rPr>
        <b/>
        <sz val="11"/>
        <color rgb="FF333333"/>
        <rFont val="Calibri"/>
        <family val="2"/>
        <scheme val="minor"/>
      </rPr>
      <t>CABEAMENTO ESTRUTURADO</t>
    </r>
  </si>
  <si>
    <r>
      <rPr>
        <b/>
        <sz val="11"/>
        <color rgb="FF333333"/>
        <rFont val="Calibri"/>
        <family val="2"/>
        <scheme val="minor"/>
      </rPr>
      <t>13.1</t>
    </r>
  </si>
  <si>
    <r>
      <rPr>
        <sz val="11"/>
        <color rgb="FF333333"/>
        <rFont val="Calibri"/>
        <family val="2"/>
        <scheme val="minor"/>
      </rPr>
      <t>3767 - ORSE</t>
    </r>
  </si>
  <si>
    <r>
      <rPr>
        <sz val="11"/>
        <color rgb="FF333333"/>
        <rFont val="Calibri"/>
        <family val="2"/>
        <scheme val="minor"/>
      </rPr>
      <t>344 - ORSE</t>
    </r>
  </si>
  <si>
    <r>
      <rPr>
        <sz val="11"/>
        <color rgb="FF333333"/>
        <rFont val="Calibri"/>
        <family val="2"/>
        <scheme val="minor"/>
      </rPr>
      <t>15.003.0371-0</t>
    </r>
  </si>
  <si>
    <r>
      <rPr>
        <sz val="11"/>
        <color rgb="FF333333"/>
        <rFont val="Calibri"/>
        <family val="2"/>
        <scheme val="minor"/>
      </rPr>
      <t>724 - ORSE</t>
    </r>
  </si>
  <si>
    <r>
      <rPr>
        <sz val="11"/>
        <color rgb="FF333333"/>
        <rFont val="Calibri"/>
        <family val="2"/>
        <scheme val="minor"/>
      </rPr>
      <t>8453 - ORSE</t>
    </r>
  </si>
  <si>
    <r>
      <rPr>
        <sz val="11"/>
        <color rgb="FF333333"/>
        <rFont val="Calibri"/>
        <family val="2"/>
        <scheme val="minor"/>
      </rPr>
      <t>341 - ORSE</t>
    </r>
  </si>
  <si>
    <r>
      <rPr>
        <b/>
        <sz val="11"/>
        <color rgb="FF333333"/>
        <rFont val="Calibri"/>
        <family val="2"/>
        <scheme val="minor"/>
      </rPr>
      <t>13.2</t>
    </r>
  </si>
  <si>
    <r>
      <rPr>
        <b/>
        <sz val="11"/>
        <color rgb="FF333333"/>
        <rFont val="Calibri"/>
        <family val="2"/>
        <scheme val="minor"/>
      </rPr>
      <t>13.3</t>
    </r>
  </si>
  <si>
    <r>
      <rPr>
        <sz val="11"/>
        <color rgb="FF333333"/>
        <rFont val="Calibri"/>
        <family val="2"/>
        <scheme val="minor"/>
      </rPr>
      <t>8886 - ORSE</t>
    </r>
  </si>
  <si>
    <r>
      <rPr>
        <b/>
        <sz val="11"/>
        <color rgb="FF333333"/>
        <rFont val="Calibri"/>
        <family val="2"/>
        <scheme val="minor"/>
      </rPr>
      <t>13.4</t>
    </r>
  </si>
  <si>
    <r>
      <rPr>
        <sz val="11"/>
        <color rgb="FF333333"/>
        <rFont val="Calibri"/>
        <family val="2"/>
        <scheme val="minor"/>
      </rPr>
      <t>SOL 11234 A</t>
    </r>
  </si>
  <si>
    <r>
      <rPr>
        <sz val="11"/>
        <color rgb="FF333333"/>
        <rFont val="Calibri"/>
        <family val="2"/>
        <scheme val="minor"/>
      </rPr>
      <t>SOL 11</t>
    </r>
  </si>
  <si>
    <r>
      <rPr>
        <sz val="11"/>
        <color rgb="FF333333"/>
        <rFont val="Calibri"/>
        <family val="2"/>
        <scheme val="minor"/>
      </rPr>
      <t>SOL 12</t>
    </r>
  </si>
  <si>
    <r>
      <rPr>
        <sz val="11"/>
        <color rgb="FF333333"/>
        <rFont val="Calibri"/>
        <family val="2"/>
        <scheme val="minor"/>
      </rPr>
      <t>SOL 5</t>
    </r>
  </si>
  <si>
    <r>
      <rPr>
        <sz val="11"/>
        <color rgb="FF333333"/>
        <rFont val="Calibri"/>
        <family val="2"/>
        <scheme val="minor"/>
      </rPr>
      <t>SOL 11214 F</t>
    </r>
  </si>
  <si>
    <r>
      <rPr>
        <b/>
        <sz val="11"/>
        <color rgb="FF333333"/>
        <rFont val="Calibri"/>
        <family val="2"/>
        <scheme val="minor"/>
      </rPr>
      <t>13.5</t>
    </r>
  </si>
  <si>
    <r>
      <rPr>
        <b/>
        <sz val="11"/>
        <color rgb="FF333333"/>
        <rFont val="Calibri"/>
        <family val="2"/>
        <scheme val="minor"/>
      </rPr>
      <t>13.6</t>
    </r>
  </si>
  <si>
    <r>
      <rPr>
        <b/>
        <sz val="11"/>
        <color rgb="FF333333"/>
        <rFont val="Calibri"/>
        <family val="2"/>
        <scheme val="minor"/>
      </rPr>
      <t>EQUIPAMENTOS</t>
    </r>
  </si>
  <si>
    <r>
      <rPr>
        <b/>
        <sz val="11"/>
        <color rgb="FF333333"/>
        <rFont val="Calibri"/>
        <family val="2"/>
        <scheme val="minor"/>
      </rPr>
      <t>CFTV</t>
    </r>
  </si>
  <si>
    <r>
      <rPr>
        <b/>
        <sz val="11"/>
        <color rgb="FF333333"/>
        <rFont val="Calibri"/>
        <family val="2"/>
        <scheme val="minor"/>
      </rPr>
      <t>14.1</t>
    </r>
  </si>
  <si>
    <r>
      <rPr>
        <sz val="11"/>
        <color rgb="FF333333"/>
        <rFont val="Calibri"/>
        <family val="2"/>
        <scheme val="minor"/>
      </rPr>
      <t>9924 - ORSE</t>
    </r>
  </si>
  <si>
    <r>
      <rPr>
        <sz val="11"/>
        <color rgb="FF333333"/>
        <rFont val="Calibri"/>
        <family val="2"/>
        <scheme val="minor"/>
      </rPr>
      <t>723 - ORSE</t>
    </r>
  </si>
  <si>
    <r>
      <rPr>
        <b/>
        <sz val="11"/>
        <color rgb="FF333333"/>
        <rFont val="Calibri"/>
        <family val="2"/>
        <scheme val="minor"/>
      </rPr>
      <t>14.2</t>
    </r>
  </si>
  <si>
    <r>
      <rPr>
        <b/>
        <sz val="11"/>
        <color rgb="FF333333"/>
        <rFont val="Calibri"/>
        <family val="2"/>
        <scheme val="minor"/>
      </rPr>
      <t>14.3</t>
    </r>
  </si>
  <si>
    <r>
      <rPr>
        <b/>
        <sz val="11"/>
        <color rgb="FF333333"/>
        <rFont val="Calibri"/>
        <family val="2"/>
        <scheme val="minor"/>
      </rPr>
      <t>INFRA ESTRUTURA - TELECOMUNICAÇÃO, CFTV, SOM E VIDEO</t>
    </r>
  </si>
  <si>
    <r>
      <rPr>
        <sz val="11"/>
        <color rgb="FF333333"/>
        <rFont val="Calibri"/>
        <family val="2"/>
        <scheme val="minor"/>
      </rPr>
      <t>15.018.0467-0</t>
    </r>
  </si>
  <si>
    <r>
      <rPr>
        <sz val="11"/>
        <color rgb="FF333333"/>
        <rFont val="Calibri"/>
        <family val="2"/>
        <scheme val="minor"/>
      </rPr>
      <t>15.018.0469-0</t>
    </r>
  </si>
  <si>
    <r>
      <rPr>
        <sz val="11"/>
        <color rgb="FF333333"/>
        <rFont val="Calibri"/>
        <family val="2"/>
        <scheme val="minor"/>
      </rPr>
      <t>15.018.0470-0</t>
    </r>
  </si>
  <si>
    <r>
      <rPr>
        <sz val="11"/>
        <color rgb="FF333333"/>
        <rFont val="Calibri"/>
        <family val="2"/>
        <scheme val="minor"/>
      </rPr>
      <t>15.018.0502-0</t>
    </r>
  </si>
  <si>
    <r>
      <rPr>
        <b/>
        <sz val="11"/>
        <color rgb="FF333333"/>
        <rFont val="Calibri"/>
        <family val="2"/>
        <scheme val="minor"/>
      </rPr>
      <t>14.4</t>
    </r>
  </si>
  <si>
    <r>
      <rPr>
        <b/>
        <sz val="11"/>
        <color rgb="FF333333"/>
        <rFont val="Calibri"/>
        <family val="2"/>
        <scheme val="minor"/>
      </rPr>
      <t>14.5</t>
    </r>
  </si>
  <si>
    <r>
      <rPr>
        <sz val="11"/>
        <color rgb="FF333333"/>
        <rFont val="Calibri"/>
        <family val="2"/>
        <scheme val="minor"/>
      </rPr>
      <t>UND</t>
    </r>
  </si>
  <si>
    <r>
      <rPr>
        <b/>
        <sz val="11"/>
        <color rgb="FF333333"/>
        <rFont val="Calibri"/>
        <family val="2"/>
        <scheme val="minor"/>
      </rPr>
      <t>SISTEMA FOTOVOLTAICO</t>
    </r>
  </si>
  <si>
    <r>
      <rPr>
        <b/>
        <sz val="11"/>
        <color rgb="FF333333"/>
        <rFont val="Calibri"/>
        <family val="2"/>
        <scheme val="minor"/>
      </rPr>
      <t>15.1</t>
    </r>
  </si>
  <si>
    <r>
      <rPr>
        <b/>
        <sz val="11"/>
        <color rgb="FF333333"/>
        <rFont val="Calibri"/>
        <family val="2"/>
        <scheme val="minor"/>
      </rPr>
      <t>15.2</t>
    </r>
  </si>
  <si>
    <r>
      <rPr>
        <b/>
        <sz val="11"/>
        <color rgb="FF333333"/>
        <rFont val="Calibri"/>
        <family val="2"/>
        <scheme val="minor"/>
      </rPr>
      <t>15.3</t>
    </r>
  </si>
  <si>
    <r>
      <rPr>
        <b/>
        <sz val="11"/>
        <color rgb="FF333333"/>
        <rFont val="Calibri"/>
        <family val="2"/>
        <scheme val="minor"/>
      </rPr>
      <t>15.4</t>
    </r>
  </si>
  <si>
    <r>
      <rPr>
        <b/>
        <sz val="11"/>
        <color rgb="FF333333"/>
        <rFont val="Calibri"/>
        <family val="2"/>
        <scheme val="minor"/>
      </rPr>
      <t>ALARME DE SEGURANÇA</t>
    </r>
  </si>
  <si>
    <r>
      <rPr>
        <b/>
        <sz val="11"/>
        <color rgb="FF333333"/>
        <rFont val="Calibri"/>
        <family val="2"/>
        <scheme val="minor"/>
      </rPr>
      <t>16.1</t>
    </r>
  </si>
  <si>
    <r>
      <rPr>
        <b/>
        <sz val="11"/>
        <color rgb="FF333333"/>
        <rFont val="Calibri"/>
        <family val="2"/>
        <scheme val="minor"/>
      </rPr>
      <t>16.2</t>
    </r>
  </si>
  <si>
    <r>
      <rPr>
        <b/>
        <sz val="11"/>
        <color rgb="FF333333"/>
        <rFont val="Calibri"/>
        <family val="2"/>
        <scheme val="minor"/>
      </rPr>
      <t>16.3</t>
    </r>
  </si>
  <si>
    <r>
      <rPr>
        <b/>
        <sz val="11"/>
        <color rgb="FF333333"/>
        <rFont val="Calibri"/>
        <family val="2"/>
        <scheme val="minor"/>
      </rPr>
      <t>16.4</t>
    </r>
  </si>
  <si>
    <r>
      <rPr>
        <sz val="11"/>
        <color rgb="FF333333"/>
        <rFont val="Calibri"/>
        <family val="2"/>
        <scheme val="minor"/>
      </rPr>
      <t>SPS 21831</t>
    </r>
  </si>
  <si>
    <r>
      <rPr>
        <sz val="11"/>
        <color rgb="FF333333"/>
        <rFont val="Calibri"/>
        <family val="2"/>
        <scheme val="minor"/>
      </rPr>
      <t>SPS 21832</t>
    </r>
  </si>
  <si>
    <r>
      <rPr>
        <sz val="11"/>
        <color rgb="FF333333"/>
        <rFont val="Calibri"/>
        <family val="2"/>
        <scheme val="minor"/>
      </rPr>
      <t>SPS 21834</t>
    </r>
  </si>
  <si>
    <r>
      <rPr>
        <sz val="11"/>
        <color rgb="FF333333"/>
        <rFont val="Calibri"/>
        <family val="2"/>
        <scheme val="minor"/>
      </rPr>
      <t>SPS 21833</t>
    </r>
  </si>
  <si>
    <r>
      <rPr>
        <b/>
        <sz val="11"/>
        <color rgb="FF333333"/>
        <rFont val="Calibri"/>
        <family val="2"/>
        <scheme val="minor"/>
      </rPr>
      <t>PROTEÇÃO CONTRA DESCARGAS ATMOSFÉRICAS - ELETRODUTOS E ACESSORIOS</t>
    </r>
  </si>
  <si>
    <r>
      <rPr>
        <b/>
        <sz val="11"/>
        <color rgb="FF333333"/>
        <rFont val="Calibri"/>
        <family val="2"/>
        <scheme val="minor"/>
      </rPr>
      <t>17.1</t>
    </r>
  </si>
  <si>
    <r>
      <rPr>
        <b/>
        <sz val="11"/>
        <color rgb="FF333333"/>
        <rFont val="Calibri"/>
        <family val="2"/>
        <scheme val="minor"/>
      </rPr>
      <t>17.2</t>
    </r>
  </si>
  <si>
    <r>
      <rPr>
        <b/>
        <sz val="11"/>
        <color rgb="FF333333"/>
        <rFont val="Calibri"/>
        <family val="2"/>
        <scheme val="minor"/>
      </rPr>
      <t>17.3</t>
    </r>
  </si>
  <si>
    <r>
      <rPr>
        <b/>
        <sz val="11"/>
        <color rgb="FF333333"/>
        <rFont val="Calibri"/>
        <family val="2"/>
        <scheme val="minor"/>
      </rPr>
      <t>SEGURANÇA CONTRA INCÊNDIO - ILUMINAÇÃO E SINALIZAÇÃO DE EMERGÊNCIA</t>
    </r>
  </si>
  <si>
    <r>
      <rPr>
        <b/>
        <sz val="11"/>
        <color rgb="FF333333"/>
        <rFont val="Calibri"/>
        <family val="2"/>
        <scheme val="minor"/>
      </rPr>
      <t>18.1</t>
    </r>
  </si>
  <si>
    <r>
      <rPr>
        <b/>
        <sz val="11"/>
        <color rgb="FF333333"/>
        <rFont val="Calibri"/>
        <family val="2"/>
        <scheme val="minor"/>
      </rPr>
      <t>ILUMINAÇÃO E SINALIZAÇÃO DE EMERGÊNCIA</t>
    </r>
  </si>
  <si>
    <r>
      <rPr>
        <b/>
        <sz val="11"/>
        <color rgb="FF333333"/>
        <rFont val="Calibri"/>
        <family val="2"/>
        <scheme val="minor"/>
      </rPr>
      <t>18.2</t>
    </r>
  </si>
  <si>
    <r>
      <rPr>
        <b/>
        <sz val="11"/>
        <color rgb="FF333333"/>
        <rFont val="Calibri"/>
        <family val="2"/>
        <scheme val="minor"/>
      </rPr>
      <t>PLACAS DE  SINALIZAÇÃO</t>
    </r>
  </si>
  <si>
    <r>
      <rPr>
        <b/>
        <sz val="11"/>
        <color rgb="FF333333"/>
        <rFont val="Calibri"/>
        <family val="2"/>
        <scheme val="minor"/>
      </rPr>
      <t>18.3</t>
    </r>
  </si>
  <si>
    <r>
      <rPr>
        <b/>
        <sz val="11"/>
        <color rgb="FF333333"/>
        <rFont val="Calibri"/>
        <family val="2"/>
        <scheme val="minor"/>
      </rPr>
      <t>EXTINTORES</t>
    </r>
  </si>
  <si>
    <r>
      <rPr>
        <b/>
        <sz val="11"/>
        <color rgb="FF333333"/>
        <rFont val="Calibri"/>
        <family val="2"/>
        <scheme val="minor"/>
      </rPr>
      <t>SONORIZAÇÃO</t>
    </r>
  </si>
  <si>
    <r>
      <rPr>
        <b/>
        <sz val="11"/>
        <color rgb="FF333333"/>
        <rFont val="Calibri"/>
        <family val="2"/>
        <scheme val="minor"/>
      </rPr>
      <t>19.1</t>
    </r>
  </si>
  <si>
    <r>
      <rPr>
        <b/>
        <sz val="11"/>
        <color rgb="FF333333"/>
        <rFont val="Calibri"/>
        <family val="2"/>
        <scheme val="minor"/>
      </rPr>
      <t>19.2</t>
    </r>
  </si>
  <si>
    <r>
      <rPr>
        <sz val="11"/>
        <color rgb="FF333333"/>
        <rFont val="Calibri"/>
        <family val="2"/>
        <scheme val="minor"/>
      </rPr>
      <t>21.026.0012-0</t>
    </r>
  </si>
  <si>
    <r>
      <rPr>
        <b/>
        <sz val="11"/>
        <color rgb="FF333333"/>
        <rFont val="Calibri"/>
        <family val="2"/>
        <scheme val="minor"/>
      </rPr>
      <t>19..3</t>
    </r>
  </si>
  <si>
    <r>
      <rPr>
        <sz val="11"/>
        <color rgb="FF333333"/>
        <rFont val="Calibri"/>
        <family val="2"/>
        <scheme val="minor"/>
      </rPr>
      <t>11415 - ORSE</t>
    </r>
  </si>
  <si>
    <r>
      <rPr>
        <sz val="11"/>
        <color rgb="FF333333"/>
        <rFont val="Calibri"/>
        <family val="2"/>
        <scheme val="minor"/>
      </rPr>
      <t>708 - ORSE</t>
    </r>
  </si>
  <si>
    <r>
      <rPr>
        <b/>
        <sz val="11"/>
        <color rgb="FF333333"/>
        <rFont val="Calibri"/>
        <family val="2"/>
        <scheme val="minor"/>
      </rPr>
      <t>CLIMATIZAÇÃO</t>
    </r>
  </si>
  <si>
    <r>
      <rPr>
        <b/>
        <sz val="11"/>
        <color rgb="FF333333"/>
        <rFont val="Calibri"/>
        <family val="2"/>
        <scheme val="minor"/>
      </rPr>
      <t>20.1</t>
    </r>
  </si>
  <si>
    <r>
      <rPr>
        <b/>
        <sz val="11"/>
        <color rgb="FF333333"/>
        <rFont val="Calibri"/>
        <family val="2"/>
        <scheme val="minor"/>
      </rPr>
      <t>DUTOS E ACESSORIOS</t>
    </r>
  </si>
  <si>
    <r>
      <rPr>
        <b/>
        <sz val="11"/>
        <color rgb="FF333333"/>
        <rFont val="Calibri"/>
        <family val="2"/>
        <scheme val="minor"/>
      </rPr>
      <t>20.2</t>
    </r>
  </si>
  <si>
    <r>
      <rPr>
        <sz val="11"/>
        <color rgb="FF333333"/>
        <rFont val="Calibri"/>
        <family val="2"/>
        <scheme val="minor"/>
      </rPr>
      <t>SPA 111302</t>
    </r>
  </si>
  <si>
    <r>
      <rPr>
        <b/>
        <sz val="11"/>
        <color rgb="FF333333"/>
        <rFont val="Calibri"/>
        <family val="2"/>
        <scheme val="minor"/>
      </rPr>
      <t>20.3</t>
    </r>
  </si>
  <si>
    <r>
      <rPr>
        <b/>
        <sz val="11"/>
        <color rgb="FF333333"/>
        <rFont val="Calibri"/>
        <family val="2"/>
        <scheme val="minor"/>
      </rPr>
      <t>TUBULAÇÕES FRIGORIGENAS</t>
    </r>
  </si>
  <si>
    <r>
      <rPr>
        <b/>
        <sz val="11"/>
        <color rgb="FF333333"/>
        <rFont val="Calibri"/>
        <family val="2"/>
        <scheme val="minor"/>
      </rPr>
      <t>20.4</t>
    </r>
  </si>
  <si>
    <r>
      <rPr>
        <b/>
        <sz val="11"/>
        <color rgb="FF333333"/>
        <rFont val="Calibri"/>
        <family val="2"/>
        <scheme val="minor"/>
      </rPr>
      <t>COMUNICAÇÃO E ACESSORIOS</t>
    </r>
  </si>
  <si>
    <r>
      <rPr>
        <b/>
        <sz val="11"/>
        <color rgb="FF333333"/>
        <rFont val="Calibri"/>
        <family val="2"/>
        <scheme val="minor"/>
      </rPr>
      <t>INSTALAÇÕES HIDRÁULICAS</t>
    </r>
  </si>
  <si>
    <r>
      <rPr>
        <b/>
        <sz val="11"/>
        <color rgb="FF333333"/>
        <rFont val="Calibri"/>
        <family val="2"/>
        <scheme val="minor"/>
      </rPr>
      <t>21.1</t>
    </r>
  </si>
  <si>
    <r>
      <rPr>
        <b/>
        <sz val="11"/>
        <color rgb="FF333333"/>
        <rFont val="Calibri"/>
        <family val="2"/>
        <scheme val="minor"/>
      </rPr>
      <t>ÁGUA FRIA – TUBOS E ACESSORIOS</t>
    </r>
  </si>
  <si>
    <r>
      <rPr>
        <b/>
        <sz val="11"/>
        <color rgb="FF333333"/>
        <rFont val="Calibri"/>
        <family val="2"/>
        <scheme val="minor"/>
      </rPr>
      <t>21.2</t>
    </r>
  </si>
  <si>
    <r>
      <rPr>
        <b/>
        <sz val="11"/>
        <color rgb="FF333333"/>
        <rFont val="Calibri"/>
        <family val="2"/>
        <scheme val="minor"/>
      </rPr>
      <t>CONEXÕES</t>
    </r>
  </si>
  <si>
    <r>
      <rPr>
        <b/>
        <sz val="11"/>
        <color rgb="FF333333"/>
        <rFont val="Calibri"/>
        <family val="2"/>
        <scheme val="minor"/>
      </rPr>
      <t>21.3</t>
    </r>
  </si>
  <si>
    <r>
      <rPr>
        <b/>
        <sz val="11"/>
        <color rgb="FF333333"/>
        <rFont val="Calibri"/>
        <family val="2"/>
        <scheme val="minor"/>
      </rPr>
      <t>REGISTROS, VÁLVULAS E CONEXÕES</t>
    </r>
  </si>
  <si>
    <r>
      <rPr>
        <b/>
        <sz val="11"/>
        <color rgb="FF333333"/>
        <rFont val="Calibri"/>
        <family val="2"/>
        <scheme val="minor"/>
      </rPr>
      <t>21.5</t>
    </r>
  </si>
  <si>
    <r>
      <rPr>
        <b/>
        <sz val="11"/>
        <color rgb="FF333333"/>
        <rFont val="Calibri"/>
        <family val="2"/>
        <scheme val="minor"/>
      </rPr>
      <t>ESGOTO – TUBOS E ACESSORIOS</t>
    </r>
  </si>
  <si>
    <r>
      <rPr>
        <b/>
        <sz val="11"/>
        <color rgb="FF333333"/>
        <rFont val="Calibri"/>
        <family val="2"/>
        <scheme val="minor"/>
      </rPr>
      <t>21.6</t>
    </r>
  </si>
  <si>
    <r>
      <rPr>
        <b/>
        <sz val="11"/>
        <color rgb="FF333333"/>
        <rFont val="Calibri"/>
        <family val="2"/>
        <scheme val="minor"/>
      </rPr>
      <t>CAIXAS DE INSPEÇÃO</t>
    </r>
  </si>
  <si>
    <r>
      <rPr>
        <b/>
        <sz val="11"/>
        <color rgb="FF333333"/>
        <rFont val="Calibri"/>
        <family val="2"/>
        <scheme val="minor"/>
      </rPr>
      <t>CAIXAS SIFONADAS E RALOS</t>
    </r>
  </si>
  <si>
    <r>
      <rPr>
        <b/>
        <sz val="11"/>
        <color rgb="FF333333"/>
        <rFont val="Calibri"/>
        <family val="2"/>
        <scheme val="minor"/>
      </rPr>
      <t>FOSSA, SUMIDOUROS, FILTROS</t>
    </r>
  </si>
  <si>
    <r>
      <rPr>
        <b/>
        <sz val="11"/>
        <color rgb="FF333333"/>
        <rFont val="Calibri"/>
        <family val="2"/>
        <scheme val="minor"/>
      </rPr>
      <t>ÁGUAS PLUVIAIS E DRENO DE AR CONDICIONADO</t>
    </r>
  </si>
  <si>
    <r>
      <rPr>
        <b/>
        <sz val="11"/>
        <color rgb="FF333333"/>
        <rFont val="Calibri"/>
        <family val="2"/>
        <scheme val="minor"/>
      </rPr>
      <t>22.1</t>
    </r>
  </si>
  <si>
    <r>
      <rPr>
        <b/>
        <sz val="11"/>
        <color rgb="FF333333"/>
        <rFont val="Calibri"/>
        <family val="2"/>
        <scheme val="minor"/>
      </rPr>
      <t>TUBOS E ACESSORIOS</t>
    </r>
  </si>
  <si>
    <r>
      <rPr>
        <b/>
        <sz val="11"/>
        <color rgb="FF333333"/>
        <rFont val="Calibri"/>
        <family val="2"/>
        <scheme val="minor"/>
      </rPr>
      <t>22.2</t>
    </r>
  </si>
  <si>
    <r>
      <rPr>
        <b/>
        <sz val="11"/>
        <color rgb="FF333333"/>
        <rFont val="Calibri"/>
        <family val="2"/>
        <scheme val="minor"/>
      </rPr>
      <t>22.3</t>
    </r>
  </si>
  <si>
    <r>
      <rPr>
        <b/>
        <sz val="11"/>
        <color rgb="FF333333"/>
        <rFont val="Calibri"/>
        <family val="2"/>
        <scheme val="minor"/>
      </rPr>
      <t>22.4</t>
    </r>
  </si>
  <si>
    <r>
      <rPr>
        <b/>
        <sz val="11"/>
        <color rgb="FF333333"/>
        <rFont val="Calibri"/>
        <family val="2"/>
        <scheme val="minor"/>
      </rPr>
      <t>22.5</t>
    </r>
  </si>
  <si>
    <r>
      <rPr>
        <b/>
        <sz val="11"/>
        <color rgb="FF333333"/>
        <rFont val="Calibri"/>
        <family val="2"/>
        <scheme val="minor"/>
      </rPr>
      <t>22.6</t>
    </r>
  </si>
  <si>
    <r>
      <rPr>
        <b/>
        <sz val="11"/>
        <color rgb="FF333333"/>
        <rFont val="Calibri"/>
        <family val="2"/>
        <scheme val="minor"/>
      </rPr>
      <t>RESERVATÓRIOS E CASA DE BOMBAS – TUBOS E ACESSORIOS</t>
    </r>
  </si>
  <si>
    <r>
      <rPr>
        <b/>
        <sz val="11"/>
        <color rgb="FF333333"/>
        <rFont val="Calibri"/>
        <family val="2"/>
        <scheme val="minor"/>
      </rPr>
      <t>22.7</t>
    </r>
  </si>
  <si>
    <r>
      <rPr>
        <b/>
        <sz val="11"/>
        <color rgb="FF333333"/>
        <rFont val="Calibri"/>
        <family val="2"/>
        <scheme val="minor"/>
      </rPr>
      <t>22.8</t>
    </r>
  </si>
  <si>
    <r>
      <rPr>
        <b/>
        <sz val="11"/>
        <color rgb="FF333333"/>
        <rFont val="Calibri"/>
        <family val="2"/>
        <scheme val="minor"/>
      </rPr>
      <t>RESERVATORIOS</t>
    </r>
  </si>
  <si>
    <r>
      <rPr>
        <b/>
        <sz val="11"/>
        <color rgb="FF333333"/>
        <rFont val="Calibri"/>
        <family val="2"/>
        <scheme val="minor"/>
      </rPr>
      <t>22.9</t>
    </r>
  </si>
  <si>
    <r>
      <rPr>
        <b/>
        <sz val="11"/>
        <color rgb="FF333333"/>
        <rFont val="Calibri"/>
        <family val="2"/>
        <scheme val="minor"/>
      </rPr>
      <t>DRENOS DE AR CONDICIONADO – TUBOS E ACESSORIOS</t>
    </r>
  </si>
  <si>
    <r>
      <rPr>
        <b/>
        <sz val="11"/>
        <color rgb="FF333333"/>
        <rFont val="Calibri"/>
        <family val="2"/>
        <scheme val="minor"/>
      </rPr>
      <t>22.10</t>
    </r>
  </si>
  <si>
    <r>
      <rPr>
        <b/>
        <sz val="11"/>
        <color rgb="FF333333"/>
        <rFont val="Calibri"/>
        <family val="2"/>
        <scheme val="minor"/>
      </rPr>
      <t>DRENOS DE AR CONDICIONADO – CONEXÕES</t>
    </r>
  </si>
  <si>
    <r>
      <rPr>
        <b/>
        <sz val="11"/>
        <color rgb="FF333333"/>
        <rFont val="Calibri"/>
        <family val="2"/>
        <scheme val="minor"/>
      </rPr>
      <t>22.11</t>
    </r>
  </si>
  <si>
    <r>
      <rPr>
        <sz val="11"/>
        <color rgb="FF333333"/>
        <rFont val="Calibri"/>
        <family val="2"/>
        <scheme val="minor"/>
      </rPr>
      <t>23.1</t>
    </r>
  </si>
  <si>
    <r>
      <rPr>
        <sz val="11"/>
        <color rgb="FF333333"/>
        <rFont val="Calibri"/>
        <family val="2"/>
        <scheme val="minor"/>
      </rPr>
      <t>23.2</t>
    </r>
  </si>
  <si>
    <r>
      <rPr>
        <sz val="11"/>
        <color rgb="FF333333"/>
        <rFont val="Calibri"/>
        <family val="2"/>
        <scheme val="minor"/>
      </rPr>
      <t>23.3</t>
    </r>
  </si>
  <si>
    <r>
      <rPr>
        <sz val="11"/>
        <color rgb="FF333333"/>
        <rFont val="Calibri"/>
        <family val="2"/>
        <scheme val="minor"/>
      </rPr>
      <t>24.1</t>
    </r>
  </si>
  <si>
    <r>
      <rPr>
        <sz val="11"/>
        <color rgb="FF333333"/>
        <rFont val="Calibri"/>
        <family val="2"/>
        <scheme val="minor"/>
      </rPr>
      <t>24.2</t>
    </r>
  </si>
  <si>
    <r>
      <rPr>
        <sz val="11"/>
        <color rgb="FF333333"/>
        <rFont val="Calibri"/>
        <family val="2"/>
        <scheme val="minor"/>
      </rPr>
      <t>24.3</t>
    </r>
  </si>
  <si>
    <r>
      <rPr>
        <sz val="11"/>
        <color rgb="FF333333"/>
        <rFont val="Calibri"/>
        <family val="2"/>
        <scheme val="minor"/>
      </rPr>
      <t>24.4</t>
    </r>
  </si>
  <si>
    <r>
      <rPr>
        <sz val="11"/>
        <color rgb="FF333333"/>
        <rFont val="Calibri"/>
        <family val="2"/>
        <scheme val="minor"/>
      </rPr>
      <t>24.5</t>
    </r>
  </si>
  <si>
    <r>
      <rPr>
        <sz val="11"/>
        <color rgb="FF333333"/>
        <rFont val="Calibri"/>
        <family val="2"/>
        <scheme val="minor"/>
      </rPr>
      <t>24.6</t>
    </r>
  </si>
  <si>
    <r>
      <rPr>
        <sz val="11"/>
        <color rgb="FF333333"/>
        <rFont val="Calibri"/>
        <family val="2"/>
        <scheme val="minor"/>
      </rPr>
      <t>25.1</t>
    </r>
  </si>
  <si>
    <r>
      <rPr>
        <sz val="11"/>
        <color rgb="FF333333"/>
        <rFont val="Calibri"/>
        <family val="2"/>
        <scheme val="minor"/>
      </rPr>
      <t>25.2</t>
    </r>
  </si>
  <si>
    <r>
      <rPr>
        <sz val="11"/>
        <color rgb="FF333333"/>
        <rFont val="Calibri"/>
        <family val="2"/>
        <scheme val="minor"/>
      </rPr>
      <t>25.3</t>
    </r>
  </si>
  <si>
    <r>
      <rPr>
        <sz val="11"/>
        <color rgb="FF333333"/>
        <rFont val="Calibri"/>
        <family val="2"/>
        <scheme val="minor"/>
      </rPr>
      <t>25.4</t>
    </r>
  </si>
  <si>
    <r>
      <rPr>
        <sz val="11"/>
        <color rgb="FF333333"/>
        <rFont val="Calibri"/>
        <family val="2"/>
        <scheme val="minor"/>
      </rPr>
      <t>25.5</t>
    </r>
  </si>
  <si>
    <r>
      <rPr>
        <sz val="11"/>
        <color rgb="FF333333"/>
        <rFont val="Calibri"/>
        <family val="2"/>
        <scheme val="minor"/>
      </rPr>
      <t>25.6</t>
    </r>
  </si>
  <si>
    <r>
      <rPr>
        <sz val="11"/>
        <color rgb="FF333333"/>
        <rFont val="Calibri"/>
        <family val="2"/>
        <scheme val="minor"/>
      </rPr>
      <t>25.7</t>
    </r>
  </si>
  <si>
    <r>
      <rPr>
        <sz val="11"/>
        <color rgb="FF333333"/>
        <rFont val="Calibri"/>
        <family val="2"/>
        <scheme val="minor"/>
      </rPr>
      <t>25.8</t>
    </r>
  </si>
  <si>
    <r>
      <rPr>
        <sz val="11"/>
        <color rgb="FF333333"/>
        <rFont val="Calibri"/>
        <family val="2"/>
        <scheme val="minor"/>
      </rPr>
      <t>26.1</t>
    </r>
  </si>
  <si>
    <r>
      <rPr>
        <sz val="11"/>
        <color rgb="FF333333"/>
        <rFont val="Calibri"/>
        <family val="2"/>
        <scheme val="minor"/>
      </rPr>
      <t>26.2</t>
    </r>
  </si>
  <si>
    <r>
      <rPr>
        <sz val="11"/>
        <color rgb="FF333333"/>
        <rFont val="Calibri"/>
        <family val="2"/>
        <scheme val="minor"/>
      </rPr>
      <t>26.3</t>
    </r>
  </si>
  <si>
    <r>
      <rPr>
        <sz val="11"/>
        <color rgb="FF333333"/>
        <rFont val="Calibri"/>
        <family val="2"/>
        <scheme val="minor"/>
      </rPr>
      <t>26.4</t>
    </r>
  </si>
  <si>
    <r>
      <rPr>
        <sz val="11"/>
        <color rgb="FF333333"/>
        <rFont val="Calibri"/>
        <family val="2"/>
        <scheme val="minor"/>
      </rPr>
      <t>26.5</t>
    </r>
  </si>
  <si>
    <r>
      <rPr>
        <sz val="11"/>
        <color rgb="FF333333"/>
        <rFont val="Calibri"/>
        <family val="2"/>
        <scheme val="minor"/>
      </rPr>
      <t>26.6</t>
    </r>
  </si>
  <si>
    <r>
      <rPr>
        <sz val="11"/>
        <color rgb="FF333333"/>
        <rFont val="Calibri"/>
        <family val="2"/>
        <scheme val="minor"/>
      </rPr>
      <t>26.7</t>
    </r>
  </si>
  <si>
    <r>
      <rPr>
        <sz val="11"/>
        <color rgb="FF333333"/>
        <rFont val="Calibri"/>
        <family val="2"/>
        <scheme val="minor"/>
      </rPr>
      <t>26.8</t>
    </r>
  </si>
  <si>
    <r>
      <rPr>
        <sz val="11"/>
        <color rgb="FF333333"/>
        <rFont val="Calibri"/>
        <family val="2"/>
        <scheme val="minor"/>
      </rPr>
      <t>26.9</t>
    </r>
  </si>
  <si>
    <r>
      <rPr>
        <sz val="11"/>
        <color rgb="FF333333"/>
        <rFont val="Calibri"/>
        <family val="2"/>
        <scheme val="minor"/>
      </rPr>
      <t>26.10</t>
    </r>
  </si>
  <si>
    <r>
      <rPr>
        <sz val="11"/>
        <color rgb="FF333333"/>
        <rFont val="Calibri"/>
        <family val="2"/>
        <scheme val="minor"/>
      </rPr>
      <t>26.11</t>
    </r>
  </si>
  <si>
    <r>
      <rPr>
        <sz val="11"/>
        <color rgb="FF333333"/>
        <rFont val="Calibri"/>
        <family val="2"/>
        <scheme val="minor"/>
      </rPr>
      <t>26.12</t>
    </r>
  </si>
  <si>
    <r>
      <rPr>
        <sz val="11"/>
        <color rgb="FF333333"/>
        <rFont val="Calibri"/>
        <family val="2"/>
        <scheme val="minor"/>
      </rPr>
      <t>26.13</t>
    </r>
  </si>
  <si>
    <r>
      <rPr>
        <sz val="11"/>
        <color rgb="FF333333"/>
        <rFont val="Calibri"/>
        <family val="2"/>
        <scheme val="minor"/>
      </rPr>
      <t>26.14</t>
    </r>
  </si>
  <si>
    <r>
      <rPr>
        <sz val="11"/>
        <color rgb="FF333333"/>
        <rFont val="Calibri"/>
        <family val="2"/>
        <scheme val="minor"/>
      </rPr>
      <t>26.15</t>
    </r>
  </si>
  <si>
    <r>
      <rPr>
        <sz val="11"/>
        <color rgb="FF333333"/>
        <rFont val="Calibri"/>
        <family val="2"/>
        <scheme val="minor"/>
      </rPr>
      <t>26.16</t>
    </r>
  </si>
  <si>
    <r>
      <rPr>
        <sz val="11"/>
        <color rgb="FF333333"/>
        <rFont val="Calibri"/>
        <family val="2"/>
        <scheme val="minor"/>
      </rPr>
      <t>26.17</t>
    </r>
  </si>
  <si>
    <r>
      <rPr>
        <sz val="11"/>
        <color rgb="FF333333"/>
        <rFont val="Calibri"/>
        <family val="2"/>
        <scheme val="minor"/>
      </rPr>
      <t>26.18</t>
    </r>
  </si>
  <si>
    <r>
      <rPr>
        <sz val="11"/>
        <color rgb="FF333333"/>
        <rFont val="Calibri"/>
        <family val="2"/>
        <scheme val="minor"/>
      </rPr>
      <t>26.19</t>
    </r>
  </si>
  <si>
    <r>
      <rPr>
        <sz val="11"/>
        <color rgb="FF333333"/>
        <rFont val="Calibri"/>
        <family val="2"/>
        <scheme val="minor"/>
      </rPr>
      <t>26.20</t>
    </r>
  </si>
  <si>
    <r>
      <rPr>
        <sz val="11"/>
        <color rgb="FF333333"/>
        <rFont val="Calibri"/>
        <family val="2"/>
        <scheme val="minor"/>
      </rPr>
      <t>26.21</t>
    </r>
  </si>
  <si>
    <r>
      <rPr>
        <sz val="11"/>
        <color rgb="FF333333"/>
        <rFont val="Calibri"/>
        <family val="2"/>
        <scheme val="minor"/>
      </rPr>
      <t>26.22</t>
    </r>
  </si>
  <si>
    <r>
      <rPr>
        <sz val="11"/>
        <color rgb="FF333333"/>
        <rFont val="Calibri"/>
        <family val="2"/>
        <scheme val="minor"/>
      </rPr>
      <t>26.23</t>
    </r>
  </si>
  <si>
    <r>
      <rPr>
        <sz val="11"/>
        <color rgb="FF333333"/>
        <rFont val="Calibri"/>
        <family val="2"/>
        <scheme val="minor"/>
      </rPr>
      <t>26.24</t>
    </r>
  </si>
  <si>
    <r>
      <rPr>
        <sz val="11"/>
        <color rgb="FF333333"/>
        <rFont val="Calibri"/>
        <family val="2"/>
        <scheme val="minor"/>
      </rPr>
      <t>27.1</t>
    </r>
  </si>
  <si>
    <r>
      <rPr>
        <sz val="11"/>
        <color rgb="FF333333"/>
        <rFont val="Calibri"/>
        <family val="2"/>
        <scheme val="minor"/>
      </rPr>
      <t>28.1</t>
    </r>
  </si>
  <si>
    <r>
      <rPr>
        <b/>
        <sz val="11"/>
        <color rgb="FF333333"/>
        <rFont val="Calibri"/>
        <family val="2"/>
        <scheme val="minor"/>
      </rPr>
      <t>29.1</t>
    </r>
  </si>
  <si>
    <r>
      <rPr>
        <b/>
        <sz val="11"/>
        <color rgb="FF333333"/>
        <rFont val="Calibri"/>
        <family val="2"/>
        <scheme val="minor"/>
      </rPr>
      <t>29.2</t>
    </r>
  </si>
  <si>
    <r>
      <rPr>
        <sz val="11"/>
        <color rgb="FF333333"/>
        <rFont val="Calibri"/>
        <family val="2"/>
        <scheme val="minor"/>
      </rPr>
      <t>02311/ORSE</t>
    </r>
  </si>
  <si>
    <r>
      <rPr>
        <sz val="11"/>
        <color rgb="FF333333"/>
        <rFont val="Calibri"/>
        <family val="2"/>
        <scheme val="minor"/>
      </rPr>
      <t>13351/ORSE</t>
    </r>
  </si>
  <si>
    <r>
      <rPr>
        <b/>
        <sz val="11"/>
        <color rgb="FF333333"/>
        <rFont val="Calibri"/>
        <family val="2"/>
        <scheme val="minor"/>
      </rPr>
      <t>29.3</t>
    </r>
  </si>
  <si>
    <r>
      <rPr>
        <b/>
        <sz val="11"/>
        <color rgb="FF333333"/>
        <rFont val="Calibri"/>
        <family val="2"/>
        <scheme val="minor"/>
      </rPr>
      <t>29.4</t>
    </r>
  </si>
  <si>
    <r>
      <rPr>
        <b/>
        <sz val="11"/>
        <color rgb="FF333333"/>
        <rFont val="Calibri"/>
        <family val="2"/>
        <scheme val="minor"/>
      </rPr>
      <t>29.5</t>
    </r>
  </si>
  <si>
    <r>
      <rPr>
        <b/>
        <sz val="11"/>
        <color rgb="FF333333"/>
        <rFont val="Calibri"/>
        <family val="2"/>
        <scheme val="minor"/>
      </rPr>
      <t>29.6</t>
    </r>
  </si>
  <si>
    <r>
      <rPr>
        <sz val="11"/>
        <color rgb="FF333333"/>
        <rFont val="Calibri"/>
        <family val="2"/>
        <scheme val="minor"/>
      </rPr>
      <t>30.1</t>
    </r>
  </si>
  <si>
    <r>
      <rPr>
        <sz val="11"/>
        <color rgb="FF333333"/>
        <rFont val="Calibri"/>
        <family val="2"/>
        <scheme val="minor"/>
      </rPr>
      <t>M.O.</t>
    </r>
  </si>
  <si>
    <r>
      <rPr>
        <sz val="11"/>
        <color rgb="FF333333"/>
        <rFont val="Calibri"/>
        <family val="2"/>
        <scheme val="minor"/>
      </rPr>
      <t>MÊS</t>
    </r>
  </si>
  <si>
    <r>
      <rPr>
        <sz val="11"/>
        <color rgb="FF333333"/>
        <rFont val="Calibri"/>
        <family val="2"/>
        <scheme val="minor"/>
      </rPr>
      <t>30.2</t>
    </r>
  </si>
  <si>
    <r>
      <rPr>
        <sz val="11"/>
        <color rgb="FF333333"/>
        <rFont val="Calibri"/>
        <family val="2"/>
        <scheme val="minor"/>
      </rPr>
      <t>MES</t>
    </r>
  </si>
  <si>
    <r>
      <rPr>
        <sz val="11"/>
        <color rgb="FF333333"/>
        <rFont val="Calibri"/>
        <family val="2"/>
        <scheme val="minor"/>
      </rPr>
      <t>30.3</t>
    </r>
  </si>
  <si>
    <r>
      <rPr>
        <sz val="11"/>
        <color rgb="FF333333"/>
        <rFont val="Calibri"/>
        <family val="2"/>
        <scheme val="minor"/>
      </rPr>
      <t>h</t>
    </r>
  </si>
  <si>
    <r>
      <rPr>
        <sz val="11"/>
        <color rgb="FF333333"/>
        <rFont val="Calibri"/>
        <family val="2"/>
        <scheme val="minor"/>
      </rPr>
      <t>30.4</t>
    </r>
  </si>
  <si>
    <r>
      <rPr>
        <sz val="11"/>
        <color rgb="FF333333"/>
        <rFont val="Calibri"/>
        <family val="2"/>
        <scheme val="minor"/>
      </rPr>
      <t>30.5</t>
    </r>
  </si>
  <si>
    <t>DESCRIÇÃO</t>
  </si>
  <si>
    <t>BAHIA</t>
  </si>
  <si>
    <t xml:space="preserve">VIGÊNCIA A PARTIR DE </t>
  </si>
  <si>
    <t>01/2025</t>
  </si>
  <si>
    <r>
      <rPr>
        <b/>
        <sz val="10"/>
        <color theme="1"/>
        <rFont val="Calibri"/>
        <family val="2"/>
      </rPr>
      <t>ENCARGOS   SOCIAIS   SOBRE   A   MÃO   DE   OBRA</t>
    </r>
  </si>
  <si>
    <t>CÓDIGO</t>
  </si>
  <si>
    <t>COM DESONERAÇÃO</t>
  </si>
  <si>
    <r>
      <rPr>
        <b/>
        <sz val="12"/>
        <color theme="1"/>
        <rFont val="Calibri"/>
        <family val="2"/>
      </rPr>
      <t>SEM DESONERAÇÃO</t>
    </r>
  </si>
  <si>
    <t>HORISTA %</t>
  </si>
  <si>
    <t>MENSALISTA %</t>
  </si>
  <si>
    <r>
      <rPr>
        <b/>
        <sz val="10"/>
        <color rgb="FFFFFFFF"/>
        <rFont val="Calibri"/>
        <family val="2"/>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</si>
  <si>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</si>
  <si>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</si>
  <si>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</si>
  <si>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</si>
  <si>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</si>
  <si>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</si>
  <si>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</si>
  <si>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</si>
  <si>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</si>
  <si>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</si>
  <si>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</si>
  <si>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</si>
  <si>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</si>
  <si>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</si>
  <si>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</si>
  <si>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</si>
  <si>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</si>
  <si>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</si>
  <si>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</si>
  <si>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t>
  </si>
  <si>
    <r>
      <rPr>
        <b/>
        <sz val="10"/>
        <color rgb="FFFFFFFF"/>
        <rFont val="Calibri"/>
        <family val="2"/>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</si>
  <si>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</si>
  <si>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</si>
  <si>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</si>
  <si>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</si>
  <si>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</si>
  <si>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</si>
  <si>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</si>
  <si>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</si>
  <si>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</si>
  <si>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</si>
  <si>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</si>
  <si>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</si>
  <si>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</si>
  <si>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</si>
  <si>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</si>
  <si>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</si>
  <si>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</si>
  <si>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</si>
  <si>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</si>
  <si>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</si>
  <si>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</si>
  <si>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</si>
  <si>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r>
      <rPr>
        <b/>
        <sz val="10"/>
        <color rgb="FFFFFFFF"/>
        <rFont val="Calibri"/>
        <family val="2"/>
      </rPr>
      <t>GRUPO C</t>
    </r>
  </si>
  <si>
    <t>C1</t>
  </si>
  <si>
    <t>Aviso Prévio Indenizado</t>
  </si>
  <si>
    <t>C2</t>
  </si>
  <si>
    <t>Aviso Prévio Trabalhado</t>
  </si>
  <si>
    <t>C3</t>
  </si>
  <si>
    <t>Férias Indenizadas</t>
  </si>
  <si>
    <t>C4</t>
  </si>
  <si>
    <t>Depósito Rescisão Sem Justa Causa</t>
  </si>
  <si>
    <t>C5</t>
  </si>
  <si>
    <t>Indenização Adicional</t>
  </si>
  <si>
    <t>C</t>
  </si>
  <si>
    <r>
      <rPr>
        <b/>
        <sz val="10"/>
        <color rgb="FFFFFFFF"/>
        <rFont val="Calibri"/>
        <family val="2"/>
      </rPr>
      <t>GRUPO D</t>
    </r>
  </si>
  <si>
    <t>D1</t>
  </si>
  <si>
    <t>Reincidência de Grupo A sobre Grupo B</t>
  </si>
  <si>
    <t>D2</t>
  </si>
  <si>
    <t>Reincidência de Grupo A sobre Aviso Prévio 
Trabalhado e Reincidência do FGTS sobre Aviso Prévio Indenizado</t>
  </si>
  <si>
    <t>D</t>
  </si>
  <si>
    <r>
      <rPr>
        <b/>
        <sz val="10"/>
        <color rgb="FFFFFFFF"/>
        <rFont val="Calibri"/>
        <family val="2"/>
      </rPr>
      <t>TOTAL(A+B+C+D)</t>
    </r>
  </si>
  <si>
    <t>CS Construções e Empreendimentos Ltda.</t>
  </si>
  <si>
    <t>Lucas José Abreu Guimarães</t>
  </si>
  <si>
    <t>CREA nº 050895271-9</t>
  </si>
  <si>
    <t>Responsável Técnico/Engenheiro Civil</t>
  </si>
  <si>
    <t>ANEXO III - COMPOSIÇÃO BDI</t>
  </si>
  <si>
    <t>COMPOSIÇÃO DO BDI</t>
  </si>
  <si>
    <t>Tipo de Obra (Conforme Acórdão 2622/2013 - TCU)</t>
  </si>
  <si>
    <t>Construção de Edifícios (também para Reformas)</t>
  </si>
  <si>
    <t>ITENS</t>
  </si>
  <si>
    <t>SIGLAS</t>
  </si>
  <si>
    <t>VALORES</t>
  </si>
  <si>
    <t>TAXA DE RATEIO DA ADMINISTRAÇÃO CENTRAL</t>
  </si>
  <si>
    <t>AC</t>
  </si>
  <si>
    <t>TAXA DE SEGURO E GARANTIA DO EMPREENDIMENTO</t>
  </si>
  <si>
    <t>S+G</t>
  </si>
  <si>
    <t>TAXA DE RISCO</t>
  </si>
  <si>
    <t>R</t>
  </si>
  <si>
    <t>TAXA DE DESPESAS FINANCEIRAS</t>
  </si>
  <si>
    <t>DF</t>
  </si>
  <si>
    <t>TAXA DE LUCRO</t>
  </si>
  <si>
    <t>L</t>
  </si>
  <si>
    <t>TAXA DE TRIBUTOS</t>
  </si>
  <si>
    <t>PIS (geralmente 0,65%)</t>
  </si>
  <si>
    <t>I</t>
  </si>
  <si>
    <t>COFINS (geralmente 3,00%)</t>
  </si>
  <si>
    <t>ISS (legislação municipal)</t>
  </si>
  <si>
    <t>CPRB (INSS)</t>
  </si>
  <si>
    <t>BDI conforme o Acórdão 2622/2013 - TCU</t>
  </si>
  <si>
    <t>BDI RESULTANTE</t>
  </si>
  <si>
    <t>FÓRMULA UTILIZADA</t>
  </si>
  <si>
    <r>
      <rPr>
        <b/>
        <sz val="11"/>
        <color rgb="FF333333"/>
        <rFont val="Calibri"/>
        <family val="1"/>
      </rPr>
      <t>30 D</t>
    </r>
  </si>
  <si>
    <r>
      <rPr>
        <b/>
        <sz val="11"/>
        <color rgb="FF333333"/>
        <rFont val="Calibri"/>
        <family val="1"/>
      </rPr>
      <t>60 D</t>
    </r>
  </si>
  <si>
    <r>
      <rPr>
        <b/>
        <sz val="11"/>
        <color rgb="FF333333"/>
        <rFont val="Calibri"/>
        <family val="1"/>
      </rPr>
      <t>90 D</t>
    </r>
  </si>
  <si>
    <r>
      <rPr>
        <b/>
        <sz val="11"/>
        <color rgb="FF333333"/>
        <rFont val="Calibri"/>
        <family val="1"/>
      </rPr>
      <t>120 D</t>
    </r>
  </si>
  <si>
    <r>
      <rPr>
        <b/>
        <sz val="11"/>
        <color rgb="FF333333"/>
        <rFont val="Calibri"/>
        <family val="1"/>
      </rPr>
      <t>150 D</t>
    </r>
  </si>
  <si>
    <r>
      <rPr>
        <b/>
        <sz val="11"/>
        <color rgb="FF333333"/>
        <rFont val="Calibri"/>
        <family val="1"/>
      </rPr>
      <t>180D</t>
    </r>
  </si>
  <si>
    <r>
      <rPr>
        <b/>
        <sz val="11"/>
        <color rgb="FF333333"/>
        <rFont val="Calibri"/>
        <family val="1"/>
      </rPr>
      <t>210D</t>
    </r>
  </si>
  <si>
    <r>
      <rPr>
        <b/>
        <sz val="11"/>
        <color rgb="FF333333"/>
        <rFont val="Calibri"/>
        <family val="1"/>
      </rPr>
      <t>VALOR</t>
    </r>
  </si>
  <si>
    <r>
      <rPr>
        <b/>
        <sz val="11"/>
        <color rgb="FF333333"/>
        <rFont val="Calibri"/>
        <family val="1"/>
      </rPr>
      <t>VALOR COM KAPA</t>
    </r>
  </si>
  <si>
    <r>
      <rPr>
        <b/>
        <sz val="11"/>
        <color rgb="FF333333"/>
        <rFont val="Calibri"/>
        <family val="1"/>
      </rPr>
      <t>SERVIÇOS PRELIMINARES</t>
    </r>
  </si>
  <si>
    <r>
      <rPr>
        <b/>
        <sz val="11"/>
        <color rgb="FF333333"/>
        <rFont val="Calibri"/>
        <family val="1"/>
      </rPr>
      <t>VALOR PREVISTO</t>
    </r>
  </si>
  <si>
    <r>
      <rPr>
        <b/>
        <sz val="11"/>
        <color rgb="FF333333"/>
        <rFont val="Calibri"/>
        <family val="1"/>
      </rPr>
      <t>-</t>
    </r>
  </si>
  <si>
    <r>
      <rPr>
        <b/>
        <sz val="11"/>
        <color rgb="FF333333"/>
        <rFont val="Calibri"/>
        <family val="1"/>
      </rPr>
      <t>PERCENTUAL PREVISTO</t>
    </r>
  </si>
  <si>
    <r>
      <rPr>
        <b/>
        <sz val="11"/>
        <color rgb="FF333333"/>
        <rFont val="Calibri"/>
        <family val="1"/>
      </rPr>
      <t>VALOR REALIZADO</t>
    </r>
  </si>
  <si>
    <r>
      <rPr>
        <sz val="11"/>
        <color rgb="FF333333"/>
        <rFont val="Calibri"/>
        <family val="1"/>
      </rPr>
      <t>-</t>
    </r>
  </si>
  <si>
    <r>
      <rPr>
        <sz val="11"/>
        <rFont val="Calibri"/>
        <family val="1"/>
      </rPr>
      <t>-</t>
    </r>
  </si>
  <si>
    <r>
      <rPr>
        <b/>
        <sz val="11"/>
        <color rgb="FF333333"/>
        <rFont val="Calibri"/>
        <family val="1"/>
      </rPr>
      <t>PERCENTUAL REALIZADO</t>
    </r>
  </si>
  <si>
    <r>
      <rPr>
        <b/>
        <sz val="11"/>
        <color rgb="FF333333"/>
        <rFont val="Calibri"/>
        <family val="1"/>
      </rPr>
      <t>INSTALAÇÃO PROVISÓRIA</t>
    </r>
  </si>
  <si>
    <r>
      <rPr>
        <b/>
        <sz val="11"/>
        <color rgb="FF333333"/>
        <rFont val="Calibri"/>
        <family val="1"/>
      </rPr>
      <t>LOCAÇÃO DA OBRA</t>
    </r>
  </si>
  <si>
    <r>
      <rPr>
        <b/>
        <sz val="11"/>
        <color rgb="FF333333"/>
        <rFont val="Calibri"/>
        <family val="1"/>
      </rPr>
      <t>INFRAESTRUTURA</t>
    </r>
  </si>
  <si>
    <r>
      <rPr>
        <b/>
        <sz val="11"/>
        <color rgb="FF333333"/>
        <rFont val="Calibri"/>
        <family val="1"/>
      </rPr>
      <t>SUPRAESTRUTURA</t>
    </r>
  </si>
  <si>
    <r>
      <rPr>
        <b/>
        <sz val="11"/>
        <color rgb="FF333333"/>
        <rFont val="Calibri"/>
        <family val="1"/>
      </rPr>
      <t>PISOS E REVESTIMENTOS</t>
    </r>
  </si>
  <si>
    <r>
      <rPr>
        <b/>
        <sz val="11"/>
        <color rgb="FF333333"/>
        <rFont val="Calibri"/>
        <family val="1"/>
      </rPr>
      <t>PAREDES E PAINÉIS</t>
    </r>
  </si>
  <si>
    <r>
      <rPr>
        <b/>
        <sz val="11"/>
        <color rgb="FF333333"/>
        <rFont val="Calibri"/>
        <family val="1"/>
      </rPr>
      <t>ACESSÓRIOS E FERRAGENS</t>
    </r>
  </si>
  <si>
    <r>
      <rPr>
        <b/>
        <sz val="11"/>
        <color rgb="FF333333"/>
        <rFont val="Calibri"/>
        <family val="1"/>
      </rPr>
      <t>ESQUADRIAS E VIDROS</t>
    </r>
  </si>
  <si>
    <r>
      <rPr>
        <b/>
        <sz val="11"/>
        <color rgb="FF333333"/>
        <rFont val="Calibri"/>
        <family val="1"/>
      </rPr>
      <t>FORRO</t>
    </r>
  </si>
  <si>
    <r>
      <rPr>
        <b/>
        <sz val="11"/>
        <color rgb="FF333333"/>
        <rFont val="Calibri"/>
        <family val="1"/>
      </rPr>
      <t>REVESTIMENTO DE FACHADA</t>
    </r>
  </si>
  <si>
    <r>
      <rPr>
        <b/>
        <sz val="11"/>
        <color rgb="FF333333"/>
        <rFont val="Calibri"/>
        <family val="1"/>
      </rPr>
      <t>INSTALAÇÕES ELÉTRICAS</t>
    </r>
  </si>
  <si>
    <r>
      <rPr>
        <b/>
        <sz val="11"/>
        <color rgb="FF333333"/>
        <rFont val="Calibri"/>
        <family val="1"/>
      </rPr>
      <t>CABEAMENTO ESTRUTURADO</t>
    </r>
  </si>
  <si>
    <r>
      <rPr>
        <b/>
        <sz val="11"/>
        <color rgb="FF333333"/>
        <rFont val="Calibri"/>
        <family val="1"/>
      </rPr>
      <t>CFTV</t>
    </r>
  </si>
  <si>
    <r>
      <rPr>
        <b/>
        <sz val="11"/>
        <color rgb="FF333333"/>
        <rFont val="Calibri"/>
        <family val="1"/>
      </rPr>
      <t>SISTEMA FOTOVOLTAICO</t>
    </r>
  </si>
  <si>
    <r>
      <rPr>
        <b/>
        <sz val="11"/>
        <color rgb="FF333333"/>
        <rFont val="Calibri"/>
        <family val="1"/>
      </rPr>
      <t>ALARME DE SEGURANÇA</t>
    </r>
  </si>
  <si>
    <r>
      <rPr>
        <b/>
        <sz val="11"/>
        <color rgb="FF333333"/>
        <rFont val="Calibri"/>
        <family val="1"/>
      </rPr>
      <t>PROTEÇÃO CONTRA DESCARGAS ATMOSFÉRICAS - ELETRODUTOS E ACESSORIOS</t>
    </r>
  </si>
  <si>
    <r>
      <rPr>
        <b/>
        <sz val="11"/>
        <color rgb="FF333333"/>
        <rFont val="Calibri"/>
        <family val="1"/>
      </rPr>
      <t>SEGURANÇA CONTRA INCÊNDIO - ILUMINAÇÃO E SINALIZAÇÃO DE EMERGÊNCIA</t>
    </r>
  </si>
  <si>
    <r>
      <rPr>
        <b/>
        <sz val="11"/>
        <color rgb="FF333333"/>
        <rFont val="Calibri"/>
        <family val="1"/>
      </rPr>
      <t>SONORIZAÇÃO</t>
    </r>
  </si>
  <si>
    <r>
      <rPr>
        <b/>
        <sz val="11"/>
        <color rgb="FF333333"/>
        <rFont val="Calibri"/>
        <family val="1"/>
      </rPr>
      <t>CLIMATIZAÇÃO</t>
    </r>
  </si>
  <si>
    <r>
      <rPr>
        <b/>
        <sz val="11"/>
        <color rgb="FF333333"/>
        <rFont val="Calibri"/>
        <family val="1"/>
      </rPr>
      <t>INSTALAÇÕES HIDRÁULICAS</t>
    </r>
  </si>
  <si>
    <r>
      <rPr>
        <b/>
        <sz val="11"/>
        <color rgb="FF333333"/>
        <rFont val="Calibri"/>
        <family val="1"/>
      </rPr>
      <t>ÁGUAS PLUVIAIS E DRENO DE AR CONDICIONADO</t>
    </r>
  </si>
  <si>
    <r>
      <rPr>
        <b/>
        <sz val="11"/>
        <color rgb="FF333333"/>
        <rFont val="Calibri"/>
        <family val="1"/>
      </rPr>
      <t>ARREMATES E SOLEIRAS</t>
    </r>
  </si>
  <si>
    <r>
      <rPr>
        <b/>
        <sz val="11"/>
        <color rgb="FF333333"/>
        <rFont val="Calibri"/>
        <family val="1"/>
      </rPr>
      <t>PINTURA</t>
    </r>
  </si>
  <si>
    <r>
      <rPr>
        <b/>
        <sz val="11"/>
        <color rgb="FF333333"/>
        <rFont val="Calibri"/>
        <family val="1"/>
      </rPr>
      <t>COBERTURA</t>
    </r>
  </si>
  <si>
    <r>
      <rPr>
        <b/>
        <sz val="11"/>
        <color rgb="FF333333"/>
        <rFont val="Calibri"/>
        <family val="1"/>
      </rPr>
      <t>LOUÇAS E ACESSÓRIOS SANITÁRIOS</t>
    </r>
  </si>
  <si>
    <r>
      <rPr>
        <b/>
        <sz val="11"/>
        <color rgb="FF333333"/>
        <rFont val="Calibri"/>
        <family val="1"/>
      </rPr>
      <t>SINALIZAÇÃO</t>
    </r>
  </si>
  <si>
    <r>
      <rPr>
        <b/>
        <sz val="11"/>
        <color rgb="FF333333"/>
        <rFont val="Calibri"/>
        <family val="1"/>
      </rPr>
      <t>LIMPEZA GERAL</t>
    </r>
  </si>
  <si>
    <r>
      <rPr>
        <b/>
        <sz val="11"/>
        <color rgb="FF333333"/>
        <rFont val="Calibri"/>
        <family val="1"/>
      </rPr>
      <t>URBANIZAÇÃO E PAISAGISMO</t>
    </r>
  </si>
  <si>
    <r>
      <rPr>
        <b/>
        <sz val="11"/>
        <color rgb="FF333333"/>
        <rFont val="Calibri"/>
        <family val="1"/>
      </rPr>
      <t>ADMINISTRAÇÃO</t>
    </r>
  </si>
  <si>
    <r>
      <rPr>
        <b/>
        <sz val="11"/>
        <color rgb="FF333333"/>
        <rFont val="Calibri"/>
        <family val="1"/>
      </rPr>
      <t>GERAL</t>
    </r>
  </si>
  <si>
    <r>
      <rPr>
        <b/>
        <sz val="11"/>
        <color rgb="FF333333"/>
        <rFont val="Calibri"/>
        <family val="1"/>
      </rPr>
      <t>TOTAL DA OBRA</t>
    </r>
  </si>
  <si>
    <r>
      <rPr>
        <b/>
        <sz val="11"/>
        <color rgb="FF333333"/>
        <rFont val="Calibri"/>
        <family val="1"/>
      </rPr>
      <t>PERCENTUAL ACUMULADO</t>
    </r>
  </si>
  <si>
    <r>
      <rPr>
        <sz val="11"/>
        <rFont val="Calibri"/>
        <family val="2"/>
        <scheme val="minor"/>
      </rPr>
      <t>ARMAÇÃO DE PILAR  OU VIGA  DE ESTRUTURA CONVENCIONAL DE CONCRETO ARMADO UTILIZANDO AÇO
CA-60 DE 5,0 MM - MONTAGEM. AF_06/2022</t>
    </r>
  </si>
  <si>
    <r>
      <rPr>
        <sz val="11"/>
        <rFont val="Calibri"/>
        <family val="2"/>
        <scheme val="minor"/>
      </rPr>
      <t>ARMAÇÃO DE PILAR  OU VIGA  DE ESTRUTURA CONVENCIONAL DE CONCRETO ARMADO UTILIZANDO AÇO
CA-50 DE 10,0 MM - MONTAGEM. AF_06/2022</t>
    </r>
  </si>
  <si>
    <t>Salvador, 05 de setembro de 2025</t>
  </si>
  <si>
    <t>Salvador,05 de setembro de 2025</t>
  </si>
  <si>
    <t>Salvador, 05 de stembro de 2025</t>
  </si>
  <si>
    <r>
      <t xml:space="preserve">Ao
Poder Judiciário do Estado da Bahia
Tribunal de Justiça do Estado da Bahia
</t>
    </r>
    <r>
      <rPr>
        <b/>
        <i/>
        <u/>
        <sz val="11"/>
        <color rgb="FF000000"/>
        <rFont val="Calibri"/>
        <family val="2"/>
      </rPr>
      <t>Núcleo de Licitação</t>
    </r>
    <r>
      <rPr>
        <b/>
        <sz val="11"/>
        <color rgb="FF000000"/>
        <rFont val="Calibri"/>
        <family val="2"/>
      </rPr>
      <t xml:space="preserve">
Ref.  </t>
    </r>
    <r>
      <rPr>
        <b/>
        <i/>
        <sz val="11"/>
        <color rgb="FF000000"/>
        <rFont val="Calibri"/>
        <family val="2"/>
      </rPr>
      <t>Concorrência Eletrônica nº 004/2025
         Processo Administrativo nº TJ-CON-2025/00786</t>
    </r>
  </si>
  <si>
    <t>ANEXO IX - CRONOGRAMA FISICO-FINANCEIRO - CONSTRUÇÃO DO NOVO FÓRUM DA COMARCA DE SÃO FELIPE</t>
  </si>
  <si>
    <t>OBRA:</t>
  </si>
  <si>
    <t>VALOR PERÍODO:</t>
  </si>
  <si>
    <t>LOCAL:</t>
  </si>
  <si>
    <t>BDI: 24,8%</t>
  </si>
  <si>
    <t>VALOR ACUM. TOTAL:</t>
  </si>
  <si>
    <t>BASE:</t>
  </si>
  <si>
    <t>SALDO:</t>
  </si>
  <si>
    <r>
      <rPr>
        <b/>
        <sz val="11"/>
        <color rgb="FF333333"/>
        <rFont val="Arial"/>
        <family val="2"/>
      </rPr>
      <t>ITEM</t>
    </r>
  </si>
  <si>
    <r>
      <rPr>
        <b/>
        <sz val="11"/>
        <color rgb="FF333333"/>
        <rFont val="Arial"/>
        <family val="2"/>
      </rPr>
      <t>CÓDIGO</t>
    </r>
  </si>
  <si>
    <r>
      <rPr>
        <b/>
        <sz val="10"/>
        <color rgb="FF333333"/>
        <rFont val="Arial"/>
        <family val="2"/>
      </rPr>
      <t>DESCRIÇÃO</t>
    </r>
  </si>
  <si>
    <r>
      <rPr>
        <b/>
        <sz val="10"/>
        <color rgb="FF333333"/>
        <rFont val="Arial"/>
        <family val="2"/>
      </rPr>
      <t>CLASS</t>
    </r>
  </si>
  <si>
    <r>
      <rPr>
        <b/>
        <sz val="10"/>
        <color rgb="FF333333"/>
        <rFont val="Arial"/>
        <family val="2"/>
      </rPr>
      <t>UNID.</t>
    </r>
  </si>
  <si>
    <r>
      <rPr>
        <b/>
        <sz val="10"/>
        <color rgb="FF333333"/>
        <rFont val="Arial"/>
        <family val="2"/>
      </rPr>
      <t>QNTD.</t>
    </r>
    <r>
      <rPr>
        <b/>
        <sz val="10"/>
        <rFont val="Arial"/>
        <family val="2"/>
      </rPr>
      <t xml:space="preserve"> CONTRATO</t>
    </r>
  </si>
  <si>
    <t>ACUM. ANTERIOR</t>
  </si>
  <si>
    <t xml:space="preserve">PERIODO </t>
  </si>
  <si>
    <t>ACUM. TOTAL</t>
  </si>
  <si>
    <t>QUANTIDADE</t>
  </si>
  <si>
    <t>PREÇO k=0,73</t>
  </si>
  <si>
    <t>PREÇO TOTAL CONTRATO</t>
  </si>
  <si>
    <t>PERIODO</t>
  </si>
  <si>
    <t>SALDO</t>
  </si>
  <si>
    <t>% PERIODO</t>
  </si>
  <si>
    <t>%ACUMULADO</t>
  </si>
  <si>
    <t>%</t>
  </si>
  <si>
    <t>CONSTRUÇÃO DO NOVO FÓRUM DA COMARCA DE SÃO FELIPE</t>
  </si>
  <si>
    <t>SÃO FELIPE</t>
  </si>
  <si>
    <t>CONTRATO: 093/2025</t>
  </si>
  <si>
    <t>BOLETIM DE MEDIÇÃO Nº 01</t>
  </si>
  <si>
    <t>O.S.Nº: 295/2025</t>
  </si>
  <si>
    <t>DATA INÍCIO: 22/10/2025</t>
  </si>
  <si>
    <t>DATA TÉRMINO: 19/05/2026</t>
  </si>
  <si>
    <t>TOTAL GERAL:</t>
  </si>
  <si>
    <t>PERÍODO:22/10/2025 a 30/11/2025</t>
  </si>
  <si>
    <t>Habite-Se</t>
  </si>
  <si>
    <t>Limpeza Mecanizada De Camada Vegetal, Vegetação E Pequenas Árvores (Diâmetro De Tronco Menor Que 0,20 M), Com Trator De Esteiras. Af_03/2024</t>
  </si>
  <si>
    <t>Regularização De Superfícies Com Motoniveladora Af_11/2019</t>
  </si>
  <si>
    <t>Compactação De Aterros, Com Rolo Vibratório Pé De Carneiro, A 100% Do Proctor Normal</t>
  </si>
  <si>
    <t>Aterro Mecanizado De Vala Com Retroescavadeira (Capacidade Da Caçamba Da Retro: 0,26 M³ / Potência: 88 Hp), Largura De 0,8 A 1,5 M, Profundidade De 1,5 A 3,0 M, Com Solo Argilo-Arenoso. Af_05/2016</t>
  </si>
  <si>
    <t>Coleta E Carga Manuais De Entulho</t>
  </si>
  <si>
    <t>Escavação Com Retro-Escavadeira De Pneus, De Valas, Em Material De 2ª Categoria Até 1,50M De Profundidade</t>
  </si>
  <si>
    <t>Transporte Com Caminhão Basculante De 6 M³, Em Via Urbana Pavimentada, M3Xkm Dmt Até 30 Km (Unidade: M3Xkm). Af_07/2020</t>
  </si>
  <si>
    <t>Demolição De Alvenaria De Bloco Furado, De Forma Manual, Sem Reaproveitamento. Af_09/2023</t>
  </si>
  <si>
    <t>Demolição De Concreto Com Martelete E Compressor</t>
  </si>
  <si>
    <t>Ligação Predial De Água Em Mureta De Concreto, Provisória Ou Definitiva, Com Fornecimento De Material, Inclusive Mureta E Hidrômetro, Rede Dn 50Mm</t>
  </si>
  <si>
    <t>Entrada De Energia Elétrica, Aérea, Bifásica, Com Caixa De Sobrepor Abo De 16 Mm2 E Disjuntor Din 50A (Não Incluso O Poste De Concreto) F_07/2020_P</t>
  </si>
  <si>
    <t>Andaime Metálico Fachadeiro - Locação Mensal , Exceto Montagem, Desmontagem E Tela</t>
  </si>
  <si>
    <t>Montagem E Desmontagem De Andaime Modular Fachadeiro, Com Piso Metálico, Para Edificações Com Múltiplos Pavimentos (Exclusive Andaime E Limpeza). Af_11/2017</t>
  </si>
  <si>
    <t>Andaime Tubular Metálico Simples Com Rodas - Peça X Dia</t>
  </si>
  <si>
    <t>Barracão Para Escritório De Obra Porte Pequeno S=25,41M2 Com Materiais Novos</t>
  </si>
  <si>
    <t>Barracão Fechado Porte Pequeno Para Depósito De Cimento E Almoxarifado (S=38,72 M2) Com Materiais Novos</t>
  </si>
  <si>
    <t>Barracão Aberto Para Refeitório De Obra (Capacidade 24 Refeições Simultâneas)-S=61,60M2 Com Materiais Novos</t>
  </si>
  <si>
    <t>Barracão Para Banheiro E Vestiário De Obra, S=35,10M², Capacidade 20 Operários Com Materiais Novos</t>
  </si>
  <si>
    <t>Placa De Obra Em Chapa Aço Galvanizado, Instalada</t>
  </si>
  <si>
    <t>Tapume Com Telha Metálica. Af_05/2018</t>
  </si>
  <si>
    <t>Locacao Convencional De Obra, Utilizando Gabarito De Tábuas Corridas Pontaletadas A Cada 2,00M - 2 Utilizações. Af_10/2018</t>
  </si>
  <si>
    <t>Escavação   Manual   Para   Bloco   De   Coroamento   Ou   Sapata   (Incluindo   Escavação   Para Colocação De Fôrmas). Af_01/2024</t>
  </si>
  <si>
    <t>Reaterro Manual De Valas, Com Placa Vibratória. Af_08/2023</t>
  </si>
  <si>
    <t>Carga, Manobra E Descarga De Solos E Materiais Granulares Em Caminhão Basculante 6 M³ - Carga Com Pá Carregadeira (Caçamba De 1,7 A 2,8 M³ / 128 Hp) E Descarga Livre (Unidade: M3). Af_07/2020</t>
  </si>
  <si>
    <t>Transporte  Com  Caminhão  Basculante  De  6  M³,  Em  Via  Urbana  Pavimentada,  Dmt  Até  30  Km (Unidade: M3Xkm). Af_07/2020</t>
  </si>
  <si>
    <t>Concreto  Magro  Para  Lastro,  Traço  1:4,5:4,5  (Em Massa  Seca  De  Cimento/  Areia  Média/  Seixo Rolado) - Preparo Mecânico Com Betoneira 400 L. Af_05/2021</t>
  </si>
  <si>
    <t>Fabricação, Montagem E Desmontagem De Fôrma Para Sapata, Em Madeira Serrada, E=25 Mm, 4 Utilizações. Af 01/2024</t>
  </si>
  <si>
    <t>Armação De Bloco Utilizando Aço Ca-60 De 5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</si>
  <si>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</si>
  <si>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</si>
  <si>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 01/2024</t>
  </si>
  <si>
    <t>Armação De Bloco, Sapata Isolada, Viga Baldrame E Sapata Corrida Utilizando Aço Ca-50 De 16 Mm - Montagem. Af_01/2024</t>
  </si>
  <si>
    <t>Impermeabilização De Superfície Com Emulsão Asfáltica, 2 Demãos. Af_09/2023</t>
  </si>
  <si>
    <t>Concreto Fck = 25Mpa, Traço 1:2,2:2,5 (Em Massa Seca De Cimento/ Areia Média/ Seixo Rolado) - Preparo Mecânico Com Betoneira 400 L. Af_05/2021</t>
  </si>
  <si>
    <t>Lançamento  Com  Uso  De  Bomba,  Adensamento  E  Acabamento  De  Concreto  Em  Estruturas. Af_02/2022</t>
  </si>
  <si>
    <t>Concretagem  De   Sapata,  Fck   30  Mpa,  Com  Uso  De  Bomba   -  Lançamento,  Adensamento  E Acabamento. Af_01/2024</t>
  </si>
  <si>
    <t>Escavação  Mecanizada  Para  Viga  Baldrame  Ou  Sapata  Corrida  Com  Mini-Escavadeira  (Sem Escavação Para Colocação De Fôrmas). Af_01/2024</t>
  </si>
  <si>
    <t>Armação De Sapata Isolada, Viga Baldrame  E Sapata  Corrida Utilizando  Aço Ca-60  De 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</si>
  <si>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</si>
  <si>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</si>
  <si>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-Montagem. Af_01/2024</t>
  </si>
  <si>
    <t>Armação De Bloco, Sapata Isolada, Viga Baldrame E Sapata Corrida Utilizando Aço Ca-50 De 12,5 Mm - Montagem. Af_01/2024</t>
  </si>
  <si>
    <t>Fabricação,  Montagem E  Desmontagem De  Fôrma  Para  Viga  Baldrame,  Em Chapa  De  Madeira Compensada Resinada, E=17 Mm, 4 Utilizações. Af_01/2024</t>
  </si>
  <si>
    <t>Concretagem  De  Bloco  De  Coroamento  Ou  Viga  Baldrame,  Fck  30  Mpa,  Com  Uso  De  Bomba  - Lançamento, Adensamento E Acabamento. Af_01/2024</t>
  </si>
  <si>
    <t>Montagem E Desmontagem De Fôrma De Laje Maciça, Pé-Direito Simples, Em Chapa De Madeira Compensada   Resinada   E   Cimbramento   De   Madeira,   4   Utilizações.   Escoramento   Metálico Telescópico.</t>
  </si>
  <si>
    <t>Concretagem  De  Vigas  E  Lajes,  Fck=30  Mpa,  Para  Lajes  Maciças Ou  Nervuradas Com Uso De Bomba - Lançamento, Adensamento E Acabamento.</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</si>
  <si>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</si>
  <si>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</si>
  <si>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</si>
  <si>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</si>
  <si>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</si>
  <si>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Aplicação De Lona Plástica Para Execução De Pavimentos De Concreto.</t>
  </si>
  <si>
    <t>Montagem E Desmontagem De Fôrma De Laje Maciça, Pé-Direito Simples, Em Chapa De Madeira Compensada Resinada, 6 Utilizações. Af_09/2020</t>
  </si>
  <si>
    <t>Impermeabilização  Com  Aplicação  De  Sika  Top  107,  Bi-Componente,  Cor  Branca,  02  Demãos  Cruzadas,  Aplicado  À Trincha.</t>
  </si>
  <si>
    <t>Tampa De Ferro Fundido 60X40Cm</t>
  </si>
  <si>
    <t>Fabricação, Montagem E Desmontagem De Fôrma Para Sapata, Em Madeira Serrada, E=25 Mm, 4 Utilizações. Af_01/2024</t>
  </si>
  <si>
    <t>Montagem  E  Desmontagem  De  Fôrma  De  Pilares  Retangulares  E  Estruturas  Similares,  Pé- Direito Simples, Em Madeira Serrada, 1 Utilização. Af_09/2020</t>
  </si>
  <si>
    <t>Montagem E Desmontagem De Fôrma De Viga, Escoramento Com Garfo De Madeira, Pé-Direito Simples, Em Chapa De Madeira Resinada, 8 Utilizações. Af_09/2020</t>
  </si>
  <si>
    <t>Concretagem  De  Pilares,  Fck  =  30  Mpa,  Com  Uso  De  Bomba  -  Lançamento,  Adensamento  E Acabamento. Af_02/2022_Ps</t>
  </si>
  <si>
    <t>Armação De Pilar  Ou  Viga De Estrutura  Convencional De Concreto Armado Utilizando Aço Ca-60 De 5,0 Mm - Montagem. Af_06/2022</t>
  </si>
  <si>
    <t>Armação De Pilar  Ou  Viga De Estrutura  Convencional De Concreto Armado Utilizando Aço Ca-50 De 10,0 Mm - Montagem. Af_06/2022</t>
  </si>
  <si>
    <t>Montagem  E  Desmontagem  De  Fôrma  De  Pilares  Retangulares  E  Estruturas  Similares,  Pé- Direito Simples, Em Chapa De Madeira Compensada Resinada, 4 Utilizações. Af_09/2020</t>
  </si>
  <si>
    <t>Armação De Pilar  Ou  Viga De Estrutura  Convencional De Concreto Armado Utilizando Aço Ca-50 De 12,5 Mm - Montagem. Af_06/2022</t>
  </si>
  <si>
    <t>Armação De Pilar  Ou  Viga De Estrutura  Convencional De Concreto Armado Utilizando Aço Ca-50 De 16,0 Mm - Montagem. Af_06/2022</t>
  </si>
  <si>
    <t>Fabricação,  Montagem  E  Desmontagem  De  Fôrma  Para  Viga  Baldrame,  Em Chapa  De  Madeira Compensada Resinada, E=17 Mm, 4 Utilizações. Af_01/2024</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</si>
  <si>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</si>
  <si>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</si>
  <si>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Laje De Estrutura  Convencional  De Concreto Armado Utilizando Aço Ca-50  De 16,0 Mm - Montagem. Af_06/2022</t>
  </si>
  <si>
    <t>Controle Tecnológico De Concreto "Com" Moldagem De Corpos De Prova, Distancia Até 30 Km</t>
  </si>
  <si>
    <t>Montagem  E  Desmontagem  De  Fôrma  Para  Escadas,  Com  1  Lance  E  Laje  Plana,  Em  Chapa  De Madeira Compensada Plastificada, 10 Utilizações. Af_11/2020</t>
  </si>
  <si>
    <t>Armação De Escada, De Uma Estrutura Convencional De Concreto Armado Utilizando Aço Ca 50 De 6,3 Mm - Montagem. Af_11/2020</t>
  </si>
  <si>
    <t>Reaterro Mecanizado De Vala Com Retroescavadeira (Capacidade Da Caçamba   Da Retro: 0,26 M³/Potência: 88 Hp), Largura 0,8 A 1,5 M, Profundidade Até 1,5 M, Com Solo (Sem Substituição) De 1ª Categoria, Com Compactador De Solos De Percussão Af_08/2023</t>
  </si>
  <si>
    <t>Armação De Bloco Utilizando Aço Ca-50 De 6,3 Mm - Montagem. Af_01/2024</t>
  </si>
  <si>
    <t>Estaca Escavada Mecanicamente, Sem Fluido Estabilizante, Com 35Cm De Diâmetro, Concreto Lançado Por Caminhão Betoneira (Exclusive Mobilização E Desmobilização). Af 01/2020</t>
  </si>
  <si>
    <t>Estaca Escavada Mecanicamente, Sem Fluido Estabilizante, Com 30Cm De Diâmetro, Concreto Lançado Por Caminhão Betoneira (Exclusive Mobilização E Desmobilização). Af_01/2020</t>
  </si>
  <si>
    <t>Ensaio - Prova De Carga Estática</t>
  </si>
  <si>
    <t>Arrasamento Mecanico De Estaca De Concreto Armado, Diametros De Até 40 Cm. Af_05/2021</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</si>
  <si>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</si>
  <si>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</si>
  <si>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Reaterro  Mecanizado  De  Vala  Com  Escavadeira  Hidráulica  (Capacidade  Da  Caçamba:  0,8 M³/Potência:   111   Hp),   Largura   Até   1,5   M,   Profundidade   De   1,5   A   3,0   M,   Com   Solo   (Sem Substituição) De 1ª Categoria, Com Compactador De Solos De Percussão. Af_08/2023</t>
  </si>
  <si>
    <t>Impermeabilização Fornecimentoeaplicaçãodemantageotéxtilrt-16,Resistenciaatração=16 Kn/M (Antigo Bidim Op-30 Ou Similar) Em Colchões Drenantes</t>
  </si>
  <si>
    <t>Tubopvc,Sérier,Águapluvial,Dn50Mm,Fornecidoeinstaladoemramaldeencaminhamento.Af_06/2022</t>
  </si>
  <si>
    <t>Lastro De Brita 1</t>
  </si>
  <si>
    <t>Colchão De Areia</t>
  </si>
  <si>
    <t>Revestimento Cerâmico Para Piso Ou Parede, 60 X 60 Cm, Porcelanato, Natural, Retificado, Linha Pietra Di Firenze, Grigio, Portobello Ou Similar, Aplicado Com Argamassa Industrializada Ac-Iii, Rejuntado, Exclusive Regularização De Base Ou Emboço</t>
  </si>
  <si>
    <t>Contrapiso Em Argamassa Traço 1:4 (Cimento E Areia), Preparo Mecânico Com Betoneira 400 L, Aplicado Em Áreas Secas Sobre Laje, Não Aderido, Acabamento Não Reforçado, Espessura 5Cm. Af_07/2021</t>
  </si>
  <si>
    <t>Revestimento Cerâmico Para Piso Ou Parede, 90 X 90 Cm, Porcelanato, Esmaltado, Polido, Linha Munari Cimento, Eliane Ou Similar, Aplicado Com Argamassa Industrializada Ac-Iii, Rejuntado, Exclusive Regularização De Base Ou Emboço - Rev - 03</t>
  </si>
  <si>
    <t>Piso Em Granito Branco Siena, Esp= 2Cm, Aplicado Com Argamassa Industrializada Ac-Ii, Rejuntado, Exclusive Regularização De Base(Escadas E Rampas)</t>
  </si>
  <si>
    <t>Piso Alta Resistência 12 Mm, Cor Cinza, Com Juntas Plásticas, Polimento Até O Esmeril 400 E Enceramento, Exclusive Argamassa De Regularização, Aplicado</t>
  </si>
  <si>
    <t>Revestimento Cerâmico Para Piso Ou Parede, 90 X 90 Cm, Porcelanato, Natural, Retificado, Linha Bianco Carrara, Portobello Ou Similar, Aplicado Com Argamassa Industrializada Ac-Iii, Rejuntado, Exclusive Regularização De Base Ou Emboço(Piso Porcelanato Retificado, 200X1200Mm, Legno Dorato, Biancogres Ou Equivalente Técnico)</t>
  </si>
  <si>
    <t>Parede Com Placas De Gesso Acartonado (Drywall), Para Uso Interno, Com Duas Faces Simples E Estrutura Metálica Com Guias Duplas, Com Vãos.</t>
  </si>
  <si>
    <t>Parede Com Sistema Em Chapas De Gesso Para Drywall Ru, Uso Externo, Com Duas Faces Simples E Estrutura Metálica Com Guias Duplas Para Paredes Com Área Líquida Maior Ou Igual A 6 M2, Com Vãos.</t>
  </si>
  <si>
    <t>Manta Em Lã De Rocha De 25Mm - Fornecimento E Aplicação</t>
  </si>
  <si>
    <t>Alvenaria De Vedação De Blocos Cerâmicos Furados Na Vertical De 14X19X39 Cm (Espessura 14 Cm) E Argamassa De Assentamento Com Preparo Em Betoneira. Af_12/2021</t>
  </si>
  <si>
    <t>Chapisco Aplicado Em Alvenarias E Estruturas De Concreto Internas, Com Colher De
Pedreiro. Argamassa Traço 1:3 Com Preparo Manual.</t>
  </si>
  <si>
    <t>Reboco Ou Emboço Externo, De Parede, Com Argamassa Traço T5 - 1:2:8 (Cimento / Cal / Areia), Espessura 2,5 Cm</t>
  </si>
  <si>
    <t>Fixação (Encunhamento) De Alvenaria De Vedação Com Tijolo Maciço. Af_03/2024</t>
  </si>
  <si>
    <t>Rodapé Em Granito Branco Polar10Cm X 2Cm</t>
  </si>
  <si>
    <t>Revestimento Cerâmico Para Piso Ou Parede, 60 X 60 Cm, Porcelanato, Natural, Retificado, Linha Pietra Di Firenze, Grigio, Portobello Ou Similar, Aplicado Com Argamassa Industrializada Ac-Iii, Rejuntado, Exclusive Regularização De Base Ou
Emboço</t>
  </si>
  <si>
    <t>Verga Moldada In Loco Em Concreto, Espessura De *20* Cm. Af_03/2024</t>
  </si>
  <si>
    <t>Contraverga Moldada In Loco Em Concreto, Espessura De *20* Cm. Af_03/2024</t>
  </si>
  <si>
    <t>Alvenaria De Vedação Com Elemento Vazado De Concreto (Cobogó) De 7X50X50Cm E
Argamassa De Assentamento Com Preparo Em Betoneira. Af_05/2020</t>
  </si>
  <si>
    <t>Mola Hidráulica Para Porta De Madeira (Brasil Ou Similar)</t>
  </si>
  <si>
    <t>Mola Hidraulica De Piso Para Porta De Vidro Temperado. Af_01/2021</t>
  </si>
  <si>
    <t>Persiana Horizontal 15Mm, Slimlux Ou Similar</t>
  </si>
  <si>
    <t>Janela Em Alumínio, Cor N/P/B, Tipo Moldura-Vidro, De Correr, Exclusive Vidro</t>
  </si>
  <si>
    <t>Contramarco De Aço, Fixação Com Argamassa - Fornecimento E Instalação Af_12/2019</t>
  </si>
  <si>
    <t>Janela Em Alumínio, Cor N/P/B, Tipo Moldura-Vidro, Max-Ar, Exclusive Vidro</t>
  </si>
  <si>
    <t>Vidro Liso Incolor 6Mm</t>
  </si>
  <si>
    <t>Vidro Temperado 10 Mm, Liso, Transparente, Com Ferragens</t>
  </si>
  <si>
    <t>Película Insulfilm Aplicada Ou Similar(Basculantes Dos Banheiros, Porta De Vidro De Correr)</t>
  </si>
  <si>
    <t>Porta Em Vidro Temperado 10Mm, Incolor, Inclusive Ferragens De Fixação E Instalação, Exclusive Puxador - Rev 01_10/2021</t>
  </si>
  <si>
    <t>Puxador Duplo Para Porta, Em Alumínio Polido, Ø = 1", L= 40Cm, Ref. 3008, Da Vesfer Ou Similar</t>
  </si>
  <si>
    <t>Porta Em Madeira Compensada (Canela), Lisa, Semi-Ôca, 0.80 X 2.10 M, Revestida C/Fórmica, Inclusive Batentes E Ferragens</t>
  </si>
  <si>
    <t>Porta Em Madeira Compensada (Canela), Lisa, Semi-Ôca, 0.90 X 2.10 M, Revestida C/Fórmica, Inclusive Batentes E Ferragens</t>
  </si>
  <si>
    <t>Porta Em Madeira Compensada (Canela), Lisa, Semi-Ôca, 0.90 X 2.10 M, Para Sanitário De Deficiente Físico (Inclusive Batente, Ferragens, Fechadura, Suporte E Chapa De Alumínio E=1Mm) - Rev 03</t>
  </si>
  <si>
    <t>Chapa De Laminado Melaminico, Texturizado, De 1,25 X 3,08 Metros, Espessura = 0,8 Milimetros</t>
  </si>
  <si>
    <t>Porta De Ferro, De Abrir, Tipo Grade Com Chapa, Com Guarnições. Af_12/2019</t>
  </si>
  <si>
    <t>Portão Em Ferro, Em Gradil Metálico, Padrão Belgo Ou Equivalente</t>
  </si>
  <si>
    <t>Portão Em Chapa De Ferro N.º 18(1,25Mm), De Correr, Quadro Em Tubo De Ferro Galvanizado/Inter Horizontal De 2", Inclusive Trancas/Ferrolho - Rev 01</t>
  </si>
  <si>
    <t>Porta De Alumínio De Abrir Com Lambri, Com Guarnição, Fixação Com Parafusos - Fornecimento E Instalação. Af_12/2019</t>
  </si>
  <si>
    <t>Porta De Correr De Alumínio, Com Duas Folhas Para Vidro, Incluso Vidro Liso Incolor, Fechadura E Puxador, Sem Alizar. Af_12/2019</t>
  </si>
  <si>
    <t>Tampo De Balcão Em Granito Cinza Andorinha, E=2Cm</t>
  </si>
  <si>
    <t>Forro De Gesso Acartonado, Em Placas 1250 X 600Mm E Perfis T, Acabamento Em Filme Pvc, Marca Mod-Line, Modelo Linho Ou Similar, Instalado</t>
  </si>
  <si>
    <t>Perfil Longarina (Principal), T Clicado, Em Aco, Branco Nas Faces Aparentes, Para Forro Removivel, 24 X 32 X 3750 Mm (L X H X C</t>
  </si>
  <si>
    <t>Perfil Travessa (Secundario), T Clicado, Em Aco Galvanizado , Branco, Para Forro Removivel, 24 X 1250 Mm (L X C)</t>
  </si>
  <si>
    <t>Forro Em Drywall, Para Ambientes Comerciais, Inclusive Estrutura De Fixação. Af_05/2017_P</t>
  </si>
  <si>
    <t>Junta De Dilatação (Altura Total Do Pavimento) Com Preenchimento Parcial Em Isopor H=15Cm E Preenchimento Do Complemento Com Mastique De Poliuretano Seção 2X2Cm, Mbt, Basf, Ou Similar, Para Pavimentos Em Concreto</t>
  </si>
  <si>
    <t>Revestimento Metálico Em Alumínio Composto (Alucobond), E=0,3Mm, Pintura Kaynar 500 Composta Por Seis Camadas, Inclusive Estrutura Metálica Auxiliar Em Perfil De Viga "U" De 2" - Fornecimento E Montagem</t>
  </si>
  <si>
    <t>Revestimento Cerâmico Para Paredes Externas Em Pastilhas De Porcelana 5 X 5 Cm (Placas De 30 X 30 Cm), Alinhadas A Prumo. Af_02/2023(Revestimento 7,5X7,5Cm Fab. Eliane Ou Equivalente Técnico)</t>
  </si>
  <si>
    <t>Rejuntamento De Revestimentos Pastilha 4Cm X 6Cm Ou 5Cm X 5Cm - Rev 01_05/2022(Revestimento 7,5X7,5Cm Fab. Eliane Ou Equivalente Técnico)</t>
  </si>
  <si>
    <t>Fornecimento E Instalação De Brise Metálico De Alumínio Ref. 84F, 45º L, Da Fibrocell Ou Similar</t>
  </si>
  <si>
    <t>Perfil Em Alumínio 2" X 1"</t>
  </si>
  <si>
    <t>Eletroduto Rígido Roscável, Pvc, Dn 25 Mm (3/4"), Para Circuitos Terminais, Instalado Em Forro - Fornecimento E Instalação. Af_03/2023</t>
  </si>
  <si>
    <t>Luva Para Eletroduto, Pvc, Roscável, Dn 25 Mm (3/4"), Para Circuitos Terminais, Instalada Em Forro - Fornecimento E Instalação. Af_03/2023</t>
  </si>
  <si>
    <t>Curva 90 Graus Para Eletroduto, Pvc, Roscável, Dn 25 Mm (3/4"), Para Circuitos Terminais, Instalada Em Forro - Fornecimento E Instalação. Af_03/2023</t>
  </si>
  <si>
    <t>Bucha Com Arruela Em Liga Especial Zamak P/Eletroduto 20Mm, D=3/4"</t>
  </si>
  <si>
    <t>Eletroduto Flexível Liso, Pead, Dn 32 Mm (1"), Para Circuitos Terminais, Instalado Em Laje - Fornecimento E Instalação. Af_03/2023</t>
  </si>
  <si>
    <t>Eletroduto Flexível Corrugado, Pvc, Dn 25 Mm (3/4"), Para Circuitos Terminais, Instalado Em Parede - Fornecimento E Instalação. Af_03/2023</t>
  </si>
  <si>
    <t>Fixacao Atraves Pino Cravado C/Pistola E Fita Metalica Perfurada,Tubulacoes C/Diam.Internos Variaveis 1/2" A 2",Compondo-Se De Fita 17Mm Larg.E 0,50M Compr.E Conjunto C/:Porca Alta1/4",Parafuso Cabeca Sextavada 1/4"X1/2" E Juncao Alta De Duas Garras(Sist.Suspensao Extra- Leve,Carga Ruptura 30Kg).Utilizacao:Instalacoes Aparentes De Agua,Esgoto E Eletricidade</t>
  </si>
  <si>
    <t>Fornecimento E Instalação De Saída Horizontal Para Eletroduto 3/4" (Ref. Vl 33 Valemam Ou Similar)</t>
  </si>
  <si>
    <t>Caixa Retangular 4" X 2" Média (1,30 M Do Piso), Pvc, Instalada Em Parede - Fornecimento E Instalação. Af_03/2023</t>
  </si>
  <si>
    <t>Caixa Retangular 4" X 4" Alta (2,00 M Do Piso), Pvc, Instalada Em Parede - Fornecimento E Instalação. Af_03/2023</t>
  </si>
  <si>
    <t>Caixa Octogonal 3" X 3", Pvc, Instalada Em Laje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</si>
  <si>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</si>
  <si>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</si>
  <si>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Pp Cordplast 3 X 1,5 Mm2, 450/750V - Fornecimento E Instalação</t>
  </si>
  <si>
    <t>Interruptor Simples (1 Módulo), 10A/250V, Incluindo Suporte E Placa - Fornecimento E Instalação. Af_03/2023</t>
  </si>
  <si>
    <t>Interruptor Simples (2 Módulos), 10A/250V, Incluindo Suporte E Placa - Fornecimento E Instalação. Af_03/2023</t>
  </si>
  <si>
    <t>Interruptor Simples (3 Módulos), 10A/250V, Incluindo Suporte E Placa - Fornecimento E Instalação. Af_03/2023</t>
  </si>
  <si>
    <t>Sensor De Presença Sem Fotocélula, Fixação Em Teto - Fornecimento E Instalação. Af_09/2024</t>
  </si>
  <si>
    <t>Tomada Alta De Embutir (1 Módulo), 2P+T 20 A, Incluindo Suporte E Placa - Fornecimento E Instalação. Af_03/2023</t>
  </si>
  <si>
    <t>Eletroduto Rígido Roscável, Pvc, Dn 32 Mm (1"), Para Circuitos Terminais, Instalado Em Forro - Fornecimento E Instalação. Af_03/2023</t>
  </si>
  <si>
    <t>Eletroduto Rígido Roscável, Pvc, Dn 50 Mm (1 1/2"), Para Rede Enterrada De Distribuição De Energia Elétrica - Fornecimento E Instalação. Af_12/2021</t>
  </si>
  <si>
    <t>Luva Para Eletroduto, Pvc, Roscável, Dn 32 Mm (1"), Para Circuitos Terminais, Instalada Em Forro - Fornecimento E Instalação. Af_03/2023</t>
  </si>
  <si>
    <t>Luva Para Eletroduto, Pvc, Roscável, Dn 50 Mm (1 1/2"), Para Rede Enterrada De Distribuição De Energia Elétrica - Fornecimento E Instalação. Af_12/2021</t>
  </si>
  <si>
    <t>Curva 90 Graus Para Eletroduto, Pvc, Roscável, Dn 32 Mm (1"), Para Circuitos Terminais, Instalada Em Forro - Fornecimento E Instalação. Af_03/2023</t>
  </si>
  <si>
    <t>Curva 90 Graus Para Eletroduto, Pvc, Roscável, Dn 50 Mm (1 1/2"), Para Rede Enterrada De Distribuição De Energia Elétrica - Fornecimento E Instalação. Af_12/2021</t>
  </si>
  <si>
    <t>Bucha Com Arruela Em Liga Especial Zamak P/Eletroduto 25Mm, D=1"</t>
  </si>
  <si>
    <t>Bucha Com Arruela Em Liga Especial Zamak P/Eletroduto 40Mm, D=1 1/2"</t>
  </si>
  <si>
    <t>Duto Corrugado Flexível Em Pead Ø = 2", Tipo Kanalex Ou Similar, Lançado Diretamente No Solo, Exclusive Escavação E Reaterro</t>
  </si>
  <si>
    <t>Luminária Tipo Balizador Para Ambiente Aberto, Corpo Em Alumínio Fundido Pintado, Difusor Em Vidro Frisado Temperado, Ref. Ex02-S, Da Lumicenter Ou Simiular  (Tipo Tartaruga)</t>
  </si>
  <si>
    <t>Luminária Calha Sobrepor P/Lamp.Fluorescente 2X40W Ou Led 18 À 20W, Completa, Incl.Reator Eletronico E Lampadas. Rev 03_06/2024</t>
  </si>
  <si>
    <t>Plug Fêmea 2P + T, Abnt, De Embutir, 10 A</t>
  </si>
  <si>
    <t>Plug Macho 2P + T, Abnt, De Embutir, 10 A</t>
  </si>
  <si>
    <t>Luminárias Led De 35W, Embutir Com Aletas Modelo Laa02 S3500840 Da Lumicenter Ou Similar Técnico- Fornecimento E Instalaçãod</t>
  </si>
  <si>
    <t>Luminárias Led De 17,5W, Embutir Com Aletas Modelo Laa01 E1750840 Da Lumicenter Ou Similar Técnico- Fornecimento E Instalação</t>
  </si>
  <si>
    <t>Luminárias Led De 17,5W, Sobreporr Com Aletas Modelo Laa01 S1750840 Da Lumicenter Ou Similar Técnico- Fornecimento E Instalação</t>
  </si>
  <si>
    <t>Luminária Blindada Aparente  (Tipo Tartaruaga) Sobepor   Com Lâmpada  Led De 20W Tramontina Ou Similar Técnico- Fornecimento E Instalação</t>
  </si>
  <si>
    <t>Caixa Enterrada Elétrica Retangular, Em Alvenaria Com Blocos De Concreto, Fundo Com Brita, Dimensões Internas: 0,4X0,4X0,4 M. Af_12/2020</t>
  </si>
  <si>
    <t>Poste Em Aço Galvanizado, Para Iluminação Pública, Cônico, Contínuo, Reto, H=6.00M, D=126Mm (Base) E D=60Mm (Topo)Ref.1006/B, Incl.Base Concreto</t>
  </si>
  <si>
    <t>Suporte De Fixação Em Aço Galvanizado A Fogo, Para Luminária Pública De 01 Pétala, Encaixe Em Poste Com Topo De Ø De 48Mm/60,3Mm, Encaixe Da Luminária De Ø De 48Mm/60,3Mm.</t>
  </si>
  <si>
    <t>Luminaria Em Led P/ Iluminação Pública Led Smd Autovolt 100 W, 5.000 K, Ip-66, Irc 70, Fp&gt;0,95, 170Lm/W,16.0000 Lm E 54.000H, Com Base Para Relé 7 Pinos, Dimerizável,  Modelo Gl421 G-Light Ou Similar</t>
  </si>
  <si>
    <t>Escavação Manual De Vala. Af_09/2024</t>
  </si>
  <si>
    <t>Reaterro Manual De Valas, Com Compactador De Solos De Percussão. Af_08/2023</t>
  </si>
  <si>
    <t>Lastro Com Material Granular (Areia Média), Aplicado Em Pisos Ou Lajes Sobre Solo, Espessura De *10
Cm*. Af_01/2024</t>
  </si>
  <si>
    <t>Concreto Magro Para Lastro, Traço 1:4,5:4,5 (Em Massa Seca De Cimento/ Areia Média/ Brita 1) - Preparo
Mecânico Com Betoneira 400 L. Af_05/2021</t>
  </si>
  <si>
    <t>Caixa Retangular 4" X 2" Baixa (0,30 M Do Piso), Pvc, Instalada Em Parede - Fornecimento E Instalação. Af_03/2023</t>
  </si>
  <si>
    <t>Caixa Retangular 4" X 4" Baixa (0,30 M Do Piso), Pvc, Instalada Em Parede - Fornecimento E Instalação. Af_03/2023</t>
  </si>
  <si>
    <t>Caixa De Passagem Em Alumínio Para Piso 4" X 2" - Fornecimento E Assentamento</t>
  </si>
  <si>
    <t>Tomada Baixa De Embutir (1 Módulo), 2P+T 10 A, Incluindo Suporte E Placa - Fornecimento E Instalação. Af_03/2023</t>
  </si>
  <si>
    <t>Tomada Baixa De Embutir (1 Módulo), 2P+T 20 A, Incluindo Suporte E Placa - Fornecimento E Instalação. Af_03/2023</t>
  </si>
  <si>
    <t>Tomada Baixa De Embutir (2 Módulos), 2P+T 10 A, Incluindo Suporte E Placa - Fornecimento E Instalação. Af_03/2023</t>
  </si>
  <si>
    <t>Tomada Baixa De Embutir (3 Módulos), 2P+T 10 A, Incluindo Suporte E Placa - Fornecimento E Instalação. Af_03/2023</t>
  </si>
  <si>
    <t>Tomada 2P+T, Abnt, 10 A, Para Piso, Com Placa Em Metal Amarelo E Caixa Pvc</t>
  </si>
  <si>
    <t>Abraçadeira Metálica Tipo "D" De 1"</t>
  </si>
  <si>
    <t>Condulete De Alumínio, Tipo T, Para Eletroduto De Aço Galvanizado Dn 25 Mm (1''), Aparente - Fornecimento E Instalação. Af_10/2022</t>
  </si>
  <si>
    <t>Condulete De Alumínio, Tipo Lr, Para Eletroduto De Aço Galvanizado Dn 25 Mm (1''), Aparente - Fornecimento E Instalação. Af_10/2022</t>
  </si>
  <si>
    <t>Cabo De Cobre Pp Cordplast 3 X 2,5 Mm2, 450/750V - Fornecimento</t>
  </si>
  <si>
    <t>Cabo De Cobre Pp Cordplast 3 X 4.0 Mm2, 450/750V - Fornecimento</t>
  </si>
  <si>
    <t>Cabo De Cobre Pp Cordplast 5 X 4.0 Mm2, 450/750V - Fornecimento</t>
  </si>
  <si>
    <t>Cabo De Cobre Flexível Isolado, 4 Mm², Anti-Chama 450/750 V, Para Circuitos Terminais - Fornecimento E Instalação. Af_03/2023</t>
  </si>
  <si>
    <t>Fornecimento E Instalação De Caixa De Alumínio Para Piso 4" X 4"</t>
  </si>
  <si>
    <t>Tomada Baixa De Embutir (4 Módulos), 2P+T 10 A, Incluindo Suporte E Placa - Fornecimento E Instalação. Af_03/2023</t>
  </si>
  <si>
    <t>Eletrocalha Perfurada,Com Tampa,Tipo "U",50X50Mm,Tratamentosuperficial Pre-Zincado A Quente,Inclusive Conexoes,Acessorios E Fixacao Superior.Fornecimento E Colocacao</t>
  </si>
  <si>
    <t>Bucha Com Arruela Em Liga Especial Zamak P/Eletroduto 50Mm, D=2"</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</si>
  <si>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</si>
  <si>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</si>
  <si>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</si>
  <si>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Abraçadeira Metálica Tipo "D" De 3/4"</t>
  </si>
  <si>
    <t>Abraçadeira Metálica Tipo "D" De 2"</t>
  </si>
  <si>
    <t>Curva 90 Graus Para Eletroduto, Pvc, Roscável, Dn 110 Mm (4"), Para Rede Enterrada De Distribuição De Energia Elétrica - Fornecimento E Instalação. Af_12/2021</t>
  </si>
  <si>
    <t>Eletroduto Rígido Roscável, Pvc, Dn 110 Mm (4"), Para Rede Enterrada De Distribuição De Energia Elétrica - Fornecimento E Instalação. Af_12/2021</t>
  </si>
  <si>
    <t>Luva Para Eletroduto, Pvc, Roscável, Dn 110 Mm (4"), Para Rede Enterrada De Distribuição De Energia Elétrica - Fornecimento E Instalação. Af_12/2021</t>
  </si>
  <si>
    <t>Abraçadeira Metálica Tipo "D" De 4"</t>
  </si>
  <si>
    <t>Bucha Com Arruela Em Liga Especial Zamak P/Eletroduto 100Mm, D=4"</t>
  </si>
  <si>
    <t>Cabeçote De Alumínio De 4" - Fornecimento</t>
  </si>
  <si>
    <t>Eletroduto Flexível Corrugado, Pead, Dn 100 (4"), Para Rede Enterrada De Distribuição De Energia Elétrica - Fornecimento E Instalação. Af_12/2021</t>
  </si>
  <si>
    <t>Caixa Enterrada Elétrica Retangular, Em Alvenaria Com Tijolos Cerâmicos Maciços, Fundo Com Brita, Dimensões Internas: 0,6X0,6X0,6 M. Af_12/2020</t>
  </si>
  <si>
    <t>Condulete De Alumínio, Tipo T, Para Eletroduto De Aço Galvanizado Dn 20 Mm (3/4''), Aparente - Fornecimento E Instalação. Af_10/2022</t>
  </si>
  <si>
    <t>Condulete De Alumínio, Tipo Lr, Para Eletroduto De Aço Galvanizado Dn 20 Mm (3/4''), Aparente - Fornecimento E Instalação. Af_10/2022</t>
  </si>
  <si>
    <t>Caixa Polimerica De Inspecao De Aterramento Com Diametro Superior De Aproximadamente 23Cm E Altura Aproximada De 25Cm,Com Tampa.Fornecimento E Colocacao</t>
  </si>
  <si>
    <t>Fornecimento E Instalação De Haste De Aterramento 5/8"X3,00M Com Conector</t>
  </si>
  <si>
    <t>Cabo De Cobre Flexível Isolado, 2,5 Mm², Anti-Chama 450/750 V, Para Circuitos Terminais - Fornecimentoe Instalação. Af_03/2023</t>
  </si>
  <si>
    <t>Cabo De Cobre Flexível Isolado, 6 Mm², Anti-Chama 450/750 V, Para Circuitos Terminais - Fornecimento E Instalação. Af_03/2023</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</si>
  <si>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</si>
  <si>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</si>
  <si>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Epr Ou Xlpe 6,0Mm²,  0,6/1Kv / 90º C</t>
  </si>
  <si>
    <t>Cabo De Cobre Isolado Em Epr Flexível Unipolar  10Mm²  - 0,6Kv/1Kv/90°</t>
  </si>
  <si>
    <t>Cabo De Cobre Isolado Em Epr Flexível Unipolar  50Mm² - 0,6Kv/1Kv/90°</t>
  </si>
  <si>
    <t>Terminal De Compressão Para Cabo De  10 Mm2 - Fornecimento E Instalação</t>
  </si>
  <si>
    <t>Terminal De Compressão Para Cabo De  16 Mm2 - Fornecimento E Instalação</t>
  </si>
  <si>
    <t>Terminal De Compressão Para Cabo De  50 Mm2 - Fornecimento E Instalação</t>
  </si>
  <si>
    <t>Cabo De Cobre Nú 50 Mm2 - Fornecimento E Assentamento (2,27M/Kg)</t>
  </si>
  <si>
    <t>Conector Split Bolt Em Latão Estanhado Com Furo Vertical Ø=10Mm, Para Cabos 35 A 70Mm2 - Tel-5021</t>
  </si>
  <si>
    <t>Quadro De Medição Indireta  Até 200A</t>
  </si>
  <si>
    <t>Qfl-A - Quadro Geral De Distribuição De Embutir, Com Barramento, Em Chapa Galvaniz., Medindo:1200X800X250Cm, Fornecimento E Instalação</t>
  </si>
  <si>
    <t>Qfl- B - Quadro Geral De Distribuição De Embutir, Com Barramento, Em Chapa Galvaniz., Medindo:1000X600X250Cm, Fornecimento E Instalação</t>
  </si>
  <si>
    <t>Qfl-C - Quadro Geral De Distribuição De Embutir, Com Barramento, Em Chapa Galvaniz., Medindo:1000X600X250Cm, Fornecimento E Instalação</t>
  </si>
  <si>
    <t>Qinf - Quadro Geral De Distribuição De Embutir Ou Sobrepor, Com Barramento, Em Chapa Galvaniz., Medindo:1000X600X250Cm, Fornecimento E Instalação</t>
  </si>
  <si>
    <t>Q Bombas - Quadro Geral De Distribuição De Embutir Ou Sobrepor, Com Barramento, Em Chapa Galvaniz., Medindo:1000X600X250Cm, Fornecimento E Instalação</t>
  </si>
  <si>
    <t>Lastro Com Material Granular (Areia Média), Aplicado Em Pisos Ou Lajes Sobre Solo, Espessura De *10 Cm*. Af_01/2024</t>
  </si>
  <si>
    <t>Concreto Magro Para Lastro, Traço 1:4,5:4,5 (Em Massa Seca De Cimento/ Areia Média/ Brita 1) - Preparo Mecânico Com Betoneira 400 L. Af_05/2021</t>
  </si>
  <si>
    <t>Cabo De Cobre Flexível Isolado, 50 Mm², 0,6/1,0 Kv, Para Rede Aérea De Distribuição De Energia Elétrica De Baixa Tensão - Fornecimento E Instalação. Af_07/2020</t>
  </si>
  <si>
    <t>Cabo De Cobre Isolado Hepr (Xlpe), Rigido,  95Mm²,  1Kv / 90º C</t>
  </si>
  <si>
    <t>Cabo De Cobre Isolado Hepr (Xlpe), Rigido,  35Mm²,  1Kv / 90º C</t>
  </si>
  <si>
    <t>Cabo De Cobre Isolado Hepr (Xlpe), Flexível,  25Mm²,  1Kv / 90º C</t>
  </si>
  <si>
    <t>Nobreak Conception 10 Kva, 380/220V Ou 220/127V On Line,  Dupla Conversão Com Transformador Isolador E Banco De Baterias Com 24 Elementos De 7,2Ah 12V Fornecimeto E Instalação Ou Similar Similar.</t>
  </si>
  <si>
    <t>Luva Para Eletroduto, Pvc, Roscável, Dn 60 Mm (2"), Para Rede Enterrada De Distribuição De Energia
Elétrica - Fornecimento E Instalação. Af_12/2021</t>
  </si>
  <si>
    <t>Fornecimento E Instalação De Saída Horizontal Para Eletroduto 1" (Ref. Vl 33 Valemam Ou Similar)</t>
  </si>
  <si>
    <t>Cabeçote De Alumínio De 2"</t>
  </si>
  <si>
    <t>Eletroduto Flexível Corrugado, Pvc, Dn 32 Mm (1"), Para Circuitos Terminais, Instalado Em Parede - Fornecimento E Instalação. Af_03/2023</t>
  </si>
  <si>
    <t>Fornecimento E Instalação De Braquete Trifásico</t>
  </si>
  <si>
    <t>Fornecimento E Instalação De Caixa De Passagem 20X20X10Cm Em Chapa Galvanizada De Sobrepor</t>
  </si>
  <si>
    <t>Distribuidor Geral Padrão Telebrás Dimensões 0,60 X 0,60 X 0,12M</t>
  </si>
  <si>
    <t>Cabo Telefônico Ctp-Apl-50 10 Pares Instalado Em Entrada De Edificação - Fornecimento E Instalação. Af_11/2019</t>
  </si>
  <si>
    <t>Cabo Eletrônico Categoria 6, Instalado Em Edificação Residencial - Fornecimento E Instalação. Af_11/2019</t>
  </si>
  <si>
    <t>Cabo Telefonico Ctp Apl Sn 50 X 50P</t>
  </si>
  <si>
    <t>Tomada Para Lógica Rj45  Com Eseplho 4X2", Embutida, Cat. 6</t>
  </si>
  <si>
    <t>Tomada Para Lógica Rj45  Com Espelho 4X2", Embutida, Cat. 6 Espelho Metálico</t>
  </si>
  <si>
    <t>Tomada Dupla Para Lógica No Piso, Espelho 4X2 Metal, Rj45</t>
  </si>
  <si>
    <t>Tomada Dupla Para Lógica Rj45, 4"X4", Embutir, Completa</t>
  </si>
  <si>
    <t>Três - Tomadas Para Lógica Rj45  Com Eseplho 4X4", Embutida, Cat. 6</t>
  </si>
  <si>
    <t>Lastro Com Material Granular (Areia Média), Aplicado Em Pisos Ou Lajes Sobre Solo, Espessura De *10Cm*. Af_01/2024</t>
  </si>
  <si>
    <t>Fornecimento E Montagem De Rack Fechado Tipo Armário 19" X 36U X 670Mm</t>
  </si>
  <si>
    <t>Guia Frontal Para Cabos</t>
  </si>
  <si>
    <t>Fornecimento E Instalação De Patch Panel Com 24 Portas Cat.6 - Rev 01</t>
  </si>
  <si>
    <t>Fornecimento E Instalação De Patch Cords Cat.6 C/2,50M - Rev 02</t>
  </si>
  <si>
    <t>Régua (Filtro De Linha) Com 8 Tomadas</t>
  </si>
  <si>
    <t>Fornecimento E Instalação De Voice Panel 24 Portas Cat 6</t>
  </si>
  <si>
    <t>Bandeja Para Rack 19", Deslizante, Perfurada, 400Mm De Profundidade</t>
  </si>
  <si>
    <t>Bloco De Engate Rápido Para Bastidor Tipo M10 - Fornecimento E Instalação. Af_11/2019</t>
  </si>
  <si>
    <t>Bloco De Proteção Telefônico J-311 10 Pares Com Suporte E 10 Modulos Protetores - Fornecimento E Instalação. Af_11/2019</t>
  </si>
  <si>
    <t>Patch Panel 24 Portas, Categoria 5E - Fornecimento E Instalação. Af_11/2019</t>
  </si>
  <si>
    <t>Certificação De Cabeamento Estruturado</t>
  </si>
  <si>
    <t>Eletrocalha Perfurada,Sem Tampa,Tipo "U",100X50Mm,Tratamentosuperficial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</si>
  <si>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</si>
  <si>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</si>
  <si>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</si>
  <si>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Cabo Eletrônico Categoria 6, Instalado Em Edificação Institucional - Fornecimento E Instalação. Af_11/2019</t>
  </si>
  <si>
    <t>Distribuidor Interno Óptico - D.I.O</t>
  </si>
  <si>
    <t>Bandeja Deslizante Para Rack 19""</t>
  </si>
  <si>
    <t>Fornecimento E Instalação De Patch Cords Cat.6 C/1,50M - Rev 01</t>
  </si>
  <si>
    <t>Câmera Ip, Bullet, Externa, Com Infravermelho, Instalação Por Meio De  Suporte Na Parede. Ref.: Vip 3240 Z G3. Fab.: Intelbras Ou Equivalente Técnico Fornecimentoe Instalação</t>
  </si>
  <si>
    <t>Câmera Ip, Dome, Interna, Com Infravermelho Alimentada Via Poe, Conector Rj-45, Instalação No Teto,Ref.: Vip 3240 D Z G3. Fab.: Intelbras Ou Equivalente</t>
  </si>
  <si>
    <t>Frente Falsa Para Rack 19".</t>
  </si>
  <si>
    <t>Gravador Digital Nvd 3332 - Nvr</t>
  </si>
  <si>
    <t>Kit Ventilação Para Rack 19".</t>
  </si>
  <si>
    <t>Monitor 17"</t>
  </si>
  <si>
    <t>Mouse Sem Fio</t>
  </si>
  <si>
    <t>Organizador De Cabos Para Rack</t>
  </si>
  <si>
    <t>Switch 24 Portas Gerenciável Poe 10/100 /1000 + 4Sfp</t>
  </si>
  <si>
    <t>Teclado Sem Fio</t>
  </si>
  <si>
    <t>Câmera Ip, Bullet, Externa,  De Reconhecimento Facial Com Infravermelho, Instalação Por Meio De Suporte Na Parede Intelbras  – Modelo Vip 7250 Ia Ft</t>
  </si>
  <si>
    <t>Bucha Com Arruela Em Alumínio P/Eletroduto 100Mm, D=4"</t>
  </si>
  <si>
    <t>Fornecimento E Instalação De Caixa De Passagem Pvc 20 X 20 Cm</t>
  </si>
  <si>
    <t>Cabo De Cobre Isolado Hepr (Xlpe), Rigido,  70Mm²,  1Kv / 90º C</t>
  </si>
  <si>
    <t>Cabo De Cobre Flexível Isolado, 35 Mm², 0,6/1,0 Kv, Para Rede Aérea De Distribuição De Energia Elétrica De Baixa Tensão - Fornecimento E Instalação. Af_07/2020</t>
  </si>
  <si>
    <t>Painel Solar Dah Dhn-72K16/Dg595W 144 Cel. Ntype Bifacial Perc 22,65%,Ou Equivalente Técnico, Inclusive Inversor Growatt Mac60Ktl3-X Lv 60Kw Trifasico 220V 3Mppt 12 Entradas Ou Equivalente
Técnico</t>
  </si>
  <si>
    <t>Infra Estrutura Para Sistema Fotovoltaico</t>
  </si>
  <si>
    <t>Cabo De Cobre Flexível Isolado, 1,5 Mm², Anti-Chama 450/750 V, Para Circuitos Terminais - Fornecimento E Instalação. Af_03/2023</t>
  </si>
  <si>
    <t>Central De Alarme Com Até 64 Zonas, Com Porta 4010 Smart. Fab.: Intelbras Ou Equivalente Técnico; Intelbras Ou Similar - Fornecimento E Instalação</t>
  </si>
  <si>
    <t>Sensor De Movimento Infravermelho Passivo Com Fio, Cobertura Com Ângulo De 115° E Alcance De 12M, Instalado Na Parede A 2,40M Do Piso. Ref.: Ivp 3021 Shield. Fab.: Intelbras Ou Equivalente Técnico - Fornecimento E Instalação</t>
  </si>
  <si>
    <t>Teclado Do Sistema De Alarme, Com Visor Lcd, Ref.: Xat 2000 Lcd. Fab.:Intelbras Ou Equivalente Técnico - Fornecimento E Instalação</t>
  </si>
  <si>
    <t>Sirene Magnética, Potência Sonora 9 A 15 Vdc/120Db, Efeito Sonoro Com 1 Tom, Base Móvel Para Fixação, Instalado A 2,40M Do Piso, Ref.:Sir 3000. Fab.: Intelbras Ou Equivalente Técnico - Fornecimento E Instalação</t>
  </si>
  <si>
    <t>Fornecimento De Cartucho Para Solda Exotérmica Para Cabo 50 Mm²</t>
  </si>
  <si>
    <t>Conector Para Haste De Aterramento 5/8" - Fornecimento E Assentamento - Rev 02 (10/2021)</t>
  </si>
  <si>
    <t>Conector Aterrinsert</t>
  </si>
  <si>
    <t>Fornecimento De Molde De Solda Exotérmica Tipo "X" Para Cabo 50 Mm²</t>
  </si>
  <si>
    <t>Conector Split -  Bolt Para Cabo De Cobre Nu #50 Mm2 - Fornecimento E Instalação</t>
  </si>
  <si>
    <t>Conector Split Bolt Para Cabo De Cobre Nu #35 Mm2 - Fornecimento E Instalação</t>
  </si>
  <si>
    <t>Cabo De Cobre Nú 35 Mm2 - Fornecimento E Assentamento (3,16M/Kg)</t>
  </si>
  <si>
    <t>Luminária De Emergência, Com 30 Lâmpadas Led De 2 W, Sem Reator - Fornecimento E Instalação.
Af_09/2024</t>
  </si>
  <si>
    <t>Placa De Sinalizacao De Equipamentos De Combate A Incêndio, Fotoluminescente, Quadrada, Dimensão Minima*20 X 20* Cm, Em Pvc *2* Mm Anti-Chamas (Simbolos, Cores E Pictogramas Conforme Nbr 13434)</t>
  </si>
  <si>
    <t>Placa De Sinalizacao, Orientação E Salvamento Fotoluminescente, 38X19 Cm, Em Pvc ,  De Saída De Emergência-</t>
  </si>
  <si>
    <t>Placa De Sinalizacão,  De Rota De Fuga 20X7 Cm Com Seta Fotoluminescente, Em Pvc , Rota De Fuga</t>
  </si>
  <si>
    <t>Extintor De Pó Químico Abc, Capacidade 6 Kg, Alcance Médio Do Jato 5M , Tempo De Descarga 12S, Nbr9443, 9444, 10721</t>
  </si>
  <si>
    <t>Cabo Coaxial Rg6 95% - Fornecimento E Instalação. Af_11/2019</t>
  </si>
  <si>
    <t>Cabo De Cobre Flexivel De 750V,Secao De 2X1,5Mm2,Pvc/70°C.Fornecimento</t>
  </si>
  <si>
    <t>Tubo Pvc, Série R, Água Pluvial, Dn 100 Mm, Fornecido E Instalado Em Condutores Verticais De Águas Pluviais. Af_06/2022</t>
  </si>
  <si>
    <t>Tubo Pvc, Série R, Água Pluvial, Dn 150 Mm, Fornecido E Instalado Em Ramal De Encaminhamento. Af_06/2022</t>
  </si>
  <si>
    <t>Fornecimento E Instalação De Duto De Poliuretano Expandido Com Uma Camada De Alumínio Gofrado Em Ambos Os Lados, Cortado, Colado E Calafetado Em Formato De Dutos</t>
  </si>
  <si>
    <t>Fornecimento E Instalação De Grelha Fixa Para Ar Exterior, Diâmetro Ø100(Mm), Fabricante Sicflux Ou Similar</t>
  </si>
  <si>
    <t>Fornecimento E Instalação De Grelha Plástica Auto Fechante, Diâmetro Ø100(Mm), Fabricante Sicflux Ou Similar</t>
  </si>
  <si>
    <t>Fornecimento E Instalação De Grelha Plástica Auto Fechante, Diâmetro Ø150(Mm), Fabricante Sicflux Ou Similarr</t>
  </si>
  <si>
    <t>Difusor Para Ar De Renovação Em Pvc Branco, Mod. Dvk-100, Fabricante Multivac Ou Similar</t>
  </si>
  <si>
    <t>Difusor Para Ar De Renovação Em Pvc Branco, Mod. Dvk-150, Fabricante Multivac Ou Similar</t>
  </si>
  <si>
    <t>Difusor Para Ar De Renovação Em Pvc Branco, Mod. Dvk-200, Fabricante Multivac Ou Similar</t>
  </si>
  <si>
    <t>Fornecimento E Instalação De Duto Flexível Ø4"</t>
  </si>
  <si>
    <t>Fornecimento E Instalação De Duto Flexível Ø6"</t>
  </si>
  <si>
    <t>Fornecimento E Instalação De Duto Flexível Ø8"</t>
  </si>
  <si>
    <t>Fornecimento E Instalação De Veneziana De Ar Exterior, Mod. Awk, Tam. 297X197(Mm), Fabricante Trox Ou Similar</t>
  </si>
  <si>
    <t>Fornecimento E Instalação De Conjunto De Renovação De Ar Composto Por Caixa E Filtro G4 + M5, Mod. Filbox E Ventilador In-Line Mod. Maxx, 220V, 45W Tam. Ø100(Mm), Fabricante Sicflux Ou Similarmilar</t>
  </si>
  <si>
    <t>Fornecimento E Instalação De Conjunto De Renovação De Ar Composto Por Caixa E Filtro G4 + M5, Mod. Filbox E Ventilador In-Line Mod. Maxx, 220V, 45W Tam. Ø150(Mm), Fabricante Sicflux Ou Similar</t>
  </si>
  <si>
    <t>Fornecimento E Instalação De  Conjunto De Renovação De Ar Composto Por Caixa E Filtro G4 + M5, Mod. Filbox E Ventilador In-Line Mod. Maxx, 220V, 45W Tam. Ø200(Mm), Fabricante Sicflux Ou Similar</t>
  </si>
  <si>
    <t>Fornecimento E Instalação De Exaustor Compacto Para Instalação Em Parede, Mod. Compacto 11, Fabricante Sicflux Ou Similar</t>
  </si>
  <si>
    <t>Fornecimento E Instalação De Exaustor De Linha, Mod. In-Line Com Válvula Anti-Retorno, Tam. 100B,  Fabricante Sicflux Ou Similar</t>
  </si>
  <si>
    <t>Fornecimento E Instalação De Exaustor De Linha, Mod. In-Line Com Válvula Anti-Retorno, Tam. 270,  Fabricante Sicflux Ou Similar</t>
  </si>
  <si>
    <t>Tubulacao Em Cobre Para Interligacao De Split Ao Condensador/Evaporador,Conforme Abnt Nbr 16655,Inclusive Isolamento Termico,Alimentacao Eletrica,Conexoes E Fixacao,Para Aparelhosde 9000 A
30000 Btu/H.Fornecimento E Instalacao</t>
  </si>
  <si>
    <t>Tubulacao Em Cobre Para Interligacao De Split Ao Condensador/Evaporador,Conforme Abnt Nbr 16655,Inclusive Isolamento Termico,Alimentacao Eletrica,Conexoes E Fixacao,Para Aparelhosde 36000 A
60000 Btu/H.Fornecimento E Instalacao</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</si>
  <si>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</si>
  <si>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</si>
  <si>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De Distribuição De Água - Fornecimento E Instalação. Af_06/2022</t>
  </si>
  <si>
    <t>Joelho 90 Graus, Pvc, Soldável, Dn 20Mm, Instalado Em Ramal Ou Sub-Ramal De Água - Fornecimento E Instalação. Af_06/2022</t>
  </si>
  <si>
    <t>Joelho 90 Graus, Pvc, Soldável, Dn 25Mm, Instalado Em Ramal Ou Sub-Ramal De Água - Fornecimento E Instalação. Af_06/2022</t>
  </si>
  <si>
    <t>Joelho 90 Graus, Pvc, Soldável, Dn 32Mm, Instalado Em Ramal Ou Sub-Ramal De Água - Fornecimento E Instalação. Af_06/2022</t>
  </si>
  <si>
    <t>Joelho 90 Graus Com Bucha De Latão, Pvc, Soldável, Dn 25Mm, X 1/2  Instalado Em Ramal Ou Sub-Ramal De Água - Fornecimento E Instalação. Af_06/2022</t>
  </si>
  <si>
    <t>Luva, Pvc, Soldável, Dn 20Mm, Instalado Em Ramal Ou Sub-Ramal De Água - Fornecimento E Instalação. Af_06/2022</t>
  </si>
  <si>
    <t>Luva, Pvc, Soldável, Dn 25Mm, Instalado Em Ramal Ou Sub-Ramal De Água - Fornecimento E Instalação. Af_06/2022</t>
  </si>
  <si>
    <t>Luva, Pvc, Soldável, Dn 32Mm, Instalado Em Ramal De Distribuição De Água - Fornecimento E Instalação. Af 06/2022</t>
  </si>
  <si>
    <t>Te, Pvc, Soldável, Dn 20Mm, Instalado Em Ramal Ou Sub-Ramal De Água - Fornecimento E Instalação. Af_06/2022</t>
  </si>
  <si>
    <t>Te, Pvc, Soldável, Dn 25Mm, Instalado Em Ramal Ou Sub-Ramal De Água - Fornecimento E Instalação. Af_06/2022</t>
  </si>
  <si>
    <t>Te, Pvc, Soldável, Dn 32Mm, Instalado Em Ramal Ou Sub-Ramal De Água - Fornecimento E Instalação. Af_06/2022</t>
  </si>
  <si>
    <t>Adaptador, Pvc, Curto Com Bolsa E Rosca, 20 Mm X 1/2", Para Ligação Predial De Água. Af_06/2022</t>
  </si>
  <si>
    <t>Adaptador Curto Com Bolsa E Rosca Para Registro, Pvc, Soldável, Dn 25Mm X 3/4 , Instalado Em Ramal Ou Sub-Ramal De Água - Fornecimento E Instalação. Af_06/2022</t>
  </si>
  <si>
    <t>Adaptador, Pvc, Curto Com Bolsa E Rosca, 32 Mm X 1", Para Ligação Predial De Água. Af_06/2022</t>
  </si>
  <si>
    <t>Adaptador Curto Com Bolsa E Rosca Para Registro, Pvc, Soldável, Dn 60 Mm X 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</si>
  <si>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</si>
  <si>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</si>
  <si>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Bucha De Redução, Curta, Pvc, Soldável, Dn 32 X 25 Mm, Instalado Em Ramal Ou Sub-Ramal De Água - Fornecimento E Instalação. Af_06/2022</t>
  </si>
  <si>
    <t>Registro De Pressão Bruto, Latão, Roscável, 1/2", Com Acabamento E Canopla Cromados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</si>
  <si>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</si>
  <si>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</si>
  <si>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1" - Fornecimento E Instalação. Af_08/2021</t>
  </si>
  <si>
    <t>Chumbamento Linear Em Contrapiso Para Ramais/Distribuição De Instalações Hidráulicas Com Diâmetros Menores Ou Iguais A 40 Mm. Af_09/2023</t>
  </si>
  <si>
    <t>Chumbamento Linear Em Alvenaria Para Ramais/Distribuição De Instalações Hidráulicas Com Diâmetros Menores Ou Iguais A 40 Mm. Af_09/2023</t>
  </si>
  <si>
    <t>Fixação De Tubos Horizontais De Ppr Diâmetros Menores Ou Iguais A 40 Mm, Com Abraçadeira Metálica Rígida Tipo  D  Com Parafuso De Fixação 1 1/4", Fixada Diretamente Na Laje Ou Parede. Af_09/2023</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</si>
  <si>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</si>
  <si>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</si>
  <si>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</si>
  <si>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Tubo Pvc, Serie Normal, Esgoto Predial, Dn 150 Mm,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</si>
  <si>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</si>
  <si>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</si>
  <si>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</si>
  <si>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</si>
  <si>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</si>
  <si>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</si>
  <si>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</si>
  <si>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</si>
  <si>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</si>
  <si>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Série Normal, Esgoto Predial, Dn 150 Mm, Junta Elástica, Fornecido E Instalado Em Subcoletor Aéreo De Esgoto Sanitário. Af_08/2022</t>
  </si>
  <si>
    <t>Junção Simples Em Pvc Rígido Soldável, Para Esgoto Primário, Diâm = 50 X 50Mm</t>
  </si>
  <si>
    <t>Junção Simples Em Pvc Rígido C/ Anéis, Para Esgoto Primário, Diâm = 100 X 100Mm</t>
  </si>
  <si>
    <t>Junção Simples Em Pvc Rígido Soldável, Para Esgoto Primário, Diâm = 100 X 50Mm</t>
  </si>
  <si>
    <t>Luva Com Bucha De Latão, Pvc, Soldável, Dn 20Mm X 1/2", Instalado Em Ramal Ou Sub-Ramal De Água - Fornecimento E Instalação. Af_06/2022</t>
  </si>
  <si>
    <t>Te, Pvc, Serie Normal, Esgoto Predial, Dn 50 X 50 Mm, Junta Elástica, Fornecido E Instalado Em Ramal De
Descarga Ou Ramal De Esgoto Sanitário. Af_08/2022</t>
  </si>
  <si>
    <t>Te, Pvc, Serie Normal, Esgoto Predial, Dn 100 X 100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</si>
  <si>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</si>
  <si>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Reducao Excentrica Pvc, Dn 100 X 50 Mm, Para Esgoto Predial</t>
  </si>
  <si>
    <t>Caixa Enterrada Hidráulica Retangular Em Alvenaria Com Tijolos Cerâmicos Maciços, Dimensões Internas: 0,6X0,6X0,6 M Para Rede De Esgoto. Af_12/2020</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</si>
  <si>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</si>
  <si>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</si>
  <si>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Sumidouro Retangular, Em Alvenaria Com Blocos De Concreto, Dimensões Internas: 1,6 X 5,8 X H=3,0 M, Área De Infiltração: 50 M² (Para 20 Contribuintes). . Af_12/2020</t>
  </si>
  <si>
    <t>Filtro Anaeróbio Retangular, Em Alvenaria Com Tijolos Cerâmicos Maciços, Dimensões Internas: 1,6 X 5,6 X H=1,67 M, Volume Útil: 10752 L (Para 103 Contribuintes). Af_12/2020</t>
  </si>
  <si>
    <t>Fossas Septica D=1,50 H=1,80 Pre-Moldada Cap.75 Pessoas</t>
  </si>
  <si>
    <t>Joelho 45 Graus, Pvc, Serie R, Água Pluvial, Dn 100 Mm, Junta Elástica, Fornecido E Instalado Em Condutores Verticais De Águas Pluviais. Af_06/2022</t>
  </si>
  <si>
    <t>Ralo Hemisférico Em Fº Fº, Tipo Abacaxi Ø 100Mm</t>
  </si>
  <si>
    <t>Válvula De Retenção, De Bronze, Pé Com Crivos, Roscável, 1" - Fornecimento E Instalação. Af_08/2021</t>
  </si>
  <si>
    <t>Válvula De Esfera Bruta, Bronze, Roscável, 1'' - Fornecimento E Instalação. Af_08/2021</t>
  </si>
  <si>
    <t>Válvula Retenção Vertical, Bronze, D = 25 Mm (1")</t>
  </si>
  <si>
    <t>União, Pvc, Soldável, Dn 32Mm, Instalado Em Ramal De Distribuição De Água - Fornecimento E Instalação. Af_06/2022</t>
  </si>
  <si>
    <t>Conjunto Moto-Bomba Com Motor De 3/4 Cv, Monofásico, Bomba Centrífuga, Sucção=1", Recalque=1", Pr. Máx. 26 Mca, Alt. Sucção 8 Mca. Faixas Hm (M) - Q (M3/H) : (23-3,4)(20-4,7)(17-5,7)(14-6,6)(11-7,3), Inclusive Chave De Partida Direta</t>
  </si>
  <si>
    <t>Chave De Boia Automática Superior/Inferior 15A/250V - Fornecimento E Instalação. Af_12/2020</t>
  </si>
  <si>
    <t>Filtro Modelo Dfr-11, Dancor Ou Similar, Inclusive Areia, Ou Similar, De Alta Vazão Para Piscina / Fonte</t>
  </si>
  <si>
    <t>Caixa Em Concreto Pré-Moldado Para Abrigo De Hidrômetro Com Dn 20 Mm - Fornecimento E Instalação. Af_03/2024</t>
  </si>
  <si>
    <t>Caixa D´Água Em Polietileno, 1000 Litros (Inclusos Tubos, Conexões E Torneira De Bóia) - Fornecimento Einstalação. Af_06/2021</t>
  </si>
  <si>
    <t>Caixa D´Água Em Poliéster Reforçado Com Fibra De Vidro, 5000 Litros - Fornecimento E Instalação. Af_06/2021</t>
  </si>
  <si>
    <t>Curva 90 Graus, Pvc, Soldável, Dn 20Mm, Instalado Em Ramal Ou Sub-Ramal De Água - Fornecimento E Instalação. Af_06/2022</t>
  </si>
  <si>
    <t>Luva, Pvc, Soldável, Dn 20Mm, Instalado Em Ramal Ou Sub-Ramal De Água - Fornecimento E Instalação.Af_06/2022</t>
  </si>
  <si>
    <t>Luva, Pvc, Soldável, Dn 32Mm, Instalado Em Ramal De Distribuição De Água - Fornecimento E Instalação. Af_06/2022</t>
  </si>
  <si>
    <t>Bucha De Redução, Curta, Pvc, Soldável, Dn 25 X 20 Mm, Instalado Em Ramal Ou Sub-Ramal De Água - Fornecimento E Instalação. Af_06/2022</t>
  </si>
  <si>
    <t>Soleira Em Granito Branco Fortaleza, L = 15 Cm, E = 2 Cm</t>
  </si>
  <si>
    <t>Soleira Em Granito Branco Fortaleza, L = 15 Cm, E = 2 Cm (Para Ressalto Na Região Dos Paineis De Vidro)</t>
  </si>
  <si>
    <t>Divisória Em Granito Branco Fortaleza, Polido Do Dois Lados, E= 2Cm, Inclusive Montagem Com Ferragens</t>
  </si>
  <si>
    <t>Aplicação Manual De Pintura Com Tinta Látex Acrílica Em Paredes, Duas Demãos. Af_06/2014</t>
  </si>
  <si>
    <t>Emassamento De Superfície, Com Aplicação De 02 Demãos De Massa Acrílica, Lixamento E Retoques - Rev 01</t>
  </si>
  <si>
    <t>Aplicação De Fundo Selador Acrílico Em Paredes, Uma Demão. Af_06/2014</t>
  </si>
  <si>
    <t>Aplicação De Fundo Selador Acrílico Em Teto, Uma Demão. Af_06/2014</t>
  </si>
  <si>
    <t>Aplicação Manual De Pintura Com Tinta Látex Acrílica Em Teto, Duas Demãos. Af_06/2014</t>
  </si>
  <si>
    <t>Emassamento Com Massa Látex, Aplicação Em Teto, Uma Demão, Lixamento Anual. Af_04/2023</t>
  </si>
  <si>
    <t>Rufo De Concreto Armado Fck=20Mpa L=30Cm E H=5Cm</t>
  </si>
  <si>
    <t>Estrutura Metálica P/ Cobertura C/Vigas-Treliça Pratt E Terças Em Udc 127, 2 Águas, Sem Lanternin, Vãos 10,01 A 20,0M, Pintada 1 D Oxido Ferro + 2 D Esmalte Epóxi Branco, Exceto Forn. Telhas - Executada</t>
  </si>
  <si>
    <t>Telhamento Com Telha Metálica Termoacústica E = 30 Mm, Com Até 2 Águas, Incluso Içamento. Af_07/2019</t>
  </si>
  <si>
    <t>Cumeeira Termoacústica</t>
  </si>
  <si>
    <t>Impermeabilização De Superfície Com Manta Asfáltica, Uma Camada, Inclusive Aplicação De Primer Asfáltico, E=3Mm. Af_06/2018</t>
  </si>
  <si>
    <t>Contrapiso Em Argamassa Traço 1:4 (Cimento E Areia), Preparo Mecânico Com Betoneira 400 L, Aplicado Em Áreas Secas Sobre Laje, Não Aderido,
Acabamento Não Reforçado, Espessura 5Cm. Af_07/2021</t>
  </si>
  <si>
    <t>Proteção Mecânica De Superfície Horizontal Com Argamassa De Cimento E Areia, Traço 1:3, E=2Cm. Af_06/2018</t>
  </si>
  <si>
    <t>Cinta De Amarração De Alvenaria Moldada In Loco Com Utilização De Blocos Canaleta, Espessura De *10* Cm. Af_03/2024(Pilaretes E Cinta)</t>
  </si>
  <si>
    <t>Assento Elevado Para Vaso Sanitário, Com Arco E Assento Almofadado, Com 7 Cm De Altura, Cor Branca, Astra, Ref. Tae7/K Ou Similar</t>
  </si>
  <si>
    <t>Ducha Higiênica Com Registro, Linha Aspen, Ref. 1984 C35 Da Deca Ou Similar</t>
  </si>
  <si>
    <t>Assento Sanitário Convencional - Fornecimento E Instalacao. Af_01/2020</t>
  </si>
  <si>
    <t>Cuba De Embutir Oval Em Louça Branca, 35 X 50Cm Ou Equivalente, Incluso Válvula E Sifão Tipo Garrafa Em Metal Cromado - Fornecimento E Instalação. Af_01/2020</t>
  </si>
  <si>
    <t>Combinado  Sanitario  Antivandalismo  (Composto  De  Vaso  Sanitario  E  Lavatorio),  Ref:Cpn2-W-Pm,  Em  Aço  Inox, Incl.Parafuso Fixação, Recomendado P/Penitenciarias, Delegacias, Instal.Juvenis E Similares, Fab: Metalurgica Caaguazu Ou Similar</t>
  </si>
  <si>
    <t>Cuba  De  Embutir  De  Aço  Inoxidável  Média,  Incluso  Válvula  Tipo  Americana  E  Sifão  Tipo Garrafa Em Metal Cromado - Fornecimento E Instalação. Af_01/2020</t>
  </si>
  <si>
    <t>Espelho Plano 4Mm</t>
  </si>
  <si>
    <t>Lavatório Louça De Canto (Deca-Izy, Ref L-10117 Ou Similar) Sem Coluna, C/ Sifão Cromado, Válvula Cromada, Engate Cromado, Exclusive Torneira</t>
  </si>
  <si>
    <t>Vaso Sanitário Sifonado Com Caixa Acoplada Louça Branca, Incluso Engate Flexível Em Plástico Branco, 1/2 X 40Cm - Fornecimento E Instalação. Af_01/2020</t>
  </si>
  <si>
    <t>Tanque De Louça Branca Suspenso, 18L Ou Equivalente, Incluso Sifão Tipo Garrafa Em Metal Cromado, Válvula Metálica E Torneira De Metal Cromado Padrão Médio - Fornecimento E Instalação. Af_01/2020</t>
  </si>
  <si>
    <t>Vaso Sanitário Linha Infantil, Celite Ou Similar C/Cx Acoplada , Inclusive Assento Sanitário Infantil, Conjunto De Fixação Deca Sp13 Ou Similar, Anel De Vedação, Tubo De Ligação Com Acabamento Cromado E Engate Plástico</t>
  </si>
  <si>
    <t>Fornecimento E Instalação De Torneira Pressmatic Compact De Mesa, Ref. 17160606, Docol Ou Similar</t>
  </si>
  <si>
    <t>Torneira  Cromada  Tubo  Móvel,  De  Parede,  1/2  Ou  3/4,  Para  Pia  De  Cozinha,  Padrão  Médio  -  Fornecimento  E Instalação. Af_01/2020</t>
  </si>
  <si>
    <t>Dispenser, Em Plástico, Para Papel Higiênico Em Rolo</t>
  </si>
  <si>
    <t>Bancada Em Granito Branco Fortaleza, E = 2Cm</t>
  </si>
  <si>
    <t>Rodopia Em Granito Branco Siena, L=20Cm, E=2Cm, Aplicado Com Argamassa Industrializada Ac-I, Com Acabamento Aboleado</t>
  </si>
  <si>
    <t>Testeira Em Granito Branco Fortaleza, L=10Cm (Colado), Esp.=2Cm - Fornecimento E Colocação</t>
  </si>
  <si>
    <t>Porta Papel Toalha Para Papel Interfolha 2 Ou 3 Dobras, Injetado Com A Frente Em Plástico Abs Branco, Com Visor Frontal Para Controle De
Substituição Do Papel Interfolha E Fundo Em Plástico Abs Cinza.</t>
  </si>
  <si>
    <t>Saboneteira Plastica Tipo Dispenser Para Sabonete Liquido Com Reservatorio 800 A 1500 Ml, Incluso Fixação. Af_01/2020</t>
  </si>
  <si>
    <t>Barra De Apoio Reta, Em Aco Inox Polido, Comprimento 80 Cm, Fixada Na Parede - Fornecimento E Instalação. Af_01/2020</t>
  </si>
  <si>
    <t>Barra De Apoio, Reta, Fixa, Em Aço Inox, L=40Cm, D=1 1/4", Jackwal Ou Similar0</t>
  </si>
  <si>
    <t>Barra De Apoio Reta, Em Aco Inox Polido, Comprimento 70 Cm, Fixada Na Parede - Fornecimento E Instalação. Af_01/2020</t>
  </si>
  <si>
    <t>Barra De Apoio, Reta, Fixa, Em Aço Inox, L=30Cm, D=1 1/4", Jackwal Ou Similar</t>
  </si>
  <si>
    <t>Barra De Apoio Em "L", Em Aco Inox Polido 70 X 70 Cm, Fixada Na Parede - Fornecimento E Instalacao. Af_01/2020</t>
  </si>
  <si>
    <t>Piso Tátil Direcional E/Ou Alerta, Em Borracha, P/Deficientes Visuais, Dimensões 25X25Cm, Aplicado, Rejuntado, Exclusive Regularização De Base</t>
  </si>
  <si>
    <t>Limpeza Geral</t>
  </si>
  <si>
    <t>Alvenaria  De  Vedação  De  Blocos  Vazados  De  Concreto  De  14X19X39  Cm (Espessura 14  Cm) E Argamassa De Assentamento Com Preparo Em Betoneira. Af_12/2021</t>
  </si>
  <si>
    <t>Concreto Ciclópico Com Concreto De Fck=10Mpa E 50% De Pedra De Mão</t>
  </si>
  <si>
    <t>Concreto Magro Para Lastro, Traço 1:4,5:4,5 (Cimento/ Areia Média/ Br1Ta 1) - Preparo Mecânico Com Betoneira 600 L. Af_07/2016</t>
  </si>
  <si>
    <t>Muro Em Alvenaria Bloco Cerâmico, E= 0,19M, C/ Alv De Pedra 0,35 X 0,60M, Colunas (9X20Cm) E Cintamento (9X15Cm) Superior E Inferior Concreto Armado Fck = 15,0 Mpa Cada 3,00M, Chapisco E Reboco</t>
  </si>
  <si>
    <t>Tubo Pvc, Serie Normal, Esgoto Predial, Dn 50 Mm</t>
  </si>
  <si>
    <t>Escavação Manual De Vala Ou Cava Em Material De 1ª Categoria, Profundidade Entre 1,50 E 3,00M (Muro Externo)</t>
  </si>
  <si>
    <t>Escavação Manual De Vala Ou Cava Em Material De 1ª Categoria, Profundidade Entre 1,50 E 3,00M (Para Gabião)</t>
  </si>
  <si>
    <t>Calha Semi-Circular Em Concreto Pré-Moldado D=40Cm</t>
  </si>
  <si>
    <t>Tubo De Pead, Pe-80, Ramal Predial, Diam = 20Mm (1/2") X 2,3Mm (Esp.Parede)</t>
  </si>
  <si>
    <t>Chapim De Concreto Pré-Moldado(Muro)</t>
  </si>
  <si>
    <t>Aplicação Manual De Pintura Com Tinta Texturizada Acrílica Em Paredes Externas De Casas, Uma Cor. Af_06/2014</t>
  </si>
  <si>
    <t>Pintura De Acabamento Com Lixamento, Aplicação De 01 Demão De Tinta À Base De Zarcão E 02 Demãos De Tinta Esmalte</t>
  </si>
  <si>
    <t>Pintura De Símbolos E Textos Com Tinta Acrílica, Demarcação Com Fita Adesiva E Aplicação Com Rolo. Af_05/2021</t>
  </si>
  <si>
    <t>Pintura De Meio-Fio Com Tinta Branca A Base De Cal (Caiação). Af_05/2021</t>
  </si>
  <si>
    <t>Pintura De Faixa Com Tinta Acrílica - Espessura 0,4 Mm</t>
  </si>
  <si>
    <t>Cerca/Gradil Nylofor H=2,43M, Malha 5X20Cm - Fio 5 Mm, Revestidos Em Poliester Por Processo De Pintura Eletrostática Nas Cores Verde Ou Branca. Fornecimento E Instalação. Inclusive Poste E Acessórios.</t>
  </si>
  <si>
    <t>Cerca/Gradil Nylofor H=2,03M, Malha 5X20Cm - Fio 5 Mm, Revestidos Em Poliester Por Processo De Pintura Eletrostática Nas Cores Verde Ou Branca. Fornecimento E Instalação. Inclusive Poste E Acessórios.</t>
  </si>
  <si>
    <t>Corrimão Em Aço Inox Ø=1 1/2", Duplo, H=90Cm</t>
  </si>
  <si>
    <t>Guarda-Corpo Em Tubo De Aço Inox Ø=1 1/2", Duplo, Com Montantes E Fechamento Em Tubo Inox Ø=1 1/2", H=96Cm, C/Acabamento Polido, P/Fixação Em Piso</t>
  </si>
  <si>
    <t>Concertina Dupla, Em Aço Galvanizado, Espiral De Ø = 450 Mm, 5 Clipes P/Espiral, Lâmina De 30Mm E Fio Interno = 2,75Mm, Inclusive Instalação</t>
  </si>
  <si>
    <t>Escada Em Ferro, Degraus Em Barra Redonda 3/4" E Quadro Em Barra Chata De 2" X 5/16"</t>
  </si>
  <si>
    <t>Piso Tátil Direcional E/Ou Alerta, De Concreto, Na Cor Natural, P/Deficientes Visuais, Dimensões 25X25Cm, Aplicado Com Argamassa Industrializada Ac-Ii, Rejuntado, Exclusive Regularização De Base</t>
  </si>
  <si>
    <t>Execução De Pátio/Estacionamento Em Piso Intertravado, Com Bloco Retangular Cor Natural De 20 X 10 Cm, Espessura 8 Cm. Af_12/2015</t>
  </si>
  <si>
    <t>Execução De Pavimento Em Piso Intertravado, Com Bloco Retangular Colorido De 20 X 10 Cm, Espessura 8 Cm. Af_10/2022</t>
  </si>
  <si>
    <t>Assentamento De Guia (Meio-Fio) Em Trecho Reto, Confeccionada Em Concreto Pré- Fabricado, Dimensões 100X15X13X30 Cm (Comprimento X Base Inferior X Base Superior X Altura), Para Vias Urbanas (Uso Viário). Af_06/2016</t>
  </si>
  <si>
    <t>Execução De Passeio (Calçada) Ou Piso De Concreto Com Concreto Moldado In Loco, Usinado, Acabamento Convencional, Espessura 6 Cm, Armado. Af_07/2016</t>
  </si>
  <si>
    <t>Limpeza Mecanizada De Camada Vegetal, Vegetação E Pequenas Árvores (Diâmetro De Tronco Menor Que 0,20 M), Com Trator De Esteiras.Af_05/2018</t>
  </si>
  <si>
    <t>Compactação Manual Com Placa Vibratória Sem Controle Do Grau De Compactação</t>
  </si>
  <si>
    <t>Aterro Mecanizado De Vala Com Retroescavadeira (Capacidade Da Caçamba Da Retro: 0,26 M³ / Potência: 88 Hp), Largura De 0,8 A 1,5 M, Profundi
Dade De 1,5 A 3,0 M, Com Solo Argilo-Arenoso. Af_05/2016</t>
  </si>
  <si>
    <t>Boca De Lobo Com Grelha De Concreto Tipo 1 - 0.70 X 0.40 M</t>
  </si>
  <si>
    <t>Tubo De Pvc Para Rede Coletora De Esgoto De Parede Maciça, Dn 200 Mm, Junta Elástica - Fornecimento E Assentamento. Af_01/2021</t>
  </si>
  <si>
    <t>Mastro Triplo Em Tubo Ferro Galvanizado, Alt (Útil)= 6M (3,80M X 2" + 2,20M X 1 1/2"), Inclusive Base De Concreto Ciclópico</t>
  </si>
  <si>
    <t>Plantio De Grama Em Placas. Af_05/2018</t>
  </si>
  <si>
    <t>Fornecimento E Espalhamento De Terra Vegetal Preparada</t>
  </si>
  <si>
    <t>Planta - Primavera (Bougainvillea Spectabilis), Fornecimento E Plantio</t>
  </si>
  <si>
    <t>Planta - Clorofito, Fornecimento E Plantio</t>
  </si>
  <si>
    <t>Planta - Palmeira Areca (Alt=1,00M), Fornecimento E Plantio</t>
  </si>
  <si>
    <t>Planta - Heliconia Papagaio (Heliconia Psittacorum) H=1,00M, Fornecimento E Plantio</t>
  </si>
  <si>
    <t>Planta - Ixora Amarela (Ixora Coccinea Yellow), Fornecimento E Plantio</t>
  </si>
  <si>
    <t>Planta - Ixora Rei Vermelha (Ixora Coccinea Red), Fornecimento E Plantio</t>
  </si>
  <si>
    <t>Aplicação De Adubo Em Solo. Af_07/2024</t>
  </si>
  <si>
    <t>Planta - Ipê Amarelo (Tabebuia Chrysotricha) H=1,00M, Fornecimento E Plantio</t>
  </si>
  <si>
    <t>Planta - Cajueiro (Anacardium Occidentale), Fornecimento E Plantio</t>
  </si>
  <si>
    <t>Engenheiro Civil De Obra Junior Com Encargos Complementares</t>
  </si>
  <si>
    <t>Encarregado Geral De Obras Com Encargos Complementares</t>
  </si>
  <si>
    <t>Vigia Diurno Com Encargos Complementares</t>
  </si>
  <si>
    <t>Desenhista Projetista Com Encargos Complementares(As Built)</t>
  </si>
  <si>
    <t>Tramitação Junto Ao Corpo De Bombeiros Para A Emissão Do Avcb Com Toda Documentação Necessária, Incluindo Atestados De Conformidade Da Instalção Elétrica, Responsabilidade Das Saidas De Emergência, Treinamento Da Brigada De Incêndio, Com A Emissão De Certificado Art Ou Rrt, Bem Como Todos Os Anexos Necessário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</si>
</sst>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R$&quot;\ * #,##0.00_-;\-&quot;R$&quot;\ * #,##0.00_-;_-&quot;R$&quot;\ * &quot;-&quot;??_-;_-@_-"/>
    <numFmt numFmtId="43" formatCode="_-* #,##0.00_-;\-* #,##0.00_-;_-* &quot;-&quot;??_-;_-@_-"/>
    <numFmt numFmtId="164" formatCode="m\.d\.yy;@"/>
    <numFmt numFmtId="165" formatCode="0.0"/>
    <numFmt numFmtId="166" formatCode="yy\.m\.d;@"/>
    <numFmt numFmtId="167" formatCode="mm\.d\.yy;@"/>
    <numFmt numFmtId="168" formatCode="yy\.mm\.d;@"/>
    <numFmt numFmtId="169" formatCode="mm\.dd\.yy;@"/>
    <numFmt numFmtId="170" formatCode="dd\.m\.yy;@"/>
    <numFmt numFmtId="171" formatCode="&quot; &quot;* #,##0.00&quot; &quot;;&quot;-&quot;* #,##0.00&quot; &quot;;&quot; &quot;* &quot;-&quot;#&quot; &quot;;&quot; &quot;@&quot; &quot;"/>
    <numFmt numFmtId="174" formatCode="&quot;R$&quot;\ #,##0.00"/>
  </numFmts>
  <fonts count="45" x14ac:knownFonts="1">
    <font>
      <sz val="10"/>
      <color rgb="FF000000"/>
      <name val="Times New Roman"/>
      <charset val="204"/>
    </font>
    <font>
      <sz val="11"/>
      <color rgb="FF000000"/>
      <name val="Calibri"/>
      <family val="2"/>
      <scheme val="minor"/>
    </font>
    <font>
      <b/>
      <sz val="11"/>
      <color rgb="FF333333"/>
      <name val="Calibri"/>
      <family val="2"/>
      <scheme val="minor"/>
    </font>
    <font>
      <b/>
      <sz val="11"/>
      <name val="Calibri"/>
      <family val="2"/>
      <scheme val="minor"/>
    </font>
    <font>
      <b/>
      <sz val="11"/>
      <color rgb="FF000000"/>
      <name val="Calibri"/>
      <family val="2"/>
      <scheme val="minor"/>
    </font>
    <font>
      <sz val="11"/>
      <name val="Calibri"/>
      <family val="2"/>
      <scheme val="minor"/>
    </font>
    <font>
      <sz val="11"/>
      <color rgb="FF333333"/>
      <name val="Calibri"/>
      <family val="2"/>
      <scheme val="minor"/>
    </font>
    <font>
      <b/>
      <i/>
      <sz val="11"/>
      <color rgb="FF333333"/>
      <name val="Calibri"/>
      <family val="2"/>
      <scheme val="minor"/>
    </font>
    <font>
      <sz val="10"/>
      <color rgb="FF000000"/>
      <name val="Times New Roman"/>
      <family val="1"/>
    </font>
    <font>
      <sz val="11"/>
      <color rgb="FF000000"/>
      <name val="Arial"/>
      <family val="2"/>
    </font>
    <font>
      <sz val="11"/>
      <name val="Arial"/>
      <family val="2"/>
    </font>
    <font>
      <b/>
      <sz val="10"/>
      <color theme="1"/>
      <name val="Calibri"/>
      <family val="2"/>
    </font>
    <font>
      <b/>
      <sz val="12"/>
      <color theme="1"/>
      <name val="Calibri"/>
      <family val="2"/>
    </font>
    <font>
      <b/>
      <sz val="10"/>
      <color rgb="FFFFFFFF"/>
      <name val="Calibri"/>
      <family val="2"/>
    </font>
    <font>
      <sz val="11"/>
      <color theme="1"/>
      <name val="Arial"/>
      <family val="2"/>
    </font>
    <font>
      <sz val="10"/>
      <color theme="1"/>
      <name val="Calibri"/>
      <family val="2"/>
    </font>
    <font>
      <sz val="10"/>
      <color rgb="FF000000"/>
      <name val="Calibri"/>
      <family val="2"/>
    </font>
    <font>
      <b/>
      <sz val="10"/>
      <color rgb="FF000000"/>
      <name val="Calibri"/>
      <family val="2"/>
    </font>
    <font>
      <sz val="11"/>
      <color rgb="FF000000"/>
      <name val="Calibri"/>
      <family val="2"/>
    </font>
    <font>
      <sz val="10"/>
      <color rgb="FF000000"/>
      <name val="Arial"/>
      <family val="2"/>
    </font>
    <font>
      <sz val="8"/>
      <color rgb="FF000000"/>
      <name val="Calibri"/>
      <family val="2"/>
    </font>
    <font>
      <b/>
      <sz val="11"/>
      <color rgb="FF000000"/>
      <name val="Calibri"/>
      <family val="2"/>
    </font>
    <font>
      <sz val="11"/>
      <color theme="1"/>
      <name val="Calibri"/>
      <family val="2"/>
    </font>
    <font>
      <sz val="10"/>
      <color rgb="FF000000"/>
      <name val="Calibri"/>
      <family val="2"/>
      <scheme val="minor"/>
    </font>
    <font>
      <sz val="11"/>
      <color rgb="FF000000"/>
      <name val="Times New Roman"/>
      <family val="1"/>
    </font>
    <font>
      <b/>
      <sz val="11"/>
      <name val="Calibri"/>
      <family val="2"/>
    </font>
    <font>
      <b/>
      <sz val="11"/>
      <color rgb="FF333333"/>
      <name val="Calibri"/>
      <family val="1"/>
    </font>
    <font>
      <b/>
      <sz val="11"/>
      <color rgb="FF333333"/>
      <name val="Calibri"/>
      <family val="2"/>
    </font>
    <font>
      <sz val="11"/>
      <name val="Calibri"/>
      <family val="2"/>
    </font>
    <font>
      <sz val="11"/>
      <color rgb="FF333333"/>
      <name val="Calibri"/>
      <family val="1"/>
    </font>
    <font>
      <sz val="11"/>
      <name val="Calibri"/>
      <family val="1"/>
    </font>
    <font>
      <sz val="11"/>
      <color rgb="FF333333"/>
      <name val="Calibri"/>
      <family val="2"/>
    </font>
    <font>
      <sz val="10"/>
      <color rgb="FF000000"/>
      <name val="Times New Roman"/>
      <family val="1"/>
    </font>
    <font>
      <b/>
      <i/>
      <sz val="11"/>
      <color rgb="FF000000"/>
      <name val="Calibri"/>
      <family val="2"/>
    </font>
    <font>
      <b/>
      <i/>
      <u/>
      <sz val="11"/>
      <color rgb="FF000000"/>
      <name val="Calibri"/>
      <family val="2"/>
    </font>
    <font>
      <sz val="10"/>
      <color rgb="FF000000"/>
      <name val="Times New Roman"/>
      <family val="1"/>
    </font>
    <font>
      <b/>
      <sz val="14"/>
      <color rgb="FF000000"/>
      <name val="Arial"/>
      <family val="2"/>
    </font>
    <font>
      <b/>
      <sz val="10"/>
      <color rgb="FF000000"/>
      <name val="Arial"/>
      <family val="2"/>
    </font>
    <font>
      <b/>
      <sz val="10"/>
      <name val="Arial"/>
      <family val="2"/>
    </font>
    <font>
      <b/>
      <sz val="11"/>
      <name val="Arial"/>
      <family val="2"/>
    </font>
    <font>
      <b/>
      <sz val="11"/>
      <color rgb="FF333333"/>
      <name val="Arial"/>
      <family val="2"/>
    </font>
    <font>
      <b/>
      <sz val="10"/>
      <color rgb="FF333333"/>
      <name val="Arial"/>
      <family val="2"/>
    </font>
    <font>
      <b/>
      <sz val="14"/>
      <name val="Arial"/>
      <family val="2"/>
    </font>
    <font>
      <b/>
      <sz val="20"/>
      <color rgb="FF000000"/>
      <name val="Arial"/>
      <family val="2"/>
    </font>
    <font>
      <b/>
      <i/>
      <sz val="14"/>
      <color rgb="FF333333"/>
      <name val="Arial"/>
      <family val="2"/>
    </font>
  </fonts>
  <fills count="16">
    <fill>
      <patternFill patternType="none"/>
    </fill>
    <fill>
      <patternFill patternType="gray125"/>
    </fill>
    <fill>
      <patternFill patternType="solid">
        <fgColor rgb="FFEFEFEF"/>
      </patternFill>
    </fill>
    <fill>
      <patternFill patternType="solid">
        <fgColor rgb="FF548ED4"/>
      </patternFill>
    </fill>
    <fill>
      <patternFill patternType="solid">
        <fgColor rgb="FFB8CDE4"/>
      </patternFill>
    </fill>
    <fill>
      <patternFill patternType="solid">
        <fgColor rgb="FFC6D8F0"/>
      </patternFill>
    </fill>
    <fill>
      <patternFill patternType="solid">
        <fgColor rgb="FF95B3D6"/>
      </patternFill>
    </fill>
    <fill>
      <patternFill patternType="solid">
        <fgColor rgb="FFE6E6E6"/>
      </patternFill>
    </fill>
    <fill>
      <patternFill patternType="solid">
        <fgColor rgb="FFF69546"/>
      </patternFill>
    </fill>
    <fill>
      <patternFill patternType="solid">
        <fgColor rgb="FFFFFF00"/>
      </patternFill>
    </fill>
    <fill>
      <patternFill patternType="solid">
        <fgColor rgb="FFD8D8D8"/>
      </patternFill>
    </fill>
    <fill>
      <patternFill patternType="solid">
        <fgColor rgb="FF91CF50"/>
      </patternFill>
    </fill>
    <fill>
      <patternFill patternType="solid">
        <fgColor theme="0" tint="-0.14999847407452621"/>
        <bgColor indexed="64"/>
      </patternFill>
    </fill>
    <fill>
      <patternFill patternType="solid">
        <fgColor rgb="FFFFFFFF"/>
      </patternFill>
    </fill>
    <fill>
      <patternFill patternType="gray0625">
        <fgColor rgb="FF000000"/>
      </patternFill>
    </fill>
    <fill>
      <patternFill patternType="solid">
        <fgColor theme="0" tint="-0.499984740745262"/>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bottom style="thin">
        <color rgb="FF7A9FCD"/>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style="thin">
        <color rgb="FF7A9FCD"/>
      </right>
      <top style="thin">
        <color rgb="FF7A9FCD"/>
      </top>
      <bottom/>
      <diagonal/>
    </border>
    <border>
      <left style="medium">
        <color rgb="FF000000"/>
      </left>
      <right/>
      <top style="medium">
        <color rgb="FF000000"/>
      </top>
      <bottom style="thin">
        <color rgb="FF7A9FCD"/>
      </bottom>
      <diagonal/>
    </border>
    <border>
      <left/>
      <right style="medium">
        <color rgb="FF000000"/>
      </right>
      <top style="medium">
        <color rgb="FF000000"/>
      </top>
      <bottom style="thin">
        <color rgb="FF7A9FCD"/>
      </bottom>
      <diagonal/>
    </border>
    <border>
      <left style="thin">
        <color rgb="FF7A9FCD"/>
      </left>
      <right style="thin">
        <color rgb="FF7A9FCD"/>
      </right>
      <top/>
      <bottom style="thin">
        <color rgb="FF7A9FCD"/>
      </bottom>
      <diagonal/>
    </border>
    <border>
      <left style="medium">
        <color rgb="FF000000"/>
      </left>
      <right style="thin">
        <color rgb="FF7A9FCD"/>
      </right>
      <top style="thin">
        <color rgb="FF7A9FCD"/>
      </top>
      <bottom style="medium">
        <color rgb="FF000000"/>
      </bottom>
      <diagonal/>
    </border>
    <border>
      <left style="thin">
        <color rgb="FF7A9FCD"/>
      </left>
      <right style="medium">
        <color rgb="FF000000"/>
      </right>
      <top style="thin">
        <color rgb="FF7A9FCD"/>
      </top>
      <bottom style="medium">
        <color rgb="FF000000"/>
      </bottom>
      <diagonal/>
    </border>
    <border>
      <left style="thin">
        <color rgb="FF7A9FCD"/>
      </left>
      <right/>
      <top style="thin">
        <color rgb="FF7A9FCD"/>
      </top>
      <bottom style="thin">
        <color rgb="FF7A9FCD"/>
      </bottom>
      <diagonal/>
    </border>
    <border>
      <left/>
      <right/>
      <top style="thin">
        <color rgb="FF7A9FCD"/>
      </top>
      <bottom style="thin">
        <color rgb="FF7A9FCD"/>
      </bottom>
      <diagonal/>
    </border>
    <border>
      <left/>
      <right style="thin">
        <color rgb="FF7A9FCD"/>
      </right>
      <top style="thin">
        <color rgb="FF7A9FCD"/>
      </top>
      <bottom style="thin">
        <color rgb="FF7A9FCD"/>
      </bottom>
      <diagonal/>
    </border>
    <border>
      <left style="thin">
        <color rgb="FF7A9FCD"/>
      </left>
      <right style="thin">
        <color rgb="FF7A9FCD"/>
      </right>
      <top style="thin">
        <color rgb="FF7A9FCD"/>
      </top>
      <bottom style="thin">
        <color rgb="FF7A9FCD"/>
      </bottom>
      <diagonal/>
    </border>
    <border>
      <left style="medium">
        <color rgb="FF000000"/>
      </left>
      <right style="thin">
        <color rgb="FF7A9FCD"/>
      </right>
      <top style="medium">
        <color rgb="FF000000"/>
      </top>
      <bottom style="medium">
        <color rgb="FF000000"/>
      </bottom>
      <diagonal/>
    </border>
    <border>
      <left style="thin">
        <color rgb="FF7A9FCD"/>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FFFFFF"/>
      </bottom>
      <diagonal/>
    </border>
    <border>
      <left style="thin">
        <color rgb="FF000000"/>
      </left>
      <right style="thin">
        <color rgb="FF000000"/>
      </right>
      <top style="thin">
        <color rgb="FFFFFFFF"/>
      </top>
      <bottom style="thin">
        <color rgb="FF000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right/>
      <top/>
      <bottom style="medium">
        <color indexed="64"/>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style="medium">
        <color rgb="FF000000"/>
      </left>
      <right style="thin">
        <color rgb="FF000000"/>
      </right>
      <top style="thin">
        <color indexed="64"/>
      </top>
      <bottom style="thin">
        <color indexed="64"/>
      </bottom>
      <diagonal/>
    </border>
    <border>
      <left style="medium">
        <color rgb="FF000000"/>
      </left>
      <right style="thin">
        <color rgb="FF000000"/>
      </right>
      <top/>
      <bottom style="thin">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top style="medium">
        <color indexed="64"/>
      </top>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s>
  <cellStyleXfs count="6">
    <xf numFmtId="0" fontId="0"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32" fillId="0" borderId="0"/>
    <xf numFmtId="44" fontId="35" fillId="0" borderId="0" applyFont="0" applyFill="0" applyBorder="0" applyAlignment="0" applyProtection="0"/>
  </cellStyleXfs>
  <cellXfs count="352">
    <xf numFmtId="0" fontId="0" fillId="0" borderId="0" xfId="0" applyAlignment="1">
      <alignment horizontal="left" vertical="top"/>
    </xf>
    <xf numFmtId="0" fontId="1" fillId="0" borderId="0" xfId="0" applyFont="1" applyAlignment="1">
      <alignment horizontal="left" vertical="top"/>
    </xf>
    <xf numFmtId="0" fontId="9" fillId="0" borderId="0" xfId="3" applyFont="1"/>
    <xf numFmtId="0" fontId="1" fillId="0" borderId="0" xfId="3"/>
    <xf numFmtId="49" fontId="11" fillId="0" borderId="13" xfId="3" applyNumberFormat="1" applyFont="1" applyBorder="1" applyAlignment="1">
      <alignment horizontal="center" vertical="center" wrapText="1"/>
    </xf>
    <xf numFmtId="0" fontId="11" fillId="0" borderId="18" xfId="3" applyFont="1" applyBorder="1" applyAlignment="1">
      <alignment horizontal="center" vertical="center" wrapText="1"/>
    </xf>
    <xf numFmtId="0" fontId="11" fillId="0" borderId="19" xfId="3" applyFont="1" applyBorder="1" applyAlignment="1">
      <alignment horizontal="center" vertical="center" wrapText="1"/>
    </xf>
    <xf numFmtId="0" fontId="14" fillId="0" borderId="0" xfId="3" applyFont="1"/>
    <xf numFmtId="0" fontId="15" fillId="0" borderId="23" xfId="3" applyFont="1" applyBorder="1" applyAlignment="1">
      <alignment horizontal="center" vertical="top" wrapText="1"/>
    </xf>
    <xf numFmtId="0" fontId="15" fillId="0" borderId="23" xfId="3" applyFont="1" applyBorder="1" applyAlignment="1">
      <alignment horizontal="left" vertical="top" wrapText="1"/>
    </xf>
    <xf numFmtId="10" fontId="16" fillId="0" borderId="23" xfId="3" applyNumberFormat="1" applyFont="1" applyBorder="1" applyAlignment="1">
      <alignment horizontal="center" vertical="center" shrinkToFit="1"/>
    </xf>
    <xf numFmtId="0" fontId="11" fillId="0" borderId="23" xfId="3" applyFont="1" applyBorder="1" applyAlignment="1">
      <alignment horizontal="center" vertical="top" wrapText="1"/>
    </xf>
    <xf numFmtId="10" fontId="17" fillId="0" borderId="23" xfId="3" applyNumberFormat="1" applyFont="1" applyBorder="1" applyAlignment="1">
      <alignment horizontal="center" vertical="center" shrinkToFit="1"/>
    </xf>
    <xf numFmtId="0" fontId="15" fillId="0" borderId="23" xfId="3" applyFont="1" applyBorder="1" applyAlignment="1">
      <alignment horizontal="center" vertical="center" wrapText="1"/>
    </xf>
    <xf numFmtId="10" fontId="17" fillId="0" borderId="14" xfId="3" applyNumberFormat="1" applyFont="1" applyBorder="1" applyAlignment="1">
      <alignment horizontal="center" vertical="center" shrinkToFit="1"/>
    </xf>
    <xf numFmtId="10" fontId="12" fillId="0" borderId="24" xfId="3" applyNumberFormat="1" applyFont="1" applyBorder="1" applyAlignment="1">
      <alignment horizontal="center" vertical="center" shrinkToFit="1"/>
    </xf>
    <xf numFmtId="10" fontId="12" fillId="0" borderId="25" xfId="3" applyNumberFormat="1" applyFont="1" applyBorder="1" applyAlignment="1">
      <alignment horizontal="center" vertical="center" shrinkToFit="1"/>
    </xf>
    <xf numFmtId="0" fontId="16" fillId="0" borderId="0" xfId="3" applyFont="1" applyAlignment="1">
      <alignment horizontal="center" vertical="top"/>
    </xf>
    <xf numFmtId="0" fontId="16" fillId="0" borderId="0" xfId="3" applyFont="1" applyAlignment="1">
      <alignment horizontal="left" vertical="top"/>
    </xf>
    <xf numFmtId="0" fontId="16" fillId="0" borderId="0" xfId="3" applyFont="1" applyAlignment="1">
      <alignment horizontal="center" vertical="center"/>
    </xf>
    <xf numFmtId="0" fontId="16" fillId="0" borderId="0" xfId="3" applyFont="1" applyAlignment="1">
      <alignment horizontal="left" vertical="center"/>
    </xf>
    <xf numFmtId="0" fontId="18" fillId="0" borderId="0" xfId="3" applyFont="1" applyAlignment="1">
      <alignment horizontal="center" vertical="center"/>
    </xf>
    <xf numFmtId="0" fontId="18" fillId="0" borderId="0" xfId="3" applyFont="1" applyAlignment="1">
      <alignment vertical="center"/>
    </xf>
    <xf numFmtId="0" fontId="19" fillId="0" borderId="0" xfId="3" applyFont="1" applyAlignment="1">
      <alignment vertical="center"/>
    </xf>
    <xf numFmtId="171" fontId="20" fillId="0" borderId="0" xfId="3" applyNumberFormat="1" applyFont="1"/>
    <xf numFmtId="0" fontId="18" fillId="0" borderId="0" xfId="3" applyFont="1" applyAlignment="1">
      <alignment horizontal="left" vertical="center"/>
    </xf>
    <xf numFmtId="0" fontId="21" fillId="0" borderId="0" xfId="3" applyFont="1" applyAlignment="1">
      <alignment horizontal="left" vertical="center"/>
    </xf>
    <xf numFmtId="0" fontId="22" fillId="0" borderId="0" xfId="3" applyFont="1" applyAlignment="1">
      <alignment vertical="center"/>
    </xf>
    <xf numFmtId="0" fontId="19" fillId="0" borderId="0" xfId="3" applyFont="1" applyAlignment="1">
      <alignment horizontal="left" vertical="center"/>
    </xf>
    <xf numFmtId="0" fontId="9" fillId="0" borderId="0" xfId="3" applyFont="1" applyAlignment="1">
      <alignment horizontal="center"/>
    </xf>
    <xf numFmtId="0" fontId="9" fillId="0" borderId="0" xfId="3" applyFont="1" applyAlignment="1">
      <alignment horizontal="center" vertical="center"/>
    </xf>
    <xf numFmtId="0" fontId="4" fillId="0" borderId="0" xfId="0" applyFont="1" applyAlignment="1">
      <alignment horizontal="left" vertical="top"/>
    </xf>
    <xf numFmtId="0" fontId="1" fillId="0" borderId="26" xfId="0" applyFont="1" applyBorder="1" applyAlignment="1">
      <alignment horizontal="left" vertical="top"/>
    </xf>
    <xf numFmtId="0" fontId="1" fillId="0" borderId="26" xfId="0" applyFont="1" applyBorder="1" applyAlignment="1">
      <alignment horizontal="center" vertical="center"/>
    </xf>
    <xf numFmtId="10" fontId="1" fillId="0" borderId="26" xfId="2" applyNumberFormat="1" applyFont="1" applyBorder="1" applyAlignment="1">
      <alignment horizontal="center" vertical="center"/>
    </xf>
    <xf numFmtId="10" fontId="1" fillId="0" borderId="26" xfId="0" applyNumberFormat="1" applyFont="1" applyBorder="1" applyAlignment="1">
      <alignment horizontal="center" vertical="center"/>
    </xf>
    <xf numFmtId="10" fontId="4" fillId="0" borderId="26" xfId="0" applyNumberFormat="1" applyFont="1" applyBorder="1" applyAlignment="1">
      <alignment horizontal="center" vertical="center"/>
    </xf>
    <xf numFmtId="0" fontId="23" fillId="0" borderId="0" xfId="0" applyFont="1" applyAlignment="1">
      <alignment horizontal="center" vertical="center"/>
    </xf>
    <xf numFmtId="0" fontId="16" fillId="0" borderId="0" xfId="0" applyFont="1" applyAlignment="1">
      <alignment horizontal="left" vertical="top"/>
    </xf>
    <xf numFmtId="0" fontId="23" fillId="0" borderId="0" xfId="0" applyFont="1" applyAlignment="1">
      <alignment horizontal="justify" vertical="center"/>
    </xf>
    <xf numFmtId="0" fontId="24" fillId="0" borderId="0" xfId="0" applyFont="1" applyAlignment="1">
      <alignment horizontal="left" vertical="top"/>
    </xf>
    <xf numFmtId="0" fontId="25" fillId="11" borderId="1" xfId="0" applyFont="1" applyFill="1" applyBorder="1" applyAlignment="1">
      <alignment horizontal="center" vertical="center" wrapText="1"/>
    </xf>
    <xf numFmtId="2" fontId="27" fillId="11" borderId="1" xfId="0" applyNumberFormat="1" applyFont="1" applyFill="1" applyBorder="1" applyAlignment="1">
      <alignment horizontal="center" vertical="center" shrinkToFit="1"/>
    </xf>
    <xf numFmtId="4" fontId="24" fillId="0" borderId="0" xfId="0" applyNumberFormat="1" applyFont="1" applyAlignment="1">
      <alignment horizontal="left" vertical="top"/>
    </xf>
    <xf numFmtId="10" fontId="24" fillId="8"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4" fontId="27" fillId="3" borderId="1" xfId="0" applyNumberFormat="1" applyFont="1" applyFill="1" applyBorder="1" applyAlignment="1">
      <alignment horizontal="center" vertical="center" shrinkToFit="1"/>
    </xf>
    <xf numFmtId="43" fontId="27" fillId="3" borderId="1" xfId="1" applyFont="1" applyFill="1" applyBorder="1" applyAlignment="1">
      <alignment horizontal="center" vertical="center" shrinkToFit="1"/>
    </xf>
    <xf numFmtId="0" fontId="24" fillId="3" borderId="1" xfId="0" applyFont="1" applyFill="1" applyBorder="1" applyAlignment="1">
      <alignment horizontal="center" vertical="center" wrapText="1"/>
    </xf>
    <xf numFmtId="10" fontId="27" fillId="3" borderId="1" xfId="0" applyNumberFormat="1" applyFont="1" applyFill="1" applyBorder="1" applyAlignment="1">
      <alignment horizontal="center" vertical="center" shrinkToFit="1"/>
    </xf>
    <xf numFmtId="0" fontId="25" fillId="10" borderId="1"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24" fillId="0" borderId="1" xfId="0" applyFont="1" applyBorder="1" applyAlignment="1">
      <alignment horizontal="center" vertical="center" wrapText="1"/>
    </xf>
    <xf numFmtId="0" fontId="28" fillId="0" borderId="1" xfId="0" applyFont="1" applyBorder="1" applyAlignment="1">
      <alignment horizontal="center" vertical="center" wrapText="1"/>
    </xf>
    <xf numFmtId="10" fontId="31" fillId="10" borderId="1" xfId="0" applyNumberFormat="1" applyFont="1" applyFill="1" applyBorder="1" applyAlignment="1">
      <alignment horizontal="center" vertical="center" shrinkToFit="1"/>
    </xf>
    <xf numFmtId="10" fontId="18" fillId="0" borderId="1" xfId="0" applyNumberFormat="1" applyFont="1" applyBorder="1" applyAlignment="1">
      <alignment horizontal="center" vertical="center" shrinkToFit="1"/>
    </xf>
    <xf numFmtId="0" fontId="25" fillId="8" borderId="1" xfId="0" applyFont="1" applyFill="1" applyBorder="1" applyAlignment="1">
      <alignment horizontal="center" vertical="center" wrapText="1"/>
    </xf>
    <xf numFmtId="4" fontId="27" fillId="8" borderId="1" xfId="0" applyNumberFormat="1" applyFont="1" applyFill="1" applyBorder="1" applyAlignment="1">
      <alignment horizontal="center" vertical="center" shrinkToFit="1"/>
    </xf>
    <xf numFmtId="10" fontId="27" fillId="8" borderId="1" xfId="0" applyNumberFormat="1" applyFont="1" applyFill="1" applyBorder="1" applyAlignment="1">
      <alignment horizontal="center" vertical="center" shrinkToFit="1"/>
    </xf>
    <xf numFmtId="0" fontId="24" fillId="8" borderId="1" xfId="0" applyFont="1" applyFill="1" applyBorder="1" applyAlignment="1">
      <alignment horizontal="center" vertical="center" wrapText="1"/>
    </xf>
    <xf numFmtId="9" fontId="27" fillId="8" borderId="1" xfId="0" applyNumberFormat="1" applyFont="1" applyFill="1" applyBorder="1" applyAlignment="1">
      <alignment horizontal="center" vertical="center" shrinkToFit="1"/>
    </xf>
    <xf numFmtId="0" fontId="24" fillId="0" borderId="0" xfId="0" applyFont="1" applyAlignment="1">
      <alignment horizontal="center" vertical="center"/>
    </xf>
    <xf numFmtId="0" fontId="21" fillId="0" borderId="0" xfId="3" applyFont="1" applyAlignment="1">
      <alignment horizontal="center" vertical="center"/>
    </xf>
    <xf numFmtId="0" fontId="22" fillId="0" borderId="0" xfId="3" applyFont="1" applyAlignment="1">
      <alignment horizontal="center" vertical="center"/>
    </xf>
    <xf numFmtId="0" fontId="5" fillId="0" borderId="1" xfId="4" applyFont="1" applyBorder="1" applyAlignment="1">
      <alignment horizontal="center" vertical="center" wrapText="1"/>
    </xf>
    <xf numFmtId="1" fontId="1" fillId="0" borderId="1" xfId="4" applyNumberFormat="1" applyFont="1" applyBorder="1" applyAlignment="1">
      <alignment horizontal="center" vertical="center" shrinkToFit="1"/>
    </xf>
    <xf numFmtId="164" fontId="6" fillId="0" borderId="1" xfId="4" applyNumberFormat="1" applyFont="1" applyBorder="1" applyAlignment="1">
      <alignment horizontal="center" vertical="center" shrinkToFit="1"/>
    </xf>
    <xf numFmtId="1" fontId="6" fillId="0" borderId="1" xfId="4" applyNumberFormat="1" applyFont="1" applyBorder="1" applyAlignment="1">
      <alignment horizontal="center" vertical="center" shrinkToFit="1"/>
    </xf>
    <xf numFmtId="0" fontId="5" fillId="13" borderId="1" xfId="4" applyFont="1" applyFill="1" applyBorder="1" applyAlignment="1">
      <alignment horizontal="center" vertical="center" wrapText="1"/>
    </xf>
    <xf numFmtId="166" fontId="6" fillId="0" borderId="1" xfId="4" applyNumberFormat="1" applyFont="1" applyBorder="1" applyAlignment="1">
      <alignment horizontal="center" vertical="center" shrinkToFit="1"/>
    </xf>
    <xf numFmtId="0" fontId="5" fillId="0" borderId="1" xfId="4" applyFont="1" applyBorder="1" applyAlignment="1">
      <alignment horizontal="left" vertical="center" wrapText="1"/>
    </xf>
    <xf numFmtId="167" fontId="6" fillId="0" borderId="1" xfId="4" applyNumberFormat="1" applyFont="1" applyBorder="1" applyAlignment="1">
      <alignment horizontal="center" vertical="center" shrinkToFit="1"/>
    </xf>
    <xf numFmtId="168" fontId="6" fillId="0" borderId="1" xfId="4" applyNumberFormat="1" applyFont="1" applyBorder="1" applyAlignment="1">
      <alignment horizontal="center" vertical="center" shrinkToFit="1"/>
    </xf>
    <xf numFmtId="168" fontId="6" fillId="13" borderId="1" xfId="4" applyNumberFormat="1" applyFont="1" applyFill="1" applyBorder="1" applyAlignment="1">
      <alignment horizontal="center" vertical="center" shrinkToFit="1"/>
    </xf>
    <xf numFmtId="1" fontId="1" fillId="13" borderId="1" xfId="4" applyNumberFormat="1" applyFont="1" applyFill="1" applyBorder="1" applyAlignment="1">
      <alignment horizontal="center" vertical="center" shrinkToFit="1"/>
    </xf>
    <xf numFmtId="169" fontId="6" fillId="0" borderId="1" xfId="4" applyNumberFormat="1" applyFont="1" applyBorder="1" applyAlignment="1">
      <alignment horizontal="center" vertical="center" shrinkToFit="1"/>
    </xf>
    <xf numFmtId="166"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center" vertical="center" shrinkToFit="1"/>
    </xf>
    <xf numFmtId="170" fontId="6" fillId="0" borderId="1" xfId="4" applyNumberFormat="1" applyFont="1" applyBorder="1" applyAlignment="1">
      <alignment horizontal="center" vertical="center" shrinkToFit="1"/>
    </xf>
    <xf numFmtId="166" fontId="6" fillId="2" borderId="1" xfId="4" applyNumberFormat="1" applyFont="1" applyFill="1" applyBorder="1" applyAlignment="1">
      <alignment horizontal="center" vertical="center" shrinkToFit="1"/>
    </xf>
    <xf numFmtId="170" fontId="6" fillId="0" borderId="30" xfId="4" applyNumberFormat="1" applyFont="1" applyBorder="1" applyAlignment="1">
      <alignment horizontal="center" vertical="center" shrinkToFit="1"/>
    </xf>
    <xf numFmtId="170" fontId="6" fillId="13" borderId="1" xfId="4" applyNumberFormat="1" applyFont="1" applyFill="1" applyBorder="1" applyAlignment="1">
      <alignment horizontal="center" vertical="center" shrinkToFit="1"/>
    </xf>
    <xf numFmtId="0" fontId="1" fillId="0" borderId="0" xfId="4" applyFont="1" applyAlignment="1">
      <alignment horizontal="center" vertical="center" wrapText="1"/>
    </xf>
    <xf numFmtId="2" fontId="6" fillId="0" borderId="1" xfId="4" applyNumberFormat="1" applyFont="1" applyBorder="1" applyAlignment="1">
      <alignment horizontal="center" vertical="center" shrinkToFit="1"/>
    </xf>
    <xf numFmtId="0" fontId="1" fillId="0" borderId="0" xfId="4" applyFont="1" applyAlignment="1">
      <alignment horizontal="center" vertical="center"/>
    </xf>
    <xf numFmtId="2" fontId="1" fillId="0" borderId="1" xfId="4" applyNumberFormat="1" applyFont="1" applyBorder="1" applyAlignment="1">
      <alignment horizontal="center" vertical="center" shrinkToFit="1"/>
    </xf>
    <xf numFmtId="4" fontId="1" fillId="13" borderId="1" xfId="4" applyNumberFormat="1" applyFont="1" applyFill="1" applyBorder="1" applyAlignment="1">
      <alignment horizontal="center" vertical="center" shrinkToFit="1"/>
    </xf>
    <xf numFmtId="165" fontId="1" fillId="0" borderId="1" xfId="4" applyNumberFormat="1" applyFont="1" applyBorder="1" applyAlignment="1">
      <alignment horizontal="center" vertical="center" shrinkToFit="1"/>
    </xf>
    <xf numFmtId="2" fontId="1" fillId="13" borderId="1" xfId="4" applyNumberFormat="1" applyFont="1" applyFill="1" applyBorder="1" applyAlignment="1">
      <alignment horizontal="center" vertical="center" shrinkToFit="1"/>
    </xf>
    <xf numFmtId="2" fontId="6" fillId="13" borderId="1" xfId="4" applyNumberFormat="1" applyFont="1" applyFill="1" applyBorder="1" applyAlignment="1">
      <alignment horizontal="center" vertical="center" shrinkToFit="1"/>
    </xf>
    <xf numFmtId="4" fontId="1" fillId="0" borderId="1" xfId="4" applyNumberFormat="1" applyFont="1" applyBorder="1" applyAlignment="1">
      <alignment horizontal="center" vertical="center" shrinkToFit="1"/>
    </xf>
    <xf numFmtId="4" fontId="6" fillId="0" borderId="1" xfId="4" applyNumberFormat="1" applyFont="1" applyBorder="1" applyAlignment="1">
      <alignment horizontal="center" vertical="center" shrinkToFit="1"/>
    </xf>
    <xf numFmtId="0" fontId="5" fillId="0" borderId="5" xfId="4" applyFont="1" applyBorder="1" applyAlignment="1">
      <alignment horizontal="center" vertical="center" wrapText="1"/>
    </xf>
    <xf numFmtId="1" fontId="1" fillId="0" borderId="6" xfId="4" applyNumberFormat="1" applyFont="1" applyBorder="1" applyAlignment="1">
      <alignment horizontal="center" vertical="center" shrinkToFit="1"/>
    </xf>
    <xf numFmtId="0" fontId="5" fillId="0" borderId="32" xfId="4" applyFont="1" applyBorder="1" applyAlignment="1">
      <alignment horizontal="center" vertical="center" wrapText="1"/>
    </xf>
    <xf numFmtId="10" fontId="24" fillId="0" borderId="0" xfId="0" applyNumberFormat="1" applyFont="1" applyAlignment="1">
      <alignment horizontal="left" vertical="top"/>
    </xf>
    <xf numFmtId="0" fontId="5" fillId="0" borderId="1" xfId="4" applyFont="1" applyBorder="1" applyAlignment="1">
      <alignment horizontal="justify" vertical="center" wrapText="1"/>
    </xf>
    <xf numFmtId="0" fontId="1" fillId="0" borderId="0" xfId="4" applyFont="1" applyAlignment="1">
      <alignment horizontal="left" vertical="center"/>
    </xf>
    <xf numFmtId="0" fontId="1" fillId="0" borderId="0" xfId="4" applyFont="1" applyAlignment="1">
      <alignment horizontal="left" vertical="center" wrapText="1"/>
    </xf>
    <xf numFmtId="0" fontId="1" fillId="2" borderId="0" xfId="4" applyFont="1" applyFill="1" applyAlignment="1">
      <alignment horizontal="left" vertical="center" wrapText="1"/>
    </xf>
    <xf numFmtId="9" fontId="1" fillId="2" borderId="0" xfId="2" applyFont="1" applyFill="1" applyAlignment="1">
      <alignment horizontal="left" vertical="center" wrapText="1"/>
    </xf>
    <xf numFmtId="0" fontId="1" fillId="0" borderId="1" xfId="4" applyFont="1" applyBorder="1" applyAlignment="1">
      <alignment horizontal="left" vertical="center" wrapText="1"/>
    </xf>
    <xf numFmtId="0" fontId="3" fillId="4" borderId="1" xfId="4" applyFont="1" applyFill="1" applyBorder="1" applyAlignment="1">
      <alignment horizontal="center" vertical="center" wrapText="1"/>
    </xf>
    <xf numFmtId="0" fontId="1" fillId="4" borderId="1" xfId="4" applyFont="1" applyFill="1" applyBorder="1" applyAlignment="1">
      <alignment horizontal="left" vertical="center" wrapText="1"/>
    </xf>
    <xf numFmtId="0" fontId="3" fillId="4" borderId="1" xfId="4" applyFont="1" applyFill="1" applyBorder="1" applyAlignment="1">
      <alignment horizontal="left" vertical="center" wrapText="1"/>
    </xf>
    <xf numFmtId="0" fontId="1" fillId="4" borderId="1" xfId="4" applyFont="1" applyFill="1" applyBorder="1" applyAlignment="1">
      <alignment horizontal="center" vertical="center" wrapText="1"/>
    </xf>
    <xf numFmtId="4" fontId="4" fillId="4" borderId="1" xfId="4" applyNumberFormat="1" applyFont="1" applyFill="1" applyBorder="1" applyAlignment="1">
      <alignment horizontal="center" vertical="center" shrinkToFit="1"/>
    </xf>
    <xf numFmtId="164" fontId="1" fillId="0" borderId="1" xfId="4" applyNumberFormat="1" applyFont="1" applyBorder="1" applyAlignment="1">
      <alignment horizontal="center" vertical="center" shrinkToFit="1"/>
    </xf>
    <xf numFmtId="0" fontId="1" fillId="13" borderId="1" xfId="4" applyFont="1" applyFill="1" applyBorder="1" applyAlignment="1">
      <alignment horizontal="left" vertical="center" wrapText="1"/>
    </xf>
    <xf numFmtId="4" fontId="2" fillId="4" borderId="1" xfId="4" applyNumberFormat="1" applyFont="1" applyFill="1" applyBorder="1" applyAlignment="1">
      <alignment horizontal="center" vertical="center" shrinkToFit="1"/>
    </xf>
    <xf numFmtId="0" fontId="5" fillId="13" borderId="1" xfId="4" applyFont="1" applyFill="1" applyBorder="1" applyAlignment="1">
      <alignment horizontal="left" vertical="center" wrapText="1"/>
    </xf>
    <xf numFmtId="0" fontId="3" fillId="5" borderId="1" xfId="4" applyFont="1" applyFill="1" applyBorder="1" applyAlignment="1">
      <alignment horizontal="left" vertical="center" wrapText="1"/>
    </xf>
    <xf numFmtId="0" fontId="3" fillId="4" borderId="5" xfId="4" applyFont="1" applyFill="1" applyBorder="1" applyAlignment="1">
      <alignment horizontal="center" vertical="center" wrapText="1"/>
    </xf>
    <xf numFmtId="0" fontId="1" fillId="4" borderId="5" xfId="4" applyFont="1" applyFill="1" applyBorder="1" applyAlignment="1">
      <alignment horizontal="left" vertical="center" wrapText="1"/>
    </xf>
    <xf numFmtId="0" fontId="3" fillId="5" borderId="5" xfId="4" applyFont="1" applyFill="1" applyBorder="1" applyAlignment="1">
      <alignment horizontal="left" vertical="center" wrapText="1"/>
    </xf>
    <xf numFmtId="0" fontId="1" fillId="4" borderId="5" xfId="4" applyFont="1" applyFill="1" applyBorder="1" applyAlignment="1">
      <alignment horizontal="center" vertical="center" wrapText="1"/>
    </xf>
    <xf numFmtId="4" fontId="2" fillId="4" borderId="5" xfId="4" applyNumberFormat="1" applyFont="1" applyFill="1" applyBorder="1" applyAlignment="1">
      <alignment horizontal="center" vertical="center" shrinkToFit="1"/>
    </xf>
    <xf numFmtId="0" fontId="3" fillId="5" borderId="1" xfId="4" applyFont="1" applyFill="1" applyBorder="1" applyAlignment="1">
      <alignment horizontal="center" vertical="center" wrapText="1"/>
    </xf>
    <xf numFmtId="0" fontId="1" fillId="5" borderId="1" xfId="4" applyFont="1" applyFill="1" applyBorder="1" applyAlignment="1">
      <alignment horizontal="left" vertical="center" wrapText="1"/>
    </xf>
    <xf numFmtId="0" fontId="1" fillId="5" borderId="1" xfId="4" applyFont="1" applyFill="1" applyBorder="1" applyAlignment="1">
      <alignment horizontal="center" vertical="center" wrapText="1"/>
    </xf>
    <xf numFmtId="4" fontId="2" fillId="5" borderId="1" xfId="4" applyNumberFormat="1" applyFont="1" applyFill="1" applyBorder="1" applyAlignment="1">
      <alignment horizontal="center" vertical="center" shrinkToFit="1"/>
    </xf>
    <xf numFmtId="4" fontId="2" fillId="5" borderId="0" xfId="4" applyNumberFormat="1" applyFont="1" applyFill="1" applyAlignment="1">
      <alignment horizontal="center" vertical="center" shrinkToFit="1"/>
    </xf>
    <xf numFmtId="2" fontId="2" fillId="5" borderId="1" xfId="4" applyNumberFormat="1" applyFont="1" applyFill="1" applyBorder="1" applyAlignment="1">
      <alignment horizontal="center" vertical="center" shrinkToFit="1"/>
    </xf>
    <xf numFmtId="2" fontId="2" fillId="5" borderId="0" xfId="4" applyNumberFormat="1" applyFont="1" applyFill="1" applyAlignment="1">
      <alignment horizontal="center" vertical="center" shrinkToFit="1"/>
    </xf>
    <xf numFmtId="169" fontId="6" fillId="13" borderId="1" xfId="4" applyNumberFormat="1" applyFont="1" applyFill="1" applyBorder="1" applyAlignment="1">
      <alignment horizontal="center" vertical="center" shrinkToFit="1"/>
    </xf>
    <xf numFmtId="1" fontId="6" fillId="13" borderId="1" xfId="4" applyNumberFormat="1" applyFont="1" applyFill="1" applyBorder="1" applyAlignment="1">
      <alignment horizontal="left" vertical="center" shrinkToFit="1"/>
    </xf>
    <xf numFmtId="0" fontId="3" fillId="5" borderId="5" xfId="4" applyFont="1" applyFill="1" applyBorder="1" applyAlignment="1">
      <alignment horizontal="center" vertical="center" wrapText="1"/>
    </xf>
    <xf numFmtId="0" fontId="1" fillId="5" borderId="5" xfId="4" applyFont="1" applyFill="1" applyBorder="1" applyAlignment="1">
      <alignment horizontal="left" vertical="center" wrapText="1"/>
    </xf>
    <xf numFmtId="0" fontId="1" fillId="5" borderId="5" xfId="4" applyFont="1" applyFill="1" applyBorder="1" applyAlignment="1">
      <alignment horizontal="center" vertical="center" wrapText="1"/>
    </xf>
    <xf numFmtId="2" fontId="6" fillId="2" borderId="1" xfId="4" applyNumberFormat="1" applyFont="1" applyFill="1" applyBorder="1" applyAlignment="1">
      <alignment horizontal="center" vertical="center" shrinkToFit="1"/>
    </xf>
    <xf numFmtId="0" fontId="3" fillId="5" borderId="31" xfId="4" applyFont="1" applyFill="1" applyBorder="1" applyAlignment="1">
      <alignment horizontal="center" vertical="center" wrapText="1"/>
    </xf>
    <xf numFmtId="4" fontId="4" fillId="5" borderId="1" xfId="4" applyNumberFormat="1" applyFont="1" applyFill="1" applyBorder="1" applyAlignment="1">
      <alignment horizontal="center" vertical="center" shrinkToFit="1"/>
    </xf>
    <xf numFmtId="166" fontId="1" fillId="0" borderId="1" xfId="4" applyNumberFormat="1" applyFont="1" applyBorder="1" applyAlignment="1">
      <alignment horizontal="center" vertical="center" shrinkToFit="1"/>
    </xf>
    <xf numFmtId="170" fontId="1" fillId="0" borderId="1" xfId="4" applyNumberFormat="1" applyFont="1" applyBorder="1" applyAlignment="1">
      <alignment horizontal="center" vertical="center" shrinkToFit="1"/>
    </xf>
    <xf numFmtId="2" fontId="4" fillId="5" borderId="1" xfId="4" applyNumberFormat="1" applyFont="1" applyFill="1" applyBorder="1" applyAlignment="1">
      <alignment horizontal="center" vertical="center" shrinkToFit="1"/>
    </xf>
    <xf numFmtId="168" fontId="1" fillId="0" borderId="1" xfId="4" applyNumberFormat="1" applyFont="1" applyBorder="1" applyAlignment="1">
      <alignment horizontal="center" vertical="center" shrinkToFit="1"/>
    </xf>
    <xf numFmtId="0" fontId="5" fillId="0" borderId="5" xfId="4" applyFont="1" applyBorder="1" applyAlignment="1">
      <alignment horizontal="justify" vertical="center" wrapText="1"/>
    </xf>
    <xf numFmtId="2" fontId="1" fillId="0" borderId="5" xfId="4" applyNumberFormat="1" applyFont="1" applyBorder="1" applyAlignment="1">
      <alignment horizontal="center" vertical="center" shrinkToFit="1"/>
    </xf>
    <xf numFmtId="0" fontId="5" fillId="0" borderId="26" xfId="4" applyFont="1" applyBorder="1" applyAlignment="1">
      <alignment horizontal="center" vertical="center" wrapText="1"/>
    </xf>
    <xf numFmtId="0" fontId="5" fillId="0" borderId="33" xfId="4" applyFont="1" applyBorder="1" applyAlignment="1">
      <alignment horizontal="justify" vertical="center" wrapText="1"/>
    </xf>
    <xf numFmtId="0" fontId="5" fillId="0" borderId="33" xfId="4" applyFont="1" applyBorder="1" applyAlignment="1">
      <alignment horizontal="center" vertical="center" wrapText="1"/>
    </xf>
    <xf numFmtId="0" fontId="5" fillId="0" borderId="6" xfId="4" applyFont="1" applyBorder="1" applyAlignment="1">
      <alignment horizontal="center" vertical="center" wrapText="1"/>
    </xf>
    <xf numFmtId="0" fontId="5" fillId="0" borderId="6" xfId="4" applyFont="1" applyBorder="1" applyAlignment="1">
      <alignment horizontal="justify" vertical="center" wrapText="1"/>
    </xf>
    <xf numFmtId="4" fontId="2" fillId="6" borderId="1" xfId="4" applyNumberFormat="1" applyFont="1" applyFill="1" applyBorder="1" applyAlignment="1">
      <alignment horizontal="center" vertical="center" shrinkToFit="1"/>
    </xf>
    <xf numFmtId="4" fontId="7" fillId="7" borderId="0" xfId="4" applyNumberFormat="1" applyFont="1" applyFill="1" applyAlignment="1">
      <alignment horizontal="center" vertical="center" shrinkToFit="1"/>
    </xf>
    <xf numFmtId="4" fontId="1" fillId="0" borderId="0" xfId="4" applyNumberFormat="1" applyFont="1" applyAlignment="1">
      <alignment horizontal="center" vertical="center"/>
    </xf>
    <xf numFmtId="4" fontId="0" fillId="0" borderId="0" xfId="0" applyNumberFormat="1" applyAlignment="1">
      <alignment horizontal="left" vertical="center"/>
    </xf>
    <xf numFmtId="0" fontId="37" fillId="14" borderId="0" xfId="4" applyFont="1" applyFill="1" applyAlignment="1">
      <alignment horizontal="left" vertical="center" wrapText="1"/>
    </xf>
    <xf numFmtId="0" fontId="37" fillId="14" borderId="0" xfId="4" applyFont="1" applyFill="1" applyAlignment="1">
      <alignment vertical="center" wrapText="1"/>
    </xf>
    <xf numFmtId="0" fontId="38" fillId="14" borderId="0" xfId="4" applyFont="1" applyFill="1" applyAlignment="1">
      <alignment horizontal="left" vertical="center" wrapText="1"/>
    </xf>
    <xf numFmtId="0" fontId="38" fillId="14" borderId="0" xfId="4" applyFont="1" applyFill="1" applyAlignment="1">
      <alignment vertical="center" wrapText="1"/>
    </xf>
    <xf numFmtId="2" fontId="1" fillId="0" borderId="7" xfId="4" applyNumberFormat="1" applyFont="1" applyBorder="1" applyAlignment="1">
      <alignment horizontal="center" vertical="center" shrinkToFit="1"/>
    </xf>
    <xf numFmtId="0" fontId="2" fillId="2" borderId="0" xfId="4" applyFont="1" applyFill="1" applyAlignment="1">
      <alignment vertical="center" wrapText="1"/>
    </xf>
    <xf numFmtId="1" fontId="2" fillId="15" borderId="1" xfId="4" applyNumberFormat="1" applyFont="1" applyFill="1" applyBorder="1" applyAlignment="1">
      <alignment horizontal="center" vertical="center" shrinkToFit="1"/>
    </xf>
    <xf numFmtId="0" fontId="1" fillId="15" borderId="1" xfId="4" applyFont="1" applyFill="1" applyBorder="1" applyAlignment="1">
      <alignment horizontal="left" vertical="center" wrapText="1"/>
    </xf>
    <xf numFmtId="0" fontId="3" fillId="15" borderId="1" xfId="4" applyFont="1" applyFill="1" applyBorder="1" applyAlignment="1">
      <alignment horizontal="left" vertical="center" wrapText="1"/>
    </xf>
    <xf numFmtId="0" fontId="1" fillId="15" borderId="1" xfId="4" applyFont="1" applyFill="1" applyBorder="1" applyAlignment="1">
      <alignment horizontal="center" vertical="center" wrapText="1"/>
    </xf>
    <xf numFmtId="4" fontId="4" fillId="15" borderId="1" xfId="4" applyNumberFormat="1" applyFont="1" applyFill="1" applyBorder="1" applyAlignment="1">
      <alignment horizontal="center" vertical="center" wrapText="1"/>
    </xf>
    <xf numFmtId="4" fontId="4" fillId="15" borderId="1" xfId="4" applyNumberFormat="1" applyFont="1" applyFill="1" applyBorder="1" applyAlignment="1">
      <alignment horizontal="center" vertical="center" shrinkToFit="1"/>
    </xf>
    <xf numFmtId="4" fontId="4" fillId="15" borderId="0" xfId="4" applyNumberFormat="1" applyFont="1" applyFill="1" applyAlignment="1">
      <alignment horizontal="center" vertical="center" shrinkToFit="1"/>
    </xf>
    <xf numFmtId="0" fontId="4" fillId="15" borderId="1" xfId="4" applyFont="1" applyFill="1" applyBorder="1" applyAlignment="1">
      <alignment horizontal="center" vertical="center" wrapText="1"/>
    </xf>
    <xf numFmtId="0" fontId="1" fillId="15" borderId="0" xfId="4" applyFont="1" applyFill="1" applyAlignment="1">
      <alignment horizontal="left" vertical="center"/>
    </xf>
    <xf numFmtId="0" fontId="23" fillId="0" borderId="0" xfId="4" applyFont="1" applyAlignment="1">
      <alignment horizontal="left" vertical="center" wrapText="1"/>
    </xf>
    <xf numFmtId="0" fontId="23" fillId="0" borderId="0" xfId="4" applyFont="1" applyAlignment="1">
      <alignment horizontal="center" vertical="center" wrapText="1"/>
    </xf>
    <xf numFmtId="0" fontId="39" fillId="2" borderId="35" xfId="4" applyFont="1" applyFill="1" applyBorder="1" applyAlignment="1">
      <alignment horizontal="center" vertical="center" wrapText="1"/>
    </xf>
    <xf numFmtId="0" fontId="38" fillId="2" borderId="35" xfId="4" applyFont="1" applyFill="1" applyBorder="1" applyAlignment="1">
      <alignment horizontal="center" vertical="center" wrapText="1"/>
    </xf>
    <xf numFmtId="4" fontId="41" fillId="2" borderId="35" xfId="4" applyNumberFormat="1" applyFont="1" applyFill="1" applyBorder="1" applyAlignment="1">
      <alignment horizontal="center" vertical="center" wrapText="1"/>
    </xf>
    <xf numFmtId="0" fontId="41" fillId="2" borderId="35" xfId="4" applyFont="1" applyFill="1" applyBorder="1" applyAlignment="1">
      <alignment horizontal="center" vertical="center" wrapText="1"/>
    </xf>
    <xf numFmtId="0" fontId="3" fillId="2" borderId="4" xfId="4" applyFont="1" applyFill="1" applyBorder="1" applyAlignment="1">
      <alignment horizontal="center" vertical="center" wrapText="1"/>
    </xf>
    <xf numFmtId="0" fontId="3" fillId="2" borderId="35" xfId="4" applyFont="1" applyFill="1" applyBorder="1" applyAlignment="1">
      <alignment horizontal="center" vertical="center" wrapText="1"/>
    </xf>
    <xf numFmtId="4" fontId="2" fillId="15" borderId="1" xfId="4" applyNumberFormat="1" applyFont="1" applyFill="1" applyBorder="1" applyAlignment="1">
      <alignment horizontal="center" vertical="center" shrinkToFit="1"/>
    </xf>
    <xf numFmtId="4" fontId="2" fillId="15" borderId="0" xfId="4" applyNumberFormat="1" applyFont="1" applyFill="1" applyAlignment="1">
      <alignment horizontal="center" vertical="center" shrinkToFit="1"/>
    </xf>
    <xf numFmtId="1" fontId="4" fillId="15" borderId="1" xfId="4" applyNumberFormat="1" applyFont="1" applyFill="1" applyBorder="1" applyAlignment="1">
      <alignment horizontal="center" vertical="center" shrinkToFit="1"/>
    </xf>
    <xf numFmtId="0" fontId="5" fillId="0" borderId="2" xfId="4" applyFont="1" applyBorder="1" applyAlignment="1">
      <alignment horizontal="center" vertical="center" wrapText="1"/>
    </xf>
    <xf numFmtId="0" fontId="1" fillId="15" borderId="2" xfId="4" applyFont="1" applyFill="1" applyBorder="1" applyAlignment="1">
      <alignment horizontal="center" vertical="center" wrapText="1"/>
    </xf>
    <xf numFmtId="0" fontId="1" fillId="4" borderId="2" xfId="4" applyFont="1" applyFill="1" applyBorder="1" applyAlignment="1">
      <alignment horizontal="center" vertical="center" wrapText="1"/>
    </xf>
    <xf numFmtId="0" fontId="5" fillId="13" borderId="2" xfId="4" applyFont="1" applyFill="1" applyBorder="1" applyAlignment="1">
      <alignment horizontal="center" vertical="center" wrapText="1"/>
    </xf>
    <xf numFmtId="0" fontId="1" fillId="4" borderId="36" xfId="4" applyFont="1" applyFill="1" applyBorder="1" applyAlignment="1">
      <alignment horizontal="center" vertical="center" wrapText="1"/>
    </xf>
    <xf numFmtId="0" fontId="1" fillId="5" borderId="2" xfId="4" applyFont="1" applyFill="1" applyBorder="1" applyAlignment="1">
      <alignment horizontal="center" vertical="center" wrapText="1"/>
    </xf>
    <xf numFmtId="0" fontId="1" fillId="5" borderId="36" xfId="4" applyFont="1" applyFill="1" applyBorder="1" applyAlignment="1">
      <alignment horizontal="center" vertical="center" wrapText="1"/>
    </xf>
    <xf numFmtId="4" fontId="1" fillId="0" borderId="4" xfId="4" applyNumberFormat="1" applyFont="1" applyBorder="1" applyAlignment="1">
      <alignment horizontal="center" vertical="center" shrinkToFit="1"/>
    </xf>
    <xf numFmtId="4" fontId="1" fillId="15" borderId="4" xfId="4" applyNumberFormat="1" applyFont="1" applyFill="1" applyBorder="1" applyAlignment="1">
      <alignment horizontal="center" vertical="center" wrapText="1"/>
    </xf>
    <xf numFmtId="4" fontId="1" fillId="4" borderId="4" xfId="4" applyNumberFormat="1" applyFont="1" applyFill="1" applyBorder="1" applyAlignment="1">
      <alignment horizontal="center" vertical="center" wrapText="1"/>
    </xf>
    <xf numFmtId="4" fontId="1" fillId="4" borderId="37" xfId="4" applyNumberFormat="1" applyFont="1" applyFill="1" applyBorder="1" applyAlignment="1">
      <alignment horizontal="center" vertical="center" wrapText="1"/>
    </xf>
    <xf numFmtId="4" fontId="1" fillId="5" borderId="4" xfId="4" applyNumberFormat="1" applyFont="1" applyFill="1" applyBorder="1" applyAlignment="1">
      <alignment horizontal="center" vertical="center" wrapText="1"/>
    </xf>
    <xf numFmtId="4" fontId="1" fillId="5" borderId="37" xfId="4" applyNumberFormat="1" applyFont="1" applyFill="1" applyBorder="1" applyAlignment="1">
      <alignment horizontal="center" vertical="center" wrapText="1"/>
    </xf>
    <xf numFmtId="0" fontId="1" fillId="15" borderId="5" xfId="4" applyFont="1" applyFill="1" applyBorder="1" applyAlignment="1">
      <alignment horizontal="center" vertical="center" wrapText="1"/>
    </xf>
    <xf numFmtId="2" fontId="1" fillId="0" borderId="43" xfId="4" applyNumberFormat="1" applyFont="1" applyBorder="1" applyAlignment="1">
      <alignment horizontal="center" vertical="center" shrinkToFit="1"/>
    </xf>
    <xf numFmtId="2" fontId="1" fillId="0" borderId="44" xfId="4" applyNumberFormat="1" applyFont="1" applyBorder="1" applyAlignment="1">
      <alignment horizontal="center" vertical="center" shrinkToFit="1"/>
    </xf>
    <xf numFmtId="4" fontId="1" fillId="0" borderId="46" xfId="4" applyNumberFormat="1" applyFont="1" applyBorder="1" applyAlignment="1">
      <alignment horizontal="center" vertical="center" shrinkToFit="1"/>
    </xf>
    <xf numFmtId="4" fontId="1" fillId="0" borderId="47" xfId="4" applyNumberFormat="1" applyFont="1" applyBorder="1" applyAlignment="1">
      <alignment horizontal="center" vertical="center" shrinkToFit="1"/>
    </xf>
    <xf numFmtId="2" fontId="1" fillId="0" borderId="46" xfId="4" applyNumberFormat="1" applyFont="1" applyBorder="1" applyAlignment="1">
      <alignment horizontal="center" vertical="center" shrinkToFit="1"/>
    </xf>
    <xf numFmtId="0" fontId="1" fillId="15" borderId="46" xfId="4" applyFont="1" applyFill="1" applyBorder="1" applyAlignment="1">
      <alignment horizontal="center" vertical="center" wrapText="1"/>
    </xf>
    <xf numFmtId="2" fontId="6" fillId="0" borderId="46" xfId="4" applyNumberFormat="1" applyFont="1" applyBorder="1" applyAlignment="1">
      <alignment horizontal="center" vertical="center" shrinkToFit="1"/>
    </xf>
    <xf numFmtId="0" fontId="1" fillId="4" borderId="46" xfId="4" applyFont="1" applyFill="1" applyBorder="1" applyAlignment="1">
      <alignment horizontal="center" vertical="center" wrapText="1"/>
    </xf>
    <xf numFmtId="4" fontId="6" fillId="0" borderId="46" xfId="4" applyNumberFormat="1" applyFont="1" applyBorder="1" applyAlignment="1">
      <alignment horizontal="center" vertical="center" shrinkToFit="1"/>
    </xf>
    <xf numFmtId="2" fontId="6" fillId="13" borderId="46" xfId="4" applyNumberFormat="1" applyFont="1" applyFill="1" applyBorder="1" applyAlignment="1">
      <alignment horizontal="center" vertical="center" shrinkToFit="1"/>
    </xf>
    <xf numFmtId="4" fontId="1" fillId="13" borderId="46" xfId="4" applyNumberFormat="1" applyFont="1" applyFill="1" applyBorder="1" applyAlignment="1">
      <alignment horizontal="center" vertical="center" shrinkToFit="1"/>
    </xf>
    <xf numFmtId="165" fontId="1" fillId="0" borderId="46" xfId="4" applyNumberFormat="1" applyFont="1" applyBorder="1" applyAlignment="1">
      <alignment horizontal="center" vertical="center" shrinkToFit="1"/>
    </xf>
    <xf numFmtId="2" fontId="1" fillId="13" borderId="46" xfId="4" applyNumberFormat="1" applyFont="1" applyFill="1" applyBorder="1" applyAlignment="1">
      <alignment horizontal="center" vertical="center" shrinkToFit="1"/>
    </xf>
    <xf numFmtId="0" fontId="1" fillId="4" borderId="48" xfId="4" applyFont="1" applyFill="1" applyBorder="1" applyAlignment="1">
      <alignment horizontal="center" vertical="center" wrapText="1"/>
    </xf>
    <xf numFmtId="0" fontId="1" fillId="5" borderId="46" xfId="4" applyFont="1" applyFill="1" applyBorder="1" applyAlignment="1">
      <alignment horizontal="center" vertical="center" wrapText="1"/>
    </xf>
    <xf numFmtId="0" fontId="5" fillId="0" borderId="36" xfId="4" applyFont="1" applyBorder="1" applyAlignment="1">
      <alignment horizontal="center" vertical="center" wrapText="1"/>
    </xf>
    <xf numFmtId="0" fontId="5" fillId="0" borderId="50" xfId="4" applyFont="1" applyBorder="1" applyAlignment="1">
      <alignment horizontal="center" vertical="center" wrapText="1"/>
    </xf>
    <xf numFmtId="0" fontId="5" fillId="0" borderId="51" xfId="4" applyFont="1" applyBorder="1" applyAlignment="1">
      <alignment horizontal="center" vertical="center" wrapText="1"/>
    </xf>
    <xf numFmtId="2" fontId="6" fillId="2" borderId="46" xfId="4" applyNumberFormat="1" applyFont="1" applyFill="1" applyBorder="1" applyAlignment="1">
      <alignment horizontal="center" vertical="center" shrinkToFit="1"/>
    </xf>
    <xf numFmtId="2" fontId="1" fillId="0" borderId="48" xfId="4" applyNumberFormat="1" applyFont="1" applyBorder="1" applyAlignment="1">
      <alignment horizontal="center" vertical="center" shrinkToFit="1"/>
    </xf>
    <xf numFmtId="2" fontId="1" fillId="0" borderId="52" xfId="4" applyNumberFormat="1" applyFont="1" applyBorder="1" applyAlignment="1">
      <alignment horizontal="center" vertical="center" shrinkToFit="1"/>
    </xf>
    <xf numFmtId="2" fontId="1" fillId="0" borderId="53" xfId="4" applyNumberFormat="1" applyFont="1" applyBorder="1" applyAlignment="1">
      <alignment horizontal="center" vertical="center" shrinkToFit="1"/>
    </xf>
    <xf numFmtId="4" fontId="4" fillId="15" borderId="47" xfId="4" applyNumberFormat="1" applyFont="1" applyFill="1" applyBorder="1" applyAlignment="1">
      <alignment horizontal="center" vertical="center" shrinkToFit="1"/>
    </xf>
    <xf numFmtId="4" fontId="4" fillId="4" borderId="47" xfId="4" applyNumberFormat="1" applyFont="1" applyFill="1" applyBorder="1" applyAlignment="1">
      <alignment horizontal="center" vertical="center" shrinkToFit="1"/>
    </xf>
    <xf numFmtId="4" fontId="2" fillId="4" borderId="47" xfId="4" applyNumberFormat="1" applyFont="1" applyFill="1" applyBorder="1" applyAlignment="1">
      <alignment horizontal="center" vertical="center" shrinkToFit="1"/>
    </xf>
    <xf numFmtId="4" fontId="2" fillId="5" borderId="47" xfId="4" applyNumberFormat="1" applyFont="1" applyFill="1" applyBorder="1" applyAlignment="1">
      <alignment horizontal="center" vertical="center" shrinkToFit="1"/>
    </xf>
    <xf numFmtId="2" fontId="2" fillId="5" borderId="47" xfId="4" applyNumberFormat="1" applyFont="1" applyFill="1" applyBorder="1" applyAlignment="1">
      <alignment horizontal="center" vertical="center" shrinkToFit="1"/>
    </xf>
    <xf numFmtId="4" fontId="2" fillId="15" borderId="47" xfId="4" applyNumberFormat="1" applyFont="1" applyFill="1" applyBorder="1" applyAlignment="1">
      <alignment horizontal="center" vertical="center" shrinkToFit="1"/>
    </xf>
    <xf numFmtId="4" fontId="4" fillId="5" borderId="47" xfId="4" applyNumberFormat="1" applyFont="1" applyFill="1" applyBorder="1" applyAlignment="1">
      <alignment horizontal="center" vertical="center" shrinkToFit="1"/>
    </xf>
    <xf numFmtId="2" fontId="4" fillId="5" borderId="47" xfId="4" applyNumberFormat="1" applyFont="1" applyFill="1" applyBorder="1" applyAlignment="1">
      <alignment horizontal="center" vertical="center" shrinkToFit="1"/>
    </xf>
    <xf numFmtId="4" fontId="2" fillId="6" borderId="47" xfId="4" applyNumberFormat="1" applyFont="1" applyFill="1" applyBorder="1" applyAlignment="1">
      <alignment horizontal="center" vertical="center" shrinkToFit="1"/>
    </xf>
    <xf numFmtId="2" fontId="6" fillId="0" borderId="48" xfId="4" applyNumberFormat="1" applyFont="1" applyBorder="1" applyAlignment="1">
      <alignment horizontal="center" vertical="center" shrinkToFit="1"/>
    </xf>
    <xf numFmtId="2" fontId="6" fillId="0" borderId="5" xfId="4" applyNumberFormat="1" applyFont="1" applyBorder="1" applyAlignment="1">
      <alignment horizontal="center" vertical="center" shrinkToFit="1"/>
    </xf>
    <xf numFmtId="4" fontId="1" fillId="0" borderId="37" xfId="4" applyNumberFormat="1" applyFont="1" applyBorder="1" applyAlignment="1">
      <alignment horizontal="center" vertical="center" shrinkToFit="1"/>
    </xf>
    <xf numFmtId="4" fontId="1" fillId="0" borderId="5" xfId="4" applyNumberFormat="1" applyFont="1" applyBorder="1" applyAlignment="1">
      <alignment horizontal="center" vertical="center" shrinkToFit="1"/>
    </xf>
    <xf numFmtId="2" fontId="1" fillId="0" borderId="4" xfId="4" applyNumberFormat="1" applyFont="1" applyBorder="1" applyAlignment="1">
      <alignment horizontal="center" vertical="center" shrinkToFit="1"/>
    </xf>
    <xf numFmtId="0" fontId="1" fillId="15" borderId="4" xfId="4" applyFont="1" applyFill="1" applyBorder="1" applyAlignment="1">
      <alignment horizontal="center" vertical="center" wrapText="1"/>
    </xf>
    <xf numFmtId="0" fontId="1" fillId="4" borderId="4" xfId="4" applyFont="1" applyFill="1" applyBorder="1" applyAlignment="1">
      <alignment horizontal="center" vertical="center" wrapText="1"/>
    </xf>
    <xf numFmtId="2" fontId="6" fillId="13" borderId="4" xfId="4" applyNumberFormat="1" applyFont="1" applyFill="1" applyBorder="1" applyAlignment="1">
      <alignment horizontal="center" vertical="center" shrinkToFit="1"/>
    </xf>
    <xf numFmtId="0" fontId="1" fillId="4" borderId="37" xfId="4" applyFont="1" applyFill="1" applyBorder="1" applyAlignment="1">
      <alignment horizontal="center" vertical="center" wrapText="1"/>
    </xf>
    <xf numFmtId="2" fontId="1" fillId="13" borderId="4" xfId="4" applyNumberFormat="1" applyFont="1" applyFill="1" applyBorder="1" applyAlignment="1">
      <alignment horizontal="center" vertical="center" shrinkToFit="1"/>
    </xf>
    <xf numFmtId="0" fontId="1" fillId="5" borderId="4" xfId="4" applyFont="1" applyFill="1" applyBorder="1" applyAlignment="1">
      <alignment horizontal="center" vertical="center" wrapText="1"/>
    </xf>
    <xf numFmtId="0" fontId="1" fillId="5" borderId="37" xfId="4" applyFont="1" applyFill="1" applyBorder="1" applyAlignment="1">
      <alignment horizontal="center" vertical="center" wrapText="1"/>
    </xf>
    <xf numFmtId="2" fontId="1" fillId="0" borderId="37" xfId="4" applyNumberFormat="1" applyFont="1" applyBorder="1" applyAlignment="1">
      <alignment horizontal="center" vertical="center" shrinkToFit="1"/>
    </xf>
    <xf numFmtId="2" fontId="1" fillId="0" borderId="32" xfId="4" applyNumberFormat="1" applyFont="1" applyBorder="1" applyAlignment="1">
      <alignment horizontal="center" vertical="center" shrinkToFit="1"/>
    </xf>
    <xf numFmtId="2" fontId="1" fillId="0" borderId="8" xfId="4" applyNumberFormat="1" applyFont="1" applyBorder="1" applyAlignment="1">
      <alignment horizontal="center" vertical="center" shrinkToFit="1"/>
    </xf>
    <xf numFmtId="4" fontId="6" fillId="0" borderId="4" xfId="4" applyNumberFormat="1" applyFont="1" applyBorder="1" applyAlignment="1">
      <alignment horizontal="center" vertical="center" shrinkToFit="1"/>
    </xf>
    <xf numFmtId="2" fontId="6" fillId="0" borderId="4" xfId="4" applyNumberFormat="1" applyFont="1" applyBorder="1" applyAlignment="1">
      <alignment horizontal="center" vertical="center" shrinkToFit="1"/>
    </xf>
    <xf numFmtId="4" fontId="4" fillId="15" borderId="46" xfId="4" applyNumberFormat="1" applyFont="1" applyFill="1" applyBorder="1" applyAlignment="1">
      <alignment horizontal="center" vertical="center" shrinkToFit="1"/>
    </xf>
    <xf numFmtId="4" fontId="4" fillId="4" borderId="46" xfId="4" applyNumberFormat="1" applyFont="1" applyFill="1" applyBorder="1" applyAlignment="1">
      <alignment horizontal="center" vertical="center" shrinkToFit="1"/>
    </xf>
    <xf numFmtId="4" fontId="2" fillId="4" borderId="46" xfId="4" applyNumberFormat="1" applyFont="1" applyFill="1" applyBorder="1" applyAlignment="1">
      <alignment horizontal="center" vertical="center" shrinkToFit="1"/>
    </xf>
    <xf numFmtId="4" fontId="2" fillId="5" borderId="46" xfId="4" applyNumberFormat="1" applyFont="1" applyFill="1" applyBorder="1" applyAlignment="1">
      <alignment horizontal="center" vertical="center" shrinkToFit="1"/>
    </xf>
    <xf numFmtId="2" fontId="2" fillId="5" borderId="46" xfId="4" applyNumberFormat="1" applyFont="1" applyFill="1" applyBorder="1" applyAlignment="1">
      <alignment horizontal="center" vertical="center" shrinkToFit="1"/>
    </xf>
    <xf numFmtId="4" fontId="2" fillId="15" borderId="46" xfId="4" applyNumberFormat="1" applyFont="1" applyFill="1" applyBorder="1" applyAlignment="1">
      <alignment horizontal="center" vertical="center" shrinkToFit="1"/>
    </xf>
    <xf numFmtId="4" fontId="4" fillId="5" borderId="46" xfId="4" applyNumberFormat="1" applyFont="1" applyFill="1" applyBorder="1" applyAlignment="1">
      <alignment horizontal="center" vertical="center" shrinkToFit="1"/>
    </xf>
    <xf numFmtId="2" fontId="4" fillId="5" borderId="46" xfId="4" applyNumberFormat="1" applyFont="1" applyFill="1" applyBorder="1" applyAlignment="1">
      <alignment horizontal="center" vertical="center" shrinkToFit="1"/>
    </xf>
    <xf numFmtId="4" fontId="2" fillId="6" borderId="46" xfId="4" applyNumberFormat="1" applyFont="1" applyFill="1" applyBorder="1" applyAlignment="1">
      <alignment horizontal="center" vertical="center" shrinkToFit="1"/>
    </xf>
    <xf numFmtId="9" fontId="1" fillId="0" borderId="47" xfId="2" applyFont="1" applyBorder="1" applyAlignment="1">
      <alignment horizontal="center" vertical="center" shrinkToFit="1"/>
    </xf>
    <xf numFmtId="43" fontId="1" fillId="0" borderId="0" xfId="1" applyFont="1" applyAlignment="1">
      <alignment horizontal="center" vertical="center"/>
    </xf>
    <xf numFmtId="43" fontId="2" fillId="2" borderId="0" xfId="1" applyFont="1" applyFill="1" applyAlignment="1">
      <alignment vertical="center" wrapText="1"/>
    </xf>
    <xf numFmtId="43" fontId="38" fillId="2" borderId="35" xfId="1" applyFont="1" applyFill="1" applyBorder="1" applyAlignment="1">
      <alignment horizontal="center" vertical="center" wrapText="1"/>
    </xf>
    <xf numFmtId="43" fontId="1" fillId="15" borderId="5" xfId="1" applyFont="1" applyFill="1" applyBorder="1" applyAlignment="1">
      <alignment horizontal="center" vertical="center" wrapText="1"/>
    </xf>
    <xf numFmtId="43" fontId="1" fillId="0" borderId="45" xfId="1" applyFont="1" applyBorder="1" applyAlignment="1">
      <alignment horizontal="center" vertical="center" shrinkToFit="1"/>
    </xf>
    <xf numFmtId="43" fontId="1" fillId="0" borderId="47" xfId="1" applyFont="1" applyBorder="1" applyAlignment="1">
      <alignment horizontal="center" vertical="center" shrinkToFit="1"/>
    </xf>
    <xf numFmtId="43" fontId="1" fillId="15" borderId="47" xfId="1" applyFont="1" applyFill="1" applyBorder="1" applyAlignment="1">
      <alignment horizontal="center" vertical="center" wrapText="1"/>
    </xf>
    <xf numFmtId="43" fontId="1" fillId="4" borderId="47" xfId="1" applyFont="1" applyFill="1" applyBorder="1" applyAlignment="1">
      <alignment horizontal="center" vertical="center" wrapText="1"/>
    </xf>
    <xf numFmtId="43" fontId="1" fillId="4" borderId="49" xfId="1" applyFont="1" applyFill="1" applyBorder="1" applyAlignment="1">
      <alignment horizontal="center" vertical="center" wrapText="1"/>
    </xf>
    <xf numFmtId="43" fontId="1" fillId="5" borderId="47" xfId="1" applyFont="1" applyFill="1" applyBorder="1" applyAlignment="1">
      <alignment horizontal="center" vertical="center" wrapText="1"/>
    </xf>
    <xf numFmtId="43" fontId="1" fillId="5" borderId="49" xfId="1" applyFont="1" applyFill="1" applyBorder="1" applyAlignment="1">
      <alignment horizontal="center" vertical="center" wrapText="1"/>
    </xf>
    <xf numFmtId="43" fontId="1" fillId="0" borderId="1" xfId="1" applyFont="1" applyBorder="1" applyAlignment="1">
      <alignment horizontal="center" vertical="center" shrinkToFit="1"/>
    </xf>
    <xf numFmtId="9" fontId="1" fillId="0" borderId="45" xfId="2" applyFont="1" applyBorder="1" applyAlignment="1">
      <alignment horizontal="center" vertical="center" shrinkToFit="1"/>
    </xf>
    <xf numFmtId="9" fontId="1" fillId="0" borderId="46" xfId="2" applyFont="1" applyBorder="1" applyAlignment="1">
      <alignment horizontal="center" vertical="center" shrinkToFit="1"/>
    </xf>
    <xf numFmtId="9" fontId="1" fillId="0" borderId="54" xfId="2" applyFont="1" applyBorder="1" applyAlignment="1">
      <alignment horizontal="center" vertical="center" shrinkToFit="1"/>
    </xf>
    <xf numFmtId="9" fontId="1" fillId="0" borderId="55" xfId="2" applyFont="1" applyBorder="1" applyAlignment="1">
      <alignment horizontal="center" vertical="center" shrinkToFit="1"/>
    </xf>
    <xf numFmtId="0" fontId="36" fillId="0" borderId="0" xfId="4" applyFont="1" applyAlignment="1">
      <alignment vertical="center" wrapText="1"/>
    </xf>
    <xf numFmtId="0" fontId="2" fillId="2" borderId="42" xfId="4" applyFont="1" applyFill="1" applyBorder="1" applyAlignment="1">
      <alignment vertical="center" wrapText="1"/>
    </xf>
    <xf numFmtId="0" fontId="36" fillId="14" borderId="0" xfId="4" applyFont="1" applyFill="1" applyAlignment="1">
      <alignment vertical="center" wrapText="1"/>
    </xf>
    <xf numFmtId="0" fontId="42" fillId="14" borderId="0" xfId="4" applyFont="1" applyFill="1" applyAlignment="1">
      <alignment vertical="center" wrapText="1"/>
    </xf>
    <xf numFmtId="0" fontId="36" fillId="14" borderId="34" xfId="4" applyFont="1" applyFill="1" applyBorder="1" applyAlignment="1">
      <alignment vertical="center" wrapText="1"/>
    </xf>
    <xf numFmtId="0" fontId="42" fillId="14" borderId="34" xfId="4" applyFont="1" applyFill="1" applyBorder="1" applyAlignment="1">
      <alignment vertical="center" wrapText="1"/>
    </xf>
    <xf numFmtId="174" fontId="44" fillId="7" borderId="38" xfId="1" applyNumberFormat="1" applyFont="1" applyFill="1" applyBorder="1" applyAlignment="1">
      <alignment horizontal="center" vertical="center" shrinkToFit="1"/>
    </xf>
    <xf numFmtId="174" fontId="1" fillId="0" borderId="0" xfId="4" applyNumberFormat="1" applyFont="1" applyAlignment="1">
      <alignment horizontal="left" vertical="center"/>
    </xf>
    <xf numFmtId="0" fontId="3" fillId="5" borderId="2" xfId="4" applyFont="1" applyFill="1" applyBorder="1" applyAlignment="1">
      <alignment horizontal="left" vertical="center" wrapText="1"/>
    </xf>
    <xf numFmtId="0" fontId="3" fillId="5" borderId="3" xfId="4" applyFont="1" applyFill="1" applyBorder="1" applyAlignment="1">
      <alignment horizontal="left" vertical="center" wrapText="1"/>
    </xf>
    <xf numFmtId="0" fontId="3" fillId="5" borderId="4" xfId="4" applyFont="1" applyFill="1" applyBorder="1" applyAlignment="1">
      <alignment horizontal="left" vertical="center" wrapText="1"/>
    </xf>
    <xf numFmtId="0" fontId="3" fillId="15" borderId="2" xfId="4" applyFont="1" applyFill="1" applyBorder="1" applyAlignment="1">
      <alignment horizontal="left" vertical="center" wrapText="1"/>
    </xf>
    <xf numFmtId="0" fontId="3" fillId="15" borderId="3" xfId="4" applyFont="1" applyFill="1" applyBorder="1" applyAlignment="1">
      <alignment horizontal="left" vertical="center" wrapText="1"/>
    </xf>
    <xf numFmtId="0" fontId="3" fillId="15" borderId="4" xfId="4" applyFont="1" applyFill="1" applyBorder="1" applyAlignment="1">
      <alignment horizontal="left" vertical="center" wrapText="1"/>
    </xf>
    <xf numFmtId="174" fontId="36" fillId="14" borderId="0" xfId="4" applyNumberFormat="1" applyFont="1" applyFill="1" applyAlignment="1">
      <alignment horizontal="left" vertical="center" wrapText="1"/>
    </xf>
    <xf numFmtId="174" fontId="36" fillId="14" borderId="59" xfId="4" applyNumberFormat="1" applyFont="1" applyFill="1" applyBorder="1" applyAlignment="1">
      <alignment horizontal="left" vertical="center" wrapText="1"/>
    </xf>
    <xf numFmtId="0" fontId="37" fillId="14" borderId="0" xfId="4" applyFont="1" applyFill="1" applyAlignment="1">
      <alignment horizontal="left" vertical="center" wrapText="1"/>
    </xf>
    <xf numFmtId="0" fontId="37" fillId="14" borderId="0" xfId="4" applyFont="1" applyFill="1" applyAlignment="1">
      <alignment horizontal="right" vertical="center" wrapText="1"/>
    </xf>
    <xf numFmtId="44" fontId="37" fillId="14" borderId="0" xfId="5" applyFont="1" applyFill="1" applyBorder="1" applyAlignment="1">
      <alignment horizontal="center" vertical="center" wrapText="1"/>
    </xf>
    <xf numFmtId="0" fontId="38" fillId="14" borderId="0" xfId="4" applyFont="1" applyFill="1" applyAlignment="1">
      <alignment horizontal="left" vertical="center" wrapText="1"/>
    </xf>
    <xf numFmtId="0" fontId="36" fillId="14" borderId="0" xfId="4" applyFont="1" applyFill="1" applyAlignment="1">
      <alignment horizontal="left" vertical="center" wrapText="1"/>
    </xf>
    <xf numFmtId="0" fontId="42" fillId="14" borderId="0" xfId="4" applyFont="1" applyFill="1" applyAlignment="1">
      <alignment horizontal="left" vertical="center" wrapText="1"/>
    </xf>
    <xf numFmtId="0" fontId="42" fillId="14" borderId="34" xfId="4" applyFont="1" applyFill="1" applyBorder="1" applyAlignment="1">
      <alignment horizontal="left" vertical="center" wrapText="1"/>
    </xf>
    <xf numFmtId="0" fontId="36" fillId="14" borderId="58" xfId="4" applyFont="1" applyFill="1" applyBorder="1" applyAlignment="1">
      <alignment horizontal="center" vertical="center" wrapText="1"/>
    </xf>
    <xf numFmtId="0" fontId="36" fillId="14" borderId="0" xfId="4" applyFont="1" applyFill="1" applyAlignment="1">
      <alignment horizontal="center" vertical="center" wrapText="1"/>
    </xf>
    <xf numFmtId="0" fontId="37" fillId="0" borderId="39" xfId="4" applyFont="1" applyBorder="1" applyAlignment="1">
      <alignment horizontal="center" vertical="center" wrapText="1"/>
    </xf>
    <xf numFmtId="0" fontId="37" fillId="0" borderId="40" xfId="4" applyFont="1" applyBorder="1" applyAlignment="1">
      <alignment horizontal="center" vertical="center" wrapText="1"/>
    </xf>
    <xf numFmtId="0" fontId="37" fillId="0" borderId="41" xfId="4" applyFont="1" applyBorder="1" applyAlignment="1">
      <alignment horizontal="center" vertical="center" wrapText="1"/>
    </xf>
    <xf numFmtId="4" fontId="4" fillId="0" borderId="39" xfId="4" applyNumberFormat="1" applyFont="1" applyBorder="1" applyAlignment="1">
      <alignment horizontal="center" vertical="center" wrapText="1"/>
    </xf>
    <xf numFmtId="4" fontId="4" fillId="0" borderId="40" xfId="4" applyNumberFormat="1" applyFont="1" applyBorder="1" applyAlignment="1">
      <alignment horizontal="center" vertical="center" wrapText="1"/>
    </xf>
    <xf numFmtId="4" fontId="4" fillId="0" borderId="41" xfId="4" applyNumberFormat="1" applyFont="1" applyBorder="1" applyAlignment="1">
      <alignment horizontal="center" vertical="center" wrapText="1"/>
    </xf>
    <xf numFmtId="0" fontId="4" fillId="0" borderId="39" xfId="4" applyFont="1" applyBorder="1" applyAlignment="1">
      <alignment horizontal="center" vertical="center" wrapText="1"/>
    </xf>
    <xf numFmtId="0" fontId="4" fillId="0" borderId="41" xfId="4" applyFont="1" applyBorder="1" applyAlignment="1">
      <alignment horizontal="center" vertical="center" wrapText="1"/>
    </xf>
    <xf numFmtId="44" fontId="37" fillId="14" borderId="0" xfId="5" applyFont="1" applyFill="1" applyAlignment="1">
      <alignment horizontal="center" vertical="center" wrapText="1"/>
    </xf>
    <xf numFmtId="174" fontId="36" fillId="14" borderId="34" xfId="4" applyNumberFormat="1" applyFont="1" applyFill="1" applyBorder="1" applyAlignment="1">
      <alignment horizontal="left" vertical="center" wrapText="1"/>
    </xf>
    <xf numFmtId="0" fontId="36" fillId="14" borderId="61" xfId="4" applyFont="1" applyFill="1" applyBorder="1" applyAlignment="1">
      <alignment horizontal="left" vertical="center" wrapText="1"/>
    </xf>
    <xf numFmtId="0" fontId="36" fillId="14" borderId="34" xfId="4" applyFont="1" applyFill="1" applyBorder="1" applyAlignment="1">
      <alignment horizontal="left" vertical="center" wrapText="1"/>
    </xf>
    <xf numFmtId="0" fontId="36" fillId="14" borderId="34" xfId="4" applyFont="1" applyFill="1" applyBorder="1" applyAlignment="1">
      <alignment horizontal="center" vertical="center" wrapText="1"/>
    </xf>
    <xf numFmtId="0" fontId="3" fillId="7" borderId="39" xfId="4" applyFont="1" applyFill="1" applyBorder="1" applyAlignment="1">
      <alignment horizontal="center" vertical="center" wrapText="1"/>
    </xf>
    <xf numFmtId="0" fontId="3" fillId="7" borderId="40" xfId="4" applyFont="1" applyFill="1" applyBorder="1" applyAlignment="1">
      <alignment horizontal="center" vertical="center" wrapText="1"/>
    </xf>
    <xf numFmtId="0" fontId="3" fillId="7" borderId="41" xfId="4" applyFont="1" applyFill="1" applyBorder="1" applyAlignment="1">
      <alignment horizontal="center" vertical="center" wrapText="1"/>
    </xf>
    <xf numFmtId="0" fontId="43" fillId="0" borderId="0" xfId="4" applyFont="1" applyAlignment="1">
      <alignment horizontal="center" vertical="center" wrapText="1"/>
    </xf>
    <xf numFmtId="0" fontId="36" fillId="0" borderId="57" xfId="4" applyFont="1" applyBorder="1" applyAlignment="1">
      <alignment horizontal="center" vertical="center" wrapText="1"/>
    </xf>
    <xf numFmtId="0" fontId="36" fillId="0" borderId="56" xfId="4" applyFont="1" applyBorder="1" applyAlignment="1">
      <alignment horizontal="center" vertical="center" wrapText="1"/>
    </xf>
    <xf numFmtId="0" fontId="36" fillId="0" borderId="60" xfId="4" applyFont="1" applyBorder="1" applyAlignment="1">
      <alignment horizontal="center" vertical="center" wrapText="1"/>
    </xf>
    <xf numFmtId="0" fontId="36" fillId="0" borderId="34" xfId="4" applyFont="1" applyBorder="1" applyAlignment="1">
      <alignment horizontal="center" vertical="center" wrapText="1"/>
    </xf>
    <xf numFmtId="0" fontId="36" fillId="14" borderId="60" xfId="4" applyFont="1" applyFill="1" applyBorder="1" applyAlignment="1">
      <alignment horizontal="center" vertical="center"/>
    </xf>
    <xf numFmtId="0" fontId="36" fillId="14" borderId="34" xfId="4" applyFont="1" applyFill="1" applyBorder="1" applyAlignment="1">
      <alignment horizontal="center" vertical="center"/>
    </xf>
    <xf numFmtId="0" fontId="16" fillId="0" borderId="0" xfId="3" applyFont="1" applyAlignment="1">
      <alignment horizontal="left" vertical="center"/>
    </xf>
    <xf numFmtId="0" fontId="24" fillId="0" borderId="0" xfId="0" applyFont="1" applyAlignment="1">
      <alignment horizontal="center" vertical="top"/>
    </xf>
    <xf numFmtId="0" fontId="24" fillId="0" borderId="9" xfId="0" applyFont="1" applyBorder="1" applyAlignment="1">
      <alignment horizontal="left" wrapText="1"/>
    </xf>
    <xf numFmtId="0" fontId="24" fillId="0" borderId="8" xfId="0" applyFont="1" applyBorder="1" applyAlignment="1">
      <alignment horizontal="left" wrapText="1"/>
    </xf>
    <xf numFmtId="1" fontId="27" fillId="3" borderId="5" xfId="0" applyNumberFormat="1" applyFont="1" applyFill="1" applyBorder="1" applyAlignment="1">
      <alignment horizontal="center" vertical="center" shrinkToFit="1"/>
    </xf>
    <xf numFmtId="1" fontId="27" fillId="3" borderId="7" xfId="0" applyNumberFormat="1" applyFont="1" applyFill="1" applyBorder="1" applyAlignment="1">
      <alignment horizontal="center" vertical="center" shrinkToFit="1"/>
    </xf>
    <xf numFmtId="1" fontId="27" fillId="3" borderId="6" xfId="0" applyNumberFormat="1" applyFont="1" applyFill="1" applyBorder="1" applyAlignment="1">
      <alignment horizontal="center" vertical="center" shrinkToFit="1"/>
    </xf>
    <xf numFmtId="0" fontId="25" fillId="3" borderId="5"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6" xfId="0" applyFont="1" applyFill="1" applyBorder="1" applyAlignment="1">
      <alignment horizontal="center" vertical="center" wrapText="1"/>
    </xf>
    <xf numFmtId="0" fontId="4" fillId="0" borderId="0" xfId="0" applyFont="1" applyAlignment="1">
      <alignment horizontal="center" vertical="top"/>
    </xf>
    <xf numFmtId="0" fontId="24" fillId="8" borderId="5"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1" fillId="0" borderId="0" xfId="0" applyFont="1" applyAlignment="1">
      <alignment horizontal="center" vertical="top"/>
    </xf>
    <xf numFmtId="0" fontId="1" fillId="0" borderId="26" xfId="0" applyFont="1" applyBorder="1" applyAlignment="1">
      <alignment horizontal="left" vertical="top"/>
    </xf>
    <xf numFmtId="0" fontId="1" fillId="0" borderId="26" xfId="0" applyFont="1" applyBorder="1" applyAlignment="1">
      <alignment horizontal="center" vertical="top"/>
    </xf>
    <xf numFmtId="0" fontId="4" fillId="0" borderId="26" xfId="0" applyFont="1" applyBorder="1" applyAlignment="1">
      <alignment horizontal="left" vertical="top"/>
    </xf>
    <xf numFmtId="0" fontId="21" fillId="0" borderId="0" xfId="0" applyFont="1" applyAlignment="1">
      <alignment horizontal="left" vertical="top" wrapText="1"/>
    </xf>
    <xf numFmtId="0" fontId="4" fillId="0" borderId="0" xfId="0" applyFont="1" applyAlignment="1">
      <alignment horizontal="left" vertical="top" wrapText="1"/>
    </xf>
    <xf numFmtId="0" fontId="4" fillId="12" borderId="26" xfId="0" applyFont="1" applyFill="1" applyBorder="1" applyAlignment="1">
      <alignment horizontal="center" vertical="top"/>
    </xf>
    <xf numFmtId="0" fontId="1" fillId="0" borderId="27" xfId="0" applyFont="1" applyBorder="1" applyAlignment="1">
      <alignment horizontal="center" vertical="top"/>
    </xf>
    <xf numFmtId="0" fontId="1" fillId="0" borderId="28" xfId="0" applyFont="1" applyBorder="1" applyAlignment="1">
      <alignment horizontal="center" vertical="top"/>
    </xf>
    <xf numFmtId="0" fontId="1" fillId="0" borderId="29" xfId="0" applyFont="1" applyBorder="1" applyAlignment="1">
      <alignment horizontal="center" vertical="top"/>
    </xf>
    <xf numFmtId="0" fontId="1" fillId="12" borderId="26" xfId="0" applyFont="1" applyFill="1" applyBorder="1" applyAlignment="1">
      <alignment horizontal="left" vertical="top"/>
    </xf>
    <xf numFmtId="0" fontId="11" fillId="0" borderId="20" xfId="3" applyFont="1" applyBorder="1" applyAlignment="1">
      <alignment horizontal="center" vertical="top" wrapText="1"/>
    </xf>
    <xf numFmtId="0" fontId="10" fillId="0" borderId="21" xfId="3" applyFont="1" applyBorder="1"/>
    <xf numFmtId="0" fontId="10" fillId="0" borderId="22" xfId="3" applyFont="1" applyBorder="1"/>
    <xf numFmtId="0" fontId="9" fillId="0" borderId="10" xfId="3" applyFont="1" applyBorder="1" applyAlignment="1">
      <alignment horizontal="center"/>
    </xf>
    <xf numFmtId="0" fontId="10" fillId="0" borderId="10" xfId="3" applyFont="1" applyBorder="1"/>
    <xf numFmtId="0" fontId="11" fillId="0" borderId="11" xfId="3" applyFont="1" applyBorder="1" applyAlignment="1">
      <alignment horizontal="left" vertical="top" wrapText="1"/>
    </xf>
    <xf numFmtId="0" fontId="10" fillId="0" borderId="12" xfId="3" applyFont="1" applyBorder="1"/>
    <xf numFmtId="0" fontId="11" fillId="0" borderId="11" xfId="3" applyFont="1" applyBorder="1" applyAlignment="1">
      <alignment horizontal="center" vertical="top" wrapText="1"/>
    </xf>
    <xf numFmtId="0" fontId="10" fillId="0" borderId="13" xfId="3" applyFont="1" applyBorder="1"/>
    <xf numFmtId="0" fontId="11" fillId="0" borderId="14" xfId="3" applyFont="1" applyBorder="1" applyAlignment="1">
      <alignment horizontal="center" vertical="center" wrapText="1"/>
    </xf>
    <xf numFmtId="0" fontId="10" fillId="0" borderId="17" xfId="3" applyFont="1" applyBorder="1"/>
    <xf numFmtId="0" fontId="12" fillId="0" borderId="15" xfId="3" applyFont="1" applyBorder="1" applyAlignment="1">
      <alignment horizontal="center" vertical="center" wrapText="1"/>
    </xf>
    <xf numFmtId="0" fontId="10" fillId="0" borderId="16" xfId="3" applyFont="1" applyBorder="1"/>
    <xf numFmtId="10" fontId="44" fillId="7" borderId="38" xfId="2" applyNumberFormat="1" applyFont="1" applyFill="1" applyBorder="1" applyAlignment="1">
      <alignment horizontal="center" vertical="center" shrinkToFit="1"/>
    </xf>
  </cellXfs>
  <cellStyles count="6">
    <cellStyle name="Moeda" xfId="5" builtinId="4"/>
    <cellStyle name="Normal" xfId="0" builtinId="0"/>
    <cellStyle name="Normal 2" xfId="4" xr:uid="{3ED9C598-7AE1-4029-85BD-A11FC696B753}"/>
    <cellStyle name="Normal 3 2 5 3" xfId="3" xr:uid="{7FCD14B7-67BA-4D4D-92F7-4B390F15DD8A}"/>
    <cellStyle name="Porcentagem" xfId="2" builtinId="5"/>
    <cellStyle name="Vírgula" xfId="1" builtinId="3"/>
  </cellStyles>
  <dxfs count="1">
    <dxf>
      <fill>
        <patternFill patternType="solid">
          <fgColor rgb="FF548ED4"/>
          <bgColor rgb="FFFFFF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styles" Target="styles.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sharedStrings" Target="sharedStrings.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calcChain" Target="calcChain.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190" Type="http://schemas.openxmlformats.org/officeDocument/2006/relationships/externalLink" Target="externalLinks/externalLink186.xml"/><Relationship Id="rId204" Type="http://schemas.openxmlformats.org/officeDocument/2006/relationships/theme" Target="theme/theme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5334</xdr:colOff>
      <xdr:row>723</xdr:row>
      <xdr:rowOff>56899</xdr:rowOff>
    </xdr:from>
    <xdr:ext cx="327660" cy="151130"/>
    <xdr:sp macro="" textlink="">
      <xdr:nvSpPr>
        <xdr:cNvPr id="2" name="Shape 11">
          <a:extLst>
            <a:ext uri="{FF2B5EF4-FFF2-40B4-BE49-F238E27FC236}">
              <a16:creationId xmlns:a16="http://schemas.microsoft.com/office/drawing/2014/main" id="{430E05EB-281B-4C1E-AB87-8367C1513BE1}"/>
            </a:ext>
          </a:extLst>
        </xdr:cNvPr>
        <xdr:cNvSpPr/>
      </xdr:nvSpPr>
      <xdr:spPr>
        <a:xfrm>
          <a:off x="5334" y="317048899"/>
          <a:ext cx="327660" cy="151130"/>
        </a:xfrm>
        <a:custGeom>
          <a:avLst/>
          <a:gdLst/>
          <a:ahLst/>
          <a:cxnLst/>
          <a:rect l="0" t="0" r="0" b="0"/>
          <a:pathLst>
            <a:path w="327660" h="151130">
              <a:moveTo>
                <a:pt x="0" y="150875"/>
              </a:moveTo>
              <a:lnTo>
                <a:pt x="327659" y="150875"/>
              </a:lnTo>
              <a:lnTo>
                <a:pt x="327659" y="0"/>
              </a:lnTo>
              <a:lnTo>
                <a:pt x="0" y="0"/>
              </a:lnTo>
              <a:lnTo>
                <a:pt x="0" y="150875"/>
              </a:lnTo>
              <a:close/>
            </a:path>
          </a:pathLst>
        </a:custGeom>
        <a:solidFill>
          <a:srgbClr val="FFFFFF">
            <a:alpha val="50000"/>
          </a:srgbClr>
        </a:solidFill>
      </xdr:spPr>
    </xdr:sp>
    <xdr:clientData/>
  </xdr:oneCellAnchor>
  <xdr:twoCellAnchor>
    <xdr:from>
      <xdr:col>0</xdr:col>
      <xdr:colOff>137160</xdr:colOff>
      <xdr:row>1</xdr:row>
      <xdr:rowOff>127000</xdr:rowOff>
    </xdr:from>
    <xdr:to>
      <xdr:col>1</xdr:col>
      <xdr:colOff>1016000</xdr:colOff>
      <xdr:row>2</xdr:row>
      <xdr:rowOff>444500</xdr:rowOff>
    </xdr:to>
    <xdr:pic>
      <xdr:nvPicPr>
        <xdr:cNvPr id="7" name="Picture 1">
          <a:extLst>
            <a:ext uri="{FF2B5EF4-FFF2-40B4-BE49-F238E27FC236}">
              <a16:creationId xmlns:a16="http://schemas.microsoft.com/office/drawing/2014/main" id="{E2DDB672-BC01-49C7-BBE1-BA7926CDAA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 y="520700"/>
          <a:ext cx="1526540" cy="1016000"/>
        </a:xfrm>
        <a:prstGeom prst="rect">
          <a:avLst/>
        </a:prstGeom>
        <a:solidFill>
          <a:srgbClr val="FFFFFF"/>
        </a:solidFill>
        <a:ln w="9525">
          <a:noFill/>
          <a:miter lim="800000"/>
          <a:headEnd/>
          <a:tailEnd/>
        </a:ln>
      </xdr:spPr>
    </xdr:pic>
    <xdr:clientData/>
  </xdr:twoCellAnchor>
  <xdr:oneCellAnchor>
    <xdr:from>
      <xdr:col>13</xdr:col>
      <xdr:colOff>7620</xdr:colOff>
      <xdr:row>6</xdr:row>
      <xdr:rowOff>95250</xdr:rowOff>
    </xdr:from>
    <xdr:ext cx="65" cy="172227"/>
    <xdr:sp macro="" textlink="">
      <xdr:nvSpPr>
        <xdr:cNvPr id="10" name="CaixaDeTexto 9">
          <a:extLst>
            <a:ext uri="{FF2B5EF4-FFF2-40B4-BE49-F238E27FC236}">
              <a16:creationId xmlns:a16="http://schemas.microsoft.com/office/drawing/2014/main" id="{B50F6895-A412-BF44-59D9-A5A03B38AA2B}"/>
            </a:ext>
          </a:extLst>
        </xdr:cNvPr>
        <xdr:cNvSpPr txBox="1"/>
      </xdr:nvSpPr>
      <xdr:spPr>
        <a:xfrm>
          <a:off x="16504920" y="158877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142875</xdr:colOff>
      <xdr:row>0</xdr:row>
      <xdr:rowOff>114300</xdr:rowOff>
    </xdr:from>
    <xdr:ext cx="638175" cy="904875"/>
    <xdr:pic>
      <xdr:nvPicPr>
        <xdr:cNvPr id="2" name="image4.png">
          <a:extLst>
            <a:ext uri="{FF2B5EF4-FFF2-40B4-BE49-F238E27FC236}">
              <a16:creationId xmlns:a16="http://schemas.microsoft.com/office/drawing/2014/main" id="{F18B9F76-FB22-49B3-99EA-E88173E2F502}"/>
            </a:ext>
          </a:extLst>
        </xdr:cNvPr>
        <xdr:cNvPicPr preferRelativeResize="0"/>
      </xdr:nvPicPr>
      <xdr:blipFill>
        <a:blip xmlns:r="http://schemas.openxmlformats.org/officeDocument/2006/relationships" r:embed="rId1" cstate="print"/>
        <a:stretch>
          <a:fillRect/>
        </a:stretch>
      </xdr:blipFill>
      <xdr:spPr>
        <a:xfrm>
          <a:off x="142875" y="114300"/>
          <a:ext cx="638175" cy="904875"/>
        </a:xfrm>
        <a:prstGeom prst="rect">
          <a:avLst/>
        </a:prstGeom>
        <a:noFill/>
      </xdr:spPr>
    </xdr:pic>
    <xdr:clientData fLocksWithSheet="0"/>
  </xdr:oneCellAnchor>
  <xdr:oneCellAnchor>
    <xdr:from>
      <xdr:col>9</xdr:col>
      <xdr:colOff>466725</xdr:colOff>
      <xdr:row>0</xdr:row>
      <xdr:rowOff>361950</xdr:rowOff>
    </xdr:from>
    <xdr:ext cx="1981200" cy="495300"/>
    <xdr:pic>
      <xdr:nvPicPr>
        <xdr:cNvPr id="3" name="image7.png">
          <a:extLst>
            <a:ext uri="{FF2B5EF4-FFF2-40B4-BE49-F238E27FC236}">
              <a16:creationId xmlns:a16="http://schemas.microsoft.com/office/drawing/2014/main" id="{DAB4D0C9-C285-425E-8FAA-92F2E2D59292}"/>
            </a:ext>
          </a:extLst>
        </xdr:cNvPr>
        <xdr:cNvPicPr preferRelativeResize="0"/>
      </xdr:nvPicPr>
      <xdr:blipFill>
        <a:blip xmlns:r="http://schemas.openxmlformats.org/officeDocument/2006/relationships" r:embed="rId2" cstate="print"/>
        <a:stretch>
          <a:fillRect/>
        </a:stretch>
      </xdr:blipFill>
      <xdr:spPr>
        <a:xfrm>
          <a:off x="7353300" y="361950"/>
          <a:ext cx="1981200" cy="495300"/>
        </a:xfrm>
        <a:prstGeom prst="rect">
          <a:avLst/>
        </a:prstGeom>
        <a:noFill/>
      </xdr:spPr>
    </xdr:pic>
    <xdr:clientData fLocksWithSheet="0"/>
  </xdr:oneCellAnchor>
  <xdr:oneCellAnchor>
    <xdr:from>
      <xdr:col>10</xdr:col>
      <xdr:colOff>143933</xdr:colOff>
      <xdr:row>129</xdr:row>
      <xdr:rowOff>7408</xdr:rowOff>
    </xdr:from>
    <xdr:ext cx="1866900" cy="762000"/>
    <xdr:pic>
      <xdr:nvPicPr>
        <xdr:cNvPr id="4" name="image5.png">
          <a:extLst>
            <a:ext uri="{FF2B5EF4-FFF2-40B4-BE49-F238E27FC236}">
              <a16:creationId xmlns:a16="http://schemas.microsoft.com/office/drawing/2014/main" id="{8C952F65-822A-477E-85F2-F8C2498E56B5}"/>
            </a:ext>
          </a:extLst>
        </xdr:cNvPr>
        <xdr:cNvPicPr preferRelativeResize="0"/>
      </xdr:nvPicPr>
      <xdr:blipFill>
        <a:blip xmlns:r="http://schemas.openxmlformats.org/officeDocument/2006/relationships" r:embed="rId3" cstate="print"/>
        <a:stretch>
          <a:fillRect/>
        </a:stretch>
      </xdr:blipFill>
      <xdr:spPr>
        <a:xfrm>
          <a:off x="8954558" y="36307183"/>
          <a:ext cx="1866900" cy="7620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920750</xdr:colOff>
      <xdr:row>24</xdr:row>
      <xdr:rowOff>120650</xdr:rowOff>
    </xdr:from>
    <xdr:to>
      <xdr:col>2</xdr:col>
      <xdr:colOff>280987</xdr:colOff>
      <xdr:row>24</xdr:row>
      <xdr:rowOff>383067</xdr:rowOff>
    </xdr:to>
    <xdr:pic>
      <xdr:nvPicPr>
        <xdr:cNvPr id="2" name="Imagem 1">
          <a:extLst>
            <a:ext uri="{FF2B5EF4-FFF2-40B4-BE49-F238E27FC236}">
              <a16:creationId xmlns:a16="http://schemas.microsoft.com/office/drawing/2014/main" id="{F8AED532-E01A-408F-95A0-149C1BB9A5CC}"/>
            </a:ext>
          </a:extLst>
        </xdr:cNvPr>
        <xdr:cNvPicPr>
          <a:picLocks noChangeAspect="1"/>
        </xdr:cNvPicPr>
      </xdr:nvPicPr>
      <xdr:blipFill>
        <a:blip xmlns:r="http://schemas.openxmlformats.org/officeDocument/2006/relationships" r:embed="rId1"/>
        <a:stretch>
          <a:fillRect/>
        </a:stretch>
      </xdr:blipFill>
      <xdr:spPr>
        <a:xfrm>
          <a:off x="920750" y="6892925"/>
          <a:ext cx="3941762" cy="262417"/>
        </a:xfrm>
        <a:prstGeom prst="rect">
          <a:avLst/>
        </a:prstGeom>
      </xdr:spPr>
    </xdr:pic>
    <xdr:clientData/>
  </xdr:twoCellAnchor>
  <xdr:oneCellAnchor>
    <xdr:from>
      <xdr:col>0</xdr:col>
      <xdr:colOff>66675</xdr:colOff>
      <xdr:row>0</xdr:row>
      <xdr:rowOff>171450</xdr:rowOff>
    </xdr:from>
    <xdr:ext cx="638175" cy="904875"/>
    <xdr:pic>
      <xdr:nvPicPr>
        <xdr:cNvPr id="3" name="image4.png">
          <a:extLst>
            <a:ext uri="{FF2B5EF4-FFF2-40B4-BE49-F238E27FC236}">
              <a16:creationId xmlns:a16="http://schemas.microsoft.com/office/drawing/2014/main" id="{87476CF6-0F04-4D3C-B01E-D86BD810DDD8}"/>
            </a:ext>
          </a:extLst>
        </xdr:cNvPr>
        <xdr:cNvPicPr preferRelativeResize="0"/>
      </xdr:nvPicPr>
      <xdr:blipFill>
        <a:blip xmlns:r="http://schemas.openxmlformats.org/officeDocument/2006/relationships" r:embed="rId2" cstate="print"/>
        <a:stretch>
          <a:fillRect/>
        </a:stretch>
      </xdr:blipFill>
      <xdr:spPr>
        <a:xfrm>
          <a:off x="66675" y="171450"/>
          <a:ext cx="638175" cy="904875"/>
        </a:xfrm>
        <a:prstGeom prst="rect">
          <a:avLst/>
        </a:prstGeom>
        <a:noFill/>
      </xdr:spPr>
    </xdr:pic>
    <xdr:clientData fLocksWithSheet="0"/>
  </xdr:oneCellAnchor>
  <xdr:oneCellAnchor>
    <xdr:from>
      <xdr:col>1</xdr:col>
      <xdr:colOff>2457451</xdr:colOff>
      <xdr:row>0</xdr:row>
      <xdr:rowOff>298451</xdr:rowOff>
    </xdr:from>
    <xdr:ext cx="1981200" cy="495300"/>
    <xdr:pic>
      <xdr:nvPicPr>
        <xdr:cNvPr id="4" name="image7.png">
          <a:extLst>
            <a:ext uri="{FF2B5EF4-FFF2-40B4-BE49-F238E27FC236}">
              <a16:creationId xmlns:a16="http://schemas.microsoft.com/office/drawing/2014/main" id="{061E37B1-DE78-4825-8B9D-2FCDCF8261E2}"/>
            </a:ext>
          </a:extLst>
        </xdr:cNvPr>
        <xdr:cNvPicPr preferRelativeResize="0"/>
      </xdr:nvPicPr>
      <xdr:blipFill>
        <a:blip xmlns:r="http://schemas.openxmlformats.org/officeDocument/2006/relationships" r:embed="rId3" cstate="print"/>
        <a:stretch>
          <a:fillRect/>
        </a:stretch>
      </xdr:blipFill>
      <xdr:spPr>
        <a:xfrm>
          <a:off x="3981451" y="298451"/>
          <a:ext cx="1981200" cy="495300"/>
        </a:xfrm>
        <a:prstGeom prst="rect">
          <a:avLst/>
        </a:prstGeom>
        <a:noFill/>
      </xdr:spPr>
    </xdr:pic>
    <xdr:clientData fLocksWithSheet="0"/>
  </xdr:oneCellAnchor>
  <xdr:oneCellAnchor>
    <xdr:from>
      <xdr:col>1</xdr:col>
      <xdr:colOff>2539924</xdr:colOff>
      <xdr:row>29</xdr:row>
      <xdr:rowOff>37115</xdr:rowOff>
    </xdr:from>
    <xdr:ext cx="1866900" cy="762000"/>
    <xdr:pic>
      <xdr:nvPicPr>
        <xdr:cNvPr id="5" name="image5.png">
          <a:extLst>
            <a:ext uri="{FF2B5EF4-FFF2-40B4-BE49-F238E27FC236}">
              <a16:creationId xmlns:a16="http://schemas.microsoft.com/office/drawing/2014/main" id="{F4A5FCF1-7D3C-4139-BC80-AF3EE2AB558C}"/>
            </a:ext>
          </a:extLst>
        </xdr:cNvPr>
        <xdr:cNvPicPr preferRelativeResize="0"/>
      </xdr:nvPicPr>
      <xdr:blipFill>
        <a:blip xmlns:r="http://schemas.openxmlformats.org/officeDocument/2006/relationships" r:embed="rId4" cstate="print"/>
        <a:stretch>
          <a:fillRect/>
        </a:stretch>
      </xdr:blipFill>
      <xdr:spPr>
        <a:xfrm>
          <a:off x="4063924" y="8028590"/>
          <a:ext cx="1866900" cy="7620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47625</xdr:rowOff>
    </xdr:from>
    <xdr:ext cx="638175" cy="904875"/>
    <xdr:pic>
      <xdr:nvPicPr>
        <xdr:cNvPr id="2" name="image4.png">
          <a:extLst>
            <a:ext uri="{FF2B5EF4-FFF2-40B4-BE49-F238E27FC236}">
              <a16:creationId xmlns:a16="http://schemas.microsoft.com/office/drawing/2014/main" id="{F2ABA305-E56E-4457-A531-C8254A145971}"/>
            </a:ext>
          </a:extLst>
        </xdr:cNvPr>
        <xdr:cNvPicPr preferRelativeResize="0"/>
      </xdr:nvPicPr>
      <xdr:blipFill>
        <a:blip xmlns:r="http://schemas.openxmlformats.org/officeDocument/2006/relationships" r:embed="rId1" cstate="print"/>
        <a:stretch>
          <a:fillRect/>
        </a:stretch>
      </xdr:blipFill>
      <xdr:spPr>
        <a:xfrm>
          <a:off x="57150" y="47625"/>
          <a:ext cx="638175" cy="904875"/>
        </a:xfrm>
        <a:prstGeom prst="rect">
          <a:avLst/>
        </a:prstGeom>
        <a:noFill/>
      </xdr:spPr>
    </xdr:pic>
    <xdr:clientData fLocksWithSheet="0"/>
  </xdr:oneCellAnchor>
  <xdr:oneCellAnchor>
    <xdr:from>
      <xdr:col>3</xdr:col>
      <xdr:colOff>361950</xdr:colOff>
      <xdr:row>0</xdr:row>
      <xdr:rowOff>285750</xdr:rowOff>
    </xdr:from>
    <xdr:ext cx="1981200" cy="495300"/>
    <xdr:pic>
      <xdr:nvPicPr>
        <xdr:cNvPr id="3" name="image7.png">
          <a:extLst>
            <a:ext uri="{FF2B5EF4-FFF2-40B4-BE49-F238E27FC236}">
              <a16:creationId xmlns:a16="http://schemas.microsoft.com/office/drawing/2014/main" id="{AAFAF50E-A054-4D15-B53C-8553C7AB69EB}"/>
            </a:ext>
          </a:extLst>
        </xdr:cNvPr>
        <xdr:cNvPicPr preferRelativeResize="0"/>
      </xdr:nvPicPr>
      <xdr:blipFill>
        <a:blip xmlns:r="http://schemas.openxmlformats.org/officeDocument/2006/relationships" r:embed="rId2" cstate="print"/>
        <a:stretch>
          <a:fillRect/>
        </a:stretch>
      </xdr:blipFill>
      <xdr:spPr>
        <a:xfrm>
          <a:off x="5286375" y="285750"/>
          <a:ext cx="1981200" cy="495300"/>
        </a:xfrm>
        <a:prstGeom prst="rect">
          <a:avLst/>
        </a:prstGeom>
        <a:noFill/>
      </xdr:spPr>
    </xdr:pic>
    <xdr:clientData fLocksWithSheet="0"/>
  </xdr:oneCellAnchor>
  <xdr:oneCellAnchor>
    <xdr:from>
      <xdr:col>3</xdr:col>
      <xdr:colOff>667808</xdr:colOff>
      <xdr:row>44</xdr:row>
      <xdr:rowOff>93133</xdr:rowOff>
    </xdr:from>
    <xdr:ext cx="1866900" cy="762000"/>
    <xdr:pic>
      <xdr:nvPicPr>
        <xdr:cNvPr id="4" name="image5.png">
          <a:extLst>
            <a:ext uri="{FF2B5EF4-FFF2-40B4-BE49-F238E27FC236}">
              <a16:creationId xmlns:a16="http://schemas.microsoft.com/office/drawing/2014/main" id="{21DACB74-746E-4FDC-AEF0-7D3AA5ECCF6C}"/>
            </a:ext>
          </a:extLst>
        </xdr:cNvPr>
        <xdr:cNvPicPr preferRelativeResize="0"/>
      </xdr:nvPicPr>
      <xdr:blipFill>
        <a:blip xmlns:r="http://schemas.openxmlformats.org/officeDocument/2006/relationships" r:embed="rId3" cstate="print"/>
        <a:stretch>
          <a:fillRect/>
        </a:stretch>
      </xdr:blipFill>
      <xdr:spPr>
        <a:xfrm>
          <a:off x="5592233" y="9332383"/>
          <a:ext cx="1866900" cy="7620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sconstrucoes-my.sharepoint.com/Users/Convidado/Downloads/Users/toshiba/Desktop/Arquivos%20da%20Nova%20Arte/Or&#231;amentos%20de%20Particulares%20-%202007/Wagner/Wagner3%20-%20Engenharia/CERB/ANEXO%20II%20-%20PLANILHA%20OR&#199;AMENT&#193;R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Gerencia%20de%20Pavimentos\Paragon%20II%201.14\indices%20caracterizador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Evandro\Pr&#243;ximos%20Planos%20de%20Trabalho_Evandro_Custo_Murici_Nov-06_Original\ESTUDO%20COMPARATIVO%20CONTRATO%20x%20SINAPI%20-%20MURICI%20-%20MODIFICADO%20EM%2009-11-20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11\AN&#193;LISE%20DE%20DOCUMENTA&#199;&#195;O%20T&#201;CNICA\2014\PROCESSO%20110.000.238-2014%20-%20VIADUTO%20EPIG%20-%20SUDOESTE%20-%20PARQUE%20DA%20CIDADE\Or&#231;amento\2014out%20-%20EPIG%20TR2%20-%20Or&#231;amento%20Paradigma%20(licita&#231;&#227;o)%20(p&#243;s%20questionamentos).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N:\Moises%20Rodrigues\OR&#199;AMENTO%20SEC%20S%20COM\COMPOSI&#199;&#213;ES\ALTERADA\COMPOSI&#199;&#213;ES%20GERAIS\2%20S%2002%20230%2050.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RJ041_Wallace\Wallace\GVN\TUBOS\CanaCot-GO%201.8.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erv-gp-engenha\d\Users\thaissilva\Documents\IPIAU\OP&#199;&#213;ES%20IPIA&#218;\rev%2009%20p.o%20-%20TSD%20-REV.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TEMP\_PSUL\OR&#199;AMENTO\ORC_PSUL_V0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ervidor\NO%20NAME\TCU\024.343_2012-9%20(Fiscaliza&#231;&#227;o%20TPS%20Aero%20Florian&#243;polis)\Arquivos%20recebidos\OR&#199;AMENTO%20REVISADO\FL-01-000-91-05697-00%20-%20LOTE%202.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OG\BUDGET2001\Branche\Envoi-_17-11-00\Resultats%20indust.%20(F).xls" TargetMode="External"/></Relationships>
</file>

<file path=xl/externalLinks/_rels/externalLink108.xml.rels><?xml version="1.0" encoding="UTF-8" standalone="yes"?>
<Relationships xmlns="http://schemas.openxmlformats.org/package/2006/relationships"><Relationship Id="rId2"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1"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s>
</file>

<file path=xl/externalLinks/_rels/externalLink109.xml.rels><?xml version="1.0" encoding="UTF-8" standalone="yes"?>
<Relationships xmlns="http://schemas.openxmlformats.org/package/2006/relationships"><Relationship Id="rId3" Type="http://schemas.openxmlformats.org/officeDocument/2006/relationships/externalLinkPath" Target="file:///F:\ENGENHARIA\2024-05-29%20SEMPRE%20TP001-2024%20Reforma%20e%20Amplia&#231;&#227;o%20PRESENCIAL\0%20-%20Documentos%20do%20&#211;rg&#227;o\Or&#231;amento%20-%20Prato%20popular%20Paripe\OR&#199;AMENTO%20_PRATO%20POPULAR_PARIPE_Final_REPUBLICA&#199;&#195;O.xlsm" TargetMode="External"/><Relationship Id="rId2" Type="http://schemas.microsoft.com/office/2019/04/relationships/externalLinkLongPath" Target="https://csconstrucoes-my.sharepoint.com/ENGENHARIA/2024-05-29%20SEMPRE%20TP001-2024%20Reforma%20e%20Amplia&#231;&#227;o%20PRESENCIAL/0%20-%20Documentos%20do%20&#211;rg&#227;o/Or&#231;amento%20-%20Prato%20popular%20Paripe/OR&#199;AMENTO%20_PRATO%20POPULAR_PARIPE_Final_REPUBLICA&#199;&#195;O.xlsm?3C9E56E7" TargetMode="External"/><Relationship Id="rId1" Type="http://schemas.openxmlformats.org/officeDocument/2006/relationships/externalLinkPath" Target="file:///\\3C9E56E7\OR&#199;AMENTO%20_PRATO%20POPULAR_PARIPE_Final_REPUBLICA&#199;&#195;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G:\CORC\OrcamentoLicitacao\01-CONTROLE%20OR&#199;AMENTOS\OR&#199;AMENTOS_CORC\01-ARACI%20-%20MIC\TCU%202016\Justificativas%20-%20Relat&#243;rio%20de%20Fiscaliza&#231;&#227;o\Estudos%20REV01%20-%20EQUIPAMENTO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ago-PC\REDE-G3\Users\COPEL\Downloads\PLE%20Alternativ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sp054-005\DICC\Users\Tales\Desktop\CAMPBEL\CAMPBEL\SALVADOR\OR&#199;AMENTOS%20SALVADOR\MEDI&#199;&#213;ES\Users\marcelo.bruno\Downloads\CONCEI&#199;&#195;O%20DE%20SALINAS-CAIRU-BA%20001%20%20%20L%20-9,00m%20%20%20BASE%2015%20cm.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04fsrj01\Grupos\Documentos%20de%20Trabalho\CanaCot\CanaCot%206.5\CanaCot%206.7.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C.U.%20LOT"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0\15220%20-%20Recapeamento%20asf&#225;ltico-%20Rua%20S&#227;o%20L&#225;zaro%20-%20Nova%20Brasilia\Plan.%20Rua%20S&#227;o%20L&#225;zaro-PJ-R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lsbsbvpr0001\SIMG-DF\personal\felipe_santana_fgv_br\Documents\Revis&#227;o%20dos%20Grupos%20-%20Tratores,%20Carregadeiras%20e%20Escavadeiras\Apoio\2020%2006%2029%20Proposta%20de%20novo%20formato%20RT%20revis&#227;o%20CCU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ntitativos\Or&#231;amento%20&#193;gua%20Croat&#225;.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ganserver\orcamento\Transfer\Jovi\Bombardier\LK%206\Fecho%20Comissionamento.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aaaaaaaaaaaaaaaaaaaaaaaaaaaa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OR&#199;AMENTO2\C\EXCEL\PROPOSTA\STP-PM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OCUME~1\JANILT~1\CONFIG~1\Temp\Disco%20F\A00\A00I025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MED-JUN-06\Med130-Jun-06-rev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8.0\CanaCot%208.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Users/RECEPCAO/Downloads/PLANILHA%20-%20CONDER.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sa-server\24%20-%20DERBA\2005\P212%20-%20Rugosidade%20e%20Deflectometria%20-%20Diversas%20Rodovias%20-%20MOPC%20-%20Paraguai\Processamento\Resultados\model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achoeira\geral\Rascunho\Comparativo%20-%20Pre&#231;o%20Edital%20x%20Custo%20PS%20x%20Custo%20Atualizado-rev3-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onives\candeias\Documents%20and%20Settings\All%20Users\Documentos\3-Trabalho\Infracon\130\Medicoes%20-%20Embasa\Conta%20Corrente\CORREE&#199;&#195;O%20DAS%20MEDI&#199;&#213;ES%20-%20rev28-06-06.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mlf03\GEN\60-CONSULTORIAS\18-LCN-LUCINEI%20CAROSO\Aquidab&#227;%20Dois%20Le&#245;es\01-OR&#199;AMENTO-rev1\Or&#231;amento%20consolidado%20rev-01%20sem%20VTE.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Documentos\2020%2009%2002%20Alice%20Confer&#234;ncia%20BD\2020%2009%2018%20I.01.1%204&#186;RT%2050-10.2019_Ap&#234;ndice%20A_Mem&#243;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NILHA%20PADRAO%20PARA%20TODAS.xls" TargetMode="External"/></Relationships>
</file>

<file path=xl/externalLinks/_rels/externalLink130.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eliagattai\setores\DIRE\GEROB\UNIDADES%20GESTORAS\ENGENHARIA\FELIPE%20CYSNEIROS\Gest&#227;o%20El&#233;trica\Master.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9B67D5B8\SMED%20RDC006-2021%20-%20Proposta%20de%20Pre&#231;os%20-%20Lote%2012.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2019-10-22%20SMED%20RDC004-2019%20Projeto%20e%20constru&#231;&#227;o%20do%20ESCOLA%20PROFESSOR%20AFONSO%20TEMPORAL%20-%20PRESENCIAL%20ATUALIZADA%2012.12%20DOM%2012.12%207.525\ESTUDO%20DE%20PRE&#199;O%20RDC004-2019%20SMED.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atualizacao%20ibicoara%20primeira%20licit%20010413\ATUALIZA&#199;&#195;O%20010413\ORCAMENTO\lu\ABC%20IBICOARA.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ORC_01\Dados%20Corc\Marcus\Amplia&#231;&#227;o%20do%20SAA%20de%20Taquarandi.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Obra_TermoBahia\Desktop\TECNOSONDA\TECNOSONDA\OR&#199;AMENTO-2007\PETROBRAS-FAFEM\FAFEN%20-%20Novo%20Laboratorio\FAFEN-LABORAT&#211;RI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ago-PC\REDE-G3\Trabalho\Trabalho\Aramari\PLANILHA_MULTIPLA_2_v02\PLANILHA%20M&#218;LTIPLA%202%20PARA%20M.%20DESCRITIVO.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mobfiles\REDE\Users\ROGERIO\Documents\RELATORIO%20PAC.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02-CACUL&#201;-LICINIO%20-%20MI\SAA%20CACULE-LICINIO%20-sinapi-08-2013-revisad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00C92C8\PLANILHA%20CONSOLIDADA%20-%20D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aysa\c\INTERNET\Eudora\Attach\SBLO_PcP-AmpTPS_fora_CLP.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NAI\Documentos\DANIEL%20MONTEIRO\COMPOSI&#199;&#195;O%20LOTE%203%20-%20ROBL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omp14\c\Projetos\5201%20-%20Big%20Aurea%20-%20Esgotamento%20Sanit&#225;rio%20(FUNASA%20S.F)\08%20-%20Mem%20Calc,%20Or&#231;amento%20e%20Cronograma%20(BAS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iago-PC\REDE-G3\Paeg-2\00-PASTAS-PESSOAIS\Eng&#186;%20Luis\Nova%20pasta\Sala%20AIS\EXCEL\CECAV\OR&#199;CILNI.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Users\Convidado\Downloads\Users\toshiba\Desktop\Adapta&#231;&#245;es%20Para%20Banco%20Postal%20AC&#180;S%20S&#227;o%20Jos&#233;%20do%20Jacu&#237;pe%20e%20Macajuba\Planilhas\WINDOWS\Desktop\obras\boca%20rio\planilha\WINDOWS\Desktop\obras\camacari\OR&#199;AMENTO.xls" TargetMode="External"/></Relationships>
</file>

<file path=xl/externalLinks/_rels/externalLink145.xml.rels><?xml version="1.0" encoding="UTF-8" standalone="yes"?>
<Relationships xmlns="http://schemas.openxmlformats.org/package/2006/relationships"><Relationship Id="rId2" Type="http://schemas.microsoft.com/office/2019/04/relationships/externalLinkLongPath" Target="file:///\\192.168.1.13\Users\Convidado\Downloads\Users\toshiba\Desktop\Adapta&#231;&#245;es%20Para%20Banco%20Postal%20AC&#180;S%20S&#227;o%20Jos&#233;%20do%20Jacu&#237;pe%20e%20Macajuba\Planilhas\WINDOWS\Desktop\obras\boca%20rio\planilha\WINDOWS\Desktop\obras\camacari\OR&#199;AMENTO.xls?A4B6F80D" TargetMode="External"/><Relationship Id="rId1" Type="http://schemas.openxmlformats.org/officeDocument/2006/relationships/externalLinkPath" Target="file:///\\A4B6F80D\OR&#199;AMENT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inerva\SEINFRA\GIDURSJ\Planilha%20M&#250;ltipla\PM%20GEPAD\Planilha%20M&#250;ltipla%20v01%20-%20GEPAD\PM%20GEPAD\QCI_2015.04.14%20SIWEG.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Users\User1\AppData\Local\Temp\Rar$DIa0.901\PLANILHA%20M&#218;LTIPLA%202%20v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Users\maria.schindler\Documents\00-ATUALIZA&#199;&#195;O%20DE%20OE&#199;AMENTO\SAA%20MIRANTE%20MANOEL%20VITORINOsinapi-ag-1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csconstrucoes-my.sharepoint.com/SES_MUCUGE_CEF_COM_Krev3_set_2005%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Users/PedroPaulo/Documents/0%20-%202013/1%20-%20PAC2%20-%20FELIPPO%20-%20SES%20-%20PROJETOS/SALO&#193;%20-%20SES%20-%20PLANILHAS%20PAC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X:\CORC\OrcamentoLicitacao\01-CONTROLE%20OR&#199;AMENTOS\OR&#199;AMENTOS_CORC\24-TUCANO-NO-2&#170;ET-1&#170;F-MIC\MATERIAL%20CAIXA%20MRM%20FINAL14-03-2014\ORC%20TUCANO%20NOROESTE%20MRM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CORC\OrcamentoLicitacao\2012\MINISTERIO%20INTEGRACAO-CASA%20CIVIL\SAA%20CACUL&#201;%20LIC&#205;NIO%20CV\SAA%20CACULE-LICINIO%20200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achoeira\geral\Users\nina.nunes\Desktop\ORC%20GARAPU&#193;%20E%20BATATEIRArevnov-2014%20-%20FUNASA%20REV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ba803651\Carlos%20Ferreira%20diversos\obras\planeta%20festa\planeta%20festa%20real\obras\WINDOWS\Desktop\obras\camacari\OR&#199;AMENT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achoeira\geral\CORC\OrcamentoLicitacao\2011\PAC%202%20-GRUPO%203\SAA%20INHAMBUPE\SIAA%20INHAMBUPE%20-FINAL%20200611.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CD475E7\saae.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ganserver\CORPORATIVO\04-ENGENHARIA\LICITACOES\_Proposta%20Apresentada%202015\_Proposta%20Apresentadas\01_30_2015_SESC%20CP_030%20-%20Const%20Porto%20Seguro\_Apresenta&#231;&#227;o\Documents%20and%20Settings\Oscar\Desktop\SES\OUTROS%20SES\CUSTO\Renato\saae.xls?FCD475E7" TargetMode="External"/><Relationship Id="rId1" Type="http://schemas.openxmlformats.org/officeDocument/2006/relationships/externalLinkPath" Target="file:///\\FCD475E7\saa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nfracon-1\shareddocs\Documents%20and%20Settings\Renato\My%20Documents\JURGEN\Renato\saae.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na\drive-c\EMBASA\2156\ALT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002\Dnit\BR-101_SC%20003-02\020171%20-%20BR-101_SC%20Lote%2023\PROP\IndiFecha\020171%20-%20FOR035%20-%20Custos%20Indiretos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Roque\c\Medi&#231;&#227;o%20Cliente\Reratifica&#231;&#227;o\Mirak\CEDAE\RERA\RERA403A.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imone\drive-c\EMBASA\2156\ALT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Users\katia\Desktop\Programa&#231;&#227;o%202009\PROG%202009%20-%208MESES\Prog%202009.REV2\0-%20CRON%20MAO%20OBRA%20EQUIP%20REV0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Note\drive_d%20(d)\Documents%20and%20Settings\angel\Meus%20documentos\Pasta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priscila.melo/Desktop/Pasta2.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ago-PC\REDE-G3\EP1\001-10-INFRAERO-TPS-FOZ%20DO%20IGUA&#199;U\001-10-RASCUNHO\IVENS\MEMORIAIS%20QUANTITATIVOS\PAVIMENTA&#199;&#195;O\MQ-PAVIMENTA&#199;&#195;O.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SecInfra-Estrutura\Financas\Medicoes\Cadastro.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Dilson\UC\01\OLIVEIRA-LAGO\COMPOSI&#199;&#195;O-oliveira-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i04sqlrj01\UserDbs\DOCUME~1\D6648105\LOCALS~1\Temp\DropOL\1685\02-Realiza&#231;&#227;o\06-Testes%20Desenvolvimento\03-Integra&#231;&#227;o%20Excel%20x%20SLX\Excel_Integra&#231;&#227;o_v4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Washington\Marcelo\docs\PP003%20-%20Restauracao%20-%20PROMG%20-%20DERMG\Levantamentos%20de%20Campo\PRIORIDADES\20CRG\Resultados\CARACT%20PAV%20EXISTENT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Users/Robson%20Dourado/Desktop/OBRA%20-%20ARACI/PAD/PAD%2017-05-16/MEMORIA%20DE%20CALCULO%20-%20PAD%20-%20CONFERIDA%20ROBSON%20-%2017-05-16.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mlf03\GEN\1.%20Or&#231;amentos%202018%20em%20ANDAMENTO\Trecho%2018%20-%20Amaralina_Pituba%20-%20GPE\Or&#231;amentos\24.01.2019\Or&#231;amento-9-S&#243;%20Conten&#231;&#245;es-24-01-19-ok.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mlf03\B.%20Or&#231;amentos%20FINALIZADOS\BARRA%202\BARRA%20ONDINA-%20DRENAGEM%20(%20EM%20ANDAMENTO)\PLANILHA%20RP%20-%20SINAPI%20DEZ2016%20-%20(SEM%20URBANISMO)%20COM%20FORMATA&#199;&#195;O%20AJUSTE%20(QTD).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D:\VERS&#195;O%2025.08\PLANILHA%20R6b%20COM%20V&#205;NCULO-SINAPI-JAN16-23-08-16%20-%20IMPRESS&#195;O.xlsx"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ngenharia01\politech\Users\Dilson%20Carvalho\Documents\QG-Guilherme\Secult\S.FRACISCO_CONDE_CP-01-11-Roble(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DOCUME~1\PREFEI~1\CONFIG~1\Temp\Diret&#243;rio%20tempor&#225;rio%205%20para%20QUADRA.zip\Planilha%20e%20Cronograma%20Quadra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p\programas\Documents%20and%20Settings\C%20arlos%20%20Machado\My%20Documents\Disco%201\BR-262-MS(3)\Anexos%20PGQ.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Servidor\d\LAGHI%20ENGENHARIA\Clientes\100%20DNIT\3-Acesso-PresidenteFigueiredo-BR174\Entrega%209-12-2005\Or&#231;amento\Documents%20and%20Settings\C%20arlos%20%20Machado\My%20Documents\Disco%201\BR-262-MS(3)\Anexos%20PGQ.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shington\Gerencia%20de%20Pavimentos\Paragon%20II%201.14\indices%20caracterizador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3B9E7075\REL929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achoeira\geral\CORC\OrcamentoLicitacao\01-CONTROLE%20OR&#199;AMENTOS\OR&#199;AMENTOS_CORC\24-TUCANO-NO-2&#170;ET-1&#170;F-MIC\MRM\LIC%20atualizado%20DESONERADO\Trabalho\CAPITAO\REL9295.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aria-01\BACKUP%20ALINE\Documents%20and%20Settings\Aline\Meus%20documentos\CC%20468%20-%20Saneamento%20Recreio\2%20-%20RE-RA\3&#170;%20Re-Ra\3&#170;%20Re%20Ra%20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p\programas\PATO%20-%20BR%20-%20425%20aditivo.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04sqlrj01\UserDbs\Documentos%20de%20Trabalho\CanaCot\CanaCot%207.4\CanaCot%207.4modif.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s2001\SIMG-DF\DNIT\08.%20PNCV\6.%20DESENVOLVIMENTO\Ficha%20de%20Insumo\EQUIPAMENTOS.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minerva\SEINFRA\3&#170;%20Medi&#231;&#227;o%20Picuaia\Prefeitura\Medi&#231;&#245;es\Aquidaban\18&#170;%20MEDI&#199;&#195;O%20(Agosto-2010)%20-%20AQUIDABA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2003/P199%20-%20Restauracao%20-%20MT-407%20-%20SEET/MT-358/Impressao%20definitiva/Or&#231;amento%20SICRO%20II1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erv\e\Cop554-dnit\CD\Dnit%20Maranh&#227;o\Volume%204\BR-222MA\Servi&#231;o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shington\Or&#231;amentos%202011\Junho\Ponte%20Rio%20de%20Contas%20-%20Tanha&#231;&#250;-Sussuarana%20(Or&#231;.%20para%20Licita&#231;&#227;o%20da%20Constru&#231;&#227;o)\OR&#199;%20DE%20APOIO\ORCA_Paraguacu%20BA4"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INFRA-HUBINER\licita&#231;&#245;es\Planilha%20C&#225;lculo%20do%20BDI.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SEINFRA/Desktop/Planilha_Calculo_do_BDI.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iago-PC\REDE-G3\Users\e763269\Downloads\QCI_RRE1.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Passeios%20Lote%2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hosp.%20ag%20magalh&#227;es%20-%20hidros..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9ED4703\ORCAMENTO_HP_REL_UPP_REV2_v2.xls" TargetMode="External"/></Relationships>
</file>

<file path=xl/externalLinks/_rels/externalLink196.xml.rels><?xml version="1.0" encoding="UTF-8" standalone="yes"?>
<Relationships xmlns="http://schemas.openxmlformats.org/package/2006/relationships"><Relationship Id="rId2" Type="http://schemas.microsoft.com/office/2019/04/relationships/externalLinkLongPath" Target="file:///\\srv-11\trabalho\2007\H&#201;LIO%20PRATES\RELAT&#211;RIOS\Relat&#243;rio%20Final%20-%20UPP\Vol.%20XI%20-%20Espec.%20Quantitativos%20e%20Or&#231;amento-\REVIS&#195;O%202\Or&#231;amento_Helio%20Prates_Cutos_01-04-2009\OR&#199;AMENTOS_CUSTOS_2009_V2\ORCAMENTO_HP_REL_UPP_REV2_v2.xls?E9ED4703" TargetMode="External"/><Relationship Id="rId1" Type="http://schemas.openxmlformats.org/officeDocument/2006/relationships/externalLinkPath" Target="file:///\\E9ED4703\ORCAMENTO_HP_REL_UPP_REV2_v2.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i04sqlrj01\UserDbs\Documentos%20de%20Trabalho\_Objetivos%20comerciais\Objetivos%20Comerciais%202009\Tabela%20de%20Pre&#231;os\Tubos\tabela%20de%20pre&#231;os%20tubos\Proposta%20TK7JGSNBR\PROPOSTA%20VND%20TK%20NBR.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E:\Users\Julia\Downloads\PARA_ENVIO_Composi&#231;&#227;o_BDI_Ac&#243;rd&#227;o_2622_TCU.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a7703nt001\R7703BA\Engenharia\02_Modelos\02_Repasse\10_BDI\PARA_ENVIO_Composi&#231;&#227;o_BDI_Ac&#243;rd&#227;o_2622_TCU.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Convidado\Downloads\Users\toshiba\Desktop\Arquivos%20da%20Nova%20Arte\Or&#231;amentos%20de%20Particulares%20-%202007\Wagner\Wagner3%20-%20Engenharia\CERB\ANEXO%20II%20-%20PLANILHA%20OR&#199;AMENT&#193;R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Washington\2005\P212%20-%20Rugosidade%20e%20Deflectometria%20-%20Diversas%20Rodovias%20-%20MOPC%20-%20Paraguai\Processamento\Resultados\model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MASSARANDUPI&#211;\ORC.MASSARANDUPIO%20FEV.20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mail-b.uol.com.br/Root/Obras/EIXO%20Castanh&#227;o_FOR/T4/ANEXO%20II%20-%20OR&#199;AMENTO%20DO%20TRECHO%20IV.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sp054-005\dicc\Users\jane.cruz\Documents\1207%20-%20Boa%20Viagem\Mem.%20Qtdes%20-%20Boa%20Viagem.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rcamentos\Or&#231;amento%20PN%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server\Users\GAN\Documents\Licita&#231;&#227;o%202015\01_30_2015_SESC%20CP_030%20-%20Const%20Porto%20Seguro\DESPESAS%20INDIRETAS%20-%20SESC%20PORTO%20SEGURO_fechamen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g_aroldo\Meus%20documentos\GEOSOLO\PAVIMENT_VG\Medi&#231;&#227;o%20n&#186;%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Users/Usuario/Downloads/JUPI%20-%20SES%20-%203&#170;%20Etapa%20-%20OR&#199;AMENT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paulo-augusto\c\Users\PedroPaulo\AppData\Local\Microsoft\Windows\Temporary%20Internet%20Files\Content.Outlook\4MEOX23X\CORT-%20SES%20TCPAC%200526-08%20-%20PLANILHAS%20E%20CARACTERISTICAS%20-%2011%2001%2012%20(APROVADOS)-29%2003%201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g_aroldo\Meus%20documentos\GEOSOLO\PAVIMENT_VG\Med_5_marajo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nserver\work%20(s)\OBRAS1\COPEL\Cronfi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pastas\LICITA&#199;&#195;O%20-%2013.03.02\Acesso%20a%20Usina%20km%20174+330\Relat&#243;rios\CSTL\Altinopolis\DIVERSOS\Prod.%20de%20Fresa%20Ag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c468\c\USU\RAS\VSI\TVA-98\cota&#231;&#227;o\Pre&#231;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USERS\PADRAOJP\PROCESSO\PROCESSO\CALC\HFL_V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elta%20fortaleza\Meus%20Documentos\Ger&#234;ncia\Sobral\Sobral.xls\7&#170;%20ALT.contrato%20PD-3%20-%20001-98%20com%20destaque%20III-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C.P.D.%202000\Medi&#231;&#245;es%202000\MED.%2001%20A%2015.07.2000\C.P.D.%20-%20UMBERTO%20C.C.%20049-00%20PERIODO%2001%20A%2015.07.200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A43B535\INVE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TRABALHO\COG\Actu98\RBEPR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gusta\Atp\Documents%20and%20Settings\Renato\Desktop\Pre&#231;os%20Revisados-OAE-SEPLANE-(25-11-04)-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ago-PC\REDE-G3\Users\toshiba\Desktop\Arquivos%20da%20Nova%20Arte\Or&#231;amentos%20de%20Particulares%20-%202007\Wagner\Wagner3%20-%20Engenharia\CERB\ANEXO%20II%20-%20PLANILHA%20OR&#199;AMENT&#193;RI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36.54.215\Publico2\GODOY_REC\Cad%20pre&#231;os_montagem\05-03\Relat&#243;rio_Caderno%20Pre&#231;os_Mai03%20geral\Caderno%20Pre&#231;os_MAI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USERS\PADRAOJP\PROCESSO\FD_ORIG.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RECEPCAO/Desktop/PLANILHA%20-%20076-2021%20-%20CONDER.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Guilherme/Documents/KATIA/CONDER/NOVAS%20DEMANDAS%20SUQUALI/AMELIA%20RODRIGUES%20PARA%20LICITA&#199;&#195;O/PRODUZIDO/ULTIMA%20REVIS&#195;O/PLANILHA_MULTIPLA_._DESBLOQUEAD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WINDOWS\TEMP\Medi&#231;&#227;o%20REAL%20bacia%20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9\1425%20-%20AMF%20-%20CBS%20-%20DIVLOG%20LOTE%202%20PB%207,8,9\BAIXA%20FRIA\Plan.%20AMF%20-CBS%20BAIXAFRIAR1.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22\12052%20-%20CRAS%20Crurralinho\PLO%20-%20CRAS%20Curralinh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P101-118\Engenharia$\Carlos\Knowhow\Cliente\Petrobras\Novo%20pr&#233;dio%20Taquipe\Encargos%20Sociai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infra-hubiner\licita&#231;&#245;es\Users\SAA\Dropbox\Giuliano\WORK\P&#225;tria\Controle%20Budget%20SPEs.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peconstrucoes\c\WINDOWS\Profiles\Marcelo\Desktop\Documentos%20Marcelo\GERAL\serranbi.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e-12\Dados%20(D)\Eric\MATERIAIS%20EE-CE-NE%20%20%20EE-CE-CPRP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RECEPCAO/Downloads/PLANILHA_MULTIPLA_ORCAMENTARIA_PARIPIRANG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Documents\PROJETOS%202017\BOQUIM\Plan%20Mult%20MODELO.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sp054-005\dicc\2.0.0-Ger&#234;ncia%20de%20An&#225;lise%20de%20Projetos%20e%20Or&#231;amentos\OR&#199;AMENTO%20-%202018\1234%20-%20Macrodrenagem%20Urbano%20Duarte\An&#225;lise\Plan.%20Cron.%20Drenagem%20Urbano%20Duarte%20%20transfer.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CORC\OrcamentoLicitacao\01-CONTROLE%20OR&#199;AMENTOS\OR&#199;AMENTOS_CORC\01-ARACI%20-%20MIC\CAIXA%2006_2013\SIAA%20ARACI%20NORTE-REVIS&#195;O%2006-2013%20mescla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Users\DANIEL~1\AppData\Local\Temp\ABC-MATERIAIS-ARAC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johnsantos/AppData/Local/Microsoft/Windows/INetCache/IE/WS4PK626/CERB/1146.00-REVIS&#195;O%20BARA&#218;NAS/USU&#193;RIOS/LUCIANA/novo%20levantamento%20-%2001.05.2015/Planilha%20de%20Pre&#231;os%20e%20Quantidades-%20CEF.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achoeira\geral\CORC\Usuarios\Luciane\FUNASA2016\RIO%20DO%20PIRES\ELETRICO%20RIO%20DO%20PIR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Users\magali.viana\Downloads\Planilhas_LOTE%20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Z:\CORC\OrcamentoLicitacao\2010\Quilombola%2024-05-10\AGRESTE\ORC%20Sinapi%20-ReV%2001\147-Or&#231;amento-Rede%20&#193;gua-AGRESTE_50mm-REV%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2ms/Desktop/composi&#231;&#227;o%20cerb/COMPOSI&#199;&#195;O%20CERB%20-%20JOHNNY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achoeira\geral\00%20FUNASA_2017\ORCAMENTO\CAMAMU\ORC%20BARCELOS%20DO%20SUL%20FINAL%20-MAIO17-%20FUNASARE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Refer&#234;ncia%20FMLF.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Refer&#234;ncia%20FMLF.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CORC\Usuarios\Marcus\SAA%20NovoHorizonte%20REV%20O1%20-%2028061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achoeira\geral\CORC\Usuarios\Marcus\SAA%20NovoHorizonte%20REV%20O1%20-%2028061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CORREIA\PROGENG\Formul-JPE\FD_ORIG.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ago-PC\REDE-G3\Users\GAN\Camila.Ribeiro\Downloads\PLAN%20ARAMARI%20-%20CAMILL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EE-SERVIDOR\Documentos\Municipios%20-%202014\Ribeira%20do%20Amparo\Pca%20Pov%20Raspador\ORCAMENTO%20E%20MEMORIAL\Z_Estagiarios\Pedro\Modelo%20BDI%20Acordao%20Iacu.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PEDRO%20PAULO%20%20I7/Documents/1%20-%202009/CORTES2009/CORT&#202;S%20-%20SES/CORTES%20-%20SES%20-%20PAC2%20%20-%20PLANILHA%20E%20CARACTER&#205;TICAS%2023.01.2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choeira\geral\ITABERABA\OTIMIZA&#199;&#195;O\ELEVAT&#211;RIAS\269-OT-EAT2-SRT2%20-EU-R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5233-4\grupo%20via%20portuaria\Josaf&#225;\Volume%204\Volume%204%20Or&#231;amento%20e%20Plano%20de%20Execu&#231;&#227;o%20da%20Obra\OR&#199;.FINAL.16.06.20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dl-web.dropbox.com/Users/Dilson/Documents/ENGELUX/LOTEAMENTO%20PQ%20NOVA%20ESPERAN&#199;A%20CJ.%20HAB.%20CAMA&#199;ARI-BB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ago-pc\REDE-G3\Users\Iago\Dropbox\Iago%20DOCS\Modelos\PLANILHA%20CAIXA.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11\Users\Andr&#233;Luiz\Documents\Os%202013\O-2013.007%20-%20CINNANTI%20-%20PFDF\docenv\2013.10.11\03.02.02%20OR-13-104.88-0403-00%20(terrapl).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7&#170;%20Medi&#231;&#227;o%20Janeiro_06%20(2&#170;%20parcela)/SecInfra-Estrutura/Financas/Medicoes/Cadastro.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rquivos\seosp\17&#170;%20Medi&#231;&#227;o%20Janeiro_06%20(2&#170;%20parcela)\SecInfra-Estrutura\Financas\Medicoes\Cadast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sp054-005\DICC\Users\Eldo\Documents\CAMPBEL\LICITA&#199;&#213;ES\licita&#231;&#245;es\DNIT\Conc%20106_2011-21\03%20lotes\LOTE%202%20-%20BR%20235%20-%20km%20357,4%20-%20km%20461,84%20-%20maio%2020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Marcelo\docs\PP003%20-%20Restauracao%20-%20PROMG%20-%20DERMG\Levantamentos%20de%20Campo\PRIORIDADES\20CRG\Resultados\CARACT%20PAV%20EXISTENT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ARQUIVOS%20OUT\EXCEL\CAMPO%20ALEGRE%20-RESOL%20ELMO%20201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O/padroes/EQUIP/MAQUINAS/I02011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Jane%20SUCOP-2017\Outros%20Projetos\BARRA%20II-%20T2\08_OR&#199;AMENTO\OR&#199;AMENTO\2017.05.29_Or&#231;amento%20%20BARRA%20II.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Users\ctis\Documents\SARA\GERENCIA%20ADMINISTRATIVA.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escolasigmarr%20instala&#231;&#245;e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gpe\ATIVIDADES_2016\PROJETOS_EM_ANDAMENTO_2016\Postos_Salva_Vidas\Projeto%20Executivo\Or&#231;amento\2016.08.24\1501-PSV_OR&#199;_PLO_R8(16-08-16).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04FSRJ01.zi.if.atcsg.net\COMUM\DOCUME~1\BAIGMV06\CONFIG~1\Temp\Pasta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mlf03\GEN\Users\HOME\Documents\NOVOS%20TRABALHOS\ADRIANO%20MASCARENHAS\CAMINHOS%20DA%20F&#201;\Planilha%20Refer&#234;ncia%20FMLF.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rodeboffice365-my.sharepoint.com/Users/HOME/Documents/NOVOS%20TRABALHOS/ADRIANO%20MASCARENHAS/CAMINHOS%20DA%20F&#201;/Planilha%20Refer&#234;ncia%20FMLF.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E-MTB.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BLACK_ICE\Gerencia%20de%20Projetos\Ger&#234;ncia%20de%20Projetos\URB-Recife\PAC%2002\49%20un%20de%20Conten&#231;&#245;es\LOTE%2001\Rua%20Edgar%20Moraes\Apoio\Furukawa\Infovias%202001\Ra\USU\RAS\VSI\TVA-98\cota&#231;&#227;o\Pre&#231;o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a7139nt006\PROJETOS%20SEINFRA\PROJETOS%20SEINFRA%202018\2-RUA%20MANOEL%20BOMFIM\2019\2.FEV19\21.02.2019\PASTA%20PARA%20ENVIA%20PARA%20CEF\RUA_MANOEL_BONFIM_R05\06_PLANILHA%20EVENTOS\PLE_RUAMANOELBONFIM.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TPF%20Engenharia/PETROLINA/ESCOLA%20AMBIENTAL/03718-ORC-DIV02-GER-00-002-R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servidor%20(d)\de-seor&#231;a\USU&#193;RIOS\JUCELINO\POLICLINICA\funda&#231;&#227;oPC-05(07)-ESCOLA-49-TAGUATINGA-DF..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peconstrucoes\c\Excel\EXCEL\PCR-SEC.%20MUNICIPAL%20DE%20SA&#218;DE\orca-hosp%20ag%20magalh&#198;es%20elet-ambulat.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rquivos\seosp\Users\filipe.costa\AppData\Roaming\Microsoft\Excel\CRONOGRAMA%20DETALHADO%20CAMPO%20AMADO%20BAHIA%20REV%201.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0CA42CE\OR02129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92.168.5.254\engenharia\02.%20ENGENHARIA\01.%20OBRAS\MP2\MATA%20DE%20SJ%20CT%20170-2020%20-%20PRA&#199;A%20IMBASSA&#205;\DOCUMENTOS%20LEGAIS\EVENTOGRAMA%20CT%20121-2020%20CABOTO%20rev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choeira\geral\CORC\OrcamentoLicitacao\2014\ATUALIZA&#199;&#195;O%20OBRAS%20sinapi-out-2014\SAA%20%20PRADO\ORC%20PRADO%20sinapi-DEZ-1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PROJETOS\EXTREMA\BURITIS\03-PROJ\08-PLANILHAS\REDE_V002\DIM_TODAS_V0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PREMISSAS"/>
      <sheetName val="CCALC  REDE REDE-01"/>
      <sheetName val="CÁLCULO"/>
      <sheetName val="BDI Prod. Betum."/>
      <sheetName val="EMP E DENSIDADE"/>
    </sheetNames>
    <sheetDataSet>
      <sheetData sheetId="0" refreshError="1">
        <row r="6">
          <cell r="B6">
            <v>75.14</v>
          </cell>
          <cell r="C6">
            <v>12.9</v>
          </cell>
          <cell r="D6">
            <v>44.48</v>
          </cell>
          <cell r="E6">
            <v>52.96</v>
          </cell>
        </row>
        <row r="7">
          <cell r="B7">
            <v>0.32</v>
          </cell>
          <cell r="C7">
            <v>37.72</v>
          </cell>
          <cell r="D7">
            <v>0</v>
          </cell>
          <cell r="E7">
            <v>24.08</v>
          </cell>
        </row>
        <row r="8">
          <cell r="B8">
            <v>0</v>
          </cell>
          <cell r="C8">
            <v>0</v>
          </cell>
          <cell r="D8">
            <v>0</v>
          </cell>
          <cell r="E8">
            <v>0</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nv X contrato"/>
      <sheetName val="conv X contrato (3)"/>
      <sheetName val="conv X contrato_RETRATO"/>
      <sheetName val="conv X contrato_PAISAGEM"/>
      <sheetName val="PCOMP-06-11-2006"/>
      <sheetName val="1 2 3 4 5 6 7"/>
      <sheetName val="conv X contrato (7)"/>
      <sheetName val="conv X contrato (6)"/>
      <sheetName val="conv X contrato (5)"/>
      <sheetName val="PCOMP01"/>
      <sheetName val="RPLAN01"/>
      <sheetName val="conv X contrato (2)"/>
      <sheetName val="COMPOSIÇÕES"/>
      <sheetName val="Plan1 (2)"/>
      <sheetName val="MURICI"/>
    </sheetNames>
    <sheetDataSet>
      <sheetData sheetId="0"/>
      <sheetData sheetId="1"/>
      <sheetData sheetId="2"/>
      <sheetData sheetId="3"/>
      <sheetData sheetId="4"/>
      <sheetData sheetId="5">
        <row r="1">
          <cell r="A1" t="str">
            <v>Codigo</v>
          </cell>
          <cell r="B1" t="str">
            <v>Descricao</v>
          </cell>
          <cell r="C1" t="str">
            <v>Unidade</v>
          </cell>
        </row>
        <row r="2">
          <cell r="A2" t="str">
            <v>0106201</v>
          </cell>
          <cell r="B2" t="str">
            <v>CERCA PROV C/MR RT TR 2,2M C/9 FIOS AR FAR</v>
          </cell>
          <cell r="C2" t="str">
            <v>M</v>
          </cell>
          <cell r="D2">
            <v>14.73</v>
          </cell>
        </row>
        <row r="3">
          <cell r="A3" t="str">
            <v>0106202</v>
          </cell>
          <cell r="B3" t="str">
            <v>CERCA PROV C/MR RT 2M C/8 FIOS AR FAR</v>
          </cell>
          <cell r="C3" t="str">
            <v>M</v>
          </cell>
          <cell r="D3">
            <v>13.52</v>
          </cell>
        </row>
        <row r="4">
          <cell r="A4" t="str">
            <v>0106203</v>
          </cell>
          <cell r="B4" t="str">
            <v>CERCA PROV C/MR OBL 2M C/8 FIOS AR FAR</v>
          </cell>
          <cell r="C4" t="str">
            <v>M</v>
          </cell>
          <cell r="D4">
            <v>14.89</v>
          </cell>
        </row>
        <row r="5">
          <cell r="A5" t="str">
            <v>0106204</v>
          </cell>
          <cell r="B5" t="str">
            <v>CERCA PROV C/MR RT 2,8M C/12 FIOS AR FAR</v>
          </cell>
          <cell r="C5" t="str">
            <v>M</v>
          </cell>
          <cell r="D5">
            <v>19.010000000000002</v>
          </cell>
        </row>
        <row r="6">
          <cell r="A6" t="str">
            <v>0106205</v>
          </cell>
          <cell r="B6" t="str">
            <v>CERCA PROV C/MR OBL 2,8M C/12 FIOS AR FAR</v>
          </cell>
          <cell r="C6" t="str">
            <v>M</v>
          </cell>
          <cell r="D6">
            <v>21.44</v>
          </cell>
        </row>
        <row r="7">
          <cell r="A7" t="str">
            <v>0106206</v>
          </cell>
          <cell r="B7" t="str">
            <v>Cerca de protecao do canteiro</v>
          </cell>
          <cell r="C7" t="str">
            <v>m</v>
          </cell>
          <cell r="D7">
            <v>14.44</v>
          </cell>
        </row>
        <row r="8">
          <cell r="A8" t="str">
            <v>0106207</v>
          </cell>
          <cell r="B8" t="str">
            <v>CARGA, TRANSPORTE E DESCARGA DE TUBOS E PECAS DE PVC RIGIDO</v>
          </cell>
          <cell r="C8" t="str">
            <v>M</v>
          </cell>
          <cell r="D8">
            <v>0.39</v>
          </cell>
        </row>
        <row r="9">
          <cell r="A9" t="str">
            <v>0106208</v>
          </cell>
          <cell r="B9" t="str">
            <v>CARGA, TRANSPORTE E DESCARGA DE TUBOS E PECAS DE PVC RIGIDO</v>
          </cell>
          <cell r="C9" t="str">
            <v>M</v>
          </cell>
          <cell r="D9">
            <v>0.53</v>
          </cell>
        </row>
        <row r="10">
          <cell r="A10" t="str">
            <v>0106209</v>
          </cell>
          <cell r="B10" t="str">
            <v>CARGA, TRANSPORTE E DESCARGA DE TUBOS E PECAS DE PVC RIGIDO</v>
          </cell>
          <cell r="C10" t="str">
            <v>M</v>
          </cell>
          <cell r="D10">
            <v>0.66</v>
          </cell>
        </row>
        <row r="11">
          <cell r="A11" t="str">
            <v>0106210</v>
          </cell>
          <cell r="B11" t="str">
            <v>CARGA, TRANSPORTE E DESCARGA DE TUBOS E PECAS DE PVC RIGIDO</v>
          </cell>
          <cell r="C11" t="str">
            <v>M</v>
          </cell>
          <cell r="D11">
            <v>0.92</v>
          </cell>
        </row>
        <row r="12">
          <cell r="A12" t="str">
            <v>0106406</v>
          </cell>
          <cell r="B12" t="str">
            <v>Subestacao aerea provisoria 30 KVA</v>
          </cell>
          <cell r="C12" t="str">
            <v>un</v>
          </cell>
          <cell r="D12">
            <v>6542.15</v>
          </cell>
        </row>
        <row r="13">
          <cell r="A13" t="str">
            <v>0106407</v>
          </cell>
          <cell r="B13" t="str">
            <v>Subestacao aerea prov 30 KVA - 1a parte</v>
          </cell>
          <cell r="C13" t="str">
            <v>un</v>
          </cell>
          <cell r="D13">
            <v>3229.96</v>
          </cell>
        </row>
        <row r="14">
          <cell r="A14" t="str">
            <v>0106409</v>
          </cell>
          <cell r="B14" t="str">
            <v>Subestacao aerea prov 30 KVA - 2a parte</v>
          </cell>
          <cell r="C14" t="str">
            <v>un</v>
          </cell>
          <cell r="D14">
            <v>3312.19</v>
          </cell>
        </row>
        <row r="15">
          <cell r="A15" t="str">
            <v>0106410</v>
          </cell>
          <cell r="B15" t="str">
            <v>Subestacao aerea provisoria 75 KVA</v>
          </cell>
          <cell r="C15" t="str">
            <v>un</v>
          </cell>
          <cell r="D15">
            <v>13354.22</v>
          </cell>
        </row>
        <row r="16">
          <cell r="A16" t="str">
            <v>0106411</v>
          </cell>
          <cell r="B16" t="str">
            <v>Subestacao aerea prov 75 KVA - 1a parte</v>
          </cell>
          <cell r="C16" t="str">
            <v>un</v>
          </cell>
          <cell r="D16">
            <v>13197.18</v>
          </cell>
        </row>
        <row r="17">
          <cell r="A17" t="str">
            <v>0106413</v>
          </cell>
          <cell r="B17" t="str">
            <v>Subestacao aerea prov 75 KVA - 2a parte</v>
          </cell>
          <cell r="C17" t="str">
            <v>un</v>
          </cell>
          <cell r="D17">
            <v>7908.67</v>
          </cell>
        </row>
        <row r="18">
          <cell r="A18" t="str">
            <v>0106414</v>
          </cell>
          <cell r="B18" t="str">
            <v>Subestacao aerea provisoria 45 KVA</v>
          </cell>
          <cell r="C18" t="str">
            <v>un</v>
          </cell>
          <cell r="D18">
            <v>7300.49</v>
          </cell>
        </row>
        <row r="19">
          <cell r="A19" t="str">
            <v>0106415</v>
          </cell>
          <cell r="B19" t="str">
            <v>Subestacao aerea prov 45 KVA - 1a parte</v>
          </cell>
          <cell r="C19" t="str">
            <v>un</v>
          </cell>
          <cell r="D19">
            <v>3230.55</v>
          </cell>
        </row>
        <row r="20">
          <cell r="A20" t="str">
            <v>0106416</v>
          </cell>
          <cell r="B20" t="str">
            <v>Subestacao aerea prov 45 KVA - 2a parte</v>
          </cell>
          <cell r="C20" t="str">
            <v>un</v>
          </cell>
          <cell r="D20">
            <v>4069.94</v>
          </cell>
        </row>
        <row r="21">
          <cell r="A21" t="str">
            <v>0106417</v>
          </cell>
          <cell r="B21" t="str">
            <v>Subestacao aerea provisoria 15 KVA</v>
          </cell>
          <cell r="C21" t="str">
            <v>un</v>
          </cell>
          <cell r="D21">
            <v>6042.15</v>
          </cell>
        </row>
        <row r="22">
          <cell r="A22" t="str">
            <v>0106418</v>
          </cell>
          <cell r="B22" t="str">
            <v>Subestacao aerea prov 15 KVA - 1a parte</v>
          </cell>
          <cell r="C22" t="str">
            <v>un</v>
          </cell>
          <cell r="D22">
            <v>3229.96</v>
          </cell>
        </row>
        <row r="23">
          <cell r="A23" t="str">
            <v>0106419</v>
          </cell>
          <cell r="B23" t="str">
            <v>Subestacao aerea prov 15 KVA - 2a parte</v>
          </cell>
          <cell r="C23" t="str">
            <v>un</v>
          </cell>
          <cell r="D23">
            <v>2812.19</v>
          </cell>
        </row>
        <row r="24">
          <cell r="A24" t="str">
            <v>0106420</v>
          </cell>
          <cell r="B24" t="str">
            <v>Subestacao aerea provisoria 75 KVA</v>
          </cell>
          <cell r="C24" t="str">
            <v>un</v>
          </cell>
          <cell r="D24">
            <v>13342.64</v>
          </cell>
        </row>
        <row r="25">
          <cell r="A25" t="str">
            <v>0106502</v>
          </cell>
          <cell r="B25" t="str">
            <v>Passarela de 1,2 m largura c/corrimao</v>
          </cell>
          <cell r="C25" t="str">
            <v>m</v>
          </cell>
          <cell r="D25">
            <v>59.96</v>
          </cell>
        </row>
        <row r="26">
          <cell r="A26" t="str">
            <v>0106701</v>
          </cell>
          <cell r="B26" t="str">
            <v>Sinalizacao de protecao com baldes</v>
          </cell>
          <cell r="C26" t="str">
            <v>m</v>
          </cell>
          <cell r="D26">
            <v>0.87</v>
          </cell>
        </row>
        <row r="27">
          <cell r="A27" t="str">
            <v>0106801</v>
          </cell>
          <cell r="B27" t="str">
            <v>Placas da obra</v>
          </cell>
          <cell r="C27" t="str">
            <v>m2</v>
          </cell>
          <cell r="D27">
            <v>126.02</v>
          </cell>
        </row>
        <row r="28">
          <cell r="A28" t="str">
            <v>0107213</v>
          </cell>
          <cell r="B28" t="str">
            <v>Equipamentos da obra</v>
          </cell>
          <cell r="C28" t="str">
            <v>Mes</v>
          </cell>
          <cell r="D28">
            <v>5728.2</v>
          </cell>
        </row>
        <row r="29">
          <cell r="A29" t="str">
            <v>0107401</v>
          </cell>
          <cell r="B29" t="str">
            <v>Equipamentos de seguranca - EPI'S</v>
          </cell>
          <cell r="C29" t="str">
            <v>Mes</v>
          </cell>
          <cell r="D29">
            <v>3223.28</v>
          </cell>
        </row>
        <row r="30">
          <cell r="A30" t="str">
            <v>0108001</v>
          </cell>
          <cell r="B30" t="str">
            <v>Administracao local da obra</v>
          </cell>
          <cell r="C30" t="str">
            <v>mes</v>
          </cell>
          <cell r="D30">
            <v>20923.78</v>
          </cell>
        </row>
        <row r="31">
          <cell r="A31" t="str">
            <v>0108002</v>
          </cell>
          <cell r="B31" t="str">
            <v>PESSOAL - 1A PARTE</v>
          </cell>
          <cell r="C31" t="str">
            <v>mes</v>
          </cell>
          <cell r="D31">
            <v>19026.61</v>
          </cell>
        </row>
        <row r="32">
          <cell r="A32" t="str">
            <v>0108003</v>
          </cell>
          <cell r="B32" t="str">
            <v>PESSOAL - 2A PARTE</v>
          </cell>
          <cell r="C32" t="str">
            <v>mes</v>
          </cell>
          <cell r="D32">
            <v>1897.17</v>
          </cell>
        </row>
        <row r="33">
          <cell r="A33" t="str">
            <v>0110001</v>
          </cell>
          <cell r="B33" t="str">
            <v>Consumos</v>
          </cell>
          <cell r="C33" t="str">
            <v>Mes</v>
          </cell>
          <cell r="D33">
            <v>9222</v>
          </cell>
        </row>
        <row r="34">
          <cell r="A34" t="str">
            <v>0112406</v>
          </cell>
          <cell r="B34" t="str">
            <v>Retirada de meio fio s/remocao</v>
          </cell>
          <cell r="C34" t="str">
            <v>M</v>
          </cell>
          <cell r="D34">
            <v>1.82</v>
          </cell>
        </row>
        <row r="35">
          <cell r="A35" t="str">
            <v>0112407</v>
          </cell>
          <cell r="B35" t="str">
            <v>Demolicao de asfalto s/remocao</v>
          </cell>
          <cell r="C35" t="str">
            <v>m2</v>
          </cell>
          <cell r="D35">
            <v>4.71</v>
          </cell>
        </row>
        <row r="36">
          <cell r="A36" t="str">
            <v>0200001</v>
          </cell>
          <cell r="B36" t="str">
            <v>Aluguel de Container, tipo escritorio, incl. intal.eletrica</v>
          </cell>
          <cell r="C36" t="str">
            <v>unxm</v>
          </cell>
          <cell r="D36">
            <v>97.25</v>
          </cell>
        </row>
        <row r="37">
          <cell r="A37" t="str">
            <v>0200002</v>
          </cell>
          <cell r="B37" t="str">
            <v>Galpao aberto p/oficina e deposito de canteiro de obras.</v>
          </cell>
          <cell r="C37" t="str">
            <v>m2</v>
          </cell>
          <cell r="D37">
            <v>83.29</v>
          </cell>
        </row>
        <row r="38">
          <cell r="A38" t="str">
            <v>0201002</v>
          </cell>
          <cell r="B38" t="str">
            <v>Destocamento de arvores de porte medio e raizes profundas,s</v>
          </cell>
          <cell r="C38" t="str">
            <v>un</v>
          </cell>
          <cell r="D38">
            <v>31.28</v>
          </cell>
        </row>
        <row r="39">
          <cell r="A39" t="str">
            <v>0204101</v>
          </cell>
          <cell r="B39" t="str">
            <v>Aterro mat areno-argiloso s/apiloamento</v>
          </cell>
          <cell r="C39" t="str">
            <v>m3</v>
          </cell>
          <cell r="D39">
            <v>11.85</v>
          </cell>
        </row>
        <row r="40">
          <cell r="A40" t="str">
            <v>0204102</v>
          </cell>
          <cell r="B40" t="str">
            <v>Aterro mat areno-argiloso c/apiloamento</v>
          </cell>
          <cell r="C40" t="str">
            <v>m3</v>
          </cell>
          <cell r="D40">
            <v>21.2</v>
          </cell>
        </row>
        <row r="41">
          <cell r="A41" t="str">
            <v>0204103</v>
          </cell>
          <cell r="B41" t="str">
            <v>Aterro mat areno-argiloso comp c/sapinho</v>
          </cell>
          <cell r="C41" t="str">
            <v>m3</v>
          </cell>
          <cell r="D41">
            <v>10.65</v>
          </cell>
        </row>
        <row r="42">
          <cell r="A42" t="str">
            <v>0204201</v>
          </cell>
          <cell r="B42" t="str">
            <v>Aterro c/areia espalhada e molhada</v>
          </cell>
          <cell r="C42" t="str">
            <v>m3</v>
          </cell>
          <cell r="D42">
            <v>17.760000000000002</v>
          </cell>
        </row>
        <row r="43">
          <cell r="A43" t="str">
            <v>0204202</v>
          </cell>
          <cell r="B43" t="str">
            <v>Aterro c/areia espal/comp c/sapinho</v>
          </cell>
          <cell r="C43" t="str">
            <v>m3</v>
          </cell>
          <cell r="D43">
            <v>16.68</v>
          </cell>
        </row>
        <row r="44">
          <cell r="A44" t="str">
            <v>0204401</v>
          </cell>
          <cell r="B44" t="str">
            <v>Reaterro manual s/apiloamento</v>
          </cell>
          <cell r="C44" t="str">
            <v>m3</v>
          </cell>
          <cell r="D44">
            <v>1.76</v>
          </cell>
        </row>
        <row r="45">
          <cell r="A45" t="str">
            <v>0204402</v>
          </cell>
          <cell r="B45" t="str">
            <v>Reaterro manual c/apiloamento</v>
          </cell>
          <cell r="C45" t="str">
            <v>m3</v>
          </cell>
          <cell r="D45">
            <v>16</v>
          </cell>
        </row>
        <row r="46">
          <cell r="A46" t="str">
            <v>0204403</v>
          </cell>
          <cell r="B46" t="str">
            <v>Reaterro compactado em camadas de 20cm de mat. solto, em te</v>
          </cell>
          <cell r="C46" t="str">
            <v>m3</v>
          </cell>
          <cell r="D46">
            <v>11.73</v>
          </cell>
        </row>
        <row r="47">
          <cell r="A47" t="str">
            <v>0205101</v>
          </cell>
          <cell r="B47" t="str">
            <v>Escoramento continuo de valas.</v>
          </cell>
          <cell r="C47" t="str">
            <v>m2</v>
          </cell>
          <cell r="D47">
            <v>21.28</v>
          </cell>
        </row>
        <row r="48">
          <cell r="A48" t="str">
            <v>0205102</v>
          </cell>
          <cell r="B48" t="str">
            <v>Pontaleteamento.</v>
          </cell>
          <cell r="C48" t="str">
            <v>m2</v>
          </cell>
          <cell r="D48">
            <v>23.29</v>
          </cell>
        </row>
        <row r="49">
          <cell r="A49" t="str">
            <v>0205201</v>
          </cell>
          <cell r="B49" t="str">
            <v>Escoramento descontinuo de valas.</v>
          </cell>
          <cell r="C49" t="str">
            <v>m2</v>
          </cell>
          <cell r="D49">
            <v>12.65</v>
          </cell>
        </row>
        <row r="50">
          <cell r="A50" t="str">
            <v>0206003</v>
          </cell>
          <cell r="B50" t="str">
            <v>Berco de areia</v>
          </cell>
          <cell r="C50" t="str">
            <v>m3</v>
          </cell>
          <cell r="D50">
            <v>44.03</v>
          </cell>
        </row>
        <row r="51">
          <cell r="A51" t="str">
            <v>0206004</v>
          </cell>
          <cell r="B51" t="str">
            <v>Escavacao de vala a frio em material de 2a. categoria ate 1</v>
          </cell>
          <cell r="C51" t="str">
            <v>m3</v>
          </cell>
          <cell r="D51">
            <v>23.46</v>
          </cell>
        </row>
        <row r="52">
          <cell r="A52" t="str">
            <v>0206005</v>
          </cell>
          <cell r="B52" t="str">
            <v>Escavacao de vala a frio em material de 2a. categoria entre</v>
          </cell>
          <cell r="C52" t="str">
            <v>m3</v>
          </cell>
          <cell r="D52">
            <v>46.09</v>
          </cell>
        </row>
        <row r="53">
          <cell r="A53" t="str">
            <v>0206006</v>
          </cell>
          <cell r="B53" t="str">
            <v>Escavacao manual de vala em material de 3a. categoria ate 2</v>
          </cell>
          <cell r="C53" t="str">
            <v>m3</v>
          </cell>
          <cell r="D53">
            <v>32.78</v>
          </cell>
        </row>
        <row r="54">
          <cell r="A54" t="str">
            <v>0206007</v>
          </cell>
          <cell r="B54" t="str">
            <v>Escavacao manual de vala em material de 3a. categoria entre</v>
          </cell>
          <cell r="C54" t="str">
            <v>m3</v>
          </cell>
          <cell r="D54">
            <v>40.6</v>
          </cell>
        </row>
        <row r="55">
          <cell r="A55" t="str">
            <v>0206008</v>
          </cell>
          <cell r="B55" t="str">
            <v>Escavacao manual de vala em material de 3a. categoria entre</v>
          </cell>
          <cell r="C55" t="str">
            <v>m3</v>
          </cell>
          <cell r="D55">
            <v>71.680000000000007</v>
          </cell>
        </row>
        <row r="56">
          <cell r="A56" t="str">
            <v>0206009</v>
          </cell>
          <cell r="B56" t="str">
            <v>Escavacao manual de vala em material de 3a. categoria ate 2</v>
          </cell>
          <cell r="C56" t="str">
            <v>m3</v>
          </cell>
          <cell r="D56">
            <v>77.099999999999994</v>
          </cell>
        </row>
        <row r="57">
          <cell r="A57" t="str">
            <v>0206010</v>
          </cell>
          <cell r="B57" t="str">
            <v>Demolicao de pavimentacao com paralelepipedo, incluindo emp</v>
          </cell>
          <cell r="C57" t="str">
            <v>m2</v>
          </cell>
          <cell r="D57">
            <v>5.48</v>
          </cell>
        </row>
        <row r="58">
          <cell r="A58" t="str">
            <v>0206011</v>
          </cell>
          <cell r="B58" t="str">
            <v>Demolicao de pavimentacao asfaltica.</v>
          </cell>
          <cell r="C58" t="str">
            <v>m2</v>
          </cell>
          <cell r="D58">
            <v>9.02</v>
          </cell>
        </row>
        <row r="59">
          <cell r="A59" t="str">
            <v>0206012</v>
          </cell>
          <cell r="B59" t="str">
            <v>Demolicao de passeios cimentados.</v>
          </cell>
          <cell r="C59" t="str">
            <v>m2</v>
          </cell>
          <cell r="D59">
            <v>2.75</v>
          </cell>
        </row>
        <row r="60">
          <cell r="A60" t="str">
            <v>0206013</v>
          </cell>
          <cell r="B60" t="str">
            <v>Reassentamento de paralelepipedo, sobre colchao de areia, c</v>
          </cell>
          <cell r="C60" t="str">
            <v>m2</v>
          </cell>
          <cell r="D60">
            <v>21.62</v>
          </cell>
        </row>
        <row r="61">
          <cell r="A61" t="str">
            <v>0206014</v>
          </cell>
          <cell r="B61" t="str">
            <v>Recomposicao de passeio cimentado.</v>
          </cell>
          <cell r="C61" t="str">
            <v>M2</v>
          </cell>
          <cell r="D61">
            <v>11.83</v>
          </cell>
        </row>
        <row r="62">
          <cell r="A62" t="str">
            <v>0206015</v>
          </cell>
          <cell r="B62" t="str">
            <v>Recomposicao de pavimentacao asfaltica.</v>
          </cell>
          <cell r="C62" t="str">
            <v>M2</v>
          </cell>
          <cell r="D62">
            <v>47.61</v>
          </cell>
        </row>
        <row r="63">
          <cell r="A63" t="str">
            <v>0206016</v>
          </cell>
          <cell r="B63" t="str">
            <v>Escoramento continuo de valas.</v>
          </cell>
          <cell r="C63" t="str">
            <v>m2</v>
          </cell>
          <cell r="D63">
            <v>28.12</v>
          </cell>
        </row>
        <row r="64">
          <cell r="A64" t="str">
            <v>0206017</v>
          </cell>
          <cell r="B64" t="str">
            <v>Escoramento descontinuo de valas.</v>
          </cell>
          <cell r="C64" t="str">
            <v>m2</v>
          </cell>
          <cell r="D64">
            <v>17.29</v>
          </cell>
        </row>
        <row r="65">
          <cell r="A65" t="str">
            <v>0206018</v>
          </cell>
          <cell r="B65" t="str">
            <v>Cadastro de rede.</v>
          </cell>
          <cell r="C65" t="str">
            <v>m</v>
          </cell>
          <cell r="D65">
            <v>0.62</v>
          </cell>
        </row>
        <row r="66">
          <cell r="A66" t="str">
            <v>0214103</v>
          </cell>
          <cell r="B66" t="str">
            <v>Concreto magro</v>
          </cell>
          <cell r="C66" t="str">
            <v>m3</v>
          </cell>
          <cell r="D66">
            <v>199.04</v>
          </cell>
        </row>
        <row r="67">
          <cell r="A67" t="str">
            <v>0310001</v>
          </cell>
          <cell r="B67" t="str">
            <v>Controle tecnologico do concreto</v>
          </cell>
          <cell r="C67" t="str">
            <v>m3</v>
          </cell>
          <cell r="D67">
            <v>5</v>
          </cell>
        </row>
        <row r="68">
          <cell r="A68" t="str">
            <v>0401103</v>
          </cell>
          <cell r="B68" t="str">
            <v>Alvenaria tijolo macico 1 vez</v>
          </cell>
          <cell r="C68" t="str">
            <v>m2</v>
          </cell>
          <cell r="D68">
            <v>63.31</v>
          </cell>
        </row>
        <row r="69">
          <cell r="A69" t="str">
            <v>0803506</v>
          </cell>
          <cell r="B69" t="str">
            <v>Caixa de inspecao pre-moldada</v>
          </cell>
          <cell r="C69" t="str">
            <v>un</v>
          </cell>
          <cell r="D69">
            <v>31.12</v>
          </cell>
        </row>
        <row r="70">
          <cell r="A70">
            <v>1000001</v>
          </cell>
          <cell r="B70" t="str">
            <v>Piso cimentado Esp. 1,5cm</v>
          </cell>
          <cell r="C70" t="str">
            <v>m2</v>
          </cell>
          <cell r="D70">
            <v>13.21</v>
          </cell>
        </row>
        <row r="71">
          <cell r="A71">
            <v>1000002</v>
          </cell>
          <cell r="B71" t="str">
            <v>Concreto Fck 15Mpa (preparo e lancamento)</v>
          </cell>
          <cell r="C71" t="str">
            <v>m3</v>
          </cell>
          <cell r="D71">
            <v>234.19</v>
          </cell>
        </row>
        <row r="72">
          <cell r="A72">
            <v>1000003</v>
          </cell>
          <cell r="B72" t="str">
            <v>Preparo concreto beton. 320l</v>
          </cell>
          <cell r="C72" t="str">
            <v>m3</v>
          </cell>
          <cell r="D72">
            <v>24.3</v>
          </cell>
        </row>
        <row r="73">
          <cell r="A73">
            <v>1000004</v>
          </cell>
          <cell r="B73" t="str">
            <v>Lancamento conc. s/arm.</v>
          </cell>
          <cell r="C73" t="str">
            <v>m3</v>
          </cell>
          <cell r="D73">
            <v>64.28</v>
          </cell>
        </row>
        <row r="74">
          <cell r="A74">
            <v>1000005</v>
          </cell>
          <cell r="B74" t="str">
            <v>Carga e desc. man. de mat.</v>
          </cell>
          <cell r="C74" t="str">
            <v>t</v>
          </cell>
          <cell r="D74">
            <v>6.47</v>
          </cell>
        </row>
        <row r="75">
          <cell r="A75">
            <v>1000006</v>
          </cell>
          <cell r="B75" t="str">
            <v>Reaterro vala/cava compactada a maco em camadas de 30 cm</v>
          </cell>
          <cell r="C75" t="str">
            <v>m3</v>
          </cell>
          <cell r="D75">
            <v>8.2100000000000009</v>
          </cell>
        </row>
        <row r="76">
          <cell r="A76">
            <v>1000007</v>
          </cell>
          <cell r="B76" t="str">
            <v>Argamassa cim./areia traco 1:4</v>
          </cell>
          <cell r="C76" t="str">
            <v>m3</v>
          </cell>
          <cell r="D76">
            <v>180.22</v>
          </cell>
        </row>
        <row r="77">
          <cell r="A77">
            <v>1000008</v>
          </cell>
          <cell r="B77" t="str">
            <v>Concreto Fck 10Mpa (com preparo e lancamento)</v>
          </cell>
          <cell r="C77" t="str">
            <v>m3</v>
          </cell>
          <cell r="D77">
            <v>222.94</v>
          </cell>
        </row>
        <row r="78">
          <cell r="A78">
            <v>1000009</v>
          </cell>
          <cell r="B78" t="str">
            <v>Caiacao int. ou ext. s/revest.</v>
          </cell>
          <cell r="C78" t="str">
            <v>m2</v>
          </cell>
          <cell r="D78">
            <v>1.28</v>
          </cell>
        </row>
        <row r="79">
          <cell r="A79">
            <v>1000010</v>
          </cell>
          <cell r="B79" t="str">
            <v>Argamassa cim./areia traco 1:3</v>
          </cell>
          <cell r="C79" t="str">
            <v>m3</v>
          </cell>
          <cell r="D79">
            <v>218.94</v>
          </cell>
        </row>
        <row r="80">
          <cell r="A80">
            <v>1000011</v>
          </cell>
          <cell r="B80" t="str">
            <v>Argamassa mista de cimento, cal hidratada e areia, traco 1:</v>
          </cell>
          <cell r="C80" t="str">
            <v>m3</v>
          </cell>
          <cell r="D80">
            <v>176.26</v>
          </cell>
        </row>
        <row r="81">
          <cell r="A81">
            <v>1000012</v>
          </cell>
          <cell r="B81" t="str">
            <v>Alvenaria de 6 furos 1/2 vez</v>
          </cell>
          <cell r="C81" t="str">
            <v>m2</v>
          </cell>
          <cell r="D81">
            <v>18.88</v>
          </cell>
        </row>
        <row r="82">
          <cell r="A82">
            <v>1000013</v>
          </cell>
          <cell r="B82" t="str">
            <v>Formas de mad. p/pecas de concreto, moldagem e desmoldagem.</v>
          </cell>
          <cell r="C82" t="str">
            <v>m2</v>
          </cell>
          <cell r="D82">
            <v>33.369999999999997</v>
          </cell>
        </row>
        <row r="83">
          <cell r="A83">
            <v>1000014</v>
          </cell>
          <cell r="B83" t="str">
            <v>Aco CA-50 destinado a armadura de concreto armado.</v>
          </cell>
          <cell r="C83" t="str">
            <v>kg</v>
          </cell>
          <cell r="D83">
            <v>5.3</v>
          </cell>
        </row>
        <row r="84">
          <cell r="A84">
            <v>1000015</v>
          </cell>
          <cell r="B84" t="str">
            <v>Barra de aco CA-50B, c/saliencia, diam. 12,5mm, destinada a</v>
          </cell>
          <cell r="C84" t="str">
            <v>kg</v>
          </cell>
          <cell r="D84">
            <v>3.55</v>
          </cell>
        </row>
        <row r="85">
          <cell r="A85">
            <v>1000016</v>
          </cell>
          <cell r="B85" t="str">
            <v>Barra de aco CA-50B, c/saliencia, diam. acima de 12,5mm, de</v>
          </cell>
          <cell r="C85" t="str">
            <v>kg</v>
          </cell>
          <cell r="D85">
            <v>1.29</v>
          </cell>
        </row>
        <row r="86">
          <cell r="A86">
            <v>1000017</v>
          </cell>
          <cell r="B86" t="str">
            <v>Corte, dobragem, mont. e coloc. de ferrag. na forma, aco CA</v>
          </cell>
          <cell r="C86" t="str">
            <v>kg</v>
          </cell>
          <cell r="D86">
            <v>1.58</v>
          </cell>
        </row>
        <row r="87">
          <cell r="A87">
            <v>1000018</v>
          </cell>
          <cell r="B87" t="str">
            <v>Corte, dobragem, mont. e coloc. de ferrag. na forma, aco CA</v>
          </cell>
          <cell r="C87" t="str">
            <v>kg</v>
          </cell>
          <cell r="D87">
            <v>1.1000000000000001</v>
          </cell>
        </row>
        <row r="88">
          <cell r="A88">
            <v>1000019</v>
          </cell>
          <cell r="B88" t="str">
            <v>Corte, dobragem, mont. e coloc. de ferrag. na forma, aco CA</v>
          </cell>
          <cell r="C88" t="str">
            <v>kg</v>
          </cell>
          <cell r="D88">
            <v>0.94</v>
          </cell>
        </row>
        <row r="89">
          <cell r="A89">
            <v>1000020</v>
          </cell>
          <cell r="B89" t="str">
            <v>Concreto armado Fck 15Mpa</v>
          </cell>
          <cell r="C89" t="str">
            <v>m3</v>
          </cell>
          <cell r="D89">
            <v>1147.6300000000001</v>
          </cell>
        </row>
        <row r="90">
          <cell r="A90">
            <v>1000021</v>
          </cell>
          <cell r="B90" t="str">
            <v>ESCAVACAO MANUAL DE VALA, EM MAT. DE 1a. CAT., ATE 1,50M DE</v>
          </cell>
          <cell r="C90" t="str">
            <v>m3</v>
          </cell>
          <cell r="D90">
            <v>13.69</v>
          </cell>
        </row>
        <row r="91">
          <cell r="A91">
            <v>1000022</v>
          </cell>
          <cell r="B91" t="str">
            <v>Concreto ciclopico (com 30% de pedra rachao), Fck 15Mpa - f</v>
          </cell>
          <cell r="C91" t="str">
            <v>m3</v>
          </cell>
          <cell r="D91">
            <v>194.45</v>
          </cell>
        </row>
        <row r="92">
          <cell r="A92">
            <v>1000023</v>
          </cell>
          <cell r="B92" t="str">
            <v>Alvenaria tij. macico 5x10x20cm</v>
          </cell>
          <cell r="C92" t="str">
            <v>m2</v>
          </cell>
          <cell r="D92">
            <v>21.5</v>
          </cell>
        </row>
        <row r="93">
          <cell r="A93">
            <v>1000024</v>
          </cell>
          <cell r="B93" t="str">
            <v>Transporte carga caminhao 8t</v>
          </cell>
          <cell r="C93" t="str">
            <v>txkm</v>
          </cell>
          <cell r="D93">
            <v>1.76</v>
          </cell>
        </row>
        <row r="94">
          <cell r="A94">
            <v>1000025</v>
          </cell>
          <cell r="B94" t="str">
            <v>Emboco arg. cim./areia traco 1:4 e=20mm</v>
          </cell>
          <cell r="C94" t="str">
            <v>m2</v>
          </cell>
          <cell r="D94">
            <v>9.92</v>
          </cell>
        </row>
        <row r="95">
          <cell r="A95">
            <v>1000026</v>
          </cell>
          <cell r="B95" t="str">
            <v>Alvenaria p/cx. enterrada 0,80m</v>
          </cell>
          <cell r="C95" t="str">
            <v>m2</v>
          </cell>
          <cell r="D95">
            <v>72.900000000000006</v>
          </cell>
        </row>
        <row r="96">
          <cell r="A96">
            <v>1000027</v>
          </cell>
          <cell r="B96" t="str">
            <v>Concreto p/pecas armadas, p/uma resistencia a compres. de 2</v>
          </cell>
          <cell r="C96" t="str">
            <v>m3</v>
          </cell>
          <cell r="D96">
            <v>246.33</v>
          </cell>
        </row>
        <row r="97">
          <cell r="A97">
            <v>1000028</v>
          </cell>
          <cell r="B97" t="str">
            <v>Concreto p/camada preparatoria, c/180kg de cim. p/m3 de con</v>
          </cell>
          <cell r="C97" t="str">
            <v>m3</v>
          </cell>
          <cell r="D97">
            <v>203.68</v>
          </cell>
        </row>
        <row r="98">
          <cell r="A98">
            <v>1000029</v>
          </cell>
          <cell r="B98" t="str">
            <v>Arrancamento e reassentam. de paralelepipedo, incl. po-de-p</v>
          </cell>
          <cell r="C98" t="str">
            <v>m2</v>
          </cell>
          <cell r="D98">
            <v>20.11</v>
          </cell>
        </row>
        <row r="99">
          <cell r="A99">
            <v>1000030</v>
          </cell>
          <cell r="B99" t="str">
            <v>Poco de visita em alven. de tij. macico, paredes de 1 vez,</v>
          </cell>
          <cell r="C99" t="str">
            <v>un</v>
          </cell>
          <cell r="D99">
            <v>885.84</v>
          </cell>
        </row>
        <row r="100">
          <cell r="A100">
            <v>1000031</v>
          </cell>
          <cell r="B100" t="str">
            <v>Poco de visita em alven. de tij. macico, paredes de 1 vez,</v>
          </cell>
          <cell r="C100" t="str">
            <v>un</v>
          </cell>
          <cell r="D100">
            <v>932.34</v>
          </cell>
        </row>
        <row r="101">
          <cell r="A101">
            <v>1000032</v>
          </cell>
          <cell r="B101" t="str">
            <v>Poco de visita em alven. de tij. macico, paredes de 1 vez,</v>
          </cell>
          <cell r="C101" t="str">
            <v>un</v>
          </cell>
          <cell r="D101">
            <v>1044.54</v>
          </cell>
        </row>
        <row r="102">
          <cell r="A102">
            <v>1000033</v>
          </cell>
          <cell r="B102" t="str">
            <v>Poco de visita em alven. de tij. macico, paredes de 1 vez,</v>
          </cell>
          <cell r="C102" t="str">
            <v>un</v>
          </cell>
          <cell r="D102">
            <v>1149.6600000000001</v>
          </cell>
        </row>
        <row r="103">
          <cell r="A103">
            <v>1000034</v>
          </cell>
          <cell r="B103" t="str">
            <v>Poco de visita em alven. de tij. macico, paredes de 1 vez,</v>
          </cell>
          <cell r="C103" t="str">
            <v>un</v>
          </cell>
          <cell r="D103">
            <v>1269.7</v>
          </cell>
        </row>
        <row r="104">
          <cell r="A104">
            <v>1000035</v>
          </cell>
          <cell r="B104" t="str">
            <v>Tubo PVC p/esgoto sanit., diam. nominal 150mm.</v>
          </cell>
          <cell r="C104" t="str">
            <v>m</v>
          </cell>
          <cell r="D104">
            <v>16.27</v>
          </cell>
        </row>
        <row r="105">
          <cell r="A105">
            <v>1000036</v>
          </cell>
          <cell r="B105" t="str">
            <v>Tubo PVC p/esgoto sanit., diam. nominal 200mm.</v>
          </cell>
          <cell r="C105" t="str">
            <v>m</v>
          </cell>
          <cell r="D105">
            <v>25.21</v>
          </cell>
        </row>
        <row r="106">
          <cell r="A106">
            <v>1000037</v>
          </cell>
          <cell r="B106" t="str">
            <v>Tubo PVC p/esgoto sanit., diam. nominal 250mm.</v>
          </cell>
          <cell r="C106" t="str">
            <v>m</v>
          </cell>
          <cell r="D106">
            <v>43.37</v>
          </cell>
        </row>
        <row r="107">
          <cell r="A107">
            <v>1000038</v>
          </cell>
          <cell r="B107" t="str">
            <v>Tubo PVC p/esgoto sanit., diam. nominal 300mm.</v>
          </cell>
          <cell r="C107" t="str">
            <v>m</v>
          </cell>
          <cell r="D107">
            <v>67.83</v>
          </cell>
        </row>
        <row r="108">
          <cell r="A108">
            <v>1000039</v>
          </cell>
          <cell r="B108" t="str">
            <v>Instalacao e ligacao provisorias de agua.</v>
          </cell>
          <cell r="C108" t="str">
            <v>un</v>
          </cell>
          <cell r="D108">
            <v>931.91</v>
          </cell>
        </row>
        <row r="109">
          <cell r="A109">
            <v>1101101</v>
          </cell>
          <cell r="B109" t="str">
            <v>CHAPISCO ARG 1:4 e = 5MM</v>
          </cell>
          <cell r="C109" t="str">
            <v>M2</v>
          </cell>
          <cell r="D109">
            <v>2.13</v>
          </cell>
        </row>
        <row r="110">
          <cell r="A110">
            <v>1101506</v>
          </cell>
          <cell r="B110" t="str">
            <v>ARGAMASSA DE CIMENTO E AREIA TRACO 1:4</v>
          </cell>
          <cell r="C110" t="str">
            <v>M3</v>
          </cell>
          <cell r="D110">
            <v>180.22</v>
          </cell>
        </row>
        <row r="111">
          <cell r="A111">
            <v>1101512</v>
          </cell>
          <cell r="B111" t="str">
            <v>ARGAM. MISTA DE CIMENTO, CAL HIDRAT. E AREIA SEM PENEIRA NO</v>
          </cell>
          <cell r="C111" t="str">
            <v>M3</v>
          </cell>
          <cell r="D111">
            <v>163.86</v>
          </cell>
        </row>
        <row r="112">
          <cell r="A112">
            <v>1202008</v>
          </cell>
          <cell r="B112" t="str">
            <v>Piso cimentado</v>
          </cell>
          <cell r="C112" t="str">
            <v>m2</v>
          </cell>
          <cell r="D112">
            <v>9.3800000000000008</v>
          </cell>
        </row>
        <row r="113">
          <cell r="A113">
            <v>1213502</v>
          </cell>
          <cell r="B113" t="str">
            <v>Meio fio concreto economico</v>
          </cell>
          <cell r="C113" t="str">
            <v>m</v>
          </cell>
          <cell r="D113">
            <v>12.87</v>
          </cell>
        </row>
        <row r="114">
          <cell r="A114">
            <v>1213503</v>
          </cell>
          <cell r="B114" t="str">
            <v>Meio fio em concreto - prefeitura</v>
          </cell>
          <cell r="C114" t="str">
            <v>m</v>
          </cell>
          <cell r="D114">
            <v>12.93</v>
          </cell>
        </row>
        <row r="115">
          <cell r="A115">
            <v>1213504</v>
          </cell>
          <cell r="B115" t="str">
            <v>Recomposicao de meio fio DNER</v>
          </cell>
          <cell r="C115" t="str">
            <v>M</v>
          </cell>
          <cell r="D115">
            <v>14.51</v>
          </cell>
        </row>
        <row r="116">
          <cell r="A116">
            <v>2000003</v>
          </cell>
          <cell r="B116" t="str">
            <v>Sinalizacao de borda de vala, considerando o uso 3vezes.</v>
          </cell>
          <cell r="C116" t="str">
            <v>m</v>
          </cell>
          <cell r="D116">
            <v>4.79</v>
          </cell>
        </row>
        <row r="117">
          <cell r="A117">
            <v>2000004</v>
          </cell>
          <cell r="B117" t="str">
            <v>Retirada e recolocacao da cerca protetora de borda de vala,</v>
          </cell>
          <cell r="C117" t="str">
            <v>m</v>
          </cell>
          <cell r="D117">
            <v>3.28</v>
          </cell>
        </row>
        <row r="118">
          <cell r="A118">
            <v>2000005</v>
          </cell>
          <cell r="B118" t="str">
            <v>Instalacao e ligacao provisorias de agua.</v>
          </cell>
          <cell r="C118" t="str">
            <v>un</v>
          </cell>
          <cell r="D118">
            <v>966.91</v>
          </cell>
        </row>
        <row r="119">
          <cell r="A119">
            <v>2000006</v>
          </cell>
          <cell r="B119" t="str">
            <v>Entrada de serv. aerea, em alta tensao, p/ 150kva.- 1a. par</v>
          </cell>
          <cell r="C119" t="str">
            <v>un</v>
          </cell>
          <cell r="D119">
            <v>2847.76</v>
          </cell>
        </row>
        <row r="120">
          <cell r="A120">
            <v>2000007</v>
          </cell>
          <cell r="B120" t="str">
            <v>Entrada de serv. aerea, em alta tensao, p/ 150kva.- 2a. par</v>
          </cell>
          <cell r="C120" t="str">
            <v>un</v>
          </cell>
          <cell r="D120">
            <v>1258.53</v>
          </cell>
        </row>
        <row r="121">
          <cell r="A121">
            <v>2000008</v>
          </cell>
          <cell r="B121" t="str">
            <v>Entrada de serv. aerea, em alta tensao, p/ 150kva.</v>
          </cell>
          <cell r="C121" t="str">
            <v>un</v>
          </cell>
          <cell r="D121">
            <v>4106.29</v>
          </cell>
        </row>
        <row r="122">
          <cell r="A122">
            <v>2000009</v>
          </cell>
          <cell r="B122" t="str">
            <v>Placa de Identificacao de obra publ. incl. pint. e suporte</v>
          </cell>
          <cell r="C122" t="str">
            <v>m2</v>
          </cell>
          <cell r="D122">
            <v>102.78</v>
          </cell>
        </row>
        <row r="123">
          <cell r="A123">
            <v>2000010</v>
          </cell>
          <cell r="B123" t="str">
            <v>Placa p/Identificacao de obras de concessionaria de serv. p</v>
          </cell>
          <cell r="C123" t="str">
            <v>un</v>
          </cell>
          <cell r="D123">
            <v>126.02</v>
          </cell>
        </row>
        <row r="124">
          <cell r="A124">
            <v>2000011</v>
          </cell>
          <cell r="B124" t="str">
            <v>Placa p/Identificacao de obras de concessionaria de serv. p</v>
          </cell>
          <cell r="C124" t="str">
            <v>un</v>
          </cell>
          <cell r="D124">
            <v>7.91</v>
          </cell>
        </row>
        <row r="125">
          <cell r="A125">
            <v>2000012</v>
          </cell>
          <cell r="B125" t="str">
            <v>Semaforo p/sinalizacao de bloqueio de obra na via publ., co</v>
          </cell>
          <cell r="C125" t="str">
            <v>un</v>
          </cell>
          <cell r="D125">
            <v>19.32</v>
          </cell>
        </row>
        <row r="126">
          <cell r="A126">
            <v>2000013</v>
          </cell>
          <cell r="B126" t="str">
            <v>Placas de sinalizacao de obra na via publ., compreend. a co</v>
          </cell>
          <cell r="C126" t="str">
            <v>un</v>
          </cell>
          <cell r="D126">
            <v>102.78</v>
          </cell>
        </row>
        <row r="127">
          <cell r="A127">
            <v>2000014</v>
          </cell>
          <cell r="B127" t="str">
            <v>Escavacao e reaterro de vala, em mat. de 1a. cat., p/ligaca</v>
          </cell>
          <cell r="C127" t="str">
            <v>m</v>
          </cell>
          <cell r="D127">
            <v>9.6199999999999992</v>
          </cell>
        </row>
        <row r="128">
          <cell r="A128">
            <v>2000015</v>
          </cell>
          <cell r="B128" t="str">
            <v>Aterro Compactado a 95%, em camadas de 20cm de mat. solto,</v>
          </cell>
          <cell r="C128" t="str">
            <v>m3</v>
          </cell>
          <cell r="D128">
            <v>18.079999999999998</v>
          </cell>
        </row>
        <row r="129">
          <cell r="A129">
            <v>2000016</v>
          </cell>
          <cell r="B129" t="str">
            <v>Reaterro de vala/cava utiliz. vibro compactador portatil.</v>
          </cell>
          <cell r="C129" t="str">
            <v>m3</v>
          </cell>
          <cell r="D129">
            <v>11.28</v>
          </cell>
        </row>
        <row r="130">
          <cell r="A130">
            <v>2000017</v>
          </cell>
          <cell r="B130" t="str">
            <v>Transporte de qualquer natur. c/veloc. media de 15 km/h em</v>
          </cell>
          <cell r="C130" t="str">
            <v>txkm</v>
          </cell>
          <cell r="D130">
            <v>0.73</v>
          </cell>
        </row>
        <row r="131">
          <cell r="A131">
            <v>2000018</v>
          </cell>
          <cell r="B131" t="str">
            <v>Carga manual e descarga mec. de mat. a granel em caminhao b</v>
          </cell>
          <cell r="C131" t="str">
            <v>t</v>
          </cell>
          <cell r="D131">
            <v>8.7100000000000009</v>
          </cell>
        </row>
        <row r="132">
          <cell r="A132">
            <v>2000019</v>
          </cell>
          <cell r="B132" t="str">
            <v>Esgotamento de vala medido pela potencia instalada e pelo t</v>
          </cell>
          <cell r="C132" t="str">
            <v>m3</v>
          </cell>
          <cell r="D132">
            <v>4.51</v>
          </cell>
        </row>
        <row r="133">
          <cell r="A133">
            <v>2000020</v>
          </cell>
          <cell r="B133" t="str">
            <v>Escoramento simples, aberto, de vala c/pouca prof.</v>
          </cell>
          <cell r="C133" t="str">
            <v>m2</v>
          </cell>
          <cell r="D133">
            <v>12.47</v>
          </cell>
        </row>
        <row r="134">
          <cell r="A134">
            <v>2000021</v>
          </cell>
          <cell r="B134" t="str">
            <v>Escoramento de poste de concreto ou met.</v>
          </cell>
          <cell r="C134" t="str">
            <v>un</v>
          </cell>
          <cell r="D134">
            <v>90.03</v>
          </cell>
        </row>
        <row r="135">
          <cell r="A135">
            <v>2000022</v>
          </cell>
          <cell r="B135" t="str">
            <v>Escoramento Fechado de estacas-pranchas de aco, em valas/ca</v>
          </cell>
          <cell r="C135" t="str">
            <v>m2</v>
          </cell>
          <cell r="D135">
            <v>18.78</v>
          </cell>
        </row>
        <row r="136">
          <cell r="A136">
            <v>2000023</v>
          </cell>
          <cell r="B136" t="str">
            <v>Escoramento Fechado de estacas-pranchas de aco, em valas/ca</v>
          </cell>
          <cell r="C136" t="str">
            <v>m2</v>
          </cell>
          <cell r="D136">
            <v>23.5</v>
          </cell>
        </row>
        <row r="137">
          <cell r="A137">
            <v>2000024</v>
          </cell>
          <cell r="B137" t="str">
            <v>Escoramento Fechado de estacas-pranchas de aco, em valas/ca</v>
          </cell>
          <cell r="C137" t="str">
            <v>m2</v>
          </cell>
          <cell r="D137">
            <v>25.74</v>
          </cell>
        </row>
        <row r="138">
          <cell r="A138">
            <v>2000025</v>
          </cell>
          <cell r="B138" t="str">
            <v>Escoramento Fechado de estacas-pranchas de aco, em valas/ca</v>
          </cell>
          <cell r="C138" t="str">
            <v>m2</v>
          </cell>
          <cell r="D138">
            <v>30.21</v>
          </cell>
        </row>
        <row r="139">
          <cell r="A139">
            <v>2000026</v>
          </cell>
          <cell r="B139" t="str">
            <v>Escoramento Fechado de estacas-pranchas de aco, em valas/ca</v>
          </cell>
          <cell r="C139" t="str">
            <v>m2</v>
          </cell>
          <cell r="D139">
            <v>30.37</v>
          </cell>
        </row>
        <row r="140">
          <cell r="A140">
            <v>2000027</v>
          </cell>
          <cell r="B140" t="str">
            <v>Escoramento Fechado de estacas-pranchas de aco, em valas/ca</v>
          </cell>
          <cell r="C140" t="str">
            <v>m2</v>
          </cell>
          <cell r="D140">
            <v>35.14</v>
          </cell>
        </row>
        <row r="141">
          <cell r="A141">
            <v>2000028</v>
          </cell>
          <cell r="B141" t="str">
            <v>Assentamento de tubul. PVC c/junta elastica, p/esgoto, diam</v>
          </cell>
          <cell r="C141" t="str">
            <v>m</v>
          </cell>
          <cell r="D141">
            <v>1.94</v>
          </cell>
        </row>
        <row r="142">
          <cell r="A142">
            <v>2000029</v>
          </cell>
          <cell r="B142" t="str">
            <v>Assentamento de tubul. PVC c/junta elastica, p/esgoto, diam</v>
          </cell>
          <cell r="C142" t="str">
            <v>m</v>
          </cell>
          <cell r="D142">
            <v>2.35</v>
          </cell>
        </row>
        <row r="143">
          <cell r="A143">
            <v>2000030</v>
          </cell>
          <cell r="B143" t="str">
            <v>Assentamento de tubul. PVC c/junta elastica, p/esgoto, diam</v>
          </cell>
          <cell r="C143" t="str">
            <v>m</v>
          </cell>
          <cell r="D143">
            <v>2.68</v>
          </cell>
        </row>
        <row r="144">
          <cell r="A144">
            <v>2000031</v>
          </cell>
          <cell r="B144" t="str">
            <v>Assentamento de tubul. PVC c/junta elastica, p/esgoto, diam</v>
          </cell>
          <cell r="C144" t="str">
            <v>m</v>
          </cell>
          <cell r="D144">
            <v>3.07</v>
          </cell>
        </row>
        <row r="145">
          <cell r="A145">
            <v>2000032</v>
          </cell>
          <cell r="B145" t="str">
            <v>Assentamento de tubul. FoFo, c/junta elastica, Diam.de 075m</v>
          </cell>
          <cell r="C145" t="str">
            <v>m</v>
          </cell>
          <cell r="D145">
            <v>1.51</v>
          </cell>
        </row>
        <row r="146">
          <cell r="A146">
            <v>2000033</v>
          </cell>
          <cell r="B146" t="str">
            <v>Assentamento de tubul. FoFo, c/junta elastica, Diam.de 100m</v>
          </cell>
          <cell r="C146" t="str">
            <v>m</v>
          </cell>
          <cell r="D146">
            <v>2.19</v>
          </cell>
        </row>
        <row r="147">
          <cell r="A147">
            <v>2000034</v>
          </cell>
          <cell r="B147" t="str">
            <v>Assentamento de tubul. FoFo, c/junta elastica, Diam.de 150m</v>
          </cell>
          <cell r="C147" t="str">
            <v>m</v>
          </cell>
          <cell r="D147">
            <v>4.46</v>
          </cell>
        </row>
        <row r="148">
          <cell r="A148">
            <v>2000035</v>
          </cell>
          <cell r="B148" t="str">
            <v>Assentamento de tubul. FoFo, c/junta elastica, Diam.de 200m</v>
          </cell>
          <cell r="C148" t="str">
            <v>m</v>
          </cell>
          <cell r="D148">
            <v>3.95</v>
          </cell>
        </row>
        <row r="149">
          <cell r="A149">
            <v>2000036</v>
          </cell>
          <cell r="B149" t="str">
            <v>Assentamento de tubul. FoFo, c/junta elastica, Diam.de 250m</v>
          </cell>
          <cell r="C149" t="str">
            <v>m</v>
          </cell>
          <cell r="D149">
            <v>6.83</v>
          </cell>
        </row>
        <row r="150">
          <cell r="A150">
            <v>2000037</v>
          </cell>
          <cell r="B150" t="str">
            <v>Assentamento de tubul. FoFo, c/junta elastica, Diam.de 300m</v>
          </cell>
          <cell r="C150" t="str">
            <v>m</v>
          </cell>
          <cell r="D150">
            <v>9.1</v>
          </cell>
        </row>
        <row r="151">
          <cell r="A151">
            <v>2000038</v>
          </cell>
          <cell r="B151" t="str">
            <v>Assentamento de tubul. FoFo, c/junta elastica, Diam.de 400m</v>
          </cell>
          <cell r="C151" t="str">
            <v>m</v>
          </cell>
          <cell r="D151">
            <v>11.58</v>
          </cell>
        </row>
        <row r="152">
          <cell r="A152">
            <v>2000039</v>
          </cell>
          <cell r="B152" t="str">
            <v>Assentamento de pecas especiais de FoFo c/junta elastica, D</v>
          </cell>
          <cell r="C152" t="str">
            <v>un</v>
          </cell>
          <cell r="D152">
            <v>24.77</v>
          </cell>
        </row>
        <row r="153">
          <cell r="A153">
            <v>2000040</v>
          </cell>
          <cell r="B153" t="str">
            <v>Tubo de concreto armado, Classe A-2, p/esgoto, Diam. de 400</v>
          </cell>
          <cell r="C153" t="str">
            <v>m</v>
          </cell>
          <cell r="D153">
            <v>64.650000000000006</v>
          </cell>
        </row>
        <row r="154">
          <cell r="A154">
            <v>2000041</v>
          </cell>
          <cell r="B154" t="str">
            <v>Tubo de FoFo ductil, classe K-7, c/junta elastica, Diam. de</v>
          </cell>
          <cell r="C154" t="str">
            <v>m</v>
          </cell>
          <cell r="D154">
            <v>28.71</v>
          </cell>
        </row>
        <row r="155">
          <cell r="A155">
            <v>2000042</v>
          </cell>
          <cell r="B155" t="str">
            <v>Tubo de FoFo ductil, classe K-7, c/junta elastica, Diam. de</v>
          </cell>
          <cell r="C155" t="str">
            <v>m</v>
          </cell>
          <cell r="D155">
            <v>192.07</v>
          </cell>
        </row>
        <row r="156">
          <cell r="A156">
            <v>2000043</v>
          </cell>
          <cell r="B156" t="str">
            <v>Tubo de FoFo ductil, classe K-7, c/junta elastica, Diam. de</v>
          </cell>
          <cell r="C156" t="str">
            <v>m</v>
          </cell>
          <cell r="D156">
            <v>58.98</v>
          </cell>
        </row>
        <row r="157">
          <cell r="A157">
            <v>2000044</v>
          </cell>
          <cell r="B157" t="str">
            <v>Tubo de FoFo ductil, classe K-7, c/junta elastica, Diam. de</v>
          </cell>
          <cell r="C157" t="str">
            <v>m</v>
          </cell>
          <cell r="D157">
            <v>294.82</v>
          </cell>
        </row>
        <row r="158">
          <cell r="A158">
            <v>2000045</v>
          </cell>
          <cell r="B158" t="str">
            <v>Tubo de FoFo ductil, classe K-7, c/junta elastica, Diam. de</v>
          </cell>
          <cell r="C158" t="str">
            <v>m</v>
          </cell>
          <cell r="D158">
            <v>93.94</v>
          </cell>
        </row>
        <row r="159">
          <cell r="A159">
            <v>2000046</v>
          </cell>
          <cell r="B159" t="str">
            <v>Sondagem a percussao, em terr. comum, c/ensaio de penetraca</v>
          </cell>
          <cell r="C159" t="str">
            <v>m</v>
          </cell>
          <cell r="D159">
            <v>40</v>
          </cell>
        </row>
        <row r="160">
          <cell r="A160">
            <v>2000047</v>
          </cell>
          <cell r="B160" t="str">
            <v>Mobilizacao e desmobilizacao de equip. e equipe de sondagem</v>
          </cell>
          <cell r="C160" t="str">
            <v>un</v>
          </cell>
          <cell r="D160">
            <v>3000</v>
          </cell>
        </row>
        <row r="161">
          <cell r="A161">
            <v>2000048</v>
          </cell>
          <cell r="B161" t="str">
            <v>Rocado em vegetacao espessa, c/empilhamento e queima dos re</v>
          </cell>
          <cell r="C161" t="str">
            <v>m2</v>
          </cell>
          <cell r="D161">
            <v>1.96</v>
          </cell>
        </row>
        <row r="162">
          <cell r="A162">
            <v>2000049</v>
          </cell>
          <cell r="B162" t="str">
            <v>Locacao e acompanhamento com equipe de topografia, p/exec.</v>
          </cell>
          <cell r="C162" t="str">
            <v>m</v>
          </cell>
          <cell r="D162">
            <v>0.75</v>
          </cell>
        </row>
        <row r="163">
          <cell r="A163">
            <v>2000050</v>
          </cell>
          <cell r="B163" t="str">
            <v>Locacao de obra c/aparelho topografico.</v>
          </cell>
          <cell r="C163" t="str">
            <v>m2</v>
          </cell>
          <cell r="D163">
            <v>3.11</v>
          </cell>
        </row>
        <row r="164">
          <cell r="A164">
            <v>2000051</v>
          </cell>
          <cell r="B164" t="str">
            <v>Projeto executivo, gerenciamento e fiscalizacao da obra.</v>
          </cell>
          <cell r="C164" t="str">
            <v>vba</v>
          </cell>
          <cell r="D164">
            <v>51.22</v>
          </cell>
        </row>
        <row r="165">
          <cell r="A165">
            <v>2000052</v>
          </cell>
          <cell r="B165" t="str">
            <v>Tapume de vedacao ou prot., em chapas de mad. comp., c/6mm</v>
          </cell>
          <cell r="C165" t="str">
            <v>m2</v>
          </cell>
          <cell r="D165">
            <v>34.340000000000003</v>
          </cell>
        </row>
        <row r="166">
          <cell r="A166">
            <v>2000053</v>
          </cell>
          <cell r="B166" t="str">
            <v>Barracao de obra, p/ escritorio, excl.pint. e ligacoes prov</v>
          </cell>
          <cell r="C166" t="str">
            <v>m2</v>
          </cell>
          <cell r="D166">
            <v>183.59</v>
          </cell>
        </row>
        <row r="167">
          <cell r="A167">
            <v>2000054</v>
          </cell>
          <cell r="B167" t="str">
            <v>Sanitario c/vaso e chuveiro p/pessoal de obra, coletivo de</v>
          </cell>
          <cell r="C167" t="str">
            <v>un</v>
          </cell>
          <cell r="D167">
            <v>1156.4000000000001</v>
          </cell>
        </row>
        <row r="168">
          <cell r="A168">
            <v>2000055</v>
          </cell>
          <cell r="B168" t="str">
            <v>Sanitario c/vaso e chuveiro p/pessoal de obra, coletivo de</v>
          </cell>
          <cell r="C168" t="str">
            <v>un</v>
          </cell>
          <cell r="D168">
            <v>104.53</v>
          </cell>
        </row>
        <row r="169">
          <cell r="A169">
            <v>2000056</v>
          </cell>
          <cell r="B169" t="str">
            <v>Sanitario c/vaso e chuveiro p/pessoal de obra, coletivo de</v>
          </cell>
          <cell r="C169" t="str">
            <v>un</v>
          </cell>
          <cell r="D169">
            <v>1260.93</v>
          </cell>
        </row>
        <row r="170">
          <cell r="A170">
            <v>2000057</v>
          </cell>
          <cell r="B170" t="str">
            <v>Tubo de FoFo ductil, classe K-7, c/junta elastica, Diam. de</v>
          </cell>
          <cell r="C170" t="str">
            <v>m</v>
          </cell>
          <cell r="D170">
            <v>539.67999999999995</v>
          </cell>
        </row>
        <row r="171">
          <cell r="A171">
            <v>2000058</v>
          </cell>
          <cell r="B171" t="str">
            <v>Tubo de FoFo ductil, classe K-7, c/junta elastica, Diam. de</v>
          </cell>
          <cell r="C171" t="str">
            <v>m</v>
          </cell>
          <cell r="D171">
            <v>198.58</v>
          </cell>
        </row>
        <row r="172">
          <cell r="A172">
            <v>2000059</v>
          </cell>
          <cell r="B172" t="str">
            <v>Poco de visita em alvenaria de tijolo macico, p/esgoto sani</v>
          </cell>
          <cell r="C172" t="str">
            <v>un</v>
          </cell>
          <cell r="D172">
            <v>1178.5999999999999</v>
          </cell>
        </row>
        <row r="173">
          <cell r="A173">
            <v>2000060</v>
          </cell>
          <cell r="B173" t="str">
            <v>Poco de visita em alvenaria de tijolo macico, p/esgoto sani</v>
          </cell>
          <cell r="C173" t="str">
            <v>un</v>
          </cell>
          <cell r="D173">
            <v>1518.13</v>
          </cell>
        </row>
        <row r="174">
          <cell r="A174">
            <v>2000061</v>
          </cell>
          <cell r="B174" t="str">
            <v>Poco de visita em alvenaria de tijolo macico, p/esgoto sani</v>
          </cell>
          <cell r="C174" t="str">
            <v>un</v>
          </cell>
          <cell r="D174">
            <v>974.39</v>
          </cell>
        </row>
        <row r="175">
          <cell r="A175">
            <v>2000062</v>
          </cell>
          <cell r="B175" t="str">
            <v>Poco de visita em alvenaria de tijolo macico, p/esgoto sani</v>
          </cell>
          <cell r="C175" t="str">
            <v>UN</v>
          </cell>
          <cell r="D175">
            <v>1666.34</v>
          </cell>
        </row>
        <row r="176">
          <cell r="A176">
            <v>2000063</v>
          </cell>
          <cell r="B176" t="str">
            <v>Poco de visita em alvenaria de tijolo macico, p/esgoto sani</v>
          </cell>
          <cell r="C176" t="str">
            <v>UN</v>
          </cell>
          <cell r="D176">
            <v>1715.76</v>
          </cell>
        </row>
        <row r="177">
          <cell r="A177">
            <v>2000064</v>
          </cell>
          <cell r="B177" t="str">
            <v>Poco de visita em alvenaria de tijolo macico, p/esgoto sani</v>
          </cell>
          <cell r="C177" t="str">
            <v>UN</v>
          </cell>
          <cell r="D177">
            <v>1814.57</v>
          </cell>
        </row>
        <row r="178">
          <cell r="A178">
            <v>2000065</v>
          </cell>
          <cell r="B178" t="str">
            <v>Poco de visita em alvenaria de tijolo macico, p/esgoto sani</v>
          </cell>
          <cell r="C178" t="str">
            <v>un</v>
          </cell>
          <cell r="D178">
            <v>1105.44</v>
          </cell>
        </row>
        <row r="179">
          <cell r="A179">
            <v>2000066</v>
          </cell>
          <cell r="B179" t="str">
            <v>Poco de visita em aneis de concreto pre-mold., p/esgoto san</v>
          </cell>
          <cell r="C179" t="str">
            <v>un</v>
          </cell>
          <cell r="D179">
            <v>1239.25</v>
          </cell>
        </row>
        <row r="180">
          <cell r="A180">
            <v>2000067</v>
          </cell>
          <cell r="B180" t="str">
            <v>Poco de visita em aneis de concreto pre-mold., p/esgoto san</v>
          </cell>
          <cell r="C180" t="str">
            <v>un</v>
          </cell>
          <cell r="D180">
            <v>1291.1099999999999</v>
          </cell>
        </row>
        <row r="181">
          <cell r="A181">
            <v>2000068</v>
          </cell>
          <cell r="B181" t="str">
            <v>Poco de visita em aneis de concreto pre-mold., p/esgoto san</v>
          </cell>
          <cell r="C181" t="str">
            <v>un</v>
          </cell>
          <cell r="D181">
            <v>882.83</v>
          </cell>
        </row>
        <row r="182">
          <cell r="A182">
            <v>2000069</v>
          </cell>
          <cell r="B182" t="str">
            <v>Poco de visita em aneis de concreto pre-mold., p/esgoto san</v>
          </cell>
          <cell r="C182" t="str">
            <v>un</v>
          </cell>
          <cell r="D182">
            <v>934.5</v>
          </cell>
        </row>
        <row r="183">
          <cell r="A183">
            <v>2000070</v>
          </cell>
          <cell r="B183" t="str">
            <v>Poco de visita em aneis de concreto pre-mold., p/esgoto san</v>
          </cell>
          <cell r="C183" t="str">
            <v>un</v>
          </cell>
          <cell r="D183">
            <v>1442.79</v>
          </cell>
        </row>
        <row r="184">
          <cell r="A184">
            <v>2000071</v>
          </cell>
          <cell r="B184" t="str">
            <v>Poco de visita em aneis de concreto pre-mold., p/esgoto san</v>
          </cell>
          <cell r="C184" t="str">
            <v>un</v>
          </cell>
          <cell r="D184">
            <v>1498.56</v>
          </cell>
        </row>
        <row r="185">
          <cell r="A185">
            <v>2000072</v>
          </cell>
          <cell r="B185" t="str">
            <v>Poco de visita em aneis de concreto pre-mold., p/esgoto san</v>
          </cell>
          <cell r="C185" t="str">
            <v>un</v>
          </cell>
          <cell r="D185">
            <v>1635.82</v>
          </cell>
        </row>
        <row r="186">
          <cell r="A186">
            <v>2000073</v>
          </cell>
          <cell r="B186" t="str">
            <v>Poco de visita em aneis de concreto pre-mold., p/esgoto san</v>
          </cell>
          <cell r="C186" t="str">
            <v>un</v>
          </cell>
          <cell r="D186">
            <v>1159.5899999999999</v>
          </cell>
        </row>
        <row r="187">
          <cell r="A187">
            <v>2000074</v>
          </cell>
          <cell r="B187" t="str">
            <v>Poco de visita em aneis de concreto pre-mold., p/esgoto san</v>
          </cell>
          <cell r="C187" t="str">
            <v>un</v>
          </cell>
          <cell r="D187">
            <v>1212.57</v>
          </cell>
        </row>
        <row r="188">
          <cell r="A188">
            <v>2000075</v>
          </cell>
          <cell r="B188" t="str">
            <v>Poco de visita em aneis de concreto pre-mold., p/esgoto san</v>
          </cell>
          <cell r="C188" t="str">
            <v>un</v>
          </cell>
          <cell r="D188">
            <v>1699.94</v>
          </cell>
        </row>
        <row r="189">
          <cell r="A189">
            <v>2000076</v>
          </cell>
          <cell r="B189" t="str">
            <v>Instalacao e ligacoes provisorias de energia eletr., em bai</v>
          </cell>
          <cell r="C189" t="str">
            <v>un</v>
          </cell>
          <cell r="D189">
            <v>895.39</v>
          </cell>
        </row>
        <row r="190">
          <cell r="A190">
            <v>2000078</v>
          </cell>
          <cell r="B190" t="str">
            <v>Escavacao de vala nao escorada, em mat. de 1a. cat., ate 1,</v>
          </cell>
          <cell r="C190" t="str">
            <v>m3</v>
          </cell>
          <cell r="D190">
            <v>5.85</v>
          </cell>
        </row>
        <row r="191">
          <cell r="A191">
            <v>2000079</v>
          </cell>
          <cell r="B191" t="str">
            <v>Escavacao de vala nao escorada, em mat. de 1a. cat., entre</v>
          </cell>
          <cell r="C191" t="str">
            <v>m3</v>
          </cell>
          <cell r="D191">
            <v>9.57</v>
          </cell>
        </row>
        <row r="192">
          <cell r="A192">
            <v>2000080</v>
          </cell>
          <cell r="B192" t="str">
            <v>Escavacao de vala nao escorada, em mat. de 1a. cat., entre</v>
          </cell>
          <cell r="C192" t="str">
            <v>m3</v>
          </cell>
          <cell r="D192">
            <v>11.98</v>
          </cell>
        </row>
        <row r="193">
          <cell r="A193">
            <v>2000082</v>
          </cell>
          <cell r="B193" t="str">
            <v>Formas de mad. p/pecas de concreto, moldagem e desmoldagem.</v>
          </cell>
          <cell r="C193" t="str">
            <v>m2</v>
          </cell>
          <cell r="D193">
            <v>33.04</v>
          </cell>
        </row>
        <row r="194">
          <cell r="A194">
            <v>2000083</v>
          </cell>
          <cell r="B194" t="str">
            <v>Chapa de aco 3/4, p/passagem de veiculos sobre valas, c/col</v>
          </cell>
          <cell r="C194" t="str">
            <v>m2</v>
          </cell>
          <cell r="D194">
            <v>45.06</v>
          </cell>
        </row>
        <row r="195">
          <cell r="A195">
            <v>2000084</v>
          </cell>
          <cell r="B195" t="str">
            <v>Rebaixamento do lencol freatico</v>
          </cell>
          <cell r="C195" t="str">
            <v>dia</v>
          </cell>
          <cell r="D195">
            <v>168</v>
          </cell>
        </row>
        <row r="196">
          <cell r="A196">
            <v>2000085</v>
          </cell>
          <cell r="B196" t="str">
            <v>Esgotamento de vala</v>
          </cell>
          <cell r="C196" t="str">
            <v>hpxh</v>
          </cell>
          <cell r="D196">
            <v>3.85</v>
          </cell>
        </row>
        <row r="197">
          <cell r="A197">
            <v>2000086</v>
          </cell>
          <cell r="B197" t="str">
            <v>Tubo de Inspecao e Limpeza (TIL) em PVC linha de Esgotament</v>
          </cell>
          <cell r="C197" t="str">
            <v>un</v>
          </cell>
          <cell r="D197">
            <v>139.72</v>
          </cell>
        </row>
        <row r="198">
          <cell r="A198">
            <v>2000087</v>
          </cell>
          <cell r="B198" t="str">
            <v>Terminal de Limpeza (TL) em PVC linha de Esgotamento Sanita</v>
          </cell>
          <cell r="C198" t="str">
            <v>un</v>
          </cell>
          <cell r="D198">
            <v>0</v>
          </cell>
        </row>
        <row r="199">
          <cell r="A199">
            <v>2000088</v>
          </cell>
          <cell r="B199" t="str">
            <v>Fornecimento e instalacao de Conjunto Moto-Bomba, Hm=3,82 m</v>
          </cell>
          <cell r="C199" t="str">
            <v>un</v>
          </cell>
          <cell r="D199">
            <v>8662.09</v>
          </cell>
        </row>
        <row r="200">
          <cell r="A200">
            <v>2000089</v>
          </cell>
          <cell r="B200" t="str">
            <v>Fornecimento e instalacao de Conjunto Moto-Bomba, Hm=13,01</v>
          </cell>
          <cell r="C200" t="str">
            <v>un</v>
          </cell>
          <cell r="D200">
            <v>15934.28</v>
          </cell>
        </row>
        <row r="201">
          <cell r="A201">
            <v>2000090</v>
          </cell>
          <cell r="B201" t="str">
            <v>Fornecimento e instalacao de Conjunto Moto-Bomba, Hm=9,18 m</v>
          </cell>
          <cell r="C201" t="str">
            <v>un</v>
          </cell>
          <cell r="D201">
            <v>12659.36</v>
          </cell>
        </row>
        <row r="202">
          <cell r="A202">
            <v>2000091</v>
          </cell>
          <cell r="B202" t="str">
            <v>Fornecimento e instalacao de Conjunto Moto-Bomba, Hm=12,53</v>
          </cell>
          <cell r="C202" t="str">
            <v>un</v>
          </cell>
          <cell r="D202">
            <v>5756.43</v>
          </cell>
        </row>
        <row r="203">
          <cell r="A203">
            <v>2000092</v>
          </cell>
          <cell r="B203" t="str">
            <v>Fornecimento e instalacao de Conjunto Moto-Bomba, Hm=7,99 m</v>
          </cell>
          <cell r="C203" t="str">
            <v>un</v>
          </cell>
          <cell r="D203">
            <v>11689.38</v>
          </cell>
        </row>
        <row r="204">
          <cell r="A204">
            <v>2000093</v>
          </cell>
          <cell r="B204" t="str">
            <v>Fornecimento e instalacao de Conjunto Moto-Bomba, Hm=3,02 m</v>
          </cell>
          <cell r="C204" t="str">
            <v>un</v>
          </cell>
          <cell r="D204">
            <v>8662.09</v>
          </cell>
        </row>
        <row r="205">
          <cell r="A205">
            <v>2000094</v>
          </cell>
          <cell r="B205" t="str">
            <v>Fornecimento e instalacao de Conjunto Moto-Bomba, Hm=20,01</v>
          </cell>
          <cell r="C205" t="str">
            <v>un</v>
          </cell>
          <cell r="D205">
            <v>13810.04</v>
          </cell>
        </row>
        <row r="206">
          <cell r="A206">
            <v>2000095</v>
          </cell>
          <cell r="B206" t="str">
            <v>Fornecimento e instalacao de Conjunto Moto-Bomba, Hm=7,73 m</v>
          </cell>
          <cell r="C206" t="str">
            <v>un</v>
          </cell>
          <cell r="D206">
            <v>28982.7</v>
          </cell>
        </row>
        <row r="207">
          <cell r="A207">
            <v>2000096</v>
          </cell>
          <cell r="B207" t="str">
            <v>Fornecimento e Montagem de  Tubos, pecas, valvulas e equipa</v>
          </cell>
          <cell r="C207" t="str">
            <v>vba</v>
          </cell>
          <cell r="D207">
            <v>0</v>
          </cell>
        </row>
        <row r="208">
          <cell r="A208">
            <v>2000097</v>
          </cell>
          <cell r="B208" t="str">
            <v>Entrada e quadro de energia para os conj. Moto-Bomba.</v>
          </cell>
          <cell r="C208" t="str">
            <v>vba</v>
          </cell>
          <cell r="D208">
            <v>0</v>
          </cell>
        </row>
        <row r="209">
          <cell r="A209">
            <v>2000098</v>
          </cell>
          <cell r="B209" t="str">
            <v>Fornecimento e instalacao de Conjunto Moto-Bomba, Hm=3,90m</v>
          </cell>
          <cell r="C209" t="str">
            <v>un</v>
          </cell>
          <cell r="D209">
            <v>11689.38</v>
          </cell>
        </row>
        <row r="210">
          <cell r="A210">
            <v>2000099</v>
          </cell>
          <cell r="B210" t="str">
            <v>Fornecimento e instalacao de Conjunto Moto-Bomba, Hm=7,50m</v>
          </cell>
          <cell r="C210" t="str">
            <v>un</v>
          </cell>
          <cell r="D210">
            <v>11689.38</v>
          </cell>
        </row>
        <row r="211">
          <cell r="A211">
            <v>2000100</v>
          </cell>
          <cell r="B211" t="str">
            <v>Fornecimento e instalacao de Conjunto Moto-Bomba, Hm=4,55m</v>
          </cell>
          <cell r="C211" t="str">
            <v>un</v>
          </cell>
          <cell r="D211">
            <v>17449.72</v>
          </cell>
        </row>
        <row r="212">
          <cell r="A212">
            <v>2000101</v>
          </cell>
          <cell r="B212" t="str">
            <v>Fornecimento e instalacao de Conjunto Moto-Bomba, Hm=4,16m</v>
          </cell>
          <cell r="C212" t="str">
            <v>un</v>
          </cell>
          <cell r="D212">
            <v>8662.09</v>
          </cell>
        </row>
        <row r="213">
          <cell r="A213">
            <v>2000102</v>
          </cell>
          <cell r="B213" t="str">
            <v>Fornecimento e instalacao de Conjunto Moto-Bomba, Hm=6,40m</v>
          </cell>
          <cell r="C213" t="str">
            <v>un</v>
          </cell>
          <cell r="D213">
            <v>5739.43</v>
          </cell>
        </row>
        <row r="214">
          <cell r="A214">
            <v>2000103</v>
          </cell>
          <cell r="B214" t="str">
            <v>Fornecimento e instalacao de Conjunto Moto-Bomba, Hm=4,85m</v>
          </cell>
          <cell r="C214" t="str">
            <v>un</v>
          </cell>
          <cell r="D214">
            <v>5798.64</v>
          </cell>
        </row>
        <row r="215">
          <cell r="A215">
            <v>2000104</v>
          </cell>
          <cell r="B215" t="str">
            <v>Fornecimento e instalacao de Conjunto Moto-Bomba, Hm=3,39m</v>
          </cell>
          <cell r="C215" t="str">
            <v>un</v>
          </cell>
          <cell r="D215">
            <v>4844.76</v>
          </cell>
        </row>
        <row r="216">
          <cell r="A216">
            <v>2000105</v>
          </cell>
          <cell r="B216" t="str">
            <v>Fornecimento e instalacao de Conjunto Moto-Bomba, Hm=4,69m</v>
          </cell>
          <cell r="C216" t="str">
            <v>un</v>
          </cell>
          <cell r="D216">
            <v>11689.38</v>
          </cell>
        </row>
        <row r="217">
          <cell r="A217">
            <v>2000106</v>
          </cell>
          <cell r="B217" t="str">
            <v>Fornecimento e instalacao de Conjunto Moto-Bomba, Hm=6,36m</v>
          </cell>
          <cell r="C217" t="str">
            <v>un</v>
          </cell>
          <cell r="D217">
            <v>8662.09</v>
          </cell>
        </row>
        <row r="218">
          <cell r="A218">
            <v>2000107</v>
          </cell>
          <cell r="B218" t="str">
            <v>Fornecimento e instalacao de Conjunto Moto-Bomba, Hm=5,36m</v>
          </cell>
          <cell r="C218" t="str">
            <v>un</v>
          </cell>
          <cell r="D218">
            <v>8662.09</v>
          </cell>
        </row>
        <row r="219">
          <cell r="A219">
            <v>2000108</v>
          </cell>
          <cell r="B219" t="str">
            <v>Fornecimento e instalacao de Conjunto Moto-Bomba, Hm=5m e Q</v>
          </cell>
          <cell r="C219" t="str">
            <v>un</v>
          </cell>
          <cell r="D219">
            <v>2131.29</v>
          </cell>
        </row>
        <row r="220">
          <cell r="A220">
            <v>2000109</v>
          </cell>
          <cell r="B220" t="str">
            <v>Fornecimento e instalacao de Conjunto Moto-Bomba, Hm=5m e Q</v>
          </cell>
          <cell r="C220" t="str">
            <v>un</v>
          </cell>
          <cell r="D220">
            <v>4844.76</v>
          </cell>
        </row>
        <row r="221">
          <cell r="A221">
            <v>2000110</v>
          </cell>
          <cell r="B221" t="str">
            <v>Fornecimento e instalacao de Conjunto Moto-Bomba, Hm=2,97m</v>
          </cell>
          <cell r="C221" t="str">
            <v>un</v>
          </cell>
          <cell r="D221">
            <v>5739.43</v>
          </cell>
        </row>
        <row r="222">
          <cell r="A222">
            <v>2000111</v>
          </cell>
          <cell r="B222" t="str">
            <v>Tubo de FoFo ductil, classe K-7, c/junta elastica, Diam. de</v>
          </cell>
          <cell r="C222" t="str">
            <v>m</v>
          </cell>
          <cell r="D222">
            <v>188.56</v>
          </cell>
        </row>
        <row r="223">
          <cell r="A223">
            <v>2000112</v>
          </cell>
          <cell r="B223" t="str">
            <v>Assentamento de tubul. FoFo, c/junta elastica, Diam.de 075m</v>
          </cell>
          <cell r="C223" t="str">
            <v>m</v>
          </cell>
          <cell r="D223">
            <v>1.51</v>
          </cell>
        </row>
        <row r="224">
          <cell r="A224">
            <v>2000113</v>
          </cell>
          <cell r="B224" t="str">
            <v>Fornecimento e instalacao de Conjunto Moto-Bomba, Hm=1,81m</v>
          </cell>
          <cell r="C224" t="str">
            <v>un</v>
          </cell>
          <cell r="D224">
            <v>5739.43</v>
          </cell>
        </row>
        <row r="225">
          <cell r="A225">
            <v>2000114</v>
          </cell>
          <cell r="B225" t="str">
            <v>Fornecimento e instalacao de Conjunto Moto-Bomba, Hm=12,33m</v>
          </cell>
          <cell r="C225" t="str">
            <v>un</v>
          </cell>
          <cell r="D225">
            <v>10755.07</v>
          </cell>
        </row>
        <row r="226">
          <cell r="A226">
            <v>2000115</v>
          </cell>
          <cell r="B226" t="str">
            <v>Fornecimento e instalacao de Conjunto Moto-Bomba, Hm=5,00m</v>
          </cell>
          <cell r="C226" t="str">
            <v>un</v>
          </cell>
          <cell r="D226">
            <v>8662.09</v>
          </cell>
        </row>
        <row r="227">
          <cell r="A227">
            <v>2000116</v>
          </cell>
          <cell r="B227" t="str">
            <v>Fornecimento e instalacao de Conjunto Moto-Bomba, Hm=4,19m</v>
          </cell>
          <cell r="C227" t="str">
            <v>un</v>
          </cell>
          <cell r="D227">
            <v>8662.09</v>
          </cell>
        </row>
        <row r="228">
          <cell r="A228">
            <v>2000117</v>
          </cell>
          <cell r="B228" t="str">
            <v>Fornecimento e instalacao de Conjunto Moto-Bomba, Hm=14,83m</v>
          </cell>
          <cell r="C228" t="str">
            <v>un</v>
          </cell>
          <cell r="D228">
            <v>5739.43</v>
          </cell>
        </row>
        <row r="229">
          <cell r="A229">
            <v>2000118</v>
          </cell>
          <cell r="B229" t="str">
            <v>Fornecimento e instalacao de Conjunto Moto-Bomba, Hm=7,59m</v>
          </cell>
          <cell r="C229" t="str">
            <v>un</v>
          </cell>
          <cell r="D229">
            <v>8704.5</v>
          </cell>
        </row>
        <row r="230">
          <cell r="A230">
            <v>2000119</v>
          </cell>
          <cell r="B230" t="str">
            <v>Fornecimento e instalacao de Conjunto Moto-Bomba, Hm=6,77m</v>
          </cell>
          <cell r="C230" t="str">
            <v>un</v>
          </cell>
          <cell r="D230">
            <v>11689.38</v>
          </cell>
        </row>
        <row r="231">
          <cell r="A231">
            <v>2000120</v>
          </cell>
          <cell r="B231" t="str">
            <v>Fornecimento e instalacao de Conjunto Moto-Bomba, Hm=4,96m</v>
          </cell>
          <cell r="C231" t="str">
            <v>un</v>
          </cell>
          <cell r="D231">
            <v>0</v>
          </cell>
        </row>
        <row r="232">
          <cell r="A232">
            <v>2000121</v>
          </cell>
          <cell r="B232" t="str">
            <v>Fornecimento e instalacao de Conjunto Moto-Bomba, Hm=10,00m</v>
          </cell>
          <cell r="C232" t="str">
            <v>un</v>
          </cell>
          <cell r="D232">
            <v>5756.43</v>
          </cell>
        </row>
        <row r="233">
          <cell r="A233">
            <v>2000122</v>
          </cell>
          <cell r="B233" t="str">
            <v>Fornecimento e instalacao de Conjunto Moto-Bomba, Hm=5,56m</v>
          </cell>
          <cell r="C233" t="str">
            <v>un</v>
          </cell>
          <cell r="D233">
            <v>0</v>
          </cell>
        </row>
        <row r="234">
          <cell r="A234">
            <v>2000123</v>
          </cell>
          <cell r="B234" t="str">
            <v>Fornecimento e instalacao de Conjunto Moto-Bomba, Hm=9,95m</v>
          </cell>
          <cell r="C234" t="str">
            <v>un</v>
          </cell>
          <cell r="D234">
            <v>5756.43</v>
          </cell>
        </row>
        <row r="235">
          <cell r="A235">
            <v>2000124</v>
          </cell>
          <cell r="B235" t="str">
            <v>Fornecimento e instalacao de Conjunto Moto-Bomba, Hm=6,92m</v>
          </cell>
          <cell r="C235" t="str">
            <v>un</v>
          </cell>
          <cell r="D235">
            <v>8704.5</v>
          </cell>
        </row>
        <row r="236">
          <cell r="A236">
            <v>2000125</v>
          </cell>
          <cell r="B236" t="str">
            <v>Fornecimento e instalacao de Conjunto Moto-Bomba, Hm=7,50m</v>
          </cell>
          <cell r="C236" t="str">
            <v>un</v>
          </cell>
          <cell r="D236">
            <v>17114.38</v>
          </cell>
        </row>
        <row r="237">
          <cell r="A237">
            <v>2000126</v>
          </cell>
          <cell r="B237" t="str">
            <v>Assentamento de pecas especiais de FoFo c/junta elastica, D</v>
          </cell>
          <cell r="C237" t="str">
            <v>un</v>
          </cell>
          <cell r="D237">
            <v>14.1</v>
          </cell>
        </row>
        <row r="238">
          <cell r="A238">
            <v>2000127</v>
          </cell>
          <cell r="B238" t="str">
            <v>Fornecimento e instalacao de Conjunto Moto-Bomba, Hm=25,90m</v>
          </cell>
          <cell r="C238" t="str">
            <v>un</v>
          </cell>
          <cell r="D238">
            <v>0</v>
          </cell>
        </row>
        <row r="239">
          <cell r="A239">
            <v>2000128</v>
          </cell>
          <cell r="B239" t="str">
            <v>Fornecimento e instalacao de Conjunto Moto-Bomba, Hm=14,80m</v>
          </cell>
          <cell r="C239" t="str">
            <v>un</v>
          </cell>
          <cell r="D239">
            <v>0</v>
          </cell>
        </row>
        <row r="240">
          <cell r="A240">
            <v>2000129</v>
          </cell>
          <cell r="B240" t="str">
            <v>Fornecimento e instalacao de Conjunto Moto-Bomba, Hm=4,50m</v>
          </cell>
          <cell r="C240" t="str">
            <v>un</v>
          </cell>
          <cell r="D240">
            <v>0</v>
          </cell>
        </row>
        <row r="241">
          <cell r="A241">
            <v>2000130</v>
          </cell>
          <cell r="B241" t="str">
            <v>Tubo de concreto armado, Classe A-2, c/junta elastica, p/es</v>
          </cell>
          <cell r="C241" t="str">
            <v>m</v>
          </cell>
          <cell r="D241">
            <v>110.65</v>
          </cell>
        </row>
        <row r="242">
          <cell r="A242">
            <v>2000131</v>
          </cell>
          <cell r="B242" t="str">
            <v>Fornecimento e instalacao de Conjunto Moto-Bomba, Hm=26,03m</v>
          </cell>
          <cell r="C242" t="str">
            <v>un</v>
          </cell>
          <cell r="D242">
            <v>13154.41</v>
          </cell>
        </row>
        <row r="243">
          <cell r="A243">
            <v>2000132</v>
          </cell>
          <cell r="B243" t="str">
            <v>Fornecimento e instalacao de Conjunto Moto-Bomba, Hm=11,55m</v>
          </cell>
          <cell r="C243" t="str">
            <v>un</v>
          </cell>
          <cell r="D243">
            <v>8699.8700000000008</v>
          </cell>
        </row>
        <row r="244">
          <cell r="A244">
            <v>2000133</v>
          </cell>
          <cell r="B244" t="str">
            <v>Fornecimento e instalacao de Conjunto Moto-Bomba, Hm=34,56m</v>
          </cell>
          <cell r="C244" t="str">
            <v>un</v>
          </cell>
          <cell r="D244">
            <v>10885.61</v>
          </cell>
        </row>
        <row r="245">
          <cell r="A245">
            <v>2000134</v>
          </cell>
          <cell r="B245" t="str">
            <v>Fornecimento e instalacao de Conjunto Moto-Bomba, Hm=7,38m</v>
          </cell>
          <cell r="C245" t="str">
            <v>un</v>
          </cell>
          <cell r="D245">
            <v>5756.43</v>
          </cell>
        </row>
        <row r="246">
          <cell r="A246">
            <v>2000135</v>
          </cell>
          <cell r="B246" t="str">
            <v>Fornecimento e instalacao de Conjunto Moto-Bomba, Hm=3,79m</v>
          </cell>
          <cell r="C246" t="str">
            <v>un</v>
          </cell>
          <cell r="D246">
            <v>8662.09</v>
          </cell>
        </row>
        <row r="247">
          <cell r="A247">
            <v>2000136</v>
          </cell>
          <cell r="B247" t="str">
            <v>Escavacao de vala nao escorada, em amt. de 1a. cat., entre</v>
          </cell>
          <cell r="C247" t="str">
            <v>m3</v>
          </cell>
          <cell r="D247">
            <v>11.98</v>
          </cell>
        </row>
        <row r="248">
          <cell r="A248">
            <v>2000137</v>
          </cell>
          <cell r="B248" t="str">
            <v>Fornecimento e instalacao de Conjunto Moto-Bomba, do tipo s</v>
          </cell>
          <cell r="C248" t="str">
            <v>un</v>
          </cell>
          <cell r="D248">
            <v>5756.43</v>
          </cell>
        </row>
        <row r="249">
          <cell r="A249">
            <v>2000138</v>
          </cell>
          <cell r="B249" t="str">
            <v>Fornecimento e instalacao de Conjunto Moto-Bomba, do tipo s</v>
          </cell>
          <cell r="C249" t="str">
            <v>un</v>
          </cell>
          <cell r="D249">
            <v>5739.44</v>
          </cell>
        </row>
        <row r="250">
          <cell r="A250">
            <v>2000139</v>
          </cell>
          <cell r="B250" t="str">
            <v>Fornecimento e instalacao de Conjunto Moto-Bomba do tipo su</v>
          </cell>
          <cell r="C250" t="str">
            <v>un</v>
          </cell>
          <cell r="D250">
            <v>8699.8799999999992</v>
          </cell>
        </row>
        <row r="251">
          <cell r="A251">
            <v>2000140</v>
          </cell>
          <cell r="B251" t="str">
            <v>Fornecimento e instalacao de Conjunto Moto-Bomba do tipo su</v>
          </cell>
          <cell r="C251" t="str">
            <v>un</v>
          </cell>
          <cell r="D251">
            <v>5739.44</v>
          </cell>
        </row>
        <row r="252">
          <cell r="A252">
            <v>2000141</v>
          </cell>
          <cell r="B252" t="str">
            <v>Impermeabilizacao de reservatorio, sujeito a lencol freatic</v>
          </cell>
          <cell r="C252" t="str">
            <v>m2</v>
          </cell>
          <cell r="D252">
            <v>32.21</v>
          </cell>
        </row>
        <row r="253">
          <cell r="A253">
            <v>2000142</v>
          </cell>
          <cell r="B253" t="str">
            <v>Fornecimento e instalacao de Conjunto Moto-Bomba do tipo su</v>
          </cell>
          <cell r="C253" t="str">
            <v>un</v>
          </cell>
          <cell r="D253">
            <v>16201.29</v>
          </cell>
        </row>
        <row r="254">
          <cell r="A254">
            <v>2000143</v>
          </cell>
          <cell r="B254" t="str">
            <v>Fornecimento e instalacao de Conjunto Moto-Bomba do tipo su</v>
          </cell>
          <cell r="C254" t="str">
            <v>un</v>
          </cell>
          <cell r="D254">
            <v>8662.09</v>
          </cell>
        </row>
        <row r="255">
          <cell r="A255">
            <v>2000144</v>
          </cell>
          <cell r="B255" t="str">
            <v>Fornecimento e instalacao de Conjunto Moto-Bomba do tipo su</v>
          </cell>
          <cell r="C255" t="str">
            <v>un</v>
          </cell>
          <cell r="D255">
            <v>8662.09</v>
          </cell>
        </row>
        <row r="256">
          <cell r="A256">
            <v>2000145</v>
          </cell>
          <cell r="B256" t="str">
            <v>Fornecimento e instalacao de Conjunto Moto-Bomba do tipo su</v>
          </cell>
          <cell r="C256" t="str">
            <v>un</v>
          </cell>
          <cell r="D256">
            <v>2547.5</v>
          </cell>
        </row>
        <row r="257">
          <cell r="A257">
            <v>2000146</v>
          </cell>
          <cell r="B257" t="str">
            <v>Fornecimento e instalacao de Conjunto Moto-Bomba do tipo su</v>
          </cell>
          <cell r="C257" t="str">
            <v>un</v>
          </cell>
          <cell r="D257">
            <v>5739.44</v>
          </cell>
        </row>
        <row r="258">
          <cell r="A258">
            <v>2000147</v>
          </cell>
          <cell r="B258" t="str">
            <v>Fornecimento e instalacao de Conjunto Moto-Bomba do tipo su</v>
          </cell>
          <cell r="C258" t="str">
            <v>un</v>
          </cell>
          <cell r="D258">
            <v>2547.5</v>
          </cell>
        </row>
        <row r="259">
          <cell r="A259">
            <v>2000148</v>
          </cell>
          <cell r="B259" t="str">
            <v>Fornecimento e instalacao de Conjunto Moto-Bombado tipo sub</v>
          </cell>
          <cell r="C259" t="str">
            <v>un</v>
          </cell>
          <cell r="D259">
            <v>5756.43</v>
          </cell>
        </row>
        <row r="260">
          <cell r="A260">
            <v>2000149</v>
          </cell>
          <cell r="B260" t="str">
            <v>Fornecimento e instalacao de Conjunto Moto-Bomba do tipo su</v>
          </cell>
          <cell r="C260" t="str">
            <v>un</v>
          </cell>
          <cell r="D260">
            <v>5739.44</v>
          </cell>
        </row>
        <row r="261">
          <cell r="A261">
            <v>2000150</v>
          </cell>
          <cell r="B261" t="str">
            <v>Fornecimento e instalacao de Conjunto Moto-Bomba do tipo su</v>
          </cell>
          <cell r="C261" t="str">
            <v>un</v>
          </cell>
          <cell r="D261">
            <v>8662.09</v>
          </cell>
        </row>
        <row r="262">
          <cell r="A262">
            <v>2000151</v>
          </cell>
          <cell r="B262" t="str">
            <v>Fornecimento e instalacao de Conjunto Moto-Bomba do tipo su</v>
          </cell>
          <cell r="C262" t="str">
            <v>un</v>
          </cell>
          <cell r="D262">
            <v>11689.38</v>
          </cell>
        </row>
        <row r="263">
          <cell r="A263">
            <v>2000152</v>
          </cell>
          <cell r="B263" t="str">
            <v>Fornecimento e instalacao de Conjunto Moto-Bomba do tipo su</v>
          </cell>
          <cell r="C263" t="str">
            <v>un</v>
          </cell>
          <cell r="D263">
            <v>11689.38</v>
          </cell>
        </row>
        <row r="264">
          <cell r="A264">
            <v>2000153</v>
          </cell>
          <cell r="B264" t="str">
            <v>Fornecimento e instalacao de Conjunto Moto-Bomba do tipo su</v>
          </cell>
          <cell r="C264" t="str">
            <v>un</v>
          </cell>
          <cell r="D264">
            <v>8704.5</v>
          </cell>
        </row>
        <row r="265">
          <cell r="A265">
            <v>2000154</v>
          </cell>
          <cell r="B265" t="str">
            <v>Fornecimento e instalacao de Conjunto Moto-Bomba do tipo su</v>
          </cell>
          <cell r="C265" t="str">
            <v>un</v>
          </cell>
          <cell r="D265">
            <v>13843.62</v>
          </cell>
        </row>
        <row r="266">
          <cell r="A266">
            <v>2000155</v>
          </cell>
          <cell r="B266" t="str">
            <v>Fornecimento e instalacao de Conjunto Moto-Bomba do tipo su</v>
          </cell>
          <cell r="C266" t="str">
            <v>un</v>
          </cell>
          <cell r="D266">
            <v>11641.41</v>
          </cell>
        </row>
        <row r="267">
          <cell r="A267">
            <v>2000156</v>
          </cell>
          <cell r="B267" t="str">
            <v>Fornecimento e instalacao de Conjunto Moto-Bomba do tipo su</v>
          </cell>
          <cell r="C267" t="str">
            <v>un</v>
          </cell>
          <cell r="D267">
            <v>11641.41</v>
          </cell>
        </row>
        <row r="268">
          <cell r="A268">
            <v>2000157</v>
          </cell>
          <cell r="B268" t="str">
            <v>Fornecimento e instalacao de Conjunto Moto-Bomba do tipo su</v>
          </cell>
          <cell r="C268" t="str">
            <v>un</v>
          </cell>
          <cell r="D268">
            <v>5739.44</v>
          </cell>
        </row>
        <row r="269">
          <cell r="A269">
            <v>2000158</v>
          </cell>
          <cell r="B269" t="str">
            <v>Fornecimento e instalacao de Conjunto Moto-Bomba do tipo su</v>
          </cell>
          <cell r="C269" t="str">
            <v>un</v>
          </cell>
          <cell r="D269">
            <v>8662.09</v>
          </cell>
        </row>
        <row r="270">
          <cell r="A270">
            <v>2000159</v>
          </cell>
          <cell r="B270" t="str">
            <v>Fornecimento e instalacao de Conjunto Moto-Bomba do tipo su</v>
          </cell>
          <cell r="C270" t="str">
            <v>un</v>
          </cell>
          <cell r="D270">
            <v>5739.43</v>
          </cell>
        </row>
        <row r="271">
          <cell r="A271">
            <v>2000160</v>
          </cell>
          <cell r="B271" t="str">
            <v>Fornecimento e instalacao de Conjunto Moto-Bomba do tipo su</v>
          </cell>
          <cell r="C271" t="str">
            <v>un</v>
          </cell>
          <cell r="D271">
            <v>16201.29</v>
          </cell>
        </row>
        <row r="272">
          <cell r="A272">
            <v>2000161</v>
          </cell>
          <cell r="B272" t="str">
            <v>Fornecimento e instalacao de Conjunto Moto-Bomba do tipo su</v>
          </cell>
          <cell r="C272" t="str">
            <v>un</v>
          </cell>
          <cell r="D272">
            <v>5756.43</v>
          </cell>
        </row>
        <row r="273">
          <cell r="A273">
            <v>2000162</v>
          </cell>
          <cell r="B273" t="str">
            <v>Fornecimento e instalacao de Conjunto Moto-Bomba do tipo su</v>
          </cell>
          <cell r="C273" t="str">
            <v>un</v>
          </cell>
          <cell r="D273">
            <v>8762.89</v>
          </cell>
        </row>
        <row r="274">
          <cell r="A274">
            <v>2000163</v>
          </cell>
          <cell r="B274" t="str">
            <v>Fornecimento e instalacao de Conjunto Moto-Bomba do tipo su</v>
          </cell>
          <cell r="C274" t="str">
            <v>un</v>
          </cell>
          <cell r="D274">
            <v>17449.72</v>
          </cell>
        </row>
        <row r="275">
          <cell r="A275">
            <v>2000164</v>
          </cell>
          <cell r="B275" t="str">
            <v>BARRACAO PARA ESCRITORIO DE OBRA - 1A. PARTE</v>
          </cell>
          <cell r="C275" t="str">
            <v>M2</v>
          </cell>
          <cell r="D275">
            <v>93.67</v>
          </cell>
        </row>
        <row r="276">
          <cell r="A276">
            <v>2000165</v>
          </cell>
          <cell r="B276" t="str">
            <v>Fornecimento e instalacao de Conjunto Moto-Bomba do tipo su</v>
          </cell>
          <cell r="C276" t="str">
            <v>un</v>
          </cell>
          <cell r="D276">
            <v>5739.44</v>
          </cell>
        </row>
        <row r="277">
          <cell r="A277">
            <v>2000166</v>
          </cell>
          <cell r="B277" t="str">
            <v>Fornecimento e instalacao de Conjunto Moto-Bomba do tipo su</v>
          </cell>
          <cell r="C277" t="str">
            <v>un</v>
          </cell>
          <cell r="D277">
            <v>11689.38</v>
          </cell>
        </row>
        <row r="278">
          <cell r="A278">
            <v>2000167</v>
          </cell>
          <cell r="B278" t="str">
            <v>Fornecimento e instalacao de Conjunto Moto-Bomba do tipo su</v>
          </cell>
          <cell r="C278" t="str">
            <v>un</v>
          </cell>
          <cell r="D278">
            <v>0</v>
          </cell>
        </row>
        <row r="279">
          <cell r="A279">
            <v>2000168</v>
          </cell>
          <cell r="B279" t="str">
            <v>Fornecimento e instalacao de Conjunto Moto-Bomba do tipo su</v>
          </cell>
          <cell r="C279" t="str">
            <v>un</v>
          </cell>
          <cell r="D279">
            <v>0</v>
          </cell>
        </row>
        <row r="280">
          <cell r="A280">
            <v>2000169</v>
          </cell>
          <cell r="B280" t="str">
            <v>Fornecimento e instalacao de Conjunto Moto-Bomba do tipo su</v>
          </cell>
          <cell r="C280" t="str">
            <v>un</v>
          </cell>
          <cell r="D280">
            <v>0</v>
          </cell>
        </row>
        <row r="281">
          <cell r="A281">
            <v>2000170</v>
          </cell>
          <cell r="B281" t="str">
            <v>Fornecimento e instalacao de Conjunto Moto-Bomba do tipo su</v>
          </cell>
          <cell r="C281" t="str">
            <v>un</v>
          </cell>
          <cell r="D281">
            <v>0</v>
          </cell>
        </row>
        <row r="282">
          <cell r="A282">
            <v>2000171</v>
          </cell>
          <cell r="B282" t="str">
            <v>Fornecimento e instalacao de Conjunto Moto-Bomba do tipo su</v>
          </cell>
          <cell r="C282" t="str">
            <v>un</v>
          </cell>
          <cell r="D282">
            <v>0</v>
          </cell>
        </row>
        <row r="283">
          <cell r="A283">
            <v>2000172</v>
          </cell>
          <cell r="B283" t="str">
            <v>Fornecimento e instalacao de Conjunto Moto-Bomba do tipo su</v>
          </cell>
          <cell r="C283" t="str">
            <v>un</v>
          </cell>
          <cell r="D283">
            <v>0</v>
          </cell>
        </row>
        <row r="284">
          <cell r="A284">
            <v>2000173</v>
          </cell>
          <cell r="B284" t="str">
            <v>Fornecimento e instalacao de Conjunto Moto-Bomba do tipo su</v>
          </cell>
          <cell r="C284" t="str">
            <v>un</v>
          </cell>
          <cell r="D284">
            <v>0</v>
          </cell>
        </row>
        <row r="285">
          <cell r="A285">
            <v>2000174</v>
          </cell>
          <cell r="B285" t="str">
            <v>Fornecimento e instalacao de Conjunto Moto-Bomba do tipo su</v>
          </cell>
          <cell r="C285" t="str">
            <v>un</v>
          </cell>
          <cell r="D285">
            <v>0</v>
          </cell>
        </row>
        <row r="286">
          <cell r="A286">
            <v>2000175</v>
          </cell>
          <cell r="B286" t="str">
            <v>Fornecimento e instalacao de Conjunto Moto-Bomba do tipo su</v>
          </cell>
          <cell r="C286" t="str">
            <v>un</v>
          </cell>
          <cell r="D286">
            <v>0</v>
          </cell>
        </row>
        <row r="287">
          <cell r="A287">
            <v>2000176</v>
          </cell>
          <cell r="B287" t="str">
            <v>Fornecimento e instalacao de Conjunto Moto-Bomba do tipo su</v>
          </cell>
          <cell r="C287" t="str">
            <v>un</v>
          </cell>
          <cell r="D287">
            <v>0</v>
          </cell>
        </row>
        <row r="288">
          <cell r="A288">
            <v>2000177</v>
          </cell>
          <cell r="B288" t="str">
            <v>Fornecimento e instalacao de Conjunto Moto-Bomba do tipo su</v>
          </cell>
          <cell r="C288" t="str">
            <v>un</v>
          </cell>
          <cell r="D288">
            <v>0</v>
          </cell>
        </row>
        <row r="289">
          <cell r="A289">
            <v>2000178</v>
          </cell>
          <cell r="B289" t="str">
            <v>Assentamento de tubul. FoFo, c/junta elastica, Diam.de 500m</v>
          </cell>
          <cell r="C289" t="str">
            <v>m</v>
          </cell>
          <cell r="D289">
            <v>19.87</v>
          </cell>
        </row>
        <row r="290">
          <cell r="A290">
            <v>2000179</v>
          </cell>
          <cell r="B290" t="str">
            <v>Fornecimento e instalacao de Conjunto Moto-Bomba do tipo su</v>
          </cell>
          <cell r="C290" t="str">
            <v>un</v>
          </cell>
          <cell r="D290">
            <v>0</v>
          </cell>
        </row>
        <row r="291">
          <cell r="A291">
            <v>2000180</v>
          </cell>
          <cell r="B291" t="str">
            <v>Fornecimento e instalacao de Conjunto Moto-Bomba do tipo su</v>
          </cell>
          <cell r="C291" t="str">
            <v>un</v>
          </cell>
          <cell r="D291">
            <v>0</v>
          </cell>
        </row>
        <row r="292">
          <cell r="A292">
            <v>2000181</v>
          </cell>
          <cell r="B292" t="str">
            <v>Fornecimento e instalacao de Conjunto Moto-Bomba do tipo su</v>
          </cell>
          <cell r="C292" t="str">
            <v>un</v>
          </cell>
          <cell r="D292">
            <v>0</v>
          </cell>
        </row>
        <row r="293">
          <cell r="A293">
            <v>2000182</v>
          </cell>
          <cell r="B293" t="str">
            <v>Fornecimento e instalacao de Conjunto Moto-Bomba do tipo su</v>
          </cell>
          <cell r="C293" t="str">
            <v>un</v>
          </cell>
          <cell r="D293">
            <v>0</v>
          </cell>
        </row>
        <row r="294">
          <cell r="A294">
            <v>2000183</v>
          </cell>
          <cell r="B294" t="str">
            <v>Fornecimento e instalacao de Conjunto Moto-Bomba do tipo su</v>
          </cell>
          <cell r="C294" t="str">
            <v>un</v>
          </cell>
          <cell r="D294">
            <v>0</v>
          </cell>
        </row>
        <row r="295">
          <cell r="A295">
            <v>2000184</v>
          </cell>
          <cell r="B295" t="str">
            <v>Fornecimento e instalacao de Conjunto Moto-Bomba do tipo su</v>
          </cell>
          <cell r="C295" t="str">
            <v>un</v>
          </cell>
          <cell r="D295">
            <v>0</v>
          </cell>
        </row>
        <row r="296">
          <cell r="A296">
            <v>2000185</v>
          </cell>
          <cell r="B296" t="str">
            <v>Fornecimento e instalacao de Conjunto Moto-Bomba do tipo su</v>
          </cell>
          <cell r="C296" t="str">
            <v>un</v>
          </cell>
          <cell r="D296">
            <v>0</v>
          </cell>
        </row>
        <row r="297">
          <cell r="A297">
            <v>2000186</v>
          </cell>
          <cell r="B297" t="str">
            <v>Fornecimento e instalacao de Conjunto Moto-Bomba do tipo su</v>
          </cell>
          <cell r="C297" t="str">
            <v>un</v>
          </cell>
          <cell r="D297">
            <v>0</v>
          </cell>
        </row>
        <row r="298">
          <cell r="A298">
            <v>2000187</v>
          </cell>
          <cell r="B298" t="str">
            <v>Fornecimento e instalacao de Conjunto Moto-Bomba do tipo su</v>
          </cell>
          <cell r="C298" t="str">
            <v>un</v>
          </cell>
          <cell r="D298">
            <v>0</v>
          </cell>
        </row>
        <row r="299">
          <cell r="A299">
            <v>2000188</v>
          </cell>
          <cell r="B299" t="str">
            <v>Fornecimento e instalacao de Conjunto Moto-Bomba do tipo su</v>
          </cell>
          <cell r="C299" t="str">
            <v>un</v>
          </cell>
          <cell r="D299">
            <v>0</v>
          </cell>
        </row>
        <row r="300">
          <cell r="A300">
            <v>2000189</v>
          </cell>
          <cell r="B300" t="str">
            <v>Fornecimento e instalacao de Conjunto Moto-Bomba do tipo su</v>
          </cell>
          <cell r="C300" t="str">
            <v>un</v>
          </cell>
          <cell r="D300">
            <v>0</v>
          </cell>
        </row>
        <row r="301">
          <cell r="A301">
            <v>2000190</v>
          </cell>
          <cell r="B301" t="str">
            <v>Fornecimento e instalacao de Conjunto Moto-Bomba do tipo su</v>
          </cell>
          <cell r="C301" t="str">
            <v>un</v>
          </cell>
          <cell r="D301">
            <v>0</v>
          </cell>
        </row>
        <row r="302">
          <cell r="A302">
            <v>2000191</v>
          </cell>
          <cell r="B302" t="str">
            <v>Fornecimento e instalacao de Conjunto Moto-Bomba do tipo su</v>
          </cell>
          <cell r="C302" t="str">
            <v>un</v>
          </cell>
          <cell r="D302">
            <v>0</v>
          </cell>
        </row>
        <row r="303">
          <cell r="A303">
            <v>2000192</v>
          </cell>
          <cell r="B303" t="str">
            <v>Fornecimento e instalacao de Conjunto Moto-Bomba do tipo su</v>
          </cell>
          <cell r="C303" t="str">
            <v>un</v>
          </cell>
          <cell r="D303">
            <v>0</v>
          </cell>
        </row>
        <row r="304">
          <cell r="A304">
            <v>2000193</v>
          </cell>
          <cell r="B304" t="str">
            <v>Fornecimento e instalacao de Conjunto Moto-Bomba do tipo su</v>
          </cell>
          <cell r="C304" t="str">
            <v>un</v>
          </cell>
          <cell r="D304">
            <v>0</v>
          </cell>
        </row>
        <row r="305">
          <cell r="A305">
            <v>2000194</v>
          </cell>
          <cell r="B305" t="str">
            <v>Fornecimento e instalacao de Conjunto Moto-Bomba do tipo su</v>
          </cell>
          <cell r="C305" t="str">
            <v>un</v>
          </cell>
          <cell r="D305">
            <v>0</v>
          </cell>
        </row>
        <row r="306">
          <cell r="A306">
            <v>2000195</v>
          </cell>
          <cell r="B306" t="str">
            <v>Fornecimento e instalacao de Conjunto Moto-Bomba do tipo su</v>
          </cell>
          <cell r="C306" t="str">
            <v>un</v>
          </cell>
          <cell r="D306">
            <v>0</v>
          </cell>
        </row>
        <row r="307">
          <cell r="A307">
            <v>2000196</v>
          </cell>
          <cell r="B307" t="str">
            <v>Fornecimento e instalacao de Conjunto Moto-Bomba do tipo su</v>
          </cell>
          <cell r="C307" t="str">
            <v>un</v>
          </cell>
          <cell r="D307">
            <v>0</v>
          </cell>
        </row>
        <row r="308">
          <cell r="A308">
            <v>2000197</v>
          </cell>
          <cell r="B308" t="str">
            <v>Fornecimento e instalacao de Conjunto Moto-Bomba do tipo su</v>
          </cell>
          <cell r="C308" t="str">
            <v>un</v>
          </cell>
          <cell r="D308">
            <v>0</v>
          </cell>
        </row>
        <row r="309">
          <cell r="A309">
            <v>2000198</v>
          </cell>
          <cell r="B309" t="str">
            <v>Fornecimento e instalacao de Conjunto Moto-Bomba do tipo su</v>
          </cell>
          <cell r="C309" t="str">
            <v>un</v>
          </cell>
          <cell r="D309">
            <v>0</v>
          </cell>
        </row>
        <row r="310">
          <cell r="A310">
            <v>2000199</v>
          </cell>
          <cell r="B310" t="str">
            <v>Fornecimento e instalacao de Conjunto Moto-Bomba do tipo su</v>
          </cell>
          <cell r="C310" t="str">
            <v>un</v>
          </cell>
          <cell r="D310">
            <v>0</v>
          </cell>
        </row>
        <row r="311">
          <cell r="A311">
            <v>2000200</v>
          </cell>
          <cell r="B311" t="str">
            <v>Fornecimento e instalacao de Conjunto Moto-Bomba do tipo su</v>
          </cell>
          <cell r="C311" t="str">
            <v>un</v>
          </cell>
          <cell r="D311">
            <v>0</v>
          </cell>
        </row>
        <row r="312">
          <cell r="A312">
            <v>2000201</v>
          </cell>
          <cell r="B312" t="str">
            <v>Fornecimento e instalacao de Conjunto Moto-Bomba do tipo su</v>
          </cell>
          <cell r="C312" t="str">
            <v>un</v>
          </cell>
          <cell r="D312">
            <v>0</v>
          </cell>
        </row>
        <row r="313">
          <cell r="A313">
            <v>2000202</v>
          </cell>
          <cell r="B313" t="str">
            <v>Fornecimento e instalacao de Conjunto Moto-Bomba do tipo su</v>
          </cell>
          <cell r="C313" t="str">
            <v>un</v>
          </cell>
          <cell r="D313">
            <v>0</v>
          </cell>
        </row>
        <row r="314">
          <cell r="A314">
            <v>2000203</v>
          </cell>
          <cell r="B314" t="str">
            <v>Fornecimento e instalacao de Conjunto Moto-Bomba do tipo su</v>
          </cell>
          <cell r="C314" t="str">
            <v>un</v>
          </cell>
          <cell r="D314">
            <v>0</v>
          </cell>
        </row>
        <row r="315">
          <cell r="A315">
            <v>2000204</v>
          </cell>
          <cell r="B315" t="str">
            <v>Fornecimento e instalacao de Conjunto Moto-Bomba do tipo su</v>
          </cell>
          <cell r="C315" t="str">
            <v>un</v>
          </cell>
          <cell r="D315">
            <v>0</v>
          </cell>
        </row>
        <row r="316">
          <cell r="A316">
            <v>2000205</v>
          </cell>
          <cell r="B316" t="str">
            <v>Fornecimento e instalacao de Conjunto Moto-Bomba do tipo su</v>
          </cell>
          <cell r="C316" t="str">
            <v>un</v>
          </cell>
          <cell r="D316">
            <v>0</v>
          </cell>
        </row>
        <row r="317">
          <cell r="A317">
            <v>2000206</v>
          </cell>
          <cell r="B317" t="str">
            <v>Fornecimento e instalacao de Conjunto Moto-Bomba do tipo su</v>
          </cell>
          <cell r="C317" t="str">
            <v>un</v>
          </cell>
          <cell r="D317">
            <v>0</v>
          </cell>
        </row>
        <row r="318">
          <cell r="A318">
            <v>2000207</v>
          </cell>
          <cell r="B318" t="str">
            <v>Fornecimento e instalacao de Conjunto Moto-Bomba do tipo su</v>
          </cell>
          <cell r="C318" t="str">
            <v>un</v>
          </cell>
          <cell r="D318">
            <v>0</v>
          </cell>
        </row>
        <row r="319">
          <cell r="A319">
            <v>2000208</v>
          </cell>
          <cell r="B319" t="str">
            <v>Fornecimento e instalacao de Conjunto Moto-Bomba do tipo su</v>
          </cell>
          <cell r="C319" t="str">
            <v>un</v>
          </cell>
          <cell r="D319">
            <v>0</v>
          </cell>
        </row>
        <row r="320">
          <cell r="A320">
            <v>2000209</v>
          </cell>
          <cell r="B320" t="str">
            <v>Fornecimento e instalacao de Conjunto Moto-Bomba do tipo su</v>
          </cell>
          <cell r="C320" t="str">
            <v>un</v>
          </cell>
          <cell r="D320">
            <v>0</v>
          </cell>
        </row>
        <row r="321">
          <cell r="A321">
            <v>2000210</v>
          </cell>
          <cell r="B321" t="str">
            <v>Fornecimento e instalacao de Conjunto Moto-Bomba do tipo su</v>
          </cell>
          <cell r="C321" t="str">
            <v>un</v>
          </cell>
          <cell r="D321">
            <v>0</v>
          </cell>
        </row>
        <row r="322">
          <cell r="A322">
            <v>2000211</v>
          </cell>
          <cell r="B322" t="str">
            <v>BARRACAO PARA ESCRITORIO DE OBRA - 2A. PARTE</v>
          </cell>
          <cell r="C322" t="str">
            <v>M2</v>
          </cell>
          <cell r="D322">
            <v>80.7</v>
          </cell>
        </row>
        <row r="323">
          <cell r="A323">
            <v>2000212</v>
          </cell>
          <cell r="B323" t="str">
            <v>Assentamento de tubul. PVC c/junta elastica, p/esgoto, diam</v>
          </cell>
          <cell r="C323" t="str">
            <v>m</v>
          </cell>
          <cell r="D323">
            <v>4.9000000000000004</v>
          </cell>
        </row>
        <row r="324">
          <cell r="A324">
            <v>2000213</v>
          </cell>
          <cell r="B324" t="str">
            <v>Assentamento de tubul. PVC c/junta elastica, p/esgoto, diam</v>
          </cell>
          <cell r="C324" t="str">
            <v>m</v>
          </cell>
          <cell r="D324">
            <v>5.82</v>
          </cell>
        </row>
        <row r="325">
          <cell r="A325">
            <v>2000214</v>
          </cell>
          <cell r="B325" t="str">
            <v>CAIXA DAGUA 310L EM FIBRA INSTALADA</v>
          </cell>
          <cell r="C325" t="str">
            <v>UN</v>
          </cell>
          <cell r="D325">
            <v>326</v>
          </cell>
        </row>
        <row r="326">
          <cell r="A326">
            <v>2000215</v>
          </cell>
          <cell r="B326" t="str">
            <v>Preparo manual de ter., compreend. acerto, raspagem eventua</v>
          </cell>
          <cell r="C326" t="str">
            <v>m2</v>
          </cell>
          <cell r="D326">
            <v>2.74</v>
          </cell>
        </row>
        <row r="327">
          <cell r="A327">
            <v>2000217</v>
          </cell>
          <cell r="B327" t="str">
            <v>CERCA C/ 8 FIOS DE ARAME FARPADO E ESTACAS DE CONCRETO</v>
          </cell>
          <cell r="C327" t="str">
            <v>M</v>
          </cell>
          <cell r="D327">
            <v>33.57</v>
          </cell>
        </row>
        <row r="328">
          <cell r="A328">
            <v>2000218</v>
          </cell>
          <cell r="B328" t="str">
            <v>COBERTA EM TELHA DE FIBROCIMENTO CANALETA 49 SOBRE MADEIRA</v>
          </cell>
          <cell r="C328" t="str">
            <v>M2</v>
          </cell>
          <cell r="D328">
            <v>280.37</v>
          </cell>
        </row>
        <row r="329">
          <cell r="A329">
            <v>2000219</v>
          </cell>
          <cell r="B329" t="str">
            <v>COBOGO VENEZIANO DE 50x50CM</v>
          </cell>
          <cell r="C329" t="str">
            <v>M2</v>
          </cell>
          <cell r="D329">
            <v>28.51</v>
          </cell>
        </row>
        <row r="330">
          <cell r="A330">
            <v>2000220</v>
          </cell>
          <cell r="B330" t="str">
            <v>Aterro em mat. de 1a.cat., espalhado p/trator, em camadas d</v>
          </cell>
          <cell r="C330" t="str">
            <v>m3</v>
          </cell>
          <cell r="D330">
            <v>10.11</v>
          </cell>
        </row>
        <row r="331">
          <cell r="A331">
            <v>2000221</v>
          </cell>
          <cell r="B331" t="str">
            <v>DEMOLICAO DE ALVENARIA DE 1/2 VEZ</v>
          </cell>
          <cell r="C331" t="str">
            <v>M3</v>
          </cell>
          <cell r="D331">
            <v>18.28</v>
          </cell>
        </row>
        <row r="332">
          <cell r="A332">
            <v>2000222</v>
          </cell>
          <cell r="B332" t="str">
            <v>DEMOLICAO DE CONCRETO SIMPLES</v>
          </cell>
          <cell r="C332" t="str">
            <v>M3</v>
          </cell>
          <cell r="D332">
            <v>59.41</v>
          </cell>
        </row>
        <row r="333">
          <cell r="A333">
            <v>2000223</v>
          </cell>
          <cell r="B333" t="str">
            <v>ESCAVACAO DE VALA A FRIO EM MATERIAL DE 2a. CATEGORIA ATE 1</v>
          </cell>
          <cell r="C333" t="str">
            <v>M3</v>
          </cell>
          <cell r="D333">
            <v>19.55</v>
          </cell>
        </row>
        <row r="334">
          <cell r="A334">
            <v>2000225</v>
          </cell>
          <cell r="B334" t="str">
            <v>Escavacao mecanica c/trator de lamina, potencia 200cv, em m</v>
          </cell>
          <cell r="C334" t="str">
            <v>m3</v>
          </cell>
          <cell r="D334">
            <v>3.16</v>
          </cell>
        </row>
        <row r="335">
          <cell r="A335">
            <v>2000231</v>
          </cell>
          <cell r="B335" t="str">
            <v>Assentamento de tubul. PVC c/junta elastica, p/esgoto, diam</v>
          </cell>
          <cell r="C335" t="str">
            <v>m</v>
          </cell>
          <cell r="D335">
            <v>3.42</v>
          </cell>
        </row>
        <row r="336">
          <cell r="A336">
            <v>2000232</v>
          </cell>
          <cell r="B336" t="str">
            <v>CARGA E DESCARGA DE TUBOS DE PVC RIGIDO E PVC DEFOFO DN 350</v>
          </cell>
          <cell r="C336" t="str">
            <v>m</v>
          </cell>
          <cell r="D336">
            <v>0.92</v>
          </cell>
        </row>
        <row r="337">
          <cell r="A337">
            <v>2000233</v>
          </cell>
          <cell r="B337" t="str">
            <v>Assentamento de tubul. PVC c/junta elastica, p/esgoto, diam</v>
          </cell>
          <cell r="C337" t="str">
            <v>m</v>
          </cell>
          <cell r="D337">
            <v>4.4400000000000004</v>
          </cell>
        </row>
        <row r="338">
          <cell r="A338">
            <v>2000234</v>
          </cell>
          <cell r="B338" t="str">
            <v>CARGA E DESCARGA DE TUBOS DE PVC RIGIDO E PVC DEFOFO DN 400</v>
          </cell>
          <cell r="C338" t="str">
            <v>m</v>
          </cell>
          <cell r="D338">
            <v>1.05</v>
          </cell>
        </row>
        <row r="339">
          <cell r="A339">
            <v>2000235</v>
          </cell>
          <cell r="B339" t="str">
            <v>Revestimento com gramineas para os taludes externos.</v>
          </cell>
          <cell r="C339" t="str">
            <v>M2</v>
          </cell>
          <cell r="D339">
            <v>15.35</v>
          </cell>
        </row>
        <row r="340">
          <cell r="A340">
            <v>2000236</v>
          </cell>
          <cell r="B340" t="str">
            <v>CARGA E DESCARGA DE TUBOS DE PVC RIGIDO E PVC DEFOFO DN 150</v>
          </cell>
          <cell r="C340" t="str">
            <v>m</v>
          </cell>
          <cell r="D340">
            <v>1.65</v>
          </cell>
        </row>
        <row r="341">
          <cell r="A341">
            <v>2000237</v>
          </cell>
          <cell r="B341" t="str">
            <v>CARGA E DESCARGA DE TUBOS DE PVC RIGIDO E PVC DEFOFO DN 250</v>
          </cell>
          <cell r="C341" t="str">
            <v>m</v>
          </cell>
          <cell r="D341">
            <v>2.89</v>
          </cell>
        </row>
        <row r="342">
          <cell r="A342">
            <v>2000238</v>
          </cell>
          <cell r="B342" t="str">
            <v>Assentamento de tubul. FoFo, c/junta elastica, Diam.de 350m</v>
          </cell>
          <cell r="C342" t="str">
            <v>m</v>
          </cell>
          <cell r="D342">
            <v>9.8800000000000008</v>
          </cell>
        </row>
        <row r="343">
          <cell r="A343">
            <v>2000239</v>
          </cell>
          <cell r="B343" t="str">
            <v>CARGA E DESCARGA DE TUBOS DE PVC RIGIDO E PVC DEFOFO DN 350</v>
          </cell>
          <cell r="C343" t="str">
            <v>m</v>
          </cell>
          <cell r="D343">
            <v>3.86</v>
          </cell>
        </row>
        <row r="344">
          <cell r="A344">
            <v>2000240</v>
          </cell>
          <cell r="B344" t="str">
            <v>Tubo de FoFo ductil, classe K-7, c/junta elastica, Diam. de</v>
          </cell>
          <cell r="C344" t="str">
            <v>m</v>
          </cell>
          <cell r="D344">
            <v>1.07</v>
          </cell>
        </row>
        <row r="345">
          <cell r="A345">
            <v>2000241</v>
          </cell>
          <cell r="B345" t="str">
            <v>CARGA E DESCARGA DE TUBOS DE PVC RIGIDO E PVC DEFOFO DN 400</v>
          </cell>
          <cell r="C345" t="str">
            <v>m</v>
          </cell>
          <cell r="D345">
            <v>4.13</v>
          </cell>
        </row>
        <row r="346">
          <cell r="A346">
            <v>2000242</v>
          </cell>
          <cell r="B346" t="str">
            <v>BARRACAO PARA ESCRITORIO DE OBRA - 3A. PARTE</v>
          </cell>
          <cell r="C346" t="str">
            <v>UN</v>
          </cell>
          <cell r="D346">
            <v>9.2200000000000006</v>
          </cell>
        </row>
        <row r="347">
          <cell r="A347">
            <v>2000243</v>
          </cell>
          <cell r="B347" t="str">
            <v>FORNECIMENTO E ASSENTAMENTO DE CURVA 11o EM FOFO DUCTIL, C/</v>
          </cell>
          <cell r="C347" t="str">
            <v>PC</v>
          </cell>
          <cell r="D347">
            <v>770.39</v>
          </cell>
        </row>
        <row r="348">
          <cell r="A348">
            <v>2000244</v>
          </cell>
          <cell r="B348" t="str">
            <v>ASSENTAMENTO DE CONEXOES EM FERRO FUNDIDO, JUNTA ELASTICA,</v>
          </cell>
          <cell r="C348" t="str">
            <v>PC</v>
          </cell>
          <cell r="D348">
            <v>10.09</v>
          </cell>
        </row>
        <row r="349">
          <cell r="A349">
            <v>2000245</v>
          </cell>
          <cell r="B349" t="str">
            <v>Tubo de FoFo ductil, classe K-7, c/junta elastica, Diam. de</v>
          </cell>
          <cell r="C349" t="str">
            <v>m</v>
          </cell>
          <cell r="D349">
            <v>1.24</v>
          </cell>
        </row>
        <row r="350">
          <cell r="A350">
            <v>2000246</v>
          </cell>
          <cell r="B350" t="str">
            <v>FORNECIMENTO E ASSENTAMENTO DE CURVA 45o EM FOFO JE DN 300M</v>
          </cell>
          <cell r="C350" t="str">
            <v>PC</v>
          </cell>
          <cell r="D350">
            <v>368.69</v>
          </cell>
        </row>
        <row r="351">
          <cell r="A351">
            <v>2000247</v>
          </cell>
          <cell r="B351" t="str">
            <v>ASSENTAMENTO DE CONEXOES EM FERRO FUNDIDO, JUNTA ELASTICA,</v>
          </cell>
          <cell r="C351" t="str">
            <v>PC</v>
          </cell>
          <cell r="D351">
            <v>9.2899999999999991</v>
          </cell>
        </row>
        <row r="352">
          <cell r="A352">
            <v>2000248</v>
          </cell>
          <cell r="B352" t="str">
            <v>FORNECIMENTO E ASSENTAMENTO DE CURVA 45o EM FOFO DUCTIL, C/</v>
          </cell>
          <cell r="C352" t="str">
            <v>PC</v>
          </cell>
          <cell r="D352">
            <v>780.39</v>
          </cell>
        </row>
        <row r="353">
          <cell r="A353">
            <v>2000249</v>
          </cell>
          <cell r="B353" t="str">
            <v>FORNECIMENTO E ASSENTAMENTO DE CURVA 90o EM FOFO DUCTIL, C/</v>
          </cell>
          <cell r="C353" t="str">
            <v>PC</v>
          </cell>
          <cell r="D353">
            <v>725.55</v>
          </cell>
        </row>
        <row r="354">
          <cell r="A354">
            <v>2000250</v>
          </cell>
          <cell r="B354" t="str">
            <v>Assentamento de tubul. FoFo, c/junta elastica, Diam.de 600m</v>
          </cell>
          <cell r="C354" t="str">
            <v>m</v>
          </cell>
          <cell r="D354">
            <v>24.14</v>
          </cell>
        </row>
        <row r="355">
          <cell r="A355">
            <v>2000251</v>
          </cell>
          <cell r="B355" t="str">
            <v>TERMINAL DE LIMPEZA (TL) DIAM. 150MM</v>
          </cell>
          <cell r="C355" t="str">
            <v>UN</v>
          </cell>
          <cell r="D355">
            <v>189.82</v>
          </cell>
        </row>
        <row r="356">
          <cell r="A356">
            <v>2000254</v>
          </cell>
          <cell r="B356" t="str">
            <v>Tubo de concreto armado, Classe A-2, p/esgoto, Diam. de 600</v>
          </cell>
          <cell r="C356" t="str">
            <v>m</v>
          </cell>
          <cell r="D356">
            <v>91.34</v>
          </cell>
        </row>
        <row r="357">
          <cell r="A357">
            <v>2000255</v>
          </cell>
          <cell r="B357" t="str">
            <v>Assentamento de tubul. FoFo, c/junta elastica, Diam.de 700m</v>
          </cell>
          <cell r="C357" t="str">
            <v>m</v>
          </cell>
          <cell r="D357">
            <v>28.36</v>
          </cell>
        </row>
        <row r="358">
          <cell r="A358">
            <v>2000256</v>
          </cell>
          <cell r="B358" t="str">
            <v>Escavacao em solo de 3a. categoria</v>
          </cell>
          <cell r="C358" t="str">
            <v>m3</v>
          </cell>
          <cell r="D358">
            <v>32.78</v>
          </cell>
        </row>
        <row r="359">
          <cell r="A359">
            <v>2000257</v>
          </cell>
          <cell r="B359" t="str">
            <v>Escavacao a ceu aberto, em mat. de 2a. cat.</v>
          </cell>
          <cell r="C359" t="str">
            <v>m3</v>
          </cell>
          <cell r="D359">
            <v>9.82</v>
          </cell>
        </row>
        <row r="360">
          <cell r="A360">
            <v>2000258</v>
          </cell>
          <cell r="B360" t="str">
            <v>Escavacao a ceu aberto, em mat. de 3a. cat.</v>
          </cell>
          <cell r="C360" t="str">
            <v>m3</v>
          </cell>
          <cell r="D360">
            <v>67.41</v>
          </cell>
        </row>
        <row r="361">
          <cell r="A361">
            <v>2000259</v>
          </cell>
          <cell r="B361" t="str">
            <v>Escavacao de vala em material de 3a. categoria entre 1,50m</v>
          </cell>
          <cell r="C361" t="str">
            <v>m3</v>
          </cell>
          <cell r="D361">
            <v>40.6</v>
          </cell>
        </row>
        <row r="362">
          <cell r="A362">
            <v>2000260</v>
          </cell>
          <cell r="B362" t="str">
            <v>Escavacao de vala em material de 3a. categoria ate 1,50m.</v>
          </cell>
          <cell r="C362" t="str">
            <v>m3</v>
          </cell>
          <cell r="D362">
            <v>126.16</v>
          </cell>
        </row>
        <row r="363">
          <cell r="A363">
            <v>2000261</v>
          </cell>
          <cell r="B363" t="str">
            <v>Travessia de rodovia</v>
          </cell>
          <cell r="C363" t="str">
            <v>m</v>
          </cell>
          <cell r="D363">
            <v>0</v>
          </cell>
        </row>
        <row r="364">
          <cell r="A364">
            <v>2000262</v>
          </cell>
          <cell r="B364" t="str">
            <v>Travessia de ferrovia</v>
          </cell>
          <cell r="C364" t="str">
            <v>m</v>
          </cell>
          <cell r="D364">
            <v>0</v>
          </cell>
        </row>
        <row r="365">
          <cell r="A365">
            <v>2000263</v>
          </cell>
          <cell r="B365" t="str">
            <v>Caixa de passeio para ligacao predial.</v>
          </cell>
          <cell r="C365" t="str">
            <v>un</v>
          </cell>
          <cell r="D365">
            <v>45.8</v>
          </cell>
        </row>
        <row r="366">
          <cell r="A366">
            <v>2000264</v>
          </cell>
          <cell r="B366" t="str">
            <v>Revestimento interno das lagoas com manta de polietileno</v>
          </cell>
          <cell r="C366" t="str">
            <v>m2</v>
          </cell>
          <cell r="D366">
            <v>1.39</v>
          </cell>
        </row>
        <row r="367">
          <cell r="A367">
            <v>2000265</v>
          </cell>
          <cell r="B367" t="str">
            <v>Revestimento primario para bermas e area de circulacao</v>
          </cell>
          <cell r="C367" t="str">
            <v>m3</v>
          </cell>
          <cell r="D367">
            <v>44.54</v>
          </cell>
        </row>
        <row r="368">
          <cell r="A368">
            <v>2000266</v>
          </cell>
          <cell r="B368" t="str">
            <v>Fossa septica e filtro anaerobico</v>
          </cell>
          <cell r="C368" t="str">
            <v>vb</v>
          </cell>
          <cell r="D368">
            <v>123418.7</v>
          </cell>
        </row>
        <row r="369">
          <cell r="A369">
            <v>2000267</v>
          </cell>
          <cell r="B369" t="str">
            <v>Tubo de concreto armado, Classe A-2, p/esgoto, Diam. de 800</v>
          </cell>
          <cell r="C369" t="str">
            <v>m</v>
          </cell>
          <cell r="D369">
            <v>206.12</v>
          </cell>
        </row>
        <row r="370">
          <cell r="A370">
            <v>2000268</v>
          </cell>
          <cell r="B370" t="str">
            <v>Tubo de FoFo ductil, classe K-7, c/junta elastica, Diam. de</v>
          </cell>
          <cell r="C370" t="str">
            <v>m</v>
          </cell>
          <cell r="D370">
            <v>350.9</v>
          </cell>
        </row>
        <row r="371">
          <cell r="A371">
            <v>2000269</v>
          </cell>
          <cell r="B371" t="str">
            <v>CARGA E DESCARGA DE TUBOS DE PVC RIGIDO E PVC DEFOFO DN 300</v>
          </cell>
          <cell r="C371" t="str">
            <v>m</v>
          </cell>
          <cell r="D371">
            <v>0.79</v>
          </cell>
        </row>
        <row r="372">
          <cell r="A372">
            <v>2000270</v>
          </cell>
          <cell r="B372" t="str">
            <v>Tubo de Inspecao e Limpeza (TIL) em PVC linha de Esgotament</v>
          </cell>
          <cell r="C372" t="str">
            <v>un</v>
          </cell>
          <cell r="D372">
            <v>204.54</v>
          </cell>
        </row>
        <row r="373">
          <cell r="A373">
            <v>2000271</v>
          </cell>
          <cell r="B373" t="str">
            <v>Tubo de Inspecao e Limpeza (TIL) em PVC linha de Esgotament</v>
          </cell>
          <cell r="C373" t="str">
            <v>un</v>
          </cell>
          <cell r="D373">
            <v>281.73</v>
          </cell>
        </row>
        <row r="374">
          <cell r="A374">
            <v>2000272</v>
          </cell>
          <cell r="B374" t="str">
            <v>Tubo de Inspecao e Limpeza (TIL) em PVC linha de Esgotament</v>
          </cell>
          <cell r="C374" t="str">
            <v>un</v>
          </cell>
          <cell r="D374">
            <v>355.36</v>
          </cell>
        </row>
        <row r="375">
          <cell r="A375">
            <v>2000273</v>
          </cell>
          <cell r="B375" t="str">
            <v>Tubo de Inspecao e Limpeza (TIL) em PVC linha de Esgotament</v>
          </cell>
          <cell r="C375" t="str">
            <v>un</v>
          </cell>
          <cell r="D375">
            <v>427.39</v>
          </cell>
        </row>
        <row r="376">
          <cell r="A376">
            <v>2000274</v>
          </cell>
          <cell r="B376" t="str">
            <v>Poco de visita em aneis de concreto pre-mold., p/esgoto san</v>
          </cell>
          <cell r="C376" t="str">
            <v>un</v>
          </cell>
          <cell r="D376">
            <v>745.61</v>
          </cell>
        </row>
        <row r="377">
          <cell r="A377">
            <v>2000275</v>
          </cell>
          <cell r="B377" t="str">
            <v>Poco de visita em aneis de concreto pre-mold., p/esgoto san</v>
          </cell>
          <cell r="C377" t="str">
            <v>un</v>
          </cell>
          <cell r="D377">
            <v>624.6</v>
          </cell>
        </row>
        <row r="378">
          <cell r="A378">
            <v>2000280</v>
          </cell>
          <cell r="B378" t="str">
            <v>Terminal de Limpeza (TL) em PVC linha de Esgotamento Sanita</v>
          </cell>
          <cell r="C378" t="str">
            <v>un</v>
          </cell>
          <cell r="D378">
            <v>161.97999999999999</v>
          </cell>
        </row>
        <row r="379">
          <cell r="A379">
            <v>2000281</v>
          </cell>
          <cell r="B379" t="str">
            <v>Poco de visita em aneis de concreto pre-mold., p/esgoto san</v>
          </cell>
          <cell r="C379" t="str">
            <v>un</v>
          </cell>
          <cell r="D379">
            <v>363.48</v>
          </cell>
        </row>
        <row r="380">
          <cell r="A380">
            <v>2000282</v>
          </cell>
          <cell r="B380" t="str">
            <v>Poco de visita em aneis de concreto pre-mold., p/esgoto san</v>
          </cell>
          <cell r="C380" t="str">
            <v>un</v>
          </cell>
          <cell r="D380">
            <v>421.64</v>
          </cell>
        </row>
        <row r="381">
          <cell r="A381">
            <v>2000283</v>
          </cell>
          <cell r="B381" t="str">
            <v>Fornecimento e instalacao de Conjunto Moto-Bomba, Hm=4,00 m</v>
          </cell>
          <cell r="C381" t="str">
            <v>un</v>
          </cell>
          <cell r="D381">
            <v>5732.65</v>
          </cell>
        </row>
        <row r="382">
          <cell r="A382">
            <v>2000284</v>
          </cell>
          <cell r="B382" t="str">
            <v>Fornecimento e instalacao de Conjunto Moto-Bomba, Hm=13,10</v>
          </cell>
          <cell r="C382" t="str">
            <v>un</v>
          </cell>
          <cell r="D382">
            <v>10718.7</v>
          </cell>
        </row>
        <row r="383">
          <cell r="A383">
            <v>2000285</v>
          </cell>
          <cell r="B383" t="str">
            <v>Fornecimento e instalacao de Conjunto Moto-Bomba, Hm=9,30 m</v>
          </cell>
          <cell r="C383" t="str">
            <v>un</v>
          </cell>
          <cell r="D383">
            <v>10718.7</v>
          </cell>
        </row>
        <row r="384">
          <cell r="A384">
            <v>2000286</v>
          </cell>
          <cell r="B384" t="str">
            <v>Fornecimento e instalacao de Conjunto Moto-Bomba, Hm=8,00 m</v>
          </cell>
          <cell r="C384" t="str">
            <v>un</v>
          </cell>
          <cell r="D384">
            <v>8680.5</v>
          </cell>
        </row>
        <row r="385">
          <cell r="A385">
            <v>2000287</v>
          </cell>
          <cell r="B385" t="str">
            <v>Fornecimento e instalacao de Conjunto Moto-Bomba, Hm=3,30 m</v>
          </cell>
          <cell r="C385" t="str">
            <v>un</v>
          </cell>
          <cell r="D385">
            <v>8639.7000000000007</v>
          </cell>
        </row>
        <row r="386">
          <cell r="A386">
            <v>2000288</v>
          </cell>
          <cell r="B386" t="str">
            <v>Fornecimento e instalacao de Conjunto Moto-Bomba, Hm=19,80</v>
          </cell>
          <cell r="C386" t="str">
            <v>un</v>
          </cell>
          <cell r="D386">
            <v>16132.5</v>
          </cell>
        </row>
        <row r="387">
          <cell r="A387">
            <v>2000289</v>
          </cell>
          <cell r="B387" t="str">
            <v>Fornecimento e instalacao de Conjunto Moto-Bomba, Hm=7,90 m</v>
          </cell>
          <cell r="C387" t="str">
            <v>un</v>
          </cell>
          <cell r="D387">
            <v>17371.93</v>
          </cell>
        </row>
        <row r="388">
          <cell r="A388">
            <v>2000290</v>
          </cell>
          <cell r="B388" t="str">
            <v>Fornecimento e instalacao de Conjunto Moto-Bomba, Hm=4,00 m</v>
          </cell>
          <cell r="C388" t="str">
            <v>un</v>
          </cell>
          <cell r="D388">
            <v>8639.7000000000007</v>
          </cell>
        </row>
        <row r="389">
          <cell r="A389">
            <v>2000291</v>
          </cell>
          <cell r="B389" t="str">
            <v>Fornecimento e instalacao de Conjunto Moto-Bomba, Hm=7,50 m</v>
          </cell>
          <cell r="C389" t="str">
            <v>un</v>
          </cell>
          <cell r="D389">
            <v>8680.5</v>
          </cell>
        </row>
        <row r="390">
          <cell r="A390">
            <v>2000292</v>
          </cell>
          <cell r="B390" t="str">
            <v>Fornecimento e instalacao de Conjunto Moto-Bomba, Hm=4,30 m</v>
          </cell>
          <cell r="C390" t="str">
            <v>un</v>
          </cell>
          <cell r="D390">
            <v>8639.7000000000007</v>
          </cell>
        </row>
        <row r="391">
          <cell r="A391">
            <v>2000293</v>
          </cell>
          <cell r="B391" t="str">
            <v>Fornecimento e instalacao de Conjunto Moto-Bomba, Hm=4,10 m</v>
          </cell>
          <cell r="C391" t="str">
            <v>un</v>
          </cell>
          <cell r="D391">
            <v>5732.65</v>
          </cell>
        </row>
        <row r="392">
          <cell r="A392">
            <v>2000294</v>
          </cell>
          <cell r="B392" t="str">
            <v>Fornecimento e instalacao de Conjunto Moto-Bomba, Hm=4,80 m</v>
          </cell>
          <cell r="C392" t="str">
            <v>un</v>
          </cell>
          <cell r="D392">
            <v>8639.7000000000007</v>
          </cell>
        </row>
        <row r="393">
          <cell r="A393">
            <v>2000295</v>
          </cell>
          <cell r="B393" t="str">
            <v>Fornecimento e instalacao de Conjunto Moto-Bomba, Hm=5,30 m</v>
          </cell>
          <cell r="C393" t="str">
            <v>un</v>
          </cell>
          <cell r="D393">
            <v>5732.65</v>
          </cell>
        </row>
        <row r="394">
          <cell r="A394">
            <v>2000296</v>
          </cell>
          <cell r="B394" t="str">
            <v>Fornecimento e instalacao de Conjunto Moto-Bomba, Hm=3,30 m</v>
          </cell>
          <cell r="C394" t="str">
            <v>un</v>
          </cell>
          <cell r="D394">
            <v>5732.65</v>
          </cell>
        </row>
        <row r="395">
          <cell r="A395">
            <v>2000297</v>
          </cell>
          <cell r="B395" t="str">
            <v>Fornecimento e instalacao de Conjunto Moto-Bomba, Hm=5,00 m</v>
          </cell>
          <cell r="C395" t="str">
            <v>un</v>
          </cell>
          <cell r="D395">
            <v>8639.7000000000007</v>
          </cell>
        </row>
        <row r="396">
          <cell r="A396">
            <v>2000298</v>
          </cell>
          <cell r="B396" t="str">
            <v>Fornecimento e instalacao de Conjunto Moto-Bomba, Hm=6,60 m</v>
          </cell>
          <cell r="C396" t="str">
            <v>un</v>
          </cell>
          <cell r="D396">
            <v>8680.5</v>
          </cell>
        </row>
        <row r="397">
          <cell r="A397">
            <v>2000299</v>
          </cell>
          <cell r="B397" t="str">
            <v>Fornecimento e instalacao de Conjunto Moto-Bomba, Hm=4,40 m</v>
          </cell>
          <cell r="C397" t="str">
            <v>un</v>
          </cell>
          <cell r="D397">
            <v>8639.7000000000007</v>
          </cell>
        </row>
        <row r="398">
          <cell r="A398">
            <v>2000300</v>
          </cell>
          <cell r="B398" t="str">
            <v>Fornecimento e instalacao de Conjunto Moto-Bomba, Hm=6,70 m</v>
          </cell>
          <cell r="C398" t="str">
            <v>un</v>
          </cell>
          <cell r="D398">
            <v>5732.65</v>
          </cell>
        </row>
        <row r="399">
          <cell r="A399">
            <v>2000301</v>
          </cell>
          <cell r="B399" t="str">
            <v>Fornecimento e instalacao de Conjunto Moto-Bomba, Hm=5,80 m</v>
          </cell>
          <cell r="C399" t="str">
            <v>un</v>
          </cell>
          <cell r="D399">
            <v>5732.65</v>
          </cell>
        </row>
        <row r="400">
          <cell r="A400">
            <v>2000302</v>
          </cell>
          <cell r="B400" t="str">
            <v>Fornecimento e instalacao de Conjunto Moto-Bomba, Hm=4,96 m</v>
          </cell>
          <cell r="C400" t="str">
            <v>un</v>
          </cell>
          <cell r="D400">
            <v>5771.19</v>
          </cell>
        </row>
        <row r="401">
          <cell r="A401">
            <v>2000303</v>
          </cell>
          <cell r="B401" t="str">
            <v>Fornecimento e instalacao de Conjunto Moto-Bomba, Hm=5,70 m</v>
          </cell>
          <cell r="C401" t="str">
            <v>un</v>
          </cell>
          <cell r="D401">
            <v>8639.7000000000007</v>
          </cell>
        </row>
        <row r="402">
          <cell r="A402">
            <v>2000304</v>
          </cell>
          <cell r="B402" t="str">
            <v>Fornecimento e instalacao de Conjunto Moto-Bomba, Hm=21,67</v>
          </cell>
          <cell r="C402" t="str">
            <v>un</v>
          </cell>
          <cell r="D402">
            <v>16171.04</v>
          </cell>
        </row>
        <row r="403">
          <cell r="A403">
            <v>2000305</v>
          </cell>
          <cell r="B403" t="str">
            <v>Fornecimento e instalacao de Conjunto Moto-Bomba, Hm=14,93</v>
          </cell>
          <cell r="C403" t="str">
            <v>un</v>
          </cell>
          <cell r="D403">
            <v>10757.24</v>
          </cell>
        </row>
        <row r="404">
          <cell r="A404">
            <v>2000306</v>
          </cell>
          <cell r="B404" t="str">
            <v>Fornecimento e instalacao de Conjunto Moto-Bomba, Hm=13,04</v>
          </cell>
          <cell r="C404" t="str">
            <v>un</v>
          </cell>
          <cell r="D404">
            <v>10757.24</v>
          </cell>
        </row>
        <row r="405">
          <cell r="A405">
            <v>2000307</v>
          </cell>
          <cell r="B405" t="str">
            <v>Fornecimento e instalacao de Conjunto Moto-Bomba, Hm=5,10 m</v>
          </cell>
          <cell r="C405" t="str">
            <v>un</v>
          </cell>
          <cell r="D405">
            <v>8678.24</v>
          </cell>
        </row>
        <row r="406">
          <cell r="A406">
            <v>2000308</v>
          </cell>
          <cell r="B406" t="str">
            <v>Fornecimento e instalacao de Conjunto Moto-Bomba, Hm=13,33</v>
          </cell>
          <cell r="C406" t="str">
            <v>un</v>
          </cell>
          <cell r="D406">
            <v>15036.24</v>
          </cell>
        </row>
        <row r="407">
          <cell r="A407">
            <v>2000309</v>
          </cell>
          <cell r="B407" t="str">
            <v>Fornecimento e instalacao de Conjunto Moto-Bomba, Hm=28,39</v>
          </cell>
          <cell r="C407" t="str">
            <v>un</v>
          </cell>
          <cell r="D407">
            <v>48032.38</v>
          </cell>
        </row>
        <row r="408">
          <cell r="A408">
            <v>2000310</v>
          </cell>
          <cell r="B408" t="str">
            <v>Fornecimento e instalacao de Conjunto Moto-Bomba, Hm=15,51</v>
          </cell>
          <cell r="C408" t="str">
            <v>un</v>
          </cell>
          <cell r="D408">
            <v>7824.4</v>
          </cell>
        </row>
        <row r="409">
          <cell r="A409">
            <v>2000311</v>
          </cell>
          <cell r="B409" t="str">
            <v>Fornecimento e instalacao de Conjunto Moto-Bomba, Hm=11,08</v>
          </cell>
          <cell r="C409" t="str">
            <v>un</v>
          </cell>
          <cell r="D409">
            <v>10757.24</v>
          </cell>
        </row>
        <row r="410">
          <cell r="A410">
            <v>2000312</v>
          </cell>
          <cell r="B410" t="str">
            <v>Fornecimento e instalacao de Conjunto Moto-Bomba, Hm=8,25m</v>
          </cell>
          <cell r="C410" t="str">
            <v>un</v>
          </cell>
          <cell r="D410">
            <v>5732.65</v>
          </cell>
        </row>
        <row r="411">
          <cell r="A411">
            <v>2000313</v>
          </cell>
          <cell r="B411" t="str">
            <v>Fornecimento e instalacao de Conjunto Moto-Bomba, Hm=11,50m</v>
          </cell>
          <cell r="C411" t="str">
            <v>un</v>
          </cell>
          <cell r="D411">
            <v>2594.56</v>
          </cell>
        </row>
        <row r="412">
          <cell r="A412">
            <v>2000314</v>
          </cell>
          <cell r="B412" t="str">
            <v>Fornecimento e instalacao de Conjunto Moto-Bomba, Hm=6,08 m</v>
          </cell>
          <cell r="C412" t="str">
            <v>un</v>
          </cell>
          <cell r="D412">
            <v>8680.5</v>
          </cell>
        </row>
        <row r="413">
          <cell r="A413">
            <v>2000315</v>
          </cell>
          <cell r="B413" t="str">
            <v>Fornecimento e instalacao de Conjunto Moto-Bomba, Hm=5,40m</v>
          </cell>
          <cell r="C413" t="str">
            <v>un</v>
          </cell>
          <cell r="D413">
            <v>5732.65</v>
          </cell>
        </row>
        <row r="414">
          <cell r="A414">
            <v>2000316</v>
          </cell>
          <cell r="B414" t="str">
            <v>Fornecimento e instalacao de Conjunto Moto-Bomba, Hm=5,20 m</v>
          </cell>
          <cell r="C414" t="str">
            <v>un</v>
          </cell>
          <cell r="D414">
            <v>8678.24</v>
          </cell>
        </row>
        <row r="415">
          <cell r="A415">
            <v>2000317</v>
          </cell>
          <cell r="B415" t="str">
            <v>Fornecimento e instalacao de Conjunto Moto-Bomba, Hm=25,90</v>
          </cell>
          <cell r="C415" t="str">
            <v>un</v>
          </cell>
          <cell r="D415">
            <v>16171.04</v>
          </cell>
        </row>
        <row r="416">
          <cell r="A416">
            <v>2000318</v>
          </cell>
          <cell r="B416" t="str">
            <v>Fornecimento e instalacao de Conjunto Moto-Bomba do tipo su</v>
          </cell>
          <cell r="C416" t="str">
            <v>un</v>
          </cell>
          <cell r="D416">
            <v>2547.5</v>
          </cell>
        </row>
        <row r="417">
          <cell r="A417">
            <v>2000319</v>
          </cell>
          <cell r="B417" t="str">
            <v>Fornecimento e instalacao de Conjunto Moto-Bomba, Hm=7,50 m</v>
          </cell>
          <cell r="C417" t="str">
            <v>un</v>
          </cell>
          <cell r="D417">
            <v>8678.24</v>
          </cell>
        </row>
        <row r="418">
          <cell r="A418">
            <v>2000320</v>
          </cell>
          <cell r="B418" t="str">
            <v>Fornecimento e instalacao de Conjunto Moto-Bomba, Hm=4,00m</v>
          </cell>
          <cell r="C418" t="str">
            <v>un</v>
          </cell>
          <cell r="D418">
            <v>5732.65</v>
          </cell>
        </row>
        <row r="419">
          <cell r="A419">
            <v>2000321</v>
          </cell>
          <cell r="B419" t="str">
            <v>Fornecimento e instalacao de Conjunto Moto-Bomba, Hm=7,10 m</v>
          </cell>
          <cell r="C419" t="str">
            <v>un</v>
          </cell>
          <cell r="D419">
            <v>8680.5</v>
          </cell>
        </row>
        <row r="420">
          <cell r="A420">
            <v>2000322</v>
          </cell>
          <cell r="B420" t="str">
            <v>Fornecimento e instalacao de Conjunto Moto-Bomba, Hm=5,70 m</v>
          </cell>
          <cell r="C420" t="str">
            <v>un</v>
          </cell>
          <cell r="D420">
            <v>8639.7000000000007</v>
          </cell>
        </row>
        <row r="421">
          <cell r="A421">
            <v>2000323</v>
          </cell>
          <cell r="B421" t="str">
            <v>Fornecimento e instalacao de Conjunto Moto-Bomba, Hm=7,45 m</v>
          </cell>
          <cell r="C421" t="str">
            <v>un</v>
          </cell>
          <cell r="D421">
            <v>8680.5</v>
          </cell>
        </row>
        <row r="422">
          <cell r="A422">
            <v>2000324</v>
          </cell>
          <cell r="B422" t="str">
            <v>Fornecimento e instalacao de Conjunto Moto-Bomba, Hm=7,34m</v>
          </cell>
          <cell r="C422" t="str">
            <v>un</v>
          </cell>
          <cell r="D422">
            <v>5732.65</v>
          </cell>
        </row>
        <row r="423">
          <cell r="A423">
            <v>2000325</v>
          </cell>
          <cell r="B423" t="str">
            <v>Fornecimento e instalacao de Conjunto Moto-Bomba, Hm=20,04</v>
          </cell>
          <cell r="C423" t="str">
            <v>un</v>
          </cell>
          <cell r="D423">
            <v>16132.5</v>
          </cell>
        </row>
        <row r="424">
          <cell r="A424">
            <v>2000326</v>
          </cell>
          <cell r="B424" t="str">
            <v>Fornecimento e instalacao de Conjunto Moto-Bomba, Hm=6,20 m</v>
          </cell>
          <cell r="C424" t="str">
            <v>un</v>
          </cell>
          <cell r="D424">
            <v>11649.93</v>
          </cell>
        </row>
        <row r="425">
          <cell r="A425">
            <v>2000327</v>
          </cell>
          <cell r="B425" t="str">
            <v>Fornecimento e instalacao de Conjunto Moto-Bomba, Hm=6,33 m</v>
          </cell>
          <cell r="C425" t="str">
            <v>un</v>
          </cell>
          <cell r="D425">
            <v>11649.93</v>
          </cell>
        </row>
        <row r="426">
          <cell r="A426">
            <v>2000328</v>
          </cell>
          <cell r="B426" t="str">
            <v>Fornecimento e instalacao de Conjunto Moto-Bomba, Hm=26,96</v>
          </cell>
          <cell r="C426" t="str">
            <v>un</v>
          </cell>
          <cell r="D426">
            <v>16132.5</v>
          </cell>
        </row>
        <row r="427">
          <cell r="A427">
            <v>2000329</v>
          </cell>
          <cell r="B427" t="str">
            <v>Fornecimento e instalacao de Aerador Superficial com potenc</v>
          </cell>
          <cell r="C427" t="str">
            <v>un</v>
          </cell>
          <cell r="D427">
            <v>12775</v>
          </cell>
        </row>
        <row r="428">
          <cell r="A428">
            <v>2000330</v>
          </cell>
          <cell r="B428" t="str">
            <v>Fornecimento e instalacao de Aerador Superficial com potenc</v>
          </cell>
          <cell r="C428" t="str">
            <v>un</v>
          </cell>
          <cell r="D428">
            <v>10290</v>
          </cell>
        </row>
        <row r="429">
          <cell r="A429">
            <v>2000331</v>
          </cell>
          <cell r="B429" t="str">
            <v>Fornecimento e instalacao de Aerador Superficial com potenc</v>
          </cell>
          <cell r="C429" t="str">
            <v>un</v>
          </cell>
          <cell r="D429">
            <v>10290</v>
          </cell>
        </row>
        <row r="430">
          <cell r="A430">
            <v>2000332</v>
          </cell>
          <cell r="B430" t="str">
            <v>Fornecimento e instalacao de Aerador Superficial com potenc</v>
          </cell>
          <cell r="C430" t="str">
            <v>un</v>
          </cell>
          <cell r="D430">
            <v>21875</v>
          </cell>
        </row>
        <row r="431">
          <cell r="A431">
            <v>2000333</v>
          </cell>
          <cell r="B431" t="str">
            <v>Fornecimento e instalacao de Aerador Superficial com potenc</v>
          </cell>
          <cell r="C431" t="str">
            <v>un</v>
          </cell>
          <cell r="D431">
            <v>16450</v>
          </cell>
        </row>
        <row r="432">
          <cell r="A432">
            <v>2000334</v>
          </cell>
          <cell r="B432" t="str">
            <v>Fornecimento e instalacao de Aerador Superficial com potenc</v>
          </cell>
          <cell r="C432" t="str">
            <v>un</v>
          </cell>
          <cell r="D432">
            <v>10290</v>
          </cell>
        </row>
        <row r="433">
          <cell r="A433">
            <v>2000335</v>
          </cell>
          <cell r="B433" t="str">
            <v>Fornecimento e instalacao de Aerador Superficial com potenc</v>
          </cell>
          <cell r="C433" t="str">
            <v>un</v>
          </cell>
          <cell r="D433">
            <v>13825</v>
          </cell>
        </row>
        <row r="434">
          <cell r="A434">
            <v>2000336</v>
          </cell>
          <cell r="B434" t="str">
            <v>Fornecimento e instalacao de Aerador Superficial com potenc</v>
          </cell>
          <cell r="C434" t="str">
            <v>un</v>
          </cell>
          <cell r="D434">
            <v>12775</v>
          </cell>
        </row>
        <row r="435">
          <cell r="A435">
            <v>2000337</v>
          </cell>
          <cell r="B435" t="str">
            <v>Fornecimento e assentamento de Selim 150 x 100mm</v>
          </cell>
          <cell r="C435" t="str">
            <v>un</v>
          </cell>
          <cell r="D435">
            <v>14.19</v>
          </cell>
        </row>
        <row r="436">
          <cell r="A436">
            <v>2000338</v>
          </cell>
          <cell r="B436" t="str">
            <v>Fornecimento e assentamento de Selim 200 x 100mm</v>
          </cell>
          <cell r="C436" t="str">
            <v>un</v>
          </cell>
          <cell r="D436">
            <v>25.01</v>
          </cell>
        </row>
        <row r="437">
          <cell r="A437">
            <v>2000339</v>
          </cell>
          <cell r="B437" t="str">
            <v>Fornecimento e assentamento de Selim 250 x 100mm</v>
          </cell>
          <cell r="C437" t="str">
            <v>un</v>
          </cell>
          <cell r="D437">
            <v>29.64</v>
          </cell>
        </row>
        <row r="438">
          <cell r="A438">
            <v>2000340</v>
          </cell>
          <cell r="B438" t="str">
            <v>Fornecimento e assentamento de Selim 300 x 100mm</v>
          </cell>
          <cell r="C438" t="str">
            <v>un</v>
          </cell>
          <cell r="D438">
            <v>36.68</v>
          </cell>
        </row>
        <row r="439">
          <cell r="A439">
            <v>2000341</v>
          </cell>
          <cell r="B439" t="str">
            <v>Ligacao do ramal predial ao tubo de concreto D=400mm.</v>
          </cell>
          <cell r="C439" t="str">
            <v>un</v>
          </cell>
          <cell r="D439">
            <v>43.84</v>
          </cell>
        </row>
        <row r="440">
          <cell r="A440">
            <v>2000342</v>
          </cell>
          <cell r="B440" t="str">
            <v>Ligacao do ramal predial ao tubo de concreto D=500mm.</v>
          </cell>
          <cell r="C440" t="str">
            <v>un</v>
          </cell>
          <cell r="D440">
            <v>56.15</v>
          </cell>
        </row>
        <row r="441">
          <cell r="A441">
            <v>2000343</v>
          </cell>
          <cell r="B441" t="str">
            <v>Tubo PVC p/esgoto sanit., diam. nominal 100mm.</v>
          </cell>
          <cell r="C441" t="str">
            <v>m</v>
          </cell>
          <cell r="D441">
            <v>29.53</v>
          </cell>
        </row>
        <row r="442">
          <cell r="A442">
            <v>2000344</v>
          </cell>
          <cell r="B442" t="str">
            <v>Assentamento de tubul. PVC c/junta elastica, p/esgoto, diam</v>
          </cell>
          <cell r="C442" t="str">
            <v>m</v>
          </cell>
          <cell r="D442">
            <v>1.84</v>
          </cell>
        </row>
        <row r="443">
          <cell r="A443">
            <v>2000345</v>
          </cell>
          <cell r="B443" t="str">
            <v>Cadastro de ligacao domiciliar.</v>
          </cell>
          <cell r="C443" t="str">
            <v>un</v>
          </cell>
          <cell r="D443">
            <v>4.5599999999999996</v>
          </cell>
        </row>
        <row r="444">
          <cell r="A444">
            <v>2000346</v>
          </cell>
          <cell r="B444" t="str">
            <v>Fornecimento de brita</v>
          </cell>
          <cell r="C444" t="str">
            <v>m3</v>
          </cell>
          <cell r="D444">
            <v>81.52</v>
          </cell>
        </row>
        <row r="445">
          <cell r="A445">
            <v>2000347</v>
          </cell>
          <cell r="B445" t="str">
            <v>Poco de cravacao para execucao de travessia subterranea com</v>
          </cell>
          <cell r="C445" t="str">
            <v>un</v>
          </cell>
          <cell r="D445">
            <v>17051.34</v>
          </cell>
        </row>
        <row r="446">
          <cell r="A446">
            <v>2000348</v>
          </cell>
          <cell r="B446" t="str">
            <v>Tubo camisa em concreto armado, Diam. de 1,00m, para traves</v>
          </cell>
          <cell r="C446" t="str">
            <v>m</v>
          </cell>
          <cell r="D446">
            <v>483.52</v>
          </cell>
        </row>
        <row r="447">
          <cell r="A447">
            <v>2000349</v>
          </cell>
          <cell r="B447" t="str">
            <v>Cravacao horizontal de tubo de concreto armado, Diam. de 1,</v>
          </cell>
          <cell r="C447" t="str">
            <v>m</v>
          </cell>
          <cell r="D447">
            <v>524.86</v>
          </cell>
        </row>
        <row r="448">
          <cell r="A448">
            <v>2000350</v>
          </cell>
          <cell r="B448" t="str">
            <v>Caixa com vertedor e stop log de madeira</v>
          </cell>
          <cell r="C448" t="str">
            <v>un</v>
          </cell>
          <cell r="D448">
            <v>1688.74</v>
          </cell>
        </row>
        <row r="449">
          <cell r="A449">
            <v>2000351</v>
          </cell>
          <cell r="B449" t="str">
            <v>Concreto armado Fck 20 MPa</v>
          </cell>
          <cell r="C449" t="str">
            <v>m3</v>
          </cell>
          <cell r="D449">
            <v>1026.29</v>
          </cell>
        </row>
        <row r="450">
          <cell r="A450">
            <v>2000352</v>
          </cell>
          <cell r="B450" t="str">
            <v>Caixa de passagem com stop log de madeira</v>
          </cell>
          <cell r="C450" t="str">
            <v>un</v>
          </cell>
          <cell r="D450">
            <v>1358.34</v>
          </cell>
        </row>
        <row r="451">
          <cell r="A451">
            <v>2000353</v>
          </cell>
          <cell r="B451" t="str">
            <v>Caixa de passagem</v>
          </cell>
          <cell r="C451" t="str">
            <v>un</v>
          </cell>
          <cell r="D451">
            <v>432.3</v>
          </cell>
        </row>
        <row r="452">
          <cell r="A452">
            <v>2000354</v>
          </cell>
          <cell r="B452" t="str">
            <v>Caixa de areia com calhas parshall em concreto armado</v>
          </cell>
          <cell r="C452" t="str">
            <v>un</v>
          </cell>
          <cell r="D452">
            <v>9565.02</v>
          </cell>
        </row>
        <row r="453">
          <cell r="A453">
            <v>2000355</v>
          </cell>
          <cell r="B453" t="str">
            <v>Stop Log em madeira de lei</v>
          </cell>
          <cell r="C453" t="str">
            <v>m2</v>
          </cell>
          <cell r="D453">
            <v>392</v>
          </cell>
        </row>
        <row r="454">
          <cell r="A454">
            <v>2000356</v>
          </cell>
          <cell r="B454" t="str">
            <v>Fornecimento e Montagem de  Tubos, pecas, valvulas e equipa</v>
          </cell>
          <cell r="C454" t="str">
            <v>vba</v>
          </cell>
          <cell r="D454">
            <v>10000</v>
          </cell>
        </row>
        <row r="455">
          <cell r="A455">
            <v>2000357</v>
          </cell>
          <cell r="B455" t="str">
            <v>Entrada e quadro de energia para os conj. Moto-Bomba.</v>
          </cell>
          <cell r="C455" t="str">
            <v>vba</v>
          </cell>
          <cell r="D455">
            <v>7500</v>
          </cell>
        </row>
        <row r="456">
          <cell r="A456">
            <v>2000358</v>
          </cell>
          <cell r="B456" t="str">
            <v>Fornecimento e Montagem de  Tubos, pecas, valvulas e equipa</v>
          </cell>
          <cell r="C456" t="str">
            <v>vba</v>
          </cell>
          <cell r="D456">
            <v>9100</v>
          </cell>
        </row>
        <row r="457">
          <cell r="A457">
            <v>2000359</v>
          </cell>
          <cell r="B457" t="str">
            <v>Entrada e quadro de energia para os conj. Moto-Bomba.</v>
          </cell>
          <cell r="C457" t="str">
            <v>vba</v>
          </cell>
          <cell r="D457">
            <v>6800</v>
          </cell>
        </row>
        <row r="458">
          <cell r="A458">
            <v>2000360</v>
          </cell>
          <cell r="B458" t="str">
            <v>Fornecimento e Montagem de  Tubos, pecas, valvulas e equipa</v>
          </cell>
          <cell r="C458" t="str">
            <v>vba</v>
          </cell>
          <cell r="D458">
            <v>6500</v>
          </cell>
        </row>
        <row r="459">
          <cell r="A459">
            <v>2000361</v>
          </cell>
          <cell r="B459" t="str">
            <v>Entrada e quadro de energia para os conj. Moto-Bomba.</v>
          </cell>
          <cell r="C459" t="str">
            <v>vba</v>
          </cell>
          <cell r="D459">
            <v>4900</v>
          </cell>
        </row>
        <row r="460">
          <cell r="A460">
            <v>2000362</v>
          </cell>
          <cell r="B460" t="str">
            <v>Fornecimento e Montagem de  Tubos, pecas, valvulas e equipa</v>
          </cell>
          <cell r="C460" t="str">
            <v>vba</v>
          </cell>
          <cell r="D460">
            <v>12500</v>
          </cell>
        </row>
        <row r="461">
          <cell r="A461">
            <v>2000363</v>
          </cell>
          <cell r="B461" t="str">
            <v>Entrada e quadro de energia para os conj. Moto-Bomba.</v>
          </cell>
          <cell r="C461" t="str">
            <v>vba</v>
          </cell>
          <cell r="D461">
            <v>9400</v>
          </cell>
        </row>
        <row r="462">
          <cell r="A462">
            <v>2000364</v>
          </cell>
          <cell r="B462" t="str">
            <v>Fornecimento e Montagem de  Tubos, pecas, valvulas e equipa</v>
          </cell>
          <cell r="C462" t="str">
            <v>vba</v>
          </cell>
          <cell r="D462">
            <v>4600</v>
          </cell>
        </row>
        <row r="463">
          <cell r="A463">
            <v>2000365</v>
          </cell>
          <cell r="B463" t="str">
            <v>Entrada e quadro de energia para os conj. Moto-Bomba.</v>
          </cell>
          <cell r="C463" t="str">
            <v>vba</v>
          </cell>
          <cell r="D463">
            <v>3500</v>
          </cell>
        </row>
        <row r="464">
          <cell r="A464">
            <v>2000366</v>
          </cell>
          <cell r="B464" t="str">
            <v>Fornecimento e Montagem de  Tubos, pecas, valvulas e equipa</v>
          </cell>
          <cell r="C464" t="str">
            <v>vba</v>
          </cell>
          <cell r="D464">
            <v>18000</v>
          </cell>
        </row>
        <row r="465">
          <cell r="A465">
            <v>2000367</v>
          </cell>
          <cell r="B465" t="str">
            <v>Entrada e quadro de energia para os conj. Moto-Bomba.</v>
          </cell>
          <cell r="C465" t="str">
            <v>vba</v>
          </cell>
          <cell r="D465">
            <v>13500</v>
          </cell>
        </row>
        <row r="466">
          <cell r="A466">
            <v>2000368</v>
          </cell>
          <cell r="B466" t="str">
            <v>Fornecimento e Montagem de  Tubos, pecas, valvulas e equipa</v>
          </cell>
          <cell r="C466" t="str">
            <v>vba</v>
          </cell>
          <cell r="D466">
            <v>20500</v>
          </cell>
        </row>
        <row r="467">
          <cell r="A467">
            <v>2000369</v>
          </cell>
          <cell r="B467" t="str">
            <v>Entrada e quadro de energia para os conj. Moto-Bomba.</v>
          </cell>
          <cell r="C467" t="str">
            <v>vba</v>
          </cell>
          <cell r="D467">
            <v>15400</v>
          </cell>
        </row>
        <row r="468">
          <cell r="A468">
            <v>2000370</v>
          </cell>
          <cell r="B468" t="str">
            <v>Fornecimento e Montagem de  Tubos, pecas, valvulas e equipa</v>
          </cell>
          <cell r="C468" t="str">
            <v>vba</v>
          </cell>
          <cell r="D468">
            <v>4400</v>
          </cell>
        </row>
        <row r="469">
          <cell r="A469">
            <v>2000371</v>
          </cell>
          <cell r="B469" t="str">
            <v>Entrada e quadro de energia para os conj. Moto-Bomba.</v>
          </cell>
          <cell r="C469" t="str">
            <v>vba</v>
          </cell>
          <cell r="D469">
            <v>3300</v>
          </cell>
        </row>
        <row r="470">
          <cell r="A470">
            <v>2000372</v>
          </cell>
          <cell r="B470" t="str">
            <v>Fornecimento e Montagem de  Tubos, pecas, valvulas e equipa</v>
          </cell>
          <cell r="C470" t="str">
            <v>vba</v>
          </cell>
          <cell r="D470">
            <v>1700</v>
          </cell>
        </row>
        <row r="471">
          <cell r="A471">
            <v>2000373</v>
          </cell>
          <cell r="B471" t="str">
            <v>Entrada e quadro de energia para os conj. Moto-Bomba.</v>
          </cell>
          <cell r="C471" t="str">
            <v>vba</v>
          </cell>
          <cell r="D471">
            <v>1300</v>
          </cell>
        </row>
        <row r="472">
          <cell r="A472">
            <v>2000374</v>
          </cell>
          <cell r="B472" t="str">
            <v>Fornecimento e Montagem de  Tubos, pecas, valvulas e equipa</v>
          </cell>
          <cell r="C472" t="str">
            <v>vba</v>
          </cell>
          <cell r="D472">
            <v>57600</v>
          </cell>
        </row>
        <row r="473">
          <cell r="A473">
            <v>2000375</v>
          </cell>
          <cell r="B473" t="str">
            <v>Entrada e quadro de energia para os conj. Moto-Bomba.</v>
          </cell>
          <cell r="C473" t="str">
            <v>vba</v>
          </cell>
          <cell r="D473">
            <v>43200</v>
          </cell>
        </row>
        <row r="474">
          <cell r="A474">
            <v>2000376</v>
          </cell>
          <cell r="B474" t="str">
            <v>Fornecimento e Montagem de  Tubos, pecas, valvulas e equipa</v>
          </cell>
          <cell r="C474" t="str">
            <v>vba</v>
          </cell>
          <cell r="D474">
            <v>9700</v>
          </cell>
        </row>
        <row r="475">
          <cell r="A475">
            <v>2000377</v>
          </cell>
          <cell r="B475" t="str">
            <v>Entrada e quadro de energia para os conj. Moto-Bomba.</v>
          </cell>
          <cell r="C475" t="str">
            <v>vba</v>
          </cell>
          <cell r="D475">
            <v>7300</v>
          </cell>
        </row>
        <row r="476">
          <cell r="A476">
            <v>2000378</v>
          </cell>
          <cell r="B476" t="str">
            <v>Fornecimento e Montagem de  Tubos, pecas, valvulas e equipa</v>
          </cell>
          <cell r="C476" t="str">
            <v>vba</v>
          </cell>
          <cell r="D476">
            <v>10800</v>
          </cell>
        </row>
        <row r="477">
          <cell r="A477">
            <v>2000379</v>
          </cell>
          <cell r="B477" t="str">
            <v>Entrada e quadro de energia para os conj. Moto-Bomba.</v>
          </cell>
          <cell r="C477" t="str">
            <v>vba</v>
          </cell>
          <cell r="D477">
            <v>8200</v>
          </cell>
        </row>
        <row r="478">
          <cell r="A478">
            <v>2000380</v>
          </cell>
          <cell r="B478" t="str">
            <v>Projeto executivo</v>
          </cell>
          <cell r="C478" t="str">
            <v>vba</v>
          </cell>
          <cell r="D478">
            <v>96393</v>
          </cell>
        </row>
        <row r="479">
          <cell r="A479">
            <v>2000381</v>
          </cell>
          <cell r="B479" t="str">
            <v>Projeto executivo</v>
          </cell>
          <cell r="C479" t="str">
            <v>vba</v>
          </cell>
          <cell r="D479">
            <v>75437</v>
          </cell>
        </row>
        <row r="480">
          <cell r="A480">
            <v>2000382</v>
          </cell>
          <cell r="B480" t="str">
            <v>Projeto executivo</v>
          </cell>
          <cell r="C480" t="str">
            <v>vba</v>
          </cell>
          <cell r="D480">
            <v>62145</v>
          </cell>
        </row>
        <row r="481">
          <cell r="A481">
            <v>2000383</v>
          </cell>
          <cell r="B481" t="str">
            <v>Projeto executivo</v>
          </cell>
          <cell r="C481" t="str">
            <v>vba</v>
          </cell>
          <cell r="D481">
            <v>23375</v>
          </cell>
        </row>
        <row r="482">
          <cell r="A482">
            <v>2000384</v>
          </cell>
          <cell r="B482" t="str">
            <v>Projeto executivo</v>
          </cell>
          <cell r="C482" t="str">
            <v>vba</v>
          </cell>
          <cell r="D482">
            <v>53439</v>
          </cell>
        </row>
        <row r="483">
          <cell r="A483">
            <v>2000385</v>
          </cell>
          <cell r="B483" t="str">
            <v>Projeto executivo</v>
          </cell>
          <cell r="C483" t="str">
            <v>vba</v>
          </cell>
          <cell r="D483">
            <v>14539</v>
          </cell>
        </row>
        <row r="484">
          <cell r="A484">
            <v>2000386</v>
          </cell>
          <cell r="B484" t="str">
            <v>Projeto executivo</v>
          </cell>
          <cell r="C484" t="str">
            <v>vba</v>
          </cell>
          <cell r="D484">
            <v>45540</v>
          </cell>
        </row>
        <row r="485">
          <cell r="A485">
            <v>2000387</v>
          </cell>
          <cell r="B485" t="str">
            <v>Projeto executivo</v>
          </cell>
          <cell r="C485" t="str">
            <v>vba</v>
          </cell>
          <cell r="D485">
            <v>86677</v>
          </cell>
        </row>
        <row r="486">
          <cell r="A486">
            <v>2000388</v>
          </cell>
          <cell r="B486" t="str">
            <v>Projeto executivo</v>
          </cell>
          <cell r="C486" t="str">
            <v>vba</v>
          </cell>
          <cell r="D486">
            <v>31140</v>
          </cell>
        </row>
        <row r="487">
          <cell r="A487">
            <v>2000389</v>
          </cell>
          <cell r="B487" t="str">
            <v>Projeto executivo</v>
          </cell>
          <cell r="C487" t="str">
            <v>vba</v>
          </cell>
          <cell r="D487">
            <v>53307</v>
          </cell>
        </row>
        <row r="488">
          <cell r="A488">
            <v>2000390</v>
          </cell>
          <cell r="B488" t="str">
            <v>Projeto executivo</v>
          </cell>
          <cell r="C488" t="str">
            <v>vba</v>
          </cell>
          <cell r="D488">
            <v>157058.87</v>
          </cell>
        </row>
        <row r="489">
          <cell r="A489">
            <v>2000391</v>
          </cell>
          <cell r="B489" t="str">
            <v>Projeto executivo</v>
          </cell>
          <cell r="C489" t="str">
            <v>vba</v>
          </cell>
          <cell r="D489">
            <v>139515</v>
          </cell>
        </row>
        <row r="490">
          <cell r="A490">
            <v>2000392</v>
          </cell>
          <cell r="B490" t="str">
            <v>Projeto executivo</v>
          </cell>
          <cell r="C490" t="str">
            <v>vba</v>
          </cell>
          <cell r="D490">
            <v>35609</v>
          </cell>
        </row>
        <row r="491">
          <cell r="A491">
            <v>2000393</v>
          </cell>
          <cell r="B491" t="str">
            <v>Projeto executivo</v>
          </cell>
          <cell r="C491" t="str">
            <v>vba</v>
          </cell>
          <cell r="D491">
            <v>74515</v>
          </cell>
        </row>
        <row r="492">
          <cell r="A492">
            <v>2000394</v>
          </cell>
          <cell r="B492" t="str">
            <v>Projeto executivo</v>
          </cell>
          <cell r="C492" t="str">
            <v>vba</v>
          </cell>
          <cell r="D492">
            <v>46335</v>
          </cell>
        </row>
        <row r="493">
          <cell r="A493">
            <v>2000395</v>
          </cell>
          <cell r="B493" t="str">
            <v>Projeto executivo</v>
          </cell>
          <cell r="C493" t="str">
            <v>vba</v>
          </cell>
          <cell r="D493">
            <v>143929</v>
          </cell>
        </row>
        <row r="494">
          <cell r="A494">
            <v>2000396</v>
          </cell>
          <cell r="B494" t="str">
            <v>Projeto executivo</v>
          </cell>
          <cell r="C494" t="str">
            <v>vba</v>
          </cell>
          <cell r="D494">
            <v>37189</v>
          </cell>
        </row>
        <row r="495">
          <cell r="A495">
            <v>2000397</v>
          </cell>
          <cell r="B495" t="str">
            <v>Projeto executivo</v>
          </cell>
          <cell r="C495" t="str">
            <v>vba</v>
          </cell>
          <cell r="D495">
            <v>59165</v>
          </cell>
        </row>
        <row r="496">
          <cell r="A496">
            <v>2000398</v>
          </cell>
          <cell r="B496" t="str">
            <v>Projeto executivo</v>
          </cell>
          <cell r="C496" t="str">
            <v>vba</v>
          </cell>
          <cell r="D496">
            <v>62091</v>
          </cell>
        </row>
        <row r="497">
          <cell r="A497">
            <v>2000399</v>
          </cell>
          <cell r="B497" t="str">
            <v>Projeto executivo</v>
          </cell>
          <cell r="C497" t="str">
            <v>vba</v>
          </cell>
          <cell r="D497">
            <v>27946</v>
          </cell>
        </row>
        <row r="498">
          <cell r="A498">
            <v>2000400</v>
          </cell>
          <cell r="B498" t="str">
            <v>Projeto executivo</v>
          </cell>
          <cell r="C498" t="str">
            <v>vba</v>
          </cell>
          <cell r="D498">
            <v>103617</v>
          </cell>
        </row>
        <row r="499">
          <cell r="A499">
            <v>2000401</v>
          </cell>
          <cell r="B499" t="str">
            <v>Projeto executivo</v>
          </cell>
          <cell r="C499" t="str">
            <v>vba</v>
          </cell>
          <cell r="D499">
            <v>48240</v>
          </cell>
        </row>
        <row r="500">
          <cell r="A500">
            <v>2000403</v>
          </cell>
          <cell r="B500" t="str">
            <v>EMBASAMENTO EM ALVENARIA 1 VEZ</v>
          </cell>
          <cell r="C500" t="str">
            <v>M2</v>
          </cell>
          <cell r="D500">
            <v>30.54</v>
          </cell>
        </row>
        <row r="501">
          <cell r="A501">
            <v>2000404</v>
          </cell>
          <cell r="B501" t="str">
            <v>Escavacao a ceu aberto, em mat. de 3a. cat. acima de 1,50m</v>
          </cell>
          <cell r="C501" t="str">
            <v>m3</v>
          </cell>
          <cell r="D501">
            <v>75.23</v>
          </cell>
        </row>
        <row r="502">
          <cell r="A502">
            <v>2000405</v>
          </cell>
          <cell r="B502" t="str">
            <v>ASSENTAMENTO DE TUBUL. DEFOFO, DIAM. DE 400MM</v>
          </cell>
          <cell r="C502" t="str">
            <v>M</v>
          </cell>
          <cell r="D502">
            <v>5.78</v>
          </cell>
        </row>
        <row r="503">
          <cell r="A503">
            <v>2000406</v>
          </cell>
          <cell r="B503" t="str">
            <v>CARGA E DESCARGA DE TUBOS DE PVC RIGIDO E PVC DEFOFO DN 400</v>
          </cell>
          <cell r="C503" t="str">
            <v>M</v>
          </cell>
          <cell r="D503">
            <v>1.05</v>
          </cell>
        </row>
        <row r="504">
          <cell r="A504">
            <v>2000408</v>
          </cell>
          <cell r="B504" t="str">
            <v>FORNECIMENTO E ASSENTAMENTO DE CURVA 11o30' FOFO JE DN 400M</v>
          </cell>
          <cell r="C504" t="str">
            <v>UN</v>
          </cell>
          <cell r="D504">
            <v>1147.08</v>
          </cell>
        </row>
        <row r="505">
          <cell r="A505">
            <v>2000409</v>
          </cell>
          <cell r="B505" t="str">
            <v>ASSENTAMENTO DE CONEXOES EM FERRO FUNDIDO, JUNTA ELASTICA,</v>
          </cell>
          <cell r="C505" t="str">
            <v>PC</v>
          </cell>
          <cell r="D505">
            <v>10.94</v>
          </cell>
        </row>
        <row r="506">
          <cell r="A506">
            <v>2000410</v>
          </cell>
          <cell r="B506" t="str">
            <v>FORNECIMENTO E ASSENTAMENTO DE CURVA 22o30' FOFO JE DN 400M</v>
          </cell>
          <cell r="C506" t="str">
            <v>UN</v>
          </cell>
          <cell r="D506">
            <v>587.08000000000004</v>
          </cell>
        </row>
        <row r="507">
          <cell r="A507">
            <v>2000411</v>
          </cell>
          <cell r="B507" t="str">
            <v>FORNECIMENTO E ASSENTAMENTO DE CURVA 45o EM FOFO JE DN 400M</v>
          </cell>
          <cell r="C507" t="str">
            <v>PC</v>
          </cell>
          <cell r="D507">
            <v>727.08</v>
          </cell>
        </row>
        <row r="508">
          <cell r="A508">
            <v>2000412</v>
          </cell>
          <cell r="B508" t="str">
            <v>FORNECIMENTO E ASSENTAMENTO DE CURVA 90o FOFO JE DN 400MM</v>
          </cell>
          <cell r="C508" t="str">
            <v>UN</v>
          </cell>
          <cell r="D508">
            <v>1338.51</v>
          </cell>
        </row>
        <row r="509">
          <cell r="A509">
            <v>2000413</v>
          </cell>
          <cell r="B509" t="str">
            <v>PINTURA PVA</v>
          </cell>
          <cell r="C509" t="str">
            <v>M2</v>
          </cell>
          <cell r="D509">
            <v>13.6</v>
          </cell>
        </row>
        <row r="510">
          <cell r="A510">
            <v>2000414</v>
          </cell>
          <cell r="B510" t="str">
            <v>PISO EMBORRACHADO E=3CM, COM REGULARIZACAO</v>
          </cell>
          <cell r="C510" t="str">
            <v>M2</v>
          </cell>
          <cell r="D510">
            <v>60.46</v>
          </cell>
        </row>
        <row r="511">
          <cell r="A511">
            <v>2000415</v>
          </cell>
          <cell r="B511" t="str">
            <v>Poco de visita em alvenaria de tijolo macico, p/esgoto sani</v>
          </cell>
          <cell r="C511" t="str">
            <v>un</v>
          </cell>
          <cell r="D511">
            <v>1616.94</v>
          </cell>
        </row>
        <row r="512">
          <cell r="A512">
            <v>2000416</v>
          </cell>
          <cell r="B512" t="str">
            <v>Poco de visita em alvenaria de tijolo macico, p/esgoto sani</v>
          </cell>
          <cell r="C512" t="str">
            <v>UN</v>
          </cell>
          <cell r="D512">
            <v>1971.63</v>
          </cell>
        </row>
        <row r="513">
          <cell r="A513">
            <v>2000417</v>
          </cell>
          <cell r="B513" t="str">
            <v>Poco de visita em aneis de concreto pre-mold., p/esgoto san</v>
          </cell>
          <cell r="C513" t="str">
            <v>un</v>
          </cell>
          <cell r="D513">
            <v>1428.37</v>
          </cell>
        </row>
        <row r="514">
          <cell r="A514">
            <v>2000418</v>
          </cell>
          <cell r="B514" t="str">
            <v>Poco de visita em aneis de concreto pre-mold., p/esgoto san</v>
          </cell>
          <cell r="C514" t="str">
            <v>un</v>
          </cell>
          <cell r="D514">
            <v>1693.34</v>
          </cell>
        </row>
        <row r="515">
          <cell r="A515">
            <v>2000421</v>
          </cell>
          <cell r="B515" t="str">
            <v>BARRACAO ABERTO - 1a. PARTE</v>
          </cell>
          <cell r="C515" t="str">
            <v>M2</v>
          </cell>
          <cell r="D515">
            <v>63.51</v>
          </cell>
        </row>
        <row r="516">
          <cell r="A516">
            <v>2000422</v>
          </cell>
          <cell r="B516" t="str">
            <v>BARRACAO ABERTO - 2a. PARTE</v>
          </cell>
          <cell r="C516" t="str">
            <v>M2</v>
          </cell>
          <cell r="D516">
            <v>19.78</v>
          </cell>
        </row>
        <row r="517">
          <cell r="A517">
            <v>2000424</v>
          </cell>
          <cell r="B517" t="str">
            <v>TRANSPORTE HORIZONTAL ATE 30M DE MATERIAIS A GRANEL</v>
          </cell>
          <cell r="C517" t="str">
            <v>M3</v>
          </cell>
          <cell r="D517">
            <v>9.7799999999999994</v>
          </cell>
        </row>
        <row r="518">
          <cell r="A518">
            <v>2000425</v>
          </cell>
          <cell r="B518" t="str">
            <v>FORNECIMENTO E ASSENTAMENTO DE TE EM FOFO DUCTIL, C/BOLSAS</v>
          </cell>
          <cell r="C518" t="str">
            <v>PC</v>
          </cell>
          <cell r="D518">
            <v>662.87</v>
          </cell>
        </row>
        <row r="519">
          <cell r="A519">
            <v>2000426</v>
          </cell>
          <cell r="B519" t="str">
            <v>FORNECIMENTO E ASSENTAMENTO DE REGISTRO DE GAVETA TIPO CHAT</v>
          </cell>
          <cell r="C519" t="str">
            <v>PC</v>
          </cell>
          <cell r="D519">
            <v>447.49</v>
          </cell>
        </row>
        <row r="520">
          <cell r="A520">
            <v>2000429</v>
          </cell>
          <cell r="B520" t="str">
            <v>ENVOLTORIA DE AREIA</v>
          </cell>
          <cell r="C520" t="str">
            <v>M3</v>
          </cell>
          <cell r="D520">
            <v>44.03</v>
          </cell>
        </row>
        <row r="521">
          <cell r="A521">
            <v>2000433</v>
          </cell>
          <cell r="B521" t="str">
            <v>CARGA E DESCARGA DE TUBOS DE FERRO FUNDIDO DN 150MM</v>
          </cell>
          <cell r="C521" t="str">
            <v>M</v>
          </cell>
          <cell r="D521">
            <v>1.65</v>
          </cell>
        </row>
        <row r="522">
          <cell r="A522">
            <v>2000434</v>
          </cell>
          <cell r="B522" t="str">
            <v>CARGA E DESCARGA DE TUBPS DE FERRO FUNDIDO DN 250MM</v>
          </cell>
          <cell r="C522" t="str">
            <v>M</v>
          </cell>
          <cell r="D522">
            <v>2.89</v>
          </cell>
        </row>
        <row r="523">
          <cell r="A523">
            <v>2000435</v>
          </cell>
          <cell r="B523" t="str">
            <v>CARGA E DESCARGA DE TUBOS DE FERRO FUNDIDO DN 350MM</v>
          </cell>
          <cell r="C523" t="str">
            <v>M</v>
          </cell>
          <cell r="D523">
            <v>3.86</v>
          </cell>
        </row>
        <row r="524">
          <cell r="A524">
            <v>2000436</v>
          </cell>
          <cell r="B524" t="str">
            <v>CARGA E DESCARGA DE TUBOS DE FERRO FUNDIDO DN 400MM</v>
          </cell>
          <cell r="C524" t="str">
            <v>M</v>
          </cell>
          <cell r="D524">
            <v>4.13</v>
          </cell>
        </row>
        <row r="525">
          <cell r="A525">
            <v>2000437</v>
          </cell>
          <cell r="B525" t="str">
            <v>ASSENTAMENTO DE TUBUL. DEFOFO, DIAM. DE 100MM</v>
          </cell>
          <cell r="C525" t="str">
            <v>M</v>
          </cell>
          <cell r="D525">
            <v>1.22</v>
          </cell>
        </row>
        <row r="526">
          <cell r="A526">
            <v>2000438</v>
          </cell>
          <cell r="B526" t="str">
            <v>CARGA E DESCARGA DE TUBOS DE PVC RIGIDO E PVC DEFOFO DN 100</v>
          </cell>
          <cell r="C526" t="str">
            <v>M</v>
          </cell>
          <cell r="D526">
            <v>0.26</v>
          </cell>
        </row>
        <row r="527">
          <cell r="A527">
            <v>2000439</v>
          </cell>
          <cell r="B527" t="str">
            <v>ASSENTAMENTO DE TUBUL. DEFOFO, DIAM. DE 250MM</v>
          </cell>
          <cell r="C527" t="str">
            <v>M</v>
          </cell>
          <cell r="D527">
            <v>4.8899999999999997</v>
          </cell>
        </row>
        <row r="528">
          <cell r="A528">
            <v>2000440</v>
          </cell>
          <cell r="B528" t="str">
            <v>ALCA DUPLA PREFORMADA TIPO DGD-4541 P/ CABO DE 25MM2</v>
          </cell>
          <cell r="C528" t="str">
            <v>PC</v>
          </cell>
          <cell r="D528">
            <v>13.14</v>
          </cell>
        </row>
        <row r="529">
          <cell r="A529">
            <v>2000441</v>
          </cell>
          <cell r="B529" t="str">
            <v>ALCA PREFORMADA TIPO DGO-4541 P/ CABO DE 25MM2-AL</v>
          </cell>
          <cell r="C529" t="str">
            <v>PC</v>
          </cell>
          <cell r="D529">
            <v>11.14</v>
          </cell>
        </row>
        <row r="530">
          <cell r="A530">
            <v>2000442</v>
          </cell>
          <cell r="B530" t="str">
            <v>ARRUELA QUADRADA GALVANIZADA DE 57x57x5MM FURO DE 18MM</v>
          </cell>
          <cell r="C530" t="str">
            <v>PC</v>
          </cell>
          <cell r="D530">
            <v>0.55000000000000004</v>
          </cell>
        </row>
        <row r="531">
          <cell r="A531">
            <v>2000443</v>
          </cell>
          <cell r="B531" t="str">
            <v>BUCHA E ARRUELA DE PROTECAO EM ALUM. PARA ELETR. DE 2" (PAR</v>
          </cell>
          <cell r="C531" t="str">
            <v>PC</v>
          </cell>
          <cell r="D531">
            <v>7.2</v>
          </cell>
        </row>
        <row r="532">
          <cell r="A532">
            <v>2000444</v>
          </cell>
          <cell r="B532" t="str">
            <v>CABO DE ALUMINIO TIPO CA DE 21MM2</v>
          </cell>
          <cell r="C532" t="str">
            <v>KG</v>
          </cell>
          <cell r="D532">
            <v>22.5</v>
          </cell>
        </row>
        <row r="533">
          <cell r="A533">
            <v>2000445</v>
          </cell>
          <cell r="B533" t="str">
            <v>CABO DE COBRE NU DE 25MM2 TEMPERA MEIO MOLE</v>
          </cell>
          <cell r="C533" t="str">
            <v>KG</v>
          </cell>
          <cell r="D533">
            <v>35</v>
          </cell>
        </row>
        <row r="534">
          <cell r="A534">
            <v>2000446</v>
          </cell>
          <cell r="B534" t="str">
            <v>CABO TIPO SINTENAX ISOLADO PARA 1KV DE 25MM2</v>
          </cell>
          <cell r="C534" t="str">
            <v>M</v>
          </cell>
          <cell r="D534">
            <v>14.58</v>
          </cell>
        </row>
        <row r="535">
          <cell r="A535">
            <v>2000447</v>
          </cell>
          <cell r="B535" t="str">
            <v>CABO TIPO SINTENAX ISOLADO PARA 1KV DE 50MM2</v>
          </cell>
          <cell r="C535" t="str">
            <v>M</v>
          </cell>
          <cell r="D535">
            <v>20.7</v>
          </cell>
        </row>
        <row r="536">
          <cell r="A536">
            <v>2000448</v>
          </cell>
          <cell r="B536" t="str">
            <v>CAIXA DE MEDICAO EM ALUM. TIPO M4 EXTERNA PADRAO CEAL</v>
          </cell>
          <cell r="C536" t="str">
            <v>PC</v>
          </cell>
          <cell r="D536">
            <v>1338</v>
          </cell>
        </row>
        <row r="537">
          <cell r="A537">
            <v>2000449</v>
          </cell>
          <cell r="B537" t="str">
            <v>CHAVE FUSIVEL DE DISTRIBUICAO BASE "B" DE 100A-15KV-10KA</v>
          </cell>
          <cell r="C537" t="str">
            <v>PC</v>
          </cell>
          <cell r="D537">
            <v>208.5</v>
          </cell>
        </row>
        <row r="538">
          <cell r="A538">
            <v>2000450</v>
          </cell>
          <cell r="B538" t="str">
            <v>CONECTOR TIPO CAL "C" 32 A 32 PARA CABO DE 21MM2</v>
          </cell>
          <cell r="C538" t="str">
            <v>PC</v>
          </cell>
          <cell r="D538">
            <v>9.56</v>
          </cell>
        </row>
        <row r="539">
          <cell r="A539">
            <v>2000451</v>
          </cell>
          <cell r="B539" t="str">
            <v>CONECTOR TIPO CAS "E" 49 A 40 PARA CABO DE 25MM2</v>
          </cell>
          <cell r="C539" t="str">
            <v>PC</v>
          </cell>
          <cell r="D539">
            <v>10.52</v>
          </cell>
        </row>
        <row r="540">
          <cell r="A540">
            <v>2000452</v>
          </cell>
          <cell r="B540" t="str">
            <v>CONECTOR TIPO KS PARA CABO DE 25MM2 DE COBRE</v>
          </cell>
          <cell r="C540" t="str">
            <v>PC</v>
          </cell>
          <cell r="D540">
            <v>1.75</v>
          </cell>
        </row>
        <row r="541">
          <cell r="A541">
            <v>2000453</v>
          </cell>
          <cell r="B541" t="str">
            <v>CRUZETA DE CONCRETO ARMADO DE 1900x90x90MM TIPO "T"</v>
          </cell>
          <cell r="C541" t="str">
            <v>PC</v>
          </cell>
          <cell r="D541">
            <v>76</v>
          </cell>
        </row>
        <row r="542">
          <cell r="A542">
            <v>2000454</v>
          </cell>
          <cell r="B542" t="str">
            <v>CURVA DE PVC ROSCADA DE 2"</v>
          </cell>
          <cell r="C542" t="str">
            <v>PC</v>
          </cell>
          <cell r="D542">
            <v>5.88</v>
          </cell>
        </row>
        <row r="543">
          <cell r="A543">
            <v>2000455</v>
          </cell>
          <cell r="B543" t="str">
            <v>DISJUNTOR DE 125A - 380V - 5KA</v>
          </cell>
          <cell r="C543" t="str">
            <v>PC</v>
          </cell>
          <cell r="D543">
            <v>267</v>
          </cell>
        </row>
        <row r="544">
          <cell r="A544">
            <v>2000456</v>
          </cell>
          <cell r="B544" t="str">
            <v>ELETRODUTO DE PVC ROSCADO DE 2" VARA DE 3M</v>
          </cell>
          <cell r="C544" t="str">
            <v>PC</v>
          </cell>
          <cell r="D544">
            <v>28.02</v>
          </cell>
        </row>
        <row r="545">
          <cell r="A545">
            <v>2000457</v>
          </cell>
          <cell r="B545" t="str">
            <v>ELO FUSIVEL DE DISTRIBUICAO TIPO LINE DE 5H</v>
          </cell>
          <cell r="C545" t="str">
            <v>PC</v>
          </cell>
          <cell r="D545">
            <v>6.2</v>
          </cell>
        </row>
        <row r="546">
          <cell r="A546">
            <v>2000458</v>
          </cell>
          <cell r="B546" t="str">
            <v>ESTRIBO DE COMPRESSAO PARA CABO DE AL DE 25 A 54 MM2</v>
          </cell>
          <cell r="C546" t="str">
            <v>PC</v>
          </cell>
          <cell r="D546">
            <v>16.5</v>
          </cell>
        </row>
        <row r="547">
          <cell r="A547">
            <v>2000459</v>
          </cell>
          <cell r="B547" t="str">
            <v>FECHO PARA FITA BANDIT FUSIMEC DE 3/4"</v>
          </cell>
          <cell r="C547" t="str">
            <v>PC</v>
          </cell>
          <cell r="D547">
            <v>2</v>
          </cell>
        </row>
        <row r="548">
          <cell r="A548">
            <v>2000460</v>
          </cell>
          <cell r="B548" t="str">
            <v>FITA BANDIT FUSIMEC DE 3/4" INOXIDAVEL</v>
          </cell>
          <cell r="C548" t="str">
            <v>PC</v>
          </cell>
          <cell r="D548">
            <v>3.49</v>
          </cell>
        </row>
        <row r="549">
          <cell r="A549">
            <v>2000461</v>
          </cell>
          <cell r="B549" t="str">
            <v>GRAMPO DE LINHA VIVA ESTANHADO DE 73x56x24MM</v>
          </cell>
          <cell r="C549" t="str">
            <v>PC</v>
          </cell>
          <cell r="D549">
            <v>6.99</v>
          </cell>
        </row>
        <row r="550">
          <cell r="A550">
            <v>2000462</v>
          </cell>
          <cell r="B550" t="str">
            <v>HASTE DE TERRA ACO COBREADO DE 13x2000MM COM CONECTOR</v>
          </cell>
          <cell r="C550" t="str">
            <v>PC</v>
          </cell>
          <cell r="D550">
            <v>14.5</v>
          </cell>
        </row>
        <row r="551">
          <cell r="A551">
            <v>2000463</v>
          </cell>
          <cell r="B551" t="str">
            <v>ISOLADOR DE PINO TIPO HIT-TOP DE 120x100MM - 15KV-D-60MM</v>
          </cell>
          <cell r="C551" t="str">
            <v>PC</v>
          </cell>
          <cell r="D551">
            <v>7.27</v>
          </cell>
        </row>
        <row r="552">
          <cell r="A552">
            <v>2000464</v>
          </cell>
          <cell r="B552" t="str">
            <v>LACO DE TOPO PREF. UTC-1101 PARA CABO 21MM2 CA</v>
          </cell>
          <cell r="C552" t="str">
            <v>PC</v>
          </cell>
          <cell r="D552">
            <v>4.5</v>
          </cell>
        </row>
        <row r="553">
          <cell r="A553">
            <v>2000465</v>
          </cell>
          <cell r="B553" t="str">
            <v>LACO DE TOPO PREF. UTC-1101 PARA CABO 21MM2 CA</v>
          </cell>
          <cell r="C553" t="str">
            <v>PC</v>
          </cell>
          <cell r="D553">
            <v>4.5</v>
          </cell>
        </row>
        <row r="554">
          <cell r="A554">
            <v>2000466</v>
          </cell>
          <cell r="B554" t="str">
            <v>LUVA DE PVC ROSCADA DE 2"</v>
          </cell>
          <cell r="C554" t="str">
            <v>PC</v>
          </cell>
          <cell r="D554">
            <v>3.5</v>
          </cell>
        </row>
        <row r="555">
          <cell r="A555">
            <v>2000467</v>
          </cell>
          <cell r="B555" t="str">
            <v>PARAFUSO DE MAQUINA RS GALVANIZADO DE M16x300MM 12"</v>
          </cell>
          <cell r="C555" t="str">
            <v>PC</v>
          </cell>
          <cell r="D555">
            <v>16</v>
          </cell>
        </row>
        <row r="556">
          <cell r="A556">
            <v>2000468</v>
          </cell>
          <cell r="B556" t="str">
            <v>PARAFUSO DE MAQUINA RD GALVANIZADO DE M16x350MM 14"</v>
          </cell>
          <cell r="C556" t="str">
            <v>PC</v>
          </cell>
          <cell r="D556">
            <v>4</v>
          </cell>
        </row>
        <row r="557">
          <cell r="A557">
            <v>2000469</v>
          </cell>
          <cell r="B557" t="str">
            <v>PARAFUSO DE MAQUINA RD GALVANIZADO DE M16x400MM 16"</v>
          </cell>
          <cell r="C557" t="str">
            <v>PC</v>
          </cell>
          <cell r="D557">
            <v>18.399999999999999</v>
          </cell>
        </row>
        <row r="558">
          <cell r="A558">
            <v>2000470</v>
          </cell>
          <cell r="B558" t="str">
            <v>PARAFUSO DE MAQUINA RS GALVANIZADO DE M16x250MM 10"</v>
          </cell>
          <cell r="C558" t="str">
            <v>PC</v>
          </cell>
          <cell r="D558">
            <v>3.4</v>
          </cell>
        </row>
        <row r="559">
          <cell r="A559">
            <v>2000471</v>
          </cell>
          <cell r="B559" t="str">
            <v>PARAFUSO DE MAQUINA RS GALVANIZADO DE M16x350MM 14"</v>
          </cell>
          <cell r="C559" t="str">
            <v>PC</v>
          </cell>
          <cell r="D559">
            <v>4</v>
          </cell>
        </row>
        <row r="560">
          <cell r="A560">
            <v>2000472</v>
          </cell>
          <cell r="B560" t="str">
            <v>PARAFUSO DE MAQUINA RS GALVANIZADO DE M16x400MM 16"</v>
          </cell>
          <cell r="C560" t="str">
            <v>PC</v>
          </cell>
          <cell r="D560">
            <v>4.2</v>
          </cell>
        </row>
        <row r="561">
          <cell r="A561">
            <v>2000473</v>
          </cell>
          <cell r="B561" t="str">
            <v>PARA-RAIOS DE DISTRIBUICAO TIPO VALVULA DE 12KV-5KA</v>
          </cell>
          <cell r="C561" t="str">
            <v>PC</v>
          </cell>
          <cell r="D561">
            <v>45</v>
          </cell>
        </row>
        <row r="562">
          <cell r="A562">
            <v>2000474</v>
          </cell>
          <cell r="B562" t="str">
            <v>PINO DE ACO GALVANIZADO ROSCA DE 26MM CAB. DE CHUMBO</v>
          </cell>
          <cell r="C562" t="str">
            <v>PC</v>
          </cell>
          <cell r="D562">
            <v>9.3000000000000007</v>
          </cell>
        </row>
        <row r="563">
          <cell r="A563">
            <v>2000475</v>
          </cell>
          <cell r="B563" t="str">
            <v>POSTE DE CONCRETO ARMADO DUPLO "T" DE 10/300 DAN</v>
          </cell>
          <cell r="C563" t="str">
            <v>PC</v>
          </cell>
          <cell r="D563">
            <v>870</v>
          </cell>
        </row>
        <row r="564">
          <cell r="A564">
            <v>2000476</v>
          </cell>
          <cell r="B564" t="str">
            <v>TERMINAL DE PRESSAO PARA CABO DE 25MM2</v>
          </cell>
          <cell r="C564" t="str">
            <v>PC</v>
          </cell>
          <cell r="D564">
            <v>1.2</v>
          </cell>
        </row>
        <row r="565">
          <cell r="A565">
            <v>2000477</v>
          </cell>
          <cell r="B565" t="str">
            <v>TERMINAL DE PRESSAO PARA CABO DE 50MM2</v>
          </cell>
          <cell r="C565" t="str">
            <v>PC</v>
          </cell>
          <cell r="D565">
            <v>3.9</v>
          </cell>
        </row>
        <row r="566">
          <cell r="A566">
            <v>2000478</v>
          </cell>
          <cell r="B566" t="str">
            <v>LIGACAO DOMICILIAR</v>
          </cell>
          <cell r="C566" t="str">
            <v>UN</v>
          </cell>
          <cell r="D566">
            <v>246</v>
          </cell>
        </row>
        <row r="567">
          <cell r="A567">
            <v>2000479</v>
          </cell>
          <cell r="B567" t="str">
            <v>ASSENTAMENTO DE TUBO PVC PARA ESGOTO DN 100</v>
          </cell>
          <cell r="C567" t="str">
            <v>M</v>
          </cell>
          <cell r="D567">
            <v>1.22</v>
          </cell>
        </row>
        <row r="568">
          <cell r="A568">
            <v>2000480</v>
          </cell>
          <cell r="B568" t="str">
            <v>FORNECIMENTO E ASSENTAMENTO DE CURVA 11o30' EM FOFO DUCTIL,</v>
          </cell>
          <cell r="C568" t="str">
            <v>PC</v>
          </cell>
          <cell r="D568">
            <v>323.39</v>
          </cell>
        </row>
        <row r="569">
          <cell r="A569">
            <v>2000481</v>
          </cell>
          <cell r="B569" t="str">
            <v>FORNECIMENTO E ASSENTAMENTO DE CURVA 22o EM FOFO DUCTIL, C/</v>
          </cell>
          <cell r="C569" t="str">
            <v>PC</v>
          </cell>
          <cell r="D569">
            <v>85.94</v>
          </cell>
        </row>
        <row r="570">
          <cell r="A570">
            <v>2000482</v>
          </cell>
          <cell r="B570" t="str">
            <v>ASSENTAMENTO DE CONEXOES EM FERRO FUNDIDO, JUNTA ELASTICA,</v>
          </cell>
          <cell r="C570" t="str">
            <v>M</v>
          </cell>
          <cell r="D570">
            <v>1.3</v>
          </cell>
        </row>
        <row r="571">
          <cell r="A571">
            <v>2000483</v>
          </cell>
          <cell r="B571" t="str">
            <v>FORNECIMENTO E ASSENTAMENTO DE CURVA 22o30' EM FOFO JE DN 3</v>
          </cell>
          <cell r="C571" t="str">
            <v>PC</v>
          </cell>
          <cell r="D571">
            <v>340.21</v>
          </cell>
        </row>
        <row r="572">
          <cell r="A572">
            <v>2000484</v>
          </cell>
          <cell r="B572" t="str">
            <v>FORNECIMENTO E ASSENTAMENTO DE CURVA 45o EM FOFO JE DN 100M</v>
          </cell>
          <cell r="C572" t="str">
            <v>PC</v>
          </cell>
          <cell r="D572">
            <v>86.14</v>
          </cell>
        </row>
        <row r="573">
          <cell r="A573">
            <v>2000485</v>
          </cell>
          <cell r="B573" t="str">
            <v>FORNECIMENTO E ASSENTAMENTO DE CURVA 90o EM FOFO JE DN 100M</v>
          </cell>
          <cell r="C573" t="str">
            <v>PC</v>
          </cell>
          <cell r="D573">
            <v>86.14</v>
          </cell>
        </row>
        <row r="574">
          <cell r="A574">
            <v>2000486</v>
          </cell>
          <cell r="B574" t="str">
            <v>FORNECIMENTO E ASSENTAMENTO DE CURVA 90o EM FOFO JE DN 300M</v>
          </cell>
          <cell r="C574" t="str">
            <v>PC</v>
          </cell>
          <cell r="D574">
            <v>428.69</v>
          </cell>
        </row>
        <row r="575">
          <cell r="A575">
            <v>2000487</v>
          </cell>
          <cell r="B575" t="str">
            <v>ACERTO E VERIFICACAO DO NIVELAMENTO DE CAVA</v>
          </cell>
          <cell r="C575" t="str">
            <v>M</v>
          </cell>
          <cell r="D575">
            <v>2.74</v>
          </cell>
        </row>
        <row r="576">
          <cell r="A576">
            <v>2000488</v>
          </cell>
          <cell r="B576" t="str">
            <v>TUBO PVC DEFOFO, DIAM. 100MM</v>
          </cell>
          <cell r="C576" t="str">
            <v>M</v>
          </cell>
          <cell r="D576">
            <v>16.68</v>
          </cell>
        </row>
        <row r="577">
          <cell r="A577">
            <v>2000489</v>
          </cell>
          <cell r="B577" t="str">
            <v>TUBO PVC DEFOFO, DIAM. 250MM</v>
          </cell>
          <cell r="C577" t="str">
            <v>M</v>
          </cell>
          <cell r="D577">
            <v>74.88</v>
          </cell>
        </row>
        <row r="578">
          <cell r="A578">
            <v>2000490</v>
          </cell>
          <cell r="B578" t="str">
            <v>TUBO PVC DEFOFO, DIAM. 400MM</v>
          </cell>
          <cell r="C578" t="str">
            <v>M</v>
          </cell>
          <cell r="D578">
            <v>170</v>
          </cell>
        </row>
        <row r="579">
          <cell r="A579">
            <v>2000491</v>
          </cell>
          <cell r="B579" t="str">
            <v>TUBO PVC P/ESGOTO SANIT.,DIAM. NOMINAL 400MM</v>
          </cell>
          <cell r="C579" t="str">
            <v>M</v>
          </cell>
          <cell r="D579">
            <v>93.65</v>
          </cell>
        </row>
        <row r="580">
          <cell r="A580">
            <v>2000492</v>
          </cell>
          <cell r="B580" t="str">
            <v>FORNECIMENTO E ASSENTAMENTO DE TUBULACAO DEFOFO DN 200</v>
          </cell>
          <cell r="C580" t="str">
            <v>M</v>
          </cell>
          <cell r="D580">
            <v>51.07</v>
          </cell>
        </row>
        <row r="581">
          <cell r="A581">
            <v>2000493</v>
          </cell>
          <cell r="B581" t="str">
            <v>ASSENTAMENTO DE TUBOS DE PVC DEFOFO, JUNTA ELEASTICA INTEGR</v>
          </cell>
          <cell r="C581" t="str">
            <v>M</v>
          </cell>
          <cell r="D581">
            <v>2.41</v>
          </cell>
        </row>
        <row r="582">
          <cell r="A582">
            <v>2000494</v>
          </cell>
          <cell r="B582" t="str">
            <v>CARGA E DESCARGA DE TUBOS DE PVC RIGIDO E PVC DEFOFO DN 200</v>
          </cell>
          <cell r="C582" t="str">
            <v>M</v>
          </cell>
          <cell r="D582">
            <v>0.53</v>
          </cell>
        </row>
        <row r="583">
          <cell r="A583">
            <v>2000495</v>
          </cell>
          <cell r="B583" t="str">
            <v>PORTAO DE TUBO E TELA DE ACO GALVANIZADO C/PINTURA ANTI-COR</v>
          </cell>
          <cell r="C583" t="str">
            <v>M2</v>
          </cell>
          <cell r="D583">
            <v>147.01</v>
          </cell>
        </row>
        <row r="584">
          <cell r="A584">
            <v>2000496</v>
          </cell>
          <cell r="B584" t="str">
            <v>FORNECIMENTO E ASSENTAMENTO DE EXTREMIDADE EM PVC C/ BOLSA</v>
          </cell>
          <cell r="C584" t="str">
            <v>PC</v>
          </cell>
          <cell r="D584">
            <v>116.23</v>
          </cell>
        </row>
        <row r="585">
          <cell r="A585">
            <v>2000497</v>
          </cell>
          <cell r="B585" t="str">
            <v>FORNECIMENTO E ASSENTAMENTO DE TUBULACAO PVC CLASSE 15 DN 1</v>
          </cell>
          <cell r="C585" t="str">
            <v>M</v>
          </cell>
          <cell r="D585">
            <v>18.239999999999998</v>
          </cell>
        </row>
        <row r="586">
          <cell r="A586">
            <v>2000498</v>
          </cell>
          <cell r="B586" t="str">
            <v>FORNECIMENTO E ASSENTAMENTO DE TUBULACAO PVC CLASSE 15 DN 5</v>
          </cell>
          <cell r="C586" t="str">
            <v>M</v>
          </cell>
          <cell r="D586">
            <v>5.55</v>
          </cell>
        </row>
        <row r="587">
          <cell r="A587">
            <v>2000499</v>
          </cell>
          <cell r="B587" t="str">
            <v>FORNECIMENTO E ASSENTAMENTO DE TUBULACAO PVC CLASSE 15 DN 7</v>
          </cell>
          <cell r="C587" t="str">
            <v>M</v>
          </cell>
          <cell r="D587">
            <v>10.48</v>
          </cell>
        </row>
        <row r="588">
          <cell r="A588">
            <v>2000500</v>
          </cell>
          <cell r="B588" t="str">
            <v>ENTRADA E QUADRO DE ENERGIA PAARA OS CONJ. MOTO-BOMBA</v>
          </cell>
          <cell r="C588" t="str">
            <v>VB</v>
          </cell>
          <cell r="D588">
            <v>16011.28</v>
          </cell>
        </row>
        <row r="589">
          <cell r="A589">
            <v>2000501</v>
          </cell>
          <cell r="B589" t="str">
            <v>FORNECIMENTO E MONTAGEM DE TUBOS, PECAS, VALVULAS E EQUIPAM</v>
          </cell>
          <cell r="C589" t="str">
            <v>VB</v>
          </cell>
          <cell r="D589">
            <v>11632.05</v>
          </cell>
        </row>
        <row r="590">
          <cell r="A590">
            <v>2000502</v>
          </cell>
          <cell r="B590" t="str">
            <v>FORNECIMENTO E MONTAGEM DE TUBOS, PECAS, VALVULAS E EQUIPAM</v>
          </cell>
          <cell r="C590" t="str">
            <v>VB</v>
          </cell>
          <cell r="D590">
            <v>34160.83</v>
          </cell>
        </row>
        <row r="591">
          <cell r="A591">
            <v>2000503</v>
          </cell>
          <cell r="B591" t="str">
            <v>FORNECIMENTO E MONTAGEM DE TUBOS, PECAS, VALVULAS E EQUIPAM</v>
          </cell>
          <cell r="C591" t="str">
            <v>VB</v>
          </cell>
          <cell r="D591">
            <v>32395.03</v>
          </cell>
        </row>
        <row r="592">
          <cell r="A592">
            <v>2000504</v>
          </cell>
          <cell r="B592" t="str">
            <v>FORNECIMENTO E MONTAGEM DE TUBOS, PECAS, VALVULAS E EQUIPAM</v>
          </cell>
          <cell r="C592" t="str">
            <v>VB</v>
          </cell>
          <cell r="D592">
            <v>11632.05</v>
          </cell>
        </row>
        <row r="593">
          <cell r="A593">
            <v>2000505</v>
          </cell>
          <cell r="B593" t="str">
            <v>FORNECIMENTO E INSTALACAO DE CONJUNTO MOTO-BOMBA RE-AUTOESC</v>
          </cell>
          <cell r="C593" t="str">
            <v>UN</v>
          </cell>
          <cell r="D593">
            <v>19479.87</v>
          </cell>
        </row>
        <row r="594">
          <cell r="A594">
            <v>2000506</v>
          </cell>
          <cell r="B594" t="str">
            <v>FORNECIMENTO E INSTALACAO DE CONJUNTO MOTO-BOMBA RE-AUTOESC</v>
          </cell>
          <cell r="C594" t="str">
            <v>UN</v>
          </cell>
          <cell r="D594">
            <v>24629.200000000001</v>
          </cell>
        </row>
        <row r="595">
          <cell r="A595">
            <v>3000000</v>
          </cell>
          <cell r="B595" t="str">
            <v>Lavatorio de parede c/ torneira metalica de 1/2"</v>
          </cell>
          <cell r="C595" t="str">
            <v>und</v>
          </cell>
          <cell r="D595">
            <v>235.14</v>
          </cell>
        </row>
        <row r="596">
          <cell r="A596">
            <v>3000001</v>
          </cell>
          <cell r="B596" t="str">
            <v>Luminaria florescente 2x40w</v>
          </cell>
          <cell r="C596" t="str">
            <v>und</v>
          </cell>
          <cell r="D596">
            <v>66.63</v>
          </cell>
        </row>
        <row r="597">
          <cell r="A597">
            <v>3000002</v>
          </cell>
          <cell r="B597" t="str">
            <v>Metais(Chuveiro e registro de pressao 25mm c/canopla)</v>
          </cell>
          <cell r="C597" t="str">
            <v>und</v>
          </cell>
          <cell r="D597">
            <v>175.28</v>
          </cell>
        </row>
        <row r="598">
          <cell r="A598">
            <v>3000003</v>
          </cell>
          <cell r="B598" t="str">
            <v>Pintura esmalte</v>
          </cell>
          <cell r="C598" t="str">
            <v>m2</v>
          </cell>
          <cell r="D598">
            <v>10.9</v>
          </cell>
        </row>
        <row r="599">
          <cell r="A599">
            <v>3000004</v>
          </cell>
          <cell r="B599" t="str">
            <v>Ponto de agua 25mm</v>
          </cell>
          <cell r="C599" t="str">
            <v>un</v>
          </cell>
          <cell r="D599">
            <v>35.6</v>
          </cell>
        </row>
        <row r="600">
          <cell r="A600">
            <v>3000005</v>
          </cell>
          <cell r="B600" t="str">
            <v>Ponto de esgoto (100mm e 50mm)</v>
          </cell>
          <cell r="C600" t="str">
            <v>UN</v>
          </cell>
          <cell r="D600">
            <v>90.66</v>
          </cell>
        </row>
        <row r="601">
          <cell r="A601">
            <v>3000006</v>
          </cell>
          <cell r="B601" t="str">
            <v>Ponto de Luz ou forca embutido</v>
          </cell>
          <cell r="C601" t="str">
            <v>UN</v>
          </cell>
          <cell r="D601">
            <v>84.61</v>
          </cell>
        </row>
        <row r="602">
          <cell r="A602">
            <v>3000007</v>
          </cell>
          <cell r="B602" t="str">
            <v>Reboco</v>
          </cell>
          <cell r="C602" t="str">
            <v>M2</v>
          </cell>
          <cell r="D602">
            <v>10.33</v>
          </cell>
        </row>
        <row r="603">
          <cell r="A603">
            <v>3000008</v>
          </cell>
          <cell r="B603" t="str">
            <v>Recomposicao de ligacao</v>
          </cell>
          <cell r="C603" t="str">
            <v>UN</v>
          </cell>
          <cell r="D603">
            <v>23.89</v>
          </cell>
        </row>
        <row r="604">
          <cell r="A604">
            <v>3000009</v>
          </cell>
          <cell r="B604" t="str">
            <v>Transporte manual de qualquer natureza, ate 60m</v>
          </cell>
          <cell r="C604" t="str">
            <v>M3</v>
          </cell>
          <cell r="D604">
            <v>12.12</v>
          </cell>
        </row>
        <row r="605">
          <cell r="A605">
            <v>3000010</v>
          </cell>
          <cell r="B605" t="str">
            <v>Pintura de ligacao - execucao,inclusive ligante</v>
          </cell>
          <cell r="C605" t="str">
            <v>M2</v>
          </cell>
          <cell r="D605">
            <v>0.78</v>
          </cell>
        </row>
        <row r="606">
          <cell r="A606">
            <v>3000011</v>
          </cell>
          <cell r="B606" t="str">
            <v>Argamassa industrializada comum (votomassa ou similar)</v>
          </cell>
          <cell r="C606" t="str">
            <v>KG</v>
          </cell>
          <cell r="D606">
            <v>0.52</v>
          </cell>
        </row>
        <row r="607">
          <cell r="A607">
            <v>3000012</v>
          </cell>
          <cell r="B607" t="str">
            <v>Revestimento em piso e parede c/ceramica 20x20cm (incluindo</v>
          </cell>
          <cell r="C607" t="str">
            <v>M2</v>
          </cell>
          <cell r="D607">
            <v>38.92</v>
          </cell>
        </row>
        <row r="608">
          <cell r="A608">
            <v>3000013</v>
          </cell>
          <cell r="B608" t="str">
            <v>Monovia em perfil "I" com talha manual cap. 1,0T</v>
          </cell>
          <cell r="C608" t="str">
            <v>UN</v>
          </cell>
          <cell r="D608">
            <v>3487.1</v>
          </cell>
        </row>
        <row r="609">
          <cell r="A609">
            <v>3000014</v>
          </cell>
          <cell r="B609" t="str">
            <v>Forma plana p/fundacoes, em compensado resinado 12mm, 02 us</v>
          </cell>
          <cell r="C609" t="str">
            <v>M2</v>
          </cell>
          <cell r="D609">
            <v>36.01</v>
          </cell>
        </row>
        <row r="610">
          <cell r="A610">
            <v>3000015</v>
          </cell>
          <cell r="B610" t="str">
            <v>Fornecimento e assentamento tampao de ferro ductil DN=600mm</v>
          </cell>
          <cell r="C610" t="str">
            <v>UN</v>
          </cell>
          <cell r="D610">
            <v>199.54</v>
          </cell>
        </row>
        <row r="611">
          <cell r="A611">
            <v>2000077</v>
          </cell>
          <cell r="B611" t="str">
            <v>ESCAVACAO A CEU ABERTO, EM MAT. DE 2A. CAT.</v>
          </cell>
          <cell r="C611" t="str">
            <v>m3</v>
          </cell>
          <cell r="D611">
            <v>20.98</v>
          </cell>
        </row>
        <row r="612">
          <cell r="A612">
            <v>2000081</v>
          </cell>
          <cell r="B612" t="str">
            <v>ESCAVACAO A CEU ABERTO, EM MAT. DE 1A. CAT.</v>
          </cell>
          <cell r="C612" t="str">
            <v>m3</v>
          </cell>
          <cell r="D612">
            <v>13.11</v>
          </cell>
        </row>
        <row r="613">
          <cell r="A613">
            <v>2000216</v>
          </cell>
          <cell r="B613" t="str">
            <v>CARGA E DESCARGA MEC. DE MAT. A GRANEL EM CAMINHAO BASCUL.</v>
          </cell>
          <cell r="C613" t="str">
            <v>T</v>
          </cell>
          <cell r="D613">
            <v>1.46</v>
          </cell>
        </row>
        <row r="614">
          <cell r="A614">
            <v>2000224</v>
          </cell>
          <cell r="B614" t="str">
            <v>ESCAVACAO DE VALA NAO ESCORADA, EM MAT. DE 1a. CAT., ATE 1,</v>
          </cell>
          <cell r="C614" t="str">
            <v>M3</v>
          </cell>
          <cell r="D614">
            <v>16.170000000000002</v>
          </cell>
        </row>
        <row r="615">
          <cell r="A615">
            <v>2000226</v>
          </cell>
          <cell r="B615" t="str">
            <v>ESCAVACAO DE VALA NAO ESCORADA, EM MAT. DE 1a. CAT., ENTRE</v>
          </cell>
          <cell r="C615" t="str">
            <v>M3</v>
          </cell>
          <cell r="D615">
            <v>17.78</v>
          </cell>
        </row>
        <row r="616">
          <cell r="A616">
            <v>2000227</v>
          </cell>
          <cell r="B616" t="str">
            <v>ESCAVACAO DE VALA NAO ESCORADA, EM MAT. DE 1a. CAT., ENTRE</v>
          </cell>
          <cell r="C616" t="str">
            <v>M3</v>
          </cell>
          <cell r="D616">
            <v>18.510000000000002</v>
          </cell>
        </row>
        <row r="617">
          <cell r="A617">
            <v>2000228</v>
          </cell>
          <cell r="B617" t="str">
            <v>ESCAVACAO DE VALA NAO ESCORADA, EM MAT. DE 1a. CAT., ENTRE</v>
          </cell>
          <cell r="C617" t="str">
            <v>M3</v>
          </cell>
          <cell r="D617">
            <v>19.670000000000002</v>
          </cell>
        </row>
        <row r="618">
          <cell r="A618">
            <v>2000229</v>
          </cell>
          <cell r="B618" t="str">
            <v>ESCAVACAO MECANICA C/ TRATOR DE LAMINA, POTENCIA 200CV, EM</v>
          </cell>
          <cell r="C618" t="str">
            <v>M3</v>
          </cell>
          <cell r="D618">
            <v>6.28</v>
          </cell>
        </row>
        <row r="619">
          <cell r="A619">
            <v>2000230</v>
          </cell>
          <cell r="B619" t="str">
            <v>Escavacao mecanica c/trator de lamina, potencia 200cv, em m</v>
          </cell>
          <cell r="C619" t="str">
            <v>m3</v>
          </cell>
          <cell r="D619">
            <v>17.59</v>
          </cell>
        </row>
        <row r="620">
          <cell r="A620">
            <v>2000252</v>
          </cell>
          <cell r="B620" t="str">
            <v>TRANSPORTE DE QUALQUER NATUR. C/VELOC. MEDIA DE 15 KM/H EM</v>
          </cell>
          <cell r="C620" t="str">
            <v>TxKM</v>
          </cell>
          <cell r="D620">
            <v>4.55</v>
          </cell>
        </row>
        <row r="621">
          <cell r="A621">
            <v>2000253</v>
          </cell>
          <cell r="B621" t="str">
            <v>TRANSPORTE DE QUALQUER NATUR. C/VELOC. MEDIA DE 15 KM/H EM</v>
          </cell>
          <cell r="C621" t="str">
            <v>TxKM</v>
          </cell>
          <cell r="D621">
            <v>4.55</v>
          </cell>
        </row>
        <row r="622">
          <cell r="A622">
            <v>2000276</v>
          </cell>
          <cell r="B622" t="str">
            <v>ATERRO COMPACTADO A 95%, EM CAMADAS DE 20 CM DE MAT. SOLTO,</v>
          </cell>
          <cell r="C622" t="str">
            <v>M3</v>
          </cell>
          <cell r="D622">
            <v>15.76</v>
          </cell>
        </row>
        <row r="623">
          <cell r="A623">
            <v>2000277</v>
          </cell>
          <cell r="B623" t="str">
            <v>MATERIAL DE JAZIDA PARA ATERROS COM CBR&gt;10, INCLUSIVE AQUIS</v>
          </cell>
          <cell r="C623" t="str">
            <v>M3</v>
          </cell>
          <cell r="D623">
            <v>6.42</v>
          </cell>
        </row>
        <row r="624">
          <cell r="A624">
            <v>2000278</v>
          </cell>
          <cell r="B624" t="str">
            <v>EXECUCAO DE ATERRO, ADENSADO MECANICAMENTE COM ROLO LISO A</v>
          </cell>
          <cell r="C624" t="str">
            <v>M3</v>
          </cell>
          <cell r="D624">
            <v>4.21</v>
          </cell>
        </row>
        <row r="625">
          <cell r="A625">
            <v>2000279</v>
          </cell>
          <cell r="B625" t="str">
            <v>MOMENTO EXTRAORDINARIO DE TRANSPORTE, COM CAMINHAO BASCULAN</v>
          </cell>
          <cell r="C625" t="str">
            <v>M3xKM</v>
          </cell>
          <cell r="D625">
            <v>1.71</v>
          </cell>
        </row>
        <row r="626">
          <cell r="A626">
            <v>2000402</v>
          </cell>
          <cell r="B626" t="str">
            <v>CARGA E DESCARGA MEC. DE ROCHA EM CAMINHAO BASCUL. CAPAC. U</v>
          </cell>
          <cell r="C626" t="str">
            <v>T</v>
          </cell>
          <cell r="D626">
            <v>2.73</v>
          </cell>
        </row>
        <row r="627">
          <cell r="A627">
            <v>2000407</v>
          </cell>
          <cell r="B627" t="str">
            <v>ESCAVACAO E FORNECIMENTO DE SOLO DE JAZIDA</v>
          </cell>
          <cell r="C627" t="str">
            <v>M3</v>
          </cell>
          <cell r="D627">
            <v>6.42</v>
          </cell>
        </row>
        <row r="628">
          <cell r="A628">
            <v>2000419</v>
          </cell>
          <cell r="B628" t="str">
            <v>LANCAMENTO E ESPALHAMENTO DE MATERIAL DE QUALQUER NATUREZA,</v>
          </cell>
          <cell r="C628" t="str">
            <v>M3</v>
          </cell>
          <cell r="D628">
            <v>2.38</v>
          </cell>
        </row>
        <row r="629">
          <cell r="A629">
            <v>2000420</v>
          </cell>
          <cell r="B629" t="str">
            <v>LANCAMENTO E ESPALHAMENTO DE ROCHA</v>
          </cell>
          <cell r="C629" t="str">
            <v>M3</v>
          </cell>
          <cell r="D629">
            <v>2.72</v>
          </cell>
        </row>
        <row r="630">
          <cell r="A630">
            <v>2000423</v>
          </cell>
          <cell r="B630" t="str">
            <v>REATERRO DE VALA/CAVA UTILIZ. VIBRO COMPACTADOR PORTATIL</v>
          </cell>
          <cell r="C630" t="str">
            <v>M3</v>
          </cell>
          <cell r="D630">
            <v>12.09</v>
          </cell>
        </row>
        <row r="631">
          <cell r="A631">
            <v>2000427</v>
          </cell>
          <cell r="B631" t="str">
            <v>CARGA E DESCARGA MEC. DE MAT. A GRANEL EM CAMINHAO BASCUL.</v>
          </cell>
          <cell r="C631" t="str">
            <v>T</v>
          </cell>
          <cell r="D631">
            <v>1.46</v>
          </cell>
        </row>
        <row r="632">
          <cell r="A632">
            <v>2000428</v>
          </cell>
          <cell r="B632" t="str">
            <v>CARGA E DESCARGA MEC. DE MAT. A GRANEL EM CAMINHAO BASCUL.</v>
          </cell>
          <cell r="C632" t="str">
            <v>T</v>
          </cell>
          <cell r="D632">
            <v>1.46</v>
          </cell>
        </row>
        <row r="633">
          <cell r="A633">
            <v>2000430</v>
          </cell>
          <cell r="B633" t="str">
            <v>ESCAVACAO MECANICA C/ TRATOR DE LAMINA, POTENCIA 200CV, EM</v>
          </cell>
          <cell r="C633" t="str">
            <v>M3</v>
          </cell>
          <cell r="D633">
            <v>6.28</v>
          </cell>
        </row>
        <row r="634">
          <cell r="A634">
            <v>2000431</v>
          </cell>
          <cell r="B634" t="str">
            <v>TRANSPORTE DE QUALQUER NATUR. C/VELOC. MEDIA DE 15 KM/H EM</v>
          </cell>
          <cell r="C634" t="str">
            <v>TxKM</v>
          </cell>
          <cell r="D634">
            <v>4.55</v>
          </cell>
        </row>
        <row r="635">
          <cell r="A635">
            <v>2000432</v>
          </cell>
          <cell r="B635" t="str">
            <v>ATERRO COMPACTADO A 95%, EM CAMADAS DE 20 CM DE MAT. SOLTO,</v>
          </cell>
          <cell r="C635" t="str">
            <v>M3</v>
          </cell>
          <cell r="D635">
            <v>15.76</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ENÇÃO"/>
      <sheetName val="SUMÁRIO DAS PLANILHAS"/>
      <sheetName val="SICRO2_CPUs"/>
      <sheetName val="SICRO2_INSUMOS"/>
      <sheetName val="SINAPI-DF_CPUs"/>
      <sheetName val="SINAPI-DF_INSUMOS"/>
      <sheetName val="SEINFRA-SP_CPUs"/>
      <sheetName val="NOVACAP_CPUs"/>
      <sheetName val="NOVACAP_EPIs"/>
      <sheetName val="SEORÇA_CPUs e INS"/>
      <sheetName val="PROJETO_CPUs"/>
      <sheetName val="PROJETO_INSUMOS"/>
      <sheetName val="PREÇOS MAT BETUM"/>
      <sheetName val="SINAPI - ENC. SOCIAIS."/>
      <sheetName val="MAPA COT PRECOS"/>
      <sheetName val="BDI PONDERADO PAV_OAE E DRN"/>
      <sheetName val="BDI (MAT BETUM)"/>
      <sheetName val="PSP-PAV_DREN_OAE EPIG RESUMO"/>
      <sheetName val="PSP-PAV_DREN_OAE EPIG"/>
      <sheetName val="CURVA ABC SERV"/>
      <sheetName val="CRONOGRAMA"/>
      <sheetName val="Curva ABC Serviços"/>
      <sheetName val="2 S 01 100 09 A"/>
      <sheetName val="2 S 01 100 20 A"/>
      <sheetName val="2 S 02 300 00 A"/>
      <sheetName val="2 S 02 400 00 A"/>
      <sheetName val="2 S 02 540 01 A"/>
      <sheetName val="2 S 03 329 51 A"/>
      <sheetName val="5 S 01 100 20 A"/>
      <sheetName val="5747A"/>
      <sheetName val="5747B"/>
      <sheetName val="73692A"/>
      <sheetName val="73994_001A"/>
      <sheetName val="99997"/>
      <sheetName val="99999"/>
      <sheetName val="100000"/>
      <sheetName val="100001"/>
      <sheetName val="100002"/>
      <sheetName val="100003"/>
      <sheetName val="100004"/>
      <sheetName val="100005"/>
      <sheetName val="100006"/>
      <sheetName val="100007"/>
      <sheetName val="100008"/>
      <sheetName val="100009"/>
      <sheetName val="100010"/>
      <sheetName val="100011"/>
      <sheetName val="100012"/>
      <sheetName val="100013"/>
      <sheetName val="100014"/>
      <sheetName val="100015"/>
      <sheetName val="100016"/>
      <sheetName val="NR-18 e NR-24"/>
      <sheetName val="MLQ_DRENAGEM (02.10.2014)"/>
      <sheetName val="MLQ_Quantitativo (12.05.2014)"/>
      <sheetName val="MLQ_VIADUTO (13.09.2013)"/>
      <sheetName val="MLQ_PAVIMENTAÇÃO (18.11.2013)"/>
      <sheetName val="MLQ_SINALIZ_PROV (11.09.2013)"/>
      <sheetName val="MLQ_SINALIZ VIÁRIA (11.09.2013)"/>
      <sheetName val="MLQ_MOV_TERRA (12.09.2013)"/>
      <sheetName val="MLQ_Arm viaduto 02 (12.05.2014)"/>
      <sheetName val="MLQ_Arm viaduto 01 (12.05.2014)"/>
      <sheetName val="MLQ_Alambrados (02.06.2014)"/>
      <sheetName val="MEM_CALC 02.05"/>
      <sheetName val="MEM_CALC 07.01.01"/>
      <sheetName val="TABDIN"/>
      <sheetName val="RESUMO DA TABDI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7">
          <cell r="E87">
            <v>1</v>
          </cell>
        </row>
      </sheetData>
      <sheetData sheetId="13"/>
      <sheetData sheetId="14"/>
      <sheetData sheetId="15"/>
      <sheetData sheetId="16">
        <row r="25">
          <cell r="D25">
            <v>0.15</v>
          </cell>
        </row>
      </sheetData>
      <sheetData sheetId="17"/>
      <sheetData sheetId="18">
        <row r="9">
          <cell r="I9">
            <v>1503362.47</v>
          </cell>
        </row>
        <row r="83">
          <cell r="I83">
            <v>3796724.98</v>
          </cell>
        </row>
        <row r="318">
          <cell r="I318">
            <v>858890.78999999992</v>
          </cell>
        </row>
      </sheetData>
      <sheetData sheetId="19"/>
      <sheetData sheetId="20"/>
      <sheetData sheetId="21"/>
      <sheetData sheetId="22">
        <row r="45">
          <cell r="J45">
            <v>3.57</v>
          </cell>
        </row>
      </sheetData>
      <sheetData sheetId="23">
        <row r="45">
          <cell r="J45">
            <v>2.88</v>
          </cell>
        </row>
      </sheetData>
      <sheetData sheetId="24">
        <row r="44">
          <cell r="J44">
            <v>0.21</v>
          </cell>
        </row>
      </sheetData>
      <sheetData sheetId="25">
        <row r="44">
          <cell r="J44">
            <v>0.14000000000000001</v>
          </cell>
        </row>
      </sheetData>
      <sheetData sheetId="26">
        <row r="46">
          <cell r="J46">
            <v>120.39</v>
          </cell>
        </row>
      </sheetData>
      <sheetData sheetId="27">
        <row r="46">
          <cell r="J46">
            <v>605.82000000000005</v>
          </cell>
        </row>
      </sheetData>
      <sheetData sheetId="28">
        <row r="45">
          <cell r="J45">
            <v>8.7799999999999994</v>
          </cell>
        </row>
      </sheetData>
      <sheetData sheetId="29">
        <row r="43">
          <cell r="J43">
            <v>234.3</v>
          </cell>
        </row>
      </sheetData>
      <sheetData sheetId="30">
        <row r="43">
          <cell r="J43">
            <v>154.19</v>
          </cell>
        </row>
      </sheetData>
      <sheetData sheetId="31">
        <row r="42">
          <cell r="J42">
            <v>14.99</v>
          </cell>
        </row>
      </sheetData>
      <sheetData sheetId="32">
        <row r="42">
          <cell r="J42">
            <v>5.7</v>
          </cell>
        </row>
      </sheetData>
      <sheetData sheetId="33">
        <row r="46">
          <cell r="J46">
            <v>17.630000000000003</v>
          </cell>
        </row>
      </sheetData>
      <sheetData sheetId="34">
        <row r="54">
          <cell r="J54">
            <v>55390</v>
          </cell>
        </row>
      </sheetData>
      <sheetData sheetId="35">
        <row r="46">
          <cell r="J46">
            <v>48180.97</v>
          </cell>
        </row>
      </sheetData>
      <sheetData sheetId="36">
        <row r="51">
          <cell r="J51">
            <v>1449.71</v>
          </cell>
        </row>
      </sheetData>
      <sheetData sheetId="37">
        <row r="44">
          <cell r="J44">
            <v>900</v>
          </cell>
        </row>
      </sheetData>
      <sheetData sheetId="38">
        <row r="46">
          <cell r="J46">
            <v>1596.8400000000001</v>
          </cell>
        </row>
      </sheetData>
      <sheetData sheetId="39">
        <row r="58">
          <cell r="J58">
            <v>627.5</v>
          </cell>
        </row>
      </sheetData>
      <sheetData sheetId="40">
        <row r="43">
          <cell r="J43">
            <v>3021.1</v>
          </cell>
        </row>
      </sheetData>
      <sheetData sheetId="41">
        <row r="43">
          <cell r="J43">
            <v>3182.7599999999998</v>
          </cell>
        </row>
      </sheetData>
      <sheetData sheetId="42">
        <row r="42">
          <cell r="J42">
            <v>2093.98</v>
          </cell>
        </row>
      </sheetData>
      <sheetData sheetId="43">
        <row r="42">
          <cell r="J42">
            <v>1002.14</v>
          </cell>
        </row>
      </sheetData>
      <sheetData sheetId="44">
        <row r="42">
          <cell r="J42">
            <v>1391.58</v>
          </cell>
        </row>
      </sheetData>
      <sheetData sheetId="45">
        <row r="53">
          <cell r="J53">
            <v>474.48999999999995</v>
          </cell>
        </row>
      </sheetData>
      <sheetData sheetId="46">
        <row r="44">
          <cell r="J44">
            <v>0.06</v>
          </cell>
        </row>
      </sheetData>
      <sheetData sheetId="47">
        <row r="47">
          <cell r="J47">
            <v>851.68</v>
          </cell>
        </row>
      </sheetData>
      <sheetData sheetId="48">
        <row r="53">
          <cell r="J53">
            <v>1439639.9999999998</v>
          </cell>
        </row>
        <row r="55">
          <cell r="J55">
            <v>1439639.9999999998</v>
          </cell>
        </row>
      </sheetData>
      <sheetData sheetId="49">
        <row r="46">
          <cell r="J46">
            <v>36.32</v>
          </cell>
        </row>
      </sheetData>
      <sheetData sheetId="50">
        <row r="51">
          <cell r="J51">
            <v>60.79</v>
          </cell>
        </row>
      </sheetData>
      <sheetData sheetId="51">
        <row r="45">
          <cell r="J45">
            <v>239053.55</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 02 230 50"/>
      <sheetName val="aux"/>
    </sheetNames>
    <sheetDataSet>
      <sheetData sheetId="0"/>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FinalizarProp"/>
      <sheetName val="SLX_PRICEHISTORY"/>
      <sheetName val="CANACOT_PRICEHISTORY"/>
      <sheetName val="SLX_PARAMETERS"/>
      <sheetName val="Customizing"/>
      <sheetName val="DIGITAÇÃO TAB PEÇAS ESPECIAIS"/>
      <sheetName val="Sumário Sub-Atividades"/>
      <sheetName val="FORMATOS_CANACOTPRICEHISTORY"/>
      <sheetName val="SLX_PRICEHISTORYCOMPETITOR"/>
      <sheetName val="SLX_USERS"/>
      <sheetName val="SLX_QUOTATIONINFO"/>
      <sheetName val="SLX_ACESSORIES"/>
      <sheetName val="Critérios Desc Gerais"/>
      <sheetName val="CANACOT_PARAMETERS"/>
      <sheetName val="SLX_QUOTATIONACCTCONTACTSINFO"/>
      <sheetName val="SLX_CURRENCY"/>
      <sheetName val="SLX_PAYMENTCONDITION"/>
      <sheetName val="SLX_FRETE"/>
      <sheetName val="FRETE_COMPLEMENTAR_FOB"/>
      <sheetName val="Análise de Frete"/>
      <sheetName val="SLX_TEMP"/>
      <sheetName val="SLX_PRODUTOSREVISAO"/>
      <sheetName val="BACKUP TAB PEÇAS ESPECIAIS"/>
      <sheetName val="Metas"/>
      <sheetName val="Avaliação VAREJO"/>
      <sheetName val="Backup Aprovação"/>
      <sheetName val="Backup_Aprovação_Email"/>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TabNCM"/>
      <sheetName val="Tabela MVA"/>
      <sheetName val="ESPELHO"/>
      <sheetName val="CARTA"/>
      <sheetName val="CanaCot-GO 1.8.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 val="rev 09 p.o - TSD -REV"/>
      <sheetName val="ORÇAMENTO"/>
      <sheetName val="DEZEMBRO.23"/>
      <sheetName val="COMP."/>
      <sheetName val="Memória - Paralelo"/>
    </sheetNames>
    <definedNames>
      <definedName name="linhaSINAPIxls" refersTo="='PO'!$X1" sheetId="2"/>
    </definedNames>
    <sheetDataSet>
      <sheetData sheetId="0">
        <row r="32">
          <cell r="G32" t="str">
            <v>Ipiaú/BA</v>
          </cell>
        </row>
        <row r="37">
          <cell r="T37" t="str">
            <v>BDI 1</v>
          </cell>
          <cell r="U37" t="str">
            <v>BDI 2</v>
          </cell>
          <cell r="V37" t="str">
            <v>BDI 3</v>
          </cell>
          <cell r="W37" t="str">
            <v>BDI 4</v>
          </cell>
          <cell r="X37" t="str">
            <v>BDI 5</v>
          </cell>
        </row>
        <row r="38">
          <cell r="A38">
            <v>43647</v>
          </cell>
          <cell r="C38" t="str">
            <v>Não</v>
          </cell>
        </row>
      </sheetData>
      <sheetData sheetId="1"/>
      <sheetData sheetId="2">
        <row r="11">
          <cell r="X11" t="str">
            <v>X</v>
          </cell>
        </row>
      </sheetData>
      <sheetData sheetId="3"/>
      <sheetData sheetId="4"/>
      <sheetData sheetId="5" refreshError="1"/>
      <sheetData sheetId="6">
        <row r="32">
          <cell r="G32">
            <v>0</v>
          </cell>
        </row>
      </sheetData>
      <sheetData sheetId="7"/>
      <sheetData sheetId="8"/>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ÁLCULO"/>
      <sheetName val="PISO"/>
      <sheetName val="DADOS_RONNIE"/>
      <sheetName val="RELATÓRIO ORÇAMENTO"/>
      <sheetName val="Bocas_de_lobo"/>
      <sheetName val="MEMÓRIA DE CÁLCULO - DRN"/>
      <sheetName val="DRENAGEM"/>
      <sheetName val="RESUMO_DRENAGEM"/>
      <sheetName val="RESUMO SINTETICO"/>
      <sheetName val="TABELA_PREÇOS_2008"/>
      <sheetName val="TABELA_PREÇOS_2011"/>
      <sheetName val="BACIAS"/>
      <sheetName val="Plan1"/>
      <sheetName val="Plan2"/>
      <sheetName val="A"/>
    </sheetNames>
    <sheetDataSet>
      <sheetData sheetId="0" refreshError="1"/>
      <sheetData sheetId="1" refreshError="1"/>
      <sheetData sheetId="2">
        <row r="1">
          <cell r="J1" t="str">
            <v>TAG_02</v>
          </cell>
          <cell r="K1" t="str">
            <v>PISO</v>
          </cell>
          <cell r="L1" t="str">
            <v>EXISTENTE</v>
          </cell>
        </row>
        <row r="2">
          <cell r="J2" t="str">
            <v>01-001-01-02</v>
          </cell>
          <cell r="K2" t="str">
            <v>A</v>
          </cell>
          <cell r="L2" t="str">
            <v>N</v>
          </cell>
        </row>
        <row r="3">
          <cell r="J3" t="str">
            <v>01-001-02-03</v>
          </cell>
          <cell r="K3" t="str">
            <v>C</v>
          </cell>
          <cell r="L3" t="str">
            <v>N</v>
          </cell>
        </row>
        <row r="4">
          <cell r="J4" t="str">
            <v>01-001-03-04</v>
          </cell>
          <cell r="K4" t="str">
            <v>E</v>
          </cell>
          <cell r="L4" t="str">
            <v>N</v>
          </cell>
        </row>
        <row r="5">
          <cell r="J5" t="str">
            <v>01-001-04-05</v>
          </cell>
          <cell r="K5" t="str">
            <v>E</v>
          </cell>
          <cell r="L5" t="str">
            <v>N</v>
          </cell>
        </row>
        <row r="6">
          <cell r="J6" t="str">
            <v>01-001-05-06</v>
          </cell>
          <cell r="K6" t="str">
            <v>E</v>
          </cell>
          <cell r="L6" t="str">
            <v>N</v>
          </cell>
        </row>
        <row r="7">
          <cell r="J7" t="str">
            <v>01-001-06-07</v>
          </cell>
          <cell r="K7" t="str">
            <v>C</v>
          </cell>
          <cell r="L7" t="str">
            <v>N</v>
          </cell>
        </row>
        <row r="8">
          <cell r="J8" t="str">
            <v>01-001-07-08</v>
          </cell>
          <cell r="K8" t="str">
            <v>E</v>
          </cell>
          <cell r="L8" t="str">
            <v>N</v>
          </cell>
        </row>
        <row r="9">
          <cell r="J9" t="str">
            <v>01-001-08-09</v>
          </cell>
          <cell r="K9" t="str">
            <v>A</v>
          </cell>
          <cell r="L9" t="str">
            <v>N</v>
          </cell>
        </row>
        <row r="10">
          <cell r="J10" t="str">
            <v>01-001-09-10</v>
          </cell>
          <cell r="K10" t="str">
            <v>C</v>
          </cell>
          <cell r="L10" t="str">
            <v>N</v>
          </cell>
        </row>
        <row r="11">
          <cell r="J11" t="str">
            <v>01-001-10-11</v>
          </cell>
          <cell r="K11" t="str">
            <v>C</v>
          </cell>
          <cell r="L11" t="str">
            <v>N</v>
          </cell>
        </row>
        <row r="12">
          <cell r="J12" t="str">
            <v>01-001-11-12</v>
          </cell>
          <cell r="K12" t="str">
            <v>E</v>
          </cell>
          <cell r="L12" t="str">
            <v>N</v>
          </cell>
        </row>
        <row r="13">
          <cell r="J13" t="str">
            <v>01-001-12-13</v>
          </cell>
          <cell r="K13" t="str">
            <v>E</v>
          </cell>
          <cell r="L13" t="str">
            <v>N</v>
          </cell>
        </row>
        <row r="14">
          <cell r="J14" t="str">
            <v>01-001-13-14</v>
          </cell>
          <cell r="K14" t="str">
            <v>C</v>
          </cell>
          <cell r="L14" t="str">
            <v>N</v>
          </cell>
        </row>
        <row r="15">
          <cell r="J15" t="str">
            <v>01-001-14-15</v>
          </cell>
          <cell r="K15" t="str">
            <v>E</v>
          </cell>
          <cell r="L15" t="str">
            <v>N</v>
          </cell>
        </row>
        <row r="16">
          <cell r="J16" t="str">
            <v>01-001-15-16</v>
          </cell>
          <cell r="K16" t="str">
            <v>C</v>
          </cell>
          <cell r="L16" t="str">
            <v>N</v>
          </cell>
        </row>
        <row r="17">
          <cell r="J17" t="str">
            <v>01-001-16-17</v>
          </cell>
          <cell r="K17" t="str">
            <v>E</v>
          </cell>
          <cell r="L17" t="str">
            <v>N</v>
          </cell>
        </row>
        <row r="18">
          <cell r="J18" t="str">
            <v>01-001-17-18</v>
          </cell>
          <cell r="K18" t="str">
            <v>E</v>
          </cell>
          <cell r="L18" t="str">
            <v>N</v>
          </cell>
        </row>
        <row r="19">
          <cell r="J19" t="str">
            <v>01-001-18-19</v>
          </cell>
          <cell r="K19" t="str">
            <v>E</v>
          </cell>
          <cell r="L19" t="str">
            <v>N</v>
          </cell>
        </row>
        <row r="20">
          <cell r="J20" t="str">
            <v>01-001-19-20</v>
          </cell>
          <cell r="K20" t="str">
            <v>E</v>
          </cell>
          <cell r="L20" t="str">
            <v>N</v>
          </cell>
        </row>
        <row r="21">
          <cell r="J21" t="str">
            <v>01-001-20-21</v>
          </cell>
          <cell r="K21" t="str">
            <v>C</v>
          </cell>
          <cell r="L21" t="str">
            <v>N</v>
          </cell>
        </row>
        <row r="22">
          <cell r="J22" t="str">
            <v>01-001-21-22</v>
          </cell>
          <cell r="K22" t="str">
            <v>C</v>
          </cell>
          <cell r="L22" t="str">
            <v>N</v>
          </cell>
        </row>
        <row r="23">
          <cell r="J23" t="str">
            <v>01-001-22-24</v>
          </cell>
          <cell r="K23" t="str">
            <v>GN</v>
          </cell>
          <cell r="L23" t="str">
            <v>N</v>
          </cell>
        </row>
        <row r="24">
          <cell r="J24" t="str">
            <v>01-002-01-04</v>
          </cell>
          <cell r="K24" t="str">
            <v>A</v>
          </cell>
          <cell r="L24" t="str">
            <v>S</v>
          </cell>
        </row>
        <row r="25">
          <cell r="J25" t="str">
            <v>01-003-01-05</v>
          </cell>
          <cell r="K25" t="str">
            <v>A</v>
          </cell>
          <cell r="L25" t="str">
            <v>S</v>
          </cell>
        </row>
        <row r="26">
          <cell r="J26" t="str">
            <v>01-004-01-08</v>
          </cell>
          <cell r="K26" t="str">
            <v>A</v>
          </cell>
          <cell r="L26" t="str">
            <v>S</v>
          </cell>
        </row>
        <row r="27">
          <cell r="J27" t="str">
            <v>01-005-01-12</v>
          </cell>
          <cell r="K27" t="str">
            <v>A</v>
          </cell>
          <cell r="L27" t="str">
            <v>S</v>
          </cell>
        </row>
        <row r="28">
          <cell r="J28" t="str">
            <v>01-006-01-15</v>
          </cell>
          <cell r="K28" t="str">
            <v>A</v>
          </cell>
          <cell r="L28" t="str">
            <v>S</v>
          </cell>
        </row>
        <row r="29">
          <cell r="J29" t="str">
            <v>01-007-01-02</v>
          </cell>
          <cell r="K29" t="str">
            <v>A</v>
          </cell>
          <cell r="L29" t="str">
            <v>S</v>
          </cell>
        </row>
        <row r="30">
          <cell r="J30" t="str">
            <v>01-007-02-16</v>
          </cell>
          <cell r="K30" t="str">
            <v>A</v>
          </cell>
          <cell r="L30" t="str">
            <v>S</v>
          </cell>
        </row>
        <row r="31">
          <cell r="J31" t="str">
            <v>01-008-01-19</v>
          </cell>
          <cell r="K31" t="str">
            <v>A</v>
          </cell>
          <cell r="L31" t="str">
            <v>N</v>
          </cell>
        </row>
        <row r="32">
          <cell r="J32" t="str">
            <v>02-001-01-02</v>
          </cell>
          <cell r="K32" t="str">
            <v>A</v>
          </cell>
          <cell r="L32" t="str">
            <v>S</v>
          </cell>
        </row>
        <row r="33">
          <cell r="J33" t="str">
            <v>02-001-02-03</v>
          </cell>
          <cell r="K33" t="str">
            <v>A</v>
          </cell>
          <cell r="L33" t="str">
            <v>S</v>
          </cell>
        </row>
        <row r="34">
          <cell r="J34" t="str">
            <v>02-001-03-04</v>
          </cell>
          <cell r="K34" t="str">
            <v>A</v>
          </cell>
          <cell r="L34" t="str">
            <v>S</v>
          </cell>
        </row>
        <row r="35">
          <cell r="J35" t="str">
            <v>02-001-04-05</v>
          </cell>
          <cell r="K35" t="str">
            <v>A</v>
          </cell>
          <cell r="L35" t="str">
            <v>N</v>
          </cell>
        </row>
        <row r="36">
          <cell r="J36" t="str">
            <v>02-001-05-06</v>
          </cell>
          <cell r="K36" t="str">
            <v>A</v>
          </cell>
          <cell r="L36" t="str">
            <v>N</v>
          </cell>
        </row>
        <row r="37">
          <cell r="J37" t="str">
            <v>02-001-06-07</v>
          </cell>
          <cell r="K37" t="str">
            <v>A</v>
          </cell>
          <cell r="L37" t="str">
            <v>N</v>
          </cell>
        </row>
        <row r="38">
          <cell r="J38" t="str">
            <v>02-001-07-08</v>
          </cell>
          <cell r="K38" t="str">
            <v>A</v>
          </cell>
          <cell r="L38" t="str">
            <v>N</v>
          </cell>
        </row>
        <row r="39">
          <cell r="J39" t="str">
            <v>02-001-08-09</v>
          </cell>
          <cell r="K39" t="str">
            <v>A</v>
          </cell>
          <cell r="L39" t="str">
            <v>N</v>
          </cell>
        </row>
        <row r="40">
          <cell r="J40" t="str">
            <v>02-001-09-10</v>
          </cell>
          <cell r="K40" t="str">
            <v>A</v>
          </cell>
          <cell r="L40" t="str">
            <v>N</v>
          </cell>
        </row>
        <row r="41">
          <cell r="J41" t="str">
            <v>02-001-10-11</v>
          </cell>
          <cell r="K41" t="str">
            <v>A</v>
          </cell>
          <cell r="L41" t="str">
            <v>N</v>
          </cell>
        </row>
        <row r="42">
          <cell r="J42" t="str">
            <v>02-001-11-12</v>
          </cell>
          <cell r="K42" t="str">
            <v>A</v>
          </cell>
          <cell r="L42" t="str">
            <v>N</v>
          </cell>
        </row>
        <row r="43">
          <cell r="J43" t="str">
            <v>02-001-12-13</v>
          </cell>
          <cell r="K43" t="str">
            <v>A</v>
          </cell>
          <cell r="L43" t="str">
            <v>N</v>
          </cell>
        </row>
        <row r="44">
          <cell r="J44" t="str">
            <v>02-001-13-14</v>
          </cell>
          <cell r="K44" t="str">
            <v>A</v>
          </cell>
          <cell r="L44" t="str">
            <v>N</v>
          </cell>
        </row>
        <row r="45">
          <cell r="J45" t="str">
            <v>02-001-14-15</v>
          </cell>
          <cell r="K45" t="str">
            <v>A</v>
          </cell>
          <cell r="L45" t="str">
            <v>N</v>
          </cell>
        </row>
        <row r="46">
          <cell r="J46" t="str">
            <v>02-001-15-16</v>
          </cell>
          <cell r="K46" t="str">
            <v>G</v>
          </cell>
          <cell r="L46" t="str">
            <v>N</v>
          </cell>
        </row>
        <row r="47">
          <cell r="J47" t="str">
            <v>02-001-16-17</v>
          </cell>
          <cell r="K47" t="str">
            <v>G</v>
          </cell>
          <cell r="L47" t="str">
            <v>N</v>
          </cell>
        </row>
        <row r="48">
          <cell r="J48" t="str">
            <v>02-001-17-18</v>
          </cell>
          <cell r="K48" t="str">
            <v>A</v>
          </cell>
          <cell r="L48" t="str">
            <v>N</v>
          </cell>
        </row>
        <row r="49">
          <cell r="J49" t="str">
            <v>02-001-18-19</v>
          </cell>
          <cell r="K49" t="str">
            <v>A</v>
          </cell>
          <cell r="L49" t="str">
            <v>N</v>
          </cell>
        </row>
        <row r="50">
          <cell r="J50" t="str">
            <v>02-001-19-20</v>
          </cell>
          <cell r="K50" t="str">
            <v>A</v>
          </cell>
          <cell r="L50" t="str">
            <v>N</v>
          </cell>
        </row>
        <row r="51">
          <cell r="J51" t="str">
            <v>02-001-20-21</v>
          </cell>
          <cell r="K51" t="str">
            <v>A</v>
          </cell>
          <cell r="L51" t="str">
            <v>N</v>
          </cell>
        </row>
        <row r="52">
          <cell r="J52" t="str">
            <v>02-001-21-22</v>
          </cell>
          <cell r="K52" t="str">
            <v>A</v>
          </cell>
          <cell r="L52" t="str">
            <v>N</v>
          </cell>
        </row>
        <row r="53">
          <cell r="J53" t="str">
            <v>02-001-22-23</v>
          </cell>
          <cell r="K53" t="str">
            <v>A</v>
          </cell>
          <cell r="L53" t="str">
            <v>N</v>
          </cell>
        </row>
        <row r="54">
          <cell r="J54" t="str">
            <v>02-001-23-24</v>
          </cell>
          <cell r="K54" t="str">
            <v>A</v>
          </cell>
          <cell r="L54" t="str">
            <v>N</v>
          </cell>
        </row>
        <row r="55">
          <cell r="J55" t="str">
            <v>02-001-24-25</v>
          </cell>
          <cell r="K55" t="str">
            <v>A</v>
          </cell>
          <cell r="L55" t="str">
            <v>N</v>
          </cell>
        </row>
        <row r="56">
          <cell r="J56" t="str">
            <v>02-001-25-26</v>
          </cell>
          <cell r="K56" t="str">
            <v>A</v>
          </cell>
          <cell r="L56" t="str">
            <v>N</v>
          </cell>
        </row>
        <row r="57">
          <cell r="J57" t="str">
            <v>02-001-26-27</v>
          </cell>
          <cell r="K57" t="str">
            <v>G</v>
          </cell>
          <cell r="L57" t="str">
            <v>N</v>
          </cell>
        </row>
        <row r="58">
          <cell r="J58" t="str">
            <v>02-001-27-28</v>
          </cell>
          <cell r="K58" t="str">
            <v>G</v>
          </cell>
          <cell r="L58" t="str">
            <v>N</v>
          </cell>
        </row>
        <row r="59">
          <cell r="J59" t="str">
            <v>02-001-28-29</v>
          </cell>
          <cell r="K59" t="str">
            <v>A</v>
          </cell>
          <cell r="L59" t="str">
            <v>N</v>
          </cell>
        </row>
        <row r="60">
          <cell r="J60" t="str">
            <v>02-001-29-30</v>
          </cell>
          <cell r="K60" t="str">
            <v>A</v>
          </cell>
          <cell r="L60" t="str">
            <v>N</v>
          </cell>
        </row>
        <row r="61">
          <cell r="J61" t="str">
            <v>02-001-30-31</v>
          </cell>
          <cell r="K61" t="str">
            <v>A</v>
          </cell>
          <cell r="L61" t="str">
            <v>N</v>
          </cell>
        </row>
        <row r="62">
          <cell r="J62" t="str">
            <v>02-002-01-02</v>
          </cell>
          <cell r="K62" t="str">
            <v>A</v>
          </cell>
          <cell r="L62" t="str">
            <v>N</v>
          </cell>
        </row>
        <row r="63">
          <cell r="J63" t="str">
            <v>02-002-02-03</v>
          </cell>
          <cell r="K63" t="str">
            <v>A</v>
          </cell>
          <cell r="L63" t="str">
            <v>N</v>
          </cell>
        </row>
        <row r="64">
          <cell r="J64" t="str">
            <v>02-002-03-04</v>
          </cell>
          <cell r="K64" t="str">
            <v>A</v>
          </cell>
          <cell r="L64" t="str">
            <v>N</v>
          </cell>
        </row>
        <row r="65">
          <cell r="J65" t="str">
            <v>02-002-04-04</v>
          </cell>
          <cell r="K65" t="str">
            <v>A</v>
          </cell>
          <cell r="L65" t="str">
            <v>N</v>
          </cell>
        </row>
        <row r="66">
          <cell r="J66" t="str">
            <v>02-003-01-02</v>
          </cell>
          <cell r="K66" t="str">
            <v>A</v>
          </cell>
          <cell r="L66" t="str">
            <v>N</v>
          </cell>
        </row>
        <row r="67">
          <cell r="J67" t="str">
            <v>02-003-02-03</v>
          </cell>
          <cell r="K67" t="str">
            <v>A</v>
          </cell>
          <cell r="L67" t="str">
            <v>N</v>
          </cell>
        </row>
        <row r="68">
          <cell r="J68" t="str">
            <v>02-003-03-04</v>
          </cell>
          <cell r="K68" t="str">
            <v>A</v>
          </cell>
          <cell r="L68" t="str">
            <v>N</v>
          </cell>
        </row>
        <row r="69">
          <cell r="J69" t="str">
            <v>02-003-04-05</v>
          </cell>
          <cell r="K69" t="str">
            <v>A</v>
          </cell>
          <cell r="L69" t="str">
            <v>N</v>
          </cell>
        </row>
        <row r="70">
          <cell r="J70" t="str">
            <v>02-004-01-02</v>
          </cell>
          <cell r="K70" t="str">
            <v>A</v>
          </cell>
          <cell r="L70" t="str">
            <v>N</v>
          </cell>
        </row>
        <row r="71">
          <cell r="J71" t="str">
            <v>02-004-02-03</v>
          </cell>
          <cell r="K71" t="str">
            <v>A</v>
          </cell>
          <cell r="L71" t="str">
            <v>N</v>
          </cell>
        </row>
        <row r="72">
          <cell r="J72" t="str">
            <v>02-004-03-04</v>
          </cell>
          <cell r="K72" t="str">
            <v>A</v>
          </cell>
          <cell r="L72" t="str">
            <v>N</v>
          </cell>
        </row>
        <row r="73">
          <cell r="J73" t="str">
            <v>02-004-04-06</v>
          </cell>
          <cell r="K73" t="str">
            <v>A</v>
          </cell>
          <cell r="L73" t="str">
            <v>N</v>
          </cell>
        </row>
        <row r="74">
          <cell r="J74" t="str">
            <v>02-005-01-02</v>
          </cell>
          <cell r="K74" t="str">
            <v>A</v>
          </cell>
          <cell r="L74" t="str">
            <v>N</v>
          </cell>
        </row>
        <row r="75">
          <cell r="J75" t="str">
            <v>02-005-02-03</v>
          </cell>
          <cell r="K75" t="str">
            <v>A</v>
          </cell>
          <cell r="L75" t="str">
            <v>N</v>
          </cell>
        </row>
        <row r="76">
          <cell r="J76" t="str">
            <v>02-005-03-07</v>
          </cell>
          <cell r="K76" t="str">
            <v>A</v>
          </cell>
          <cell r="L76" t="str">
            <v>N</v>
          </cell>
        </row>
        <row r="77">
          <cell r="J77" t="str">
            <v>02-006-01-02</v>
          </cell>
          <cell r="K77" t="str">
            <v>A</v>
          </cell>
          <cell r="L77" t="str">
            <v>N</v>
          </cell>
        </row>
        <row r="78">
          <cell r="J78" t="str">
            <v>02-006-02-03</v>
          </cell>
          <cell r="K78" t="str">
            <v>A</v>
          </cell>
          <cell r="L78" t="str">
            <v>N</v>
          </cell>
        </row>
        <row r="79">
          <cell r="J79" t="str">
            <v>02-006-03-08</v>
          </cell>
          <cell r="K79" t="str">
            <v>A</v>
          </cell>
          <cell r="L79" t="str">
            <v>N</v>
          </cell>
        </row>
        <row r="80">
          <cell r="J80" t="str">
            <v>02-007-01-02</v>
          </cell>
          <cell r="K80" t="str">
            <v>A</v>
          </cell>
          <cell r="L80" t="str">
            <v>N</v>
          </cell>
        </row>
        <row r="81">
          <cell r="J81" t="str">
            <v>02-007-02-03</v>
          </cell>
          <cell r="K81" t="str">
            <v>A</v>
          </cell>
          <cell r="L81" t="str">
            <v>N</v>
          </cell>
        </row>
        <row r="82">
          <cell r="J82" t="str">
            <v>02-007-03-09</v>
          </cell>
          <cell r="K82" t="str">
            <v>A</v>
          </cell>
          <cell r="L82" t="str">
            <v>N</v>
          </cell>
        </row>
        <row r="83">
          <cell r="J83" t="str">
            <v>02-008-01-02</v>
          </cell>
          <cell r="K83" t="str">
            <v>A</v>
          </cell>
          <cell r="L83" t="str">
            <v>N</v>
          </cell>
        </row>
        <row r="84">
          <cell r="J84" t="str">
            <v>02-008-02-03</v>
          </cell>
          <cell r="K84" t="str">
            <v>A</v>
          </cell>
          <cell r="L84" t="str">
            <v>N</v>
          </cell>
        </row>
        <row r="85">
          <cell r="J85" t="str">
            <v>02-008-03-10</v>
          </cell>
          <cell r="K85" t="str">
            <v>A</v>
          </cell>
          <cell r="L85" t="str">
            <v>N</v>
          </cell>
        </row>
        <row r="86">
          <cell r="J86" t="str">
            <v>02-009-01-02</v>
          </cell>
          <cell r="K86" t="str">
            <v>A</v>
          </cell>
          <cell r="L86" t="str">
            <v>N</v>
          </cell>
        </row>
        <row r="87">
          <cell r="J87" t="str">
            <v>02-009-02-03</v>
          </cell>
          <cell r="K87" t="str">
            <v>A</v>
          </cell>
          <cell r="L87" t="str">
            <v>N</v>
          </cell>
        </row>
        <row r="88">
          <cell r="J88" t="str">
            <v>02-009-03-04</v>
          </cell>
          <cell r="K88" t="str">
            <v>A</v>
          </cell>
          <cell r="L88" t="str">
            <v>N</v>
          </cell>
        </row>
        <row r="89">
          <cell r="J89" t="str">
            <v>02-009-04-11</v>
          </cell>
          <cell r="K89" t="str">
            <v>A</v>
          </cell>
          <cell r="L89" t="str">
            <v>N</v>
          </cell>
        </row>
        <row r="90">
          <cell r="J90" t="str">
            <v>02-010-01-02</v>
          </cell>
          <cell r="K90" t="str">
            <v>A</v>
          </cell>
          <cell r="L90" t="str">
            <v>N</v>
          </cell>
        </row>
        <row r="91">
          <cell r="J91" t="str">
            <v>02-010-02-03</v>
          </cell>
          <cell r="K91" t="str">
            <v>A</v>
          </cell>
          <cell r="L91" t="str">
            <v>N</v>
          </cell>
        </row>
        <row r="92">
          <cell r="J92" t="str">
            <v>02-010-03-04</v>
          </cell>
          <cell r="K92" t="str">
            <v>A</v>
          </cell>
          <cell r="L92" t="str">
            <v>N</v>
          </cell>
        </row>
        <row r="93">
          <cell r="J93" t="str">
            <v>02-010-04-12</v>
          </cell>
          <cell r="K93" t="str">
            <v>A</v>
          </cell>
          <cell r="L93" t="str">
            <v>N</v>
          </cell>
        </row>
        <row r="94">
          <cell r="J94" t="str">
            <v>02-011-01-02</v>
          </cell>
          <cell r="K94" t="str">
            <v>A</v>
          </cell>
          <cell r="L94" t="str">
            <v>N</v>
          </cell>
        </row>
        <row r="95">
          <cell r="J95" t="str">
            <v>02-011-02-03</v>
          </cell>
          <cell r="K95" t="str">
            <v>A</v>
          </cell>
          <cell r="L95" t="str">
            <v>N</v>
          </cell>
        </row>
        <row r="96">
          <cell r="J96" t="str">
            <v>02-011-03-04</v>
          </cell>
          <cell r="K96" t="str">
            <v>A</v>
          </cell>
          <cell r="L96" t="str">
            <v>N</v>
          </cell>
        </row>
        <row r="97">
          <cell r="J97" t="str">
            <v>02-011-04-13</v>
          </cell>
          <cell r="K97" t="str">
            <v>A</v>
          </cell>
          <cell r="L97" t="str">
            <v>N</v>
          </cell>
        </row>
        <row r="98">
          <cell r="J98" t="str">
            <v>02-012-01-02</v>
          </cell>
          <cell r="K98" t="str">
            <v>G</v>
          </cell>
          <cell r="L98" t="str">
            <v>S</v>
          </cell>
        </row>
        <row r="99">
          <cell r="J99" t="str">
            <v>02-012-02-15</v>
          </cell>
          <cell r="K99" t="str">
            <v>G</v>
          </cell>
          <cell r="L99" t="str">
            <v>S</v>
          </cell>
        </row>
        <row r="100">
          <cell r="J100" t="str">
            <v>02-013-01-02</v>
          </cell>
          <cell r="K100" t="str">
            <v>GN</v>
          </cell>
          <cell r="L100" t="str">
            <v>S</v>
          </cell>
        </row>
        <row r="101">
          <cell r="J101" t="str">
            <v>02-013-02-03</v>
          </cell>
          <cell r="K101" t="str">
            <v>GN</v>
          </cell>
          <cell r="L101" t="str">
            <v>S</v>
          </cell>
        </row>
        <row r="102">
          <cell r="J102" t="str">
            <v>02-013-03-04</v>
          </cell>
          <cell r="K102" t="str">
            <v>GN</v>
          </cell>
          <cell r="L102" t="str">
            <v>S</v>
          </cell>
        </row>
        <row r="103">
          <cell r="J103" t="str">
            <v>02-013-04-05</v>
          </cell>
          <cell r="K103" t="str">
            <v>C</v>
          </cell>
          <cell r="L103" t="str">
            <v>N</v>
          </cell>
        </row>
        <row r="104">
          <cell r="J104" t="str">
            <v>02-013-05-06</v>
          </cell>
          <cell r="K104" t="str">
            <v>A</v>
          </cell>
          <cell r="L104" t="str">
            <v>N</v>
          </cell>
        </row>
        <row r="105">
          <cell r="J105" t="str">
            <v>02-013-06-07</v>
          </cell>
          <cell r="K105" t="str">
            <v>A</v>
          </cell>
          <cell r="L105" t="str">
            <v>N</v>
          </cell>
        </row>
        <row r="106">
          <cell r="J106" t="str">
            <v>02-013-07-08</v>
          </cell>
          <cell r="K106" t="str">
            <v>A</v>
          </cell>
          <cell r="L106" t="str">
            <v>N</v>
          </cell>
        </row>
        <row r="107">
          <cell r="J107" t="str">
            <v>02-013-08-09</v>
          </cell>
          <cell r="K107" t="str">
            <v>A</v>
          </cell>
          <cell r="L107" t="str">
            <v>N</v>
          </cell>
        </row>
        <row r="108">
          <cell r="J108" t="str">
            <v>02-013-09-18</v>
          </cell>
          <cell r="K108" t="str">
            <v>A</v>
          </cell>
          <cell r="L108" t="str">
            <v>N</v>
          </cell>
        </row>
        <row r="109">
          <cell r="J109" t="str">
            <v>02-014-01-02</v>
          </cell>
          <cell r="K109" t="str">
            <v>A</v>
          </cell>
          <cell r="L109" t="str">
            <v>N</v>
          </cell>
        </row>
        <row r="110">
          <cell r="J110" t="str">
            <v>02-014-02-03</v>
          </cell>
          <cell r="K110" t="str">
            <v>A</v>
          </cell>
          <cell r="L110" t="str">
            <v>N</v>
          </cell>
        </row>
        <row r="111">
          <cell r="J111" t="str">
            <v>02-014-03-08</v>
          </cell>
          <cell r="K111" t="str">
            <v>A</v>
          </cell>
          <cell r="L111" t="str">
            <v>N</v>
          </cell>
        </row>
        <row r="112">
          <cell r="J112" t="str">
            <v>02-015-01-02</v>
          </cell>
          <cell r="K112" t="str">
            <v>A</v>
          </cell>
          <cell r="L112" t="str">
            <v>N</v>
          </cell>
        </row>
        <row r="113">
          <cell r="J113" t="str">
            <v>02-015-02-03</v>
          </cell>
          <cell r="K113" t="str">
            <v>A</v>
          </cell>
          <cell r="L113" t="str">
            <v>N</v>
          </cell>
        </row>
        <row r="114">
          <cell r="J114" t="str">
            <v>02-015-03-04</v>
          </cell>
          <cell r="K114" t="str">
            <v>A</v>
          </cell>
          <cell r="L114" t="str">
            <v>N</v>
          </cell>
        </row>
        <row r="115">
          <cell r="J115" t="str">
            <v>02-015-04-05</v>
          </cell>
          <cell r="K115" t="str">
            <v>A</v>
          </cell>
          <cell r="L115" t="str">
            <v>N</v>
          </cell>
        </row>
        <row r="116">
          <cell r="J116" t="str">
            <v>02-015-05-06</v>
          </cell>
          <cell r="K116" t="str">
            <v>A</v>
          </cell>
          <cell r="L116" t="str">
            <v>N</v>
          </cell>
        </row>
        <row r="117">
          <cell r="J117" t="str">
            <v>02-015-06-07</v>
          </cell>
          <cell r="K117" t="str">
            <v>A</v>
          </cell>
          <cell r="L117" t="str">
            <v>N</v>
          </cell>
        </row>
        <row r="118">
          <cell r="J118" t="str">
            <v>02-015-07-08</v>
          </cell>
          <cell r="K118" t="str">
            <v>A</v>
          </cell>
          <cell r="L118" t="str">
            <v>N</v>
          </cell>
        </row>
        <row r="119">
          <cell r="J119" t="str">
            <v>02-015-08-09</v>
          </cell>
          <cell r="K119" t="str">
            <v>A</v>
          </cell>
          <cell r="L119" t="str">
            <v>N</v>
          </cell>
        </row>
        <row r="120">
          <cell r="J120" t="str">
            <v>02-015-09-10</v>
          </cell>
          <cell r="K120" t="str">
            <v>A</v>
          </cell>
          <cell r="L120" t="str">
            <v>N</v>
          </cell>
        </row>
        <row r="121">
          <cell r="J121" t="str">
            <v>02-015-10-11</v>
          </cell>
          <cell r="K121" t="str">
            <v>A</v>
          </cell>
          <cell r="L121" t="str">
            <v>N</v>
          </cell>
        </row>
        <row r="122">
          <cell r="J122" t="str">
            <v>02-015-11-12</v>
          </cell>
          <cell r="K122" t="str">
            <v>A</v>
          </cell>
          <cell r="L122" t="str">
            <v>N</v>
          </cell>
        </row>
        <row r="123">
          <cell r="J123" t="str">
            <v>02-015-12-13</v>
          </cell>
          <cell r="K123" t="str">
            <v>G</v>
          </cell>
          <cell r="L123" t="str">
            <v>N</v>
          </cell>
        </row>
        <row r="124">
          <cell r="J124" t="str">
            <v>02-015-13-26</v>
          </cell>
          <cell r="K124" t="str">
            <v>G</v>
          </cell>
          <cell r="L124" t="str">
            <v>N</v>
          </cell>
        </row>
        <row r="125">
          <cell r="J125" t="str">
            <v>02-016-01-02</v>
          </cell>
          <cell r="K125" t="str">
            <v>A</v>
          </cell>
          <cell r="L125" t="str">
            <v>N</v>
          </cell>
        </row>
        <row r="126">
          <cell r="J126" t="str">
            <v>02-016-02-03</v>
          </cell>
          <cell r="K126" t="str">
            <v>A</v>
          </cell>
          <cell r="L126" t="str">
            <v>N</v>
          </cell>
        </row>
        <row r="127">
          <cell r="J127" t="str">
            <v>02-016-03-04</v>
          </cell>
          <cell r="K127" t="str">
            <v>A</v>
          </cell>
          <cell r="L127" t="str">
            <v>N</v>
          </cell>
        </row>
        <row r="128">
          <cell r="J128" t="str">
            <v>02-016-04-02</v>
          </cell>
          <cell r="K128" t="str">
            <v>A</v>
          </cell>
          <cell r="L128" t="str">
            <v>N</v>
          </cell>
        </row>
        <row r="129">
          <cell r="J129" t="str">
            <v>02-017-01-02</v>
          </cell>
          <cell r="K129" t="str">
            <v>A</v>
          </cell>
          <cell r="L129" t="str">
            <v>N</v>
          </cell>
        </row>
        <row r="130">
          <cell r="J130" t="str">
            <v>02-017-02-03</v>
          </cell>
          <cell r="K130" t="str">
            <v>A</v>
          </cell>
          <cell r="L130" t="str">
            <v>N</v>
          </cell>
        </row>
        <row r="131">
          <cell r="J131" t="str">
            <v>02-017-03-04</v>
          </cell>
          <cell r="K131" t="str">
            <v>A</v>
          </cell>
          <cell r="L131" t="str">
            <v>N</v>
          </cell>
        </row>
        <row r="132">
          <cell r="J132" t="str">
            <v>02-017-04-03</v>
          </cell>
          <cell r="K132" t="str">
            <v>A</v>
          </cell>
          <cell r="L132" t="str">
            <v>N</v>
          </cell>
        </row>
        <row r="133">
          <cell r="J133" t="str">
            <v>02-018-01-02</v>
          </cell>
          <cell r="K133" t="str">
            <v>A</v>
          </cell>
          <cell r="L133" t="str">
            <v>N</v>
          </cell>
        </row>
        <row r="134">
          <cell r="J134" t="str">
            <v>02-018-02-03</v>
          </cell>
          <cell r="K134" t="str">
            <v>A</v>
          </cell>
          <cell r="L134" t="str">
            <v>N</v>
          </cell>
        </row>
        <row r="135">
          <cell r="J135" t="str">
            <v>02-018-03-04</v>
          </cell>
          <cell r="K135" t="str">
            <v>A</v>
          </cell>
          <cell r="L135" t="str">
            <v>N</v>
          </cell>
        </row>
        <row r="136">
          <cell r="J136" t="str">
            <v>02-018-04-04</v>
          </cell>
          <cell r="K136" t="str">
            <v>A</v>
          </cell>
          <cell r="L136" t="str">
            <v>N</v>
          </cell>
        </row>
        <row r="137">
          <cell r="J137" t="str">
            <v>02-019-01-02</v>
          </cell>
          <cell r="K137" t="str">
            <v>A</v>
          </cell>
          <cell r="L137" t="str">
            <v>N</v>
          </cell>
        </row>
        <row r="138">
          <cell r="J138" t="str">
            <v>02-019-02-03</v>
          </cell>
          <cell r="K138" t="str">
            <v>A</v>
          </cell>
          <cell r="L138" t="str">
            <v>N</v>
          </cell>
        </row>
        <row r="139">
          <cell r="J139" t="str">
            <v>02-019-03-05</v>
          </cell>
          <cell r="K139" t="str">
            <v>A</v>
          </cell>
          <cell r="L139" t="str">
            <v>N</v>
          </cell>
        </row>
        <row r="140">
          <cell r="J140" t="str">
            <v>02-020-01-02</v>
          </cell>
          <cell r="K140" t="str">
            <v>A</v>
          </cell>
          <cell r="L140" t="str">
            <v>N</v>
          </cell>
        </row>
        <row r="141">
          <cell r="J141" t="str">
            <v>02-020-02-03</v>
          </cell>
          <cell r="K141" t="str">
            <v>A</v>
          </cell>
          <cell r="L141" t="str">
            <v>N</v>
          </cell>
        </row>
        <row r="142">
          <cell r="J142" t="str">
            <v>02-020-03-06</v>
          </cell>
          <cell r="K142" t="str">
            <v>A</v>
          </cell>
          <cell r="L142" t="str">
            <v>N</v>
          </cell>
        </row>
        <row r="143">
          <cell r="J143" t="str">
            <v>02-021-01-02</v>
          </cell>
          <cell r="K143" t="str">
            <v>A</v>
          </cell>
          <cell r="L143" t="str">
            <v>N</v>
          </cell>
        </row>
        <row r="144">
          <cell r="J144" t="str">
            <v>02-021-02-03</v>
          </cell>
          <cell r="K144" t="str">
            <v>A</v>
          </cell>
          <cell r="L144" t="str">
            <v>N</v>
          </cell>
        </row>
        <row r="145">
          <cell r="J145" t="str">
            <v>02-021-03-07</v>
          </cell>
          <cell r="K145" t="str">
            <v>A</v>
          </cell>
          <cell r="L145" t="str">
            <v>N</v>
          </cell>
        </row>
        <row r="146">
          <cell r="J146" t="str">
            <v>02-022-01-02</v>
          </cell>
          <cell r="K146" t="str">
            <v>A</v>
          </cell>
          <cell r="L146" t="str">
            <v>N</v>
          </cell>
        </row>
        <row r="147">
          <cell r="J147" t="str">
            <v>02-022-02-03</v>
          </cell>
          <cell r="K147" t="str">
            <v>A</v>
          </cell>
          <cell r="L147" t="str">
            <v>N</v>
          </cell>
        </row>
        <row r="148">
          <cell r="J148" t="str">
            <v>02-022-03-08</v>
          </cell>
          <cell r="K148" t="str">
            <v>A</v>
          </cell>
          <cell r="L148" t="str">
            <v>N</v>
          </cell>
        </row>
        <row r="149">
          <cell r="J149" t="str">
            <v>02-023-01-02</v>
          </cell>
          <cell r="K149" t="str">
            <v>A</v>
          </cell>
          <cell r="L149" t="str">
            <v>N</v>
          </cell>
        </row>
        <row r="150">
          <cell r="J150" t="str">
            <v>02-023-02-03</v>
          </cell>
          <cell r="K150" t="str">
            <v>A</v>
          </cell>
          <cell r="L150" t="str">
            <v>N</v>
          </cell>
        </row>
        <row r="151">
          <cell r="J151" t="str">
            <v>02-023-03-04</v>
          </cell>
          <cell r="K151" t="str">
            <v>A</v>
          </cell>
          <cell r="L151" t="str">
            <v>N</v>
          </cell>
        </row>
        <row r="152">
          <cell r="J152" t="str">
            <v>02-023-04-09</v>
          </cell>
          <cell r="K152" t="str">
            <v>A</v>
          </cell>
          <cell r="L152" t="str">
            <v>N</v>
          </cell>
        </row>
        <row r="153">
          <cell r="J153" t="str">
            <v>02-024-01-02</v>
          </cell>
          <cell r="K153" t="str">
            <v>A</v>
          </cell>
          <cell r="L153" t="str">
            <v>N</v>
          </cell>
        </row>
        <row r="154">
          <cell r="J154" t="str">
            <v>02-024-02-03</v>
          </cell>
          <cell r="K154" t="str">
            <v>A</v>
          </cell>
          <cell r="L154" t="str">
            <v>N</v>
          </cell>
        </row>
        <row r="155">
          <cell r="J155" t="str">
            <v>02-024-03-04</v>
          </cell>
          <cell r="K155" t="str">
            <v>A</v>
          </cell>
          <cell r="L155" t="str">
            <v>N</v>
          </cell>
        </row>
        <row r="156">
          <cell r="J156" t="str">
            <v>02-024-04-10</v>
          </cell>
          <cell r="K156" t="str">
            <v>A</v>
          </cell>
          <cell r="L156" t="str">
            <v>N</v>
          </cell>
        </row>
        <row r="157">
          <cell r="J157" t="str">
            <v>02-025-01-02</v>
          </cell>
          <cell r="K157" t="str">
            <v>A</v>
          </cell>
          <cell r="L157" t="str">
            <v>N</v>
          </cell>
        </row>
        <row r="158">
          <cell r="J158" t="str">
            <v>02-025-02-03</v>
          </cell>
          <cell r="K158" t="str">
            <v>A</v>
          </cell>
          <cell r="L158" t="str">
            <v>N</v>
          </cell>
        </row>
        <row r="159">
          <cell r="J159" t="str">
            <v>02-025-03-04</v>
          </cell>
          <cell r="K159" t="str">
            <v>A</v>
          </cell>
          <cell r="L159" t="str">
            <v>N</v>
          </cell>
        </row>
        <row r="160">
          <cell r="J160" t="str">
            <v>02-025-04-11</v>
          </cell>
          <cell r="K160" t="str">
            <v>A</v>
          </cell>
          <cell r="L160" t="str">
            <v>N</v>
          </cell>
        </row>
        <row r="161">
          <cell r="J161" t="str">
            <v>02-026-01-02</v>
          </cell>
          <cell r="K161" t="str">
            <v>G</v>
          </cell>
          <cell r="L161" t="str">
            <v>N</v>
          </cell>
        </row>
        <row r="162">
          <cell r="J162" t="str">
            <v>02-026-02-03</v>
          </cell>
          <cell r="K162" t="str">
            <v>A</v>
          </cell>
          <cell r="L162" t="str">
            <v>N</v>
          </cell>
        </row>
        <row r="163">
          <cell r="J163" t="str">
            <v>02-026-03-04</v>
          </cell>
          <cell r="K163" t="str">
            <v>G</v>
          </cell>
          <cell r="L163" t="str">
            <v>N</v>
          </cell>
        </row>
        <row r="164">
          <cell r="J164" t="str">
            <v>02-026-04-12</v>
          </cell>
          <cell r="K164" t="str">
            <v>G</v>
          </cell>
          <cell r="L164" t="str">
            <v>N</v>
          </cell>
        </row>
        <row r="165">
          <cell r="J165" t="str">
            <v>03-001-01-02</v>
          </cell>
          <cell r="K165" t="str">
            <v>A</v>
          </cell>
          <cell r="L165" t="str">
            <v>N</v>
          </cell>
        </row>
        <row r="166">
          <cell r="J166" t="str">
            <v>03-001-02-03</v>
          </cell>
          <cell r="K166" t="str">
            <v>A</v>
          </cell>
          <cell r="L166" t="str">
            <v>N</v>
          </cell>
        </row>
        <row r="167">
          <cell r="J167" t="str">
            <v>03-001-03-04</v>
          </cell>
          <cell r="K167" t="str">
            <v>A</v>
          </cell>
          <cell r="L167" t="str">
            <v>N</v>
          </cell>
        </row>
        <row r="168">
          <cell r="J168" t="str">
            <v>03-001-04-05</v>
          </cell>
          <cell r="K168" t="str">
            <v>A</v>
          </cell>
          <cell r="L168" t="str">
            <v>N</v>
          </cell>
        </row>
        <row r="169">
          <cell r="J169" t="str">
            <v>03-001-05-06</v>
          </cell>
          <cell r="K169" t="str">
            <v>A</v>
          </cell>
          <cell r="L169" t="str">
            <v>N</v>
          </cell>
        </row>
        <row r="170">
          <cell r="J170" t="str">
            <v>03-001-06-07</v>
          </cell>
          <cell r="K170" t="str">
            <v>A</v>
          </cell>
          <cell r="L170" t="str">
            <v>N</v>
          </cell>
        </row>
        <row r="171">
          <cell r="J171" t="str">
            <v>03-001-07-08</v>
          </cell>
          <cell r="K171" t="str">
            <v>A</v>
          </cell>
          <cell r="L171" t="str">
            <v>N</v>
          </cell>
        </row>
        <row r="172">
          <cell r="J172" t="str">
            <v>03-001-08-09</v>
          </cell>
          <cell r="K172" t="str">
            <v>A</v>
          </cell>
          <cell r="L172" t="str">
            <v>N</v>
          </cell>
        </row>
        <row r="173">
          <cell r="J173" t="str">
            <v>03-001-09-10</v>
          </cell>
          <cell r="K173" t="str">
            <v>A</v>
          </cell>
          <cell r="L173" t="str">
            <v>N</v>
          </cell>
        </row>
        <row r="174">
          <cell r="J174" t="str">
            <v>03-001-10-11</v>
          </cell>
          <cell r="K174" t="str">
            <v>A</v>
          </cell>
          <cell r="L174" t="str">
            <v>N</v>
          </cell>
        </row>
        <row r="175">
          <cell r="J175" t="str">
            <v>03-001-11-12</v>
          </cell>
          <cell r="K175" t="str">
            <v>A</v>
          </cell>
          <cell r="L175" t="str">
            <v>N</v>
          </cell>
        </row>
        <row r="176">
          <cell r="J176" t="str">
            <v>03-001-12-13</v>
          </cell>
          <cell r="K176" t="str">
            <v>A</v>
          </cell>
          <cell r="L176" t="str">
            <v>N</v>
          </cell>
        </row>
        <row r="177">
          <cell r="J177" t="str">
            <v>03-001-13-14</v>
          </cell>
          <cell r="K177" t="str">
            <v>A</v>
          </cell>
          <cell r="L177" t="str">
            <v>N</v>
          </cell>
        </row>
        <row r="178">
          <cell r="J178" t="str">
            <v>03-001-14-15</v>
          </cell>
          <cell r="K178" t="str">
            <v>A</v>
          </cell>
          <cell r="L178" t="str">
            <v>N</v>
          </cell>
        </row>
        <row r="179">
          <cell r="J179" t="str">
            <v>03-001-15-16</v>
          </cell>
          <cell r="K179" t="str">
            <v>A</v>
          </cell>
          <cell r="L179" t="str">
            <v>N</v>
          </cell>
        </row>
        <row r="180">
          <cell r="J180" t="str">
            <v>03-001-16-17</v>
          </cell>
          <cell r="K180" t="str">
            <v>A</v>
          </cell>
          <cell r="L180" t="str">
            <v>N</v>
          </cell>
        </row>
        <row r="181">
          <cell r="J181" t="str">
            <v>03-001-17-18</v>
          </cell>
          <cell r="K181" t="str">
            <v>A</v>
          </cell>
          <cell r="L181" t="str">
            <v>N</v>
          </cell>
        </row>
        <row r="182">
          <cell r="J182" t="str">
            <v>03-001-18-19</v>
          </cell>
          <cell r="K182" t="str">
            <v>A</v>
          </cell>
          <cell r="L182" t="str">
            <v>N</v>
          </cell>
        </row>
        <row r="183">
          <cell r="J183" t="str">
            <v>03-001-19-20</v>
          </cell>
          <cell r="K183" t="str">
            <v>A</v>
          </cell>
          <cell r="L183" t="str">
            <v>N</v>
          </cell>
        </row>
        <row r="184">
          <cell r="J184" t="str">
            <v>03-001-20-21</v>
          </cell>
          <cell r="K184" t="str">
            <v>A</v>
          </cell>
          <cell r="L184" t="str">
            <v>N</v>
          </cell>
        </row>
        <row r="185">
          <cell r="J185" t="str">
            <v>03-001-21-22</v>
          </cell>
          <cell r="K185" t="str">
            <v>A</v>
          </cell>
          <cell r="L185" t="str">
            <v>N</v>
          </cell>
        </row>
        <row r="186">
          <cell r="J186" t="str">
            <v>03-001-22-23</v>
          </cell>
          <cell r="K186" t="str">
            <v>A</v>
          </cell>
          <cell r="L186" t="str">
            <v>N</v>
          </cell>
        </row>
        <row r="187">
          <cell r="J187" t="str">
            <v>03-001-23-24</v>
          </cell>
          <cell r="K187" t="str">
            <v>A</v>
          </cell>
          <cell r="L187" t="str">
            <v>N</v>
          </cell>
        </row>
        <row r="188">
          <cell r="J188" t="str">
            <v>03-002-01-02</v>
          </cell>
          <cell r="K188" t="str">
            <v>A</v>
          </cell>
          <cell r="L188" t="str">
            <v>N</v>
          </cell>
        </row>
        <row r="189">
          <cell r="J189" t="str">
            <v>03-002-02-03</v>
          </cell>
          <cell r="K189" t="str">
            <v>A</v>
          </cell>
          <cell r="L189" t="str">
            <v>N</v>
          </cell>
        </row>
        <row r="190">
          <cell r="J190" t="str">
            <v>03-002-03-04</v>
          </cell>
          <cell r="K190" t="str">
            <v>A</v>
          </cell>
          <cell r="L190" t="str">
            <v>N</v>
          </cell>
        </row>
        <row r="191">
          <cell r="J191" t="str">
            <v>03-002-04-02</v>
          </cell>
          <cell r="K191" t="str">
            <v>A</v>
          </cell>
          <cell r="L191" t="str">
            <v>N</v>
          </cell>
        </row>
        <row r="192">
          <cell r="J192" t="str">
            <v>03-003-01-02</v>
          </cell>
          <cell r="K192" t="str">
            <v>A</v>
          </cell>
          <cell r="L192" t="str">
            <v>N</v>
          </cell>
        </row>
        <row r="193">
          <cell r="J193" t="str">
            <v>03-003-02-03</v>
          </cell>
          <cell r="K193" t="str">
            <v>A</v>
          </cell>
          <cell r="L193" t="str">
            <v>N</v>
          </cell>
        </row>
        <row r="194">
          <cell r="J194" t="str">
            <v>03-003-03-04</v>
          </cell>
          <cell r="K194" t="str">
            <v>A</v>
          </cell>
          <cell r="L194" t="str">
            <v>N</v>
          </cell>
        </row>
        <row r="195">
          <cell r="J195" t="str">
            <v>03-003-04-03</v>
          </cell>
          <cell r="K195" t="str">
            <v>A</v>
          </cell>
          <cell r="L195" t="str">
            <v>N</v>
          </cell>
        </row>
        <row r="196">
          <cell r="J196" t="str">
            <v>03-004-01-02</v>
          </cell>
          <cell r="K196" t="str">
            <v>A</v>
          </cell>
          <cell r="L196" t="str">
            <v>N</v>
          </cell>
        </row>
        <row r="197">
          <cell r="J197" t="str">
            <v>03-004-02-03</v>
          </cell>
          <cell r="K197" t="str">
            <v>A</v>
          </cell>
          <cell r="L197" t="str">
            <v>N</v>
          </cell>
        </row>
        <row r="198">
          <cell r="J198" t="str">
            <v>03-004-03-04</v>
          </cell>
          <cell r="K198" t="str">
            <v>A</v>
          </cell>
          <cell r="L198" t="str">
            <v>N</v>
          </cell>
        </row>
        <row r="199">
          <cell r="J199" t="str">
            <v>03-004-04-04</v>
          </cell>
          <cell r="K199" t="str">
            <v>A</v>
          </cell>
          <cell r="L199" t="str">
            <v>N</v>
          </cell>
        </row>
        <row r="200">
          <cell r="J200" t="str">
            <v>03-005-01-02</v>
          </cell>
          <cell r="K200" t="str">
            <v>A</v>
          </cell>
          <cell r="L200" t="str">
            <v>N</v>
          </cell>
        </row>
        <row r="201">
          <cell r="J201" t="str">
            <v>03-005-02-03</v>
          </cell>
          <cell r="K201" t="str">
            <v>A</v>
          </cell>
          <cell r="L201" t="str">
            <v>N</v>
          </cell>
        </row>
        <row r="202">
          <cell r="J202" t="str">
            <v>03-005-03-05</v>
          </cell>
          <cell r="K202" t="str">
            <v>A</v>
          </cell>
          <cell r="L202" t="str">
            <v>N</v>
          </cell>
        </row>
        <row r="203">
          <cell r="J203" t="str">
            <v>03-006-01-02</v>
          </cell>
          <cell r="K203" t="str">
            <v>A</v>
          </cell>
          <cell r="L203" t="str">
            <v>N</v>
          </cell>
        </row>
        <row r="204">
          <cell r="J204" t="str">
            <v>03-006-02-03</v>
          </cell>
          <cell r="K204" t="str">
            <v>A</v>
          </cell>
          <cell r="L204" t="str">
            <v>N</v>
          </cell>
        </row>
        <row r="205">
          <cell r="J205" t="str">
            <v>03-006-03-06</v>
          </cell>
          <cell r="K205" t="str">
            <v>A</v>
          </cell>
          <cell r="L205" t="str">
            <v>N</v>
          </cell>
        </row>
        <row r="206">
          <cell r="J206" t="str">
            <v>03-007-01-02</v>
          </cell>
          <cell r="K206" t="str">
            <v>A</v>
          </cell>
          <cell r="L206" t="str">
            <v>N</v>
          </cell>
        </row>
        <row r="207">
          <cell r="J207" t="str">
            <v>03-007-02-03</v>
          </cell>
          <cell r="K207" t="str">
            <v>A</v>
          </cell>
          <cell r="L207" t="str">
            <v>N</v>
          </cell>
        </row>
        <row r="208">
          <cell r="J208" t="str">
            <v>03-007-03-07</v>
          </cell>
          <cell r="K208" t="str">
            <v>A</v>
          </cell>
          <cell r="L208" t="str">
            <v>N</v>
          </cell>
        </row>
        <row r="209">
          <cell r="J209" t="str">
            <v>03-008-01-02</v>
          </cell>
          <cell r="K209" t="str">
            <v>A</v>
          </cell>
          <cell r="L209" t="str">
            <v>N</v>
          </cell>
        </row>
        <row r="210">
          <cell r="J210" t="str">
            <v>03-008-02-03</v>
          </cell>
          <cell r="K210" t="str">
            <v>A</v>
          </cell>
          <cell r="L210" t="str">
            <v>N</v>
          </cell>
        </row>
        <row r="211">
          <cell r="J211" t="str">
            <v>03-008-03-08</v>
          </cell>
          <cell r="K211" t="str">
            <v>A</v>
          </cell>
          <cell r="L211" t="str">
            <v>N</v>
          </cell>
        </row>
        <row r="212">
          <cell r="J212" t="str">
            <v>03-009-01-02</v>
          </cell>
          <cell r="K212" t="str">
            <v>A</v>
          </cell>
          <cell r="L212" t="str">
            <v>N</v>
          </cell>
        </row>
        <row r="213">
          <cell r="J213" t="str">
            <v>03-009-02-03</v>
          </cell>
          <cell r="K213" t="str">
            <v>A</v>
          </cell>
          <cell r="L213" t="str">
            <v>N</v>
          </cell>
        </row>
        <row r="214">
          <cell r="J214" t="str">
            <v>03-009-03-04</v>
          </cell>
          <cell r="K214" t="str">
            <v>A</v>
          </cell>
          <cell r="L214" t="str">
            <v>N</v>
          </cell>
        </row>
        <row r="215">
          <cell r="J215" t="str">
            <v>03-009-04-09</v>
          </cell>
          <cell r="K215" t="str">
            <v>A</v>
          </cell>
          <cell r="L215" t="str">
            <v>N</v>
          </cell>
        </row>
        <row r="216">
          <cell r="J216" t="str">
            <v>03-010-01-02</v>
          </cell>
          <cell r="K216" t="str">
            <v>A</v>
          </cell>
          <cell r="L216" t="str">
            <v>N</v>
          </cell>
        </row>
        <row r="217">
          <cell r="J217" t="str">
            <v>03-010-02-03</v>
          </cell>
          <cell r="K217" t="str">
            <v>A</v>
          </cell>
          <cell r="L217" t="str">
            <v>N</v>
          </cell>
        </row>
        <row r="218">
          <cell r="J218" t="str">
            <v>03-010-03-04</v>
          </cell>
          <cell r="K218" t="str">
            <v>A</v>
          </cell>
          <cell r="L218" t="str">
            <v>N</v>
          </cell>
        </row>
        <row r="219">
          <cell r="J219" t="str">
            <v>03-010-04-10</v>
          </cell>
          <cell r="K219" t="str">
            <v>A</v>
          </cell>
          <cell r="L219" t="str">
            <v>N</v>
          </cell>
        </row>
        <row r="220">
          <cell r="J220" t="str">
            <v>03-011-01-02</v>
          </cell>
          <cell r="K220" t="str">
            <v>A</v>
          </cell>
          <cell r="L220" t="str">
            <v>N</v>
          </cell>
        </row>
        <row r="221">
          <cell r="J221" t="str">
            <v>03-011-02-03</v>
          </cell>
          <cell r="K221" t="str">
            <v>A</v>
          </cell>
          <cell r="L221" t="str">
            <v>N</v>
          </cell>
        </row>
        <row r="222">
          <cell r="J222" t="str">
            <v>03-011-03-04</v>
          </cell>
          <cell r="K222" t="str">
            <v>A</v>
          </cell>
          <cell r="L222" t="str">
            <v>N</v>
          </cell>
        </row>
        <row r="223">
          <cell r="J223" t="str">
            <v>03-011-04-11</v>
          </cell>
          <cell r="K223" t="str">
            <v>A</v>
          </cell>
          <cell r="L223" t="str">
            <v>N</v>
          </cell>
        </row>
        <row r="224">
          <cell r="J224" t="str">
            <v>03-012-01-12</v>
          </cell>
          <cell r="K224" t="str">
            <v>A</v>
          </cell>
          <cell r="L224" t="str">
            <v>N</v>
          </cell>
        </row>
        <row r="225">
          <cell r="J225" t="str">
            <v>03-013-01-13</v>
          </cell>
          <cell r="K225" t="str">
            <v>G</v>
          </cell>
          <cell r="L225" t="str">
            <v>N</v>
          </cell>
        </row>
        <row r="226">
          <cell r="J226" t="str">
            <v>03-014-01-02</v>
          </cell>
          <cell r="K226" t="str">
            <v>A</v>
          </cell>
          <cell r="L226" t="str">
            <v>N</v>
          </cell>
        </row>
        <row r="227">
          <cell r="J227" t="str">
            <v>03-014-02-03</v>
          </cell>
          <cell r="K227" t="str">
            <v>G</v>
          </cell>
          <cell r="L227" t="str">
            <v>N</v>
          </cell>
        </row>
        <row r="228">
          <cell r="J228" t="str">
            <v>03-014-03-04</v>
          </cell>
          <cell r="K228" t="str">
            <v>G</v>
          </cell>
          <cell r="L228" t="str">
            <v>N</v>
          </cell>
        </row>
        <row r="229">
          <cell r="J229" t="str">
            <v>03-014-04-13</v>
          </cell>
          <cell r="K229" t="str">
            <v>G</v>
          </cell>
          <cell r="L229" t="str">
            <v>N</v>
          </cell>
        </row>
        <row r="230">
          <cell r="J230" t="str">
            <v>03-015-01-02</v>
          </cell>
          <cell r="K230" t="str">
            <v>A</v>
          </cell>
          <cell r="L230" t="str">
            <v>N</v>
          </cell>
        </row>
        <row r="231">
          <cell r="J231" t="str">
            <v>03-015-02-03</v>
          </cell>
          <cell r="K231" t="str">
            <v>A</v>
          </cell>
          <cell r="L231" t="str">
            <v>N</v>
          </cell>
        </row>
        <row r="232">
          <cell r="J232" t="str">
            <v>03-015-03-04</v>
          </cell>
          <cell r="K232" t="str">
            <v>A</v>
          </cell>
          <cell r="L232" t="str">
            <v>N</v>
          </cell>
        </row>
        <row r="233">
          <cell r="J233" t="str">
            <v>03-015-04-14</v>
          </cell>
          <cell r="K233" t="str">
            <v>A</v>
          </cell>
          <cell r="L233" t="str">
            <v>N</v>
          </cell>
        </row>
        <row r="234">
          <cell r="J234" t="str">
            <v>03-016-01-02</v>
          </cell>
          <cell r="K234" t="str">
            <v>A</v>
          </cell>
          <cell r="L234" t="str">
            <v>N</v>
          </cell>
        </row>
        <row r="235">
          <cell r="J235" t="str">
            <v>03-016-02-03</v>
          </cell>
          <cell r="K235" t="str">
            <v>A</v>
          </cell>
          <cell r="L235" t="str">
            <v>N</v>
          </cell>
        </row>
        <row r="236">
          <cell r="J236" t="str">
            <v>03-016-03-04</v>
          </cell>
          <cell r="K236" t="str">
            <v>A</v>
          </cell>
          <cell r="L236" t="str">
            <v>N</v>
          </cell>
        </row>
        <row r="237">
          <cell r="J237" t="str">
            <v>03-016-04-15</v>
          </cell>
          <cell r="K237" t="str">
            <v>A</v>
          </cell>
          <cell r="L237" t="str">
            <v>N</v>
          </cell>
        </row>
        <row r="238">
          <cell r="J238" t="str">
            <v>03-017-01-02</v>
          </cell>
          <cell r="K238" t="str">
            <v>A</v>
          </cell>
          <cell r="L238" t="str">
            <v>N</v>
          </cell>
        </row>
        <row r="239">
          <cell r="J239" t="str">
            <v>03-017-02-03</v>
          </cell>
          <cell r="K239" t="str">
            <v>A</v>
          </cell>
          <cell r="L239" t="str">
            <v>N</v>
          </cell>
        </row>
        <row r="240">
          <cell r="J240" t="str">
            <v>03-017-03-04</v>
          </cell>
          <cell r="K240" t="str">
            <v>A</v>
          </cell>
          <cell r="L240" t="str">
            <v>N</v>
          </cell>
        </row>
        <row r="241">
          <cell r="J241" t="str">
            <v>03-017-04-16</v>
          </cell>
          <cell r="K241" t="str">
            <v>A</v>
          </cell>
          <cell r="L241" t="str">
            <v>N</v>
          </cell>
        </row>
        <row r="242">
          <cell r="J242" t="str">
            <v>03-018-01-02</v>
          </cell>
          <cell r="K242" t="str">
            <v>A</v>
          </cell>
          <cell r="L242" t="str">
            <v>N</v>
          </cell>
        </row>
        <row r="243">
          <cell r="J243" t="str">
            <v>03-018-02-03</v>
          </cell>
          <cell r="K243" t="str">
            <v>A</v>
          </cell>
          <cell r="L243" t="str">
            <v>N</v>
          </cell>
        </row>
        <row r="244">
          <cell r="J244" t="str">
            <v>03-018-03-17</v>
          </cell>
          <cell r="K244" t="str">
            <v>A</v>
          </cell>
          <cell r="L244" t="str">
            <v>N</v>
          </cell>
        </row>
        <row r="245">
          <cell r="J245" t="str">
            <v>03-019-01-02</v>
          </cell>
          <cell r="K245" t="str">
            <v>A</v>
          </cell>
          <cell r="L245" t="str">
            <v>N</v>
          </cell>
        </row>
        <row r="246">
          <cell r="J246" t="str">
            <v>03-019-02-03</v>
          </cell>
          <cell r="K246" t="str">
            <v>A</v>
          </cell>
          <cell r="L246" t="str">
            <v>N</v>
          </cell>
        </row>
        <row r="247">
          <cell r="J247" t="str">
            <v>03-019-03-18</v>
          </cell>
          <cell r="K247" t="str">
            <v>A</v>
          </cell>
          <cell r="L247" t="str">
            <v>N</v>
          </cell>
        </row>
        <row r="248">
          <cell r="J248" t="str">
            <v>03-020-01-02</v>
          </cell>
          <cell r="K248" t="str">
            <v>A</v>
          </cell>
          <cell r="L248" t="str">
            <v>N</v>
          </cell>
        </row>
        <row r="249">
          <cell r="J249" t="str">
            <v>03-020-02-03</v>
          </cell>
          <cell r="K249" t="str">
            <v>A</v>
          </cell>
          <cell r="L249" t="str">
            <v>N</v>
          </cell>
        </row>
        <row r="250">
          <cell r="J250" t="str">
            <v>03-020-03-19</v>
          </cell>
          <cell r="K250" t="str">
            <v>A</v>
          </cell>
          <cell r="L250" t="str">
            <v>N</v>
          </cell>
        </row>
        <row r="251">
          <cell r="J251" t="str">
            <v>03-021-01-02</v>
          </cell>
          <cell r="K251" t="str">
            <v>A</v>
          </cell>
          <cell r="L251" t="str">
            <v>N</v>
          </cell>
        </row>
        <row r="252">
          <cell r="J252" t="str">
            <v>03-021-02-03</v>
          </cell>
          <cell r="K252" t="str">
            <v>A</v>
          </cell>
          <cell r="L252" t="str">
            <v>N</v>
          </cell>
        </row>
        <row r="253">
          <cell r="J253" t="str">
            <v>03-021-03-20</v>
          </cell>
          <cell r="K253" t="str">
            <v>A</v>
          </cell>
          <cell r="L253" t="str">
            <v>N</v>
          </cell>
        </row>
        <row r="254">
          <cell r="J254" t="str">
            <v>03-022-01-02</v>
          </cell>
          <cell r="K254" t="str">
            <v>A</v>
          </cell>
          <cell r="L254" t="str">
            <v>N</v>
          </cell>
        </row>
        <row r="255">
          <cell r="J255" t="str">
            <v>03-022-02-03</v>
          </cell>
          <cell r="K255" t="str">
            <v>A</v>
          </cell>
          <cell r="L255" t="str">
            <v>N</v>
          </cell>
        </row>
        <row r="256">
          <cell r="J256" t="str">
            <v>03-022-03-04</v>
          </cell>
          <cell r="K256" t="str">
            <v>A</v>
          </cell>
          <cell r="L256" t="str">
            <v>N</v>
          </cell>
        </row>
        <row r="257">
          <cell r="J257" t="str">
            <v>03-022-04-21</v>
          </cell>
          <cell r="K257" t="str">
            <v>A</v>
          </cell>
          <cell r="L257" t="str">
            <v>N</v>
          </cell>
        </row>
        <row r="258">
          <cell r="J258" t="str">
            <v>03-023-01-02</v>
          </cell>
          <cell r="K258" t="str">
            <v>A</v>
          </cell>
          <cell r="L258" t="str">
            <v>N</v>
          </cell>
        </row>
        <row r="259">
          <cell r="J259" t="str">
            <v>03-023-02-03</v>
          </cell>
          <cell r="K259" t="str">
            <v>A</v>
          </cell>
          <cell r="L259" t="str">
            <v>N</v>
          </cell>
        </row>
        <row r="260">
          <cell r="J260" t="str">
            <v>03-023-03-04</v>
          </cell>
          <cell r="K260" t="str">
            <v>A</v>
          </cell>
          <cell r="L260" t="str">
            <v>N</v>
          </cell>
        </row>
        <row r="261">
          <cell r="J261" t="str">
            <v>03-023-04-22</v>
          </cell>
          <cell r="K261" t="str">
            <v>A</v>
          </cell>
          <cell r="L261" t="str">
            <v>N</v>
          </cell>
        </row>
        <row r="262">
          <cell r="J262" t="str">
            <v>03-024-01-02</v>
          </cell>
          <cell r="K262" t="str">
            <v>A</v>
          </cell>
          <cell r="L262" t="str">
            <v>N</v>
          </cell>
        </row>
        <row r="263">
          <cell r="J263" t="str">
            <v>03-024-02-03</v>
          </cell>
          <cell r="K263" t="str">
            <v>A</v>
          </cell>
          <cell r="L263" t="str">
            <v>N</v>
          </cell>
        </row>
        <row r="264">
          <cell r="J264" t="str">
            <v>03-024-03-04</v>
          </cell>
          <cell r="K264" t="str">
            <v>A</v>
          </cell>
          <cell r="L264" t="str">
            <v>N</v>
          </cell>
        </row>
        <row r="265">
          <cell r="J265" t="str">
            <v>03-024-04-23</v>
          </cell>
          <cell r="K265" t="str">
            <v>A</v>
          </cell>
          <cell r="L265" t="str">
            <v>N</v>
          </cell>
        </row>
        <row r="266">
          <cell r="J266" t="str">
            <v>03-025-01-02</v>
          </cell>
          <cell r="K266" t="str">
            <v>C</v>
          </cell>
          <cell r="L266" t="str">
            <v>S</v>
          </cell>
        </row>
        <row r="267">
          <cell r="J267" t="str">
            <v>03-025-02-03</v>
          </cell>
          <cell r="K267" t="str">
            <v>C</v>
          </cell>
          <cell r="L267" t="str">
            <v>N</v>
          </cell>
        </row>
        <row r="268">
          <cell r="J268" t="str">
            <v>03-025-03-04</v>
          </cell>
          <cell r="K268" t="str">
            <v>C</v>
          </cell>
          <cell r="L268" t="str">
            <v>N</v>
          </cell>
        </row>
        <row r="269">
          <cell r="J269" t="str">
            <v>03-025-04-05</v>
          </cell>
          <cell r="K269" t="str">
            <v>C</v>
          </cell>
          <cell r="L269" t="str">
            <v>N</v>
          </cell>
        </row>
        <row r="270">
          <cell r="J270" t="str">
            <v>03-025-05-06</v>
          </cell>
          <cell r="K270" t="str">
            <v>C</v>
          </cell>
          <cell r="L270" t="str">
            <v>N</v>
          </cell>
        </row>
        <row r="271">
          <cell r="J271" t="str">
            <v>03-025-06-07</v>
          </cell>
          <cell r="K271" t="str">
            <v>C</v>
          </cell>
          <cell r="L271" t="str">
            <v>N</v>
          </cell>
        </row>
        <row r="272">
          <cell r="J272" t="str">
            <v>03-025-07-08</v>
          </cell>
          <cell r="K272" t="str">
            <v>C</v>
          </cell>
          <cell r="L272" t="str">
            <v>N</v>
          </cell>
        </row>
        <row r="273">
          <cell r="J273" t="str">
            <v>03-025-08-09</v>
          </cell>
          <cell r="K273" t="str">
            <v>A</v>
          </cell>
          <cell r="L273" t="str">
            <v>N</v>
          </cell>
        </row>
        <row r="274">
          <cell r="J274" t="str">
            <v>03-025-09-10</v>
          </cell>
          <cell r="K274" t="str">
            <v>A</v>
          </cell>
          <cell r="L274" t="str">
            <v>N</v>
          </cell>
        </row>
        <row r="275">
          <cell r="J275" t="str">
            <v>03-025-10-11</v>
          </cell>
          <cell r="K275" t="str">
            <v>A</v>
          </cell>
          <cell r="L275" t="str">
            <v>N</v>
          </cell>
        </row>
        <row r="276">
          <cell r="J276" t="str">
            <v>03-025-11-12</v>
          </cell>
          <cell r="K276" t="str">
            <v>A</v>
          </cell>
          <cell r="L276" t="str">
            <v>N</v>
          </cell>
        </row>
        <row r="277">
          <cell r="J277" t="str">
            <v>03-025-12-13</v>
          </cell>
          <cell r="K277" t="str">
            <v>A</v>
          </cell>
          <cell r="L277" t="str">
            <v>N</v>
          </cell>
        </row>
        <row r="278">
          <cell r="J278" t="str">
            <v>03-025-13-14</v>
          </cell>
          <cell r="K278" t="str">
            <v>A</v>
          </cell>
          <cell r="L278" t="str">
            <v>N</v>
          </cell>
        </row>
        <row r="279">
          <cell r="J279" t="str">
            <v>03-025-14-15</v>
          </cell>
          <cell r="K279" t="str">
            <v>A</v>
          </cell>
          <cell r="L279" t="str">
            <v>N</v>
          </cell>
        </row>
        <row r="280">
          <cell r="J280" t="str">
            <v>03-025-15-16</v>
          </cell>
          <cell r="K280" t="str">
            <v>A</v>
          </cell>
          <cell r="L280" t="str">
            <v>N</v>
          </cell>
        </row>
        <row r="281">
          <cell r="J281" t="str">
            <v>03-025-16-17</v>
          </cell>
          <cell r="K281" t="str">
            <v>A</v>
          </cell>
          <cell r="L281" t="str">
            <v>N</v>
          </cell>
        </row>
        <row r="282">
          <cell r="J282" t="str">
            <v>03-025-17-18</v>
          </cell>
          <cell r="K282" t="str">
            <v>A</v>
          </cell>
          <cell r="L282" t="str">
            <v>N</v>
          </cell>
        </row>
        <row r="283">
          <cell r="J283" t="str">
            <v>03-025-18-24</v>
          </cell>
          <cell r="K283" t="str">
            <v>GN</v>
          </cell>
          <cell r="L283" t="str">
            <v>N</v>
          </cell>
        </row>
        <row r="284">
          <cell r="J284" t="str">
            <v>03-026-01-02</v>
          </cell>
          <cell r="K284" t="str">
            <v>A</v>
          </cell>
          <cell r="L284" t="str">
            <v>N</v>
          </cell>
        </row>
        <row r="285">
          <cell r="J285" t="str">
            <v>03-026-02-03</v>
          </cell>
          <cell r="K285" t="str">
            <v>A</v>
          </cell>
          <cell r="L285" t="str">
            <v>N</v>
          </cell>
        </row>
        <row r="286">
          <cell r="J286" t="str">
            <v>03-026-03-11</v>
          </cell>
          <cell r="K286" t="str">
            <v>A</v>
          </cell>
          <cell r="L286" t="str">
            <v>N</v>
          </cell>
        </row>
        <row r="287">
          <cell r="J287" t="str">
            <v>03-027-01-02</v>
          </cell>
          <cell r="K287" t="str">
            <v>A</v>
          </cell>
          <cell r="L287" t="str">
            <v>N</v>
          </cell>
        </row>
        <row r="288">
          <cell r="J288" t="str">
            <v>03-027-02-03</v>
          </cell>
          <cell r="K288" t="str">
            <v>A</v>
          </cell>
          <cell r="L288" t="str">
            <v>N</v>
          </cell>
        </row>
        <row r="289">
          <cell r="J289" t="str">
            <v>03-027-03-04</v>
          </cell>
          <cell r="K289" t="str">
            <v>A</v>
          </cell>
          <cell r="L289" t="str">
            <v>N</v>
          </cell>
        </row>
        <row r="290">
          <cell r="J290" t="str">
            <v>03-027-04-05</v>
          </cell>
          <cell r="K290" t="str">
            <v>A</v>
          </cell>
          <cell r="L290" t="str">
            <v>N</v>
          </cell>
        </row>
        <row r="291">
          <cell r="J291" t="str">
            <v>03-027-05-06</v>
          </cell>
          <cell r="K291" t="str">
            <v>A</v>
          </cell>
          <cell r="L291" t="str">
            <v>N</v>
          </cell>
        </row>
        <row r="292">
          <cell r="J292" t="str">
            <v>03-027-06-07</v>
          </cell>
          <cell r="K292" t="str">
            <v>A</v>
          </cell>
          <cell r="L292" t="str">
            <v>N</v>
          </cell>
        </row>
        <row r="293">
          <cell r="J293" t="str">
            <v>03-027-07-08</v>
          </cell>
          <cell r="K293" t="str">
            <v>A</v>
          </cell>
          <cell r="L293" t="str">
            <v>N</v>
          </cell>
        </row>
        <row r="294">
          <cell r="J294" t="str">
            <v>03-027-08-09</v>
          </cell>
          <cell r="K294" t="str">
            <v>A</v>
          </cell>
          <cell r="L294" t="str">
            <v>N</v>
          </cell>
        </row>
        <row r="295">
          <cell r="J295" t="str">
            <v>03-027-09-17</v>
          </cell>
          <cell r="K295" t="str">
            <v>A</v>
          </cell>
          <cell r="L295" t="str">
            <v>N</v>
          </cell>
        </row>
        <row r="296">
          <cell r="J296" t="str">
            <v>03-028-01-02</v>
          </cell>
          <cell r="K296" t="str">
            <v>A</v>
          </cell>
          <cell r="L296" t="str">
            <v>N</v>
          </cell>
        </row>
        <row r="297">
          <cell r="J297" t="str">
            <v>03-028-02-03</v>
          </cell>
          <cell r="K297" t="str">
            <v>A</v>
          </cell>
          <cell r="L297" t="str">
            <v>N</v>
          </cell>
        </row>
        <row r="298">
          <cell r="J298" t="str">
            <v>03-028-03-04</v>
          </cell>
          <cell r="K298" t="str">
            <v>A</v>
          </cell>
          <cell r="L298" t="str">
            <v>N</v>
          </cell>
        </row>
        <row r="299">
          <cell r="J299" t="str">
            <v>03-028-04-07</v>
          </cell>
          <cell r="K299" t="str">
            <v>A</v>
          </cell>
          <cell r="L299" t="str">
            <v>N</v>
          </cell>
        </row>
        <row r="300">
          <cell r="J300" t="str">
            <v>03-029-01-02</v>
          </cell>
          <cell r="K300" t="str">
            <v>A</v>
          </cell>
          <cell r="L300" t="str">
            <v>N</v>
          </cell>
        </row>
        <row r="301">
          <cell r="J301" t="str">
            <v>03-030-01-03</v>
          </cell>
          <cell r="K301" t="str">
            <v>A</v>
          </cell>
          <cell r="L301" t="str">
            <v>N</v>
          </cell>
        </row>
        <row r="302">
          <cell r="J302" t="str">
            <v>03-031-01-04</v>
          </cell>
          <cell r="K302" t="str">
            <v>A</v>
          </cell>
          <cell r="L302" t="str">
            <v>N</v>
          </cell>
        </row>
        <row r="303">
          <cell r="J303" t="str">
            <v>03-032-01-09</v>
          </cell>
          <cell r="K303" t="str">
            <v>A</v>
          </cell>
          <cell r="L303" t="str">
            <v>N</v>
          </cell>
        </row>
        <row r="304">
          <cell r="J304" t="str">
            <v>03-033-01-02</v>
          </cell>
          <cell r="K304" t="str">
            <v>G</v>
          </cell>
          <cell r="L304" t="str">
            <v>N</v>
          </cell>
        </row>
        <row r="305">
          <cell r="J305" t="str">
            <v>03-033-02-18</v>
          </cell>
          <cell r="K305" t="str">
            <v>G</v>
          </cell>
          <cell r="L305" t="str">
            <v>N</v>
          </cell>
        </row>
        <row r="306">
          <cell r="J306" t="str">
            <v>04-001-01-02</v>
          </cell>
          <cell r="K306" t="str">
            <v>A</v>
          </cell>
          <cell r="L306" t="str">
            <v>S</v>
          </cell>
        </row>
        <row r="307">
          <cell r="J307" t="str">
            <v>04-001-02-03</v>
          </cell>
          <cell r="K307" t="str">
            <v>A</v>
          </cell>
          <cell r="L307" t="str">
            <v>S</v>
          </cell>
        </row>
        <row r="308">
          <cell r="J308" t="str">
            <v>04-001-03-04</v>
          </cell>
          <cell r="K308" t="str">
            <v>A</v>
          </cell>
          <cell r="L308" t="str">
            <v>S</v>
          </cell>
        </row>
        <row r="309">
          <cell r="J309" t="str">
            <v>04-001-04-05</v>
          </cell>
          <cell r="K309" t="str">
            <v>A</v>
          </cell>
          <cell r="L309" t="str">
            <v>S</v>
          </cell>
        </row>
        <row r="310">
          <cell r="J310" t="str">
            <v>04-001-05-06</v>
          </cell>
          <cell r="K310" t="str">
            <v>A</v>
          </cell>
          <cell r="L310" t="str">
            <v>S</v>
          </cell>
        </row>
        <row r="311">
          <cell r="J311" t="str">
            <v>04-001-06-07</v>
          </cell>
          <cell r="K311" t="str">
            <v>A</v>
          </cell>
          <cell r="L311" t="str">
            <v>N</v>
          </cell>
        </row>
        <row r="312">
          <cell r="J312" t="str">
            <v>04-001-07-08</v>
          </cell>
          <cell r="K312" t="str">
            <v>A</v>
          </cell>
          <cell r="L312" t="str">
            <v>N</v>
          </cell>
        </row>
        <row r="313">
          <cell r="J313" t="str">
            <v>04-001-08-09</v>
          </cell>
          <cell r="K313" t="str">
            <v>A</v>
          </cell>
          <cell r="L313" t="str">
            <v>N</v>
          </cell>
        </row>
        <row r="314">
          <cell r="J314" t="str">
            <v>04-001-09-10</v>
          </cell>
          <cell r="K314" t="str">
            <v>A</v>
          </cell>
          <cell r="L314" t="str">
            <v>N</v>
          </cell>
        </row>
        <row r="315">
          <cell r="J315" t="str">
            <v>04-001-10-11</v>
          </cell>
          <cell r="K315" t="str">
            <v>A</v>
          </cell>
          <cell r="L315" t="str">
            <v>N</v>
          </cell>
        </row>
        <row r="316">
          <cell r="J316" t="str">
            <v>04-001-11-12</v>
          </cell>
          <cell r="K316" t="str">
            <v>A</v>
          </cell>
          <cell r="L316" t="str">
            <v>N</v>
          </cell>
        </row>
        <row r="317">
          <cell r="J317" t="str">
            <v>04-001-12-13</v>
          </cell>
          <cell r="K317" t="str">
            <v>A</v>
          </cell>
          <cell r="L317" t="str">
            <v>N</v>
          </cell>
        </row>
        <row r="318">
          <cell r="J318" t="str">
            <v>04-001-13-14</v>
          </cell>
          <cell r="K318" t="str">
            <v>A</v>
          </cell>
          <cell r="L318" t="str">
            <v>N</v>
          </cell>
        </row>
        <row r="319">
          <cell r="J319" t="str">
            <v>04-001-14-15</v>
          </cell>
          <cell r="K319" t="str">
            <v>A</v>
          </cell>
          <cell r="L319" t="str">
            <v>N</v>
          </cell>
        </row>
        <row r="320">
          <cell r="J320" t="str">
            <v>04-001-15-16</v>
          </cell>
          <cell r="K320" t="str">
            <v>A</v>
          </cell>
          <cell r="L320" t="str">
            <v>N</v>
          </cell>
        </row>
        <row r="321">
          <cell r="J321" t="str">
            <v>04-001-16-17</v>
          </cell>
          <cell r="K321" t="str">
            <v>A</v>
          </cell>
          <cell r="L321" t="str">
            <v>N</v>
          </cell>
        </row>
        <row r="322">
          <cell r="J322" t="str">
            <v>04-001-17-18</v>
          </cell>
          <cell r="K322" t="str">
            <v>A</v>
          </cell>
          <cell r="L322" t="str">
            <v>N</v>
          </cell>
        </row>
        <row r="323">
          <cell r="J323" t="str">
            <v>04-001-18-19</v>
          </cell>
          <cell r="K323" t="str">
            <v>A</v>
          </cell>
          <cell r="L323" t="str">
            <v>N</v>
          </cell>
        </row>
        <row r="324">
          <cell r="J324" t="str">
            <v>04-001-19-20</v>
          </cell>
          <cell r="K324" t="str">
            <v>A</v>
          </cell>
          <cell r="L324" t="str">
            <v>N</v>
          </cell>
        </row>
        <row r="325">
          <cell r="J325" t="str">
            <v>04-001-20-21</v>
          </cell>
          <cell r="K325" t="str">
            <v>A</v>
          </cell>
          <cell r="L325" t="str">
            <v>N</v>
          </cell>
        </row>
        <row r="326">
          <cell r="J326" t="str">
            <v>04-001-21-22</v>
          </cell>
          <cell r="K326" t="str">
            <v>A</v>
          </cell>
          <cell r="L326" t="str">
            <v>N</v>
          </cell>
        </row>
        <row r="327">
          <cell r="J327" t="str">
            <v>04-001-22-23</v>
          </cell>
          <cell r="K327" t="str">
            <v>A</v>
          </cell>
          <cell r="L327" t="str">
            <v>N</v>
          </cell>
        </row>
        <row r="328">
          <cell r="J328" t="str">
            <v>04-001-23-24</v>
          </cell>
          <cell r="K328" t="str">
            <v>A</v>
          </cell>
          <cell r="L328" t="str">
            <v>N</v>
          </cell>
        </row>
        <row r="329">
          <cell r="J329" t="str">
            <v>04-001-24-25</v>
          </cell>
          <cell r="K329" t="str">
            <v>A</v>
          </cell>
          <cell r="L329" t="str">
            <v>N</v>
          </cell>
        </row>
        <row r="330">
          <cell r="J330" t="str">
            <v>04-001-25-26</v>
          </cell>
          <cell r="K330" t="str">
            <v>A</v>
          </cell>
          <cell r="L330" t="str">
            <v>N</v>
          </cell>
        </row>
        <row r="331">
          <cell r="J331" t="str">
            <v>04-001-26-27</v>
          </cell>
          <cell r="K331" t="str">
            <v>A</v>
          </cell>
          <cell r="L331" t="str">
            <v>N</v>
          </cell>
        </row>
        <row r="332">
          <cell r="J332" t="str">
            <v>04-001-27-28</v>
          </cell>
          <cell r="K332" t="str">
            <v>A</v>
          </cell>
          <cell r="L332" t="str">
            <v>N</v>
          </cell>
        </row>
        <row r="333">
          <cell r="J333" t="str">
            <v>04-001-28-29</v>
          </cell>
          <cell r="K333" t="str">
            <v>A</v>
          </cell>
          <cell r="L333" t="str">
            <v>N</v>
          </cell>
        </row>
        <row r="334">
          <cell r="J334" t="str">
            <v>04-001-29-30</v>
          </cell>
          <cell r="K334" t="str">
            <v>A</v>
          </cell>
          <cell r="L334" t="str">
            <v>N</v>
          </cell>
        </row>
        <row r="335">
          <cell r="J335" t="str">
            <v>04-001-30-31</v>
          </cell>
          <cell r="K335" t="str">
            <v>A</v>
          </cell>
          <cell r="L335" t="str">
            <v>N</v>
          </cell>
        </row>
        <row r="336">
          <cell r="J336" t="str">
            <v>04-001-31-32</v>
          </cell>
          <cell r="K336" t="str">
            <v>A</v>
          </cell>
          <cell r="L336" t="str">
            <v>N</v>
          </cell>
        </row>
        <row r="337">
          <cell r="J337" t="str">
            <v>04-001-32-33</v>
          </cell>
          <cell r="K337" t="str">
            <v>A</v>
          </cell>
          <cell r="L337" t="str">
            <v>N</v>
          </cell>
        </row>
        <row r="338">
          <cell r="J338" t="str">
            <v>04-001-33-34</v>
          </cell>
          <cell r="K338" t="str">
            <v>A</v>
          </cell>
          <cell r="L338" t="str">
            <v>N</v>
          </cell>
        </row>
        <row r="339">
          <cell r="J339" t="str">
            <v>04-001-34-35</v>
          </cell>
          <cell r="K339" t="str">
            <v>A</v>
          </cell>
          <cell r="L339" t="str">
            <v>N</v>
          </cell>
        </row>
        <row r="340">
          <cell r="J340" t="str">
            <v>04-001-35-36</v>
          </cell>
          <cell r="K340" t="str">
            <v>A</v>
          </cell>
          <cell r="L340" t="str">
            <v>N</v>
          </cell>
        </row>
        <row r="341">
          <cell r="J341" t="str">
            <v>04-001-36-37</v>
          </cell>
          <cell r="K341" t="str">
            <v>A</v>
          </cell>
          <cell r="L341" t="str">
            <v>N</v>
          </cell>
        </row>
        <row r="342">
          <cell r="J342" t="str">
            <v>04-001-37-38</v>
          </cell>
          <cell r="K342" t="str">
            <v>A</v>
          </cell>
          <cell r="L342" t="str">
            <v>N</v>
          </cell>
        </row>
        <row r="343">
          <cell r="J343" t="str">
            <v>04-001-38-39</v>
          </cell>
          <cell r="K343" t="str">
            <v>A</v>
          </cell>
          <cell r="L343" t="str">
            <v>N</v>
          </cell>
        </row>
        <row r="344">
          <cell r="J344" t="str">
            <v>04-001-39-40</v>
          </cell>
          <cell r="K344" t="str">
            <v>A</v>
          </cell>
          <cell r="L344" t="str">
            <v>N</v>
          </cell>
        </row>
        <row r="345">
          <cell r="J345" t="str">
            <v>04-001-40-41</v>
          </cell>
          <cell r="K345" t="str">
            <v>A</v>
          </cell>
          <cell r="L345" t="str">
            <v>N</v>
          </cell>
        </row>
        <row r="346">
          <cell r="J346" t="str">
            <v>04-001-41-42</v>
          </cell>
          <cell r="K346" t="str">
            <v>A</v>
          </cell>
          <cell r="L346" t="str">
            <v>N</v>
          </cell>
        </row>
        <row r="347">
          <cell r="J347" t="str">
            <v>04-001-42-43</v>
          </cell>
          <cell r="K347" t="str">
            <v>A</v>
          </cell>
          <cell r="L347" t="str">
            <v>N</v>
          </cell>
        </row>
        <row r="348">
          <cell r="J348" t="str">
            <v>04-001-43-44</v>
          </cell>
          <cell r="K348" t="str">
            <v>A</v>
          </cell>
          <cell r="L348" t="str">
            <v>N</v>
          </cell>
        </row>
        <row r="349">
          <cell r="J349" t="str">
            <v>04-001-44-45</v>
          </cell>
          <cell r="K349" t="str">
            <v>A</v>
          </cell>
          <cell r="L349" t="str">
            <v>N</v>
          </cell>
        </row>
        <row r="350">
          <cell r="J350" t="str">
            <v>04-001-45-46</v>
          </cell>
          <cell r="K350" t="str">
            <v>A</v>
          </cell>
          <cell r="L350" t="str">
            <v>N</v>
          </cell>
        </row>
        <row r="351">
          <cell r="J351" t="str">
            <v>04-001-46-47</v>
          </cell>
          <cell r="K351" t="str">
            <v>A</v>
          </cell>
          <cell r="L351" t="str">
            <v>N</v>
          </cell>
        </row>
        <row r="352">
          <cell r="J352" t="str">
            <v>04-001-47-48</v>
          </cell>
          <cell r="K352" t="str">
            <v>A</v>
          </cell>
          <cell r="L352" t="str">
            <v>N</v>
          </cell>
        </row>
        <row r="353">
          <cell r="J353" t="str">
            <v>04-001-48-49</v>
          </cell>
          <cell r="K353" t="str">
            <v>A</v>
          </cell>
          <cell r="L353" t="str">
            <v>N</v>
          </cell>
        </row>
        <row r="354">
          <cell r="J354" t="str">
            <v>04-001-49-50</v>
          </cell>
          <cell r="K354" t="str">
            <v>A</v>
          </cell>
          <cell r="L354" t="str">
            <v>N</v>
          </cell>
        </row>
        <row r="355">
          <cell r="J355" t="str">
            <v>04-001-50-51</v>
          </cell>
          <cell r="K355" t="str">
            <v>A</v>
          </cell>
          <cell r="L355" t="str">
            <v>N</v>
          </cell>
        </row>
        <row r="356">
          <cell r="J356" t="str">
            <v>04-001-51-52</v>
          </cell>
          <cell r="K356" t="str">
            <v>A</v>
          </cell>
          <cell r="L356" t="str">
            <v>N</v>
          </cell>
        </row>
        <row r="357">
          <cell r="J357" t="str">
            <v>04-001-52-53</v>
          </cell>
          <cell r="K357" t="str">
            <v>A</v>
          </cell>
          <cell r="L357" t="str">
            <v>N</v>
          </cell>
        </row>
        <row r="358">
          <cell r="J358" t="str">
            <v>04-001-53-54</v>
          </cell>
          <cell r="K358" t="str">
            <v>A</v>
          </cell>
          <cell r="L358" t="str">
            <v>N</v>
          </cell>
        </row>
        <row r="359">
          <cell r="J359" t="str">
            <v>04-001-54-55</v>
          </cell>
          <cell r="K359" t="str">
            <v>A</v>
          </cell>
          <cell r="L359" t="str">
            <v>N</v>
          </cell>
        </row>
        <row r="360">
          <cell r="J360" t="str">
            <v>04-001-55-56</v>
          </cell>
          <cell r="K360" t="str">
            <v>A</v>
          </cell>
          <cell r="L360" t="str">
            <v>N</v>
          </cell>
        </row>
        <row r="361">
          <cell r="J361" t="str">
            <v>04-001-56-57</v>
          </cell>
          <cell r="K361" t="str">
            <v>A</v>
          </cell>
          <cell r="L361" t="str">
            <v>N</v>
          </cell>
        </row>
        <row r="362">
          <cell r="J362" t="str">
            <v>04-001-57-58</v>
          </cell>
          <cell r="K362" t="str">
            <v>A</v>
          </cell>
          <cell r="L362" t="str">
            <v>N</v>
          </cell>
        </row>
        <row r="363">
          <cell r="J363" t="str">
            <v>04-001-58-59</v>
          </cell>
          <cell r="K363" t="str">
            <v>A</v>
          </cell>
          <cell r="L363" t="str">
            <v>N</v>
          </cell>
        </row>
        <row r="364">
          <cell r="J364" t="str">
            <v>04-001-59-60</v>
          </cell>
          <cell r="K364" t="str">
            <v>A</v>
          </cell>
          <cell r="L364" t="str">
            <v>N</v>
          </cell>
        </row>
        <row r="365">
          <cell r="J365" t="str">
            <v>04-001-60-61</v>
          </cell>
          <cell r="K365" t="str">
            <v>A</v>
          </cell>
          <cell r="L365" t="str">
            <v>N</v>
          </cell>
        </row>
        <row r="366">
          <cell r="J366" t="str">
            <v>04-001-61-62</v>
          </cell>
          <cell r="K366" t="str">
            <v>A</v>
          </cell>
          <cell r="L366" t="str">
            <v>N</v>
          </cell>
        </row>
        <row r="367">
          <cell r="J367" t="str">
            <v>04-001-62-63</v>
          </cell>
          <cell r="K367" t="str">
            <v>A</v>
          </cell>
          <cell r="L367" t="str">
            <v>N</v>
          </cell>
        </row>
        <row r="368">
          <cell r="J368" t="str">
            <v>04-001-63-64</v>
          </cell>
          <cell r="K368" t="str">
            <v>A</v>
          </cell>
          <cell r="L368" t="str">
            <v>N</v>
          </cell>
        </row>
        <row r="369">
          <cell r="J369" t="str">
            <v>04-001-64-65</v>
          </cell>
          <cell r="K369" t="str">
            <v>GN</v>
          </cell>
          <cell r="L369" t="str">
            <v>N</v>
          </cell>
        </row>
        <row r="370">
          <cell r="J370" t="str">
            <v>04-001-65-66</v>
          </cell>
          <cell r="K370" t="str">
            <v>GN</v>
          </cell>
          <cell r="L370" t="str">
            <v>N</v>
          </cell>
        </row>
        <row r="371">
          <cell r="J371" t="str">
            <v>04-001-66-67</v>
          </cell>
          <cell r="K371" t="str">
            <v>GN</v>
          </cell>
          <cell r="L371" t="str">
            <v>N</v>
          </cell>
        </row>
        <row r="372">
          <cell r="J372" t="str">
            <v>04-001-67-68</v>
          </cell>
          <cell r="K372" t="str">
            <v>GN</v>
          </cell>
          <cell r="L372" t="str">
            <v>N</v>
          </cell>
        </row>
        <row r="373">
          <cell r="J373" t="str">
            <v>04-001-68-69</v>
          </cell>
          <cell r="K373" t="str">
            <v>GN</v>
          </cell>
          <cell r="L373" t="str">
            <v>N</v>
          </cell>
        </row>
        <row r="374">
          <cell r="J374" t="str">
            <v>04-001-69-70</v>
          </cell>
          <cell r="K374" t="str">
            <v>GN</v>
          </cell>
          <cell r="L374" t="str">
            <v>N</v>
          </cell>
        </row>
        <row r="375">
          <cell r="J375" t="str">
            <v>04-001-70-71</v>
          </cell>
          <cell r="K375" t="str">
            <v>GN</v>
          </cell>
          <cell r="L375" t="str">
            <v>N</v>
          </cell>
        </row>
        <row r="376">
          <cell r="J376" t="str">
            <v>04-001-71-72</v>
          </cell>
          <cell r="K376" t="str">
            <v>GN</v>
          </cell>
          <cell r="L376" t="str">
            <v>N</v>
          </cell>
        </row>
        <row r="377">
          <cell r="J377" t="str">
            <v>04-001-72-73</v>
          </cell>
          <cell r="K377" t="str">
            <v>GN</v>
          </cell>
          <cell r="L377" t="str">
            <v>N</v>
          </cell>
        </row>
        <row r="378">
          <cell r="J378" t="str">
            <v>04-001-73-74</v>
          </cell>
          <cell r="K378" t="str">
            <v>GN</v>
          </cell>
          <cell r="L378" t="str">
            <v>N</v>
          </cell>
        </row>
        <row r="379">
          <cell r="J379" t="str">
            <v>04-001-74-75</v>
          </cell>
          <cell r="K379" t="str">
            <v>GN</v>
          </cell>
          <cell r="L379" t="str">
            <v>N</v>
          </cell>
        </row>
        <row r="380">
          <cell r="J380" t="str">
            <v>04-001-75-76</v>
          </cell>
          <cell r="K380" t="str">
            <v>GN</v>
          </cell>
          <cell r="L380" t="str">
            <v>N</v>
          </cell>
        </row>
        <row r="381">
          <cell r="J381" t="str">
            <v>04-001-76-77</v>
          </cell>
          <cell r="K381" t="str">
            <v>GN</v>
          </cell>
          <cell r="L381" t="str">
            <v>N</v>
          </cell>
        </row>
        <row r="382">
          <cell r="J382" t="str">
            <v>04-001-77-78</v>
          </cell>
          <cell r="K382" t="str">
            <v>GN</v>
          </cell>
          <cell r="L382" t="str">
            <v>N</v>
          </cell>
        </row>
        <row r="383">
          <cell r="J383" t="str">
            <v>04-001-78-41</v>
          </cell>
          <cell r="K383" t="str">
            <v>GN</v>
          </cell>
          <cell r="L383" t="str">
            <v>N</v>
          </cell>
        </row>
        <row r="384">
          <cell r="J384" t="str">
            <v>04-002-01-16</v>
          </cell>
          <cell r="K384" t="str">
            <v>A</v>
          </cell>
          <cell r="L384" t="str">
            <v>N</v>
          </cell>
        </row>
        <row r="385">
          <cell r="J385" t="str">
            <v>04-003-01-24</v>
          </cell>
          <cell r="K385" t="str">
            <v>A</v>
          </cell>
          <cell r="L385" t="str">
            <v>N</v>
          </cell>
        </row>
        <row r="386">
          <cell r="J386" t="str">
            <v>04-004-01-25</v>
          </cell>
          <cell r="K386" t="str">
            <v>A</v>
          </cell>
          <cell r="L386" t="str">
            <v>N</v>
          </cell>
        </row>
        <row r="387">
          <cell r="J387" t="str">
            <v>04-005-01-26</v>
          </cell>
          <cell r="K387" t="str">
            <v>A</v>
          </cell>
          <cell r="L387" t="str">
            <v>N</v>
          </cell>
        </row>
        <row r="388">
          <cell r="J388" t="str">
            <v>04-006-01-02</v>
          </cell>
          <cell r="K388" t="str">
            <v>G</v>
          </cell>
          <cell r="L388" t="str">
            <v>N</v>
          </cell>
        </row>
        <row r="389">
          <cell r="J389" t="str">
            <v>04-006-02-27</v>
          </cell>
          <cell r="K389" t="str">
            <v>G</v>
          </cell>
          <cell r="L389" t="str">
            <v>N</v>
          </cell>
        </row>
        <row r="390">
          <cell r="J390" t="str">
            <v>04-007-01-28</v>
          </cell>
          <cell r="K390" t="str">
            <v>A</v>
          </cell>
          <cell r="L390" t="str">
            <v>N</v>
          </cell>
        </row>
        <row r="391">
          <cell r="J391" t="str">
            <v>04-008-01-29</v>
          </cell>
          <cell r="K391" t="str">
            <v>A</v>
          </cell>
          <cell r="L391" t="str">
            <v>N</v>
          </cell>
        </row>
        <row r="392">
          <cell r="J392" t="str">
            <v>04-009-01-30</v>
          </cell>
          <cell r="K392" t="str">
            <v>A</v>
          </cell>
          <cell r="L392" t="str">
            <v>N</v>
          </cell>
        </row>
        <row r="393">
          <cell r="J393" t="str">
            <v>04-010-01-31</v>
          </cell>
          <cell r="K393" t="str">
            <v>A</v>
          </cell>
          <cell r="L393" t="str">
            <v>N</v>
          </cell>
        </row>
        <row r="394">
          <cell r="J394" t="str">
            <v>04-011-01-32</v>
          </cell>
          <cell r="K394" t="str">
            <v>A</v>
          </cell>
          <cell r="L394" t="str">
            <v>N</v>
          </cell>
        </row>
        <row r="395">
          <cell r="J395" t="str">
            <v>04-012-01-33</v>
          </cell>
          <cell r="K395" t="str">
            <v>A</v>
          </cell>
          <cell r="L395" t="str">
            <v>N</v>
          </cell>
        </row>
        <row r="396">
          <cell r="J396" t="str">
            <v>04-013-01-34</v>
          </cell>
          <cell r="K396" t="str">
            <v>A</v>
          </cell>
          <cell r="L396" t="str">
            <v>N</v>
          </cell>
        </row>
        <row r="397">
          <cell r="J397" t="str">
            <v>04-014-01-35</v>
          </cell>
          <cell r="K397" t="str">
            <v>A</v>
          </cell>
          <cell r="L397" t="str">
            <v>N</v>
          </cell>
        </row>
        <row r="398">
          <cell r="J398" t="str">
            <v>04-015-01-36</v>
          </cell>
          <cell r="K398" t="str">
            <v>A</v>
          </cell>
          <cell r="L398" t="str">
            <v>N</v>
          </cell>
        </row>
        <row r="399">
          <cell r="J399" t="str">
            <v>04-016-01-37</v>
          </cell>
          <cell r="K399" t="str">
            <v>A</v>
          </cell>
          <cell r="L399" t="str">
            <v>N</v>
          </cell>
        </row>
        <row r="400">
          <cell r="J400" t="str">
            <v>04-017-01-02</v>
          </cell>
          <cell r="K400" t="str">
            <v>G</v>
          </cell>
          <cell r="L400" t="str">
            <v>S</v>
          </cell>
        </row>
        <row r="401">
          <cell r="J401" t="str">
            <v>04-017-02-39</v>
          </cell>
          <cell r="K401" t="str">
            <v>G</v>
          </cell>
          <cell r="L401" t="str">
            <v>S</v>
          </cell>
        </row>
        <row r="402">
          <cell r="J402" t="str">
            <v>04-018-01-40</v>
          </cell>
          <cell r="K402" t="str">
            <v>A</v>
          </cell>
          <cell r="L402" t="str">
            <v>S</v>
          </cell>
        </row>
        <row r="403">
          <cell r="J403" t="str">
            <v>04-019-01-41</v>
          </cell>
          <cell r="K403" t="str">
            <v>A</v>
          </cell>
          <cell r="L403" t="str">
            <v>N</v>
          </cell>
        </row>
        <row r="404">
          <cell r="J404" t="str">
            <v>04-020-01-42</v>
          </cell>
          <cell r="K404" t="str">
            <v>A</v>
          </cell>
          <cell r="L404" t="str">
            <v>N</v>
          </cell>
        </row>
        <row r="405">
          <cell r="J405" t="str">
            <v>04-021-01-43</v>
          </cell>
          <cell r="K405" t="str">
            <v>A</v>
          </cell>
          <cell r="L405" t="str">
            <v>N</v>
          </cell>
        </row>
        <row r="406">
          <cell r="J406" t="str">
            <v>04-022-01-44</v>
          </cell>
          <cell r="K406" t="str">
            <v>A</v>
          </cell>
          <cell r="L406" t="str">
            <v>N</v>
          </cell>
        </row>
        <row r="407">
          <cell r="J407" t="str">
            <v>04-023-01-45</v>
          </cell>
          <cell r="K407" t="str">
            <v>A</v>
          </cell>
          <cell r="L407" t="str">
            <v>N</v>
          </cell>
        </row>
        <row r="408">
          <cell r="J408" t="str">
            <v>04-024-01-46</v>
          </cell>
          <cell r="K408" t="str">
            <v>A</v>
          </cell>
          <cell r="L408" t="str">
            <v>N</v>
          </cell>
        </row>
        <row r="409">
          <cell r="J409" t="str">
            <v>04-025-01-47</v>
          </cell>
          <cell r="K409" t="str">
            <v>A</v>
          </cell>
          <cell r="L409" t="str">
            <v>N</v>
          </cell>
        </row>
        <row r="410">
          <cell r="J410" t="str">
            <v>04-026-01-48</v>
          </cell>
          <cell r="K410" t="str">
            <v>A</v>
          </cell>
          <cell r="L410" t="str">
            <v>N</v>
          </cell>
        </row>
        <row r="411">
          <cell r="J411" t="str">
            <v>04-027-01-49</v>
          </cell>
          <cell r="K411" t="str">
            <v>A</v>
          </cell>
          <cell r="L411" t="str">
            <v>N</v>
          </cell>
        </row>
        <row r="412">
          <cell r="J412" t="str">
            <v>04-028-01-50</v>
          </cell>
          <cell r="K412" t="str">
            <v>A</v>
          </cell>
          <cell r="L412" t="str">
            <v>N</v>
          </cell>
        </row>
        <row r="413">
          <cell r="J413" t="str">
            <v>04-029-01-51</v>
          </cell>
          <cell r="K413" t="str">
            <v>A</v>
          </cell>
          <cell r="L413" t="str">
            <v>S</v>
          </cell>
        </row>
        <row r="414">
          <cell r="J414" t="str">
            <v>04-030-01-02</v>
          </cell>
          <cell r="K414" t="str">
            <v>E</v>
          </cell>
          <cell r="L414" t="str">
            <v>S</v>
          </cell>
        </row>
        <row r="415">
          <cell r="J415" t="str">
            <v>04-030-02-03</v>
          </cell>
          <cell r="K415" t="str">
            <v>E</v>
          </cell>
          <cell r="L415" t="str">
            <v>S</v>
          </cell>
        </row>
        <row r="416">
          <cell r="J416" t="str">
            <v>04-030-03-04</v>
          </cell>
          <cell r="K416" t="str">
            <v>E</v>
          </cell>
          <cell r="L416" t="str">
            <v>S</v>
          </cell>
        </row>
        <row r="417">
          <cell r="J417" t="str">
            <v>04-030-04-05</v>
          </cell>
          <cell r="K417" t="str">
            <v>E</v>
          </cell>
          <cell r="L417" t="str">
            <v>S</v>
          </cell>
        </row>
        <row r="418">
          <cell r="J418" t="str">
            <v>04-030-05-06</v>
          </cell>
          <cell r="K418" t="str">
            <v>E</v>
          </cell>
          <cell r="L418" t="str">
            <v>S</v>
          </cell>
        </row>
        <row r="419">
          <cell r="J419" t="str">
            <v>04-030-06-07</v>
          </cell>
          <cell r="K419" t="str">
            <v>E</v>
          </cell>
          <cell r="L419" t="str">
            <v>S</v>
          </cell>
        </row>
        <row r="420">
          <cell r="J420" t="str">
            <v>04-030-07-08</v>
          </cell>
          <cell r="K420" t="str">
            <v>E</v>
          </cell>
          <cell r="L420" t="str">
            <v>S</v>
          </cell>
        </row>
        <row r="421">
          <cell r="J421" t="str">
            <v>04-030-08-09</v>
          </cell>
          <cell r="K421" t="str">
            <v>E</v>
          </cell>
          <cell r="L421" t="str">
            <v>N</v>
          </cell>
        </row>
        <row r="422">
          <cell r="J422" t="str">
            <v>04-030-09-10</v>
          </cell>
          <cell r="K422" t="str">
            <v>E</v>
          </cell>
          <cell r="L422" t="str">
            <v>N</v>
          </cell>
        </row>
        <row r="423">
          <cell r="J423" t="str">
            <v>04-030-10-11</v>
          </cell>
          <cell r="K423" t="str">
            <v>E</v>
          </cell>
          <cell r="L423" t="str">
            <v>N</v>
          </cell>
        </row>
        <row r="424">
          <cell r="J424" t="str">
            <v>04-030-11-12</v>
          </cell>
          <cell r="K424" t="str">
            <v>E</v>
          </cell>
          <cell r="L424" t="str">
            <v>N</v>
          </cell>
        </row>
        <row r="425">
          <cell r="J425" t="str">
            <v>04-030-12-13</v>
          </cell>
          <cell r="K425" t="str">
            <v>E</v>
          </cell>
          <cell r="L425" t="str">
            <v>N</v>
          </cell>
        </row>
        <row r="426">
          <cell r="J426" t="str">
            <v>04-030-13-14</v>
          </cell>
          <cell r="K426" t="str">
            <v>E</v>
          </cell>
          <cell r="L426" t="str">
            <v>N</v>
          </cell>
        </row>
        <row r="427">
          <cell r="J427" t="str">
            <v>04-030-14-15</v>
          </cell>
          <cell r="K427" t="str">
            <v>E</v>
          </cell>
          <cell r="L427" t="str">
            <v>N</v>
          </cell>
        </row>
        <row r="428">
          <cell r="J428" t="str">
            <v>04-030-15-16</v>
          </cell>
          <cell r="K428" t="str">
            <v>E</v>
          </cell>
          <cell r="L428" t="str">
            <v>N</v>
          </cell>
        </row>
        <row r="429">
          <cell r="J429" t="str">
            <v>04-030-16-17</v>
          </cell>
          <cell r="K429" t="str">
            <v>E</v>
          </cell>
          <cell r="L429" t="str">
            <v>N</v>
          </cell>
        </row>
        <row r="430">
          <cell r="J430" t="str">
            <v>04-030-17-18</v>
          </cell>
          <cell r="K430" t="str">
            <v>E</v>
          </cell>
          <cell r="L430" t="str">
            <v>N</v>
          </cell>
        </row>
        <row r="431">
          <cell r="J431" t="str">
            <v>04-030-18-19</v>
          </cell>
          <cell r="K431" t="str">
            <v>E</v>
          </cell>
          <cell r="L431" t="str">
            <v>N</v>
          </cell>
        </row>
        <row r="432">
          <cell r="J432" t="str">
            <v>04-030-19-20</v>
          </cell>
          <cell r="K432" t="str">
            <v>E</v>
          </cell>
          <cell r="L432" t="str">
            <v>N</v>
          </cell>
        </row>
        <row r="433">
          <cell r="J433" t="str">
            <v>04-030-20-21</v>
          </cell>
          <cell r="K433" t="str">
            <v>E</v>
          </cell>
          <cell r="L433" t="str">
            <v>N</v>
          </cell>
        </row>
        <row r="434">
          <cell r="J434" t="str">
            <v>04-030-21-22</v>
          </cell>
          <cell r="K434" t="str">
            <v>E</v>
          </cell>
          <cell r="L434" t="str">
            <v>N</v>
          </cell>
        </row>
        <row r="435">
          <cell r="J435" t="str">
            <v>04-030-22-23</v>
          </cell>
          <cell r="K435" t="str">
            <v>A</v>
          </cell>
          <cell r="L435" t="str">
            <v>N</v>
          </cell>
        </row>
        <row r="436">
          <cell r="J436" t="str">
            <v>04-030-23-24</v>
          </cell>
          <cell r="K436" t="str">
            <v>A</v>
          </cell>
          <cell r="L436" t="str">
            <v>N</v>
          </cell>
        </row>
        <row r="437">
          <cell r="J437" t="str">
            <v>04-030-24-25</v>
          </cell>
          <cell r="K437" t="str">
            <v>A</v>
          </cell>
          <cell r="L437" t="str">
            <v>N</v>
          </cell>
        </row>
        <row r="438">
          <cell r="J438" t="str">
            <v>04-030-25-26</v>
          </cell>
          <cell r="K438" t="str">
            <v>A</v>
          </cell>
          <cell r="L438" t="str">
            <v>N</v>
          </cell>
        </row>
        <row r="439">
          <cell r="J439" t="str">
            <v>04-030-26-27</v>
          </cell>
          <cell r="K439" t="str">
            <v>A</v>
          </cell>
          <cell r="L439" t="str">
            <v>N</v>
          </cell>
        </row>
        <row r="440">
          <cell r="J440" t="str">
            <v>04-030-27-28</v>
          </cell>
          <cell r="K440" t="str">
            <v>A</v>
          </cell>
          <cell r="L440" t="str">
            <v>N</v>
          </cell>
        </row>
        <row r="441">
          <cell r="J441" t="str">
            <v>04-030-28-29</v>
          </cell>
          <cell r="K441" t="str">
            <v>A</v>
          </cell>
          <cell r="L441" t="str">
            <v>N</v>
          </cell>
        </row>
        <row r="442">
          <cell r="J442" t="str">
            <v>04-030-29-30</v>
          </cell>
          <cell r="K442" t="str">
            <v>A</v>
          </cell>
          <cell r="L442" t="str">
            <v>N</v>
          </cell>
        </row>
        <row r="443">
          <cell r="J443" t="str">
            <v>04-030-30-31</v>
          </cell>
          <cell r="K443" t="str">
            <v>A</v>
          </cell>
          <cell r="L443" t="str">
            <v>N</v>
          </cell>
        </row>
        <row r="444">
          <cell r="J444" t="str">
            <v>04-030-31-32</v>
          </cell>
          <cell r="K444" t="str">
            <v>A</v>
          </cell>
          <cell r="L444" t="str">
            <v>N</v>
          </cell>
        </row>
        <row r="445">
          <cell r="J445" t="str">
            <v>04-030-32-33</v>
          </cell>
          <cell r="K445" t="str">
            <v>A</v>
          </cell>
          <cell r="L445" t="str">
            <v>N</v>
          </cell>
        </row>
        <row r="446">
          <cell r="J446" t="str">
            <v>04-030-33-34</v>
          </cell>
          <cell r="K446" t="str">
            <v>A</v>
          </cell>
          <cell r="L446" t="str">
            <v>N</v>
          </cell>
        </row>
        <row r="447">
          <cell r="J447" t="str">
            <v>04-030-34-35</v>
          </cell>
          <cell r="K447" t="str">
            <v>A</v>
          </cell>
          <cell r="L447" t="str">
            <v>N</v>
          </cell>
        </row>
        <row r="448">
          <cell r="J448" t="str">
            <v>04-030-35-36</v>
          </cell>
          <cell r="K448" t="str">
            <v>A</v>
          </cell>
          <cell r="L448" t="str">
            <v>N</v>
          </cell>
        </row>
        <row r="449">
          <cell r="J449" t="str">
            <v>04-030-36-37</v>
          </cell>
          <cell r="K449" t="str">
            <v>E</v>
          </cell>
          <cell r="L449" t="str">
            <v>N</v>
          </cell>
        </row>
        <row r="450">
          <cell r="J450" t="str">
            <v>04-030-37-38</v>
          </cell>
          <cell r="K450" t="str">
            <v>E</v>
          </cell>
          <cell r="L450" t="str">
            <v>N</v>
          </cell>
        </row>
        <row r="451">
          <cell r="J451" t="str">
            <v>04-030-38-39</v>
          </cell>
          <cell r="K451" t="str">
            <v>E</v>
          </cell>
          <cell r="L451" t="str">
            <v>N</v>
          </cell>
        </row>
        <row r="452">
          <cell r="J452" t="str">
            <v>04-030-39-40</v>
          </cell>
          <cell r="K452" t="str">
            <v>E</v>
          </cell>
          <cell r="L452" t="str">
            <v>N</v>
          </cell>
        </row>
        <row r="453">
          <cell r="J453" t="str">
            <v>04-030-40-41</v>
          </cell>
          <cell r="K453" t="str">
            <v>E</v>
          </cell>
          <cell r="L453" t="str">
            <v>N</v>
          </cell>
        </row>
        <row r="454">
          <cell r="J454" t="str">
            <v>04-030-41-42</v>
          </cell>
          <cell r="K454" t="str">
            <v>E</v>
          </cell>
          <cell r="L454" t="str">
            <v>N</v>
          </cell>
        </row>
        <row r="455">
          <cell r="J455" t="str">
            <v>04-030-42-43</v>
          </cell>
          <cell r="K455" t="str">
            <v>E</v>
          </cell>
          <cell r="L455" t="str">
            <v>N</v>
          </cell>
        </row>
        <row r="456">
          <cell r="J456" t="str">
            <v>04-030-43-44</v>
          </cell>
          <cell r="K456" t="str">
            <v>E</v>
          </cell>
          <cell r="L456" t="str">
            <v>N</v>
          </cell>
        </row>
        <row r="457">
          <cell r="J457" t="str">
            <v>04-030-44-45</v>
          </cell>
          <cell r="K457" t="str">
            <v>E</v>
          </cell>
          <cell r="L457" t="str">
            <v>N</v>
          </cell>
        </row>
        <row r="458">
          <cell r="J458" t="str">
            <v>04-030-45-46</v>
          </cell>
          <cell r="K458" t="str">
            <v>E</v>
          </cell>
          <cell r="L458" t="str">
            <v>N</v>
          </cell>
        </row>
        <row r="459">
          <cell r="J459" t="str">
            <v>04-030-46-52</v>
          </cell>
          <cell r="K459" t="str">
            <v>E</v>
          </cell>
          <cell r="L459" t="str">
            <v>N</v>
          </cell>
        </row>
        <row r="460">
          <cell r="J460" t="str">
            <v>04-031-01-02</v>
          </cell>
          <cell r="K460" t="str">
            <v>A</v>
          </cell>
          <cell r="L460" t="str">
            <v>N</v>
          </cell>
        </row>
        <row r="461">
          <cell r="J461" t="str">
            <v>04-031-02-03</v>
          </cell>
          <cell r="K461" t="str">
            <v>A</v>
          </cell>
          <cell r="L461" t="str">
            <v>N</v>
          </cell>
        </row>
        <row r="462">
          <cell r="J462" t="str">
            <v>04-031-03-04</v>
          </cell>
          <cell r="K462" t="str">
            <v>A</v>
          </cell>
          <cell r="L462" t="str">
            <v>N</v>
          </cell>
        </row>
        <row r="463">
          <cell r="J463" t="str">
            <v>04-031-04-05</v>
          </cell>
          <cell r="K463" t="str">
            <v>A</v>
          </cell>
          <cell r="L463" t="str">
            <v>N</v>
          </cell>
        </row>
        <row r="464">
          <cell r="J464" t="str">
            <v>04-031-05-06</v>
          </cell>
          <cell r="K464" t="str">
            <v>A</v>
          </cell>
          <cell r="L464" t="str">
            <v>N</v>
          </cell>
        </row>
        <row r="465">
          <cell r="J465" t="str">
            <v>04-031-06-07</v>
          </cell>
          <cell r="K465" t="str">
            <v>A</v>
          </cell>
          <cell r="L465" t="str">
            <v>N</v>
          </cell>
        </row>
        <row r="466">
          <cell r="J466" t="str">
            <v>04-031-07-08</v>
          </cell>
          <cell r="K466" t="str">
            <v>A</v>
          </cell>
          <cell r="L466" t="str">
            <v>N</v>
          </cell>
        </row>
        <row r="467">
          <cell r="J467" t="str">
            <v>04-031-08-09</v>
          </cell>
          <cell r="K467" t="str">
            <v>A</v>
          </cell>
          <cell r="L467" t="str">
            <v>N</v>
          </cell>
        </row>
        <row r="468">
          <cell r="J468" t="str">
            <v>04-031-09-10</v>
          </cell>
          <cell r="K468" t="str">
            <v>A</v>
          </cell>
          <cell r="L468" t="str">
            <v>N</v>
          </cell>
        </row>
        <row r="469">
          <cell r="J469" t="str">
            <v>04-031-10-11</v>
          </cell>
          <cell r="K469" t="str">
            <v>A</v>
          </cell>
          <cell r="L469" t="str">
            <v>N</v>
          </cell>
        </row>
        <row r="470">
          <cell r="J470" t="str">
            <v>04-031-11-12</v>
          </cell>
          <cell r="K470" t="str">
            <v>A</v>
          </cell>
          <cell r="L470" t="str">
            <v>N</v>
          </cell>
        </row>
        <row r="471">
          <cell r="J471" t="str">
            <v>04-031-12-13</v>
          </cell>
          <cell r="K471" t="str">
            <v>A</v>
          </cell>
          <cell r="L471" t="str">
            <v>N</v>
          </cell>
        </row>
        <row r="472">
          <cell r="J472" t="str">
            <v>04-031-13-14</v>
          </cell>
          <cell r="K472" t="str">
            <v>A</v>
          </cell>
          <cell r="L472" t="str">
            <v>N</v>
          </cell>
        </row>
        <row r="473">
          <cell r="J473" t="str">
            <v>04-031-14-15</v>
          </cell>
          <cell r="K473" t="str">
            <v>A</v>
          </cell>
          <cell r="L473" t="str">
            <v>N</v>
          </cell>
        </row>
        <row r="474">
          <cell r="J474" t="str">
            <v>04-031-15-16</v>
          </cell>
          <cell r="K474" t="str">
            <v>A</v>
          </cell>
          <cell r="L474" t="str">
            <v>N</v>
          </cell>
        </row>
        <row r="475">
          <cell r="J475" t="str">
            <v>04-031-16-17</v>
          </cell>
          <cell r="K475" t="str">
            <v>A</v>
          </cell>
          <cell r="L475" t="str">
            <v>N</v>
          </cell>
        </row>
        <row r="476">
          <cell r="J476" t="str">
            <v>04-031-17-18</v>
          </cell>
          <cell r="K476" t="str">
            <v>A</v>
          </cell>
          <cell r="L476" t="str">
            <v>N</v>
          </cell>
        </row>
        <row r="477">
          <cell r="J477" t="str">
            <v>04-031-18-19</v>
          </cell>
          <cell r="K477" t="str">
            <v>A</v>
          </cell>
          <cell r="L477" t="str">
            <v>N</v>
          </cell>
        </row>
        <row r="478">
          <cell r="J478" t="str">
            <v>04-031-19-20</v>
          </cell>
          <cell r="K478" t="str">
            <v>A</v>
          </cell>
          <cell r="L478" t="str">
            <v>N</v>
          </cell>
        </row>
        <row r="479">
          <cell r="J479" t="str">
            <v>04-031-20-21</v>
          </cell>
          <cell r="K479" t="str">
            <v>A</v>
          </cell>
          <cell r="L479" t="str">
            <v>N</v>
          </cell>
        </row>
        <row r="480">
          <cell r="J480" t="str">
            <v>04-031-21-22</v>
          </cell>
          <cell r="K480" t="str">
            <v>A</v>
          </cell>
          <cell r="L480" t="str">
            <v>N</v>
          </cell>
        </row>
        <row r="481">
          <cell r="J481" t="str">
            <v>04-031-22-23</v>
          </cell>
          <cell r="K481" t="str">
            <v>A</v>
          </cell>
          <cell r="L481" t="str">
            <v>N</v>
          </cell>
        </row>
        <row r="482">
          <cell r="J482" t="str">
            <v>04-031-23-24</v>
          </cell>
          <cell r="K482" t="str">
            <v>A</v>
          </cell>
          <cell r="L482" t="str">
            <v>N</v>
          </cell>
        </row>
        <row r="483">
          <cell r="J483" t="str">
            <v>04-031-24-25</v>
          </cell>
          <cell r="K483" t="str">
            <v>A</v>
          </cell>
          <cell r="L483" t="str">
            <v>N</v>
          </cell>
        </row>
        <row r="484">
          <cell r="J484" t="str">
            <v>04-031-25-26</v>
          </cell>
          <cell r="K484" t="str">
            <v>A</v>
          </cell>
          <cell r="L484" t="str">
            <v>N</v>
          </cell>
        </row>
        <row r="485">
          <cell r="J485" t="str">
            <v>04-031-26-27</v>
          </cell>
          <cell r="K485" t="str">
            <v>A</v>
          </cell>
          <cell r="L485" t="str">
            <v>N</v>
          </cell>
        </row>
        <row r="486">
          <cell r="J486" t="str">
            <v>04-031-27-28</v>
          </cell>
          <cell r="K486" t="str">
            <v>A</v>
          </cell>
          <cell r="L486" t="str">
            <v>N</v>
          </cell>
        </row>
        <row r="487">
          <cell r="J487" t="str">
            <v>04-031-28-29</v>
          </cell>
          <cell r="K487" t="str">
            <v>A</v>
          </cell>
          <cell r="L487" t="str">
            <v>N</v>
          </cell>
        </row>
        <row r="488">
          <cell r="J488" t="str">
            <v>04-031-29-30</v>
          </cell>
          <cell r="K488" t="str">
            <v>A</v>
          </cell>
          <cell r="L488" t="str">
            <v>N</v>
          </cell>
        </row>
        <row r="489">
          <cell r="J489" t="str">
            <v>04-031-30-31</v>
          </cell>
          <cell r="K489" t="str">
            <v>A</v>
          </cell>
          <cell r="L489" t="str">
            <v>N</v>
          </cell>
        </row>
        <row r="490">
          <cell r="J490" t="str">
            <v>04-031-31-32</v>
          </cell>
          <cell r="K490" t="str">
            <v>A</v>
          </cell>
          <cell r="L490" t="str">
            <v>N</v>
          </cell>
        </row>
        <row r="491">
          <cell r="J491" t="str">
            <v>04-031-32-33</v>
          </cell>
          <cell r="K491" t="str">
            <v>A</v>
          </cell>
          <cell r="L491" t="str">
            <v>N</v>
          </cell>
        </row>
        <row r="492">
          <cell r="J492" t="str">
            <v>04-031-33-34</v>
          </cell>
          <cell r="K492" t="str">
            <v>A</v>
          </cell>
          <cell r="L492" t="str">
            <v>N</v>
          </cell>
        </row>
        <row r="493">
          <cell r="J493" t="str">
            <v>04-031-34-35</v>
          </cell>
          <cell r="K493" t="str">
            <v>A</v>
          </cell>
          <cell r="L493" t="str">
            <v>N</v>
          </cell>
        </row>
        <row r="494">
          <cell r="J494" t="str">
            <v>04-031-35-36</v>
          </cell>
          <cell r="K494" t="str">
            <v>A</v>
          </cell>
          <cell r="L494" t="str">
            <v>N</v>
          </cell>
        </row>
        <row r="495">
          <cell r="J495" t="str">
            <v>04-031-36-37</v>
          </cell>
          <cell r="K495" t="str">
            <v>A</v>
          </cell>
          <cell r="L495" t="str">
            <v>N</v>
          </cell>
        </row>
        <row r="496">
          <cell r="J496" t="str">
            <v>04-031-37-38</v>
          </cell>
          <cell r="K496" t="str">
            <v>A</v>
          </cell>
          <cell r="L496" t="str">
            <v>N</v>
          </cell>
        </row>
        <row r="497">
          <cell r="J497" t="str">
            <v>04-031-38-39</v>
          </cell>
          <cell r="K497" t="str">
            <v>A</v>
          </cell>
          <cell r="L497" t="str">
            <v>N</v>
          </cell>
        </row>
        <row r="498">
          <cell r="J498" t="str">
            <v>04-031-39-40</v>
          </cell>
          <cell r="K498" t="str">
            <v>A</v>
          </cell>
          <cell r="L498" t="str">
            <v>N</v>
          </cell>
        </row>
        <row r="499">
          <cell r="J499" t="str">
            <v>04-031-40-41</v>
          </cell>
          <cell r="K499" t="str">
            <v>A</v>
          </cell>
          <cell r="L499" t="str">
            <v>N</v>
          </cell>
        </row>
        <row r="500">
          <cell r="J500" t="str">
            <v>04-031-41-42</v>
          </cell>
          <cell r="K500" t="str">
            <v>A</v>
          </cell>
          <cell r="L500" t="str">
            <v>N</v>
          </cell>
        </row>
        <row r="501">
          <cell r="J501" t="str">
            <v>04-031-42-43</v>
          </cell>
          <cell r="K501" t="str">
            <v>A</v>
          </cell>
          <cell r="L501" t="str">
            <v>N</v>
          </cell>
        </row>
        <row r="502">
          <cell r="J502" t="str">
            <v>04-031-43-44</v>
          </cell>
          <cell r="K502" t="str">
            <v>A</v>
          </cell>
          <cell r="L502" t="str">
            <v>N</v>
          </cell>
        </row>
        <row r="503">
          <cell r="J503" t="str">
            <v>04-031-44-45</v>
          </cell>
          <cell r="K503" t="str">
            <v>A</v>
          </cell>
          <cell r="L503" t="str">
            <v>N</v>
          </cell>
        </row>
        <row r="504">
          <cell r="J504" t="str">
            <v>04-031-45-46</v>
          </cell>
          <cell r="K504" t="str">
            <v>A</v>
          </cell>
          <cell r="L504" t="str">
            <v>N</v>
          </cell>
        </row>
        <row r="505">
          <cell r="J505" t="str">
            <v>04-031-46-47</v>
          </cell>
          <cell r="K505" t="str">
            <v>A</v>
          </cell>
          <cell r="L505" t="str">
            <v>N</v>
          </cell>
        </row>
        <row r="506">
          <cell r="J506" t="str">
            <v>04-031-47-48</v>
          </cell>
          <cell r="K506" t="str">
            <v>A</v>
          </cell>
          <cell r="L506" t="str">
            <v>N</v>
          </cell>
        </row>
        <row r="507">
          <cell r="J507" t="str">
            <v>04-031-48-49</v>
          </cell>
          <cell r="K507" t="str">
            <v>A</v>
          </cell>
          <cell r="L507" t="str">
            <v>N</v>
          </cell>
        </row>
        <row r="508">
          <cell r="J508" t="str">
            <v>04-031-49-50</v>
          </cell>
          <cell r="K508" t="str">
            <v>A</v>
          </cell>
          <cell r="L508" t="str">
            <v>N</v>
          </cell>
        </row>
        <row r="509">
          <cell r="J509" t="str">
            <v>04-031-50-51</v>
          </cell>
          <cell r="K509" t="str">
            <v>A</v>
          </cell>
          <cell r="L509" t="str">
            <v>N</v>
          </cell>
        </row>
        <row r="510">
          <cell r="J510" t="str">
            <v>04-031-51-52</v>
          </cell>
          <cell r="K510" t="str">
            <v>A</v>
          </cell>
          <cell r="L510" t="str">
            <v>N</v>
          </cell>
        </row>
        <row r="511">
          <cell r="J511" t="str">
            <v>04-031-52-55</v>
          </cell>
          <cell r="K511" t="str">
            <v>A</v>
          </cell>
          <cell r="L511" t="str">
            <v>N</v>
          </cell>
        </row>
        <row r="512">
          <cell r="J512" t="str">
            <v>04-032-01-02</v>
          </cell>
          <cell r="K512" t="str">
            <v>A</v>
          </cell>
          <cell r="L512" t="str">
            <v>N</v>
          </cell>
        </row>
        <row r="513">
          <cell r="J513" t="str">
            <v>04-032-02-03</v>
          </cell>
          <cell r="K513" t="str">
            <v>A</v>
          </cell>
          <cell r="L513" t="str">
            <v>N</v>
          </cell>
        </row>
        <row r="514">
          <cell r="J514" t="str">
            <v>04-032-03-02</v>
          </cell>
          <cell r="K514" t="str">
            <v>A</v>
          </cell>
          <cell r="L514" t="str">
            <v>N</v>
          </cell>
        </row>
        <row r="515">
          <cell r="J515" t="str">
            <v>04-033-01-02</v>
          </cell>
          <cell r="K515" t="str">
            <v>A</v>
          </cell>
          <cell r="L515" t="str">
            <v>N</v>
          </cell>
        </row>
        <row r="516">
          <cell r="J516" t="str">
            <v>04-033-02-03</v>
          </cell>
          <cell r="K516" t="str">
            <v>A</v>
          </cell>
          <cell r="L516" t="str">
            <v>N</v>
          </cell>
        </row>
        <row r="517">
          <cell r="J517" t="str">
            <v>04-033-03-03</v>
          </cell>
          <cell r="K517" t="str">
            <v>A</v>
          </cell>
          <cell r="L517" t="str">
            <v>N</v>
          </cell>
        </row>
        <row r="518">
          <cell r="J518" t="str">
            <v>04-034-01-02</v>
          </cell>
          <cell r="K518" t="str">
            <v>A</v>
          </cell>
          <cell r="L518" t="str">
            <v>N</v>
          </cell>
        </row>
        <row r="519">
          <cell r="J519" t="str">
            <v>04-034-02-03</v>
          </cell>
          <cell r="K519" t="str">
            <v>A</v>
          </cell>
          <cell r="L519" t="str">
            <v>N</v>
          </cell>
        </row>
        <row r="520">
          <cell r="J520" t="str">
            <v>04-034-03-04</v>
          </cell>
          <cell r="K520" t="str">
            <v>A</v>
          </cell>
          <cell r="L520" t="str">
            <v>N</v>
          </cell>
        </row>
        <row r="521">
          <cell r="J521" t="str">
            <v>04-035-01-02</v>
          </cell>
          <cell r="K521" t="str">
            <v>A</v>
          </cell>
          <cell r="L521" t="str">
            <v>N</v>
          </cell>
        </row>
        <row r="522">
          <cell r="J522" t="str">
            <v>04-035-02-06</v>
          </cell>
          <cell r="K522" t="str">
            <v>A</v>
          </cell>
          <cell r="L522" t="str">
            <v>N</v>
          </cell>
        </row>
        <row r="523">
          <cell r="J523" t="str">
            <v>04-036-01-02</v>
          </cell>
          <cell r="K523" t="str">
            <v>A</v>
          </cell>
          <cell r="L523" t="str">
            <v>N</v>
          </cell>
        </row>
        <row r="524">
          <cell r="J524" t="str">
            <v>04-036-02-07</v>
          </cell>
          <cell r="K524" t="str">
            <v>A</v>
          </cell>
          <cell r="L524" t="str">
            <v>N</v>
          </cell>
        </row>
        <row r="525">
          <cell r="J525" t="str">
            <v>04-037-01-02</v>
          </cell>
          <cell r="K525" t="str">
            <v>A</v>
          </cell>
          <cell r="L525" t="str">
            <v>N</v>
          </cell>
        </row>
        <row r="526">
          <cell r="J526" t="str">
            <v>04-037-02-08</v>
          </cell>
          <cell r="K526" t="str">
            <v>A</v>
          </cell>
          <cell r="L526" t="str">
            <v>N</v>
          </cell>
        </row>
        <row r="527">
          <cell r="J527" t="str">
            <v>04-038-01-02</v>
          </cell>
          <cell r="K527" t="str">
            <v>A</v>
          </cell>
          <cell r="L527" t="str">
            <v>N</v>
          </cell>
        </row>
        <row r="528">
          <cell r="J528" t="str">
            <v>04-038-02-09</v>
          </cell>
          <cell r="K528" t="str">
            <v>A</v>
          </cell>
          <cell r="L528" t="str">
            <v>N</v>
          </cell>
        </row>
        <row r="529">
          <cell r="J529" t="str">
            <v>04-039-01-10</v>
          </cell>
          <cell r="K529" t="str">
            <v>A</v>
          </cell>
          <cell r="L529" t="str">
            <v>S</v>
          </cell>
        </row>
        <row r="530">
          <cell r="J530" t="str">
            <v>04-040-01-02</v>
          </cell>
          <cell r="K530" t="str">
            <v>A</v>
          </cell>
          <cell r="L530" t="str">
            <v>N</v>
          </cell>
        </row>
        <row r="531">
          <cell r="J531" t="str">
            <v>04-040-02-03</v>
          </cell>
          <cell r="K531" t="str">
            <v>A</v>
          </cell>
          <cell r="L531" t="str">
            <v>N</v>
          </cell>
        </row>
        <row r="532">
          <cell r="J532" t="str">
            <v>04-040-03-04</v>
          </cell>
          <cell r="K532" t="str">
            <v>A</v>
          </cell>
          <cell r="L532" t="str">
            <v>N</v>
          </cell>
        </row>
        <row r="533">
          <cell r="J533" t="str">
            <v>04-040-04-10</v>
          </cell>
          <cell r="K533" t="str">
            <v>A</v>
          </cell>
          <cell r="L533" t="str">
            <v>N</v>
          </cell>
        </row>
        <row r="534">
          <cell r="J534" t="str">
            <v>04-041-01-02</v>
          </cell>
          <cell r="K534" t="str">
            <v>A</v>
          </cell>
          <cell r="L534" t="str">
            <v>N</v>
          </cell>
        </row>
        <row r="535">
          <cell r="J535" t="str">
            <v>04-041-02-03</v>
          </cell>
          <cell r="K535" t="str">
            <v>A</v>
          </cell>
          <cell r="L535" t="str">
            <v>N</v>
          </cell>
        </row>
        <row r="536">
          <cell r="J536" t="str">
            <v>04-041-03-11</v>
          </cell>
          <cell r="K536" t="str">
            <v>A</v>
          </cell>
          <cell r="L536" t="str">
            <v>N</v>
          </cell>
        </row>
        <row r="537">
          <cell r="J537" t="str">
            <v>04-042-01-02</v>
          </cell>
          <cell r="K537" t="str">
            <v>A</v>
          </cell>
          <cell r="L537" t="str">
            <v>N</v>
          </cell>
        </row>
        <row r="538">
          <cell r="J538" t="str">
            <v>04-042-02-03</v>
          </cell>
          <cell r="K538" t="str">
            <v>A</v>
          </cell>
          <cell r="L538" t="str">
            <v>N</v>
          </cell>
        </row>
        <row r="539">
          <cell r="J539" t="str">
            <v>04-042-03-12</v>
          </cell>
          <cell r="K539" t="str">
            <v>A</v>
          </cell>
          <cell r="L539" t="str">
            <v>N</v>
          </cell>
        </row>
        <row r="540">
          <cell r="J540" t="str">
            <v>04-043-01-02</v>
          </cell>
          <cell r="K540" t="str">
            <v>A</v>
          </cell>
          <cell r="L540" t="str">
            <v>N</v>
          </cell>
        </row>
        <row r="541">
          <cell r="J541" t="str">
            <v>04-043-02-03</v>
          </cell>
          <cell r="K541" t="str">
            <v>A</v>
          </cell>
          <cell r="L541" t="str">
            <v>N</v>
          </cell>
        </row>
        <row r="542">
          <cell r="J542" t="str">
            <v>04-043-03-13</v>
          </cell>
          <cell r="K542" t="str">
            <v>A</v>
          </cell>
          <cell r="L542" t="str">
            <v>N</v>
          </cell>
        </row>
        <row r="543">
          <cell r="J543" t="str">
            <v>04-044-01-02</v>
          </cell>
          <cell r="K543" t="str">
            <v>G</v>
          </cell>
          <cell r="L543" t="str">
            <v>N</v>
          </cell>
        </row>
        <row r="544">
          <cell r="J544" t="str">
            <v>04-044-02-14</v>
          </cell>
          <cell r="K544" t="str">
            <v>G</v>
          </cell>
          <cell r="L544" t="str">
            <v>N</v>
          </cell>
        </row>
        <row r="545">
          <cell r="J545" t="str">
            <v>04-045-01-02</v>
          </cell>
          <cell r="K545" t="str">
            <v>A</v>
          </cell>
          <cell r="L545" t="str">
            <v>N</v>
          </cell>
        </row>
        <row r="546">
          <cell r="J546" t="str">
            <v>04-045-02-03</v>
          </cell>
          <cell r="K546" t="str">
            <v>A</v>
          </cell>
          <cell r="L546" t="str">
            <v>N</v>
          </cell>
        </row>
        <row r="547">
          <cell r="J547" t="str">
            <v>04-045-03-15</v>
          </cell>
          <cell r="K547" t="str">
            <v>A</v>
          </cell>
          <cell r="L547" t="str">
            <v>N</v>
          </cell>
        </row>
        <row r="548">
          <cell r="J548" t="str">
            <v>04-046-01-02</v>
          </cell>
          <cell r="K548" t="str">
            <v>A</v>
          </cell>
          <cell r="L548" t="str">
            <v>N</v>
          </cell>
        </row>
        <row r="549">
          <cell r="J549" t="str">
            <v>04-046-02-03</v>
          </cell>
          <cell r="K549" t="str">
            <v>A</v>
          </cell>
          <cell r="L549" t="str">
            <v>N</v>
          </cell>
        </row>
        <row r="550">
          <cell r="J550" t="str">
            <v>04-046-03-16</v>
          </cell>
          <cell r="K550" t="str">
            <v>A</v>
          </cell>
          <cell r="L550" t="str">
            <v>N</v>
          </cell>
        </row>
        <row r="551">
          <cell r="J551" t="str">
            <v>04-047-01-02</v>
          </cell>
          <cell r="K551" t="str">
            <v>A</v>
          </cell>
          <cell r="L551" t="str">
            <v>N</v>
          </cell>
        </row>
        <row r="552">
          <cell r="J552" t="str">
            <v>04-047-02-03</v>
          </cell>
          <cell r="K552" t="str">
            <v>A</v>
          </cell>
          <cell r="L552" t="str">
            <v>N</v>
          </cell>
        </row>
        <row r="553">
          <cell r="J553" t="str">
            <v>04-047-03-17</v>
          </cell>
          <cell r="K553" t="str">
            <v>A</v>
          </cell>
          <cell r="L553" t="str">
            <v>N</v>
          </cell>
        </row>
        <row r="554">
          <cell r="J554" t="str">
            <v>04-048-01-02</v>
          </cell>
          <cell r="K554" t="str">
            <v>A</v>
          </cell>
          <cell r="L554" t="str">
            <v>N</v>
          </cell>
        </row>
        <row r="555">
          <cell r="J555" t="str">
            <v>04-048-02-19</v>
          </cell>
          <cell r="K555" t="str">
            <v>A</v>
          </cell>
          <cell r="L555" t="str">
            <v>N</v>
          </cell>
        </row>
        <row r="556">
          <cell r="J556" t="str">
            <v>04-049-01-02</v>
          </cell>
          <cell r="K556" t="str">
            <v>A</v>
          </cell>
          <cell r="L556" t="str">
            <v>N</v>
          </cell>
        </row>
        <row r="557">
          <cell r="J557" t="str">
            <v>04-049-02-20</v>
          </cell>
          <cell r="K557" t="str">
            <v>A</v>
          </cell>
          <cell r="L557" t="str">
            <v>N</v>
          </cell>
        </row>
        <row r="558">
          <cell r="J558" t="str">
            <v>04-050-01-02</v>
          </cell>
          <cell r="K558" t="str">
            <v>A</v>
          </cell>
          <cell r="L558" t="str">
            <v>N</v>
          </cell>
        </row>
        <row r="559">
          <cell r="J559" t="str">
            <v>04-050-02-21</v>
          </cell>
          <cell r="K559" t="str">
            <v>A</v>
          </cell>
          <cell r="L559" t="str">
            <v>N</v>
          </cell>
        </row>
        <row r="560">
          <cell r="J560" t="str">
            <v>04-051-01-02</v>
          </cell>
          <cell r="K560" t="str">
            <v>A</v>
          </cell>
          <cell r="L560" t="str">
            <v>N</v>
          </cell>
        </row>
        <row r="561">
          <cell r="J561" t="str">
            <v>04-051-02-22</v>
          </cell>
          <cell r="K561" t="str">
            <v>A</v>
          </cell>
          <cell r="L561" t="str">
            <v>N</v>
          </cell>
        </row>
        <row r="562">
          <cell r="J562" t="str">
            <v>04-052-01-02</v>
          </cell>
          <cell r="K562" t="str">
            <v>A</v>
          </cell>
          <cell r="L562" t="str">
            <v>N</v>
          </cell>
        </row>
        <row r="563">
          <cell r="J563" t="str">
            <v>04-052-02-03</v>
          </cell>
          <cell r="K563" t="str">
            <v>A</v>
          </cell>
          <cell r="L563" t="str">
            <v>N</v>
          </cell>
        </row>
        <row r="564">
          <cell r="J564" t="str">
            <v>04-052-03-04</v>
          </cell>
          <cell r="K564" t="str">
            <v>A</v>
          </cell>
          <cell r="L564" t="str">
            <v>N</v>
          </cell>
        </row>
        <row r="565">
          <cell r="J565" t="str">
            <v>04-052-04-23</v>
          </cell>
          <cell r="K565" t="str">
            <v>A</v>
          </cell>
          <cell r="L565" t="str">
            <v>N</v>
          </cell>
        </row>
        <row r="566">
          <cell r="J566" t="str">
            <v>04-053-01-02</v>
          </cell>
          <cell r="K566" t="str">
            <v>A</v>
          </cell>
          <cell r="L566" t="str">
            <v>N</v>
          </cell>
        </row>
        <row r="567">
          <cell r="J567" t="str">
            <v>04-053-02-03</v>
          </cell>
          <cell r="K567" t="str">
            <v>A</v>
          </cell>
          <cell r="L567" t="str">
            <v>N</v>
          </cell>
        </row>
        <row r="568">
          <cell r="J568" t="str">
            <v>04-053-03-24</v>
          </cell>
          <cell r="K568" t="str">
            <v>A</v>
          </cell>
          <cell r="L568" t="str">
            <v>N</v>
          </cell>
        </row>
        <row r="569">
          <cell r="J569" t="str">
            <v>04-054-01-02</v>
          </cell>
          <cell r="K569" t="str">
            <v>A</v>
          </cell>
          <cell r="L569" t="str">
            <v>N</v>
          </cell>
        </row>
        <row r="570">
          <cell r="J570" t="str">
            <v>04-054-02-03</v>
          </cell>
          <cell r="K570" t="str">
            <v>A</v>
          </cell>
          <cell r="L570" t="str">
            <v>N</v>
          </cell>
        </row>
        <row r="571">
          <cell r="J571" t="str">
            <v>04-054-03-25</v>
          </cell>
          <cell r="K571" t="str">
            <v>A</v>
          </cell>
          <cell r="L571" t="str">
            <v>N</v>
          </cell>
        </row>
        <row r="572">
          <cell r="J572" t="str">
            <v>04-055-01-02</v>
          </cell>
          <cell r="K572" t="str">
            <v>A</v>
          </cell>
          <cell r="L572" t="str">
            <v>N</v>
          </cell>
        </row>
        <row r="573">
          <cell r="J573" t="str">
            <v>04-055-02-03</v>
          </cell>
          <cell r="K573" t="str">
            <v>A</v>
          </cell>
          <cell r="L573" t="str">
            <v>N</v>
          </cell>
        </row>
        <row r="574">
          <cell r="J574" t="str">
            <v>04-055-03-26</v>
          </cell>
          <cell r="K574" t="str">
            <v>A</v>
          </cell>
          <cell r="L574" t="str">
            <v>N</v>
          </cell>
        </row>
        <row r="575">
          <cell r="J575" t="str">
            <v>04-056-01-02</v>
          </cell>
          <cell r="K575" t="str">
            <v>G</v>
          </cell>
          <cell r="L575" t="str">
            <v>N</v>
          </cell>
        </row>
        <row r="576">
          <cell r="J576" t="str">
            <v>04-056-02-03</v>
          </cell>
          <cell r="K576" t="str">
            <v>G</v>
          </cell>
          <cell r="L576" t="str">
            <v>N</v>
          </cell>
        </row>
        <row r="577">
          <cell r="J577" t="str">
            <v>04-056-03-27</v>
          </cell>
          <cell r="K577" t="str">
            <v>G</v>
          </cell>
          <cell r="L577" t="str">
            <v>N</v>
          </cell>
        </row>
        <row r="578">
          <cell r="J578" t="str">
            <v>04-057-01-02</v>
          </cell>
          <cell r="K578" t="str">
            <v>A</v>
          </cell>
          <cell r="L578" t="str">
            <v>N</v>
          </cell>
        </row>
        <row r="579">
          <cell r="J579" t="str">
            <v>04-057-02-03</v>
          </cell>
          <cell r="K579" t="str">
            <v>A</v>
          </cell>
          <cell r="L579" t="str">
            <v>N</v>
          </cell>
        </row>
        <row r="580">
          <cell r="J580" t="str">
            <v>04-057-03-28</v>
          </cell>
          <cell r="K580" t="str">
            <v>A</v>
          </cell>
          <cell r="L580" t="str">
            <v>N</v>
          </cell>
        </row>
        <row r="581">
          <cell r="J581" t="str">
            <v>04-058-01-02</v>
          </cell>
          <cell r="K581" t="str">
            <v>A</v>
          </cell>
          <cell r="L581" t="str">
            <v>N</v>
          </cell>
        </row>
        <row r="582">
          <cell r="J582" t="str">
            <v>04-058-02-03</v>
          </cell>
          <cell r="K582" t="str">
            <v>A</v>
          </cell>
          <cell r="L582" t="str">
            <v>N</v>
          </cell>
        </row>
        <row r="583">
          <cell r="J583" t="str">
            <v>04-058-03-29</v>
          </cell>
          <cell r="K583" t="str">
            <v>A</v>
          </cell>
          <cell r="L583" t="str">
            <v>N</v>
          </cell>
        </row>
        <row r="584">
          <cell r="J584" t="str">
            <v>04-059-01-02</v>
          </cell>
          <cell r="K584" t="str">
            <v>A</v>
          </cell>
          <cell r="L584" t="str">
            <v>N</v>
          </cell>
        </row>
        <row r="585">
          <cell r="J585" t="str">
            <v>04-059-02-03</v>
          </cell>
          <cell r="K585" t="str">
            <v>A</v>
          </cell>
          <cell r="L585" t="str">
            <v>N</v>
          </cell>
        </row>
        <row r="586">
          <cell r="J586" t="str">
            <v>04-059-03-30</v>
          </cell>
          <cell r="K586" t="str">
            <v>A</v>
          </cell>
          <cell r="L586" t="str">
            <v>N</v>
          </cell>
        </row>
        <row r="587">
          <cell r="J587" t="str">
            <v>04-060-01-02</v>
          </cell>
          <cell r="K587" t="str">
            <v>A</v>
          </cell>
          <cell r="L587" t="str">
            <v>N</v>
          </cell>
        </row>
        <row r="588">
          <cell r="J588" t="str">
            <v>04-060-02-32</v>
          </cell>
          <cell r="K588" t="str">
            <v>A</v>
          </cell>
          <cell r="L588" t="str">
            <v>N</v>
          </cell>
        </row>
        <row r="589">
          <cell r="J589" t="str">
            <v>04-061-01-02</v>
          </cell>
          <cell r="K589" t="str">
            <v>A</v>
          </cell>
          <cell r="L589" t="str">
            <v>N</v>
          </cell>
        </row>
        <row r="590">
          <cell r="J590" t="str">
            <v>04-061-02-33</v>
          </cell>
          <cell r="K590" t="str">
            <v>A</v>
          </cell>
          <cell r="L590" t="str">
            <v>N</v>
          </cell>
        </row>
        <row r="591">
          <cell r="J591" t="str">
            <v>04-062-01-02</v>
          </cell>
          <cell r="K591" t="str">
            <v>A</v>
          </cell>
          <cell r="L591" t="str">
            <v>N</v>
          </cell>
        </row>
        <row r="592">
          <cell r="J592" t="str">
            <v>04-062-02-34</v>
          </cell>
          <cell r="K592" t="str">
            <v>A</v>
          </cell>
          <cell r="L592" t="str">
            <v>N</v>
          </cell>
        </row>
        <row r="593">
          <cell r="J593" t="str">
            <v>04-063-01-02</v>
          </cell>
          <cell r="K593" t="str">
            <v>A</v>
          </cell>
          <cell r="L593" t="str">
            <v>N</v>
          </cell>
        </row>
        <row r="594">
          <cell r="J594" t="str">
            <v>04-063-02-35</v>
          </cell>
          <cell r="K594" t="str">
            <v>A</v>
          </cell>
          <cell r="L594" t="str">
            <v>N</v>
          </cell>
        </row>
        <row r="595">
          <cell r="J595" t="str">
            <v>04-064-01-02</v>
          </cell>
          <cell r="K595" t="str">
            <v>A</v>
          </cell>
          <cell r="L595" t="str">
            <v>N</v>
          </cell>
        </row>
        <row r="596">
          <cell r="J596" t="str">
            <v>04-064-02-03</v>
          </cell>
          <cell r="K596" t="str">
            <v>A</v>
          </cell>
          <cell r="L596" t="str">
            <v>S</v>
          </cell>
        </row>
        <row r="597">
          <cell r="J597" t="str">
            <v>04-064-03-04</v>
          </cell>
          <cell r="K597" t="str">
            <v>A</v>
          </cell>
          <cell r="L597" t="str">
            <v>S</v>
          </cell>
        </row>
        <row r="598">
          <cell r="J598" t="str">
            <v>04-064-04-36</v>
          </cell>
          <cell r="K598" t="str">
            <v>A</v>
          </cell>
          <cell r="L598" t="str">
            <v>S</v>
          </cell>
        </row>
        <row r="599">
          <cell r="J599" t="str">
            <v>04-065-01-02</v>
          </cell>
          <cell r="K599" t="str">
            <v>A</v>
          </cell>
          <cell r="L599" t="str">
            <v>N</v>
          </cell>
        </row>
        <row r="600">
          <cell r="J600" t="str">
            <v>04-065-02-03</v>
          </cell>
          <cell r="K600" t="str">
            <v>A</v>
          </cell>
          <cell r="L600" t="str">
            <v>N</v>
          </cell>
        </row>
        <row r="601">
          <cell r="J601" t="str">
            <v>04-065-03-37</v>
          </cell>
          <cell r="K601" t="str">
            <v>A</v>
          </cell>
          <cell r="L601" t="str">
            <v>N</v>
          </cell>
        </row>
        <row r="602">
          <cell r="J602" t="str">
            <v>04-066-01-02</v>
          </cell>
          <cell r="K602" t="str">
            <v>A</v>
          </cell>
          <cell r="L602" t="str">
            <v>N</v>
          </cell>
        </row>
        <row r="603">
          <cell r="J603" t="str">
            <v>04-066-02-03</v>
          </cell>
          <cell r="K603" t="str">
            <v>A</v>
          </cell>
          <cell r="L603" t="str">
            <v>N</v>
          </cell>
        </row>
        <row r="604">
          <cell r="J604" t="str">
            <v>04-066-03-38</v>
          </cell>
          <cell r="K604" t="str">
            <v>A</v>
          </cell>
          <cell r="L604" t="str">
            <v>N</v>
          </cell>
        </row>
        <row r="605">
          <cell r="J605" t="str">
            <v>04-067-01-02</v>
          </cell>
          <cell r="K605" t="str">
            <v>A</v>
          </cell>
          <cell r="L605" t="str">
            <v>N</v>
          </cell>
        </row>
        <row r="606">
          <cell r="J606" t="str">
            <v>04-067-02-03</v>
          </cell>
          <cell r="K606" t="str">
            <v>A</v>
          </cell>
          <cell r="L606" t="str">
            <v>N</v>
          </cell>
        </row>
        <row r="607">
          <cell r="J607" t="str">
            <v>04-067-03-39</v>
          </cell>
          <cell r="K607" t="str">
            <v>A</v>
          </cell>
          <cell r="L607" t="str">
            <v>N</v>
          </cell>
        </row>
        <row r="608">
          <cell r="J608" t="str">
            <v>04-068-01-02</v>
          </cell>
          <cell r="K608" t="str">
            <v>G</v>
          </cell>
          <cell r="L608" t="str">
            <v>N</v>
          </cell>
        </row>
        <row r="609">
          <cell r="J609" t="str">
            <v>04-068-02-03</v>
          </cell>
          <cell r="K609" t="str">
            <v>G</v>
          </cell>
          <cell r="L609" t="str">
            <v>N</v>
          </cell>
        </row>
        <row r="610">
          <cell r="J610" t="str">
            <v>04-068-03-04</v>
          </cell>
          <cell r="K610" t="str">
            <v>G</v>
          </cell>
          <cell r="L610" t="str">
            <v>N</v>
          </cell>
        </row>
        <row r="611">
          <cell r="J611" t="str">
            <v>04-068-04-05</v>
          </cell>
          <cell r="K611" t="str">
            <v>G</v>
          </cell>
          <cell r="L611" t="str">
            <v>N</v>
          </cell>
        </row>
        <row r="612">
          <cell r="J612" t="str">
            <v>04-068-05-06</v>
          </cell>
          <cell r="K612" t="str">
            <v>G</v>
          </cell>
          <cell r="L612" t="str">
            <v>N</v>
          </cell>
        </row>
        <row r="613">
          <cell r="J613" t="str">
            <v>04-068-06-07</v>
          </cell>
          <cell r="K613" t="str">
            <v>G</v>
          </cell>
          <cell r="L613" t="str">
            <v>N</v>
          </cell>
        </row>
        <row r="614">
          <cell r="J614" t="str">
            <v>04-068-07-40</v>
          </cell>
          <cell r="K614" t="str">
            <v>G</v>
          </cell>
          <cell r="L614" t="str">
            <v>N</v>
          </cell>
        </row>
        <row r="615">
          <cell r="J615" t="str">
            <v>04-069-01-02</v>
          </cell>
          <cell r="K615" t="str">
            <v>A</v>
          </cell>
          <cell r="L615" t="str">
            <v>N</v>
          </cell>
        </row>
        <row r="616">
          <cell r="J616" t="str">
            <v>04-069-02-03</v>
          </cell>
          <cell r="K616" t="str">
            <v>A</v>
          </cell>
          <cell r="L616" t="str">
            <v>N</v>
          </cell>
        </row>
        <row r="617">
          <cell r="J617" t="str">
            <v>04-069-03-41</v>
          </cell>
          <cell r="K617" t="str">
            <v>A</v>
          </cell>
          <cell r="L617" t="str">
            <v>N</v>
          </cell>
        </row>
        <row r="618">
          <cell r="J618" t="str">
            <v>04-070-01-02</v>
          </cell>
          <cell r="K618" t="str">
            <v>A</v>
          </cell>
          <cell r="L618" t="str">
            <v>N</v>
          </cell>
        </row>
        <row r="619">
          <cell r="J619" t="str">
            <v>04-070-02-03</v>
          </cell>
          <cell r="K619" t="str">
            <v>A</v>
          </cell>
          <cell r="L619" t="str">
            <v>N</v>
          </cell>
        </row>
        <row r="620">
          <cell r="J620" t="str">
            <v>04-070-03-42</v>
          </cell>
          <cell r="K620" t="str">
            <v>A</v>
          </cell>
          <cell r="L620" t="str">
            <v>N</v>
          </cell>
        </row>
        <row r="621">
          <cell r="J621" t="str">
            <v>04-071-01-02</v>
          </cell>
          <cell r="K621" t="str">
            <v>A</v>
          </cell>
          <cell r="L621" t="str">
            <v>N</v>
          </cell>
        </row>
        <row r="622">
          <cell r="J622" t="str">
            <v>04-071-02-03</v>
          </cell>
          <cell r="K622" t="str">
            <v>A</v>
          </cell>
          <cell r="L622" t="str">
            <v>N</v>
          </cell>
        </row>
        <row r="623">
          <cell r="J623" t="str">
            <v>04-071-03-43</v>
          </cell>
          <cell r="K623" t="str">
            <v>A</v>
          </cell>
          <cell r="L623" t="str">
            <v>N</v>
          </cell>
        </row>
        <row r="624">
          <cell r="J624" t="str">
            <v>04-072-01-02</v>
          </cell>
          <cell r="K624" t="str">
            <v>A</v>
          </cell>
          <cell r="L624" t="str">
            <v>N</v>
          </cell>
        </row>
        <row r="625">
          <cell r="J625" t="str">
            <v>04-072-02-45</v>
          </cell>
          <cell r="K625" t="str">
            <v>A</v>
          </cell>
          <cell r="L625" t="str">
            <v>N</v>
          </cell>
        </row>
        <row r="626">
          <cell r="J626" t="str">
            <v>04-073-01-02</v>
          </cell>
          <cell r="K626" t="str">
            <v>A</v>
          </cell>
          <cell r="L626" t="str">
            <v>N</v>
          </cell>
        </row>
        <row r="627">
          <cell r="J627" t="str">
            <v>04-073-02-46</v>
          </cell>
          <cell r="K627" t="str">
            <v>A</v>
          </cell>
          <cell r="L627" t="str">
            <v>N</v>
          </cell>
        </row>
        <row r="628">
          <cell r="J628" t="str">
            <v>04-074-01-02</v>
          </cell>
          <cell r="K628" t="str">
            <v>A</v>
          </cell>
          <cell r="L628" t="str">
            <v>N</v>
          </cell>
        </row>
        <row r="629">
          <cell r="J629" t="str">
            <v>04-074-02-47</v>
          </cell>
          <cell r="K629" t="str">
            <v>A</v>
          </cell>
          <cell r="L629" t="str">
            <v>N</v>
          </cell>
        </row>
        <row r="630">
          <cell r="J630" t="str">
            <v>04-075-01-02</v>
          </cell>
          <cell r="K630" t="str">
            <v>A</v>
          </cell>
          <cell r="L630" t="str">
            <v>N</v>
          </cell>
        </row>
        <row r="631">
          <cell r="J631" t="str">
            <v>04-075-02-48</v>
          </cell>
          <cell r="K631" t="str">
            <v>A</v>
          </cell>
          <cell r="L631" t="str">
            <v>N</v>
          </cell>
        </row>
        <row r="632">
          <cell r="J632" t="str">
            <v>04-076-01-02</v>
          </cell>
          <cell r="K632" t="str">
            <v>A</v>
          </cell>
          <cell r="L632" t="str">
            <v>N</v>
          </cell>
        </row>
        <row r="633">
          <cell r="J633" t="str">
            <v>04-076-02-03</v>
          </cell>
          <cell r="K633" t="str">
            <v>A</v>
          </cell>
          <cell r="L633" t="str">
            <v>N</v>
          </cell>
        </row>
        <row r="634">
          <cell r="J634" t="str">
            <v>04-076-03-04</v>
          </cell>
          <cell r="K634" t="str">
            <v>A</v>
          </cell>
          <cell r="L634" t="str">
            <v>N</v>
          </cell>
        </row>
        <row r="635">
          <cell r="J635" t="str">
            <v>04-076-04-49</v>
          </cell>
          <cell r="K635" t="str">
            <v>A</v>
          </cell>
          <cell r="L635" t="str">
            <v>N</v>
          </cell>
        </row>
        <row r="636">
          <cell r="J636" t="str">
            <v>04-077-01-02</v>
          </cell>
          <cell r="K636" t="str">
            <v>A</v>
          </cell>
          <cell r="L636" t="str">
            <v>N</v>
          </cell>
        </row>
        <row r="637">
          <cell r="J637" t="str">
            <v>04-077-02-03</v>
          </cell>
          <cell r="K637" t="str">
            <v>A</v>
          </cell>
          <cell r="L637" t="str">
            <v>N</v>
          </cell>
        </row>
        <row r="638">
          <cell r="J638" t="str">
            <v>04-077-03-50</v>
          </cell>
          <cell r="K638" t="str">
            <v>A</v>
          </cell>
          <cell r="L638" t="str">
            <v>N</v>
          </cell>
        </row>
        <row r="639">
          <cell r="J639" t="str">
            <v>04-078-01-02</v>
          </cell>
          <cell r="K639" t="str">
            <v>A</v>
          </cell>
          <cell r="L639" t="str">
            <v>N</v>
          </cell>
        </row>
        <row r="640">
          <cell r="J640" t="str">
            <v>04-078-02-03</v>
          </cell>
          <cell r="K640" t="str">
            <v>A</v>
          </cell>
          <cell r="L640" t="str">
            <v>N</v>
          </cell>
        </row>
        <row r="641">
          <cell r="J641" t="str">
            <v>04-078-03-51</v>
          </cell>
          <cell r="K641" t="str">
            <v>A</v>
          </cell>
          <cell r="L641" t="str">
            <v>N</v>
          </cell>
        </row>
        <row r="642">
          <cell r="J642" t="str">
            <v>04-079-01-02</v>
          </cell>
          <cell r="K642" t="str">
            <v>A</v>
          </cell>
          <cell r="L642" t="str">
            <v>N</v>
          </cell>
        </row>
        <row r="643">
          <cell r="J643" t="str">
            <v>04-079-02-03</v>
          </cell>
          <cell r="K643" t="str">
            <v>A</v>
          </cell>
          <cell r="L643" t="str">
            <v>N</v>
          </cell>
        </row>
        <row r="644">
          <cell r="J644" t="str">
            <v>04-079-03-52</v>
          </cell>
          <cell r="K644" t="str">
            <v>A</v>
          </cell>
          <cell r="L644" t="str">
            <v>N</v>
          </cell>
        </row>
        <row r="645">
          <cell r="J645" t="str">
            <v>04-080-01-02</v>
          </cell>
          <cell r="K645" t="str">
            <v>A</v>
          </cell>
          <cell r="L645" t="str">
            <v>S</v>
          </cell>
        </row>
        <row r="646">
          <cell r="J646" t="str">
            <v>04-080-02-03</v>
          </cell>
          <cell r="K646" t="str">
            <v>A</v>
          </cell>
          <cell r="L646" t="str">
            <v>S</v>
          </cell>
        </row>
        <row r="647">
          <cell r="J647" t="str">
            <v>04-080-03-04</v>
          </cell>
          <cell r="K647" t="str">
            <v>A</v>
          </cell>
          <cell r="L647" t="str">
            <v>N</v>
          </cell>
        </row>
        <row r="648">
          <cell r="J648" t="str">
            <v>04-080-04-05</v>
          </cell>
          <cell r="K648" t="str">
            <v>A</v>
          </cell>
          <cell r="L648" t="str">
            <v>N</v>
          </cell>
        </row>
        <row r="649">
          <cell r="J649" t="str">
            <v>04-080-05-06</v>
          </cell>
          <cell r="K649" t="str">
            <v>A</v>
          </cell>
          <cell r="L649" t="str">
            <v>N</v>
          </cell>
        </row>
        <row r="650">
          <cell r="J650" t="str">
            <v>04-080-06-07</v>
          </cell>
          <cell r="K650" t="str">
            <v>A</v>
          </cell>
          <cell r="L650" t="str">
            <v>N</v>
          </cell>
        </row>
        <row r="651">
          <cell r="J651" t="str">
            <v>04-080-07-08</v>
          </cell>
          <cell r="K651" t="str">
            <v>A</v>
          </cell>
          <cell r="L651" t="str">
            <v>N</v>
          </cell>
        </row>
        <row r="652">
          <cell r="J652" t="str">
            <v>04-080-08-09</v>
          </cell>
          <cell r="K652" t="str">
            <v>A</v>
          </cell>
          <cell r="L652" t="str">
            <v>N</v>
          </cell>
        </row>
        <row r="653">
          <cell r="J653" t="str">
            <v>04-080-09-10</v>
          </cell>
          <cell r="K653" t="str">
            <v>A</v>
          </cell>
          <cell r="L653" t="str">
            <v>N</v>
          </cell>
        </row>
        <row r="654">
          <cell r="J654" t="str">
            <v>04-080-10-11</v>
          </cell>
          <cell r="K654" t="str">
            <v>A</v>
          </cell>
          <cell r="L654" t="str">
            <v>N</v>
          </cell>
        </row>
        <row r="655">
          <cell r="J655" t="str">
            <v>04-080-11-12</v>
          </cell>
          <cell r="K655" t="str">
            <v>A</v>
          </cell>
          <cell r="L655" t="str">
            <v>N</v>
          </cell>
        </row>
        <row r="656">
          <cell r="J656" t="str">
            <v>04-080-12-13</v>
          </cell>
          <cell r="K656" t="str">
            <v>A</v>
          </cell>
          <cell r="L656" t="str">
            <v>N</v>
          </cell>
        </row>
        <row r="657">
          <cell r="J657" t="str">
            <v>04-080-13-14</v>
          </cell>
          <cell r="K657" t="str">
            <v>A</v>
          </cell>
          <cell r="L657" t="str">
            <v>N</v>
          </cell>
        </row>
        <row r="658">
          <cell r="J658" t="str">
            <v>04-080-14-15</v>
          </cell>
          <cell r="K658" t="str">
            <v>A</v>
          </cell>
          <cell r="L658" t="str">
            <v>N</v>
          </cell>
        </row>
        <row r="659">
          <cell r="J659" t="str">
            <v>04-080-15-16</v>
          </cell>
          <cell r="K659" t="str">
            <v>A</v>
          </cell>
          <cell r="L659" t="str">
            <v>N</v>
          </cell>
        </row>
        <row r="660">
          <cell r="J660" t="str">
            <v>04-080-16-17</v>
          </cell>
          <cell r="K660" t="str">
            <v>A</v>
          </cell>
          <cell r="L660" t="str">
            <v>N</v>
          </cell>
        </row>
        <row r="661">
          <cell r="J661" t="str">
            <v>04-080-17-18</v>
          </cell>
          <cell r="K661" t="str">
            <v>A</v>
          </cell>
          <cell r="L661" t="str">
            <v>N</v>
          </cell>
        </row>
        <row r="662">
          <cell r="J662" t="str">
            <v>04-080-18-19</v>
          </cell>
          <cell r="K662" t="str">
            <v>A</v>
          </cell>
          <cell r="L662" t="str">
            <v>N</v>
          </cell>
        </row>
        <row r="663">
          <cell r="J663" t="str">
            <v>04-080-19-20</v>
          </cell>
          <cell r="K663" t="str">
            <v>A</v>
          </cell>
          <cell r="L663" t="str">
            <v>N</v>
          </cell>
        </row>
        <row r="664">
          <cell r="J664" t="str">
            <v>04-080-20-21</v>
          </cell>
          <cell r="K664" t="str">
            <v>A</v>
          </cell>
          <cell r="L664" t="str">
            <v>N</v>
          </cell>
        </row>
        <row r="665">
          <cell r="J665" t="str">
            <v>04-080-21-22</v>
          </cell>
          <cell r="K665" t="str">
            <v>A</v>
          </cell>
          <cell r="L665" t="str">
            <v>N</v>
          </cell>
        </row>
        <row r="666">
          <cell r="J666" t="str">
            <v>04-080-22-23</v>
          </cell>
          <cell r="K666" t="str">
            <v>A</v>
          </cell>
          <cell r="L666" t="str">
            <v>N</v>
          </cell>
        </row>
        <row r="667">
          <cell r="J667" t="str">
            <v>04-080-23-24</v>
          </cell>
          <cell r="K667" t="str">
            <v>A</v>
          </cell>
          <cell r="L667" t="str">
            <v>N</v>
          </cell>
        </row>
        <row r="668">
          <cell r="J668" t="str">
            <v>04-080-24-25</v>
          </cell>
          <cell r="K668" t="str">
            <v>A</v>
          </cell>
          <cell r="L668" t="str">
            <v>N</v>
          </cell>
        </row>
        <row r="669">
          <cell r="J669" t="str">
            <v>04-080-25-26</v>
          </cell>
          <cell r="K669" t="str">
            <v>A</v>
          </cell>
          <cell r="L669" t="str">
            <v>N</v>
          </cell>
        </row>
        <row r="670">
          <cell r="J670" t="str">
            <v>04-080-26-27</v>
          </cell>
          <cell r="K670" t="str">
            <v>A</v>
          </cell>
          <cell r="L670" t="str">
            <v>N</v>
          </cell>
        </row>
        <row r="671">
          <cell r="J671" t="str">
            <v>04-080-27-28</v>
          </cell>
          <cell r="K671" t="str">
            <v>A</v>
          </cell>
          <cell r="L671" t="str">
            <v>N</v>
          </cell>
        </row>
        <row r="672">
          <cell r="J672" t="str">
            <v>04-080-28-29</v>
          </cell>
          <cell r="K672" t="str">
            <v>A</v>
          </cell>
          <cell r="L672" t="str">
            <v>N</v>
          </cell>
        </row>
        <row r="673">
          <cell r="J673" t="str">
            <v>04-080-29-30</v>
          </cell>
          <cell r="K673" t="str">
            <v>A</v>
          </cell>
          <cell r="L673" t="str">
            <v>N</v>
          </cell>
        </row>
        <row r="674">
          <cell r="J674" t="str">
            <v>04-080-30-31</v>
          </cell>
          <cell r="K674" t="str">
            <v>A</v>
          </cell>
          <cell r="L674" t="str">
            <v>N</v>
          </cell>
        </row>
        <row r="675">
          <cell r="J675" t="str">
            <v>04-080-31-32</v>
          </cell>
          <cell r="K675" t="str">
            <v>A</v>
          </cell>
          <cell r="L675" t="str">
            <v>N</v>
          </cell>
        </row>
        <row r="676">
          <cell r="J676" t="str">
            <v>04-080-32-33</v>
          </cell>
          <cell r="K676" t="str">
            <v>A</v>
          </cell>
          <cell r="L676" t="str">
            <v>N</v>
          </cell>
        </row>
        <row r="677">
          <cell r="J677" t="str">
            <v>04-080-33-34</v>
          </cell>
          <cell r="K677" t="str">
            <v>A</v>
          </cell>
          <cell r="L677" t="str">
            <v>N</v>
          </cell>
        </row>
        <row r="678">
          <cell r="J678" t="str">
            <v>04-080-34-35</v>
          </cell>
          <cell r="K678" t="str">
            <v>A</v>
          </cell>
          <cell r="L678" t="str">
            <v>N</v>
          </cell>
        </row>
        <row r="679">
          <cell r="J679" t="str">
            <v>04-080-35-36</v>
          </cell>
          <cell r="K679" t="str">
            <v>A</v>
          </cell>
          <cell r="L679" t="str">
            <v>N</v>
          </cell>
        </row>
        <row r="680">
          <cell r="J680" t="str">
            <v>04-080-36-37</v>
          </cell>
          <cell r="K680" t="str">
            <v>A</v>
          </cell>
          <cell r="L680" t="str">
            <v>N</v>
          </cell>
        </row>
        <row r="681">
          <cell r="J681" t="str">
            <v>04-080-37-38</v>
          </cell>
          <cell r="K681" t="str">
            <v>A</v>
          </cell>
          <cell r="L681" t="str">
            <v>N</v>
          </cell>
        </row>
        <row r="682">
          <cell r="J682" t="str">
            <v>04-080-38-39</v>
          </cell>
          <cell r="K682" t="str">
            <v>A</v>
          </cell>
          <cell r="L682" t="str">
            <v>N</v>
          </cell>
        </row>
        <row r="683">
          <cell r="J683" t="str">
            <v>04-080-39-40</v>
          </cell>
          <cell r="K683" t="str">
            <v>A</v>
          </cell>
          <cell r="L683" t="str">
            <v>N</v>
          </cell>
        </row>
        <row r="684">
          <cell r="J684" t="str">
            <v>04-080-40-41</v>
          </cell>
          <cell r="K684" t="str">
            <v>A</v>
          </cell>
          <cell r="L684" t="str">
            <v>N</v>
          </cell>
        </row>
        <row r="685">
          <cell r="J685" t="str">
            <v>04-080-41-42</v>
          </cell>
          <cell r="K685" t="str">
            <v>A</v>
          </cell>
          <cell r="L685" t="str">
            <v>N</v>
          </cell>
        </row>
        <row r="686">
          <cell r="J686" t="str">
            <v>04-080-42-43</v>
          </cell>
          <cell r="K686" t="str">
            <v>A</v>
          </cell>
          <cell r="L686" t="str">
            <v>N</v>
          </cell>
        </row>
        <row r="687">
          <cell r="J687" t="str">
            <v>04-080-43-44</v>
          </cell>
          <cell r="K687" t="str">
            <v>A</v>
          </cell>
          <cell r="L687" t="str">
            <v>N</v>
          </cell>
        </row>
        <row r="688">
          <cell r="J688" t="str">
            <v>04-080-44-45</v>
          </cell>
          <cell r="K688" t="str">
            <v>A</v>
          </cell>
          <cell r="L688" t="str">
            <v>N</v>
          </cell>
        </row>
        <row r="689">
          <cell r="J689" t="str">
            <v>04-080-45-59</v>
          </cell>
          <cell r="K689" t="str">
            <v>A</v>
          </cell>
          <cell r="L689" t="str">
            <v>N</v>
          </cell>
        </row>
        <row r="690">
          <cell r="J690" t="str">
            <v>04-081-01-02</v>
          </cell>
          <cell r="K690" t="str">
            <v>A</v>
          </cell>
          <cell r="L690" t="str">
            <v>N</v>
          </cell>
        </row>
        <row r="691">
          <cell r="J691" t="str">
            <v>04-081-02-03</v>
          </cell>
          <cell r="K691" t="str">
            <v>A</v>
          </cell>
          <cell r="L691" t="str">
            <v>N</v>
          </cell>
        </row>
        <row r="692">
          <cell r="J692" t="str">
            <v>04-081-03-03</v>
          </cell>
          <cell r="K692" t="str">
            <v>A</v>
          </cell>
          <cell r="L692" t="str">
            <v>N</v>
          </cell>
        </row>
        <row r="693">
          <cell r="J693" t="str">
            <v>04-082-01-02</v>
          </cell>
          <cell r="K693" t="str">
            <v>A</v>
          </cell>
          <cell r="L693" t="str">
            <v>N</v>
          </cell>
        </row>
        <row r="694">
          <cell r="J694" t="str">
            <v>04-082-02-03</v>
          </cell>
          <cell r="K694" t="str">
            <v>A</v>
          </cell>
          <cell r="L694" t="str">
            <v>N</v>
          </cell>
        </row>
        <row r="695">
          <cell r="J695" t="str">
            <v>04-082-03-04</v>
          </cell>
          <cell r="K695" t="str">
            <v>A</v>
          </cell>
          <cell r="L695" t="str">
            <v>N</v>
          </cell>
        </row>
        <row r="696">
          <cell r="J696" t="str">
            <v>04-083-01-02</v>
          </cell>
          <cell r="K696" t="str">
            <v>A</v>
          </cell>
          <cell r="L696" t="str">
            <v>N</v>
          </cell>
        </row>
        <row r="697">
          <cell r="J697" t="str">
            <v>04-083-02-03</v>
          </cell>
          <cell r="K697" t="str">
            <v>A</v>
          </cell>
          <cell r="L697" t="str">
            <v>N</v>
          </cell>
        </row>
        <row r="698">
          <cell r="J698" t="str">
            <v>04-083-03-05</v>
          </cell>
          <cell r="K698" t="str">
            <v>A</v>
          </cell>
          <cell r="L698" t="str">
            <v>N</v>
          </cell>
        </row>
        <row r="699">
          <cell r="J699" t="str">
            <v>04-084-01-02</v>
          </cell>
          <cell r="K699" t="str">
            <v>A</v>
          </cell>
          <cell r="L699" t="str">
            <v>N</v>
          </cell>
        </row>
        <row r="700">
          <cell r="J700" t="str">
            <v>04-084-02-06</v>
          </cell>
          <cell r="K700" t="str">
            <v>A</v>
          </cell>
          <cell r="L700" t="str">
            <v>N</v>
          </cell>
        </row>
        <row r="701">
          <cell r="J701" t="str">
            <v>04-085-01-02</v>
          </cell>
          <cell r="K701" t="str">
            <v>A</v>
          </cell>
          <cell r="L701" t="str">
            <v>N</v>
          </cell>
        </row>
        <row r="702">
          <cell r="J702" t="str">
            <v>04-085-02-07</v>
          </cell>
          <cell r="K702" t="str">
            <v>A</v>
          </cell>
          <cell r="L702" t="str">
            <v>N</v>
          </cell>
        </row>
        <row r="703">
          <cell r="J703" t="str">
            <v>04-086-01-02</v>
          </cell>
          <cell r="K703" t="str">
            <v>A</v>
          </cell>
          <cell r="L703" t="str">
            <v>N</v>
          </cell>
        </row>
        <row r="704">
          <cell r="J704" t="str">
            <v>04-086-02-08</v>
          </cell>
          <cell r="K704" t="str">
            <v>A</v>
          </cell>
          <cell r="L704" t="str">
            <v>N</v>
          </cell>
        </row>
        <row r="705">
          <cell r="J705" t="str">
            <v>04-087-01-02</v>
          </cell>
          <cell r="K705" t="str">
            <v>A</v>
          </cell>
          <cell r="L705" t="str">
            <v>N</v>
          </cell>
        </row>
        <row r="706">
          <cell r="J706" t="str">
            <v>04-087-02-09</v>
          </cell>
          <cell r="K706" t="str">
            <v>A</v>
          </cell>
          <cell r="L706" t="str">
            <v>N</v>
          </cell>
        </row>
        <row r="707">
          <cell r="J707" t="str">
            <v>04-088-01-02</v>
          </cell>
          <cell r="K707" t="str">
            <v>A</v>
          </cell>
          <cell r="L707" t="str">
            <v>N</v>
          </cell>
        </row>
        <row r="708">
          <cell r="J708" t="str">
            <v>04-088-02-03</v>
          </cell>
          <cell r="K708" t="str">
            <v>A</v>
          </cell>
          <cell r="L708" t="str">
            <v>N</v>
          </cell>
        </row>
        <row r="709">
          <cell r="J709" t="str">
            <v>04-088-03-10</v>
          </cell>
          <cell r="K709" t="str">
            <v>A</v>
          </cell>
          <cell r="L709" t="str">
            <v>N</v>
          </cell>
        </row>
        <row r="710">
          <cell r="J710" t="str">
            <v>04-089-01-02</v>
          </cell>
          <cell r="K710" t="str">
            <v>A</v>
          </cell>
          <cell r="L710" t="str">
            <v>N</v>
          </cell>
        </row>
        <row r="711">
          <cell r="J711" t="str">
            <v>04-089-02-03</v>
          </cell>
          <cell r="K711" t="str">
            <v>A</v>
          </cell>
          <cell r="L711" t="str">
            <v>N</v>
          </cell>
        </row>
        <row r="712">
          <cell r="J712" t="str">
            <v>04-089-03-11</v>
          </cell>
          <cell r="K712" t="str">
            <v>A</v>
          </cell>
          <cell r="L712" t="str">
            <v>N</v>
          </cell>
        </row>
        <row r="713">
          <cell r="J713" t="str">
            <v>04-090-01-02</v>
          </cell>
          <cell r="K713" t="str">
            <v>A</v>
          </cell>
          <cell r="L713" t="str">
            <v>N</v>
          </cell>
        </row>
        <row r="714">
          <cell r="J714" t="str">
            <v>04-090-02-03</v>
          </cell>
          <cell r="K714" t="str">
            <v>A</v>
          </cell>
          <cell r="L714" t="str">
            <v>N</v>
          </cell>
        </row>
        <row r="715">
          <cell r="J715" t="str">
            <v>04-090-03-12</v>
          </cell>
          <cell r="K715" t="str">
            <v>A</v>
          </cell>
          <cell r="L715" t="str">
            <v>N</v>
          </cell>
        </row>
        <row r="716">
          <cell r="J716" t="str">
            <v>04-091-01-13</v>
          </cell>
          <cell r="K716" t="str">
            <v>G</v>
          </cell>
          <cell r="L716" t="str">
            <v>N</v>
          </cell>
        </row>
        <row r="717">
          <cell r="J717" t="str">
            <v>04-092-01-02</v>
          </cell>
          <cell r="K717" t="str">
            <v>A</v>
          </cell>
          <cell r="L717" t="str">
            <v>N</v>
          </cell>
        </row>
        <row r="718">
          <cell r="J718" t="str">
            <v>04-093-01-02</v>
          </cell>
          <cell r="K718" t="str">
            <v>A</v>
          </cell>
          <cell r="L718" t="str">
            <v>N</v>
          </cell>
        </row>
        <row r="719">
          <cell r="J719" t="str">
            <v>04-093-02-03</v>
          </cell>
          <cell r="K719" t="str">
            <v>A</v>
          </cell>
          <cell r="L719" t="str">
            <v>N</v>
          </cell>
        </row>
        <row r="720">
          <cell r="J720" t="str">
            <v>04-093-03-15</v>
          </cell>
          <cell r="K720" t="str">
            <v>A</v>
          </cell>
          <cell r="L720" t="str">
            <v>N</v>
          </cell>
        </row>
        <row r="721">
          <cell r="J721" t="str">
            <v>04-094-01-02</v>
          </cell>
          <cell r="K721" t="str">
            <v>A</v>
          </cell>
          <cell r="L721" t="str">
            <v>N</v>
          </cell>
        </row>
        <row r="722">
          <cell r="J722" t="str">
            <v>04-094-02-03</v>
          </cell>
          <cell r="K722" t="str">
            <v>A</v>
          </cell>
          <cell r="L722" t="str">
            <v>N</v>
          </cell>
        </row>
        <row r="723">
          <cell r="J723" t="str">
            <v>04-094-03-16</v>
          </cell>
          <cell r="K723" t="str">
            <v>A</v>
          </cell>
          <cell r="L723" t="str">
            <v>N</v>
          </cell>
        </row>
        <row r="724">
          <cell r="J724" t="str">
            <v>04-095-01-02</v>
          </cell>
          <cell r="K724" t="str">
            <v>A</v>
          </cell>
          <cell r="L724" t="str">
            <v>N</v>
          </cell>
        </row>
        <row r="725">
          <cell r="J725" t="str">
            <v>04-095-02-17</v>
          </cell>
          <cell r="K725" t="str">
            <v>A</v>
          </cell>
          <cell r="L725" t="str">
            <v>N</v>
          </cell>
        </row>
        <row r="726">
          <cell r="J726" t="str">
            <v>04-096-01-02</v>
          </cell>
          <cell r="K726" t="str">
            <v>A</v>
          </cell>
          <cell r="L726" t="str">
            <v>N</v>
          </cell>
        </row>
        <row r="727">
          <cell r="J727" t="str">
            <v>04-096-02-18</v>
          </cell>
          <cell r="K727" t="str">
            <v>A</v>
          </cell>
          <cell r="L727" t="str">
            <v>N</v>
          </cell>
        </row>
        <row r="728">
          <cell r="J728" t="str">
            <v>04-097-01-02</v>
          </cell>
          <cell r="K728" t="str">
            <v>A</v>
          </cell>
          <cell r="L728" t="str">
            <v>N</v>
          </cell>
        </row>
        <row r="729">
          <cell r="J729" t="str">
            <v>04-097-02-19</v>
          </cell>
          <cell r="K729" t="str">
            <v>A</v>
          </cell>
          <cell r="L729" t="str">
            <v>N</v>
          </cell>
        </row>
        <row r="730">
          <cell r="J730" t="str">
            <v>04-098-01-02</v>
          </cell>
          <cell r="K730" t="str">
            <v>A</v>
          </cell>
          <cell r="L730" t="str">
            <v>N</v>
          </cell>
        </row>
        <row r="731">
          <cell r="J731" t="str">
            <v>04-098-02-20</v>
          </cell>
          <cell r="K731" t="str">
            <v>A</v>
          </cell>
          <cell r="L731" t="str">
            <v>N</v>
          </cell>
        </row>
        <row r="732">
          <cell r="J732" t="str">
            <v>04-099-01-02</v>
          </cell>
          <cell r="K732" t="str">
            <v>A</v>
          </cell>
          <cell r="L732" t="str">
            <v>N</v>
          </cell>
        </row>
        <row r="733">
          <cell r="J733" t="str">
            <v>04-099-02-03</v>
          </cell>
          <cell r="K733" t="str">
            <v>A</v>
          </cell>
          <cell r="L733" t="str">
            <v>N</v>
          </cell>
        </row>
        <row r="734">
          <cell r="J734" t="str">
            <v>04-099-03-21</v>
          </cell>
          <cell r="K734" t="str">
            <v>A</v>
          </cell>
          <cell r="L734" t="str">
            <v>N</v>
          </cell>
        </row>
        <row r="735">
          <cell r="J735" t="str">
            <v>04-100-01-02</v>
          </cell>
          <cell r="K735" t="str">
            <v>A</v>
          </cell>
          <cell r="L735" t="str">
            <v>N</v>
          </cell>
        </row>
        <row r="736">
          <cell r="J736" t="str">
            <v>04-100-02-03</v>
          </cell>
          <cell r="K736" t="str">
            <v>A</v>
          </cell>
          <cell r="L736" t="str">
            <v>N</v>
          </cell>
        </row>
        <row r="737">
          <cell r="J737" t="str">
            <v>04-100-03-22</v>
          </cell>
          <cell r="K737" t="str">
            <v>A</v>
          </cell>
          <cell r="L737" t="str">
            <v>N</v>
          </cell>
        </row>
        <row r="738">
          <cell r="J738" t="str">
            <v>04-101-01-02</v>
          </cell>
          <cell r="K738" t="str">
            <v>A</v>
          </cell>
          <cell r="L738" t="str">
            <v>N</v>
          </cell>
        </row>
        <row r="739">
          <cell r="J739" t="str">
            <v>04-101-02-03</v>
          </cell>
          <cell r="K739" t="str">
            <v>A</v>
          </cell>
          <cell r="L739" t="str">
            <v>N</v>
          </cell>
        </row>
        <row r="740">
          <cell r="J740" t="str">
            <v>04-101-03-23</v>
          </cell>
          <cell r="K740" t="str">
            <v>A</v>
          </cell>
          <cell r="L740" t="str">
            <v>N</v>
          </cell>
        </row>
        <row r="741">
          <cell r="J741" t="str">
            <v>04-102-01-02</v>
          </cell>
          <cell r="K741" t="str">
            <v>G</v>
          </cell>
          <cell r="L741" t="str">
            <v>N</v>
          </cell>
        </row>
        <row r="742">
          <cell r="J742" t="str">
            <v>04-102-02-24</v>
          </cell>
          <cell r="K742" t="str">
            <v>G</v>
          </cell>
          <cell r="L742" t="str">
            <v>N</v>
          </cell>
        </row>
        <row r="743">
          <cell r="J743" t="str">
            <v>04-103-01-02</v>
          </cell>
          <cell r="K743" t="str">
            <v>A</v>
          </cell>
          <cell r="L743" t="str">
            <v>N</v>
          </cell>
        </row>
        <row r="744">
          <cell r="J744" t="str">
            <v>04-103-02-03</v>
          </cell>
          <cell r="K744" t="str">
            <v>A</v>
          </cell>
          <cell r="L744" t="str">
            <v>N</v>
          </cell>
        </row>
        <row r="745">
          <cell r="J745" t="str">
            <v>04-103-03-25</v>
          </cell>
          <cell r="K745" t="str">
            <v>A</v>
          </cell>
          <cell r="L745" t="str">
            <v>N</v>
          </cell>
        </row>
        <row r="746">
          <cell r="J746" t="str">
            <v>04-104-01-02</v>
          </cell>
          <cell r="K746" t="str">
            <v>A</v>
          </cell>
          <cell r="L746" t="str">
            <v>N</v>
          </cell>
        </row>
        <row r="747">
          <cell r="J747" t="str">
            <v>04-104-02-03</v>
          </cell>
          <cell r="K747" t="str">
            <v>A</v>
          </cell>
          <cell r="L747" t="str">
            <v>N</v>
          </cell>
        </row>
        <row r="748">
          <cell r="J748" t="str">
            <v>04-104-03-26</v>
          </cell>
          <cell r="K748" t="str">
            <v>A</v>
          </cell>
          <cell r="L748" t="str">
            <v>N</v>
          </cell>
        </row>
        <row r="749">
          <cell r="J749" t="str">
            <v>04-105-01-02</v>
          </cell>
          <cell r="K749" t="str">
            <v>A</v>
          </cell>
          <cell r="L749" t="str">
            <v>N</v>
          </cell>
        </row>
        <row r="750">
          <cell r="J750" t="str">
            <v>04-105-02-03</v>
          </cell>
          <cell r="K750" t="str">
            <v>A</v>
          </cell>
          <cell r="L750" t="str">
            <v>N</v>
          </cell>
        </row>
        <row r="751">
          <cell r="J751" t="str">
            <v>04-105-03-27</v>
          </cell>
          <cell r="K751" t="str">
            <v>A</v>
          </cell>
          <cell r="L751" t="str">
            <v>N</v>
          </cell>
        </row>
        <row r="752">
          <cell r="J752" t="str">
            <v>04-106-01-02</v>
          </cell>
          <cell r="K752" t="str">
            <v>A</v>
          </cell>
          <cell r="L752" t="str">
            <v>N</v>
          </cell>
        </row>
        <row r="753">
          <cell r="J753" t="str">
            <v>04-106-02-28</v>
          </cell>
          <cell r="K753" t="str">
            <v>A</v>
          </cell>
          <cell r="L753" t="str">
            <v>N</v>
          </cell>
        </row>
        <row r="754">
          <cell r="J754" t="str">
            <v>04-107-01-02</v>
          </cell>
          <cell r="K754" t="str">
            <v>A</v>
          </cell>
          <cell r="L754" t="str">
            <v>N</v>
          </cell>
        </row>
        <row r="755">
          <cell r="J755" t="str">
            <v>04-107-02-29</v>
          </cell>
          <cell r="K755" t="str">
            <v>A</v>
          </cell>
          <cell r="L755" t="str">
            <v>N</v>
          </cell>
        </row>
        <row r="756">
          <cell r="J756" t="str">
            <v>04-108-01-02</v>
          </cell>
          <cell r="K756" t="str">
            <v>A</v>
          </cell>
          <cell r="L756" t="str">
            <v>N</v>
          </cell>
        </row>
        <row r="757">
          <cell r="J757" t="str">
            <v>04-108-02-30</v>
          </cell>
          <cell r="K757" t="str">
            <v>A</v>
          </cell>
          <cell r="L757" t="str">
            <v>N</v>
          </cell>
        </row>
        <row r="758">
          <cell r="J758" t="str">
            <v>04-109-01-02</v>
          </cell>
          <cell r="K758" t="str">
            <v>A</v>
          </cell>
          <cell r="L758" t="str">
            <v>N</v>
          </cell>
        </row>
        <row r="759">
          <cell r="J759" t="str">
            <v>04-109-02-31</v>
          </cell>
          <cell r="K759" t="str">
            <v>A</v>
          </cell>
          <cell r="L759" t="str">
            <v>N</v>
          </cell>
        </row>
        <row r="760">
          <cell r="J760" t="str">
            <v>04-110-01-02</v>
          </cell>
          <cell r="K760" t="str">
            <v>A</v>
          </cell>
          <cell r="L760" t="str">
            <v>N</v>
          </cell>
        </row>
        <row r="761">
          <cell r="J761" t="str">
            <v>04-110-02-03</v>
          </cell>
          <cell r="K761" t="str">
            <v>A</v>
          </cell>
          <cell r="L761" t="str">
            <v>N</v>
          </cell>
        </row>
        <row r="762">
          <cell r="J762" t="str">
            <v>04-110-03-32</v>
          </cell>
          <cell r="K762" t="str">
            <v>A</v>
          </cell>
          <cell r="L762" t="str">
            <v>N</v>
          </cell>
        </row>
        <row r="763">
          <cell r="J763" t="str">
            <v>04-111-01-02</v>
          </cell>
          <cell r="K763" t="str">
            <v>A</v>
          </cell>
          <cell r="L763" t="str">
            <v>N</v>
          </cell>
        </row>
        <row r="764">
          <cell r="J764" t="str">
            <v>04-111-02-03</v>
          </cell>
          <cell r="K764" t="str">
            <v>A</v>
          </cell>
          <cell r="L764" t="str">
            <v>N</v>
          </cell>
        </row>
        <row r="765">
          <cell r="J765" t="str">
            <v>04-111-03-33</v>
          </cell>
          <cell r="K765" t="str">
            <v>A</v>
          </cell>
          <cell r="L765" t="str">
            <v>N</v>
          </cell>
        </row>
        <row r="766">
          <cell r="J766" t="str">
            <v>04-112-01-02</v>
          </cell>
          <cell r="K766" t="str">
            <v>A</v>
          </cell>
          <cell r="L766" t="str">
            <v>N</v>
          </cell>
        </row>
        <row r="767">
          <cell r="J767" t="str">
            <v>04-112-02-03</v>
          </cell>
          <cell r="K767" t="str">
            <v>A</v>
          </cell>
          <cell r="L767" t="str">
            <v>N</v>
          </cell>
        </row>
        <row r="768">
          <cell r="J768" t="str">
            <v>04-112-03-34</v>
          </cell>
          <cell r="K768" t="str">
            <v>A</v>
          </cell>
          <cell r="L768" t="str">
            <v>N</v>
          </cell>
        </row>
        <row r="769">
          <cell r="J769" t="str">
            <v>04-113-01-02</v>
          </cell>
          <cell r="K769" t="str">
            <v>G</v>
          </cell>
          <cell r="L769" t="str">
            <v>N</v>
          </cell>
        </row>
        <row r="770">
          <cell r="J770" t="str">
            <v>04-113-02-03</v>
          </cell>
          <cell r="K770" t="str">
            <v>G</v>
          </cell>
          <cell r="L770" t="str">
            <v>N</v>
          </cell>
        </row>
        <row r="771">
          <cell r="J771" t="str">
            <v>04-113-03-35</v>
          </cell>
          <cell r="K771" t="str">
            <v>G</v>
          </cell>
          <cell r="L771" t="str">
            <v>N</v>
          </cell>
        </row>
        <row r="772">
          <cell r="J772" t="str">
            <v>04-114-01-02</v>
          </cell>
          <cell r="K772" t="str">
            <v>A</v>
          </cell>
          <cell r="L772" t="str">
            <v>N</v>
          </cell>
        </row>
        <row r="773">
          <cell r="J773" t="str">
            <v>04-114-02-03</v>
          </cell>
          <cell r="K773" t="str">
            <v>A</v>
          </cell>
          <cell r="L773" t="str">
            <v>N</v>
          </cell>
        </row>
        <row r="774">
          <cell r="J774" t="str">
            <v>04-114-03-36</v>
          </cell>
          <cell r="K774" t="str">
            <v>A</v>
          </cell>
          <cell r="L774" t="str">
            <v>N</v>
          </cell>
        </row>
        <row r="775">
          <cell r="J775" t="str">
            <v>04-115-01-02</v>
          </cell>
          <cell r="K775" t="str">
            <v>A</v>
          </cell>
          <cell r="L775" t="str">
            <v>N</v>
          </cell>
        </row>
        <row r="776">
          <cell r="J776" t="str">
            <v>04-115-02-03</v>
          </cell>
          <cell r="K776" t="str">
            <v>A</v>
          </cell>
          <cell r="L776" t="str">
            <v>N</v>
          </cell>
        </row>
        <row r="777">
          <cell r="J777" t="str">
            <v>04-115-03-37</v>
          </cell>
          <cell r="K777" t="str">
            <v>A</v>
          </cell>
          <cell r="L777" t="str">
            <v>N</v>
          </cell>
        </row>
        <row r="778">
          <cell r="J778" t="str">
            <v>04-116-01-02</v>
          </cell>
          <cell r="K778" t="str">
            <v>A</v>
          </cell>
          <cell r="L778" t="str">
            <v>N</v>
          </cell>
        </row>
        <row r="779">
          <cell r="J779" t="str">
            <v>04-116-02-03</v>
          </cell>
          <cell r="K779" t="str">
            <v>A</v>
          </cell>
          <cell r="L779" t="str">
            <v>N</v>
          </cell>
        </row>
        <row r="780">
          <cell r="J780" t="str">
            <v>04-116-03-38</v>
          </cell>
          <cell r="K780" t="str">
            <v>A</v>
          </cell>
          <cell r="L780" t="str">
            <v>N</v>
          </cell>
        </row>
        <row r="781">
          <cell r="J781" t="str">
            <v>04-117-01-02</v>
          </cell>
          <cell r="K781" t="str">
            <v>A</v>
          </cell>
          <cell r="L781" t="str">
            <v>N</v>
          </cell>
        </row>
        <row r="782">
          <cell r="J782" t="str">
            <v>04-117-02-39</v>
          </cell>
          <cell r="K782" t="str">
            <v>A</v>
          </cell>
          <cell r="L782" t="str">
            <v>N</v>
          </cell>
        </row>
        <row r="783">
          <cell r="J783" t="str">
            <v>04-118-01-02</v>
          </cell>
          <cell r="K783" t="str">
            <v>A</v>
          </cell>
          <cell r="L783" t="str">
            <v>N</v>
          </cell>
        </row>
        <row r="784">
          <cell r="J784" t="str">
            <v>04-118-02-40</v>
          </cell>
          <cell r="K784" t="str">
            <v>A</v>
          </cell>
          <cell r="L784" t="str">
            <v>N</v>
          </cell>
        </row>
        <row r="785">
          <cell r="J785" t="str">
            <v>04-119-01-02</v>
          </cell>
          <cell r="K785" t="str">
            <v>A</v>
          </cell>
          <cell r="L785" t="str">
            <v>N</v>
          </cell>
        </row>
        <row r="786">
          <cell r="J786" t="str">
            <v>04-119-02-41</v>
          </cell>
          <cell r="K786" t="str">
            <v>A</v>
          </cell>
          <cell r="L786" t="str">
            <v>N</v>
          </cell>
        </row>
        <row r="787">
          <cell r="J787" t="str">
            <v>04-120-01-02</v>
          </cell>
          <cell r="K787" t="str">
            <v>A</v>
          </cell>
          <cell r="L787" t="str">
            <v>N</v>
          </cell>
        </row>
        <row r="788">
          <cell r="J788" t="str">
            <v>04-120-02-42</v>
          </cell>
          <cell r="K788" t="str">
            <v>A</v>
          </cell>
          <cell r="L788" t="str">
            <v>N</v>
          </cell>
        </row>
        <row r="789">
          <cell r="J789" t="str">
            <v>04-121-01-02</v>
          </cell>
          <cell r="K789" t="str">
            <v>A</v>
          </cell>
          <cell r="L789" t="str">
            <v>N</v>
          </cell>
        </row>
        <row r="790">
          <cell r="J790" t="str">
            <v>04-121-02-03</v>
          </cell>
          <cell r="K790" t="str">
            <v>A</v>
          </cell>
          <cell r="L790" t="str">
            <v>N</v>
          </cell>
        </row>
        <row r="791">
          <cell r="J791" t="str">
            <v>04-121-03-43</v>
          </cell>
          <cell r="K791" t="str">
            <v>A</v>
          </cell>
          <cell r="L791" t="str">
            <v>N</v>
          </cell>
        </row>
        <row r="792">
          <cell r="J792" t="str">
            <v>04-122-01-02</v>
          </cell>
          <cell r="K792" t="str">
            <v>A</v>
          </cell>
          <cell r="L792" t="str">
            <v>N</v>
          </cell>
        </row>
        <row r="793">
          <cell r="J793" t="str">
            <v>04-122-02-03</v>
          </cell>
          <cell r="K793" t="str">
            <v>A</v>
          </cell>
          <cell r="L793" t="str">
            <v>N</v>
          </cell>
        </row>
        <row r="794">
          <cell r="J794" t="str">
            <v>04-122-03-44</v>
          </cell>
          <cell r="K794" t="str">
            <v>A</v>
          </cell>
          <cell r="L794" t="str">
            <v>N</v>
          </cell>
        </row>
        <row r="795">
          <cell r="J795" t="str">
            <v>04-123-01-02</v>
          </cell>
          <cell r="K795" t="str">
            <v>A</v>
          </cell>
          <cell r="L795" t="str">
            <v>N</v>
          </cell>
        </row>
        <row r="796">
          <cell r="J796" t="str">
            <v>04-123-02-03</v>
          </cell>
          <cell r="K796" t="str">
            <v>A</v>
          </cell>
          <cell r="L796" t="str">
            <v>N</v>
          </cell>
        </row>
        <row r="797">
          <cell r="J797" t="str">
            <v>04-123-03-45</v>
          </cell>
          <cell r="K797" t="str">
            <v>A</v>
          </cell>
          <cell r="L797" t="str">
            <v>N</v>
          </cell>
        </row>
        <row r="798">
          <cell r="J798" t="str">
            <v>04-124-01-02</v>
          </cell>
          <cell r="K798" t="str">
            <v>A</v>
          </cell>
          <cell r="L798" t="str">
            <v>S</v>
          </cell>
        </row>
        <row r="799">
          <cell r="J799" t="str">
            <v>04-124-02-03</v>
          </cell>
          <cell r="K799" t="str">
            <v>A</v>
          </cell>
          <cell r="L799" t="str">
            <v>S</v>
          </cell>
        </row>
        <row r="800">
          <cell r="J800" t="str">
            <v>04-124-03-04</v>
          </cell>
          <cell r="K800" t="str">
            <v>A</v>
          </cell>
          <cell r="L800" t="str">
            <v>S</v>
          </cell>
        </row>
        <row r="801">
          <cell r="J801" t="str">
            <v>04-124-04-05</v>
          </cell>
          <cell r="K801" t="str">
            <v>A</v>
          </cell>
          <cell r="L801" t="str">
            <v>S</v>
          </cell>
        </row>
        <row r="802">
          <cell r="J802" t="str">
            <v>04-124-05-06</v>
          </cell>
          <cell r="K802" t="str">
            <v>A</v>
          </cell>
          <cell r="L802" t="str">
            <v>N</v>
          </cell>
        </row>
        <row r="803">
          <cell r="J803" t="str">
            <v>04-124-06-07</v>
          </cell>
          <cell r="K803" t="str">
            <v>A</v>
          </cell>
          <cell r="L803" t="str">
            <v>N</v>
          </cell>
        </row>
        <row r="804">
          <cell r="J804" t="str">
            <v>04-124-07-08</v>
          </cell>
          <cell r="K804" t="str">
            <v>A</v>
          </cell>
          <cell r="L804" t="str">
            <v>N</v>
          </cell>
        </row>
        <row r="805">
          <cell r="J805" t="str">
            <v>04-124-08-09</v>
          </cell>
          <cell r="K805" t="str">
            <v>A</v>
          </cell>
          <cell r="L805" t="str">
            <v>N</v>
          </cell>
        </row>
        <row r="806">
          <cell r="J806" t="str">
            <v>04-124-09-10</v>
          </cell>
          <cell r="K806" t="str">
            <v>A</v>
          </cell>
          <cell r="L806" t="str">
            <v>N</v>
          </cell>
        </row>
        <row r="807">
          <cell r="J807" t="str">
            <v>04-124-10-11</v>
          </cell>
          <cell r="K807" t="str">
            <v>A</v>
          </cell>
          <cell r="L807" t="str">
            <v>N</v>
          </cell>
        </row>
        <row r="808">
          <cell r="J808" t="str">
            <v>04-124-11-12</v>
          </cell>
          <cell r="K808" t="str">
            <v>A</v>
          </cell>
          <cell r="L808" t="str">
            <v>N</v>
          </cell>
        </row>
        <row r="809">
          <cell r="J809" t="str">
            <v>04-124-12-13</v>
          </cell>
          <cell r="K809" t="str">
            <v>A</v>
          </cell>
          <cell r="L809" t="str">
            <v>N</v>
          </cell>
        </row>
        <row r="810">
          <cell r="J810" t="str">
            <v>04-124-13-14</v>
          </cell>
          <cell r="K810" t="str">
            <v>A</v>
          </cell>
          <cell r="L810" t="str">
            <v>N</v>
          </cell>
        </row>
        <row r="811">
          <cell r="J811" t="str">
            <v>04-124-14-15</v>
          </cell>
          <cell r="K811" t="str">
            <v>A</v>
          </cell>
          <cell r="L811" t="str">
            <v>N</v>
          </cell>
        </row>
        <row r="812">
          <cell r="J812" t="str">
            <v>04-124-15-16</v>
          </cell>
          <cell r="K812" t="str">
            <v>A</v>
          </cell>
          <cell r="L812" t="str">
            <v>N</v>
          </cell>
        </row>
        <row r="813">
          <cell r="J813" t="str">
            <v>04-124-16-17</v>
          </cell>
          <cell r="K813" t="str">
            <v>A</v>
          </cell>
          <cell r="L813" t="str">
            <v>N</v>
          </cell>
        </row>
        <row r="814">
          <cell r="J814" t="str">
            <v>04-124-17-18</v>
          </cell>
          <cell r="K814" t="str">
            <v>A</v>
          </cell>
          <cell r="L814" t="str">
            <v>N</v>
          </cell>
        </row>
        <row r="815">
          <cell r="J815" t="str">
            <v>04-124-18-19</v>
          </cell>
          <cell r="K815" t="str">
            <v>A</v>
          </cell>
          <cell r="L815" t="str">
            <v>N</v>
          </cell>
        </row>
        <row r="816">
          <cell r="J816" t="str">
            <v>04-124-19-20</v>
          </cell>
          <cell r="K816" t="str">
            <v>A</v>
          </cell>
          <cell r="L816" t="str">
            <v>N</v>
          </cell>
        </row>
        <row r="817">
          <cell r="J817" t="str">
            <v>04-124-20-21</v>
          </cell>
          <cell r="K817" t="str">
            <v>A</v>
          </cell>
          <cell r="L817" t="str">
            <v>N</v>
          </cell>
        </row>
        <row r="818">
          <cell r="J818" t="str">
            <v>04-124-21-22</v>
          </cell>
          <cell r="K818" t="str">
            <v>A</v>
          </cell>
          <cell r="L818" t="str">
            <v>N</v>
          </cell>
        </row>
        <row r="819">
          <cell r="J819" t="str">
            <v>04-124-22-23</v>
          </cell>
          <cell r="K819" t="str">
            <v>A</v>
          </cell>
          <cell r="L819" t="str">
            <v>N</v>
          </cell>
        </row>
        <row r="820">
          <cell r="J820" t="str">
            <v>04-124-23-24</v>
          </cell>
          <cell r="K820" t="str">
            <v>A</v>
          </cell>
          <cell r="L820" t="str">
            <v>N</v>
          </cell>
        </row>
        <row r="821">
          <cell r="J821" t="str">
            <v>04-124-24-25</v>
          </cell>
          <cell r="K821" t="str">
            <v>A</v>
          </cell>
          <cell r="L821" t="str">
            <v>N</v>
          </cell>
        </row>
        <row r="822">
          <cell r="J822" t="str">
            <v>04-124-25-26</v>
          </cell>
          <cell r="K822" t="str">
            <v>A</v>
          </cell>
          <cell r="L822" t="str">
            <v>N</v>
          </cell>
        </row>
        <row r="823">
          <cell r="J823" t="str">
            <v>04-124-26-27</v>
          </cell>
          <cell r="K823" t="str">
            <v>A</v>
          </cell>
          <cell r="L823" t="str">
            <v>N</v>
          </cell>
        </row>
        <row r="824">
          <cell r="J824" t="str">
            <v>04-124-27-28</v>
          </cell>
          <cell r="K824" t="str">
            <v>A</v>
          </cell>
          <cell r="L824" t="str">
            <v>N</v>
          </cell>
        </row>
        <row r="825">
          <cell r="J825" t="str">
            <v>04-124-28-29</v>
          </cell>
          <cell r="K825" t="str">
            <v>A</v>
          </cell>
          <cell r="L825" t="str">
            <v>N</v>
          </cell>
        </row>
        <row r="826">
          <cell r="J826" t="str">
            <v>04-124-29-30</v>
          </cell>
          <cell r="K826" t="str">
            <v>A</v>
          </cell>
          <cell r="L826" t="str">
            <v>N</v>
          </cell>
        </row>
        <row r="827">
          <cell r="J827" t="str">
            <v>04-124-30-31</v>
          </cell>
          <cell r="K827" t="str">
            <v>A</v>
          </cell>
          <cell r="L827" t="str">
            <v>N</v>
          </cell>
        </row>
        <row r="828">
          <cell r="J828" t="str">
            <v>04-124-31-32</v>
          </cell>
          <cell r="K828" t="str">
            <v>A</v>
          </cell>
          <cell r="L828" t="str">
            <v>N</v>
          </cell>
        </row>
        <row r="829">
          <cell r="J829" t="str">
            <v>04-124-32-33</v>
          </cell>
          <cell r="K829" t="str">
            <v>A</v>
          </cell>
          <cell r="L829" t="str">
            <v>N</v>
          </cell>
        </row>
        <row r="830">
          <cell r="J830" t="str">
            <v>04-124-33-34</v>
          </cell>
          <cell r="K830" t="str">
            <v>A</v>
          </cell>
          <cell r="L830" t="str">
            <v>N</v>
          </cell>
        </row>
        <row r="831">
          <cell r="J831" t="str">
            <v>04-124-34-35</v>
          </cell>
          <cell r="K831" t="str">
            <v>A</v>
          </cell>
          <cell r="L831" t="str">
            <v>N</v>
          </cell>
        </row>
        <row r="832">
          <cell r="J832" t="str">
            <v>04-124-35-36</v>
          </cell>
          <cell r="K832" t="str">
            <v>A</v>
          </cell>
          <cell r="L832" t="str">
            <v>N</v>
          </cell>
        </row>
        <row r="833">
          <cell r="J833" t="str">
            <v>04-124-36-37</v>
          </cell>
          <cell r="K833" t="str">
            <v>A</v>
          </cell>
          <cell r="L833" t="str">
            <v>N</v>
          </cell>
        </row>
        <row r="834">
          <cell r="J834" t="str">
            <v>04-124-37-38</v>
          </cell>
          <cell r="K834" t="str">
            <v>A</v>
          </cell>
          <cell r="L834" t="str">
            <v>N</v>
          </cell>
        </row>
        <row r="835">
          <cell r="J835" t="str">
            <v>04-124-38-39</v>
          </cell>
          <cell r="K835" t="str">
            <v>A</v>
          </cell>
          <cell r="L835" t="str">
            <v>N</v>
          </cell>
        </row>
        <row r="836">
          <cell r="J836" t="str">
            <v>04-124-39-40</v>
          </cell>
          <cell r="K836" t="str">
            <v>A</v>
          </cell>
          <cell r="L836" t="str">
            <v>N</v>
          </cell>
        </row>
        <row r="837">
          <cell r="J837" t="str">
            <v>04-124-40-41</v>
          </cell>
          <cell r="K837" t="str">
            <v>A</v>
          </cell>
          <cell r="L837" t="str">
            <v>N</v>
          </cell>
        </row>
        <row r="838">
          <cell r="J838" t="str">
            <v>04-124-41-42</v>
          </cell>
          <cell r="K838" t="str">
            <v>A</v>
          </cell>
          <cell r="L838" t="str">
            <v>N</v>
          </cell>
        </row>
        <row r="839">
          <cell r="J839" t="str">
            <v>04-124-42-43</v>
          </cell>
          <cell r="K839" t="str">
            <v>A</v>
          </cell>
          <cell r="L839" t="str">
            <v>N</v>
          </cell>
        </row>
        <row r="840">
          <cell r="J840" t="str">
            <v>04-124-43-60</v>
          </cell>
          <cell r="K840" t="str">
            <v>A</v>
          </cell>
          <cell r="L840" t="str">
            <v>N</v>
          </cell>
        </row>
        <row r="841">
          <cell r="J841" t="str">
            <v>04-125-01-02</v>
          </cell>
          <cell r="K841" t="str">
            <v>A</v>
          </cell>
          <cell r="L841" t="str">
            <v>N</v>
          </cell>
        </row>
        <row r="842">
          <cell r="J842" t="str">
            <v>04-125-02-03</v>
          </cell>
          <cell r="K842" t="str">
            <v>A</v>
          </cell>
          <cell r="L842" t="str">
            <v>N</v>
          </cell>
        </row>
        <row r="843">
          <cell r="J843" t="str">
            <v>04-125-03-04</v>
          </cell>
          <cell r="K843" t="str">
            <v>A</v>
          </cell>
          <cell r="L843" t="str">
            <v>N</v>
          </cell>
        </row>
        <row r="844">
          <cell r="J844" t="str">
            <v>04-125-04-05</v>
          </cell>
          <cell r="K844" t="str">
            <v>A</v>
          </cell>
          <cell r="L844" t="str">
            <v>N</v>
          </cell>
        </row>
        <row r="845">
          <cell r="J845" t="str">
            <v>04-125-05-06</v>
          </cell>
          <cell r="K845" t="str">
            <v>A</v>
          </cell>
          <cell r="L845" t="str">
            <v>N</v>
          </cell>
        </row>
        <row r="846">
          <cell r="J846" t="str">
            <v>04-125-06-07</v>
          </cell>
          <cell r="K846" t="str">
            <v>A</v>
          </cell>
          <cell r="L846" t="str">
            <v>N</v>
          </cell>
        </row>
        <row r="847">
          <cell r="J847" t="str">
            <v>04-125-07-08</v>
          </cell>
          <cell r="K847" t="str">
            <v>A</v>
          </cell>
          <cell r="L847" t="str">
            <v>N</v>
          </cell>
        </row>
        <row r="848">
          <cell r="J848" t="str">
            <v>04-125-08-09</v>
          </cell>
          <cell r="K848" t="str">
            <v>A</v>
          </cell>
          <cell r="L848" t="str">
            <v>N</v>
          </cell>
        </row>
        <row r="849">
          <cell r="J849" t="str">
            <v>04-125-09-10</v>
          </cell>
          <cell r="K849" t="str">
            <v>A</v>
          </cell>
          <cell r="L849" t="str">
            <v>N</v>
          </cell>
        </row>
        <row r="850">
          <cell r="J850" t="str">
            <v>04-125-10-11</v>
          </cell>
          <cell r="K850" t="str">
            <v>A</v>
          </cell>
          <cell r="L850" t="str">
            <v>N</v>
          </cell>
        </row>
        <row r="851">
          <cell r="J851" t="str">
            <v>04-125-11-12</v>
          </cell>
          <cell r="K851" t="str">
            <v>A</v>
          </cell>
          <cell r="L851" t="str">
            <v>N</v>
          </cell>
        </row>
        <row r="852">
          <cell r="J852" t="str">
            <v>04-125-12-13</v>
          </cell>
          <cell r="K852" t="str">
            <v>A</v>
          </cell>
          <cell r="L852" t="str">
            <v>N</v>
          </cell>
        </row>
        <row r="853">
          <cell r="J853" t="str">
            <v>04-125-13-14</v>
          </cell>
          <cell r="K853" t="str">
            <v>A</v>
          </cell>
          <cell r="L853" t="str">
            <v>N</v>
          </cell>
        </row>
        <row r="854">
          <cell r="J854" t="str">
            <v>04-125-14-15</v>
          </cell>
          <cell r="K854" t="str">
            <v>A</v>
          </cell>
          <cell r="L854" t="str">
            <v>N</v>
          </cell>
        </row>
        <row r="855">
          <cell r="J855" t="str">
            <v>04-125-15-16</v>
          </cell>
          <cell r="K855" t="str">
            <v>A</v>
          </cell>
          <cell r="L855" t="str">
            <v>N</v>
          </cell>
        </row>
        <row r="856">
          <cell r="J856" t="str">
            <v>04-125-16-17</v>
          </cell>
          <cell r="K856" t="str">
            <v>A</v>
          </cell>
          <cell r="L856" t="str">
            <v>N</v>
          </cell>
        </row>
        <row r="857">
          <cell r="J857" t="str">
            <v>04-125-17-18</v>
          </cell>
          <cell r="K857" t="str">
            <v>A</v>
          </cell>
          <cell r="L857" t="str">
            <v>N</v>
          </cell>
        </row>
        <row r="858">
          <cell r="J858" t="str">
            <v>04-125-18-19</v>
          </cell>
          <cell r="K858" t="str">
            <v>A</v>
          </cell>
          <cell r="L858" t="str">
            <v>N</v>
          </cell>
        </row>
        <row r="859">
          <cell r="J859" t="str">
            <v>04-125-19-20</v>
          </cell>
          <cell r="K859" t="str">
            <v>A</v>
          </cell>
          <cell r="L859" t="str">
            <v>N</v>
          </cell>
        </row>
        <row r="860">
          <cell r="J860" t="str">
            <v>04-125-20-21</v>
          </cell>
          <cell r="K860" t="str">
            <v>A</v>
          </cell>
          <cell r="L860" t="str">
            <v>N</v>
          </cell>
        </row>
        <row r="861">
          <cell r="J861" t="str">
            <v>04-125-21-22</v>
          </cell>
          <cell r="K861" t="str">
            <v>A</v>
          </cell>
          <cell r="L861" t="str">
            <v>N</v>
          </cell>
        </row>
        <row r="862">
          <cell r="J862" t="str">
            <v>04-125-22-23</v>
          </cell>
          <cell r="K862" t="str">
            <v>A</v>
          </cell>
          <cell r="L862" t="str">
            <v>N</v>
          </cell>
        </row>
        <row r="863">
          <cell r="J863" t="str">
            <v>04-125-23-24</v>
          </cell>
          <cell r="K863" t="str">
            <v>A</v>
          </cell>
          <cell r="L863" t="str">
            <v>N</v>
          </cell>
        </row>
        <row r="864">
          <cell r="J864" t="str">
            <v>04-125-24-25</v>
          </cell>
          <cell r="K864" t="str">
            <v>A</v>
          </cell>
          <cell r="L864" t="str">
            <v>N</v>
          </cell>
        </row>
        <row r="865">
          <cell r="J865" t="str">
            <v>04-125-25-26</v>
          </cell>
          <cell r="K865" t="str">
            <v>A</v>
          </cell>
          <cell r="L865" t="str">
            <v>N</v>
          </cell>
        </row>
        <row r="866">
          <cell r="J866" t="str">
            <v>04-125-26-27</v>
          </cell>
          <cell r="K866" t="str">
            <v>A</v>
          </cell>
          <cell r="L866" t="str">
            <v>N</v>
          </cell>
        </row>
        <row r="867">
          <cell r="J867" t="str">
            <v>04-125-27-28</v>
          </cell>
          <cell r="K867" t="str">
            <v>A</v>
          </cell>
          <cell r="L867" t="str">
            <v>N</v>
          </cell>
        </row>
        <row r="868">
          <cell r="J868" t="str">
            <v>04-125-28-29</v>
          </cell>
          <cell r="K868" t="str">
            <v>A</v>
          </cell>
          <cell r="L868" t="str">
            <v>N</v>
          </cell>
        </row>
        <row r="869">
          <cell r="J869" t="str">
            <v>04-125-29-30</v>
          </cell>
          <cell r="K869" t="str">
            <v>A</v>
          </cell>
          <cell r="L869" t="str">
            <v>N</v>
          </cell>
        </row>
        <row r="870">
          <cell r="J870" t="str">
            <v>04-125-30-31</v>
          </cell>
          <cell r="K870" t="str">
            <v>A</v>
          </cell>
          <cell r="L870" t="str">
            <v>N</v>
          </cell>
        </row>
        <row r="871">
          <cell r="J871" t="str">
            <v>04-125-31-32</v>
          </cell>
          <cell r="K871" t="str">
            <v>A</v>
          </cell>
          <cell r="L871" t="str">
            <v>N</v>
          </cell>
        </row>
        <row r="872">
          <cell r="J872" t="str">
            <v>04-125-32-33</v>
          </cell>
          <cell r="K872" t="str">
            <v>A</v>
          </cell>
          <cell r="L872" t="str">
            <v>N</v>
          </cell>
        </row>
        <row r="873">
          <cell r="J873" t="str">
            <v>04-125-33-34</v>
          </cell>
          <cell r="K873" t="str">
            <v>A</v>
          </cell>
          <cell r="L873" t="str">
            <v>N</v>
          </cell>
        </row>
        <row r="874">
          <cell r="J874" t="str">
            <v>04-125-34-35</v>
          </cell>
          <cell r="K874" t="str">
            <v>A</v>
          </cell>
          <cell r="L874" t="str">
            <v>N</v>
          </cell>
        </row>
        <row r="875">
          <cell r="J875" t="str">
            <v>04-125-35-36</v>
          </cell>
          <cell r="K875" t="str">
            <v>A</v>
          </cell>
          <cell r="L875" t="str">
            <v>N</v>
          </cell>
        </row>
        <row r="876">
          <cell r="J876" t="str">
            <v>04-125-36-37</v>
          </cell>
          <cell r="K876" t="str">
            <v>A</v>
          </cell>
          <cell r="L876" t="str">
            <v>N</v>
          </cell>
        </row>
        <row r="877">
          <cell r="J877" t="str">
            <v>04-125-37-38</v>
          </cell>
          <cell r="K877" t="str">
            <v>A</v>
          </cell>
          <cell r="L877" t="str">
            <v>N</v>
          </cell>
        </row>
        <row r="878">
          <cell r="J878" t="str">
            <v>04-125-38-39</v>
          </cell>
          <cell r="K878" t="str">
            <v>A</v>
          </cell>
          <cell r="L878" t="str">
            <v>N</v>
          </cell>
        </row>
        <row r="879">
          <cell r="J879" t="str">
            <v>04-125-39-40</v>
          </cell>
          <cell r="K879" t="str">
            <v>A</v>
          </cell>
          <cell r="L879" t="str">
            <v>N</v>
          </cell>
        </row>
        <row r="880">
          <cell r="J880" t="str">
            <v>04-125-40-41</v>
          </cell>
          <cell r="K880" t="str">
            <v>A</v>
          </cell>
          <cell r="L880" t="str">
            <v>N</v>
          </cell>
        </row>
        <row r="881">
          <cell r="J881" t="str">
            <v>04-125-41-42</v>
          </cell>
          <cell r="K881" t="str">
            <v>A</v>
          </cell>
          <cell r="L881" t="str">
            <v>N</v>
          </cell>
        </row>
        <row r="882">
          <cell r="J882" t="str">
            <v>04-125-42-43</v>
          </cell>
          <cell r="K882" t="str">
            <v>A</v>
          </cell>
          <cell r="L882" t="str">
            <v>N</v>
          </cell>
        </row>
        <row r="883">
          <cell r="J883" t="str">
            <v>04-125-43-44</v>
          </cell>
          <cell r="K883" t="str">
            <v>A</v>
          </cell>
          <cell r="L883" t="str">
            <v>N</v>
          </cell>
        </row>
        <row r="884">
          <cell r="J884" t="str">
            <v>04-125-44-45</v>
          </cell>
          <cell r="K884" t="str">
            <v>A</v>
          </cell>
          <cell r="L884" t="str">
            <v>N</v>
          </cell>
        </row>
        <row r="885">
          <cell r="J885" t="str">
            <v>04-125-45-46</v>
          </cell>
          <cell r="K885" t="str">
            <v>A</v>
          </cell>
          <cell r="L885" t="str">
            <v>N</v>
          </cell>
        </row>
        <row r="886">
          <cell r="J886" t="str">
            <v>04-125-46-47</v>
          </cell>
          <cell r="K886" t="str">
            <v>A</v>
          </cell>
          <cell r="L886" t="str">
            <v>N</v>
          </cell>
        </row>
        <row r="887">
          <cell r="J887" t="str">
            <v>04-125-47-48</v>
          </cell>
          <cell r="K887" t="str">
            <v>A</v>
          </cell>
          <cell r="L887" t="str">
            <v>N</v>
          </cell>
        </row>
        <row r="888">
          <cell r="J888" t="str">
            <v>04-125-48-49</v>
          </cell>
          <cell r="K888" t="str">
            <v>A</v>
          </cell>
          <cell r="L888" t="str">
            <v>N</v>
          </cell>
        </row>
        <row r="889">
          <cell r="J889" t="str">
            <v>04-125-49-50</v>
          </cell>
          <cell r="K889" t="str">
            <v>A</v>
          </cell>
          <cell r="L889" t="str">
            <v>N</v>
          </cell>
        </row>
        <row r="890">
          <cell r="J890" t="str">
            <v>04-125-50-51</v>
          </cell>
          <cell r="K890" t="str">
            <v>A</v>
          </cell>
          <cell r="L890" t="str">
            <v>N</v>
          </cell>
        </row>
        <row r="891">
          <cell r="J891" t="str">
            <v>04-125-51-63</v>
          </cell>
          <cell r="K891" t="str">
            <v>A</v>
          </cell>
          <cell r="L891" t="str">
            <v>N</v>
          </cell>
        </row>
        <row r="892">
          <cell r="J892" t="str">
            <v>04-126-01-02</v>
          </cell>
          <cell r="K892" t="str">
            <v>A</v>
          </cell>
          <cell r="L892" t="str">
            <v>N</v>
          </cell>
        </row>
        <row r="893">
          <cell r="J893" t="str">
            <v>04-126-02-03</v>
          </cell>
          <cell r="K893" t="str">
            <v>A</v>
          </cell>
          <cell r="L893" t="str">
            <v>N</v>
          </cell>
        </row>
        <row r="894">
          <cell r="J894" t="str">
            <v>04-126-03-01</v>
          </cell>
          <cell r="K894" t="str">
            <v>A</v>
          </cell>
          <cell r="L894" t="str">
            <v>N</v>
          </cell>
        </row>
        <row r="895">
          <cell r="J895" t="str">
            <v>04-127-01-02</v>
          </cell>
          <cell r="K895" t="str">
            <v>A</v>
          </cell>
          <cell r="L895" t="str">
            <v>N</v>
          </cell>
        </row>
        <row r="896">
          <cell r="J896" t="str">
            <v>04-127-02-03</v>
          </cell>
          <cell r="K896" t="str">
            <v>A</v>
          </cell>
          <cell r="L896" t="str">
            <v>N</v>
          </cell>
        </row>
        <row r="897">
          <cell r="J897" t="str">
            <v>04-127-03-02</v>
          </cell>
          <cell r="K897" t="str">
            <v>A</v>
          </cell>
          <cell r="L897" t="str">
            <v>N</v>
          </cell>
        </row>
        <row r="898">
          <cell r="J898" t="str">
            <v>04-128-01-02</v>
          </cell>
          <cell r="K898" t="str">
            <v>A</v>
          </cell>
          <cell r="L898" t="str">
            <v>N</v>
          </cell>
        </row>
        <row r="899">
          <cell r="J899" t="str">
            <v>04-128-02-03</v>
          </cell>
          <cell r="K899" t="str">
            <v>A</v>
          </cell>
          <cell r="L899" t="str">
            <v>N</v>
          </cell>
        </row>
        <row r="900">
          <cell r="J900" t="str">
            <v>04-128-03-03</v>
          </cell>
          <cell r="K900" t="str">
            <v>A</v>
          </cell>
          <cell r="L900" t="str">
            <v>N</v>
          </cell>
        </row>
        <row r="901">
          <cell r="J901" t="str">
            <v>04-129-01-02</v>
          </cell>
          <cell r="K901" t="str">
            <v>A</v>
          </cell>
          <cell r="L901" t="str">
            <v>N</v>
          </cell>
        </row>
        <row r="902">
          <cell r="J902" t="str">
            <v>04-129-02-05</v>
          </cell>
          <cell r="K902" t="str">
            <v>A</v>
          </cell>
          <cell r="L902" t="str">
            <v>N</v>
          </cell>
        </row>
        <row r="903">
          <cell r="J903" t="str">
            <v>04-130-01-02</v>
          </cell>
          <cell r="K903" t="str">
            <v>A</v>
          </cell>
          <cell r="L903" t="str">
            <v>N</v>
          </cell>
        </row>
        <row r="904">
          <cell r="J904" t="str">
            <v>04-130-02-06</v>
          </cell>
          <cell r="K904" t="str">
            <v>A</v>
          </cell>
          <cell r="L904" t="str">
            <v>N</v>
          </cell>
        </row>
        <row r="905">
          <cell r="J905" t="str">
            <v>04-131-01-02</v>
          </cell>
          <cell r="K905" t="str">
            <v>A</v>
          </cell>
          <cell r="L905" t="str">
            <v>N</v>
          </cell>
        </row>
        <row r="906">
          <cell r="J906" t="str">
            <v>04-131-02-07</v>
          </cell>
          <cell r="K906" t="str">
            <v>A</v>
          </cell>
          <cell r="L906" t="str">
            <v>N</v>
          </cell>
        </row>
        <row r="907">
          <cell r="J907" t="str">
            <v>04-132-01-02</v>
          </cell>
          <cell r="K907" t="str">
            <v>A</v>
          </cell>
          <cell r="L907" t="str">
            <v>N</v>
          </cell>
        </row>
        <row r="908">
          <cell r="J908" t="str">
            <v>04-132-02-08</v>
          </cell>
          <cell r="K908" t="str">
            <v>A</v>
          </cell>
          <cell r="L908" t="str">
            <v>N</v>
          </cell>
        </row>
        <row r="909">
          <cell r="J909" t="str">
            <v>04-133-01-02</v>
          </cell>
          <cell r="K909" t="str">
            <v>A</v>
          </cell>
          <cell r="L909" t="str">
            <v>N</v>
          </cell>
        </row>
        <row r="910">
          <cell r="J910" t="str">
            <v>04-133-02-03</v>
          </cell>
          <cell r="K910" t="str">
            <v>A</v>
          </cell>
          <cell r="L910" t="str">
            <v>N</v>
          </cell>
        </row>
        <row r="911">
          <cell r="J911" t="str">
            <v>04-133-03-04</v>
          </cell>
          <cell r="K911" t="str">
            <v>A</v>
          </cell>
          <cell r="L911" t="str">
            <v>N</v>
          </cell>
        </row>
        <row r="912">
          <cell r="J912" t="str">
            <v>04-133-04-09</v>
          </cell>
          <cell r="K912" t="str">
            <v>A</v>
          </cell>
          <cell r="L912" t="str">
            <v>N</v>
          </cell>
        </row>
        <row r="913">
          <cell r="J913" t="str">
            <v>04-134-01-02</v>
          </cell>
          <cell r="K913" t="str">
            <v>A</v>
          </cell>
          <cell r="L913" t="str">
            <v>N</v>
          </cell>
        </row>
        <row r="914">
          <cell r="J914" t="str">
            <v>04-134-02-03</v>
          </cell>
          <cell r="K914" t="str">
            <v>A</v>
          </cell>
          <cell r="L914" t="str">
            <v>N</v>
          </cell>
        </row>
        <row r="915">
          <cell r="J915" t="str">
            <v>04-134-03-10</v>
          </cell>
          <cell r="K915" t="str">
            <v>A</v>
          </cell>
          <cell r="L915" t="str">
            <v>N</v>
          </cell>
        </row>
        <row r="916">
          <cell r="J916" t="str">
            <v>04-135-01-02</v>
          </cell>
          <cell r="K916" t="str">
            <v>A</v>
          </cell>
          <cell r="L916" t="str">
            <v>N</v>
          </cell>
        </row>
        <row r="917">
          <cell r="J917" t="str">
            <v>04-135-02-03</v>
          </cell>
          <cell r="K917" t="str">
            <v>A</v>
          </cell>
          <cell r="L917" t="str">
            <v>N</v>
          </cell>
        </row>
        <row r="918">
          <cell r="J918" t="str">
            <v>04-135-03-11</v>
          </cell>
          <cell r="K918" t="str">
            <v>A</v>
          </cell>
          <cell r="L918" t="str">
            <v>N</v>
          </cell>
        </row>
        <row r="919">
          <cell r="J919" t="str">
            <v>04-136-01-02</v>
          </cell>
          <cell r="K919" t="str">
            <v>A</v>
          </cell>
          <cell r="L919" t="str">
            <v>N</v>
          </cell>
        </row>
        <row r="920">
          <cell r="J920" t="str">
            <v>04-136-02-03</v>
          </cell>
          <cell r="K920" t="str">
            <v>A</v>
          </cell>
          <cell r="L920" t="str">
            <v>N</v>
          </cell>
        </row>
        <row r="921">
          <cell r="J921" t="str">
            <v>04-136-03-12</v>
          </cell>
          <cell r="K921" t="str">
            <v>A</v>
          </cell>
          <cell r="L921" t="str">
            <v>N</v>
          </cell>
        </row>
        <row r="922">
          <cell r="J922" t="str">
            <v>04-137-01-02</v>
          </cell>
          <cell r="K922" t="str">
            <v>G</v>
          </cell>
          <cell r="L922" t="str">
            <v>N</v>
          </cell>
        </row>
        <row r="923">
          <cell r="J923" t="str">
            <v>04-137-02-13</v>
          </cell>
          <cell r="K923" t="str">
            <v>G</v>
          </cell>
          <cell r="L923" t="str">
            <v>N</v>
          </cell>
        </row>
        <row r="924">
          <cell r="J924" t="str">
            <v>04-138-01-02</v>
          </cell>
          <cell r="K924" t="str">
            <v>A</v>
          </cell>
          <cell r="L924" t="str">
            <v>N</v>
          </cell>
        </row>
        <row r="925">
          <cell r="J925" t="str">
            <v>04-138-02-03</v>
          </cell>
          <cell r="K925" t="str">
            <v>A</v>
          </cell>
          <cell r="L925" t="str">
            <v>N</v>
          </cell>
        </row>
        <row r="926">
          <cell r="J926" t="str">
            <v>04-138-03-14</v>
          </cell>
          <cell r="K926" t="str">
            <v>A</v>
          </cell>
          <cell r="L926" t="str">
            <v>N</v>
          </cell>
        </row>
        <row r="927">
          <cell r="J927" t="str">
            <v>04-139-01-02</v>
          </cell>
          <cell r="K927" t="str">
            <v>A</v>
          </cell>
          <cell r="L927" t="str">
            <v>N</v>
          </cell>
        </row>
        <row r="928">
          <cell r="J928" t="str">
            <v>04-139-02-03</v>
          </cell>
          <cell r="K928" t="str">
            <v>A</v>
          </cell>
          <cell r="L928" t="str">
            <v>N</v>
          </cell>
        </row>
        <row r="929">
          <cell r="J929" t="str">
            <v>04-139-03-15</v>
          </cell>
          <cell r="K929" t="str">
            <v>A</v>
          </cell>
          <cell r="L929" t="str">
            <v>N</v>
          </cell>
        </row>
        <row r="930">
          <cell r="J930" t="str">
            <v>04-140-01-02</v>
          </cell>
          <cell r="K930" t="str">
            <v>A</v>
          </cell>
          <cell r="L930" t="str">
            <v>N</v>
          </cell>
        </row>
        <row r="931">
          <cell r="J931" t="str">
            <v>04-140-02-03</v>
          </cell>
          <cell r="K931" t="str">
            <v>A</v>
          </cell>
          <cell r="L931" t="str">
            <v>N</v>
          </cell>
        </row>
        <row r="932">
          <cell r="J932" t="str">
            <v>04-140-03-16</v>
          </cell>
          <cell r="K932" t="str">
            <v>A</v>
          </cell>
          <cell r="L932" t="str">
            <v>N</v>
          </cell>
        </row>
        <row r="933">
          <cell r="J933" t="str">
            <v>04-141-01-02</v>
          </cell>
          <cell r="K933" t="str">
            <v>A</v>
          </cell>
          <cell r="L933" t="str">
            <v>N</v>
          </cell>
        </row>
        <row r="934">
          <cell r="J934" t="str">
            <v>04-141-02-18</v>
          </cell>
          <cell r="K934" t="str">
            <v>A</v>
          </cell>
          <cell r="L934" t="str">
            <v>N</v>
          </cell>
        </row>
        <row r="935">
          <cell r="J935" t="str">
            <v>04-142-01-02</v>
          </cell>
          <cell r="K935" t="str">
            <v>A</v>
          </cell>
          <cell r="L935" t="str">
            <v>N</v>
          </cell>
        </row>
        <row r="936">
          <cell r="J936" t="str">
            <v>04-142-02-19</v>
          </cell>
          <cell r="K936" t="str">
            <v>A</v>
          </cell>
          <cell r="L936" t="str">
            <v>N</v>
          </cell>
        </row>
        <row r="937">
          <cell r="J937" t="str">
            <v>04-143-01-02</v>
          </cell>
          <cell r="K937" t="str">
            <v>A</v>
          </cell>
          <cell r="L937" t="str">
            <v>N</v>
          </cell>
        </row>
        <row r="938">
          <cell r="J938" t="str">
            <v>04-143-02-20</v>
          </cell>
          <cell r="K938" t="str">
            <v>A</v>
          </cell>
          <cell r="L938" t="str">
            <v>N</v>
          </cell>
        </row>
        <row r="939">
          <cell r="J939" t="str">
            <v>04-144-01-02</v>
          </cell>
          <cell r="K939" t="str">
            <v>A</v>
          </cell>
          <cell r="L939" t="str">
            <v>N</v>
          </cell>
        </row>
        <row r="940">
          <cell r="J940" t="str">
            <v>04-144-02-21</v>
          </cell>
          <cell r="K940" t="str">
            <v>A</v>
          </cell>
          <cell r="L940" t="str">
            <v>N</v>
          </cell>
        </row>
        <row r="941">
          <cell r="J941" t="str">
            <v>04-145-01-02</v>
          </cell>
          <cell r="K941" t="str">
            <v>A</v>
          </cell>
          <cell r="L941" t="str">
            <v>N</v>
          </cell>
        </row>
        <row r="942">
          <cell r="J942" t="str">
            <v>04-145-02-03</v>
          </cell>
          <cell r="K942" t="str">
            <v>A</v>
          </cell>
          <cell r="L942" t="str">
            <v>N</v>
          </cell>
        </row>
        <row r="943">
          <cell r="J943" t="str">
            <v>04-145-03-04</v>
          </cell>
          <cell r="K943" t="str">
            <v>A</v>
          </cell>
          <cell r="L943" t="str">
            <v>N</v>
          </cell>
        </row>
        <row r="944">
          <cell r="J944" t="str">
            <v>04-145-04-22</v>
          </cell>
          <cell r="K944" t="str">
            <v>A</v>
          </cell>
          <cell r="L944" t="str">
            <v>N</v>
          </cell>
        </row>
        <row r="945">
          <cell r="J945" t="str">
            <v>04-146-01-02</v>
          </cell>
          <cell r="K945" t="str">
            <v>A</v>
          </cell>
          <cell r="L945" t="str">
            <v>N</v>
          </cell>
        </row>
        <row r="946">
          <cell r="J946" t="str">
            <v>04-146-02-03</v>
          </cell>
          <cell r="K946" t="str">
            <v>A</v>
          </cell>
          <cell r="L946" t="str">
            <v>N</v>
          </cell>
        </row>
        <row r="947">
          <cell r="J947" t="str">
            <v>04-146-03-23</v>
          </cell>
          <cell r="K947" t="str">
            <v>A</v>
          </cell>
          <cell r="L947" t="str">
            <v>N</v>
          </cell>
        </row>
        <row r="948">
          <cell r="J948" t="str">
            <v>04-147-01-02</v>
          </cell>
          <cell r="K948" t="str">
            <v>A</v>
          </cell>
          <cell r="L948" t="str">
            <v>N</v>
          </cell>
        </row>
        <row r="949">
          <cell r="J949" t="str">
            <v>04-147-02-03</v>
          </cell>
          <cell r="K949" t="str">
            <v>A</v>
          </cell>
          <cell r="L949" t="str">
            <v>N</v>
          </cell>
        </row>
        <row r="950">
          <cell r="J950" t="str">
            <v>04-147-03-24</v>
          </cell>
          <cell r="K950" t="str">
            <v>A</v>
          </cell>
          <cell r="L950" t="str">
            <v>N</v>
          </cell>
        </row>
        <row r="951">
          <cell r="J951" t="str">
            <v>04-148-01-02</v>
          </cell>
          <cell r="K951" t="str">
            <v>A</v>
          </cell>
          <cell r="L951" t="str">
            <v>N</v>
          </cell>
        </row>
        <row r="952">
          <cell r="J952" t="str">
            <v>04-148-02-03</v>
          </cell>
          <cell r="K952" t="str">
            <v>A</v>
          </cell>
          <cell r="L952" t="str">
            <v>N</v>
          </cell>
        </row>
        <row r="953">
          <cell r="J953" t="str">
            <v>04-148-03-25</v>
          </cell>
          <cell r="K953" t="str">
            <v>A</v>
          </cell>
          <cell r="L953" t="str">
            <v>N</v>
          </cell>
        </row>
        <row r="954">
          <cell r="J954" t="str">
            <v>04-149-01-26</v>
          </cell>
          <cell r="K954" t="str">
            <v>G</v>
          </cell>
          <cell r="L954" t="str">
            <v>N</v>
          </cell>
        </row>
        <row r="955">
          <cell r="J955" t="str">
            <v>04-150-01-02</v>
          </cell>
          <cell r="K955" t="str">
            <v>A</v>
          </cell>
          <cell r="L955" t="str">
            <v>N</v>
          </cell>
        </row>
        <row r="956">
          <cell r="J956" t="str">
            <v>04-150-02-03</v>
          </cell>
          <cell r="K956" t="str">
            <v>A</v>
          </cell>
          <cell r="L956" t="str">
            <v>N</v>
          </cell>
        </row>
        <row r="957">
          <cell r="J957" t="str">
            <v>04-150-03-27</v>
          </cell>
          <cell r="K957" t="str">
            <v>A</v>
          </cell>
          <cell r="L957" t="str">
            <v>N</v>
          </cell>
        </row>
        <row r="958">
          <cell r="J958" t="str">
            <v>04-151-01-02</v>
          </cell>
          <cell r="K958" t="str">
            <v>A</v>
          </cell>
          <cell r="L958" t="str">
            <v>N</v>
          </cell>
        </row>
        <row r="959">
          <cell r="J959" t="str">
            <v>04-151-02-03</v>
          </cell>
          <cell r="K959" t="str">
            <v>A</v>
          </cell>
          <cell r="L959" t="str">
            <v>N</v>
          </cell>
        </row>
        <row r="960">
          <cell r="J960" t="str">
            <v>04-151-03-28</v>
          </cell>
          <cell r="K960" t="str">
            <v>A</v>
          </cell>
          <cell r="L960" t="str">
            <v>N</v>
          </cell>
        </row>
        <row r="961">
          <cell r="J961" t="str">
            <v>04-152-01-02</v>
          </cell>
          <cell r="K961" t="str">
            <v>A</v>
          </cell>
          <cell r="L961" t="str">
            <v>N</v>
          </cell>
        </row>
        <row r="962">
          <cell r="J962" t="str">
            <v>04-152-02-03</v>
          </cell>
          <cell r="K962" t="str">
            <v>A</v>
          </cell>
          <cell r="L962" t="str">
            <v>N</v>
          </cell>
        </row>
        <row r="963">
          <cell r="J963" t="str">
            <v>04-152-03-29</v>
          </cell>
          <cell r="K963" t="str">
            <v>A</v>
          </cell>
          <cell r="L963" t="str">
            <v>N</v>
          </cell>
        </row>
        <row r="964">
          <cell r="J964" t="str">
            <v>04-153-01-02</v>
          </cell>
          <cell r="K964" t="str">
            <v>A</v>
          </cell>
          <cell r="L964" t="str">
            <v>N</v>
          </cell>
        </row>
        <row r="965">
          <cell r="J965" t="str">
            <v>04-153-02-31</v>
          </cell>
          <cell r="K965" t="str">
            <v>A</v>
          </cell>
          <cell r="L965" t="str">
            <v>N</v>
          </cell>
        </row>
        <row r="966">
          <cell r="J966" t="str">
            <v>04-154-01-02</v>
          </cell>
          <cell r="K966" t="str">
            <v>A</v>
          </cell>
          <cell r="L966" t="str">
            <v>N</v>
          </cell>
        </row>
        <row r="967">
          <cell r="J967" t="str">
            <v>04-154-02-32</v>
          </cell>
          <cell r="K967" t="str">
            <v>A</v>
          </cell>
          <cell r="L967" t="str">
            <v>N</v>
          </cell>
        </row>
        <row r="968">
          <cell r="J968" t="str">
            <v>04-155-01-02</v>
          </cell>
          <cell r="K968" t="str">
            <v>A</v>
          </cell>
          <cell r="L968" t="str">
            <v>N</v>
          </cell>
        </row>
        <row r="969">
          <cell r="J969" t="str">
            <v>04-155-02-33</v>
          </cell>
          <cell r="K969" t="str">
            <v>A</v>
          </cell>
          <cell r="L969" t="str">
            <v>N</v>
          </cell>
        </row>
        <row r="970">
          <cell r="J970" t="str">
            <v>04-156-01-02</v>
          </cell>
          <cell r="K970" t="str">
            <v>A</v>
          </cell>
          <cell r="L970" t="str">
            <v>N</v>
          </cell>
        </row>
        <row r="971">
          <cell r="J971" t="str">
            <v>04-156-02-34</v>
          </cell>
          <cell r="K971" t="str">
            <v>A</v>
          </cell>
          <cell r="L971" t="str">
            <v>N</v>
          </cell>
        </row>
        <row r="972">
          <cell r="J972" t="str">
            <v>04-157-01-02</v>
          </cell>
          <cell r="K972" t="str">
            <v>A</v>
          </cell>
          <cell r="L972" t="str">
            <v>N</v>
          </cell>
        </row>
        <row r="973">
          <cell r="J973" t="str">
            <v>04-157-02-03</v>
          </cell>
          <cell r="K973" t="str">
            <v>A</v>
          </cell>
          <cell r="L973" t="str">
            <v>S</v>
          </cell>
        </row>
        <row r="974">
          <cell r="J974" t="str">
            <v>04-157-03-04</v>
          </cell>
          <cell r="K974" t="str">
            <v>A</v>
          </cell>
          <cell r="L974" t="str">
            <v>S</v>
          </cell>
        </row>
        <row r="975">
          <cell r="J975" t="str">
            <v>04-157-04-35</v>
          </cell>
          <cell r="K975" t="str">
            <v>A</v>
          </cell>
          <cell r="L975" t="str">
            <v>N</v>
          </cell>
        </row>
        <row r="976">
          <cell r="J976" t="str">
            <v>04-158-01-02</v>
          </cell>
          <cell r="K976" t="str">
            <v>A</v>
          </cell>
          <cell r="L976" t="str">
            <v>N</v>
          </cell>
        </row>
        <row r="977">
          <cell r="J977" t="str">
            <v>04-158-02-03</v>
          </cell>
          <cell r="K977" t="str">
            <v>A</v>
          </cell>
          <cell r="L977" t="str">
            <v>N</v>
          </cell>
        </row>
        <row r="978">
          <cell r="J978" t="str">
            <v>04-158-03-36</v>
          </cell>
          <cell r="K978" t="str">
            <v>A</v>
          </cell>
          <cell r="L978" t="str">
            <v>N</v>
          </cell>
        </row>
        <row r="979">
          <cell r="J979" t="str">
            <v>04-159-01-02</v>
          </cell>
          <cell r="K979" t="str">
            <v>A</v>
          </cell>
          <cell r="L979" t="str">
            <v>N</v>
          </cell>
        </row>
        <row r="980">
          <cell r="J980" t="str">
            <v>04-159-02-03</v>
          </cell>
          <cell r="K980" t="str">
            <v>A</v>
          </cell>
          <cell r="L980" t="str">
            <v>N</v>
          </cell>
        </row>
        <row r="981">
          <cell r="J981" t="str">
            <v>04-159-03-37</v>
          </cell>
          <cell r="K981" t="str">
            <v>A</v>
          </cell>
          <cell r="L981" t="str">
            <v>N</v>
          </cell>
        </row>
        <row r="982">
          <cell r="J982" t="str">
            <v>04-160-01-02</v>
          </cell>
          <cell r="K982" t="str">
            <v>A</v>
          </cell>
          <cell r="L982" t="str">
            <v>N</v>
          </cell>
        </row>
        <row r="983">
          <cell r="J983" t="str">
            <v>04-160-02-03</v>
          </cell>
          <cell r="K983" t="str">
            <v>A</v>
          </cell>
          <cell r="L983" t="str">
            <v>N</v>
          </cell>
        </row>
        <row r="984">
          <cell r="J984" t="str">
            <v>04-160-03-38</v>
          </cell>
          <cell r="K984" t="str">
            <v>A</v>
          </cell>
          <cell r="L984" t="str">
            <v>N</v>
          </cell>
        </row>
        <row r="985">
          <cell r="J985" t="str">
            <v>04-161-01-02</v>
          </cell>
          <cell r="K985" t="str">
            <v>G</v>
          </cell>
          <cell r="L985" t="str">
            <v>N</v>
          </cell>
        </row>
        <row r="986">
          <cell r="J986" t="str">
            <v>04-161-02-39</v>
          </cell>
          <cell r="K986" t="str">
            <v>G</v>
          </cell>
          <cell r="L986" t="str">
            <v>N</v>
          </cell>
        </row>
        <row r="987">
          <cell r="J987" t="str">
            <v>04-162-01-02</v>
          </cell>
          <cell r="K987" t="str">
            <v>A</v>
          </cell>
          <cell r="L987" t="str">
            <v>N</v>
          </cell>
        </row>
        <row r="988">
          <cell r="J988" t="str">
            <v>04-162-02-03</v>
          </cell>
          <cell r="K988" t="str">
            <v>A</v>
          </cell>
          <cell r="L988" t="str">
            <v>N</v>
          </cell>
        </row>
        <row r="989">
          <cell r="J989" t="str">
            <v>04-162-03-40</v>
          </cell>
          <cell r="K989" t="str">
            <v>A</v>
          </cell>
          <cell r="L989" t="str">
            <v>N</v>
          </cell>
        </row>
        <row r="990">
          <cell r="J990" t="str">
            <v>04-163-01-02</v>
          </cell>
          <cell r="K990" t="str">
            <v>A</v>
          </cell>
          <cell r="L990" t="str">
            <v>N</v>
          </cell>
        </row>
        <row r="991">
          <cell r="J991" t="str">
            <v>04-163-02-03</v>
          </cell>
          <cell r="K991" t="str">
            <v>A</v>
          </cell>
          <cell r="L991" t="str">
            <v>N</v>
          </cell>
        </row>
        <row r="992">
          <cell r="J992" t="str">
            <v>04-163-03-41</v>
          </cell>
          <cell r="K992" t="str">
            <v>A</v>
          </cell>
          <cell r="L992" t="str">
            <v>N</v>
          </cell>
        </row>
        <row r="993">
          <cell r="J993" t="str">
            <v>04-164-01-02</v>
          </cell>
          <cell r="K993" t="str">
            <v>A</v>
          </cell>
          <cell r="L993" t="str">
            <v>N</v>
          </cell>
        </row>
        <row r="994">
          <cell r="J994" t="str">
            <v>04-164-02-03</v>
          </cell>
          <cell r="K994" t="str">
            <v>A</v>
          </cell>
          <cell r="L994" t="str">
            <v>N</v>
          </cell>
        </row>
        <row r="995">
          <cell r="J995" t="str">
            <v>04-164-03-42</v>
          </cell>
          <cell r="K995" t="str">
            <v>A</v>
          </cell>
          <cell r="L995" t="str">
            <v>N</v>
          </cell>
        </row>
        <row r="996">
          <cell r="J996" t="str">
            <v>04-165-01-02</v>
          </cell>
          <cell r="K996" t="str">
            <v>A</v>
          </cell>
          <cell r="L996" t="str">
            <v>N</v>
          </cell>
        </row>
        <row r="997">
          <cell r="J997" t="str">
            <v>04-165-02-44</v>
          </cell>
          <cell r="K997" t="str">
            <v>A</v>
          </cell>
          <cell r="L997" t="str">
            <v>N</v>
          </cell>
        </row>
        <row r="998">
          <cell r="J998" t="str">
            <v>04-166-01-02</v>
          </cell>
          <cell r="K998" t="str">
            <v>A</v>
          </cell>
          <cell r="L998" t="str">
            <v>N</v>
          </cell>
        </row>
        <row r="999">
          <cell r="J999" t="str">
            <v>04-166-02-45</v>
          </cell>
          <cell r="K999" t="str">
            <v>A</v>
          </cell>
          <cell r="L999" t="str">
            <v>N</v>
          </cell>
        </row>
        <row r="1000">
          <cell r="J1000" t="str">
            <v>04-167-01-02</v>
          </cell>
          <cell r="K1000" t="str">
            <v>A</v>
          </cell>
          <cell r="L1000" t="str">
            <v>N</v>
          </cell>
        </row>
        <row r="1001">
          <cell r="J1001" t="str">
            <v>04-167-02-46</v>
          </cell>
          <cell r="K1001" t="str">
            <v>A</v>
          </cell>
          <cell r="L1001" t="str">
            <v>N</v>
          </cell>
        </row>
        <row r="1002">
          <cell r="J1002" t="str">
            <v>04-168-01-02</v>
          </cell>
          <cell r="K1002" t="str">
            <v>A</v>
          </cell>
          <cell r="L1002" t="str">
            <v>N</v>
          </cell>
        </row>
        <row r="1003">
          <cell r="J1003" t="str">
            <v>04-168-02-47</v>
          </cell>
          <cell r="K1003" t="str">
            <v>A</v>
          </cell>
          <cell r="L1003" t="str">
            <v>N</v>
          </cell>
        </row>
        <row r="1004">
          <cell r="J1004" t="str">
            <v>04-169-01-02</v>
          </cell>
          <cell r="K1004" t="str">
            <v>A</v>
          </cell>
          <cell r="L1004" t="str">
            <v>N</v>
          </cell>
        </row>
        <row r="1005">
          <cell r="J1005" t="str">
            <v>04-169-02-03</v>
          </cell>
          <cell r="K1005" t="str">
            <v>A</v>
          </cell>
          <cell r="L1005" t="str">
            <v>N</v>
          </cell>
        </row>
        <row r="1006">
          <cell r="J1006" t="str">
            <v>04-169-03-04</v>
          </cell>
          <cell r="K1006" t="str">
            <v>A</v>
          </cell>
          <cell r="L1006" t="str">
            <v>N</v>
          </cell>
        </row>
        <row r="1007">
          <cell r="J1007" t="str">
            <v>04-169-04-48</v>
          </cell>
          <cell r="K1007" t="str">
            <v>A</v>
          </cell>
          <cell r="L1007" t="str">
            <v>N</v>
          </cell>
        </row>
        <row r="1008">
          <cell r="J1008" t="str">
            <v>04-170-01-02</v>
          </cell>
          <cell r="K1008" t="str">
            <v>A</v>
          </cell>
          <cell r="L1008" t="str">
            <v>N</v>
          </cell>
        </row>
        <row r="1009">
          <cell r="J1009" t="str">
            <v>04-170-02-03</v>
          </cell>
          <cell r="K1009" t="str">
            <v>A</v>
          </cell>
          <cell r="L1009" t="str">
            <v>N</v>
          </cell>
        </row>
        <row r="1010">
          <cell r="J1010" t="str">
            <v>04-170-03-49</v>
          </cell>
          <cell r="K1010" t="str">
            <v>A</v>
          </cell>
          <cell r="L1010" t="str">
            <v>N</v>
          </cell>
        </row>
        <row r="1011">
          <cell r="J1011" t="str">
            <v>04-171-01-02</v>
          </cell>
          <cell r="K1011" t="str">
            <v>A</v>
          </cell>
          <cell r="L1011" t="str">
            <v>N</v>
          </cell>
        </row>
        <row r="1012">
          <cell r="J1012" t="str">
            <v>04-171-02-03</v>
          </cell>
          <cell r="K1012" t="str">
            <v>A</v>
          </cell>
          <cell r="L1012" t="str">
            <v>N</v>
          </cell>
        </row>
        <row r="1013">
          <cell r="J1013" t="str">
            <v>04-171-03-50</v>
          </cell>
          <cell r="K1013" t="str">
            <v>A</v>
          </cell>
          <cell r="L1013" t="str">
            <v>N</v>
          </cell>
        </row>
        <row r="1014">
          <cell r="J1014" t="str">
            <v>04-172-01-02</v>
          </cell>
          <cell r="K1014" t="str">
            <v>A</v>
          </cell>
          <cell r="L1014" t="str">
            <v>N</v>
          </cell>
        </row>
        <row r="1015">
          <cell r="J1015" t="str">
            <v>04-172-02-03</v>
          </cell>
          <cell r="K1015" t="str">
            <v>A</v>
          </cell>
          <cell r="L1015" t="str">
            <v>N</v>
          </cell>
        </row>
        <row r="1016">
          <cell r="J1016" t="str">
            <v>04-172-03-51</v>
          </cell>
          <cell r="K1016" t="str">
            <v>A</v>
          </cell>
          <cell r="L1016" t="str">
            <v>N</v>
          </cell>
        </row>
        <row r="1017">
          <cell r="J1017" t="str">
            <v>05-001-01-02</v>
          </cell>
          <cell r="K1017" t="str">
            <v>G</v>
          </cell>
          <cell r="L1017" t="str">
            <v>N</v>
          </cell>
        </row>
        <row r="1018">
          <cell r="J1018" t="str">
            <v>05-001-02-03</v>
          </cell>
          <cell r="K1018" t="str">
            <v>G</v>
          </cell>
          <cell r="L1018" t="str">
            <v>N</v>
          </cell>
        </row>
        <row r="1019">
          <cell r="J1019" t="str">
            <v>05-001-03-04</v>
          </cell>
          <cell r="K1019" t="str">
            <v>G</v>
          </cell>
          <cell r="L1019" t="str">
            <v>S</v>
          </cell>
        </row>
        <row r="1020">
          <cell r="J1020" t="str">
            <v>05-001-04-05</v>
          </cell>
          <cell r="K1020" t="str">
            <v>G</v>
          </cell>
          <cell r="L1020" t="str">
            <v>S</v>
          </cell>
        </row>
        <row r="1021">
          <cell r="J1021" t="str">
            <v>05-001-05-06</v>
          </cell>
          <cell r="K1021" t="str">
            <v>A</v>
          </cell>
          <cell r="L1021" t="str">
            <v>N</v>
          </cell>
        </row>
        <row r="1022">
          <cell r="J1022" t="str">
            <v>05-001-06-07</v>
          </cell>
          <cell r="K1022" t="str">
            <v>G</v>
          </cell>
          <cell r="L1022" t="str">
            <v>N</v>
          </cell>
        </row>
        <row r="1023">
          <cell r="J1023" t="str">
            <v>05-001-07-08</v>
          </cell>
          <cell r="K1023" t="str">
            <v>G</v>
          </cell>
          <cell r="L1023" t="str">
            <v>N</v>
          </cell>
        </row>
        <row r="1024">
          <cell r="J1024" t="str">
            <v>05-001-08-09</v>
          </cell>
          <cell r="K1024" t="str">
            <v>G</v>
          </cell>
          <cell r="L1024" t="str">
            <v>N</v>
          </cell>
        </row>
        <row r="1025">
          <cell r="J1025" t="str">
            <v>05-001-09-10</v>
          </cell>
          <cell r="K1025" t="str">
            <v>G</v>
          </cell>
          <cell r="L1025" t="str">
            <v>N</v>
          </cell>
        </row>
        <row r="1026">
          <cell r="J1026" t="str">
            <v>05-001-10-11</v>
          </cell>
          <cell r="K1026" t="str">
            <v>G</v>
          </cell>
          <cell r="L1026" t="str">
            <v>N</v>
          </cell>
        </row>
        <row r="1027">
          <cell r="J1027" t="str">
            <v>05-001-11-12</v>
          </cell>
          <cell r="K1027" t="str">
            <v>G</v>
          </cell>
          <cell r="L1027" t="str">
            <v>N</v>
          </cell>
        </row>
        <row r="1028">
          <cell r="J1028" t="str">
            <v>05-001-12-13</v>
          </cell>
          <cell r="K1028" t="str">
            <v>G</v>
          </cell>
          <cell r="L1028" t="str">
            <v>N</v>
          </cell>
        </row>
        <row r="1029">
          <cell r="J1029" t="str">
            <v>05-001-13-14</v>
          </cell>
          <cell r="K1029" t="str">
            <v>G</v>
          </cell>
          <cell r="L1029" t="str">
            <v>N</v>
          </cell>
        </row>
        <row r="1030">
          <cell r="J1030" t="str">
            <v>05-001-14-15</v>
          </cell>
          <cell r="K1030" t="str">
            <v>G</v>
          </cell>
          <cell r="L1030" t="str">
            <v>N</v>
          </cell>
        </row>
        <row r="1031">
          <cell r="J1031" t="str">
            <v>05-001-15-16</v>
          </cell>
          <cell r="K1031" t="str">
            <v>G</v>
          </cell>
          <cell r="L1031" t="str">
            <v>N</v>
          </cell>
        </row>
        <row r="1032">
          <cell r="J1032" t="str">
            <v>05-001-16-17</v>
          </cell>
          <cell r="K1032" t="str">
            <v>G</v>
          </cell>
          <cell r="L1032" t="str">
            <v>N</v>
          </cell>
        </row>
        <row r="1033">
          <cell r="J1033" t="str">
            <v>05-001-17-18</v>
          </cell>
          <cell r="K1033" t="str">
            <v>G</v>
          </cell>
          <cell r="L1033" t="str">
            <v>N</v>
          </cell>
        </row>
        <row r="1034">
          <cell r="J1034" t="str">
            <v>05-001-18-19</v>
          </cell>
          <cell r="K1034" t="str">
            <v>G</v>
          </cell>
          <cell r="L1034" t="str">
            <v>N</v>
          </cell>
        </row>
        <row r="1035">
          <cell r="J1035" t="str">
            <v>05-001-19-20</v>
          </cell>
          <cell r="K1035" t="str">
            <v>G</v>
          </cell>
          <cell r="L1035" t="str">
            <v>N</v>
          </cell>
        </row>
        <row r="1036">
          <cell r="J1036" t="str">
            <v>05-001-20-21</v>
          </cell>
          <cell r="K1036" t="str">
            <v>G</v>
          </cell>
          <cell r="L1036" t="str">
            <v>N</v>
          </cell>
        </row>
        <row r="1037">
          <cell r="J1037" t="str">
            <v>05-001-21-22</v>
          </cell>
          <cell r="K1037" t="str">
            <v>G</v>
          </cell>
          <cell r="L1037" t="str">
            <v>N</v>
          </cell>
        </row>
        <row r="1038">
          <cell r="J1038" t="str">
            <v>05-001-22-23</v>
          </cell>
          <cell r="K1038" t="str">
            <v>G</v>
          </cell>
          <cell r="L1038" t="str">
            <v>N</v>
          </cell>
        </row>
        <row r="1039">
          <cell r="J1039" t="str">
            <v>05-001-23-24</v>
          </cell>
          <cell r="K1039" t="str">
            <v>G</v>
          </cell>
          <cell r="L1039" t="str">
            <v>N</v>
          </cell>
        </row>
        <row r="1040">
          <cell r="J1040" t="str">
            <v>05-001-24-25</v>
          </cell>
          <cell r="K1040" t="str">
            <v>G</v>
          </cell>
          <cell r="L1040" t="str">
            <v>N</v>
          </cell>
        </row>
        <row r="1041">
          <cell r="J1041" t="str">
            <v>05-001-25-26</v>
          </cell>
          <cell r="K1041" t="str">
            <v>G</v>
          </cell>
          <cell r="L1041" t="str">
            <v>N</v>
          </cell>
        </row>
        <row r="1042">
          <cell r="J1042" t="str">
            <v>05-001-26-27</v>
          </cell>
          <cell r="K1042" t="str">
            <v>G</v>
          </cell>
          <cell r="L1042" t="str">
            <v>N</v>
          </cell>
        </row>
        <row r="1043">
          <cell r="J1043" t="str">
            <v>05-001-27-28</v>
          </cell>
          <cell r="K1043" t="str">
            <v>G</v>
          </cell>
          <cell r="L1043" t="str">
            <v>N</v>
          </cell>
        </row>
        <row r="1044">
          <cell r="J1044" t="str">
            <v>05-001-28-29</v>
          </cell>
          <cell r="K1044" t="str">
            <v>G</v>
          </cell>
          <cell r="L1044" t="str">
            <v>N</v>
          </cell>
        </row>
        <row r="1045">
          <cell r="J1045" t="str">
            <v>05-001-29-30</v>
          </cell>
          <cell r="K1045" t="str">
            <v>G</v>
          </cell>
          <cell r="L1045" t="str">
            <v>N</v>
          </cell>
        </row>
        <row r="1046">
          <cell r="J1046" t="str">
            <v>05-001-30-31</v>
          </cell>
          <cell r="K1046" t="str">
            <v>G</v>
          </cell>
          <cell r="L1046" t="str">
            <v>N</v>
          </cell>
        </row>
        <row r="1047">
          <cell r="J1047" t="str">
            <v>05-001-31-32</v>
          </cell>
          <cell r="K1047" t="str">
            <v>G</v>
          </cell>
          <cell r="L1047" t="str">
            <v>N</v>
          </cell>
        </row>
        <row r="1048">
          <cell r="J1048" t="str">
            <v>05-001-32-33</v>
          </cell>
          <cell r="K1048" t="str">
            <v>G</v>
          </cell>
          <cell r="L1048" t="str">
            <v>N</v>
          </cell>
        </row>
        <row r="1049">
          <cell r="J1049" t="str">
            <v>05-001-33-34</v>
          </cell>
          <cell r="K1049" t="str">
            <v>G</v>
          </cell>
          <cell r="L1049" t="str">
            <v>N</v>
          </cell>
        </row>
        <row r="1050">
          <cell r="J1050" t="str">
            <v>05-001-34-35</v>
          </cell>
          <cell r="K1050" t="str">
            <v>G</v>
          </cell>
          <cell r="L1050" t="str">
            <v>N</v>
          </cell>
        </row>
        <row r="1051">
          <cell r="J1051" t="str">
            <v>05-001-35-36</v>
          </cell>
          <cell r="K1051" t="str">
            <v>G</v>
          </cell>
          <cell r="L1051" t="str">
            <v>N</v>
          </cell>
        </row>
        <row r="1052">
          <cell r="J1052" t="str">
            <v>05-002-01-02</v>
          </cell>
          <cell r="K1052" t="str">
            <v>G</v>
          </cell>
          <cell r="L1052" t="str">
            <v>N</v>
          </cell>
        </row>
        <row r="1053">
          <cell r="J1053" t="str">
            <v>05-002-02-03</v>
          </cell>
          <cell r="K1053" t="str">
            <v>G</v>
          </cell>
          <cell r="L1053" t="str">
            <v>N</v>
          </cell>
        </row>
        <row r="1054">
          <cell r="J1054" t="str">
            <v>05-002-03-04</v>
          </cell>
          <cell r="K1054" t="str">
            <v>G</v>
          </cell>
          <cell r="L1054" t="str">
            <v>N</v>
          </cell>
        </row>
        <row r="1055">
          <cell r="J1055" t="str">
            <v>05-002-04-05</v>
          </cell>
          <cell r="K1055" t="str">
            <v>G</v>
          </cell>
          <cell r="L1055" t="str">
            <v>N</v>
          </cell>
        </row>
        <row r="1056">
          <cell r="J1056" t="str">
            <v>05-002-05-06</v>
          </cell>
          <cell r="K1056" t="str">
            <v>G</v>
          </cell>
          <cell r="L1056" t="str">
            <v>N</v>
          </cell>
        </row>
        <row r="1057">
          <cell r="J1057" t="str">
            <v>05-002-06-07</v>
          </cell>
          <cell r="K1057" t="str">
            <v>G</v>
          </cell>
          <cell r="L1057" t="str">
            <v>N</v>
          </cell>
        </row>
        <row r="1058">
          <cell r="J1058" t="str">
            <v>05-002-07-05</v>
          </cell>
          <cell r="K1058" t="str">
            <v>A</v>
          </cell>
          <cell r="L1058" t="str">
            <v>N</v>
          </cell>
        </row>
        <row r="1059">
          <cell r="J1059" t="str">
            <v>05-003-01-02</v>
          </cell>
          <cell r="K1059" t="str">
            <v>A</v>
          </cell>
          <cell r="L1059" t="str">
            <v>N</v>
          </cell>
        </row>
        <row r="1060">
          <cell r="J1060" t="str">
            <v>05-003-02-03</v>
          </cell>
          <cell r="K1060" t="str">
            <v>A</v>
          </cell>
          <cell r="L1060" t="str">
            <v>N</v>
          </cell>
        </row>
        <row r="1061">
          <cell r="J1061" t="str">
            <v>05-003-03-04</v>
          </cell>
          <cell r="K1061" t="str">
            <v>A</v>
          </cell>
          <cell r="L1061" t="str">
            <v>N</v>
          </cell>
        </row>
        <row r="1062">
          <cell r="J1062" t="str">
            <v>05-003-04-02</v>
          </cell>
          <cell r="K1062" t="str">
            <v>A</v>
          </cell>
          <cell r="L1062" t="str">
            <v>N</v>
          </cell>
        </row>
        <row r="1063">
          <cell r="J1063" t="str">
            <v>05-004-01-02</v>
          </cell>
          <cell r="K1063" t="str">
            <v>A</v>
          </cell>
          <cell r="L1063" t="str">
            <v>N</v>
          </cell>
        </row>
        <row r="1064">
          <cell r="J1064" t="str">
            <v>05-004-02-03</v>
          </cell>
          <cell r="K1064" t="str">
            <v>A</v>
          </cell>
          <cell r="L1064" t="str">
            <v>N</v>
          </cell>
        </row>
        <row r="1065">
          <cell r="J1065" t="str">
            <v>05-004-03-04</v>
          </cell>
          <cell r="K1065" t="str">
            <v>A</v>
          </cell>
          <cell r="L1065" t="str">
            <v>N</v>
          </cell>
        </row>
        <row r="1066">
          <cell r="J1066" t="str">
            <v>05-004-04-04</v>
          </cell>
          <cell r="K1066" t="str">
            <v>A</v>
          </cell>
          <cell r="L1066" t="str">
            <v>N</v>
          </cell>
        </row>
        <row r="1067">
          <cell r="J1067" t="str">
            <v>05-005-01-02</v>
          </cell>
          <cell r="K1067" t="str">
            <v>A</v>
          </cell>
          <cell r="L1067" t="str">
            <v>N</v>
          </cell>
        </row>
        <row r="1068">
          <cell r="J1068" t="str">
            <v>05-005-02-03</v>
          </cell>
          <cell r="K1068" t="str">
            <v>A</v>
          </cell>
          <cell r="L1068" t="str">
            <v>N</v>
          </cell>
        </row>
        <row r="1069">
          <cell r="J1069" t="str">
            <v>05-005-03-04</v>
          </cell>
          <cell r="K1069" t="str">
            <v>A</v>
          </cell>
          <cell r="L1069" t="str">
            <v>N</v>
          </cell>
        </row>
        <row r="1070">
          <cell r="J1070" t="str">
            <v>05-005-04-05</v>
          </cell>
          <cell r="K1070" t="str">
            <v>A</v>
          </cell>
          <cell r="L1070" t="str">
            <v>N</v>
          </cell>
        </row>
        <row r="1071">
          <cell r="J1071" t="str">
            <v>05-006-01-02</v>
          </cell>
          <cell r="K1071" t="str">
            <v>A</v>
          </cell>
          <cell r="L1071" t="str">
            <v>N</v>
          </cell>
        </row>
        <row r="1072">
          <cell r="J1072" t="str">
            <v>05-006-02-03</v>
          </cell>
          <cell r="K1072" t="str">
            <v>A</v>
          </cell>
          <cell r="L1072" t="str">
            <v>N</v>
          </cell>
        </row>
        <row r="1073">
          <cell r="J1073" t="str">
            <v>05-006-03-04</v>
          </cell>
          <cell r="K1073" t="str">
            <v>A</v>
          </cell>
          <cell r="L1073" t="str">
            <v>N</v>
          </cell>
        </row>
        <row r="1074">
          <cell r="J1074" t="str">
            <v>05-006-04-06</v>
          </cell>
          <cell r="K1074" t="str">
            <v>A</v>
          </cell>
          <cell r="L1074" t="str">
            <v>N</v>
          </cell>
        </row>
        <row r="1075">
          <cell r="J1075" t="str">
            <v>05-007-01-02</v>
          </cell>
          <cell r="K1075" t="str">
            <v>A</v>
          </cell>
          <cell r="L1075" t="str">
            <v>N</v>
          </cell>
        </row>
        <row r="1076">
          <cell r="J1076" t="str">
            <v>05-007-02-03</v>
          </cell>
          <cell r="K1076" t="str">
            <v>A</v>
          </cell>
          <cell r="L1076" t="str">
            <v>N</v>
          </cell>
        </row>
        <row r="1077">
          <cell r="J1077" t="str">
            <v>05-007-03-04</v>
          </cell>
          <cell r="K1077" t="str">
            <v>A</v>
          </cell>
          <cell r="L1077" t="str">
            <v>N</v>
          </cell>
        </row>
        <row r="1078">
          <cell r="J1078" t="str">
            <v>05-007-04-07</v>
          </cell>
          <cell r="K1078" t="str">
            <v>A</v>
          </cell>
          <cell r="L1078" t="str">
            <v>N</v>
          </cell>
        </row>
        <row r="1079">
          <cell r="J1079" t="str">
            <v>05-008-01-02</v>
          </cell>
          <cell r="K1079" t="str">
            <v>A</v>
          </cell>
          <cell r="L1079" t="str">
            <v>N</v>
          </cell>
        </row>
        <row r="1080">
          <cell r="J1080" t="str">
            <v>05-008-02-03</v>
          </cell>
          <cell r="K1080" t="str">
            <v>A</v>
          </cell>
          <cell r="L1080" t="str">
            <v>N</v>
          </cell>
        </row>
        <row r="1081">
          <cell r="J1081" t="str">
            <v>05-008-03-04</v>
          </cell>
          <cell r="K1081" t="str">
            <v>A</v>
          </cell>
          <cell r="L1081" t="str">
            <v>N</v>
          </cell>
        </row>
        <row r="1082">
          <cell r="J1082" t="str">
            <v>05-008-04-05</v>
          </cell>
          <cell r="K1082" t="str">
            <v>A</v>
          </cell>
          <cell r="L1082" t="str">
            <v>N</v>
          </cell>
        </row>
        <row r="1083">
          <cell r="J1083" t="str">
            <v>05-008-05-06</v>
          </cell>
          <cell r="K1083" t="str">
            <v>G</v>
          </cell>
          <cell r="L1083" t="str">
            <v>N</v>
          </cell>
        </row>
        <row r="1084">
          <cell r="J1084" t="str">
            <v>05-008-06-07</v>
          </cell>
          <cell r="K1084" t="str">
            <v>G</v>
          </cell>
          <cell r="L1084" t="str">
            <v>N</v>
          </cell>
        </row>
        <row r="1085">
          <cell r="J1085" t="str">
            <v>05-008-07-08</v>
          </cell>
          <cell r="K1085" t="str">
            <v>G</v>
          </cell>
          <cell r="L1085" t="str">
            <v>N</v>
          </cell>
        </row>
        <row r="1086">
          <cell r="J1086" t="str">
            <v>05-008-08-09</v>
          </cell>
          <cell r="K1086" t="str">
            <v>G</v>
          </cell>
          <cell r="L1086" t="str">
            <v>N</v>
          </cell>
        </row>
        <row r="1087">
          <cell r="J1087" t="str">
            <v>05-008-09-10</v>
          </cell>
          <cell r="K1087" t="str">
            <v>G</v>
          </cell>
          <cell r="L1087" t="str">
            <v>N</v>
          </cell>
        </row>
        <row r="1088">
          <cell r="J1088" t="str">
            <v>05-008-10-11</v>
          </cell>
          <cell r="K1088" t="str">
            <v>G</v>
          </cell>
          <cell r="L1088" t="str">
            <v>N</v>
          </cell>
        </row>
        <row r="1089">
          <cell r="J1089" t="str">
            <v>05-008-11-12</v>
          </cell>
          <cell r="K1089" t="str">
            <v>G</v>
          </cell>
          <cell r="L1089" t="str">
            <v>N</v>
          </cell>
        </row>
        <row r="1090">
          <cell r="J1090" t="str">
            <v>05-008-12-11</v>
          </cell>
          <cell r="K1090" t="str">
            <v>A</v>
          </cell>
          <cell r="L1090" t="str">
            <v>N</v>
          </cell>
        </row>
        <row r="1091">
          <cell r="J1091" t="str">
            <v>05-009-01-02</v>
          </cell>
          <cell r="K1091" t="str">
            <v>A</v>
          </cell>
          <cell r="L1091" t="str">
            <v>N</v>
          </cell>
        </row>
        <row r="1092">
          <cell r="J1092" t="str">
            <v>05-009-02-03</v>
          </cell>
          <cell r="K1092" t="str">
            <v>A</v>
          </cell>
          <cell r="L1092" t="str">
            <v>N</v>
          </cell>
        </row>
        <row r="1093">
          <cell r="J1093" t="str">
            <v>05-009-03-04</v>
          </cell>
          <cell r="K1093" t="str">
            <v>A</v>
          </cell>
          <cell r="L1093" t="str">
            <v>N</v>
          </cell>
        </row>
        <row r="1094">
          <cell r="J1094" t="str">
            <v>05-009-04-06</v>
          </cell>
          <cell r="K1094" t="str">
            <v>A</v>
          </cell>
          <cell r="L1094" t="str">
            <v>N</v>
          </cell>
        </row>
        <row r="1095">
          <cell r="J1095" t="str">
            <v>05-010-01-02</v>
          </cell>
          <cell r="K1095" t="str">
            <v>A</v>
          </cell>
          <cell r="L1095" t="str">
            <v>N</v>
          </cell>
        </row>
        <row r="1096">
          <cell r="J1096" t="str">
            <v>05-010-02-03</v>
          </cell>
          <cell r="K1096" t="str">
            <v>A</v>
          </cell>
          <cell r="L1096" t="str">
            <v>N</v>
          </cell>
        </row>
        <row r="1097">
          <cell r="J1097" t="str">
            <v>05-010-03-04</v>
          </cell>
          <cell r="K1097" t="str">
            <v>A</v>
          </cell>
          <cell r="L1097" t="str">
            <v>N</v>
          </cell>
        </row>
        <row r="1098">
          <cell r="J1098" t="str">
            <v>05-010-04-07</v>
          </cell>
          <cell r="K1098" t="str">
            <v>A</v>
          </cell>
          <cell r="L1098" t="str">
            <v>N</v>
          </cell>
        </row>
        <row r="1099">
          <cell r="J1099" t="str">
            <v>05-011-01-02</v>
          </cell>
          <cell r="K1099" t="str">
            <v>A</v>
          </cell>
          <cell r="L1099" t="str">
            <v>N</v>
          </cell>
        </row>
        <row r="1100">
          <cell r="J1100" t="str">
            <v>05-011-02-03</v>
          </cell>
          <cell r="K1100" t="str">
            <v>A</v>
          </cell>
          <cell r="L1100" t="str">
            <v>N</v>
          </cell>
        </row>
        <row r="1101">
          <cell r="J1101" t="str">
            <v>05-011-03-04</v>
          </cell>
          <cell r="K1101" t="str">
            <v>A</v>
          </cell>
          <cell r="L1101" t="str">
            <v>N</v>
          </cell>
        </row>
        <row r="1102">
          <cell r="J1102" t="str">
            <v>05-011-04-08</v>
          </cell>
          <cell r="K1102" t="str">
            <v>A</v>
          </cell>
          <cell r="L1102" t="str">
            <v>N</v>
          </cell>
        </row>
        <row r="1103">
          <cell r="J1103" t="str">
            <v>05-012-01-02</v>
          </cell>
          <cell r="K1103" t="str">
            <v>A</v>
          </cell>
          <cell r="L1103" t="str">
            <v>N</v>
          </cell>
        </row>
        <row r="1104">
          <cell r="J1104" t="str">
            <v>05-012-02-03</v>
          </cell>
          <cell r="K1104" t="str">
            <v>A</v>
          </cell>
          <cell r="L1104" t="str">
            <v>N</v>
          </cell>
        </row>
        <row r="1105">
          <cell r="J1105" t="str">
            <v>05-012-03-04</v>
          </cell>
          <cell r="K1105" t="str">
            <v>A</v>
          </cell>
          <cell r="L1105" t="str">
            <v>N</v>
          </cell>
        </row>
        <row r="1106">
          <cell r="J1106" t="str">
            <v>05-012-04-09</v>
          </cell>
          <cell r="K1106" t="str">
            <v>A</v>
          </cell>
          <cell r="L1106" t="str">
            <v>N</v>
          </cell>
        </row>
        <row r="1107">
          <cell r="J1107" t="str">
            <v>05-013-01-02</v>
          </cell>
          <cell r="K1107" t="str">
            <v>A</v>
          </cell>
          <cell r="L1107" t="str">
            <v>N</v>
          </cell>
        </row>
        <row r="1108">
          <cell r="J1108" t="str">
            <v>05-013-02-03</v>
          </cell>
          <cell r="K1108" t="str">
            <v>A</v>
          </cell>
          <cell r="L1108" t="str">
            <v>N</v>
          </cell>
        </row>
        <row r="1109">
          <cell r="J1109" t="str">
            <v>05-013-03-04</v>
          </cell>
          <cell r="K1109" t="str">
            <v>A</v>
          </cell>
          <cell r="L1109" t="str">
            <v>N</v>
          </cell>
        </row>
        <row r="1110">
          <cell r="J1110" t="str">
            <v>05-013-04-10</v>
          </cell>
          <cell r="K1110" t="str">
            <v>A</v>
          </cell>
          <cell r="L1110" t="str">
            <v>N</v>
          </cell>
        </row>
        <row r="1111">
          <cell r="J1111" t="str">
            <v>05-014-01-02</v>
          </cell>
          <cell r="K1111" t="str">
            <v>G</v>
          </cell>
          <cell r="L1111" t="str">
            <v>N</v>
          </cell>
        </row>
        <row r="1112">
          <cell r="J1112" t="str">
            <v>05-014-02-03</v>
          </cell>
          <cell r="K1112" t="str">
            <v>A</v>
          </cell>
          <cell r="L1112" t="str">
            <v>N</v>
          </cell>
        </row>
        <row r="1113">
          <cell r="J1113" t="str">
            <v>05-014-03-04</v>
          </cell>
          <cell r="K1113" t="str">
            <v>G</v>
          </cell>
          <cell r="L1113" t="str">
            <v>N</v>
          </cell>
        </row>
        <row r="1114">
          <cell r="J1114" t="str">
            <v>05-014-04-05</v>
          </cell>
          <cell r="K1114" t="str">
            <v>G</v>
          </cell>
          <cell r="L1114" t="str">
            <v>S</v>
          </cell>
        </row>
        <row r="1115">
          <cell r="J1115" t="str">
            <v>05-014-05-06</v>
          </cell>
          <cell r="K1115" t="str">
            <v>G</v>
          </cell>
          <cell r="L1115" t="str">
            <v>S</v>
          </cell>
        </row>
        <row r="1116">
          <cell r="J1116" t="str">
            <v>05-014-06-11</v>
          </cell>
          <cell r="K1116" t="str">
            <v>G</v>
          </cell>
          <cell r="L1116" t="str">
            <v>S</v>
          </cell>
        </row>
        <row r="1117">
          <cell r="J1117" t="str">
            <v>05-015-01-02</v>
          </cell>
          <cell r="K1117" t="str">
            <v>A</v>
          </cell>
          <cell r="L1117" t="str">
            <v>N</v>
          </cell>
        </row>
        <row r="1118">
          <cell r="J1118" t="str">
            <v>05-015-02-03</v>
          </cell>
          <cell r="K1118" t="str">
            <v>A</v>
          </cell>
          <cell r="L1118" t="str">
            <v>N</v>
          </cell>
        </row>
        <row r="1119">
          <cell r="J1119" t="str">
            <v>05-015-03-04</v>
          </cell>
          <cell r="K1119" t="str">
            <v>A</v>
          </cell>
          <cell r="L1119" t="str">
            <v>N</v>
          </cell>
        </row>
        <row r="1120">
          <cell r="J1120" t="str">
            <v>05-015-04-05</v>
          </cell>
          <cell r="K1120" t="str">
            <v>A</v>
          </cell>
          <cell r="L1120" t="str">
            <v>N</v>
          </cell>
        </row>
        <row r="1121">
          <cell r="J1121" t="str">
            <v>05-015-05-06</v>
          </cell>
          <cell r="K1121" t="str">
            <v>G</v>
          </cell>
          <cell r="L1121" t="str">
            <v>N</v>
          </cell>
        </row>
        <row r="1122">
          <cell r="J1122" t="str">
            <v>05-015-06-07</v>
          </cell>
          <cell r="K1122" t="str">
            <v>G</v>
          </cell>
          <cell r="L1122" t="str">
            <v>N</v>
          </cell>
        </row>
        <row r="1123">
          <cell r="J1123" t="str">
            <v>05-015-07-08</v>
          </cell>
          <cell r="K1123" t="str">
            <v>G</v>
          </cell>
          <cell r="L1123" t="str">
            <v>N</v>
          </cell>
        </row>
        <row r="1124">
          <cell r="J1124" t="str">
            <v>05-015-08-14</v>
          </cell>
          <cell r="K1124" t="str">
            <v>G</v>
          </cell>
          <cell r="L1124" t="str">
            <v>N</v>
          </cell>
        </row>
        <row r="1125">
          <cell r="J1125" t="str">
            <v>05-016-01-02</v>
          </cell>
          <cell r="K1125" t="str">
            <v>A</v>
          </cell>
          <cell r="L1125" t="str">
            <v>N</v>
          </cell>
        </row>
        <row r="1126">
          <cell r="J1126" t="str">
            <v>05-016-02-03</v>
          </cell>
          <cell r="K1126" t="str">
            <v>A</v>
          </cell>
          <cell r="L1126" t="str">
            <v>N</v>
          </cell>
        </row>
        <row r="1127">
          <cell r="J1127" t="str">
            <v>05-016-03-04</v>
          </cell>
          <cell r="K1127" t="str">
            <v>A</v>
          </cell>
          <cell r="L1127" t="str">
            <v>N</v>
          </cell>
        </row>
        <row r="1128">
          <cell r="J1128" t="str">
            <v>05-016-04-06</v>
          </cell>
          <cell r="K1128" t="str">
            <v>A</v>
          </cell>
          <cell r="L1128" t="str">
            <v>N</v>
          </cell>
        </row>
        <row r="1129">
          <cell r="J1129" t="str">
            <v>05-017-01-02</v>
          </cell>
          <cell r="K1129" t="str">
            <v>A</v>
          </cell>
          <cell r="L1129" t="str">
            <v>N</v>
          </cell>
        </row>
        <row r="1130">
          <cell r="J1130" t="str">
            <v>05-017-02-03</v>
          </cell>
          <cell r="K1130" t="str">
            <v>A</v>
          </cell>
          <cell r="L1130" t="str">
            <v>N</v>
          </cell>
        </row>
        <row r="1131">
          <cell r="J1131" t="str">
            <v>05-017-03-04</v>
          </cell>
          <cell r="K1131" t="str">
            <v>A</v>
          </cell>
          <cell r="L1131" t="str">
            <v>N</v>
          </cell>
        </row>
        <row r="1132">
          <cell r="J1132" t="str">
            <v>05-017-04-07</v>
          </cell>
          <cell r="K1132" t="str">
            <v>A</v>
          </cell>
          <cell r="L1132" t="str">
            <v>N</v>
          </cell>
        </row>
        <row r="1133">
          <cell r="J1133" t="str">
            <v>05-018-01-02</v>
          </cell>
          <cell r="K1133" t="str">
            <v>A</v>
          </cell>
          <cell r="L1133" t="str">
            <v>N</v>
          </cell>
        </row>
        <row r="1134">
          <cell r="J1134" t="str">
            <v>05-018-02-03</v>
          </cell>
          <cell r="K1134" t="str">
            <v>A</v>
          </cell>
          <cell r="L1134" t="str">
            <v>N</v>
          </cell>
        </row>
        <row r="1135">
          <cell r="J1135" t="str">
            <v>05-018-03-04</v>
          </cell>
          <cell r="K1135" t="str">
            <v>A</v>
          </cell>
          <cell r="L1135" t="str">
            <v>N</v>
          </cell>
        </row>
        <row r="1136">
          <cell r="J1136" t="str">
            <v>05-018-04-08</v>
          </cell>
          <cell r="K1136" t="str">
            <v>A</v>
          </cell>
          <cell r="L1136" t="str">
            <v>N</v>
          </cell>
        </row>
        <row r="1137">
          <cell r="J1137" t="str">
            <v>05-019-01-02</v>
          </cell>
          <cell r="K1137" t="str">
            <v>A</v>
          </cell>
          <cell r="L1137" t="str">
            <v>N</v>
          </cell>
        </row>
        <row r="1138">
          <cell r="J1138" t="str">
            <v>05-019-02-03</v>
          </cell>
          <cell r="K1138" t="str">
            <v>A</v>
          </cell>
          <cell r="L1138" t="str">
            <v>N</v>
          </cell>
        </row>
        <row r="1139">
          <cell r="J1139" t="str">
            <v>05-019-03-04</v>
          </cell>
          <cell r="K1139" t="str">
            <v>A</v>
          </cell>
          <cell r="L1139" t="str">
            <v>N</v>
          </cell>
        </row>
        <row r="1140">
          <cell r="J1140" t="str">
            <v>05-019-04-05</v>
          </cell>
          <cell r="K1140" t="str">
            <v>A</v>
          </cell>
          <cell r="L1140" t="str">
            <v>N</v>
          </cell>
        </row>
        <row r="1141">
          <cell r="J1141" t="str">
            <v>05-019-05-06</v>
          </cell>
          <cell r="K1141" t="str">
            <v>G</v>
          </cell>
          <cell r="L1141" t="str">
            <v>N</v>
          </cell>
        </row>
        <row r="1142">
          <cell r="J1142" t="str">
            <v>05-019-06-07</v>
          </cell>
          <cell r="K1142" t="str">
            <v>G</v>
          </cell>
          <cell r="L1142" t="str">
            <v>N</v>
          </cell>
        </row>
        <row r="1143">
          <cell r="J1143" t="str">
            <v>05-019-07-08</v>
          </cell>
          <cell r="K1143" t="str">
            <v>G</v>
          </cell>
          <cell r="L1143" t="str">
            <v>N</v>
          </cell>
        </row>
        <row r="1144">
          <cell r="J1144" t="str">
            <v>05-019-08-09</v>
          </cell>
          <cell r="K1144" t="str">
            <v>G</v>
          </cell>
          <cell r="L1144" t="str">
            <v>N</v>
          </cell>
        </row>
        <row r="1145">
          <cell r="J1145" t="str">
            <v>05-019-09-10</v>
          </cell>
          <cell r="K1145" t="str">
            <v>G</v>
          </cell>
          <cell r="L1145" t="str">
            <v>N</v>
          </cell>
        </row>
        <row r="1146">
          <cell r="J1146" t="str">
            <v>05-019-10-11</v>
          </cell>
          <cell r="K1146" t="str">
            <v>G</v>
          </cell>
          <cell r="L1146" t="str">
            <v>N</v>
          </cell>
        </row>
        <row r="1147">
          <cell r="J1147" t="str">
            <v>05-019-11-19</v>
          </cell>
          <cell r="K1147" t="str">
            <v>G</v>
          </cell>
          <cell r="L1147" t="str">
            <v>N</v>
          </cell>
        </row>
        <row r="1148">
          <cell r="J1148" t="str">
            <v>05-020-01-02</v>
          </cell>
          <cell r="K1148" t="str">
            <v>A</v>
          </cell>
          <cell r="L1148" t="str">
            <v>N</v>
          </cell>
        </row>
        <row r="1149">
          <cell r="J1149" t="str">
            <v>05-020-02-03</v>
          </cell>
          <cell r="K1149" t="str">
            <v>A</v>
          </cell>
          <cell r="L1149" t="str">
            <v>N</v>
          </cell>
        </row>
        <row r="1150">
          <cell r="J1150" t="str">
            <v>05-020-03-04</v>
          </cell>
          <cell r="K1150" t="str">
            <v>A</v>
          </cell>
          <cell r="L1150" t="str">
            <v>N</v>
          </cell>
        </row>
        <row r="1151">
          <cell r="J1151" t="str">
            <v>05-020-04-06</v>
          </cell>
          <cell r="K1151" t="str">
            <v>A</v>
          </cell>
          <cell r="L1151" t="str">
            <v>N</v>
          </cell>
        </row>
        <row r="1152">
          <cell r="J1152" t="str">
            <v>05-021-01-02</v>
          </cell>
          <cell r="K1152" t="str">
            <v>A</v>
          </cell>
          <cell r="L1152" t="str">
            <v>N</v>
          </cell>
        </row>
        <row r="1153">
          <cell r="J1153" t="str">
            <v>05-021-02-03</v>
          </cell>
          <cell r="K1153" t="str">
            <v>A</v>
          </cell>
          <cell r="L1153" t="str">
            <v>N</v>
          </cell>
        </row>
        <row r="1154">
          <cell r="J1154" t="str">
            <v>05-021-03-04</v>
          </cell>
          <cell r="K1154" t="str">
            <v>A</v>
          </cell>
          <cell r="L1154" t="str">
            <v>N</v>
          </cell>
        </row>
        <row r="1155">
          <cell r="J1155" t="str">
            <v>05-021-04-07</v>
          </cell>
          <cell r="K1155" t="str">
            <v>A</v>
          </cell>
          <cell r="L1155" t="str">
            <v>N</v>
          </cell>
        </row>
        <row r="1156">
          <cell r="J1156" t="str">
            <v>05-022-01-02</v>
          </cell>
          <cell r="K1156" t="str">
            <v>A</v>
          </cell>
          <cell r="L1156" t="str">
            <v>N</v>
          </cell>
        </row>
        <row r="1157">
          <cell r="J1157" t="str">
            <v>05-022-02-03</v>
          </cell>
          <cell r="K1157" t="str">
            <v>A</v>
          </cell>
          <cell r="L1157" t="str">
            <v>N</v>
          </cell>
        </row>
        <row r="1158">
          <cell r="J1158" t="str">
            <v>05-022-03-08</v>
          </cell>
          <cell r="K1158" t="str">
            <v>A</v>
          </cell>
          <cell r="L1158" t="str">
            <v>N</v>
          </cell>
        </row>
        <row r="1159">
          <cell r="J1159" t="str">
            <v>05-023-01-02</v>
          </cell>
          <cell r="K1159" t="str">
            <v>A</v>
          </cell>
          <cell r="L1159" t="str">
            <v>N</v>
          </cell>
        </row>
        <row r="1160">
          <cell r="J1160" t="str">
            <v>05-023-02-03</v>
          </cell>
          <cell r="K1160" t="str">
            <v>A</v>
          </cell>
          <cell r="L1160" t="str">
            <v>N</v>
          </cell>
        </row>
        <row r="1161">
          <cell r="J1161" t="str">
            <v>05-023-03-09</v>
          </cell>
          <cell r="K1161" t="str">
            <v>A</v>
          </cell>
          <cell r="L1161" t="str">
            <v>N</v>
          </cell>
        </row>
        <row r="1162">
          <cell r="J1162" t="str">
            <v>05-024-01-02</v>
          </cell>
          <cell r="K1162" t="str">
            <v>A</v>
          </cell>
          <cell r="L1162" t="str">
            <v>N</v>
          </cell>
        </row>
        <row r="1163">
          <cell r="J1163" t="str">
            <v>05-024-02-03</v>
          </cell>
          <cell r="K1163" t="str">
            <v>A</v>
          </cell>
          <cell r="L1163" t="str">
            <v>N</v>
          </cell>
        </row>
        <row r="1164">
          <cell r="J1164" t="str">
            <v>05-024-03-10</v>
          </cell>
          <cell r="K1164" t="str">
            <v>A</v>
          </cell>
          <cell r="L1164" t="str">
            <v>N</v>
          </cell>
        </row>
        <row r="1165">
          <cell r="J1165" t="str">
            <v>05-025-01-02</v>
          </cell>
          <cell r="K1165" t="str">
            <v>A</v>
          </cell>
          <cell r="L1165" t="str">
            <v>N</v>
          </cell>
        </row>
        <row r="1166">
          <cell r="J1166" t="str">
            <v>05-025-02-03</v>
          </cell>
          <cell r="K1166" t="str">
            <v>A</v>
          </cell>
          <cell r="L1166" t="str">
            <v>N</v>
          </cell>
        </row>
        <row r="1167">
          <cell r="J1167" t="str">
            <v>05-025-03-04</v>
          </cell>
          <cell r="K1167" t="str">
            <v>A</v>
          </cell>
          <cell r="L1167" t="str">
            <v>N</v>
          </cell>
        </row>
        <row r="1168">
          <cell r="J1168" t="str">
            <v>05-025-04-05</v>
          </cell>
          <cell r="K1168" t="str">
            <v>G</v>
          </cell>
          <cell r="L1168" t="str">
            <v>N</v>
          </cell>
        </row>
        <row r="1169">
          <cell r="J1169" t="str">
            <v>05-025-05-06</v>
          </cell>
          <cell r="K1169" t="str">
            <v>G</v>
          </cell>
          <cell r="L1169" t="str">
            <v>N</v>
          </cell>
        </row>
        <row r="1170">
          <cell r="J1170" t="str">
            <v>05-025-06-07</v>
          </cell>
          <cell r="K1170" t="str">
            <v>G</v>
          </cell>
          <cell r="L1170" t="str">
            <v>N</v>
          </cell>
        </row>
        <row r="1171">
          <cell r="J1171" t="str">
            <v>05-025-07-22</v>
          </cell>
          <cell r="K1171" t="str">
            <v>G</v>
          </cell>
          <cell r="L1171" t="str">
            <v>N</v>
          </cell>
        </row>
        <row r="1172">
          <cell r="J1172" t="str">
            <v>05-026-01-02</v>
          </cell>
          <cell r="K1172" t="str">
            <v>A</v>
          </cell>
          <cell r="L1172" t="str">
            <v>N</v>
          </cell>
        </row>
        <row r="1173">
          <cell r="J1173" t="str">
            <v>05-026-02-03</v>
          </cell>
          <cell r="K1173" t="str">
            <v>A</v>
          </cell>
          <cell r="L1173" t="str">
            <v>N</v>
          </cell>
        </row>
        <row r="1174">
          <cell r="J1174" t="str">
            <v>05-026-03-05</v>
          </cell>
          <cell r="K1174" t="str">
            <v>A</v>
          </cell>
          <cell r="L1174" t="str">
            <v>N</v>
          </cell>
        </row>
        <row r="1175">
          <cell r="J1175" t="str">
            <v>05-027-01-02</v>
          </cell>
          <cell r="K1175" t="str">
            <v>A</v>
          </cell>
          <cell r="L1175" t="str">
            <v>N</v>
          </cell>
        </row>
        <row r="1176">
          <cell r="J1176" t="str">
            <v>05-027-02-03</v>
          </cell>
          <cell r="K1176" t="str">
            <v>A</v>
          </cell>
          <cell r="L1176" t="str">
            <v>N</v>
          </cell>
        </row>
        <row r="1177">
          <cell r="J1177" t="str">
            <v>05-027-03-06</v>
          </cell>
          <cell r="K1177" t="str">
            <v>A</v>
          </cell>
          <cell r="L1177" t="str">
            <v>N</v>
          </cell>
        </row>
        <row r="1178">
          <cell r="J1178" t="str">
            <v>05-028-01-02</v>
          </cell>
          <cell r="K1178" t="str">
            <v>A</v>
          </cell>
          <cell r="L1178" t="str">
            <v>N</v>
          </cell>
        </row>
        <row r="1179">
          <cell r="J1179" t="str">
            <v>05-028-02-03</v>
          </cell>
          <cell r="K1179" t="str">
            <v>A</v>
          </cell>
          <cell r="L1179" t="str">
            <v>N</v>
          </cell>
        </row>
        <row r="1180">
          <cell r="J1180" t="str">
            <v>05-028-03-07</v>
          </cell>
          <cell r="K1180" t="str">
            <v>A</v>
          </cell>
          <cell r="L1180" t="str">
            <v>N</v>
          </cell>
        </row>
        <row r="1181">
          <cell r="J1181" t="str">
            <v>05-029-01-02</v>
          </cell>
          <cell r="K1181" t="str">
            <v>A</v>
          </cell>
          <cell r="L1181" t="str">
            <v>N</v>
          </cell>
        </row>
        <row r="1182">
          <cell r="J1182" t="str">
            <v>05-029-02-03</v>
          </cell>
          <cell r="K1182" t="str">
            <v>A</v>
          </cell>
          <cell r="L1182" t="str">
            <v>N</v>
          </cell>
        </row>
        <row r="1183">
          <cell r="J1183" t="str">
            <v>05-029-03-04</v>
          </cell>
          <cell r="K1183" t="str">
            <v>A</v>
          </cell>
          <cell r="L1183" t="str">
            <v>N</v>
          </cell>
        </row>
        <row r="1184">
          <cell r="J1184" t="str">
            <v>05-029-04-05</v>
          </cell>
          <cell r="K1184" t="str">
            <v>G</v>
          </cell>
          <cell r="L1184" t="str">
            <v>N</v>
          </cell>
        </row>
        <row r="1185">
          <cell r="J1185" t="str">
            <v>05-029-05-06</v>
          </cell>
          <cell r="K1185" t="str">
            <v>G</v>
          </cell>
          <cell r="L1185" t="str">
            <v>N</v>
          </cell>
        </row>
        <row r="1186">
          <cell r="J1186" t="str">
            <v>05-029-06-07</v>
          </cell>
          <cell r="K1186" t="str">
            <v>G</v>
          </cell>
          <cell r="L1186" t="str">
            <v>N</v>
          </cell>
        </row>
        <row r="1187">
          <cell r="J1187" t="str">
            <v>05-029-07-08</v>
          </cell>
          <cell r="K1187" t="str">
            <v>G</v>
          </cell>
          <cell r="L1187" t="str">
            <v>N</v>
          </cell>
        </row>
        <row r="1188">
          <cell r="J1188" t="str">
            <v>05-029-08-09</v>
          </cell>
          <cell r="K1188" t="str">
            <v>G</v>
          </cell>
          <cell r="L1188" t="str">
            <v>N</v>
          </cell>
        </row>
        <row r="1189">
          <cell r="J1189" t="str">
            <v>05-029-09-10</v>
          </cell>
          <cell r="K1189" t="str">
            <v>G</v>
          </cell>
          <cell r="L1189" t="str">
            <v>N</v>
          </cell>
        </row>
        <row r="1190">
          <cell r="J1190" t="str">
            <v>05-029-10-11</v>
          </cell>
          <cell r="K1190" t="str">
            <v>G</v>
          </cell>
          <cell r="L1190" t="str">
            <v>N</v>
          </cell>
        </row>
        <row r="1191">
          <cell r="J1191" t="str">
            <v>05-029-11-27</v>
          </cell>
          <cell r="K1191" t="str">
            <v>G</v>
          </cell>
          <cell r="L1191" t="str">
            <v>N</v>
          </cell>
        </row>
        <row r="1192">
          <cell r="J1192" t="str">
            <v>05-030-01-02</v>
          </cell>
          <cell r="K1192" t="str">
            <v>A</v>
          </cell>
          <cell r="L1192" t="str">
            <v>N</v>
          </cell>
        </row>
        <row r="1193">
          <cell r="J1193" t="str">
            <v>05-030-02-03</v>
          </cell>
          <cell r="K1193" t="str">
            <v>A</v>
          </cell>
          <cell r="L1193" t="str">
            <v>N</v>
          </cell>
        </row>
        <row r="1194">
          <cell r="J1194" t="str">
            <v>05-030-03-05</v>
          </cell>
          <cell r="K1194" t="str">
            <v>A</v>
          </cell>
          <cell r="L1194" t="str">
            <v>N</v>
          </cell>
        </row>
        <row r="1195">
          <cell r="J1195" t="str">
            <v>05-031-01-02</v>
          </cell>
          <cell r="K1195" t="str">
            <v>A</v>
          </cell>
          <cell r="L1195" t="str">
            <v>N</v>
          </cell>
        </row>
        <row r="1196">
          <cell r="J1196" t="str">
            <v>05-031-02-03</v>
          </cell>
          <cell r="K1196" t="str">
            <v>A</v>
          </cell>
          <cell r="L1196" t="str">
            <v>N</v>
          </cell>
        </row>
        <row r="1197">
          <cell r="J1197" t="str">
            <v>05-031-03-06</v>
          </cell>
          <cell r="K1197" t="str">
            <v>A</v>
          </cell>
          <cell r="L1197" t="str">
            <v>N</v>
          </cell>
        </row>
        <row r="1198">
          <cell r="J1198" t="str">
            <v>05-032-01-02</v>
          </cell>
          <cell r="K1198" t="str">
            <v>A</v>
          </cell>
          <cell r="L1198" t="str">
            <v>N</v>
          </cell>
        </row>
        <row r="1199">
          <cell r="J1199" t="str">
            <v>05-032-02-03</v>
          </cell>
          <cell r="K1199" t="str">
            <v>A</v>
          </cell>
          <cell r="L1199" t="str">
            <v>N</v>
          </cell>
        </row>
        <row r="1200">
          <cell r="J1200" t="str">
            <v>05-032-03-07</v>
          </cell>
          <cell r="K1200" t="str">
            <v>A</v>
          </cell>
          <cell r="L1200" t="str">
            <v>N</v>
          </cell>
        </row>
        <row r="1201">
          <cell r="J1201" t="str">
            <v>05-033-01-02</v>
          </cell>
          <cell r="K1201" t="str">
            <v>A</v>
          </cell>
          <cell r="L1201" t="str">
            <v>N</v>
          </cell>
        </row>
        <row r="1202">
          <cell r="J1202" t="str">
            <v>05-033-02-03</v>
          </cell>
          <cell r="K1202" t="str">
            <v>A</v>
          </cell>
          <cell r="L1202" t="str">
            <v>N</v>
          </cell>
        </row>
        <row r="1203">
          <cell r="J1203" t="str">
            <v>05-033-03-08</v>
          </cell>
          <cell r="K1203" t="str">
            <v>A</v>
          </cell>
          <cell r="L1203" t="str">
            <v>N</v>
          </cell>
        </row>
        <row r="1204">
          <cell r="J1204" t="str">
            <v>05-034-01-02</v>
          </cell>
          <cell r="K1204" t="str">
            <v>A</v>
          </cell>
          <cell r="L1204" t="str">
            <v>N</v>
          </cell>
        </row>
        <row r="1205">
          <cell r="J1205" t="str">
            <v>05-034-02-03</v>
          </cell>
          <cell r="K1205" t="str">
            <v>A</v>
          </cell>
          <cell r="L1205" t="str">
            <v>N</v>
          </cell>
        </row>
        <row r="1206">
          <cell r="J1206" t="str">
            <v>05-034-03-09</v>
          </cell>
          <cell r="K1206" t="str">
            <v>A</v>
          </cell>
          <cell r="L1206" t="str">
            <v>N</v>
          </cell>
        </row>
        <row r="1207">
          <cell r="J1207" t="str">
            <v>05-035-01-02</v>
          </cell>
          <cell r="K1207" t="str">
            <v>A</v>
          </cell>
          <cell r="L1207" t="str">
            <v>S</v>
          </cell>
        </row>
        <row r="1208">
          <cell r="J1208" t="str">
            <v>05-035-02-11</v>
          </cell>
          <cell r="K1208" t="str">
            <v>A</v>
          </cell>
          <cell r="L1208" t="str">
            <v>N</v>
          </cell>
        </row>
        <row r="1209">
          <cell r="J1209" t="str">
            <v>05-036-01-02</v>
          </cell>
          <cell r="K1209" t="str">
            <v>A</v>
          </cell>
          <cell r="L1209" t="str">
            <v>N</v>
          </cell>
        </row>
        <row r="1210">
          <cell r="J1210" t="str">
            <v>05-036-02-03</v>
          </cell>
          <cell r="K1210" t="str">
            <v>A</v>
          </cell>
          <cell r="L1210" t="str">
            <v>N</v>
          </cell>
        </row>
        <row r="1211">
          <cell r="J1211" t="str">
            <v>05-036-03-04</v>
          </cell>
          <cell r="K1211" t="str">
            <v>A</v>
          </cell>
          <cell r="L1211" t="str">
            <v>N</v>
          </cell>
        </row>
        <row r="1212">
          <cell r="J1212" t="str">
            <v>05-036-04-05</v>
          </cell>
          <cell r="K1212" t="str">
            <v>G</v>
          </cell>
          <cell r="L1212" t="str">
            <v>N</v>
          </cell>
        </row>
        <row r="1213">
          <cell r="J1213" t="str">
            <v>05-036-05-06</v>
          </cell>
          <cell r="K1213" t="str">
            <v>G</v>
          </cell>
          <cell r="L1213" t="str">
            <v>N</v>
          </cell>
        </row>
        <row r="1214">
          <cell r="J1214" t="str">
            <v>05-036-06-07</v>
          </cell>
          <cell r="K1214" t="str">
            <v>G</v>
          </cell>
          <cell r="L1214" t="str">
            <v>N</v>
          </cell>
        </row>
        <row r="1215">
          <cell r="J1215" t="str">
            <v>05-036-07-30</v>
          </cell>
          <cell r="K1215" t="str">
            <v>G</v>
          </cell>
          <cell r="L1215" t="str">
            <v>N</v>
          </cell>
        </row>
        <row r="1216">
          <cell r="J1216" t="str">
            <v>05-037-01-02</v>
          </cell>
          <cell r="K1216" t="str">
            <v>A</v>
          </cell>
          <cell r="L1216" t="str">
            <v>N</v>
          </cell>
        </row>
        <row r="1217">
          <cell r="J1217" t="str">
            <v>05-037-02-03</v>
          </cell>
          <cell r="K1217" t="str">
            <v>A</v>
          </cell>
          <cell r="L1217" t="str">
            <v>N</v>
          </cell>
        </row>
        <row r="1218">
          <cell r="J1218" t="str">
            <v>05-037-03-05</v>
          </cell>
          <cell r="K1218" t="str">
            <v>A</v>
          </cell>
          <cell r="L1218" t="str">
            <v>N</v>
          </cell>
        </row>
        <row r="1219">
          <cell r="J1219" t="str">
            <v>05-038-01-02</v>
          </cell>
          <cell r="K1219" t="str">
            <v>A</v>
          </cell>
          <cell r="L1219" t="str">
            <v>N</v>
          </cell>
        </row>
        <row r="1220">
          <cell r="J1220" t="str">
            <v>05-038-02-03</v>
          </cell>
          <cell r="K1220" t="str">
            <v>A</v>
          </cell>
          <cell r="L1220" t="str">
            <v>N</v>
          </cell>
        </row>
        <row r="1221">
          <cell r="J1221" t="str">
            <v>05-038-03-06</v>
          </cell>
          <cell r="K1221" t="str">
            <v>A</v>
          </cell>
          <cell r="L1221" t="str">
            <v>N</v>
          </cell>
        </row>
        <row r="1222">
          <cell r="J1222" t="str">
            <v>05-039-01-02</v>
          </cell>
          <cell r="K1222" t="str">
            <v>A</v>
          </cell>
          <cell r="L1222" t="str">
            <v>N</v>
          </cell>
        </row>
        <row r="1223">
          <cell r="J1223" t="str">
            <v>05-039-02-03</v>
          </cell>
          <cell r="K1223" t="str">
            <v>A</v>
          </cell>
          <cell r="L1223" t="str">
            <v>N</v>
          </cell>
        </row>
        <row r="1224">
          <cell r="J1224" t="str">
            <v>05-039-03-04</v>
          </cell>
          <cell r="K1224" t="str">
            <v>A</v>
          </cell>
          <cell r="L1224" t="str">
            <v>N</v>
          </cell>
        </row>
        <row r="1225">
          <cell r="J1225" t="str">
            <v>05-039-04-05</v>
          </cell>
          <cell r="K1225" t="str">
            <v>A</v>
          </cell>
          <cell r="L1225" t="str">
            <v>N</v>
          </cell>
        </row>
        <row r="1226">
          <cell r="J1226" t="str">
            <v>05-039-05-07</v>
          </cell>
          <cell r="K1226" t="str">
            <v>A</v>
          </cell>
          <cell r="L1226" t="str">
            <v>N</v>
          </cell>
        </row>
        <row r="1227">
          <cell r="J1227" t="str">
            <v>05-040-01-02</v>
          </cell>
          <cell r="K1227" t="str">
            <v>A</v>
          </cell>
          <cell r="L1227" t="str">
            <v>N</v>
          </cell>
        </row>
        <row r="1228">
          <cell r="J1228" t="str">
            <v>05-040-02-03</v>
          </cell>
          <cell r="K1228" t="str">
            <v>A</v>
          </cell>
          <cell r="L1228" t="str">
            <v>N</v>
          </cell>
        </row>
        <row r="1229">
          <cell r="J1229" t="str">
            <v>05-040-03-04</v>
          </cell>
          <cell r="K1229" t="str">
            <v>A</v>
          </cell>
          <cell r="L1229" t="str">
            <v>N</v>
          </cell>
        </row>
        <row r="1230">
          <cell r="J1230" t="str">
            <v>05-040-04-05</v>
          </cell>
          <cell r="K1230" t="str">
            <v>G</v>
          </cell>
          <cell r="L1230" t="str">
            <v>N</v>
          </cell>
        </row>
        <row r="1231">
          <cell r="J1231" t="str">
            <v>05-040-05-06</v>
          </cell>
          <cell r="K1231" t="str">
            <v>G</v>
          </cell>
          <cell r="L1231" t="str">
            <v>N</v>
          </cell>
        </row>
        <row r="1232">
          <cell r="J1232" t="str">
            <v>05-040-06-07</v>
          </cell>
          <cell r="K1232" t="str">
            <v>G</v>
          </cell>
          <cell r="L1232" t="str">
            <v>N</v>
          </cell>
        </row>
        <row r="1233">
          <cell r="J1233" t="str">
            <v>05-040-07-08</v>
          </cell>
          <cell r="K1233" t="str">
            <v>G</v>
          </cell>
          <cell r="L1233" t="str">
            <v>N</v>
          </cell>
        </row>
        <row r="1234">
          <cell r="J1234" t="str">
            <v>05-040-08-09</v>
          </cell>
          <cell r="K1234" t="str">
            <v>G</v>
          </cell>
          <cell r="L1234" t="str">
            <v>N</v>
          </cell>
        </row>
        <row r="1235">
          <cell r="J1235" t="str">
            <v>05-040-09-10</v>
          </cell>
          <cell r="K1235" t="str">
            <v>G</v>
          </cell>
          <cell r="L1235" t="str">
            <v>N</v>
          </cell>
        </row>
        <row r="1236">
          <cell r="J1236" t="str">
            <v>05-040-10-36</v>
          </cell>
          <cell r="K1236" t="str">
            <v>A</v>
          </cell>
          <cell r="L1236" t="str">
            <v>N</v>
          </cell>
        </row>
        <row r="1237">
          <cell r="J1237" t="str">
            <v>05-041-01-02</v>
          </cell>
          <cell r="K1237" t="str">
            <v>A</v>
          </cell>
          <cell r="L1237" t="str">
            <v>N</v>
          </cell>
        </row>
        <row r="1238">
          <cell r="J1238" t="str">
            <v>05-041-02-03</v>
          </cell>
          <cell r="K1238" t="str">
            <v>A</v>
          </cell>
          <cell r="L1238" t="str">
            <v>N</v>
          </cell>
        </row>
        <row r="1239">
          <cell r="J1239" t="str">
            <v>05-041-03-05</v>
          </cell>
          <cell r="K1239" t="str">
            <v>A</v>
          </cell>
          <cell r="L1239" t="str">
            <v>N</v>
          </cell>
        </row>
        <row r="1240">
          <cell r="J1240" t="str">
            <v>05-042-01-02</v>
          </cell>
          <cell r="K1240" t="str">
            <v>A</v>
          </cell>
          <cell r="L1240" t="str">
            <v>N</v>
          </cell>
        </row>
        <row r="1241">
          <cell r="J1241" t="str">
            <v>05-042-02-03</v>
          </cell>
          <cell r="K1241" t="str">
            <v>A</v>
          </cell>
          <cell r="L1241" t="str">
            <v>N</v>
          </cell>
        </row>
        <row r="1242">
          <cell r="J1242" t="str">
            <v>05-042-03-06</v>
          </cell>
          <cell r="K1242" t="str">
            <v>A</v>
          </cell>
          <cell r="L1242" t="str">
            <v>N</v>
          </cell>
        </row>
        <row r="1243">
          <cell r="J1243" t="str">
            <v>05-043-01-02</v>
          </cell>
          <cell r="K1243" t="str">
            <v>A</v>
          </cell>
          <cell r="L1243" t="str">
            <v>N</v>
          </cell>
        </row>
        <row r="1244">
          <cell r="J1244" t="str">
            <v>05-043-02-03</v>
          </cell>
          <cell r="K1244" t="str">
            <v>A</v>
          </cell>
          <cell r="L1244" t="str">
            <v>N</v>
          </cell>
        </row>
        <row r="1245">
          <cell r="J1245" t="str">
            <v>05-043-03-07</v>
          </cell>
          <cell r="K1245" t="str">
            <v>A</v>
          </cell>
          <cell r="L1245" t="str">
            <v>N</v>
          </cell>
        </row>
        <row r="1246">
          <cell r="J1246" t="str">
            <v>05-044-01-02</v>
          </cell>
          <cell r="K1246" t="str">
            <v>A</v>
          </cell>
          <cell r="L1246" t="str">
            <v>N</v>
          </cell>
        </row>
        <row r="1247">
          <cell r="J1247" t="str">
            <v>05-044-02-03</v>
          </cell>
          <cell r="K1247" t="str">
            <v>A</v>
          </cell>
          <cell r="L1247" t="str">
            <v>N</v>
          </cell>
        </row>
        <row r="1248">
          <cell r="J1248" t="str">
            <v>05-044-03-08</v>
          </cell>
          <cell r="K1248" t="str">
            <v>A</v>
          </cell>
          <cell r="L1248" t="str">
            <v>N</v>
          </cell>
        </row>
        <row r="1249">
          <cell r="J1249" t="str">
            <v>05-045-01-02</v>
          </cell>
          <cell r="K1249" t="str">
            <v>A</v>
          </cell>
          <cell r="L1249" t="str">
            <v>N</v>
          </cell>
        </row>
        <row r="1250">
          <cell r="J1250" t="str">
            <v>05-045-02-03</v>
          </cell>
          <cell r="K1250" t="str">
            <v>A</v>
          </cell>
          <cell r="L1250" t="str">
            <v>N</v>
          </cell>
        </row>
        <row r="1251">
          <cell r="J1251" t="str">
            <v>05-045-03-09</v>
          </cell>
          <cell r="K1251" t="str">
            <v>A</v>
          </cell>
          <cell r="L1251" t="str">
            <v>N</v>
          </cell>
        </row>
        <row r="1252">
          <cell r="J1252" t="str">
            <v>05-046-01-02</v>
          </cell>
          <cell r="K1252" t="str">
            <v>C</v>
          </cell>
          <cell r="L1252" t="str">
            <v>S</v>
          </cell>
        </row>
        <row r="1253">
          <cell r="J1253" t="str">
            <v>05-046-02-10</v>
          </cell>
          <cell r="K1253" t="str">
            <v>A</v>
          </cell>
          <cell r="L1253" t="str">
            <v>S</v>
          </cell>
        </row>
        <row r="1254">
          <cell r="J1254" t="str">
            <v>05-047-01-02</v>
          </cell>
          <cell r="K1254" t="str">
            <v>A</v>
          </cell>
          <cell r="L1254" t="str">
            <v>N</v>
          </cell>
        </row>
        <row r="1255">
          <cell r="J1255" t="str">
            <v>05-047-02-03</v>
          </cell>
          <cell r="K1255" t="str">
            <v>A</v>
          </cell>
          <cell r="L1255" t="str">
            <v>N</v>
          </cell>
        </row>
        <row r="1256">
          <cell r="J1256" t="str">
            <v>05-047-03-11</v>
          </cell>
          <cell r="K1256" t="str">
            <v>A</v>
          </cell>
          <cell r="L1256" t="str">
            <v>N</v>
          </cell>
        </row>
        <row r="1257">
          <cell r="J1257" t="str">
            <v>06-001-01-02</v>
          </cell>
          <cell r="K1257" t="str">
            <v>A</v>
          </cell>
          <cell r="L1257" t="str">
            <v>S</v>
          </cell>
        </row>
        <row r="1258">
          <cell r="J1258" t="str">
            <v>06-001-02-03</v>
          </cell>
          <cell r="K1258" t="str">
            <v>A</v>
          </cell>
          <cell r="L1258" t="str">
            <v>S</v>
          </cell>
        </row>
        <row r="1259">
          <cell r="J1259" t="str">
            <v>06-001-03-04</v>
          </cell>
          <cell r="K1259" t="str">
            <v>A</v>
          </cell>
          <cell r="L1259" t="str">
            <v>S</v>
          </cell>
        </row>
        <row r="1260">
          <cell r="J1260" t="str">
            <v>06-001-04-05</v>
          </cell>
          <cell r="K1260" t="str">
            <v>A</v>
          </cell>
          <cell r="L1260" t="str">
            <v>S</v>
          </cell>
        </row>
        <row r="1261">
          <cell r="J1261" t="str">
            <v>06-001-05-06</v>
          </cell>
          <cell r="K1261" t="str">
            <v>A</v>
          </cell>
          <cell r="L1261" t="str">
            <v>S</v>
          </cell>
        </row>
        <row r="1262">
          <cell r="J1262" t="str">
            <v>06-001-06-07</v>
          </cell>
          <cell r="K1262" t="str">
            <v>A</v>
          </cell>
          <cell r="L1262" t="str">
            <v>S</v>
          </cell>
        </row>
        <row r="1263">
          <cell r="J1263" t="str">
            <v>06-001-07-08</v>
          </cell>
          <cell r="K1263" t="str">
            <v>A</v>
          </cell>
          <cell r="L1263" t="str">
            <v>N</v>
          </cell>
        </row>
        <row r="1264">
          <cell r="J1264" t="str">
            <v>06-001-08-09</v>
          </cell>
          <cell r="K1264" t="str">
            <v>A</v>
          </cell>
          <cell r="L1264" t="str">
            <v>N</v>
          </cell>
        </row>
        <row r="1265">
          <cell r="J1265" t="str">
            <v>06-001-09-10</v>
          </cell>
          <cell r="K1265" t="str">
            <v>A</v>
          </cell>
          <cell r="L1265" t="str">
            <v>N</v>
          </cell>
        </row>
        <row r="1266">
          <cell r="J1266" t="str">
            <v>06-001-10-11</v>
          </cell>
          <cell r="K1266" t="str">
            <v>A</v>
          </cell>
          <cell r="L1266" t="str">
            <v>N</v>
          </cell>
        </row>
        <row r="1267">
          <cell r="J1267" t="str">
            <v>06-001-11-12</v>
          </cell>
          <cell r="K1267" t="str">
            <v>A</v>
          </cell>
          <cell r="L1267" t="str">
            <v>N</v>
          </cell>
        </row>
        <row r="1268">
          <cell r="J1268" t="str">
            <v>06-001-12-13</v>
          </cell>
          <cell r="K1268" t="str">
            <v>G</v>
          </cell>
          <cell r="L1268" t="str">
            <v>N</v>
          </cell>
        </row>
        <row r="1269">
          <cell r="J1269" t="str">
            <v>06-001-13-14</v>
          </cell>
          <cell r="K1269" t="str">
            <v>G</v>
          </cell>
          <cell r="L1269" t="str">
            <v>N</v>
          </cell>
        </row>
        <row r="1270">
          <cell r="J1270" t="str">
            <v>06-001-14-15</v>
          </cell>
          <cell r="K1270" t="str">
            <v>G</v>
          </cell>
          <cell r="L1270" t="str">
            <v>N</v>
          </cell>
        </row>
        <row r="1271">
          <cell r="J1271" t="str">
            <v>06-001-15-16</v>
          </cell>
          <cell r="K1271" t="str">
            <v>G</v>
          </cell>
          <cell r="L1271" t="str">
            <v>N</v>
          </cell>
        </row>
        <row r="1272">
          <cell r="J1272" t="str">
            <v>ut-001-16-_1</v>
          </cell>
          <cell r="K1272" t="str">
            <v>A</v>
          </cell>
          <cell r="L1272" t="str">
            <v>N</v>
          </cell>
        </row>
        <row r="1273">
          <cell r="J1273" t="str">
            <v>06-002-01-02</v>
          </cell>
          <cell r="K1273" t="str">
            <v>A</v>
          </cell>
          <cell r="L1273" t="str">
            <v>S</v>
          </cell>
        </row>
        <row r="1274">
          <cell r="J1274" t="str">
            <v>06-002-02-03</v>
          </cell>
          <cell r="K1274" t="str">
            <v>A</v>
          </cell>
          <cell r="L1274" t="str">
            <v>N</v>
          </cell>
        </row>
        <row r="1275">
          <cell r="J1275" t="str">
            <v>06-002-03-04</v>
          </cell>
          <cell r="K1275" t="str">
            <v>A</v>
          </cell>
          <cell r="L1275" t="str">
            <v>N</v>
          </cell>
        </row>
        <row r="1276">
          <cell r="J1276" t="str">
            <v>06-002-04-05</v>
          </cell>
          <cell r="K1276" t="str">
            <v>A</v>
          </cell>
          <cell r="L1276" t="str">
            <v>N</v>
          </cell>
        </row>
        <row r="1277">
          <cell r="J1277" t="str">
            <v>06-002-05-06</v>
          </cell>
          <cell r="K1277" t="str">
            <v>A</v>
          </cell>
          <cell r="L1277" t="str">
            <v>N</v>
          </cell>
        </row>
        <row r="1278">
          <cell r="J1278" t="str">
            <v>06-002-06-07</v>
          </cell>
          <cell r="K1278" t="str">
            <v>A</v>
          </cell>
          <cell r="L1278" t="str">
            <v>N</v>
          </cell>
        </row>
        <row r="1279">
          <cell r="J1279" t="str">
            <v>06-002-07-14</v>
          </cell>
          <cell r="K1279" t="str">
            <v>A</v>
          </cell>
          <cell r="L1279" t="str">
            <v>N</v>
          </cell>
        </row>
        <row r="1280">
          <cell r="J1280" t="str">
            <v>06-003-01-03</v>
          </cell>
          <cell r="K1280" t="str">
            <v>A</v>
          </cell>
          <cell r="L1280" t="str">
            <v>S</v>
          </cell>
        </row>
        <row r="1281">
          <cell r="J1281" t="str">
            <v>06-004-01-04</v>
          </cell>
          <cell r="K1281" t="str">
            <v>A</v>
          </cell>
          <cell r="L1281" t="str">
            <v>S</v>
          </cell>
        </row>
        <row r="1282">
          <cell r="J1282" t="str">
            <v>06-005-01-05</v>
          </cell>
          <cell r="K1282" t="str">
            <v>A</v>
          </cell>
          <cell r="L1282" t="str">
            <v>N</v>
          </cell>
        </row>
        <row r="1283">
          <cell r="J1283" t="str">
            <v>06-006-01-06</v>
          </cell>
          <cell r="K1283" t="str">
            <v>A</v>
          </cell>
          <cell r="L1283" t="str">
            <v>N</v>
          </cell>
        </row>
        <row r="1284">
          <cell r="J1284" t="str">
            <v>06-007-01-07</v>
          </cell>
          <cell r="K1284" t="str">
            <v>A</v>
          </cell>
          <cell r="L1284" t="str">
            <v>N</v>
          </cell>
        </row>
        <row r="1285">
          <cell r="J1285" t="str">
            <v>06-008-01-02</v>
          </cell>
          <cell r="K1285" t="str">
            <v>A</v>
          </cell>
          <cell r="L1285" t="str">
            <v>N</v>
          </cell>
        </row>
        <row r="1286">
          <cell r="J1286" t="str">
            <v>06-008-02-03</v>
          </cell>
          <cell r="K1286" t="str">
            <v>A</v>
          </cell>
          <cell r="L1286" t="str">
            <v>N</v>
          </cell>
        </row>
        <row r="1287">
          <cell r="J1287" t="str">
            <v>06-008-03-04</v>
          </cell>
          <cell r="K1287" t="str">
            <v>A</v>
          </cell>
          <cell r="L1287" t="str">
            <v>N</v>
          </cell>
        </row>
        <row r="1288">
          <cell r="J1288" t="str">
            <v>06-008-04-05</v>
          </cell>
          <cell r="K1288" t="str">
            <v>A</v>
          </cell>
          <cell r="L1288" t="str">
            <v>N</v>
          </cell>
        </row>
        <row r="1289">
          <cell r="J1289" t="str">
            <v>06-008-05-06</v>
          </cell>
          <cell r="K1289" t="str">
            <v>A</v>
          </cell>
          <cell r="L1289" t="str">
            <v>N</v>
          </cell>
        </row>
        <row r="1290">
          <cell r="J1290" t="str">
            <v>06-008-06-07</v>
          </cell>
          <cell r="K1290" t="str">
            <v>A</v>
          </cell>
          <cell r="L1290" t="str">
            <v>N</v>
          </cell>
        </row>
        <row r="1291">
          <cell r="J1291" t="str">
            <v>06-008-07-08</v>
          </cell>
          <cell r="K1291" t="str">
            <v>A</v>
          </cell>
          <cell r="L1291" t="str">
            <v>N</v>
          </cell>
        </row>
        <row r="1292">
          <cell r="J1292" t="str">
            <v>06-008-08-09</v>
          </cell>
          <cell r="K1292" t="str">
            <v>A</v>
          </cell>
          <cell r="L1292" t="str">
            <v>N</v>
          </cell>
        </row>
        <row r="1293">
          <cell r="J1293" t="str">
            <v>06-008-09-10</v>
          </cell>
          <cell r="K1293" t="str">
            <v>A</v>
          </cell>
          <cell r="L1293" t="str">
            <v>N</v>
          </cell>
        </row>
        <row r="1294">
          <cell r="J1294" t="str">
            <v>06-008-10-11</v>
          </cell>
          <cell r="K1294" t="str">
            <v>A</v>
          </cell>
          <cell r="L1294" t="str">
            <v>N</v>
          </cell>
        </row>
        <row r="1295">
          <cell r="J1295" t="str">
            <v>06-008-11-15</v>
          </cell>
          <cell r="K1295" t="str">
            <v>A</v>
          </cell>
          <cell r="L1295" t="str">
            <v>N</v>
          </cell>
        </row>
        <row r="1296">
          <cell r="J1296" t="str">
            <v>06-009-01-02</v>
          </cell>
          <cell r="K1296" t="str">
            <v>C</v>
          </cell>
          <cell r="L1296" t="str">
            <v>N</v>
          </cell>
        </row>
        <row r="1297">
          <cell r="J1297" t="str">
            <v>06-009-02-03</v>
          </cell>
          <cell r="K1297" t="str">
            <v>C</v>
          </cell>
          <cell r="L1297" t="str">
            <v>N</v>
          </cell>
        </row>
        <row r="1298">
          <cell r="J1298" t="str">
            <v>06-009-03-04</v>
          </cell>
          <cell r="K1298" t="str">
            <v>C</v>
          </cell>
          <cell r="L1298" t="str">
            <v>N</v>
          </cell>
        </row>
        <row r="1299">
          <cell r="J1299" t="str">
            <v>06-009-04-05</v>
          </cell>
          <cell r="K1299" t="str">
            <v>C</v>
          </cell>
          <cell r="L1299" t="str">
            <v>N</v>
          </cell>
        </row>
        <row r="1300">
          <cell r="J1300" t="str">
            <v>06-009-05-06</v>
          </cell>
          <cell r="K1300" t="str">
            <v>C</v>
          </cell>
          <cell r="L1300" t="str">
            <v>N</v>
          </cell>
        </row>
        <row r="1301">
          <cell r="J1301" t="str">
            <v>06-009-06-07</v>
          </cell>
          <cell r="K1301" t="str">
            <v>C</v>
          </cell>
          <cell r="L1301" t="str">
            <v>N</v>
          </cell>
        </row>
        <row r="1302">
          <cell r="J1302" t="str">
            <v>ut-009-07-_4</v>
          </cell>
          <cell r="K1302" t="str">
            <v>A</v>
          </cell>
          <cell r="L1302" t="str">
            <v>N</v>
          </cell>
        </row>
      </sheetData>
      <sheetData sheetId="3" refreshError="1"/>
      <sheetData sheetId="4" refreshError="1"/>
      <sheetData sheetId="5" refreshError="1"/>
      <sheetData sheetId="6">
        <row r="212">
          <cell r="A212" t="str">
            <v>GEOMETRIA DA GALERIA</v>
          </cell>
          <cell r="B212" t="str">
            <v>SEÇÃO</v>
          </cell>
          <cell r="C212" t="str">
            <v>ÁREA DE CONCRETO (m2)</v>
          </cell>
          <cell r="D212" t="str">
            <v>AÇO - RECOBRIMENTO - 2,0 m</v>
          </cell>
          <cell r="E212" t="str">
            <v>AÇO - RECOBRIMENTO - 3,0 m</v>
          </cell>
          <cell r="F212" t="str">
            <v>AÇO - RECOBRIMENTO - 4,0 m</v>
          </cell>
          <cell r="G212" t="str">
            <v>AÇO - RECOBRIMENTO - 5,0 m</v>
          </cell>
          <cell r="H212" t="str">
            <v>AÇO - RECOBRIMENTO - 6,0 m</v>
          </cell>
          <cell r="I212" t="str">
            <v>PERÍMETRO DE FORMA (m)</v>
          </cell>
          <cell r="J212" t="str">
            <v>ESCORAMENTO DE FORMA (m²)</v>
          </cell>
        </row>
        <row r="213">
          <cell r="A213">
            <v>1000</v>
          </cell>
          <cell r="B213" t="str">
            <v>Quadrada</v>
          </cell>
          <cell r="C213">
            <v>0.70750000000000002</v>
          </cell>
          <cell r="D213">
            <v>39.15</v>
          </cell>
          <cell r="E213">
            <v>43.25</v>
          </cell>
          <cell r="F213">
            <v>52.77</v>
          </cell>
          <cell r="G213">
            <v>61.89</v>
          </cell>
          <cell r="H213">
            <v>53.55</v>
          </cell>
          <cell r="I213">
            <v>5.4527999999999999</v>
          </cell>
          <cell r="J213">
            <v>2.9699999999999998</v>
          </cell>
        </row>
        <row r="214">
          <cell r="A214">
            <v>1650</v>
          </cell>
          <cell r="B214" t="str">
            <v>Quadrada</v>
          </cell>
          <cell r="C214">
            <v>1.1200000000000001</v>
          </cell>
          <cell r="D214">
            <v>58</v>
          </cell>
          <cell r="E214">
            <v>64</v>
          </cell>
          <cell r="F214">
            <v>75</v>
          </cell>
          <cell r="G214">
            <v>87</v>
          </cell>
          <cell r="H214">
            <v>98</v>
          </cell>
          <cell r="I214">
            <v>8.64</v>
          </cell>
          <cell r="J214">
            <v>3.51</v>
          </cell>
        </row>
        <row r="215">
          <cell r="A215">
            <v>1800</v>
          </cell>
          <cell r="B215" t="str">
            <v>Quadrada</v>
          </cell>
          <cell r="C215">
            <v>1.3043</v>
          </cell>
          <cell r="D215">
            <v>64</v>
          </cell>
          <cell r="E215">
            <v>73</v>
          </cell>
          <cell r="F215">
            <v>83</v>
          </cell>
          <cell r="G215">
            <v>96</v>
          </cell>
          <cell r="H215">
            <v>109</v>
          </cell>
          <cell r="I215">
            <v>9.4</v>
          </cell>
          <cell r="J215">
            <v>4.1551999999999998</v>
          </cell>
        </row>
        <row r="216">
          <cell r="A216">
            <v>2000</v>
          </cell>
          <cell r="B216" t="str">
            <v>Quadrada</v>
          </cell>
          <cell r="C216">
            <v>1.4379999999999999</v>
          </cell>
          <cell r="D216">
            <v>76</v>
          </cell>
          <cell r="E216">
            <v>90</v>
          </cell>
          <cell r="F216">
            <v>105</v>
          </cell>
          <cell r="G216">
            <v>120</v>
          </cell>
          <cell r="H216">
            <v>140</v>
          </cell>
          <cell r="I216">
            <v>10.39</v>
          </cell>
          <cell r="J216">
            <v>5.0111999999999997</v>
          </cell>
        </row>
        <row r="217">
          <cell r="A217">
            <v>2200</v>
          </cell>
          <cell r="B217" t="str">
            <v>Quadrada</v>
          </cell>
          <cell r="C217">
            <v>1.7823</v>
          </cell>
          <cell r="D217">
            <v>86</v>
          </cell>
          <cell r="E217">
            <v>105</v>
          </cell>
          <cell r="F217">
            <v>122</v>
          </cell>
          <cell r="G217">
            <v>140</v>
          </cell>
          <cell r="H217">
            <v>162</v>
          </cell>
          <cell r="I217">
            <v>11.44</v>
          </cell>
          <cell r="J217">
            <v>6.0928000000000013</v>
          </cell>
        </row>
        <row r="218">
          <cell r="A218">
            <v>2400</v>
          </cell>
          <cell r="B218" t="str">
            <v>Quadrada</v>
          </cell>
          <cell r="C218">
            <v>1.9332</v>
          </cell>
          <cell r="D218">
            <v>117</v>
          </cell>
          <cell r="E218">
            <v>140</v>
          </cell>
          <cell r="F218">
            <v>161</v>
          </cell>
          <cell r="G218">
            <v>198</v>
          </cell>
          <cell r="H218">
            <v>199</v>
          </cell>
          <cell r="I218">
            <v>12.44</v>
          </cell>
          <cell r="J218">
            <v>7.1208</v>
          </cell>
        </row>
        <row r="219">
          <cell r="A219">
            <v>2600</v>
          </cell>
          <cell r="B219" t="str">
            <v>Quadrada</v>
          </cell>
          <cell r="C219">
            <v>2.0036</v>
          </cell>
          <cell r="D219">
            <v>137</v>
          </cell>
          <cell r="E219">
            <v>164</v>
          </cell>
          <cell r="F219">
            <v>186</v>
          </cell>
          <cell r="G219">
            <v>211</v>
          </cell>
          <cell r="H219">
            <v>211</v>
          </cell>
          <cell r="I219">
            <v>13.41</v>
          </cell>
          <cell r="J219">
            <v>8.4</v>
          </cell>
        </row>
        <row r="220">
          <cell r="A220">
            <v>3200</v>
          </cell>
          <cell r="B220" t="str">
            <v>Quadrada</v>
          </cell>
          <cell r="C220">
            <v>2.8453333333333335</v>
          </cell>
          <cell r="D220">
            <v>216.53333333333333</v>
          </cell>
          <cell r="E220">
            <v>256</v>
          </cell>
          <cell r="F220">
            <v>299.73333333333335</v>
          </cell>
          <cell r="G220">
            <v>277.33333333333331</v>
          </cell>
          <cell r="H220">
            <v>277.33333333333331</v>
          </cell>
          <cell r="I220">
            <v>16.512</v>
          </cell>
          <cell r="J220">
            <v>11.605333333333334</v>
          </cell>
        </row>
        <row r="221">
          <cell r="A221">
            <v>3600</v>
          </cell>
          <cell r="B221" t="str">
            <v>Quadrada</v>
          </cell>
          <cell r="C221">
            <v>3.2010000000000001</v>
          </cell>
          <cell r="D221">
            <v>243.6</v>
          </cell>
          <cell r="E221">
            <v>288</v>
          </cell>
          <cell r="F221">
            <v>337.2</v>
          </cell>
          <cell r="G221">
            <v>312</v>
          </cell>
          <cell r="H221">
            <v>312</v>
          </cell>
          <cell r="I221">
            <v>18.576000000000001</v>
          </cell>
          <cell r="J221">
            <v>13.056000000000001</v>
          </cell>
        </row>
        <row r="222">
          <cell r="A222">
            <v>3000</v>
          </cell>
          <cell r="B222" t="str">
            <v>Quadrada</v>
          </cell>
          <cell r="C222">
            <v>2.6675</v>
          </cell>
          <cell r="D222">
            <v>203</v>
          </cell>
          <cell r="E222">
            <v>240</v>
          </cell>
          <cell r="F222">
            <v>281</v>
          </cell>
          <cell r="G222">
            <v>260</v>
          </cell>
          <cell r="H222">
            <v>260</v>
          </cell>
          <cell r="I222">
            <v>15.48</v>
          </cell>
          <cell r="J222">
            <v>10.88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LANILHA"/>
      <sheetName val="PLANILHA BÁSICO"/>
      <sheetName val="CURVA ABC"/>
      <sheetName val="SERVIÇOS"/>
      <sheetName val="CPU"/>
      <sheetName val="PREMISSAS"/>
      <sheetName val="BDI"/>
      <sheetName val="Encargos Sociais"/>
      <sheetName val="alteração"/>
      <sheetName val="aux"/>
      <sheetName val="CADASTRO"/>
      <sheetName val="DADOS"/>
      <sheetName val="PLE"/>
      <sheetName val="Eventograma_e_Quantitativos"/>
    </sheetNames>
    <sheetDataSet>
      <sheetData sheetId="0" refreshError="1"/>
      <sheetData sheetId="1" refreshError="1"/>
      <sheetData sheetId="2" refreshError="1"/>
      <sheetData sheetId="3" refreshError="1"/>
      <sheetData sheetId="4" refreshError="1"/>
      <sheetData sheetId="5" refreshError="1"/>
      <sheetData sheetId="6">
        <row r="3">
          <cell r="C3">
            <v>41061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99-Soc"/>
      <sheetName val="R99-Ajust"/>
      <sheetName val="R99-Conso"/>
      <sheetName val="E00-Soc"/>
      <sheetName val="E00-Ajust"/>
      <sheetName val="E00-Conso"/>
      <sheetName val="B01-Soc"/>
      <sheetName val="B01-Ajust"/>
      <sheetName val="B01-Conso"/>
      <sheetName val="Total"/>
      <sheetName val="TotalMens"/>
      <sheetName val="TotalAcum"/>
      <sheetName val="Tuyaux"/>
      <sheetName val="TuyauxMens"/>
      <sheetName val="TuyauxAcum"/>
      <sheetName val="Fonderie"/>
      <sheetName val="FonderieMens"/>
      <sheetName val="FonderieAcum"/>
      <sheetName val="Robinetterie"/>
      <sheetName val="RobinetterieMens"/>
      <sheetName val="RobinetterieAcum"/>
      <sheetName val="Batiment"/>
      <sheetName val="BatimentMens"/>
      <sheetName val="BatimentAcum"/>
      <sheetName val="Plan1"/>
      <sheetName val="Quantity &amp; Deli"/>
      <sheetName val="Gross Margin"/>
      <sheetName val="B01_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 Orç."/>
      <sheetName val="MC"/>
      <sheetName val="BDI"/>
      <sheetName val="Comp."/>
      <sheetName val="CURVA ABC"/>
      <sheetName val="Cronograma"/>
      <sheetName val="MAPA_COTAÇÃO"/>
      <sheetName val="MAPA - Bota Fora"/>
      <sheetName val="PARÂMETROS"/>
      <sheetName val="SICRO (C)ABR.2022"/>
      <sheetName val="SICRO (I)ABR.2022"/>
      <sheetName val="SICRO (E)ABR.2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Jacaraci"/>
      <sheetName val="Demanda-Total"/>
      <sheetName val="V reservação"/>
      <sheetName val="Pre dimensADUTORA"/>
      <sheetName val="Lista"/>
      <sheetName val="Zona A"/>
      <sheetName val="Zona B"/>
      <sheetName val="EEAB1(3+1)3G"/>
      <sheetName val="INCCTOT"/>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ões Relatório-REV03"/>
      <sheetName val="Composições Relatório-REV04"/>
      <sheetName val="Planilha2"/>
      <sheetName val="Caminhões"/>
      <sheetName val="Momentos"/>
      <sheetName val="Cálculo de Horas"/>
      <sheetName val="QUANTITATIVOS DE HORAS"/>
      <sheetName val="Plan2"/>
      <sheetName val="Plan1"/>
      <sheetName val="Formas"/>
      <sheetName val="Orçamento Pre-Moldados"/>
    </sheetNames>
    <sheetDataSet>
      <sheetData sheetId="0"/>
      <sheetData sheetId="1"/>
      <sheetData sheetId="2"/>
      <sheetData sheetId="3"/>
      <sheetData sheetId="4"/>
      <sheetData sheetId="5"/>
      <sheetData sheetId="6"/>
      <sheetData sheetId="7"/>
      <sheetData sheetId="8"/>
      <sheetData sheetId="9"/>
      <sheetData sheetId="10">
        <row r="1">
          <cell r="X1">
            <v>0.98232866769546845</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QCI"/>
      <sheetName val="RRE"/>
      <sheetName val="OFÍCIO"/>
      <sheetName val="CronoPrev"/>
      <sheetName val="Listas"/>
      <sheetName val="PLE Alternativa"/>
    </sheetNames>
    <sheetDataSet>
      <sheetData sheetId="0"/>
      <sheetData sheetId="1">
        <row r="18">
          <cell r="D18" t="str">
            <v>1.</v>
          </cell>
        </row>
      </sheetData>
      <sheetData sheetId="2">
        <row r="6">
          <cell r="B6" t="str">
            <v>Eventos</v>
          </cell>
        </row>
        <row r="7">
          <cell r="B7" t="str">
            <v>Orçamento</v>
          </cell>
        </row>
        <row r="9">
          <cell r="B9" t="str">
            <v>Todos</v>
          </cell>
        </row>
        <row r="10">
          <cell r="B10" t="str">
            <v>Executados</v>
          </cell>
        </row>
        <row r="11">
          <cell r="B11" t="str">
            <v>A Executar</v>
          </cell>
        </row>
      </sheetData>
      <sheetData sheetId="3"/>
      <sheetData sheetId="4"/>
      <sheetData sheetId="5"/>
      <sheetData sheetId="6"/>
      <sheetData sheetId="7"/>
      <sheetData sheetId="8"/>
      <sheetData sheetId="9"/>
      <sheetData sheetId="1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row r="3">
          <cell r="B3" t="str">
            <v>Unidades habitacionais</v>
          </cell>
        </row>
        <row r="4">
          <cell r="B4" t="str">
            <v>Equipamentos comunitários</v>
          </cell>
        </row>
        <row r="5">
          <cell r="B5" t="str">
            <v>Pavimentação</v>
          </cell>
        </row>
        <row r="6">
          <cell r="B6" t="str">
            <v xml:space="preserve">Drenagem </v>
          </cell>
        </row>
        <row r="7">
          <cell r="B7" t="str">
            <v>Abastecimento de água</v>
          </cell>
        </row>
        <row r="8">
          <cell r="B8" t="str">
            <v>Esgotamento sanitário</v>
          </cell>
        </row>
        <row r="9">
          <cell r="B9" t="str">
            <v>Energia elétrica e iluminação pública</v>
          </cell>
        </row>
        <row r="10">
          <cell r="B10" t="str">
            <v>Coleta e tratamento de resíduos sólidos</v>
          </cell>
        </row>
        <row r="11">
          <cell r="B11" t="str">
            <v xml:space="preserve">Contenção e estabilização de encostas </v>
          </cell>
        </row>
        <row r="12">
          <cell r="B12" t="str">
            <v>Regularização fundiária</v>
          </cell>
        </row>
        <row r="13">
          <cell r="B13" t="str">
            <v>Aquisição de terreno</v>
          </cell>
        </row>
        <row r="14">
          <cell r="B14" t="str">
            <v>Aquisição de equipamentos e insumos</v>
          </cell>
        </row>
        <row r="15">
          <cell r="B15" t="str">
            <v>Elaboração de estudos e projetos</v>
          </cell>
        </row>
        <row r="16">
          <cell r="B16" t="str">
            <v>Instrumentos e ações em planejamento e gestão pública</v>
          </cell>
        </row>
        <row r="17">
          <cell r="B17" t="str">
            <v>Ações complementares às obras</v>
          </cell>
        </row>
        <row r="18">
          <cell r="B18" t="str">
            <v>Gerenciamento</v>
          </cell>
        </row>
        <row r="19">
          <cell r="B19" t="str">
            <v>Trabalho social</v>
          </cell>
        </row>
      </sheetData>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Usinagem PMF Denso (2)"/>
      <sheetName val="Pintura Faixa 1.01"/>
      <sheetName val="Pintura Setas e=0,04mm 1.02"/>
      <sheetName val="Pintura de Faixa e=0,06mm 1.3"/>
      <sheetName val="Pintura de Seta e=0,06mm 1.4"/>
      <sheetName val="Pintur de Faixa e=0,04mm 1.5"/>
      <sheetName val="Pintura de Seta e=0,04mm 1.6"/>
      <sheetName val="Pintura de Faixa e=0,06mm 1.7"/>
      <sheetName val="Pintura de Faixa e=0,06mm 1.8"/>
      <sheetName val="Pintura de Faixa e=1,5mm 1.9"/>
      <sheetName val="Pintura de Faixa e=1,5mm 1.10"/>
      <sheetName val="Pintura de Faixa e=3,00mm1.11"/>
      <sheetName val="Pinturde Faixa e=3,00mm1.12"/>
      <sheetName val="Pintura de Faixa e=3 a 6mm 1.13"/>
      <sheetName val="Forn. Imp. Tacha Mono 1.14"/>
      <sheetName val="Forn. Imp. Tachões Mono.  1.15"/>
      <sheetName val="Forn. Imp. Tachas Bi. 1.16"/>
      <sheetName val="Forn. Imp. Tachões Bi. 1.17"/>
      <sheetName val="Implantação Tacha 1.18"/>
      <sheetName val="Rem. Tac. Tachões Segre. 1.19"/>
      <sheetName val="Remoção Segregadores 1.20"/>
      <sheetName val="Forne.Imp.Pla.Fibra T.Rev. 2.1"/>
      <sheetName val="Forne.Imp.Pla.GT. AI T.Ref 2.2"/>
      <sheetName val="Fornec.Imp.Pla.C16 T.Ref. 2.3"/>
      <sheetName val="Fornec.Imp.Pla.C18 T.Ref. 2.4"/>
      <sheetName val="Fornec.Imp.Pla.Fibra S.Ref. 2.5"/>
      <sheetName val="Fornec.Imp.Pla.Semi Ref.Zin 2.6"/>
      <sheetName val="Fornec.Imp.Pla.Semi Ref. 2.7"/>
      <sheetName val="Fornec.Imp.P.M.Fibra3x1,5  2.8"/>
      <sheetName val="Fornec.Imp.P.M.Fibra3x2  2.9"/>
      <sheetName val="Fornec. Imp. P.M.Fibra 4x2 2.10"/>
      <sheetName val="Implantação Placa sinal. 2.11"/>
      <sheetName val="Implantação P.M. 3x1,5  2.12"/>
      <sheetName val="Remoção Sin. Ver. 2.13"/>
      <sheetName val="Recuperação Chapa 2.14"/>
      <sheetName val="Conf.Pla. 3x1,5 GD.GD 2.15 PM"/>
      <sheetName val="Conf.Placa 3x1,5  2.16 PM"/>
      <sheetName val="Conf. Placa 3x2 2.17 PM"/>
      <sheetName val="Conf. Placa 4x2  2.18 PM"/>
      <sheetName val="Conf.Placa Fibra 3x1,5  2.19 PM"/>
      <sheetName val="Conf.Placa Fibra 3x2 2.20 PM"/>
      <sheetName val="Conf.Placa Fibra 4x2 2.21 PM"/>
      <sheetName val="Conf.Placa Semi Ref. 2.22"/>
      <sheetName val="Conf.Placa Tot.Ref.GT+GT 2.23"/>
      <sheetName val="Conf. Placa Tot.Ref.GT+AI 2.24"/>
      <sheetName val="Conf.Placa Fibra S.Ref. 2.25"/>
      <sheetName val="Conf.Placa Fibra Tot.Ref 2.26"/>
      <sheetName val="Conf.Placa Zin 2.27"/>
      <sheetName val="Conf.Placa Zincada Tot.Refe2.28"/>
      <sheetName val="Conf. Placa Semi Refletiva 2.29"/>
      <sheetName val="Conf.Placa.Total.Refletiva 2.30"/>
      <sheetName val="Conf. Poste Madeira 2.31"/>
      <sheetName val="Conf. Poste Aço Gal. 2.32"/>
      <sheetName val="Ret. Sinl. Aérea 2.33"/>
      <sheetName val="Forn. Impl. Def. Semi-Malea 3.1"/>
      <sheetName val="Anc. Defn. Semi-Maleavel 3.2"/>
      <sheetName val="Forn. Impl. Def. Maleavel 3.3"/>
      <sheetName val="Anc. Defn. Maleavel 3.4"/>
      <sheetName val="Impl. Defensa Semi Maleavel 3.5"/>
      <sheetName val="Impl. Defensa Maleavel 3.6"/>
      <sheetName val="Serviços de Roçagem 3.7"/>
      <sheetName val="Forn. Imp. Balizador Concr. 3.8"/>
      <sheetName val="Imp. Balizador Concreto 3.9"/>
      <sheetName val="Fabr. Baliz. de Concreto 3.10"/>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Comp. Fiscal. DERBA"/>
      <sheetName val="Fiscalização DERBA"/>
      <sheetName val="10 - Localização Jaz. e Usinas"/>
      <sheetName val="11 - Linear de Pavimentação"/>
      <sheetName val="12 - Memória de Cálculo"/>
      <sheetName val="Instruções de Uso"/>
      <sheetName val="Fatores de Atualização"/>
      <sheetName val="Preços Novos"/>
      <sheetName val="Memória de Cálc. adequação"/>
      <sheetName val="15 - Orç. após Rev. Proj."/>
      <sheetName val="Reflexo"/>
      <sheetName val="Cronograma"/>
      <sheetName val="Aos Residentes"/>
      <sheetName val="13 - Quantitativos"/>
      <sheetName val="13 - Memória de Cálculo-AT."/>
      <sheetName val="14 - Orçamento Original-Contrat"/>
      <sheetName val="15 -Referencial sc"/>
      <sheetName val="BDI Prod. Betum."/>
      <sheetName val="PLAN G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8">
          <cell r="I8">
            <v>1.18E-2</v>
          </cell>
        </row>
        <row r="10">
          <cell r="I10">
            <v>6.6500000000000004E-2</v>
          </cell>
        </row>
        <row r="11">
          <cell r="I11">
            <v>1E-3</v>
          </cell>
        </row>
        <row r="12">
          <cell r="I12">
            <v>7.0000000000000007E-2</v>
          </cell>
        </row>
      </sheetData>
      <sheetData sheetId="18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Metas"/>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Plan2"/>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fin"/>
      <sheetName val="ADM"/>
      <sheetName val="EMP E DENSIDADE"/>
      <sheetName val="COMPARATIVO"/>
    </sheetNames>
    <sheetDataSet>
      <sheetData sheetId="0"/>
      <sheetData sheetId="1" refreshError="1"/>
      <sheetData sheetId="2" refreshError="1"/>
      <sheetData sheetId="3">
        <row r="12">
          <cell r="C12">
            <v>1.1499999999999999</v>
          </cell>
        </row>
        <row r="17">
          <cell r="C17">
            <v>1.25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egação na Planilha"/>
      <sheetName val="Resumo de Ocorrência"/>
      <sheetName val="Resumo Subgrupos"/>
      <sheetName val="G40 - Analítico CCUs"/>
      <sheetName val="PEMs G40"/>
      <sheetName val="Equipamentos"/>
      <sheetName val="Tabela Tempo Fixo"/>
      <sheetName val="S01"/>
      <sheetName val="S38"/>
      <sheetName val="S39"/>
      <sheetName val="S41"/>
      <sheetName val="S44-45"/>
      <sheetName val="S52"/>
      <sheetName val="S53"/>
      <sheetName val="E9509"/>
      <sheetName val="E9681"/>
      <sheetName val="E9020 e E9012"/>
      <sheetName val="Análises Gráficas"/>
      <sheetName val="Auxiliar"/>
      <sheetName val="Imagens"/>
      <sheetName val="pro-08"/>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J2" t="str">
            <v>Sim</v>
          </cell>
          <cell r="K2" t="str">
            <v>Sim</v>
          </cell>
        </row>
        <row r="3">
          <cell r="J3" t="str">
            <v>Não</v>
          </cell>
          <cell r="K3" t="str">
            <v>Não</v>
          </cell>
        </row>
        <row r="4">
          <cell r="J4" t="str">
            <v>-</v>
          </cell>
          <cell r="K4" t="str">
            <v>Com ressalvas</v>
          </cell>
        </row>
        <row r="5">
          <cell r="K5" t="str">
            <v>-</v>
          </cell>
        </row>
      </sheetData>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 - Canteiro de Obra"/>
      <sheetName val="B - Captação_Elevação 1a Etapa "/>
      <sheetName val="C - Captação_Elevação 2a Etapa "/>
      <sheetName val="D -Adutora OK"/>
      <sheetName val="E - Reservatório Apoiado OK"/>
      <sheetName val="F - Estação de Tratamento"/>
      <sheetName val="G - Rede de Distribuição OK"/>
      <sheetName val="H - Ligação Predial OK"/>
      <sheetName val="I - Escritório de Operações OK"/>
      <sheetName val="B _ Captação_Elevação 1a Etapa "/>
      <sheetName val="DETALHADO"/>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Técnico"/>
      <sheetName val="Orçamento Eletricista"/>
      <sheetName val="ILK 06 (Jovi) "/>
      <sheetName val="ILK 06 (Jovi)Sup"/>
      <sheetName val="Módulo1"/>
    </sheetNames>
    <sheetDataSet>
      <sheetData sheetId="0"/>
      <sheetData sheetId="1"/>
      <sheetData sheetId="2"/>
      <sheetData sheetId="3"/>
      <sheetData sheetId="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s"/>
      <sheetName val="POA-RESUMO - COMPLETO"/>
      <sheetName val="POA-ANALÍTICA"/>
      <sheetName val="Composições_CPU -Resumo"/>
      <sheetName val="Composições_CPU"/>
      <sheetName val="COTAÇÃO"/>
      <sheetName val="SINAPI_COMPOSICOES"/>
      <sheetName val="SINAPI_INSUMO"/>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s>
    <sheetDataSet>
      <sheetData sheetId="0" refreshError="1"/>
      <sheetData sheetId="1" refreshError="1"/>
      <sheetData sheetId="2" refreshError="1"/>
      <sheetData sheetId="3" refreshError="1"/>
      <sheetData sheetId="4" refreshError="1"/>
      <sheetData sheetId="5" refreshError="1">
        <row r="13">
          <cell r="F13">
            <v>3067.27</v>
          </cell>
        </row>
        <row r="68">
          <cell r="B68" t="str">
            <v>I001</v>
          </cell>
        </row>
        <row r="70">
          <cell r="I70">
            <v>0</v>
          </cell>
        </row>
        <row r="71">
          <cell r="B71" t="str">
            <v>E001</v>
          </cell>
        </row>
        <row r="75">
          <cell r="H75" t="str">
            <v>ÍNDICE RETROAÇÃO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to"/>
      <sheetName val="orçamto (2)"/>
      <sheetName val="abc "/>
      <sheetName val="ABC-2"/>
      <sheetName val="DI-STP - PMS"/>
      <sheetName val="Composições (3)"/>
      <sheetName val="Composições (2)"/>
      <sheetName val="Insumos"/>
      <sheetName val="Composições"/>
      <sheetName val="Curva Serviços"/>
      <sheetName val="Planilha Serviços"/>
      <sheetName val="Planilha de Materiais"/>
      <sheetName val="Planilha de Resumo"/>
      <sheetName val="Educação ambiental"/>
      <sheetName val="Despesas Indiretas"/>
      <sheetName val="Fechamento"/>
      <sheetName val="Curva ABC Insumos"/>
      <sheetName val="Curva ABC Serviços"/>
      <sheetName val="equalização"/>
      <sheetName val="FINALIZ"/>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1.Memória de Cálculo das Caixas"/>
      <sheetName val="orçamto_(2)"/>
      <sheetName val="abc_"/>
      <sheetName val="DI-STP_-_PMS"/>
      <sheetName val="Composições_(3)"/>
      <sheetName val="Composições_(2)"/>
      <sheetName val="Curva_Serviços"/>
      <sheetName val="Planilha_Serviços"/>
      <sheetName val="Planilha_de_Materiais"/>
      <sheetName val="Planilha_de_Resumo"/>
      <sheetName val="Educação_ambiental"/>
      <sheetName val="Despesas_Indiretas"/>
      <sheetName val="Curva_ABC_Insumos"/>
      <sheetName val="Curva_ABC_Serviços"/>
      <sheetName val="Resumo"/>
      <sheetName val="orçamto_(2)1"/>
      <sheetName val="abc_1"/>
      <sheetName val="DI-STP_-_PMS1"/>
      <sheetName val="Composições_(3)1"/>
      <sheetName val="Composições_(2)1"/>
      <sheetName val="Curva_Serviços1"/>
      <sheetName val="Planilha_Serviços1"/>
      <sheetName val="Planilha_de_Materiais1"/>
      <sheetName val="Planilha_de_Resumo1"/>
      <sheetName val="Educação_ambiental1"/>
      <sheetName val="Despesas_Indiretas1"/>
      <sheetName val="Curva_ABC_Insumos1"/>
      <sheetName val="Curva_ABC_Serviços1"/>
      <sheetName val="orçamto_(2)2"/>
      <sheetName val="abc_2"/>
      <sheetName val="DI-STP_-_PMS2"/>
      <sheetName val="Composições_(3)2"/>
      <sheetName val="Composições_(2)2"/>
      <sheetName val="Curva_Serviços2"/>
      <sheetName val="Planilha_Serviços2"/>
      <sheetName val="Planilha_de_Materiais2"/>
      <sheetName val="Planilha_de_Resumo2"/>
      <sheetName val="Educação_ambiental2"/>
      <sheetName val="Despesas_Indiretas2"/>
      <sheetName val="Curva_ABC_Insumos2"/>
      <sheetName val="Curva_ABC_Serviço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e Superior"/>
      <sheetName val="Equipe Auxiliar"/>
      <sheetName val="Salários da Equipe"/>
      <sheetName val="Viagens e Diárias"/>
      <sheetName val="Serviços Gráficos"/>
      <sheetName val="Serviços Geotécnicos"/>
      <sheetName val="Serviços Topográficos"/>
      <sheetName val="Despesas Gerais"/>
      <sheetName val="Serviços de Terceiros"/>
      <sheetName val="Preço Global"/>
      <sheetName val="Cronograma Físico-Financei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Resumo Medição"/>
      <sheetName val="DADOS"/>
      <sheetName val="Verif."/>
      <sheetName val="6-Cronograma"/>
      <sheetName val="Rateio Medição"/>
      <sheetName val="3-Reajuste"/>
      <sheetName val="4-Resumo"/>
      <sheetName val="4.1-Resumo_Inf"/>
      <sheetName val="4.2-Resumo_MRM"/>
      <sheetName val="5-Base de Cálculo - ISS"/>
      <sheetName val="7.1-MC-fevereiro-05-S"/>
      <sheetName val="7.2-MC-fevereiro-05-M"/>
      <sheetName val="7-BM_SER"/>
      <sheetName val="7.2-BM_MAT"/>
      <sheetName val="9-MED.SERV"/>
      <sheetName val="9.1-MED-MAT"/>
      <sheetName val="8-Espelho-SERV"/>
      <sheetName val="8.1-Espelho-MAT"/>
      <sheetName val="FATURA-MRM"/>
      <sheetName val="FATURA-Infracon"/>
      <sheetName val="Etapa Única"/>
    </sheetNames>
    <sheetDataSet>
      <sheetData sheetId="0" refreshError="1"/>
      <sheetData sheetId="1" refreshError="1"/>
      <sheetData sheetId="2" refreshError="1"/>
      <sheetData sheetId="3" refreshError="1"/>
      <sheetData sheetId="4" refreshError="1"/>
      <sheetData sheetId="5" refreshError="1">
        <row r="19">
          <cell r="D19">
            <v>0.37783014246747681</v>
          </cell>
        </row>
        <row r="24">
          <cell r="D24">
            <v>0.37955091949740916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Sumário Sub-Atividades"/>
      <sheetName val="Backup_Aprovação_Email"/>
      <sheetName val="Backup Aprovação"/>
      <sheetName val="Metas"/>
      <sheetName val="Avaliação VAREJO"/>
      <sheetName val="Customizing"/>
      <sheetName val="DIGITAÇÃO TAB PEÇAS ESPECIAIS"/>
      <sheetName val="BACKUP TAB PEÇAS ESPECIAIS"/>
      <sheetName val="FinalizarProp"/>
      <sheetName val="Critérios Desc Gerais"/>
      <sheetName val="Análise de Frete"/>
      <sheetName val="Sumário Produto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OMPOSIÇÕES"/>
      <sheetName val="ENCARGOS"/>
      <sheetName val="BASE"/>
      <sheetName val="BDI"/>
      <sheetName val="EVENTOS"/>
      <sheetName val="CÁLCULO"/>
      <sheetName val="APOIO CRONOGRAMA"/>
      <sheetName val="CRONO"/>
      <sheetName val="CRONOPLE"/>
    </sheetNames>
    <sheetDataSet>
      <sheetData sheetId="0">
        <row r="2">
          <cell r="AC2">
            <v>1</v>
          </cell>
        </row>
      </sheetData>
      <sheetData sheetId="1"/>
      <sheetData sheetId="2"/>
      <sheetData sheetId="3"/>
      <sheetData sheetId="4" refreshError="1"/>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 JULHO-01"/>
      <sheetName val="Planilha30"/>
      <sheetName val="2019 - JUNHO"/>
      <sheetName val="Planilha33"/>
      <sheetName val="Planilha32"/>
      <sheetName val="JUNHO-JULHO- AGOSTO-2019"/>
      <sheetName val="PROCESSOS"/>
      <sheetName val="QUANTIDADE DE SOLICITAÇÃO"/>
      <sheetName val="Planilha22"/>
      <sheetName val="Planilha28"/>
      <sheetName val="Painel de controle"/>
      <sheetName val="DASHBORD"/>
      <sheetName val="2019 PROCESSO VISTORIA (2)"/>
      <sheetName val="2018 PROCESSO VISTORIA"/>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BDI"/>
    </sheetNames>
    <sheetDataSet>
      <sheetData sheetId="0">
        <row r="1">
          <cell r="B1" t="str">
            <v>PROCESSO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28" refreshError="1"/>
      <sheetData sheetId="29" refreshError="1"/>
      <sheetData sheetId="3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sheetName val="ABC das Distorções - Serviços"/>
      <sheetName val="MATERIAIS"/>
      <sheetName val="ABC das Distorções - Materiais"/>
      <sheetName val="Reajustes"/>
      <sheetName val="Resumo das Principias Dist"/>
    </sheetNames>
    <sheetDataSet>
      <sheetData sheetId="0" refreshError="1"/>
      <sheetData sheetId="1" refreshError="1"/>
      <sheetData sheetId="2" refreshError="1"/>
      <sheetData sheetId="3" refreshError="1"/>
      <sheetData sheetId="4" refreshError="1"/>
      <sheetData sheetId="5" refreshError="1">
        <row r="4">
          <cell r="D4">
            <v>0.18365445</v>
          </cell>
        </row>
      </sheetData>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2)"/>
      <sheetName val="Plan1"/>
      <sheetName val="DADOS"/>
      <sheetName val="3-Reajuste"/>
      <sheetName val="Serv.-Comp"/>
    </sheetNames>
    <sheetDataSet>
      <sheetData sheetId="0" refreshError="1"/>
      <sheetData sheetId="1" refreshError="1"/>
      <sheetData sheetId="2" refreshError="1"/>
      <sheetData sheetId="3" refreshError="1">
        <row r="9">
          <cell r="D9">
            <v>0.94383620982537186</v>
          </cell>
        </row>
        <row r="14">
          <cell r="D14">
            <v>0.30688261234775305</v>
          </cell>
        </row>
      </sheetData>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MACRO DRE"/>
      <sheetName val="MEMO DRE"/>
      <sheetName val="DRE"/>
      <sheetName val="DRE-PVeCX"/>
      <sheetName val="PARÂMETROS"/>
      <sheetName val="COMPOSIÇÃO"/>
      <sheetName val="SINAPI"/>
      <sheetName val="ORSE"/>
      <sheetName val="COTAÇÃO"/>
      <sheetName val="BDI"/>
    </sheetNames>
    <sheetDataSet>
      <sheetData sheetId="0"/>
      <sheetData sheetId="1"/>
      <sheetData sheetId="2"/>
      <sheetData sheetId="3"/>
      <sheetData sheetId="4"/>
      <sheetData sheetId="5"/>
      <sheetData sheetId="6"/>
      <sheetData sheetId="7"/>
      <sheetData sheetId="8"/>
      <sheetData sheetId="9">
        <row r="18">
          <cell r="D18">
            <v>1.25</v>
          </cell>
        </row>
      </sheetData>
      <sheetData sheetId="10"/>
      <sheetData sheetId="11"/>
      <sheetData sheetId="12"/>
      <sheetData sheetId="13"/>
      <sheetData sheetId="1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r BD"/>
      <sheetName val="Navegação na Planilha"/>
      <sheetName val="Sintético CCUs"/>
      <sheetName val="Analítico CCUs"/>
      <sheetName val="PEMs"/>
      <sheetName val="Alterações Insumos"/>
      <sheetName val="Equipamentos"/>
      <sheetName val="Consumo de água"/>
      <sheetName val="Tabela Tempo Fixo"/>
      <sheetName val="S5-8-12-13-14"/>
      <sheetName val="S19-20"/>
      <sheetName val="S21-40"/>
      <sheetName val="S23"/>
      <sheetName val="S24-25"/>
      <sheetName val="S26-27-28"/>
      <sheetName val="S29"/>
      <sheetName val="S30"/>
      <sheetName val="S31"/>
      <sheetName val="S32-33-34-35-36-48"/>
      <sheetName val="S37"/>
      <sheetName val="S38"/>
      <sheetName val="S39"/>
      <sheetName val="S41"/>
      <sheetName val="S42"/>
      <sheetName val="S44-45"/>
      <sheetName val="S46"/>
      <sheetName val="S47"/>
      <sheetName val="S52"/>
      <sheetName val="S53"/>
      <sheetName val="S54"/>
      <sheetName val="E9509"/>
      <sheetName val="E9681"/>
      <sheetName val="Imagens"/>
      <sheetName val="Análise Recicladoras "/>
      <sheetName val="Alteração Rolos"/>
    </sheetNames>
    <sheetDataSet>
      <sheetData sheetId="0"/>
      <sheetData sheetId="1">
        <row r="1">
          <cell r="A1">
            <v>40</v>
          </cell>
        </row>
      </sheetData>
      <sheetData sheetId="2" refreshError="1"/>
      <sheetData sheetId="3">
        <row r="2">
          <cell r="E2">
            <v>8725</v>
          </cell>
        </row>
      </sheetData>
      <sheetData sheetId="4" refreshError="1"/>
      <sheetData sheetId="5" refreshError="1"/>
      <sheetData sheetId="6">
        <row r="3">
          <cell r="E3">
            <v>10000</v>
          </cell>
        </row>
      </sheetData>
      <sheetData sheetId="7" refreshError="1"/>
      <sheetData sheetId="8" refreshError="1"/>
      <sheetData sheetId="9">
        <row r="22">
          <cell r="H22">
            <v>61.89</v>
          </cell>
        </row>
      </sheetData>
      <sheetData sheetId="10">
        <row r="32">
          <cell r="S32">
            <v>1.26</v>
          </cell>
        </row>
      </sheetData>
      <sheetData sheetId="11" refreshError="1"/>
      <sheetData sheetId="12" refreshError="1"/>
      <sheetData sheetId="13" refreshError="1"/>
      <sheetData sheetId="14">
        <row r="25">
          <cell r="L25">
            <v>1E-3</v>
          </cell>
        </row>
      </sheetData>
      <sheetData sheetId="15">
        <row r="52">
          <cell r="U52">
            <v>0.13950000000000001</v>
          </cell>
        </row>
      </sheetData>
      <sheetData sheetId="16">
        <row r="11">
          <cell r="W11">
            <v>0.75</v>
          </cell>
        </row>
      </sheetData>
      <sheetData sheetId="17">
        <row r="50">
          <cell r="E50">
            <v>1.7899999999999999E-3</v>
          </cell>
        </row>
      </sheetData>
      <sheetData sheetId="18" refreshError="1"/>
      <sheetData sheetId="19" refreshError="1"/>
      <sheetData sheetId="20" refreshError="1"/>
      <sheetData sheetId="21" refreshError="1"/>
      <sheetData sheetId="22">
        <row r="19">
          <cell r="F19">
            <v>2</v>
          </cell>
        </row>
      </sheetData>
      <sheetData sheetId="23">
        <row r="18">
          <cell r="E18">
            <v>0.64800000000000002</v>
          </cell>
        </row>
      </sheetData>
      <sheetData sheetId="24">
        <row r="6">
          <cell r="M6">
            <v>0.41260000000000002</v>
          </cell>
        </row>
      </sheetData>
      <sheetData sheetId="25">
        <row r="6">
          <cell r="M6">
            <v>66</v>
          </cell>
        </row>
      </sheetData>
      <sheetData sheetId="26" refreshError="1"/>
      <sheetData sheetId="27" refreshError="1"/>
      <sheetData sheetId="28" refreshError="1"/>
      <sheetData sheetId="29">
        <row r="26">
          <cell r="B26">
            <v>1.15E-3</v>
          </cell>
        </row>
      </sheetData>
      <sheetData sheetId="30">
        <row r="12">
          <cell r="C12">
            <v>0.6</v>
          </cell>
        </row>
      </sheetData>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
      <sheetName val="MATER"/>
      <sheetName val="COTACAO"/>
      <sheetName val="RESUMO"/>
      <sheetName val="KAPA DE TODAS"/>
      <sheetName val="CRON0 04"/>
      <sheetName val="CRON0 05"/>
      <sheetName val="CRON0 06"/>
      <sheetName val="CRON0 07"/>
      <sheetName val="CRON0 08"/>
      <sheetName val="CRON0 09"/>
      <sheetName val="CRON0 10"/>
      <sheetName val="CRON0 11"/>
      <sheetName val="1ª Medição 6º Adit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ELBA"/>
      <sheetName val="MASTER"/>
      <sheetName val="COELBA DETALHADA"/>
      <sheetName val="COELBA OBRAS"/>
      <sheetName val="ENTREGAS"/>
      <sheetName val="PARAMETROS CLIMATIZAÇÃO "/>
      <sheetName val="PARAMETROS ELETRICA "/>
      <sheetName val="QUANTITATIVO"/>
      <sheetName val="PRONTAS"/>
      <sheetName val="DEMANDAS GEROB"/>
      <sheetName val="DEMANDAS GEMAN"/>
      <sheetName val="Database Co"/>
      <sheetName val="Database Ac"/>
    </sheetNames>
    <sheetDataSet>
      <sheetData sheetId="0"/>
      <sheetData sheetId="1">
        <row r="2">
          <cell r="J2" t="str">
            <v>APROVADO</v>
          </cell>
          <cell r="K2" t="str">
            <v>A</v>
          </cell>
        </row>
        <row r="3">
          <cell r="J3" t="str">
            <v xml:space="preserve">REPROVADO </v>
          </cell>
          <cell r="K3" t="str">
            <v>B</v>
          </cell>
        </row>
        <row r="4">
          <cell r="J4" t="str">
            <v>EM ANALISE</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a Proposta"/>
      <sheetName val="ORÇAMENTO - ESTUDO"/>
      <sheetName val="CFF"/>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 ESTUDO"/>
      <sheetName val="CFF"/>
      <sheetName val="Carta Proposta"/>
      <sheetName val="BDI SERVIÇOS"/>
      <sheetName val="BDI EQUIPAMENTOS"/>
      <sheetName val="ENCARGOS SOCIAIS"/>
      <sheetName val="ESTUDO PERCENTUAIS"/>
      <sheetName val="$ POR M2"/>
      <sheetName val="INCC"/>
      <sheetName val="RESUMOS RDCs 2018"/>
      <sheetName val="RDC011-2018"/>
      <sheetName val="RDC013-2018"/>
      <sheetName val="RDC015-2018"/>
      <sheetName val="RDC016-2018"/>
      <sheetName val="RDC008-2018"/>
    </sheetNames>
    <sheetDataSet>
      <sheetData sheetId="0" refreshError="1"/>
      <sheetData sheetId="1" refreshError="1"/>
      <sheetData sheetId="2" refreshError="1"/>
      <sheetData sheetId="3"/>
      <sheetData sheetId="4"/>
      <sheetData sheetId="5" refreshError="1"/>
      <sheetData sheetId="6">
        <row r="3">
          <cell r="A3" t="str">
            <v xml:space="preserve">ESCAVAÇÃO E MOVIMENTAÇÃO DE TERRA / TERRAPLANAGEM </v>
          </cell>
        </row>
        <row r="4">
          <cell r="A4" t="str">
            <v xml:space="preserve">SERVIÇOS PRELIMINARES </v>
          </cell>
        </row>
        <row r="5">
          <cell r="A5" t="str">
            <v xml:space="preserve">INFRA-ESTRUTURA </v>
          </cell>
        </row>
        <row r="6">
          <cell r="A6" t="str">
            <v xml:space="preserve">SUPER-ESTRUTURA </v>
          </cell>
        </row>
        <row r="7">
          <cell r="A7" t="str">
            <v xml:space="preserve">ALVENARIA DE VEDAÇÃO </v>
          </cell>
        </row>
        <row r="8">
          <cell r="A8" t="str">
            <v xml:space="preserve">ESQUADRIAS E DIVISÓRIAS </v>
          </cell>
        </row>
        <row r="9">
          <cell r="A9" t="str">
            <v xml:space="preserve">VIDROS </v>
          </cell>
        </row>
        <row r="10">
          <cell r="A10" t="str">
            <v xml:space="preserve">COBERTURA </v>
          </cell>
        </row>
        <row r="11">
          <cell r="A11" t="str">
            <v xml:space="preserve">IMPERMEABILIZAÇÃO </v>
          </cell>
        </row>
        <row r="12">
          <cell r="A12" t="str">
            <v xml:space="preserve">REVESTIMENTOS DE PAREDE </v>
          </cell>
        </row>
        <row r="13">
          <cell r="A13" t="str">
            <v xml:space="preserve">PISOS INTERNOS </v>
          </cell>
        </row>
        <row r="14">
          <cell r="A14" t="str">
            <v xml:space="preserve">INSTALAÇÕES HIDRAÚLICAS </v>
          </cell>
        </row>
        <row r="15">
          <cell r="A15" t="str">
            <v xml:space="preserve">INSTALAÇÕES ELETRICAS </v>
          </cell>
        </row>
        <row r="16">
          <cell r="A16" t="str">
            <v xml:space="preserve">INSTALAÇOES TELEFÔNICAS </v>
          </cell>
        </row>
        <row r="17">
          <cell r="A17" t="str">
            <v xml:space="preserve">PINTURAS </v>
          </cell>
        </row>
        <row r="18">
          <cell r="A18" t="str">
            <v xml:space="preserve">SERVIÇOS COMPLEMENTARES (LIMPEZAS, PRATELEIRAS E BANCADAS) </v>
          </cell>
        </row>
        <row r="19">
          <cell r="A19" t="str">
            <v xml:space="preserve">ÁREA EXTERNA - PAISAGISMO/PAVIMENTAÇÃO </v>
          </cell>
        </row>
        <row r="20">
          <cell r="A20" t="str">
            <v xml:space="preserve">ACESSÓRIOS </v>
          </cell>
        </row>
        <row r="21">
          <cell r="A21" t="str">
            <v xml:space="preserve">EQUIPAMENTOS </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VA ABC SERV+MAT"/>
      <sheetName val="CURVA ABC MATERIAIS"/>
      <sheetName val="MATERIAIS (3)"/>
      <sheetName val="MATERIAIS (2)"/>
      <sheetName val="MATERIAIS"/>
      <sheetName val="CURVA ABC SERVIÇOS"/>
      <sheetName val="SERVIÇOS (3)"/>
      <sheetName val="SERVIÇOS (2)"/>
      <sheetName val="SERVIÇOS"/>
    </sheetNames>
    <sheetDataSet>
      <sheetData sheetId="0"/>
      <sheetData sheetId="1">
        <row r="5">
          <cell r="H5">
            <v>1859717.3411525122</v>
          </cell>
        </row>
      </sheetData>
      <sheetData sheetId="2"/>
      <sheetData sheetId="3"/>
      <sheetData sheetId="4"/>
      <sheetData sheetId="5"/>
      <sheetData sheetId="6"/>
      <sheetData sheetId="7"/>
      <sheetData sheetId="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s>
    <sheetDataSet>
      <sheetData sheetId="0" refreshError="1">
        <row r="5">
          <cell r="H5">
            <v>1.2694000000000001</v>
          </cell>
        </row>
        <row r="7">
          <cell r="E7">
            <v>1</v>
          </cell>
        </row>
      </sheetData>
      <sheetData sheetId="1" refreshError="1"/>
      <sheetData sheetId="2" refreshError="1"/>
      <sheetData sheetId="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 DE PREÇOS"/>
      <sheetName val="ORCAMENTO-LAB-FAFEN"/>
      <sheetName val="valores1"/>
      <sheetName val="PLANILHA GERAL "/>
      <sheetName val="COMP0SIÇÃO-L"/>
      <sheetName val="INSUMOS-L"/>
      <sheetName val="REVEST.CIC"/>
      <sheetName val="FUND.CIC"/>
      <sheetName val="ESTRUT.CIC"/>
      <sheetName val="ALV.CIC"/>
      <sheetName val="PLANILHA SUBESTAÇÃO"/>
      <sheetName val="FUN. SUB"/>
      <sheetName val="ESTRUT.SUB"/>
      <sheetName val="ALV.SUBESTAÇÃO"/>
      <sheetName val="REVEST.SUBESTAÇÃO"/>
      <sheetName val="ENVELOPE"/>
      <sheetName val="CAUCULO"/>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row r="8">
          <cell r="B8" t="str">
            <v>EQUIPAMENTOS</v>
          </cell>
        </row>
        <row r="9">
          <cell r="A9" t="str">
            <v>E80103</v>
          </cell>
          <cell r="B9" t="str">
            <v>Caminhao basculante 6m3</v>
          </cell>
          <cell r="C9">
            <v>5</v>
          </cell>
          <cell r="D9" t="str">
            <v>h</v>
          </cell>
          <cell r="E9">
            <v>238.27879999999999</v>
          </cell>
          <cell r="F9">
            <v>45</v>
          </cell>
          <cell r="G9">
            <v>10722.55</v>
          </cell>
        </row>
        <row r="10">
          <cell r="A10" t="str">
            <v>E80104</v>
          </cell>
          <cell r="B10" t="str">
            <v>Retroesscavadeira</v>
          </cell>
          <cell r="C10">
            <v>5</v>
          </cell>
          <cell r="D10" t="str">
            <v>h</v>
          </cell>
          <cell r="E10">
            <v>90.331575999999998</v>
          </cell>
          <cell r="F10">
            <v>150</v>
          </cell>
          <cell r="G10">
            <v>13549.74</v>
          </cell>
        </row>
        <row r="11">
          <cell r="A11" t="str">
            <v>E80115</v>
          </cell>
          <cell r="B11" t="str">
            <v xml:space="preserve">Rolo compactado </v>
          </cell>
          <cell r="C11">
            <v>5</v>
          </cell>
          <cell r="D11" t="str">
            <v>h</v>
          </cell>
          <cell r="E11">
            <v>57.495000000000005</v>
          </cell>
          <cell r="F11">
            <v>60</v>
          </cell>
          <cell r="G11">
            <v>3449.7</v>
          </cell>
        </row>
        <row r="12">
          <cell r="A12" t="str">
            <v>E80136</v>
          </cell>
          <cell r="B12" t="str">
            <v>Motoniveladora 140 hp</v>
          </cell>
          <cell r="C12">
            <v>5</v>
          </cell>
          <cell r="D12" t="str">
            <v>h</v>
          </cell>
          <cell r="E12">
            <v>125.1435</v>
          </cell>
          <cell r="F12">
            <v>130</v>
          </cell>
          <cell r="G12">
            <v>16268.66</v>
          </cell>
        </row>
        <row r="13">
          <cell r="A13" t="str">
            <v>E90001</v>
          </cell>
          <cell r="B13" t="str">
            <v>Limpec</v>
          </cell>
          <cell r="C13">
            <v>5</v>
          </cell>
          <cell r="D13" t="str">
            <v>h</v>
          </cell>
          <cell r="E13">
            <v>1239.0497599999999</v>
          </cell>
          <cell r="F13">
            <v>19.5</v>
          </cell>
          <cell r="G13">
            <v>24161.47</v>
          </cell>
        </row>
        <row r="14">
          <cell r="B14" t="str">
            <v>SUB-TOTAL</v>
          </cell>
          <cell r="E14">
            <v>0</v>
          </cell>
          <cell r="G14">
            <v>43990.65</v>
          </cell>
        </row>
        <row r="15">
          <cell r="B15" t="str">
            <v>MÃO DE OBRA DIRETA</v>
          </cell>
          <cell r="E15">
            <v>0</v>
          </cell>
          <cell r="G15">
            <v>0</v>
          </cell>
        </row>
        <row r="16">
          <cell r="A16" t="str">
            <v>F10111</v>
          </cell>
          <cell r="B16" t="str">
            <v>Carpinteiro</v>
          </cell>
          <cell r="C16">
            <v>1</v>
          </cell>
          <cell r="D16" t="str">
            <v>h</v>
          </cell>
          <cell r="E16">
            <v>10603.036</v>
          </cell>
          <cell r="F16">
            <v>3.3</v>
          </cell>
          <cell r="G16">
            <v>34990.019999999997</v>
          </cell>
        </row>
        <row r="17">
          <cell r="A17" t="str">
            <v>F10118</v>
          </cell>
          <cell r="B17" t="str">
            <v>Encanador</v>
          </cell>
          <cell r="C17">
            <v>1</v>
          </cell>
          <cell r="D17" t="str">
            <v>h</v>
          </cell>
          <cell r="E17">
            <v>0</v>
          </cell>
          <cell r="F17">
            <v>3.3</v>
          </cell>
          <cell r="G17">
            <v>0</v>
          </cell>
        </row>
        <row r="18">
          <cell r="A18" t="str">
            <v>F10121</v>
          </cell>
          <cell r="B18" t="str">
            <v>Armador</v>
          </cell>
          <cell r="C18">
            <v>1</v>
          </cell>
          <cell r="D18" t="str">
            <v>h</v>
          </cell>
          <cell r="E18">
            <v>6568.0820800000001</v>
          </cell>
          <cell r="F18">
            <v>3.3</v>
          </cell>
          <cell r="G18">
            <v>21674.67</v>
          </cell>
        </row>
        <row r="19">
          <cell r="A19" t="str">
            <v>F10139</v>
          </cell>
          <cell r="B19" t="str">
            <v>Pedreiro</v>
          </cell>
          <cell r="C19">
            <v>1</v>
          </cell>
          <cell r="D19" t="str">
            <v>h</v>
          </cell>
          <cell r="E19">
            <v>18519.187149999998</v>
          </cell>
          <cell r="F19">
            <v>3.3</v>
          </cell>
          <cell r="G19">
            <v>61113.32</v>
          </cell>
        </row>
        <row r="20">
          <cell r="A20" t="str">
            <v>F10140</v>
          </cell>
          <cell r="B20" t="str">
            <v>Pintor</v>
          </cell>
          <cell r="C20">
            <v>1</v>
          </cell>
          <cell r="D20" t="str">
            <v>h</v>
          </cell>
          <cell r="E20">
            <v>2470.5375000000004</v>
          </cell>
          <cell r="F20">
            <v>3.3</v>
          </cell>
          <cell r="G20">
            <v>8152.77</v>
          </cell>
        </row>
        <row r="21">
          <cell r="A21" t="str">
            <v>F10146</v>
          </cell>
          <cell r="B21" t="str">
            <v>Ajudante</v>
          </cell>
          <cell r="C21">
            <v>1</v>
          </cell>
          <cell r="D21" t="str">
            <v>h</v>
          </cell>
          <cell r="E21">
            <v>41967.429743999994</v>
          </cell>
          <cell r="F21">
            <v>1.87</v>
          </cell>
          <cell r="G21">
            <v>78479.09</v>
          </cell>
        </row>
        <row r="22">
          <cell r="B22">
            <v>1</v>
          </cell>
          <cell r="E22">
            <v>80128.272473999998</v>
          </cell>
          <cell r="G22">
            <v>204409.87</v>
          </cell>
        </row>
        <row r="23">
          <cell r="B23" t="str">
            <v>SUB-TOTAL</v>
          </cell>
          <cell r="G23">
            <v>408819.74</v>
          </cell>
        </row>
        <row r="24">
          <cell r="B24" t="str">
            <v>MATERIAIS DIVEROS</v>
          </cell>
          <cell r="E24">
            <v>0</v>
          </cell>
          <cell r="G24">
            <v>0</v>
          </cell>
        </row>
        <row r="25">
          <cell r="A25" t="str">
            <v>M18110</v>
          </cell>
          <cell r="B25" t="str">
            <v>Concreto usinado fck=10 mpa</v>
          </cell>
          <cell r="C25">
            <v>5</v>
          </cell>
          <cell r="D25" t="str">
            <v>m3</v>
          </cell>
          <cell r="E25">
            <v>27.857279999999999</v>
          </cell>
          <cell r="F25">
            <v>205</v>
          </cell>
          <cell r="G25">
            <v>5710.74</v>
          </cell>
        </row>
        <row r="26">
          <cell r="A26" t="str">
            <v>M18115</v>
          </cell>
          <cell r="B26" t="str">
            <v>Concreto usinado fck=15 mpa</v>
          </cell>
          <cell r="C26">
            <v>5</v>
          </cell>
          <cell r="D26" t="str">
            <v>m3</v>
          </cell>
          <cell r="E26">
            <v>56.7</v>
          </cell>
          <cell r="F26">
            <v>215</v>
          </cell>
          <cell r="G26">
            <v>12190.5</v>
          </cell>
        </row>
        <row r="27">
          <cell r="A27" t="str">
            <v>M18118</v>
          </cell>
          <cell r="B27" t="str">
            <v>Concreto usinado fck=20 mpa</v>
          </cell>
          <cell r="C27">
            <v>5</v>
          </cell>
          <cell r="D27" t="str">
            <v>m3</v>
          </cell>
          <cell r="E27">
            <v>11.392500000000002</v>
          </cell>
          <cell r="F27">
            <v>225</v>
          </cell>
          <cell r="G27">
            <v>2563.31</v>
          </cell>
        </row>
        <row r="28">
          <cell r="A28" t="str">
            <v>M18120</v>
          </cell>
          <cell r="B28" t="str">
            <v>Concreto usinado fck=35 mpa</v>
          </cell>
          <cell r="C28">
            <v>5</v>
          </cell>
          <cell r="D28" t="str">
            <v>m3</v>
          </cell>
          <cell r="E28">
            <v>878.54047200000014</v>
          </cell>
          <cell r="F28">
            <v>270</v>
          </cell>
          <cell r="G28">
            <v>237205.93</v>
          </cell>
        </row>
        <row r="29">
          <cell r="A29" t="str">
            <v>M20502</v>
          </cell>
          <cell r="B29" t="str">
            <v>Areia media</v>
          </cell>
          <cell r="C29">
            <v>5</v>
          </cell>
          <cell r="D29" t="str">
            <v>m3</v>
          </cell>
          <cell r="E29">
            <v>152.18185614000001</v>
          </cell>
          <cell r="F29">
            <v>30</v>
          </cell>
          <cell r="G29">
            <v>4565.46</v>
          </cell>
        </row>
        <row r="30">
          <cell r="A30" t="str">
            <v>M20503</v>
          </cell>
          <cell r="B30" t="str">
            <v>Areia lavada</v>
          </cell>
          <cell r="C30">
            <v>5</v>
          </cell>
          <cell r="D30" t="str">
            <v>m3</v>
          </cell>
          <cell r="E30">
            <v>35.853849999999994</v>
          </cell>
          <cell r="F30">
            <v>30</v>
          </cell>
          <cell r="G30">
            <v>1075.6199999999999</v>
          </cell>
        </row>
        <row r="31">
          <cell r="A31" t="str">
            <v>M20504</v>
          </cell>
          <cell r="B31" t="str">
            <v>Arenoso</v>
          </cell>
          <cell r="C31">
            <v>5</v>
          </cell>
          <cell r="D31" t="str">
            <v>m3</v>
          </cell>
          <cell r="E31">
            <v>110.11779999999999</v>
          </cell>
          <cell r="F31">
            <v>26</v>
          </cell>
          <cell r="G31">
            <v>2863.06</v>
          </cell>
        </row>
        <row r="32">
          <cell r="A32" t="str">
            <v>M20508</v>
          </cell>
          <cell r="B32" t="str">
            <v>Cimento portland (saco)</v>
          </cell>
          <cell r="C32">
            <v>5</v>
          </cell>
          <cell r="D32" t="str">
            <v>kg</v>
          </cell>
          <cell r="E32">
            <v>58110.024617999996</v>
          </cell>
          <cell r="F32">
            <v>0.33</v>
          </cell>
          <cell r="G32">
            <v>19176.310000000001</v>
          </cell>
        </row>
        <row r="33">
          <cell r="A33" t="str">
            <v>M20509</v>
          </cell>
          <cell r="B33" t="str">
            <v>Cal hidratado</v>
          </cell>
          <cell r="C33">
            <v>5</v>
          </cell>
          <cell r="D33" t="str">
            <v>kg</v>
          </cell>
          <cell r="E33">
            <v>6141.2624000000005</v>
          </cell>
          <cell r="F33">
            <v>0.32</v>
          </cell>
          <cell r="G33">
            <v>1965.2</v>
          </cell>
        </row>
        <row r="34">
          <cell r="A34" t="str">
            <v>M20517</v>
          </cell>
          <cell r="B34" t="str">
            <v>Brita 1</v>
          </cell>
          <cell r="C34">
            <v>5</v>
          </cell>
          <cell r="D34" t="str">
            <v>m3</v>
          </cell>
          <cell r="E34">
            <v>59.137</v>
          </cell>
          <cell r="F34">
            <v>51</v>
          </cell>
          <cell r="G34">
            <v>3015.99</v>
          </cell>
        </row>
        <row r="35">
          <cell r="A35" t="str">
            <v>M20518</v>
          </cell>
          <cell r="B35" t="str">
            <v>Brita 2</v>
          </cell>
          <cell r="C35">
            <v>5</v>
          </cell>
          <cell r="D35" t="str">
            <v>m3</v>
          </cell>
          <cell r="E35">
            <v>60.006749999999997</v>
          </cell>
          <cell r="F35">
            <v>48</v>
          </cell>
          <cell r="G35">
            <v>2880.32</v>
          </cell>
        </row>
        <row r="36">
          <cell r="A36" t="str">
            <v>M21010</v>
          </cell>
          <cell r="B36" t="str">
            <v>Chapa madeirit resinada 12mm</v>
          </cell>
          <cell r="C36">
            <v>5</v>
          </cell>
          <cell r="D36" t="str">
            <v>m2</v>
          </cell>
          <cell r="E36">
            <v>114.354</v>
          </cell>
          <cell r="F36">
            <v>11.94</v>
          </cell>
          <cell r="G36">
            <v>1365.39</v>
          </cell>
        </row>
        <row r="37">
          <cell r="A37" t="str">
            <v>M21012</v>
          </cell>
          <cell r="B37" t="str">
            <v>Chapa madeirit pastificado 12mm</v>
          </cell>
          <cell r="C37">
            <v>5</v>
          </cell>
          <cell r="D37" t="str">
            <v>m2</v>
          </cell>
          <cell r="E37">
            <v>2118.6</v>
          </cell>
          <cell r="F37">
            <v>21.5</v>
          </cell>
          <cell r="G37">
            <v>45549.9</v>
          </cell>
        </row>
        <row r="38">
          <cell r="A38" t="str">
            <v>M21036</v>
          </cell>
          <cell r="B38" t="str">
            <v>Sarrafo agreste 1"x3"</v>
          </cell>
          <cell r="C38">
            <v>5</v>
          </cell>
          <cell r="D38" t="str">
            <v>m</v>
          </cell>
          <cell r="E38">
            <v>10286.91</v>
          </cell>
          <cell r="F38">
            <v>1.1000000000000001</v>
          </cell>
          <cell r="G38">
            <v>11315.6</v>
          </cell>
        </row>
        <row r="39">
          <cell r="A39" t="str">
            <v>M21041</v>
          </cell>
          <cell r="B39" t="str">
            <v>Barrote agreste 3"x3"</v>
          </cell>
          <cell r="C39">
            <v>5</v>
          </cell>
          <cell r="D39" t="str">
            <v>m</v>
          </cell>
          <cell r="E39">
            <v>10645.344000000001</v>
          </cell>
          <cell r="F39">
            <v>3.3</v>
          </cell>
          <cell r="G39">
            <v>35129.64</v>
          </cell>
        </row>
        <row r="40">
          <cell r="A40" t="str">
            <v>M21051</v>
          </cell>
          <cell r="B40" t="str">
            <v>Tabua agreste  1"x12"</v>
          </cell>
          <cell r="C40">
            <v>5</v>
          </cell>
          <cell r="D40" t="str">
            <v>m</v>
          </cell>
          <cell r="E40">
            <v>811.11</v>
          </cell>
          <cell r="F40">
            <v>4.5999999999999996</v>
          </cell>
          <cell r="G40">
            <v>3731.11</v>
          </cell>
        </row>
        <row r="41">
          <cell r="A41" t="str">
            <v>M21517</v>
          </cell>
          <cell r="B41" t="str">
            <v>Aco ca-50</v>
          </cell>
          <cell r="C41">
            <v>5</v>
          </cell>
          <cell r="D41" t="str">
            <v>kg</v>
          </cell>
          <cell r="E41">
            <v>56190.218200000003</v>
          </cell>
          <cell r="F41">
            <v>3.15</v>
          </cell>
          <cell r="G41">
            <v>176999.19</v>
          </cell>
        </row>
        <row r="42">
          <cell r="A42" t="str">
            <v>M21528</v>
          </cell>
          <cell r="B42" t="str">
            <v>Tela telcon Q138</v>
          </cell>
          <cell r="C42">
            <v>5</v>
          </cell>
          <cell r="D42" t="str">
            <v>kg</v>
          </cell>
          <cell r="E42">
            <v>4851.0000000000009</v>
          </cell>
          <cell r="F42">
            <v>5</v>
          </cell>
          <cell r="G42">
            <v>24255</v>
          </cell>
        </row>
        <row r="43">
          <cell r="A43" t="str">
            <v>M21533</v>
          </cell>
          <cell r="B43" t="str">
            <v>Lona plastica</v>
          </cell>
          <cell r="C43">
            <v>5</v>
          </cell>
          <cell r="D43" t="str">
            <v>m2</v>
          </cell>
          <cell r="E43">
            <v>1980.0000000000002</v>
          </cell>
          <cell r="F43">
            <v>0.4</v>
          </cell>
          <cell r="G43">
            <v>792</v>
          </cell>
        </row>
        <row r="44">
          <cell r="A44" t="str">
            <v>M21579</v>
          </cell>
          <cell r="B44" t="str">
            <v>Escoramento metálico para lajes, vigas e pilares</v>
          </cell>
          <cell r="C44">
            <v>5</v>
          </cell>
          <cell r="D44" t="str">
            <v>m3</v>
          </cell>
          <cell r="E44">
            <v>6360</v>
          </cell>
          <cell r="F44">
            <v>22</v>
          </cell>
          <cell r="G44">
            <v>139920</v>
          </cell>
        </row>
        <row r="45">
          <cell r="A45" t="str">
            <v>M22523</v>
          </cell>
          <cell r="B45" t="str">
            <v>Bloco concreto de 09x19x39cm</v>
          </cell>
          <cell r="C45">
            <v>5</v>
          </cell>
          <cell r="D45" t="str">
            <v>un</v>
          </cell>
          <cell r="E45">
            <v>1529.645</v>
          </cell>
          <cell r="F45">
            <v>0.95</v>
          </cell>
          <cell r="G45">
            <v>1453.16</v>
          </cell>
        </row>
        <row r="46">
          <cell r="A46" t="str">
            <v>M22525</v>
          </cell>
          <cell r="B46" t="str">
            <v>Bloco concreto de 12x19x39cm</v>
          </cell>
          <cell r="C46">
            <v>5</v>
          </cell>
          <cell r="D46" t="str">
            <v>un</v>
          </cell>
          <cell r="E46">
            <v>6798.0575000000008</v>
          </cell>
          <cell r="F46">
            <v>1.2</v>
          </cell>
          <cell r="G46">
            <v>8157.67</v>
          </cell>
        </row>
        <row r="47">
          <cell r="A47" t="str">
            <v>M22526</v>
          </cell>
          <cell r="B47" t="str">
            <v>Bloco concreto de 19x19x39cm</v>
          </cell>
          <cell r="C47">
            <v>5</v>
          </cell>
          <cell r="D47" t="str">
            <v>un</v>
          </cell>
          <cell r="E47">
            <v>14368.290300000001</v>
          </cell>
          <cell r="F47">
            <v>1.75</v>
          </cell>
          <cell r="G47">
            <v>25144.51</v>
          </cell>
        </row>
        <row r="48">
          <cell r="A48" t="str">
            <v>M26560</v>
          </cell>
          <cell r="B48" t="str">
            <v>Prego - preco medio das bitolas</v>
          </cell>
          <cell r="C48">
            <v>5</v>
          </cell>
          <cell r="D48" t="str">
            <v>kg</v>
          </cell>
          <cell r="E48">
            <v>978.56000000000006</v>
          </cell>
          <cell r="F48">
            <v>5.2</v>
          </cell>
          <cell r="G48">
            <v>5088.51</v>
          </cell>
        </row>
        <row r="49">
          <cell r="A49" t="str">
            <v>M27010</v>
          </cell>
          <cell r="B49" t="str">
            <v>Arame recozido n.18 bwg</v>
          </cell>
          <cell r="C49">
            <v>5</v>
          </cell>
          <cell r="D49" t="str">
            <v>kg</v>
          </cell>
          <cell r="E49">
            <v>1695.80052</v>
          </cell>
          <cell r="F49">
            <v>4.1500000000000004</v>
          </cell>
          <cell r="G49">
            <v>7037.57</v>
          </cell>
        </row>
        <row r="50">
          <cell r="A50" t="str">
            <v>M30109</v>
          </cell>
          <cell r="B50" t="str">
            <v>Guarnicao de madeira larg.15 cm c/alisar</v>
          </cell>
          <cell r="C50">
            <v>5</v>
          </cell>
          <cell r="D50" t="str">
            <v>m</v>
          </cell>
          <cell r="E50">
            <v>36.4</v>
          </cell>
          <cell r="F50">
            <v>19.600000000000001</v>
          </cell>
          <cell r="G50">
            <v>713.44</v>
          </cell>
        </row>
        <row r="51">
          <cell r="A51" t="str">
            <v>M30111</v>
          </cell>
          <cell r="B51" t="str">
            <v xml:space="preserve">Porta-PM 3 - vão 70 x 210 cm porta de madeira de abrir, 1 folha cega, revestida em ambas as faces com laminado melaminico texturizado </v>
          </cell>
          <cell r="C51">
            <v>5</v>
          </cell>
          <cell r="D51" t="str">
            <v>un</v>
          </cell>
          <cell r="E51">
            <v>4</v>
          </cell>
          <cell r="F51">
            <v>300</v>
          </cell>
          <cell r="G51">
            <v>1200</v>
          </cell>
        </row>
        <row r="52">
          <cell r="A52" t="str">
            <v>M30112</v>
          </cell>
          <cell r="B52" t="str">
            <v>Porta-PM 2 - vão 90 x 210 cm porta de madeira de abrir, 1 folha cega, revestida em ambas as faces com laminado melaminico texturizado</v>
          </cell>
          <cell r="C52">
            <v>5</v>
          </cell>
          <cell r="D52" t="str">
            <v>un</v>
          </cell>
          <cell r="E52">
            <v>2</v>
          </cell>
          <cell r="F52">
            <v>330</v>
          </cell>
          <cell r="G52">
            <v>660</v>
          </cell>
        </row>
        <row r="53">
          <cell r="A53" t="str">
            <v>M30114</v>
          </cell>
          <cell r="B53" t="str">
            <v>Porta -PM 1 - vão 160 x 250 cm porta de madeira de abrir, 2 folhas, revestida em ambas as faces com laminado melaminico texturizado, com visor de vidro laminado de 6 mm,</v>
          </cell>
          <cell r="C53">
            <v>5</v>
          </cell>
          <cell r="D53" t="str">
            <v>un</v>
          </cell>
          <cell r="E53">
            <v>1</v>
          </cell>
          <cell r="F53">
            <v>1200</v>
          </cell>
          <cell r="G53">
            <v>1200</v>
          </cell>
        </row>
        <row r="54">
          <cell r="A54" t="str">
            <v>M30115</v>
          </cell>
          <cell r="B54" t="str">
            <v xml:space="preserve">Porta dim.: 60x165cm, uma folha de abrir esp.:5mm, em madeira compensada revestida em ambas as faces com laminado melamínico texturizado
</v>
          </cell>
          <cell r="C54">
            <v>5</v>
          </cell>
          <cell r="D54" t="str">
            <v>un</v>
          </cell>
          <cell r="E54">
            <v>14</v>
          </cell>
          <cell r="F54">
            <v>220</v>
          </cell>
          <cell r="G54">
            <v>3080</v>
          </cell>
        </row>
        <row r="55">
          <cell r="A55" t="str">
            <v>M31504</v>
          </cell>
          <cell r="B55" t="str">
            <v>Dobradica 3"x 3" latao cromado</v>
          </cell>
          <cell r="C55">
            <v>5</v>
          </cell>
          <cell r="D55" t="str">
            <v>un</v>
          </cell>
          <cell r="E55">
            <v>24</v>
          </cell>
          <cell r="F55">
            <v>12</v>
          </cell>
          <cell r="G55">
            <v>288</v>
          </cell>
        </row>
        <row r="56">
          <cell r="A56" t="str">
            <v>M31505</v>
          </cell>
          <cell r="B56" t="str">
            <v>Dobradica 3"x 3" cromado</v>
          </cell>
          <cell r="C56">
            <v>5</v>
          </cell>
          <cell r="D56" t="str">
            <v>un</v>
          </cell>
          <cell r="E56">
            <v>28</v>
          </cell>
          <cell r="F56">
            <v>22</v>
          </cell>
          <cell r="G56">
            <v>616</v>
          </cell>
        </row>
        <row r="57">
          <cell r="A57" t="str">
            <v>M31509</v>
          </cell>
          <cell r="B57" t="str">
            <v>Fechadura  La Fonte</v>
          </cell>
          <cell r="C57">
            <v>5</v>
          </cell>
          <cell r="D57" t="str">
            <v>un</v>
          </cell>
          <cell r="E57">
            <v>7</v>
          </cell>
          <cell r="F57">
            <v>130</v>
          </cell>
          <cell r="G57">
            <v>910</v>
          </cell>
        </row>
        <row r="58">
          <cell r="A58" t="str">
            <v>M31510</v>
          </cell>
          <cell r="B58" t="str">
            <v>Tarjeta cod. 719CR, Ref.: LaFonte</v>
          </cell>
          <cell r="C58">
            <v>5</v>
          </cell>
          <cell r="D58" t="str">
            <v>un</v>
          </cell>
          <cell r="E58">
            <v>14</v>
          </cell>
          <cell r="F58">
            <v>55</v>
          </cell>
          <cell r="G58">
            <v>770</v>
          </cell>
        </row>
        <row r="59">
          <cell r="A59" t="str">
            <v>M31511</v>
          </cell>
          <cell r="B59" t="str">
            <v>Mola hidráulica cod.: MAB 7135</v>
          </cell>
          <cell r="C59">
            <v>5</v>
          </cell>
          <cell r="D59" t="str">
            <v>un</v>
          </cell>
          <cell r="E59">
            <v>7</v>
          </cell>
          <cell r="F59">
            <v>220</v>
          </cell>
          <cell r="G59">
            <v>1540</v>
          </cell>
        </row>
        <row r="60">
          <cell r="A60" t="str">
            <v>M31515</v>
          </cell>
          <cell r="B60" t="str">
            <v>Ferragens para divisoria de granito</v>
          </cell>
          <cell r="C60">
            <v>5</v>
          </cell>
          <cell r="D60" t="str">
            <v>un</v>
          </cell>
          <cell r="E60">
            <v>30.850000000000005</v>
          </cell>
          <cell r="F60">
            <v>35</v>
          </cell>
          <cell r="G60">
            <v>1079.75</v>
          </cell>
        </row>
        <row r="61">
          <cell r="A61" t="str">
            <v>M31716</v>
          </cell>
          <cell r="B61" t="str">
            <v>Latapoxy 200</v>
          </cell>
          <cell r="C61">
            <v>5</v>
          </cell>
          <cell r="D61" t="str">
            <v>kg</v>
          </cell>
          <cell r="E61">
            <v>344</v>
          </cell>
          <cell r="F61">
            <v>35.160833333333336</v>
          </cell>
          <cell r="G61">
            <v>12095.33</v>
          </cell>
        </row>
        <row r="62">
          <cell r="A62" t="str">
            <v>M31717</v>
          </cell>
          <cell r="B62" t="str">
            <v>Rejuntamento p/ pastilhas</v>
          </cell>
          <cell r="C62">
            <v>5</v>
          </cell>
          <cell r="D62" t="str">
            <v>kg</v>
          </cell>
          <cell r="E62">
            <v>2344.7400000000002</v>
          </cell>
          <cell r="F62">
            <v>4.2</v>
          </cell>
          <cell r="G62">
            <v>9847.91</v>
          </cell>
        </row>
        <row r="63">
          <cell r="A63" t="str">
            <v>M32001</v>
          </cell>
          <cell r="B63" t="str">
            <v>Rejuntamento p/ marmore</v>
          </cell>
          <cell r="C63">
            <v>5</v>
          </cell>
          <cell r="D63" t="str">
            <v>kg</v>
          </cell>
          <cell r="E63">
            <v>33.041250000000005</v>
          </cell>
          <cell r="F63">
            <v>4.2</v>
          </cell>
          <cell r="G63">
            <v>138.77000000000001</v>
          </cell>
        </row>
        <row r="64">
          <cell r="A64" t="str">
            <v>M32004</v>
          </cell>
          <cell r="B64" t="str">
            <v>Juntaplus Epoxi SP 50, à base de Epoxi</v>
          </cell>
          <cell r="C64">
            <v>5</v>
          </cell>
          <cell r="D64" t="str">
            <v>kg</v>
          </cell>
          <cell r="E64">
            <v>41.3</v>
          </cell>
          <cell r="F64">
            <v>22</v>
          </cell>
          <cell r="G64">
            <v>908.6</v>
          </cell>
        </row>
        <row r="65">
          <cell r="A65" t="str">
            <v>M32005</v>
          </cell>
          <cell r="B65" t="str">
            <v>Argamassa pre-fabricada p/ ceramicas</v>
          </cell>
          <cell r="C65">
            <v>5</v>
          </cell>
          <cell r="D65" t="str">
            <v>kg</v>
          </cell>
          <cell r="E65">
            <v>12705.8</v>
          </cell>
          <cell r="F65">
            <v>1.2</v>
          </cell>
          <cell r="G65">
            <v>15246.96</v>
          </cell>
        </row>
        <row r="66">
          <cell r="A66" t="str">
            <v>M32007</v>
          </cell>
          <cell r="B66" t="str">
            <v>Argamassa pre-fabricada p/ marmore</v>
          </cell>
          <cell r="C66">
            <v>5</v>
          </cell>
          <cell r="D66" t="str">
            <v>kg</v>
          </cell>
          <cell r="E66">
            <v>110.1375</v>
          </cell>
          <cell r="F66">
            <v>2.2000000000000002</v>
          </cell>
          <cell r="G66">
            <v>242.3</v>
          </cell>
        </row>
        <row r="67">
          <cell r="A67" t="str">
            <v>M32558</v>
          </cell>
          <cell r="B67" t="str">
            <v>Piso Cerâmico, med 31 x 31 cm, da coleçao Piso Alto Tráfego Cargo White, da série Cargo  Eliane, com rodapé na alvenarias adjacentes.</v>
          </cell>
          <cell r="C67">
            <v>5</v>
          </cell>
          <cell r="D67" t="str">
            <v>m2</v>
          </cell>
          <cell r="E67">
            <v>123.9</v>
          </cell>
          <cell r="F67">
            <v>15.015000000000002</v>
          </cell>
          <cell r="G67">
            <v>1860.36</v>
          </cell>
        </row>
        <row r="68">
          <cell r="A68" t="str">
            <v>M32559</v>
          </cell>
          <cell r="B68" t="str">
            <v>Porcelanato natural 30 x 60cm, Linha Pietra Naturale, com Textura externa Anti-Deslisante, na cor Franca Crema, da Portobello</v>
          </cell>
          <cell r="C68">
            <v>5</v>
          </cell>
          <cell r="D68" t="str">
            <v>m2</v>
          </cell>
          <cell r="E68">
            <v>50.400000000000006</v>
          </cell>
          <cell r="F68">
            <v>75</v>
          </cell>
          <cell r="G68">
            <v>3780</v>
          </cell>
        </row>
        <row r="69">
          <cell r="A69" t="str">
            <v>M32560</v>
          </cell>
          <cell r="B69" t="str">
            <v>Porcelanato natural, med 40 x 40cm, coleção projetto porcelanato, PANNA PLUS na série Grânulos NA  0/XV da Eliane</v>
          </cell>
          <cell r="C69">
            <v>5</v>
          </cell>
          <cell r="D69" t="str">
            <v>m2</v>
          </cell>
          <cell r="E69">
            <v>756</v>
          </cell>
          <cell r="F69">
            <v>32.602499999999999</v>
          </cell>
          <cell r="G69">
            <v>24647.49</v>
          </cell>
        </row>
        <row r="70">
          <cell r="A70" t="str">
            <v>M32561</v>
          </cell>
          <cell r="B70" t="str">
            <v>Porcelanato natural, med 40 x 40cm, coleção projetto porcelanato, Alumínio Grânulos na série Grânulos A40/XV da Eliane</v>
          </cell>
          <cell r="C70">
            <v>5</v>
          </cell>
          <cell r="D70" t="str">
            <v>m2</v>
          </cell>
          <cell r="E70">
            <v>84</v>
          </cell>
          <cell r="F70">
            <v>36.960000000000008</v>
          </cell>
          <cell r="G70">
            <v>3104.64</v>
          </cell>
        </row>
        <row r="71">
          <cell r="A71" t="str">
            <v>M32569</v>
          </cell>
          <cell r="B71" t="str">
            <v>Cerâmica esmaltada, med 5 x 5 cm, coleção de coraçao, cor JD 4700 – verde Veneza da “JATOBÄ”</v>
          </cell>
          <cell r="C71">
            <v>5</v>
          </cell>
          <cell r="D71" t="str">
            <v>m2</v>
          </cell>
          <cell r="E71">
            <v>1236.1965</v>
          </cell>
          <cell r="F71">
            <v>91.94</v>
          </cell>
          <cell r="G71">
            <v>113655.91</v>
          </cell>
        </row>
        <row r="72">
          <cell r="A72" t="str">
            <v>M32570</v>
          </cell>
          <cell r="B72" t="str">
            <v>Cerâmico 5 x 5 cm, série decoração, na cor gelo ártico (JD 4302), da “JATOBÄ”</v>
          </cell>
          <cell r="C72">
            <v>5</v>
          </cell>
          <cell r="D72" t="str">
            <v>m2</v>
          </cell>
          <cell r="E72">
            <v>36.897000000000006</v>
          </cell>
          <cell r="F72">
            <v>93.6</v>
          </cell>
          <cell r="G72">
            <v>3453.56</v>
          </cell>
        </row>
        <row r="73">
          <cell r="A73" t="str">
            <v>M32571</v>
          </cell>
          <cell r="B73" t="str">
            <v>Cerâmica esmaltada med 5 x 5 cm, coleção “DECORAÇÃO” cor JD 4710 – verde estambul, da “JATOBÄ”.</v>
          </cell>
          <cell r="C73">
            <v>5</v>
          </cell>
          <cell r="D73" t="str">
            <v>m2</v>
          </cell>
          <cell r="E73">
            <v>59.461500000000015</v>
          </cell>
          <cell r="F73">
            <v>89.4</v>
          </cell>
          <cell r="G73">
            <v>5315.86</v>
          </cell>
        </row>
        <row r="74">
          <cell r="A74" t="str">
            <v>M32572</v>
          </cell>
          <cell r="B74" t="str">
            <v>Cerâmico 5 x 5 cm, série decoração, na cor branco alaka ( JD ), da Jatobá</v>
          </cell>
          <cell r="C74">
            <v>5</v>
          </cell>
          <cell r="D74" t="str">
            <v>m2</v>
          </cell>
          <cell r="E74">
            <v>308.76300000000009</v>
          </cell>
          <cell r="F74">
            <v>93.6</v>
          </cell>
          <cell r="G74">
            <v>28900.22</v>
          </cell>
        </row>
        <row r="75">
          <cell r="A75" t="str">
            <v>M32578</v>
          </cell>
          <cell r="B75" t="str">
            <v>Pedra miracema medindo 8 x 23 cm</v>
          </cell>
          <cell r="C75">
            <v>5</v>
          </cell>
          <cell r="D75" t="str">
            <v>m2</v>
          </cell>
          <cell r="E75">
            <v>378</v>
          </cell>
          <cell r="F75">
            <v>75</v>
          </cell>
          <cell r="G75">
            <v>28350</v>
          </cell>
        </row>
        <row r="76">
          <cell r="A76" t="str">
            <v>M32579</v>
          </cell>
          <cell r="B76" t="str">
            <v>Rodapé em Porcelanato natural com borda superior arredondada, medindo 8,5 x 40 cm
coleção PROJETO PORCELANATO, PANNA PLUS RS/NA  da ELIANE</v>
          </cell>
          <cell r="C76">
            <v>5</v>
          </cell>
          <cell r="D76" t="str">
            <v>m</v>
          </cell>
          <cell r="E76">
            <v>250</v>
          </cell>
          <cell r="F76">
            <v>7.3920000000000003</v>
          </cell>
          <cell r="G76">
            <v>1848</v>
          </cell>
        </row>
        <row r="77">
          <cell r="A77" t="str">
            <v>M32580</v>
          </cell>
          <cell r="B77" t="str">
            <v xml:space="preserve"> Rodapé em Porcelanato natural com borda superior arredondada, medindo 10 x 30 cm
linha PIETRA NATURALE, na cor Franca Crema , da Portobello</v>
          </cell>
          <cell r="C77">
            <v>5</v>
          </cell>
          <cell r="D77" t="str">
            <v>m</v>
          </cell>
          <cell r="E77">
            <v>66.666666666666671</v>
          </cell>
          <cell r="F77">
            <v>14.35</v>
          </cell>
          <cell r="G77">
            <v>956.67</v>
          </cell>
        </row>
        <row r="78">
          <cell r="A78" t="str">
            <v>M32581</v>
          </cell>
          <cell r="B78" t="str">
            <v>Alumínio anodizado na cor natural, com seção em U med 2 1/2”x 1”</v>
          </cell>
          <cell r="C78">
            <v>5</v>
          </cell>
          <cell r="D78" t="str">
            <v>m</v>
          </cell>
          <cell r="E78">
            <v>73.5</v>
          </cell>
          <cell r="F78">
            <v>15.2</v>
          </cell>
          <cell r="G78">
            <v>1117.2</v>
          </cell>
        </row>
        <row r="79">
          <cell r="A79" t="str">
            <v>M32582</v>
          </cell>
          <cell r="B79" t="str">
            <v>Rodapé em pedra Miracema H = 7cm</v>
          </cell>
          <cell r="C79">
            <v>5</v>
          </cell>
          <cell r="D79" t="str">
            <v>m</v>
          </cell>
          <cell r="E79">
            <v>52.5</v>
          </cell>
          <cell r="F79">
            <v>14.5</v>
          </cell>
          <cell r="G79">
            <v>761.25</v>
          </cell>
        </row>
        <row r="80">
          <cell r="A80" t="str">
            <v>M36004</v>
          </cell>
          <cell r="B80" t="str">
            <v>Peitoril em granito branco polar, esp.: 3cm.</v>
          </cell>
          <cell r="C80">
            <v>5</v>
          </cell>
          <cell r="D80" t="str">
            <v>m</v>
          </cell>
          <cell r="E80">
            <v>33.075000000000003</v>
          </cell>
          <cell r="F80">
            <v>75</v>
          </cell>
          <cell r="G80">
            <v>2480.63</v>
          </cell>
        </row>
        <row r="81">
          <cell r="A81" t="str">
            <v>M36007</v>
          </cell>
          <cell r="B81" t="str">
            <v xml:space="preserve">Soleiras de granito branco polar esp = 3 cm e largura de 15 cm </v>
          </cell>
          <cell r="C81">
            <v>5</v>
          </cell>
          <cell r="D81" t="str">
            <v>m</v>
          </cell>
          <cell r="E81">
            <v>30.922500000000003</v>
          </cell>
          <cell r="F81">
            <v>45</v>
          </cell>
          <cell r="G81">
            <v>1391.51</v>
          </cell>
        </row>
        <row r="82">
          <cell r="A82" t="str">
            <v>M36008</v>
          </cell>
          <cell r="B82" t="str">
            <v>Faixa em granito branco polar  h = 10 cm e = 2 cm</v>
          </cell>
          <cell r="C82">
            <v>5</v>
          </cell>
          <cell r="D82" t="str">
            <v>m</v>
          </cell>
          <cell r="E82">
            <v>118.75500000000001</v>
          </cell>
          <cell r="F82">
            <v>42</v>
          </cell>
          <cell r="G82">
            <v>4987.71</v>
          </cell>
        </row>
        <row r="83">
          <cell r="A83" t="str">
            <v>M36025</v>
          </cell>
          <cell r="B83" t="str">
            <v>Divisória em granito branco polar polido em ambas
as faces</v>
          </cell>
          <cell r="C83">
            <v>5</v>
          </cell>
          <cell r="D83" t="str">
            <v>m2</v>
          </cell>
          <cell r="E83">
            <v>32.392500000000005</v>
          </cell>
          <cell r="F83">
            <v>620</v>
          </cell>
          <cell r="G83">
            <v>20083.349999999999</v>
          </cell>
        </row>
        <row r="84">
          <cell r="A84" t="str">
            <v>M37517</v>
          </cell>
          <cell r="B84" t="str">
            <v>Tinta acrilica</v>
          </cell>
          <cell r="C84">
            <v>5</v>
          </cell>
          <cell r="D84" t="str">
            <v>l</v>
          </cell>
          <cell r="E84">
            <v>306.90000000000003</v>
          </cell>
          <cell r="F84">
            <v>12.5</v>
          </cell>
          <cell r="G84">
            <v>3836.25</v>
          </cell>
        </row>
        <row r="85">
          <cell r="A85" t="str">
            <v>M37518</v>
          </cell>
          <cell r="B85" t="str">
            <v>Tinta  texturatto classic  cor terracota da “SUVINIL”</v>
          </cell>
          <cell r="C85">
            <v>5</v>
          </cell>
          <cell r="D85" t="str">
            <v>l</v>
          </cell>
          <cell r="E85">
            <v>11</v>
          </cell>
          <cell r="F85">
            <v>28.89</v>
          </cell>
          <cell r="G85">
            <v>317.79000000000002</v>
          </cell>
        </row>
        <row r="86">
          <cell r="A86" t="str">
            <v>M37519</v>
          </cell>
          <cell r="B86" t="str">
            <v>Tinta texturizada acabamento texturatto cor branco neve da “SUVINIL”</v>
          </cell>
          <cell r="C86">
            <v>5</v>
          </cell>
          <cell r="D86" t="str">
            <v>l</v>
          </cell>
          <cell r="E86">
            <v>48.4</v>
          </cell>
          <cell r="F86">
            <v>28.89</v>
          </cell>
          <cell r="G86">
            <v>1398.28</v>
          </cell>
        </row>
        <row r="87">
          <cell r="A87" t="str">
            <v>M37520</v>
          </cell>
          <cell r="B87" t="str">
            <v>Textura acrílica, cor n. 305, linha Silk, ref.: Terracor</v>
          </cell>
          <cell r="C87">
            <v>5</v>
          </cell>
          <cell r="D87" t="str">
            <v>l</v>
          </cell>
          <cell r="E87">
            <v>6.5</v>
          </cell>
          <cell r="F87">
            <v>31.111111111111111</v>
          </cell>
          <cell r="G87">
            <v>202.22</v>
          </cell>
        </row>
        <row r="88">
          <cell r="A88" t="str">
            <v>M37523</v>
          </cell>
          <cell r="B88" t="str">
            <v>Massa silk</v>
          </cell>
          <cell r="C88">
            <v>5</v>
          </cell>
          <cell r="D88" t="str">
            <v>l</v>
          </cell>
          <cell r="E88">
            <v>27.849981433345711</v>
          </cell>
          <cell r="F88">
            <v>21.444444444444443</v>
          </cell>
          <cell r="G88">
            <v>597.23</v>
          </cell>
        </row>
        <row r="89">
          <cell r="A89" t="str">
            <v>M37525</v>
          </cell>
          <cell r="B89" t="str">
            <v>Selador acrilico colorido</v>
          </cell>
          <cell r="C89">
            <v>5</v>
          </cell>
          <cell r="D89" t="str">
            <v>l</v>
          </cell>
          <cell r="E89">
            <v>8.5</v>
          </cell>
          <cell r="F89">
            <v>5.61</v>
          </cell>
          <cell r="G89">
            <v>47.69</v>
          </cell>
        </row>
        <row r="90">
          <cell r="A90" t="str">
            <v>M37532</v>
          </cell>
          <cell r="B90" t="str">
            <v>Verniz fosco</v>
          </cell>
          <cell r="C90">
            <v>5</v>
          </cell>
          <cell r="D90" t="str">
            <v>l</v>
          </cell>
          <cell r="E90">
            <v>397.99649999999997</v>
          </cell>
          <cell r="F90">
            <v>11.111111111111111</v>
          </cell>
          <cell r="G90">
            <v>4422.18</v>
          </cell>
        </row>
        <row r="91">
          <cell r="A91" t="str">
            <v>M38002</v>
          </cell>
          <cell r="B91" t="str">
            <v>Fundo preparador</v>
          </cell>
          <cell r="C91">
            <v>5</v>
          </cell>
          <cell r="D91" t="str">
            <v>l</v>
          </cell>
          <cell r="E91">
            <v>111.6</v>
          </cell>
          <cell r="F91">
            <v>11.1</v>
          </cell>
          <cell r="G91">
            <v>1238.76</v>
          </cell>
        </row>
        <row r="92">
          <cell r="A92" t="str">
            <v>M38010</v>
          </cell>
          <cell r="B92" t="str">
            <v>Selador acrilico</v>
          </cell>
          <cell r="C92">
            <v>5</v>
          </cell>
          <cell r="D92" t="str">
            <v>l</v>
          </cell>
          <cell r="E92">
            <v>157.5</v>
          </cell>
          <cell r="F92">
            <v>6.29</v>
          </cell>
          <cell r="G92">
            <v>990.68</v>
          </cell>
        </row>
        <row r="93">
          <cell r="A93" t="str">
            <v>M38013</v>
          </cell>
          <cell r="B93" t="str">
            <v>Lixa para madeira/parede</v>
          </cell>
          <cell r="C93">
            <v>5</v>
          </cell>
          <cell r="D93" t="str">
            <v>un</v>
          </cell>
          <cell r="E93">
            <v>1343.5375000000001</v>
          </cell>
          <cell r="F93">
            <v>0.85</v>
          </cell>
          <cell r="G93">
            <v>1142.01</v>
          </cell>
        </row>
        <row r="94">
          <cell r="A94" t="str">
            <v>M38016</v>
          </cell>
          <cell r="B94" t="str">
            <v>Mass acrilica</v>
          </cell>
          <cell r="C94">
            <v>5</v>
          </cell>
          <cell r="D94" t="str">
            <v>kg</v>
          </cell>
          <cell r="E94">
            <v>600</v>
          </cell>
          <cell r="F94">
            <v>7.8</v>
          </cell>
          <cell r="G94">
            <v>4680</v>
          </cell>
        </row>
        <row r="95">
          <cell r="A95" t="str">
            <v>M39001</v>
          </cell>
          <cell r="B95" t="str">
            <v>Neutrol 45</v>
          </cell>
          <cell r="C95">
            <v>5</v>
          </cell>
          <cell r="D95" t="str">
            <v>l</v>
          </cell>
          <cell r="E95">
            <v>300</v>
          </cell>
          <cell r="F95">
            <v>6</v>
          </cell>
          <cell r="G95">
            <v>1800</v>
          </cell>
        </row>
        <row r="96">
          <cell r="A96" t="str">
            <v>M50016</v>
          </cell>
          <cell r="B96" t="str">
            <v xml:space="preserve">Bancada para lavatórios em granito ouro brasil esp. = 3cm </v>
          </cell>
          <cell r="C96">
            <v>5</v>
          </cell>
          <cell r="D96" t="str">
            <v>m2</v>
          </cell>
          <cell r="E96">
            <v>5.5</v>
          </cell>
          <cell r="F96">
            <v>650</v>
          </cell>
          <cell r="G96">
            <v>3575</v>
          </cell>
        </row>
        <row r="97">
          <cell r="A97" t="str">
            <v>S00002</v>
          </cell>
          <cell r="B97" t="str">
            <v>Impermeabilização de laje com manta asfáltica 4mm aplicada a quente</v>
          </cell>
          <cell r="C97">
            <v>5</v>
          </cell>
          <cell r="D97" t="str">
            <v>m2</v>
          </cell>
          <cell r="E97">
            <v>645.75</v>
          </cell>
          <cell r="F97">
            <v>35</v>
          </cell>
          <cell r="G97">
            <v>22601.25</v>
          </cell>
        </row>
        <row r="98">
          <cell r="A98" t="str">
            <v>S00008</v>
          </cell>
          <cell r="B98" t="str">
            <v>Nivelamento a  laser e acabamento mecanico de piso de concreto</v>
          </cell>
          <cell r="C98">
            <v>5</v>
          </cell>
          <cell r="D98" t="str">
            <v>m2</v>
          </cell>
          <cell r="E98">
            <v>2100</v>
          </cell>
          <cell r="F98">
            <v>7</v>
          </cell>
          <cell r="G98">
            <v>14700</v>
          </cell>
        </row>
        <row r="99">
          <cell r="A99" t="str">
            <v>S34023</v>
          </cell>
          <cell r="B99" t="str">
            <v>Mobilização e desmobilização de bate-estaca</v>
          </cell>
          <cell r="C99">
            <v>5</v>
          </cell>
          <cell r="D99" t="str">
            <v>UN</v>
          </cell>
          <cell r="E99">
            <v>1</v>
          </cell>
          <cell r="F99">
            <v>40000</v>
          </cell>
          <cell r="G99">
            <v>40000</v>
          </cell>
        </row>
        <row r="100">
          <cell r="A100" t="str">
            <v>S34024</v>
          </cell>
          <cell r="B100" t="str">
            <v>Estaca Helice continua</v>
          </cell>
          <cell r="C100">
            <v>5</v>
          </cell>
          <cell r="D100" t="str">
            <v>M</v>
          </cell>
          <cell r="E100">
            <v>1450</v>
          </cell>
          <cell r="F100">
            <v>50</v>
          </cell>
          <cell r="G100">
            <v>72500</v>
          </cell>
        </row>
        <row r="101">
          <cell r="B101" t="str">
            <v>SUB-TOTAL</v>
          </cell>
          <cell r="E101">
            <v>0</v>
          </cell>
          <cell r="G101">
            <v>1229967.8999999999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ORIO PAC"/>
      <sheetName val="DADOS"/>
      <sheetName val="PO"/>
    </sheetNames>
    <sheetDataSet>
      <sheetData sheetId="0" refreshError="1"/>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c-mat +serv"/>
      <sheetName val="abc-mat"/>
      <sheetName val="abc-serv."/>
      <sheetName val="sinapi-mat"/>
      <sheetName val="sinapi-serv."/>
      <sheetName val="SERVIÇO-OK"/>
      <sheetName val="MAt.embasa"/>
      <sheetName val="MATERIAL-ok"/>
      <sheetName val="RESUMO"/>
      <sheetName val="CRONO LICINIO"/>
      <sheetName val="Plan2"/>
      <sheetName val="Plan3"/>
      <sheetName val="Plan1"/>
      <sheetName val="Plan4"/>
      <sheetName val="Plan8"/>
    </sheetNames>
    <sheetDataSet>
      <sheetData sheetId="0"/>
      <sheetData sheetId="1"/>
      <sheetData sheetId="2"/>
      <sheetData sheetId="3"/>
      <sheetData sheetId="4"/>
      <sheetData sheetId="5">
        <row r="8">
          <cell r="I8">
            <v>1</v>
          </cell>
        </row>
      </sheetData>
      <sheetData sheetId="6"/>
      <sheetData sheetId="7">
        <row r="9">
          <cell r="I9">
            <v>1</v>
          </cell>
        </row>
      </sheetData>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MANCHA 20"/>
      <sheetName val="RESUMO MANCHA 23"/>
      <sheetName val="MANCHA 20"/>
      <sheetName val="MANCHA 23"/>
      <sheetName val="C.P.U - CIVIL"/>
      <sheetName val="C.P.U - INFRA"/>
      <sheetName val="C.P.U - COLONOS"/>
      <sheetName val="C.P.U ELE M23"/>
      <sheetName val="C.P.U ELE M20"/>
      <sheetName val="C.P.U - CONDUTOS"/>
      <sheetName val="LDI SERV."/>
      <sheetName val="LDI MAT."/>
      <sheetName val="SINAPI_SERV"/>
      <sheetName val="SINAPI_COMP"/>
      <sheetName val="SINAPI_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Global"/>
      <sheetName val="Elétrica"/>
      <sheetName val="Hidrossanitário"/>
      <sheetName val="Genéricos"/>
      <sheetName val="SBLO_PcP-AmpTPS_fora_CLP"/>
      <sheetName val="Orçamento_Global"/>
      <sheetName val="Percentuais Gerais"/>
      <sheetName val="Orçamento"/>
    </sheetNames>
    <sheetDataSet>
      <sheetData sheetId="0" refreshError="1">
        <row r="38">
          <cell r="D38">
            <v>0.2</v>
          </cell>
        </row>
      </sheetData>
      <sheetData sheetId="1">
        <row r="38">
          <cell r="D38">
            <v>0.2</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Plan1 (2)"/>
      <sheetName val="COMPOSIÇÃO"/>
      <sheetName val="INSUMOS"/>
      <sheetName val="GERAL"/>
    </sheetNames>
    <sheetDataSet>
      <sheetData sheetId="0">
        <row r="1">
          <cell r="M1">
            <v>25</v>
          </cell>
        </row>
      </sheetData>
      <sheetData sheetId="1"/>
      <sheetData sheetId="2"/>
      <sheetData sheetId="3">
        <row r="6">
          <cell r="B6" t="str">
            <v>E004011</v>
          </cell>
          <cell r="C6" t="str">
            <v>Escora metalica</v>
          </cell>
          <cell r="D6" t="str">
            <v>M2</v>
          </cell>
          <cell r="E6">
            <v>39220</v>
          </cell>
          <cell r="F6" t="e">
            <v>#REF!</v>
          </cell>
          <cell r="G6">
            <v>2.2660000000000005</v>
          </cell>
          <cell r="H6">
            <v>5</v>
          </cell>
        </row>
        <row r="7">
          <cell r="B7" t="str">
            <v>E701280</v>
          </cell>
          <cell r="C7" t="str">
            <v>Compactador de placa</v>
          </cell>
          <cell r="D7" t="str">
            <v>H</v>
          </cell>
          <cell r="E7">
            <v>39220</v>
          </cell>
          <cell r="F7" t="e">
            <v>#REF!</v>
          </cell>
          <cell r="G7">
            <v>2.8839999999999999</v>
          </cell>
          <cell r="H7">
            <v>5</v>
          </cell>
        </row>
        <row r="8">
          <cell r="B8" t="str">
            <v>E701290</v>
          </cell>
          <cell r="C8" t="str">
            <v>Compressor</v>
          </cell>
          <cell r="D8" t="str">
            <v>H</v>
          </cell>
          <cell r="E8">
            <v>39220</v>
          </cell>
          <cell r="F8" t="e">
            <v>#REF!</v>
          </cell>
          <cell r="G8">
            <v>19.57</v>
          </cell>
          <cell r="H8">
            <v>5</v>
          </cell>
        </row>
        <row r="9">
          <cell r="B9" t="str">
            <v>E701350</v>
          </cell>
          <cell r="C9" t="str">
            <v>martelete</v>
          </cell>
          <cell r="D9" t="str">
            <v>H</v>
          </cell>
          <cell r="E9">
            <v>39220</v>
          </cell>
          <cell r="F9" t="e">
            <v>#REF!</v>
          </cell>
          <cell r="G9">
            <v>3.605</v>
          </cell>
          <cell r="H9">
            <v>5</v>
          </cell>
        </row>
        <row r="10">
          <cell r="B10" t="str">
            <v>E801030</v>
          </cell>
          <cell r="C10" t="str">
            <v>Caminhão basculante</v>
          </cell>
          <cell r="D10" t="str">
            <v>H</v>
          </cell>
          <cell r="E10">
            <v>39220</v>
          </cell>
          <cell r="F10" t="e">
            <v>#REF!</v>
          </cell>
          <cell r="G10">
            <v>56.65</v>
          </cell>
          <cell r="H10">
            <v>5</v>
          </cell>
        </row>
        <row r="11">
          <cell r="B11" t="str">
            <v>E801050</v>
          </cell>
          <cell r="C11" t="str">
            <v>Pa carregadeira</v>
          </cell>
          <cell r="D11" t="str">
            <v>H</v>
          </cell>
          <cell r="E11">
            <v>39220</v>
          </cell>
          <cell r="F11" t="e">
            <v>#REF!</v>
          </cell>
          <cell r="G11">
            <v>82.4</v>
          </cell>
          <cell r="H11">
            <v>5</v>
          </cell>
        </row>
        <row r="12">
          <cell r="B12" t="str">
            <v>E801051</v>
          </cell>
          <cell r="C12" t="str">
            <v>Equip. topografia</v>
          </cell>
          <cell r="D12" t="str">
            <v>H</v>
          </cell>
          <cell r="E12">
            <v>39220</v>
          </cell>
          <cell r="F12" t="e">
            <v>#REF!</v>
          </cell>
          <cell r="G12">
            <v>4.8470588235294123</v>
          </cell>
          <cell r="H12">
            <v>5</v>
          </cell>
        </row>
        <row r="13">
          <cell r="B13" t="str">
            <v>E801052</v>
          </cell>
          <cell r="C13" t="str">
            <v>Caminhão munck</v>
          </cell>
          <cell r="D13" t="str">
            <v>H</v>
          </cell>
          <cell r="E13">
            <v>39220</v>
          </cell>
          <cell r="F13" t="e">
            <v>#REF!</v>
          </cell>
          <cell r="G13">
            <v>77.25</v>
          </cell>
          <cell r="H13">
            <v>5</v>
          </cell>
        </row>
        <row r="14">
          <cell r="B14" t="str">
            <v>E801053</v>
          </cell>
          <cell r="C14" t="str">
            <v>Escavadeira hidráulica</v>
          </cell>
          <cell r="D14" t="str">
            <v>H</v>
          </cell>
          <cell r="E14">
            <v>39220</v>
          </cell>
          <cell r="F14" t="e">
            <v>#REF!</v>
          </cell>
          <cell r="G14">
            <v>154.5</v>
          </cell>
          <cell r="H14">
            <v>5</v>
          </cell>
        </row>
        <row r="15">
          <cell r="B15" t="str">
            <v>E801054</v>
          </cell>
          <cell r="C15" t="str">
            <v>Furadeira de impacto</v>
          </cell>
          <cell r="D15" t="str">
            <v>H</v>
          </cell>
          <cell r="E15">
            <v>39220</v>
          </cell>
          <cell r="F15" t="e">
            <v>#REF!</v>
          </cell>
          <cell r="G15">
            <v>3.6358999999999999</v>
          </cell>
          <cell r="H15">
            <v>5</v>
          </cell>
        </row>
        <row r="16">
          <cell r="B16" t="str">
            <v>E801055</v>
          </cell>
          <cell r="C16" t="str">
            <v>Lixadeira</v>
          </cell>
          <cell r="D16" t="str">
            <v>H</v>
          </cell>
          <cell r="E16">
            <v>39220</v>
          </cell>
          <cell r="F16" t="e">
            <v>#REF!</v>
          </cell>
          <cell r="G16">
            <v>2.9355000000000002</v>
          </cell>
          <cell r="H16">
            <v>5</v>
          </cell>
        </row>
        <row r="17">
          <cell r="B17" t="str">
            <v>E801080</v>
          </cell>
          <cell r="C17" t="str">
            <v>Retroescavadeira</v>
          </cell>
          <cell r="D17" t="str">
            <v>H</v>
          </cell>
          <cell r="E17">
            <v>39220</v>
          </cell>
          <cell r="F17" t="e">
            <v>#REF!</v>
          </cell>
          <cell r="G17">
            <v>56.65</v>
          </cell>
          <cell r="H17">
            <v>5</v>
          </cell>
        </row>
        <row r="18">
          <cell r="B18" t="str">
            <v>E801081</v>
          </cell>
          <cell r="C18" t="str">
            <v>Perfuratriz</v>
          </cell>
          <cell r="D18" t="str">
            <v>H</v>
          </cell>
          <cell r="E18">
            <v>39220</v>
          </cell>
          <cell r="F18" t="e">
            <v>#REF!</v>
          </cell>
          <cell r="G18">
            <v>37.08</v>
          </cell>
          <cell r="H18">
            <v>5</v>
          </cell>
        </row>
        <row r="19">
          <cell r="B19" t="str">
            <v>E801082</v>
          </cell>
          <cell r="C19" t="str">
            <v>Bomba</v>
          </cell>
          <cell r="D19" t="str">
            <v>H</v>
          </cell>
          <cell r="E19">
            <v>39220</v>
          </cell>
          <cell r="F19" t="e">
            <v>#REF!</v>
          </cell>
          <cell r="G19">
            <v>3.6352941176470588</v>
          </cell>
          <cell r="H19">
            <v>5</v>
          </cell>
        </row>
        <row r="20">
          <cell r="B20" t="str">
            <v>E801083</v>
          </cell>
          <cell r="C20" t="str">
            <v>Misturador de cimento</v>
          </cell>
          <cell r="D20" t="str">
            <v>H</v>
          </cell>
          <cell r="E20">
            <v>39220</v>
          </cell>
          <cell r="F20" t="e">
            <v>#REF!</v>
          </cell>
          <cell r="G20">
            <v>1.236</v>
          </cell>
          <cell r="H20">
            <v>5</v>
          </cell>
        </row>
        <row r="21">
          <cell r="B21" t="str">
            <v>E801084</v>
          </cell>
          <cell r="C21" t="str">
            <v>Maquina de projetar</v>
          </cell>
          <cell r="D21" t="str">
            <v>H</v>
          </cell>
          <cell r="E21">
            <v>39220</v>
          </cell>
          <cell r="F21" t="e">
            <v>#REF!</v>
          </cell>
          <cell r="G21">
            <v>7.2705882352941176</v>
          </cell>
          <cell r="H21">
            <v>5</v>
          </cell>
        </row>
        <row r="22">
          <cell r="B22" t="str">
            <v>E801085</v>
          </cell>
          <cell r="C22" t="str">
            <v>Maquina de protensão</v>
          </cell>
          <cell r="D22" t="str">
            <v>H</v>
          </cell>
          <cell r="E22">
            <v>39220</v>
          </cell>
          <cell r="F22" t="e">
            <v>#REF!</v>
          </cell>
          <cell r="G22">
            <v>6.4889999999999999</v>
          </cell>
          <cell r="H22">
            <v>5</v>
          </cell>
        </row>
        <row r="23">
          <cell r="B23" t="str">
            <v>E801086</v>
          </cell>
          <cell r="C23" t="str">
            <v>Betoneira 380l</v>
          </cell>
          <cell r="D23" t="str">
            <v>H</v>
          </cell>
          <cell r="E23">
            <v>39220</v>
          </cell>
          <cell r="F23" t="e">
            <v>#REF!</v>
          </cell>
          <cell r="G23">
            <v>2.8839999999999999</v>
          </cell>
          <cell r="H23">
            <v>5</v>
          </cell>
        </row>
        <row r="24">
          <cell r="B24" t="str">
            <v>E801087</v>
          </cell>
          <cell r="C24" t="str">
            <v>Equip. p/ hidrossemeadura</v>
          </cell>
          <cell r="D24" t="str">
            <v>H</v>
          </cell>
          <cell r="E24">
            <v>39220</v>
          </cell>
          <cell r="F24" t="e">
            <v>#REF!</v>
          </cell>
          <cell r="G24">
            <v>113.3</v>
          </cell>
          <cell r="H24">
            <v>5</v>
          </cell>
        </row>
        <row r="25">
          <cell r="B25" t="str">
            <v>E801088</v>
          </cell>
          <cell r="C25" t="str">
            <v>Vibrador de imersão</v>
          </cell>
          <cell r="D25" t="str">
            <v>H</v>
          </cell>
          <cell r="E25">
            <v>39220</v>
          </cell>
          <cell r="F25" t="e">
            <v>#REF!</v>
          </cell>
          <cell r="G25">
            <v>1.236</v>
          </cell>
          <cell r="H25">
            <v>5</v>
          </cell>
        </row>
        <row r="26">
          <cell r="B26" t="str">
            <v>E801089</v>
          </cell>
          <cell r="C26" t="str">
            <v>Serra circular</v>
          </cell>
          <cell r="D26" t="str">
            <v>H</v>
          </cell>
          <cell r="E26">
            <v>39220</v>
          </cell>
          <cell r="F26" t="e">
            <v>#REF!</v>
          </cell>
          <cell r="G26">
            <v>1.236</v>
          </cell>
          <cell r="H26">
            <v>5</v>
          </cell>
        </row>
        <row r="27">
          <cell r="B27" t="str">
            <v>E801090</v>
          </cell>
          <cell r="C27" t="str">
            <v>Maquina de polir</v>
          </cell>
          <cell r="D27" t="str">
            <v>H</v>
          </cell>
          <cell r="E27">
            <v>39220</v>
          </cell>
          <cell r="F27" t="e">
            <v>#REF!</v>
          </cell>
          <cell r="G27">
            <v>2.3174999999999999</v>
          </cell>
          <cell r="H27">
            <v>5</v>
          </cell>
        </row>
        <row r="29">
          <cell r="B29" t="str">
            <v>F000001</v>
          </cell>
          <cell r="C29" t="str">
            <v>Topografo</v>
          </cell>
          <cell r="D29" t="str">
            <v>H</v>
          </cell>
          <cell r="E29">
            <v>39220</v>
          </cell>
          <cell r="F29" t="e">
            <v>#REF!</v>
          </cell>
          <cell r="G29">
            <v>13.636363636363637</v>
          </cell>
          <cell r="H29">
            <v>1</v>
          </cell>
        </row>
        <row r="30">
          <cell r="B30" t="str">
            <v>F000002</v>
          </cell>
          <cell r="C30" t="str">
            <v>Aux. Topografia</v>
          </cell>
          <cell r="D30" t="str">
            <v>H</v>
          </cell>
          <cell r="E30">
            <v>39220</v>
          </cell>
          <cell r="F30" t="e">
            <v>#REF!</v>
          </cell>
          <cell r="G30">
            <v>4.95</v>
          </cell>
          <cell r="H30">
            <v>1</v>
          </cell>
        </row>
        <row r="31">
          <cell r="B31" t="str">
            <v>F100002</v>
          </cell>
          <cell r="C31" t="str">
            <v>Encarregado</v>
          </cell>
          <cell r="D31" t="str">
            <v>H</v>
          </cell>
          <cell r="E31">
            <v>39220</v>
          </cell>
          <cell r="F31" t="e">
            <v>#REF!</v>
          </cell>
          <cell r="G31">
            <v>11.363636363636363</v>
          </cell>
          <cell r="H31">
            <v>1</v>
          </cell>
        </row>
        <row r="32">
          <cell r="B32" t="str">
            <v>F100003</v>
          </cell>
          <cell r="C32" t="str">
            <v>Sondador</v>
          </cell>
          <cell r="D32" t="str">
            <v>H</v>
          </cell>
          <cell r="E32">
            <v>39220</v>
          </cell>
          <cell r="F32" t="e">
            <v>#REF!</v>
          </cell>
          <cell r="G32">
            <v>4.95</v>
          </cell>
          <cell r="H32">
            <v>1</v>
          </cell>
        </row>
        <row r="33">
          <cell r="B33" t="str">
            <v>F100004</v>
          </cell>
          <cell r="C33" t="str">
            <v>Jatista</v>
          </cell>
          <cell r="D33" t="str">
            <v>H</v>
          </cell>
          <cell r="E33">
            <v>39220</v>
          </cell>
          <cell r="F33" t="e">
            <v>#REF!</v>
          </cell>
          <cell r="G33">
            <v>4.95</v>
          </cell>
          <cell r="H33">
            <v>1</v>
          </cell>
        </row>
        <row r="34">
          <cell r="B34" t="str">
            <v>F100005</v>
          </cell>
          <cell r="C34" t="str">
            <v>Operador</v>
          </cell>
          <cell r="D34" t="str">
            <v>H</v>
          </cell>
          <cell r="E34">
            <v>39220</v>
          </cell>
          <cell r="F34" t="e">
            <v>#REF!</v>
          </cell>
          <cell r="G34">
            <v>4.95</v>
          </cell>
          <cell r="H34">
            <v>1</v>
          </cell>
        </row>
        <row r="35">
          <cell r="B35" t="str">
            <v>F100006</v>
          </cell>
          <cell r="C35" t="str">
            <v>Aplicador</v>
          </cell>
          <cell r="D35" t="str">
            <v>H</v>
          </cell>
          <cell r="E35">
            <v>39220</v>
          </cell>
          <cell r="F35" t="e">
            <v>#REF!</v>
          </cell>
          <cell r="G35">
            <v>4.95</v>
          </cell>
          <cell r="H35">
            <v>1</v>
          </cell>
        </row>
        <row r="36">
          <cell r="B36" t="str">
            <v>F100007</v>
          </cell>
          <cell r="C36" t="str">
            <v>Marteleteiro</v>
          </cell>
          <cell r="D36" t="str">
            <v>H</v>
          </cell>
          <cell r="E36">
            <v>39220</v>
          </cell>
          <cell r="F36" t="e">
            <v>#REF!</v>
          </cell>
          <cell r="G36">
            <v>4.95</v>
          </cell>
          <cell r="H36">
            <v>1</v>
          </cell>
        </row>
        <row r="37">
          <cell r="B37" t="str">
            <v>F100008</v>
          </cell>
          <cell r="C37" t="str">
            <v>Polidor</v>
          </cell>
          <cell r="D37" t="str">
            <v>H</v>
          </cell>
          <cell r="E37">
            <v>39220</v>
          </cell>
          <cell r="F37" t="e">
            <v>#REF!</v>
          </cell>
          <cell r="G37">
            <v>4.95</v>
          </cell>
          <cell r="H37">
            <v>1</v>
          </cell>
        </row>
        <row r="38">
          <cell r="B38" t="str">
            <v>F101110</v>
          </cell>
          <cell r="C38" t="str">
            <v>Carpinteiro</v>
          </cell>
          <cell r="D38" t="str">
            <v>H</v>
          </cell>
          <cell r="E38">
            <v>39220</v>
          </cell>
          <cell r="F38" t="e">
            <v>#REF!</v>
          </cell>
          <cell r="G38">
            <v>4.95</v>
          </cell>
          <cell r="H38">
            <v>1</v>
          </cell>
        </row>
        <row r="39">
          <cell r="B39" t="str">
            <v>F101150</v>
          </cell>
          <cell r="C39" t="str">
            <v>Eletricista</v>
          </cell>
          <cell r="D39" t="str">
            <v>H</v>
          </cell>
          <cell r="E39">
            <v>39220</v>
          </cell>
          <cell r="F39" t="e">
            <v>#REF!</v>
          </cell>
          <cell r="G39">
            <v>4.95</v>
          </cell>
          <cell r="H39">
            <v>1</v>
          </cell>
        </row>
        <row r="40">
          <cell r="B40" t="str">
            <v>F101180</v>
          </cell>
          <cell r="C40" t="str">
            <v>Encanador</v>
          </cell>
          <cell r="D40" t="str">
            <v>H</v>
          </cell>
          <cell r="E40">
            <v>39220</v>
          </cell>
          <cell r="F40" t="e">
            <v>#REF!</v>
          </cell>
          <cell r="G40">
            <v>4.95</v>
          </cell>
          <cell r="H40">
            <v>1</v>
          </cell>
        </row>
        <row r="41">
          <cell r="B41" t="str">
            <v>F101210</v>
          </cell>
          <cell r="C41" t="str">
            <v>Armador</v>
          </cell>
          <cell r="D41" t="str">
            <v>H</v>
          </cell>
          <cell r="E41">
            <v>39220</v>
          </cell>
          <cell r="F41" t="e">
            <v>#REF!</v>
          </cell>
          <cell r="G41">
            <v>4.95</v>
          </cell>
          <cell r="H41">
            <v>1</v>
          </cell>
        </row>
        <row r="42">
          <cell r="B42" t="str">
            <v>F101300</v>
          </cell>
          <cell r="C42" t="str">
            <v>Montador</v>
          </cell>
          <cell r="D42" t="str">
            <v>H</v>
          </cell>
          <cell r="E42">
            <v>39220</v>
          </cell>
          <cell r="F42" t="e">
            <v>#REF!</v>
          </cell>
          <cell r="G42">
            <v>4.95</v>
          </cell>
          <cell r="H42">
            <v>1</v>
          </cell>
        </row>
        <row r="43">
          <cell r="B43" t="str">
            <v>F101301</v>
          </cell>
          <cell r="C43" t="str">
            <v>Montador de andaime</v>
          </cell>
          <cell r="D43" t="str">
            <v>H</v>
          </cell>
          <cell r="E43">
            <v>39220</v>
          </cell>
          <cell r="F43" t="e">
            <v>#REF!</v>
          </cell>
          <cell r="G43">
            <v>4.95</v>
          </cell>
          <cell r="H43">
            <v>1</v>
          </cell>
        </row>
        <row r="44">
          <cell r="B44" t="str">
            <v>F101390</v>
          </cell>
          <cell r="C44" t="str">
            <v>Pedreiro</v>
          </cell>
          <cell r="D44" t="str">
            <v>H</v>
          </cell>
          <cell r="E44">
            <v>39220</v>
          </cell>
          <cell r="F44" t="e">
            <v>#REF!</v>
          </cell>
          <cell r="G44">
            <v>4.95</v>
          </cell>
          <cell r="H44">
            <v>1</v>
          </cell>
        </row>
        <row r="45">
          <cell r="B45" t="str">
            <v>F101400</v>
          </cell>
          <cell r="C45" t="str">
            <v>Pintor</v>
          </cell>
          <cell r="D45" t="str">
            <v>H</v>
          </cell>
          <cell r="E45">
            <v>39220</v>
          </cell>
          <cell r="F45" t="e">
            <v>#REF!</v>
          </cell>
          <cell r="G45">
            <v>4.95</v>
          </cell>
          <cell r="H45">
            <v>1</v>
          </cell>
        </row>
        <row r="46">
          <cell r="B46" t="str">
            <v>F101460</v>
          </cell>
          <cell r="C46" t="str">
            <v>Servente</v>
          </cell>
          <cell r="D46" t="str">
            <v>H</v>
          </cell>
          <cell r="E46">
            <v>39220</v>
          </cell>
          <cell r="F46" t="e">
            <v>#REF!</v>
          </cell>
          <cell r="G46">
            <v>2.9</v>
          </cell>
          <cell r="H46">
            <v>1</v>
          </cell>
        </row>
        <row r="47">
          <cell r="B47" t="str">
            <v>F101461</v>
          </cell>
          <cell r="C47" t="str">
            <v>Jardineiro</v>
          </cell>
          <cell r="D47" t="str">
            <v>H</v>
          </cell>
          <cell r="E47">
            <v>39220</v>
          </cell>
          <cell r="F47" t="e">
            <v>#REF!</v>
          </cell>
          <cell r="G47">
            <v>4.95</v>
          </cell>
          <cell r="H47">
            <v>1</v>
          </cell>
        </row>
        <row r="48">
          <cell r="B48" t="str">
            <v>F101462</v>
          </cell>
          <cell r="C48" t="str">
            <v>Impermeabilizador</v>
          </cell>
          <cell r="D48" t="str">
            <v>H</v>
          </cell>
          <cell r="E48">
            <v>39220</v>
          </cell>
          <cell r="F48" t="e">
            <v>#REF!</v>
          </cell>
          <cell r="G48">
            <v>4.95</v>
          </cell>
          <cell r="H48">
            <v>1</v>
          </cell>
        </row>
        <row r="49">
          <cell r="B49" t="str">
            <v>F101463</v>
          </cell>
          <cell r="C49" t="str">
            <v>Vidraceiro</v>
          </cell>
          <cell r="D49" t="str">
            <v>H</v>
          </cell>
          <cell r="E49">
            <v>39220</v>
          </cell>
          <cell r="F49" t="e">
            <v>#REF!</v>
          </cell>
          <cell r="G49">
            <v>4.95</v>
          </cell>
          <cell r="H49">
            <v>1</v>
          </cell>
        </row>
        <row r="50">
          <cell r="B50" t="str">
            <v>F101464</v>
          </cell>
          <cell r="C50" t="str">
            <v>Cavoqueiro</v>
          </cell>
          <cell r="D50" t="str">
            <v>H</v>
          </cell>
          <cell r="E50">
            <v>39220</v>
          </cell>
          <cell r="F50" t="e">
            <v>#REF!</v>
          </cell>
          <cell r="G50">
            <v>4.95</v>
          </cell>
          <cell r="H50">
            <v>1</v>
          </cell>
        </row>
        <row r="51">
          <cell r="C51">
            <v>132.78</v>
          </cell>
          <cell r="D51" t="str">
            <v>H/H</v>
          </cell>
          <cell r="E51">
            <v>39220</v>
          </cell>
          <cell r="F51" t="e">
            <v>#REF!</v>
          </cell>
        </row>
        <row r="52">
          <cell r="B52" t="str">
            <v>H000001</v>
          </cell>
          <cell r="C52" t="str">
            <v>Argamassa baritada</v>
          </cell>
          <cell r="D52" t="str">
            <v>m2</v>
          </cell>
          <cell r="E52">
            <v>39220</v>
          </cell>
          <cell r="F52" t="e">
            <v>#REF!</v>
          </cell>
          <cell r="G52">
            <v>32.391075380000004</v>
          </cell>
          <cell r="H52">
            <v>5</v>
          </cell>
        </row>
        <row r="53">
          <cell r="B53" t="str">
            <v>H000002</v>
          </cell>
          <cell r="C53" t="str">
            <v>Fornecimento de Formipiso ou similar</v>
          </cell>
          <cell r="D53" t="str">
            <v>m2</v>
          </cell>
          <cell r="E53">
            <v>39220</v>
          </cell>
          <cell r="F53" t="e">
            <v>#REF!</v>
          </cell>
          <cell r="G53">
            <v>50.725181360921404</v>
          </cell>
          <cell r="H53">
            <v>5</v>
          </cell>
        </row>
        <row r="54">
          <cell r="B54" t="str">
            <v>H000003</v>
          </cell>
          <cell r="C54" t="str">
            <v xml:space="preserve">Piso de alta resistência tipo korodur, e=8mm, incl. junta de PVC      </v>
          </cell>
          <cell r="D54" t="str">
            <v>m2</v>
          </cell>
          <cell r="E54">
            <v>39220</v>
          </cell>
          <cell r="F54" t="e">
            <v>#REF!</v>
          </cell>
          <cell r="G54">
            <v>25.573093526297082</v>
          </cell>
          <cell r="H54">
            <v>5</v>
          </cell>
        </row>
        <row r="55">
          <cell r="B55" t="str">
            <v>H000004</v>
          </cell>
          <cell r="C55" t="str">
            <v>Fornecimento  e assentamento de rodapé monolítico tipo meia cana</v>
          </cell>
          <cell r="D55" t="str">
            <v>m</v>
          </cell>
          <cell r="E55">
            <v>39220</v>
          </cell>
          <cell r="F55" t="e">
            <v>#REF!</v>
          </cell>
          <cell r="G55">
            <v>7.1164204830928623</v>
          </cell>
          <cell r="H55">
            <v>5</v>
          </cell>
        </row>
        <row r="56">
          <cell r="B56" t="str">
            <v>H000005</v>
          </cell>
          <cell r="C56" t="str">
            <v>Filete em marmóre branco, incl. Cola ibere</v>
          </cell>
          <cell r="D56" t="str">
            <v>m</v>
          </cell>
          <cell r="E56">
            <v>39220</v>
          </cell>
          <cell r="F56" t="e">
            <v>#REF!</v>
          </cell>
          <cell r="G56">
            <v>13.217943860986399</v>
          </cell>
          <cell r="H56">
            <v>5</v>
          </cell>
        </row>
        <row r="57">
          <cell r="B57" t="str">
            <v>H000006</v>
          </cell>
          <cell r="C57" t="str">
            <v xml:space="preserve">Filete de granito, incl. Cola ibere                  </v>
          </cell>
          <cell r="D57" t="str">
            <v>m</v>
          </cell>
          <cell r="E57">
            <v>39220</v>
          </cell>
          <cell r="F57" t="e">
            <v>#REF!</v>
          </cell>
          <cell r="G57">
            <v>16.63057663964107</v>
          </cell>
          <cell r="H57">
            <v>5</v>
          </cell>
        </row>
        <row r="58">
          <cell r="B58" t="str">
            <v>H000007</v>
          </cell>
          <cell r="C58" t="str">
            <v>Peitoril em granito cinza corumbá polido</v>
          </cell>
          <cell r="D58" t="str">
            <v>m</v>
          </cell>
          <cell r="E58">
            <v>39220</v>
          </cell>
          <cell r="F58" t="e">
            <v>#REF!</v>
          </cell>
          <cell r="G58">
            <v>28.057312482224347</v>
          </cell>
          <cell r="H58">
            <v>5</v>
          </cell>
        </row>
        <row r="59">
          <cell r="B59" t="str">
            <v>H000008</v>
          </cell>
          <cell r="C59" t="str">
            <v>Porta interna completa, 60x210 cm, de madeira semi-oca de 1ª qualidade, inclusive ferragens</v>
          </cell>
          <cell r="D59" t="str">
            <v>un</v>
          </cell>
          <cell r="E59">
            <v>39220</v>
          </cell>
          <cell r="F59" t="e">
            <v>#REF!</v>
          </cell>
          <cell r="G59">
            <v>217.55018979097767</v>
          </cell>
          <cell r="H59">
            <v>5</v>
          </cell>
        </row>
        <row r="60">
          <cell r="B60" t="str">
            <v>H000009</v>
          </cell>
          <cell r="C60" t="str">
            <v>Porta interna completa, 80x210 cm, de madeira semi-oca de 1ª qualidade, inclusive ferragens</v>
          </cell>
          <cell r="D60" t="str">
            <v>un</v>
          </cell>
          <cell r="E60">
            <v>39220</v>
          </cell>
          <cell r="F60" t="e">
            <v>#REF!</v>
          </cell>
          <cell r="G60">
            <v>222.92663137183607</v>
          </cell>
          <cell r="H60">
            <v>5</v>
          </cell>
        </row>
        <row r="61">
          <cell r="B61" t="str">
            <v>H000010</v>
          </cell>
          <cell r="C61" t="str">
            <v xml:space="preserve">Porta externa, 100x210 cm, madeira maciça completa, inclusive ferragens </v>
          </cell>
          <cell r="D61" t="str">
            <v>un</v>
          </cell>
          <cell r="E61">
            <v>39220</v>
          </cell>
          <cell r="F61" t="e">
            <v>#REF!</v>
          </cell>
          <cell r="G61">
            <v>341.93619137111727</v>
          </cell>
          <cell r="H61">
            <v>5</v>
          </cell>
        </row>
        <row r="62">
          <cell r="B62" t="str">
            <v>H000011</v>
          </cell>
          <cell r="C62" t="str">
            <v>Porta interna completa, 60x210 cm, de madeira semi-oca de 2ª qualidade, inclusive ferragens</v>
          </cell>
          <cell r="D62" t="str">
            <v>un</v>
          </cell>
          <cell r="E62">
            <v>39220</v>
          </cell>
          <cell r="F62" t="e">
            <v>#REF!</v>
          </cell>
          <cell r="G62">
            <v>149.15052321629273</v>
          </cell>
          <cell r="H62">
            <v>5</v>
          </cell>
        </row>
        <row r="63">
          <cell r="B63" t="str">
            <v>H000012</v>
          </cell>
          <cell r="C63" t="str">
            <v>Porta interna completa, 70x210 cm, de madeira semi-oca de 2ª qualidade, inclusive ferragens</v>
          </cell>
          <cell r="D63" t="str">
            <v>un</v>
          </cell>
          <cell r="E63">
            <v>39220</v>
          </cell>
          <cell r="F63" t="e">
            <v>#REF!</v>
          </cell>
          <cell r="G63">
            <v>149.15052321629273</v>
          </cell>
          <cell r="H63">
            <v>5</v>
          </cell>
        </row>
        <row r="64">
          <cell r="B64" t="str">
            <v>H000013</v>
          </cell>
          <cell r="C64" t="str">
            <v>Porta interna completa, 80x210 cm, de madeira semi-oca de 2ª qualidade, inclusive ferragens</v>
          </cell>
          <cell r="D64" t="str">
            <v>un</v>
          </cell>
          <cell r="E64">
            <v>39220</v>
          </cell>
          <cell r="F64" t="e">
            <v>#REF!</v>
          </cell>
          <cell r="G64">
            <v>150.85677094097665</v>
          </cell>
          <cell r="H64">
            <v>5</v>
          </cell>
        </row>
        <row r="65">
          <cell r="B65" t="str">
            <v>H000014</v>
          </cell>
          <cell r="C65" t="str">
            <v xml:space="preserve">Porta de alumínio anodizado preto, linha 25, inclusive ferragens                                           </v>
          </cell>
          <cell r="D65" t="str">
            <v>m2</v>
          </cell>
          <cell r="E65">
            <v>39220</v>
          </cell>
          <cell r="F65" t="e">
            <v>#REF!</v>
          </cell>
          <cell r="G65">
            <v>254.63596370951666</v>
          </cell>
          <cell r="H65">
            <v>5</v>
          </cell>
        </row>
        <row r="66">
          <cell r="B66" t="str">
            <v>H000015</v>
          </cell>
          <cell r="C66" t="str">
            <v xml:space="preserve">Porta interna revestida c/fórmica, 60x210 cm, completa, inclusive ferragens                                              </v>
          </cell>
          <cell r="D66" t="str">
            <v>un</v>
          </cell>
          <cell r="E66">
            <v>39220</v>
          </cell>
          <cell r="F66" t="e">
            <v>#REF!</v>
          </cell>
          <cell r="G66">
            <v>276.32025810587777</v>
          </cell>
          <cell r="H66">
            <v>5</v>
          </cell>
        </row>
        <row r="67">
          <cell r="B67" t="str">
            <v>H000016</v>
          </cell>
          <cell r="C67" t="str">
            <v xml:space="preserve">Porta interna revestida c/fórmica, 70x210 cm, completa, inclusive ferragens                                       </v>
          </cell>
          <cell r="D67" t="str">
            <v>un</v>
          </cell>
          <cell r="E67">
            <v>39220</v>
          </cell>
          <cell r="F67" t="e">
            <v>#REF!</v>
          </cell>
          <cell r="G67">
            <v>330.90178317132234</v>
          </cell>
          <cell r="H67">
            <v>5</v>
          </cell>
        </row>
        <row r="68">
          <cell r="B68" t="str">
            <v>H000017</v>
          </cell>
          <cell r="C68" t="str">
            <v xml:space="preserve">Porta interna revestida c/fórmica, 80x210 cm, completa, inclusive ferragens                                             </v>
          </cell>
          <cell r="D68" t="str">
            <v>un</v>
          </cell>
          <cell r="E68">
            <v>39220</v>
          </cell>
          <cell r="F68" t="e">
            <v>#REF!</v>
          </cell>
          <cell r="G68">
            <v>336.00356617844591</v>
          </cell>
          <cell r="H68">
            <v>5</v>
          </cell>
        </row>
        <row r="69">
          <cell r="B69" t="str">
            <v>H000018</v>
          </cell>
          <cell r="C69" t="str">
            <v xml:space="preserve">Porta interna revestida c/fórmica, 80x210 cm, completa, inclusive ferragens                                             </v>
          </cell>
          <cell r="D69" t="str">
            <v>un</v>
          </cell>
          <cell r="E69">
            <v>39220</v>
          </cell>
          <cell r="F69" t="e">
            <v>#REF!</v>
          </cell>
          <cell r="G69">
            <v>314.02401381531996</v>
          </cell>
          <cell r="H69">
            <v>5</v>
          </cell>
        </row>
        <row r="70">
          <cell r="B70" t="str">
            <v>H000019</v>
          </cell>
          <cell r="C70" t="str">
            <v xml:space="preserve">Porta interna com revestimento plumbífero, 80x210 cm, completa, inclusive ferragens                                              </v>
          </cell>
          <cell r="D70" t="str">
            <v>un</v>
          </cell>
          <cell r="E70">
            <v>39220</v>
          </cell>
          <cell r="F70" t="e">
            <v>#REF!</v>
          </cell>
          <cell r="G70">
            <v>489.11885457124373</v>
          </cell>
          <cell r="H70">
            <v>5</v>
          </cell>
        </row>
        <row r="71">
          <cell r="B71" t="str">
            <v>H000020</v>
          </cell>
          <cell r="C71" t="str">
            <v xml:space="preserve">Porta de madeira  de 1ª qualidade, 60x210 cm </v>
          </cell>
          <cell r="D71" t="str">
            <v>un</v>
          </cell>
          <cell r="E71">
            <v>39220</v>
          </cell>
          <cell r="F71" t="e">
            <v>#REF!</v>
          </cell>
          <cell r="G71">
            <v>79.019271663496866</v>
          </cell>
          <cell r="H71">
            <v>5</v>
          </cell>
        </row>
        <row r="72">
          <cell r="B72" t="str">
            <v>H000021</v>
          </cell>
          <cell r="C72" t="str">
            <v>Porta de madeira de 1ª qualidade, 70x210 cm</v>
          </cell>
          <cell r="D72" t="str">
            <v>un</v>
          </cell>
          <cell r="E72">
            <v>39220</v>
          </cell>
          <cell r="F72" t="e">
            <v>#REF!</v>
          </cell>
          <cell r="G72">
            <v>80.838884714489808</v>
          </cell>
          <cell r="H72">
            <v>5</v>
          </cell>
        </row>
        <row r="73">
          <cell r="B73" t="str">
            <v>H000022</v>
          </cell>
          <cell r="C73" t="str">
            <v xml:space="preserve">Janela de alumínio natural, linha 25, tipo caixilho de correr, inclusive contramarco, exceto vidro                                                       </v>
          </cell>
          <cell r="D73" t="str">
            <v>m2</v>
          </cell>
          <cell r="E73">
            <v>39220</v>
          </cell>
          <cell r="F73" t="e">
            <v>#REF!</v>
          </cell>
          <cell r="G73">
            <v>204.87469661311746</v>
          </cell>
          <cell r="H73">
            <v>5</v>
          </cell>
        </row>
        <row r="74">
          <cell r="B74" t="str">
            <v>H000023</v>
          </cell>
          <cell r="C74" t="str">
            <v xml:space="preserve">Janela de alumínio natural, linha 25, tipo caixilho basculante, inclusive contramarco, exceto vidro                                                       </v>
          </cell>
          <cell r="D74" t="str">
            <v>m2</v>
          </cell>
          <cell r="E74">
            <v>39220</v>
          </cell>
          <cell r="F74" t="e">
            <v>#REF!</v>
          </cell>
          <cell r="G74">
            <v>188.32651754559683</v>
          </cell>
          <cell r="H74">
            <v>5</v>
          </cell>
        </row>
        <row r="75">
          <cell r="B75" t="str">
            <v>H000024</v>
          </cell>
          <cell r="C75" t="str">
            <v xml:space="preserve">Janela de alumínio anodizado preto,  linha 25, tipo caixilho de correr, incl.contramarco, exceto vidro                                                       </v>
          </cell>
          <cell r="D75" t="str">
            <v>m2</v>
          </cell>
          <cell r="E75">
            <v>39220</v>
          </cell>
          <cell r="F75" t="e">
            <v>#REF!</v>
          </cell>
          <cell r="G75">
            <v>256.40751151010602</v>
          </cell>
          <cell r="H75">
            <v>5</v>
          </cell>
        </row>
        <row r="76">
          <cell r="B76" t="str">
            <v>H000025</v>
          </cell>
          <cell r="C76" t="str">
            <v xml:space="preserve">Janela de alumínio anodizado preto, linha 25, tipo caixilho basculante, incl. contramarco, exceto vidro                                                       </v>
          </cell>
          <cell r="D76" t="str">
            <v>m2</v>
          </cell>
          <cell r="E76">
            <v>39220</v>
          </cell>
          <cell r="F76" t="e">
            <v>#REF!</v>
          </cell>
          <cell r="G76">
            <v>246.68459799989472</v>
          </cell>
          <cell r="H76">
            <v>5</v>
          </cell>
        </row>
        <row r="77">
          <cell r="B77" t="str">
            <v>H000026</v>
          </cell>
          <cell r="C77" t="str">
            <v xml:space="preserve">Assent. de janela de alumínio  </v>
          </cell>
          <cell r="D77" t="str">
            <v>m2</v>
          </cell>
          <cell r="E77">
            <v>39220</v>
          </cell>
          <cell r="F77" t="e">
            <v>#REF!</v>
          </cell>
          <cell r="G77">
            <v>14.199848262088244</v>
          </cell>
          <cell r="H77">
            <v>5</v>
          </cell>
        </row>
        <row r="78">
          <cell r="B78" t="str">
            <v>H000027</v>
          </cell>
          <cell r="C78" t="str">
            <v xml:space="preserve">Fechadura externa Yale La Fonte ou similar, de cílindro, em latão cromado </v>
          </cell>
          <cell r="D78" t="str">
            <v>un</v>
          </cell>
          <cell r="E78">
            <v>39220</v>
          </cell>
          <cell r="F78" t="e">
            <v>#REF!</v>
          </cell>
          <cell r="G78">
            <v>60.754476510133841</v>
          </cell>
          <cell r="H78">
            <v>5</v>
          </cell>
        </row>
        <row r="79">
          <cell r="B79" t="str">
            <v>H000028</v>
          </cell>
          <cell r="C79" t="str">
            <v xml:space="preserve">Fechadura interna,com maçaneta                                                </v>
          </cell>
          <cell r="D79" t="str">
            <v>un</v>
          </cell>
          <cell r="E79">
            <v>39220</v>
          </cell>
          <cell r="F79" t="e">
            <v>#REF!</v>
          </cell>
          <cell r="G79">
            <v>47.117678324201904</v>
          </cell>
          <cell r="H79">
            <v>5</v>
          </cell>
        </row>
        <row r="80">
          <cell r="B80" t="str">
            <v>H000029</v>
          </cell>
          <cell r="C80" t="str">
            <v>Grade de proteção em ferro</v>
          </cell>
          <cell r="D80" t="str">
            <v>m2</v>
          </cell>
          <cell r="E80">
            <v>39220</v>
          </cell>
          <cell r="F80" t="e">
            <v>#REF!</v>
          </cell>
          <cell r="G80">
            <v>118.37784527969117</v>
          </cell>
          <cell r="H80">
            <v>5</v>
          </cell>
        </row>
        <row r="81">
          <cell r="B81" t="str">
            <v>H000030</v>
          </cell>
          <cell r="C81" t="str">
            <v xml:space="preserve">Divisória tipo Divilux </v>
          </cell>
          <cell r="D81" t="str">
            <v>m2</v>
          </cell>
          <cell r="E81">
            <v>39220</v>
          </cell>
          <cell r="F81" t="e">
            <v>#REF!</v>
          </cell>
          <cell r="G81">
            <v>50.331183636898849</v>
          </cell>
          <cell r="H81">
            <v>5</v>
          </cell>
        </row>
        <row r="82">
          <cell r="B82" t="str">
            <v>H000031</v>
          </cell>
          <cell r="C82" t="str">
            <v xml:space="preserve">Divisória em granito </v>
          </cell>
          <cell r="D82" t="str">
            <v>m2</v>
          </cell>
          <cell r="E82">
            <v>39220</v>
          </cell>
          <cell r="F82" t="e">
            <v>#REF!</v>
          </cell>
          <cell r="G82">
            <v>267.44663275000005</v>
          </cell>
          <cell r="H82">
            <v>5</v>
          </cell>
        </row>
        <row r="83">
          <cell r="B83" t="str">
            <v>H000032</v>
          </cell>
          <cell r="C83" t="str">
            <v>Mola hidráulica para porta leve de madeira</v>
          </cell>
          <cell r="D83" t="str">
            <v>un</v>
          </cell>
          <cell r="E83">
            <v>39220</v>
          </cell>
          <cell r="F83" t="e">
            <v>#REF!</v>
          </cell>
          <cell r="G83">
            <v>42.510280749800927</v>
          </cell>
          <cell r="H83">
            <v>5</v>
          </cell>
        </row>
        <row r="84">
          <cell r="B84" t="str">
            <v>H000033</v>
          </cell>
          <cell r="C84" t="str">
            <v>Guichet em alumínio  preto amodizado linha 25 tipo caixilho fixo exceto vidro</v>
          </cell>
          <cell r="D84" t="str">
            <v>m2</v>
          </cell>
          <cell r="E84">
            <v>39220</v>
          </cell>
          <cell r="F84" t="e">
            <v>#REF!</v>
          </cell>
          <cell r="G84">
            <v>256.40751151010602</v>
          </cell>
          <cell r="H84">
            <v>5</v>
          </cell>
        </row>
        <row r="85">
          <cell r="B85" t="str">
            <v>H000034</v>
          </cell>
          <cell r="C85" t="str">
            <v>Guichet em alumínio  preto amodizado linha 25 tipo caixilho fixo exceto vidro</v>
          </cell>
          <cell r="D85" t="str">
            <v>m2</v>
          </cell>
          <cell r="E85">
            <v>39220</v>
          </cell>
          <cell r="F85" t="e">
            <v>#REF!</v>
          </cell>
          <cell r="G85">
            <v>246.68459799989472</v>
          </cell>
          <cell r="H85">
            <v>5</v>
          </cell>
        </row>
        <row r="86">
          <cell r="B86" t="str">
            <v>H000035</v>
          </cell>
          <cell r="C86" t="str">
            <v xml:space="preserve">Portão de ferro </v>
          </cell>
          <cell r="D86" t="str">
            <v>m2</v>
          </cell>
          <cell r="E86">
            <v>39220</v>
          </cell>
          <cell r="F86" t="e">
            <v>#REF!</v>
          </cell>
          <cell r="G86">
            <v>121.35102434037017</v>
          </cell>
          <cell r="H86">
            <v>5</v>
          </cell>
        </row>
        <row r="87">
          <cell r="B87" t="str">
            <v>H000036</v>
          </cell>
          <cell r="C87" t="str">
            <v xml:space="preserve">Vidro liso,transparente, e=3mm                                                  </v>
          </cell>
          <cell r="D87" t="str">
            <v>m2</v>
          </cell>
          <cell r="E87">
            <v>39220</v>
          </cell>
          <cell r="F87" t="e">
            <v>#REF!</v>
          </cell>
          <cell r="G87">
            <v>50.928566034772004</v>
          </cell>
          <cell r="H87">
            <v>5</v>
          </cell>
        </row>
        <row r="88">
          <cell r="B88" t="str">
            <v>H000037</v>
          </cell>
          <cell r="C88" t="str">
            <v xml:space="preserve">Vidro liso, transparente,e=4mm                                                  </v>
          </cell>
          <cell r="D88" t="str">
            <v>m2</v>
          </cell>
          <cell r="E88">
            <v>39220</v>
          </cell>
          <cell r="F88" t="e">
            <v>#REF!</v>
          </cell>
          <cell r="G88">
            <v>57.211380908955149</v>
          </cell>
          <cell r="H88">
            <v>5</v>
          </cell>
        </row>
        <row r="89">
          <cell r="B89" t="str">
            <v>H000038</v>
          </cell>
          <cell r="C89" t="str">
            <v xml:space="preserve">Vidro fantasia tipo canelado ou tijolinho                                                     </v>
          </cell>
          <cell r="D89" t="str">
            <v>m2</v>
          </cell>
          <cell r="E89">
            <v>39220</v>
          </cell>
          <cell r="F89" t="e">
            <v>#REF!</v>
          </cell>
          <cell r="G89">
            <v>50.928566034772004</v>
          </cell>
          <cell r="H89">
            <v>5</v>
          </cell>
        </row>
        <row r="90">
          <cell r="B90" t="str">
            <v>H000039</v>
          </cell>
          <cell r="C90" t="str">
            <v xml:space="preserve">Cobertura em telha de acrilico </v>
          </cell>
          <cell r="D90" t="str">
            <v>m²</v>
          </cell>
          <cell r="E90">
            <v>39220</v>
          </cell>
          <cell r="F90" t="e">
            <v>#REF!</v>
          </cell>
          <cell r="G90">
            <v>41.198786060217344</v>
          </cell>
          <cell r="H90">
            <v>5</v>
          </cell>
        </row>
        <row r="91">
          <cell r="B91" t="str">
            <v>H000040</v>
          </cell>
          <cell r="C91" t="str">
            <v xml:space="preserve">Cobertura em telha de acrilico </v>
          </cell>
          <cell r="D91" t="str">
            <v>m²</v>
          </cell>
          <cell r="E91">
            <v>39220</v>
          </cell>
          <cell r="F91" t="e">
            <v>#REF!</v>
          </cell>
          <cell r="G91">
            <v>54.931714746956452</v>
          </cell>
          <cell r="H91">
            <v>5</v>
          </cell>
        </row>
        <row r="92">
          <cell r="B92" t="str">
            <v>H000041</v>
          </cell>
          <cell r="C92" t="str">
            <v>Rufo de concreto  L=50cm , e=7cm</v>
          </cell>
          <cell r="D92" t="str">
            <v>m</v>
          </cell>
          <cell r="E92">
            <v>39220</v>
          </cell>
          <cell r="F92" t="e">
            <v>#REF!</v>
          </cell>
          <cell r="G92">
            <v>13.004811929999995</v>
          </cell>
          <cell r="H92">
            <v>5</v>
          </cell>
        </row>
        <row r="93">
          <cell r="B93" t="str">
            <v>H000042</v>
          </cell>
          <cell r="C93" t="str">
            <v xml:space="preserve">Cumeeira p/telha fibrocim. ondulada, e= 6mm                                                            </v>
          </cell>
          <cell r="D93" t="str">
            <v>m</v>
          </cell>
          <cell r="E93">
            <v>39220</v>
          </cell>
          <cell r="F93" t="e">
            <v>#REF!</v>
          </cell>
          <cell r="G93">
            <v>39.221244329326908</v>
          </cell>
          <cell r="H93">
            <v>5</v>
          </cell>
        </row>
        <row r="94">
          <cell r="B94" t="str">
            <v>H000043</v>
          </cell>
          <cell r="C94" t="str">
            <v xml:space="preserve">Forro de gesso, inclusive estrutura de suporte                                              </v>
          </cell>
          <cell r="D94" t="str">
            <v>m2</v>
          </cell>
          <cell r="E94">
            <v>39220</v>
          </cell>
          <cell r="F94" t="e">
            <v>#REF!</v>
          </cell>
          <cell r="G94">
            <v>17.337822467008131</v>
          </cell>
          <cell r="H94">
            <v>5</v>
          </cell>
        </row>
        <row r="95">
          <cell r="B95" t="str">
            <v>H000044</v>
          </cell>
          <cell r="C95" t="str">
            <v xml:space="preserve">CALHAS P/ ÁGUAS PLUVIAIS                                                                             </v>
          </cell>
          <cell r="D95" t="str">
            <v>m2</v>
          </cell>
          <cell r="E95">
            <v>39220</v>
          </cell>
          <cell r="F95" t="e">
            <v>#REF!</v>
          </cell>
          <cell r="G95">
            <v>4.9232549341959722</v>
          </cell>
          <cell r="H95">
            <v>5</v>
          </cell>
        </row>
        <row r="96">
          <cell r="B96" t="str">
            <v>H000045</v>
          </cell>
          <cell r="C96" t="str">
            <v>Impermeabilização com manta a base de alfalto modificado com polímero</v>
          </cell>
          <cell r="D96" t="str">
            <v>m2</v>
          </cell>
          <cell r="E96">
            <v>39220</v>
          </cell>
          <cell r="F96" t="e">
            <v>#REF!</v>
          </cell>
          <cell r="G96">
            <v>16.801692689999999</v>
          </cell>
          <cell r="H96">
            <v>5</v>
          </cell>
        </row>
        <row r="97">
          <cell r="B97" t="str">
            <v>H000046</v>
          </cell>
          <cell r="C97" t="str">
            <v>Tela galvanizada</v>
          </cell>
          <cell r="D97" t="str">
            <v>m2</v>
          </cell>
          <cell r="E97">
            <v>39220</v>
          </cell>
          <cell r="F97" t="e">
            <v>#REF!</v>
          </cell>
          <cell r="G97">
            <v>1.8307384800000004</v>
          </cell>
          <cell r="H97">
            <v>5</v>
          </cell>
        </row>
        <row r="98">
          <cell r="B98" t="str">
            <v>H000047</v>
          </cell>
          <cell r="C98" t="str">
            <v>Fornec. de tubo soldável PVC branco, 40 mm</v>
          </cell>
          <cell r="D98" t="str">
            <v>m</v>
          </cell>
          <cell r="E98">
            <v>39220</v>
          </cell>
          <cell r="F98" t="e">
            <v>#REF!</v>
          </cell>
          <cell r="G98">
            <v>4.95758725591282</v>
          </cell>
          <cell r="H98">
            <v>5</v>
          </cell>
        </row>
        <row r="99">
          <cell r="B99" t="str">
            <v>H000048</v>
          </cell>
          <cell r="C99" t="str">
            <v xml:space="preserve">Fornec.  vaso sanitário com caixa de descarga acoplada                                         </v>
          </cell>
          <cell r="D99" t="str">
            <v>un</v>
          </cell>
          <cell r="E99">
            <v>39220</v>
          </cell>
          <cell r="F99" t="e">
            <v>#REF!</v>
          </cell>
          <cell r="G99">
            <v>253.36566780599333</v>
          </cell>
          <cell r="H99">
            <v>5</v>
          </cell>
        </row>
        <row r="100">
          <cell r="B100" t="str">
            <v>H000051</v>
          </cell>
          <cell r="C100" t="str">
            <v>Ducha Higiênica</v>
          </cell>
          <cell r="D100" t="str">
            <v>un</v>
          </cell>
          <cell r="E100">
            <v>39220</v>
          </cell>
          <cell r="F100" t="e">
            <v>#REF!</v>
          </cell>
          <cell r="G100">
            <v>61.647116874771882</v>
          </cell>
          <cell r="H100">
            <v>5</v>
          </cell>
        </row>
        <row r="101">
          <cell r="B101" t="str">
            <v>H000052</v>
          </cell>
          <cell r="C101" t="str">
            <v>Caixa de descarga de embutir para tanque</v>
          </cell>
          <cell r="D101" t="str">
            <v>un</v>
          </cell>
          <cell r="E101">
            <v>39220</v>
          </cell>
          <cell r="F101" t="e">
            <v>#REF!</v>
          </cell>
          <cell r="G101">
            <v>183.68478764947903</v>
          </cell>
          <cell r="H101">
            <v>5</v>
          </cell>
        </row>
        <row r="102">
          <cell r="B102" t="str">
            <v>H000053</v>
          </cell>
          <cell r="C102" t="str">
            <v xml:space="preserve">Fornec. lavatório de louça branca de embutir (cuba)  completo, inclusive ferragens e torneira                            </v>
          </cell>
          <cell r="D102" t="str">
            <v>un</v>
          </cell>
          <cell r="E102">
            <v>39220</v>
          </cell>
          <cell r="F102" t="e">
            <v>#REF!</v>
          </cell>
          <cell r="G102">
            <v>110.42647957006922</v>
          </cell>
          <cell r="H102">
            <v>5</v>
          </cell>
        </row>
        <row r="103">
          <cell r="B103" t="str">
            <v>H000054</v>
          </cell>
          <cell r="C103" t="str">
            <v>Fornecimento de chuveiro de plástico</v>
          </cell>
          <cell r="D103" t="str">
            <v>un</v>
          </cell>
          <cell r="E103">
            <v>39220</v>
          </cell>
          <cell r="F103" t="e">
            <v>#REF!</v>
          </cell>
          <cell r="G103">
            <v>11.686722312414986</v>
          </cell>
          <cell r="H103">
            <v>5</v>
          </cell>
        </row>
        <row r="104">
          <cell r="B104" t="str">
            <v>H000055</v>
          </cell>
          <cell r="C104" t="str">
            <v xml:space="preserve">Fornec. de bancada de aço inox, 120x54 cm,  cuba com  profundidade 13cm, inclusive sifão e válvula, exceto torneira    </v>
          </cell>
          <cell r="D104" t="str">
            <v>un</v>
          </cell>
          <cell r="E104">
            <v>39220</v>
          </cell>
          <cell r="F104" t="e">
            <v>#REF!</v>
          </cell>
          <cell r="G104">
            <v>504.21134319796994</v>
          </cell>
          <cell r="H104">
            <v>5</v>
          </cell>
        </row>
        <row r="105">
          <cell r="B105" t="str">
            <v>H000056</v>
          </cell>
          <cell r="C105" t="str">
            <v xml:space="preserve">Fornec. de bancada de aço inox, 150x54 cm,  cuba com  profundidade 13cm, inclusive sifão e válvula, exceto torneira    </v>
          </cell>
          <cell r="D105" t="str">
            <v>un</v>
          </cell>
          <cell r="E105">
            <v>39220</v>
          </cell>
          <cell r="F105" t="e">
            <v>#REF!</v>
          </cell>
          <cell r="G105">
            <v>547.92325520786051</v>
          </cell>
          <cell r="H105">
            <v>5</v>
          </cell>
        </row>
        <row r="106">
          <cell r="B106" t="str">
            <v>H000057</v>
          </cell>
          <cell r="C106" t="str">
            <v xml:space="preserve">Fornec. de bancada de aço inox, 200x54 cm,  cuba com  profundidade 13cm, inclusive sifão e válvula, exceto torneira    </v>
          </cell>
          <cell r="D106" t="str">
            <v>un</v>
          </cell>
          <cell r="E106">
            <v>39220</v>
          </cell>
          <cell r="F106" t="e">
            <v>#REF!</v>
          </cell>
          <cell r="G106">
            <v>652.86342976757749</v>
          </cell>
          <cell r="H106">
            <v>5</v>
          </cell>
        </row>
        <row r="107">
          <cell r="B107" t="str">
            <v>H000058</v>
          </cell>
          <cell r="C107" t="str">
            <v xml:space="preserve">Fornec. de bancada de aço inox, 250x54 cm,  cuba com  profundidade 13cm, inclusive sifão e válvula, exceto torneira    </v>
          </cell>
          <cell r="D107" t="str">
            <v>un</v>
          </cell>
          <cell r="E107">
            <v>39220</v>
          </cell>
          <cell r="F107" t="e">
            <v>#REF!</v>
          </cell>
          <cell r="G107">
            <v>986.5461309979645</v>
          </cell>
          <cell r="H107">
            <v>5</v>
          </cell>
        </row>
        <row r="108">
          <cell r="B108" t="str">
            <v>H000059</v>
          </cell>
          <cell r="C108" t="str">
            <v xml:space="preserve">Fornec bancada de aço inox, 250x54 cm,  cuba com  profundidade 20cm, inclusive sifão e válvula, exceto torneira    </v>
          </cell>
          <cell r="D108" t="str">
            <v>un</v>
          </cell>
          <cell r="E108">
            <v>39220</v>
          </cell>
          <cell r="F108" t="e">
            <v>#REF!</v>
          </cell>
          <cell r="G108">
            <v>967.68395344672831</v>
          </cell>
          <cell r="H108">
            <v>5</v>
          </cell>
        </row>
        <row r="109">
          <cell r="B109" t="str">
            <v>H000060</v>
          </cell>
          <cell r="C109" t="str">
            <v xml:space="preserve">Fornec. de bancada de aço inox, 300x54 cm,  cuba com  profundidade 13cm, inclusive sifão e válvula, exceto torneira    </v>
          </cell>
          <cell r="D109" t="str">
            <v>un</v>
          </cell>
          <cell r="E109">
            <v>39220</v>
          </cell>
          <cell r="F109" t="e">
            <v>#REF!</v>
          </cell>
          <cell r="G109">
            <v>900.64666206241134</v>
          </cell>
          <cell r="H109">
            <v>5</v>
          </cell>
        </row>
        <row r="110">
          <cell r="B110" t="str">
            <v>H000061</v>
          </cell>
          <cell r="C110" t="str">
            <v xml:space="preserve">Fornec. de porta sabão líquido, em PVC                                               </v>
          </cell>
          <cell r="D110" t="str">
            <v>un</v>
          </cell>
          <cell r="E110">
            <v>39220</v>
          </cell>
          <cell r="F110" t="e">
            <v>#REF!</v>
          </cell>
          <cell r="G110">
            <v>30.07511382395866</v>
          </cell>
          <cell r="H110">
            <v>5</v>
          </cell>
        </row>
        <row r="111">
          <cell r="B111" t="str">
            <v>H000062</v>
          </cell>
          <cell r="C111" t="str">
            <v xml:space="preserve">Fornec. de porta toalha de papel (papeleira interfolha), em PVC                    </v>
          </cell>
          <cell r="D111" t="str">
            <v>un</v>
          </cell>
          <cell r="E111">
            <v>39220</v>
          </cell>
          <cell r="F111" t="e">
            <v>#REF!</v>
          </cell>
          <cell r="G111">
            <v>39.440971188314734</v>
          </cell>
          <cell r="H111">
            <v>5</v>
          </cell>
        </row>
        <row r="112">
          <cell r="B112" t="str">
            <v>H000063</v>
          </cell>
          <cell r="C112" t="str">
            <v>Fornec. de dispenser p/ papel higiênico, em PVC</v>
          </cell>
          <cell r="D112" t="str">
            <v>un</v>
          </cell>
          <cell r="E112">
            <v>39220</v>
          </cell>
          <cell r="F112" t="e">
            <v>#REF!</v>
          </cell>
          <cell r="G112">
            <v>39.440971188314734</v>
          </cell>
          <cell r="H112">
            <v>5</v>
          </cell>
        </row>
        <row r="113">
          <cell r="B113" t="str">
            <v>H000064</v>
          </cell>
          <cell r="C113" t="str">
            <v>Fornecimento de espelho cristal c/ moldura 43x60</v>
          </cell>
          <cell r="D113" t="str">
            <v>un</v>
          </cell>
          <cell r="E113">
            <v>39220</v>
          </cell>
          <cell r="F113" t="e">
            <v>#REF!</v>
          </cell>
          <cell r="G113">
            <v>78.696547839358502</v>
          </cell>
          <cell r="H113">
            <v>5</v>
          </cell>
        </row>
        <row r="114">
          <cell r="B114" t="str">
            <v>H000065</v>
          </cell>
          <cell r="C114" t="str">
            <v xml:space="preserve">Fornecimento de bancada lisa em aço inox, largura 0,60m </v>
          </cell>
          <cell r="D114" t="str">
            <v>m</v>
          </cell>
          <cell r="E114">
            <v>39220</v>
          </cell>
          <cell r="F114" t="e">
            <v>#REF!</v>
          </cell>
          <cell r="G114">
            <v>323.67139621775419</v>
          </cell>
          <cell r="H114">
            <v>5</v>
          </cell>
        </row>
        <row r="115">
          <cell r="B115" t="str">
            <v>H000066</v>
          </cell>
          <cell r="C115" t="str">
            <v xml:space="preserve">Fornecimento de torneira de pressão  p/ lavatório, tipo Pressmatic de mesa ou similar     </v>
          </cell>
          <cell r="D115" t="str">
            <v>un</v>
          </cell>
          <cell r="E115">
            <v>39220</v>
          </cell>
          <cell r="F115" t="e">
            <v>#REF!</v>
          </cell>
          <cell r="G115">
            <v>191.04563742557121</v>
          </cell>
          <cell r="H115">
            <v>5</v>
          </cell>
        </row>
        <row r="116">
          <cell r="B116" t="str">
            <v>H000067</v>
          </cell>
          <cell r="C116" t="str">
            <v xml:space="preserve">Fornecimento de torneira de pressão  p/ pia, tipo Pressmatic longa de parede ou similar     </v>
          </cell>
          <cell r="D116" t="str">
            <v>un</v>
          </cell>
          <cell r="E116">
            <v>39220</v>
          </cell>
          <cell r="F116" t="e">
            <v>#REF!</v>
          </cell>
          <cell r="G116">
            <v>210.14814122882532</v>
          </cell>
          <cell r="H116">
            <v>5</v>
          </cell>
        </row>
        <row r="117">
          <cell r="B117" t="str">
            <v>H000068</v>
          </cell>
          <cell r="C117" t="str">
            <v>Adaptador  curto de PVC "LR" para registro, diâmetro 25 x 3/4"</v>
          </cell>
          <cell r="D117" t="str">
            <v>pç</v>
          </cell>
          <cell r="E117">
            <v>39220</v>
          </cell>
          <cell r="F117" t="e">
            <v>#REF!</v>
          </cell>
          <cell r="G117">
            <v>0.39825493191543432</v>
          </cell>
          <cell r="H117">
            <v>5</v>
          </cell>
        </row>
        <row r="118">
          <cell r="B118" t="str">
            <v>H000069</v>
          </cell>
          <cell r="C118" t="str">
            <v>Adaptador  curto de PVC "LR" para registro, diâmetro 32 x 1"</v>
          </cell>
          <cell r="D118" t="str">
            <v>pç</v>
          </cell>
          <cell r="E118">
            <v>39220</v>
          </cell>
          <cell r="F118" t="e">
            <v>#REF!</v>
          </cell>
          <cell r="G118">
            <v>0.5973823978731515</v>
          </cell>
          <cell r="H118">
            <v>5</v>
          </cell>
        </row>
        <row r="119">
          <cell r="B119" t="str">
            <v>H000070</v>
          </cell>
          <cell r="C119" t="str">
            <v>Adaptador com  flange PVC livre para caixa d'água diâmetro 32mm</v>
          </cell>
          <cell r="D119" t="str">
            <v>pç</v>
          </cell>
          <cell r="E119">
            <v>39220</v>
          </cell>
          <cell r="F119" t="e">
            <v>#REF!</v>
          </cell>
          <cell r="G119">
            <v>7.8277693514412956</v>
          </cell>
          <cell r="H119">
            <v>5</v>
          </cell>
        </row>
        <row r="120">
          <cell r="B120" t="str">
            <v>H000071</v>
          </cell>
          <cell r="C120" t="str">
            <v>Adaptador com  flange PVC livre para caixa d'água diâmetro 40mm</v>
          </cell>
          <cell r="D120" t="str">
            <v>pç</v>
          </cell>
          <cell r="E120">
            <v>39220</v>
          </cell>
          <cell r="F120" t="e">
            <v>#REF!</v>
          </cell>
          <cell r="G120">
            <v>12.771623678667378</v>
          </cell>
          <cell r="H120">
            <v>5</v>
          </cell>
        </row>
        <row r="121">
          <cell r="B121" t="str">
            <v>H000072</v>
          </cell>
          <cell r="C121" t="str">
            <v>Adaptador com  flange PVC livre para caixa d'água diâmetro 50mm</v>
          </cell>
          <cell r="D121" t="str">
            <v>pç</v>
          </cell>
          <cell r="E121">
            <v>39220</v>
          </cell>
          <cell r="F121" t="e">
            <v>#REF!</v>
          </cell>
          <cell r="G121">
            <v>17.564415790339329</v>
          </cell>
          <cell r="H121">
            <v>5</v>
          </cell>
        </row>
        <row r="122">
          <cell r="B122" t="str">
            <v>H000073</v>
          </cell>
          <cell r="C122" t="str">
            <v>Adaptador curto de PVC "LR"  para registro, diâmetro 40 x 11/4"</v>
          </cell>
          <cell r="D122" t="str">
            <v>pç</v>
          </cell>
          <cell r="E122">
            <v>39220</v>
          </cell>
          <cell r="F122" t="e">
            <v>#REF!</v>
          </cell>
          <cell r="G122">
            <v>1.7990136579628242</v>
          </cell>
          <cell r="H122">
            <v>5</v>
          </cell>
        </row>
        <row r="123">
          <cell r="B123" t="str">
            <v>H000074</v>
          </cell>
          <cell r="C123" t="str">
            <v>Adaptador curto de PVC "LR"  para registro, diâmetro 50 x 11/2"</v>
          </cell>
          <cell r="D123" t="str">
            <v>pç</v>
          </cell>
          <cell r="E123">
            <v>39220</v>
          </cell>
          <cell r="F123" t="e">
            <v>#REF!</v>
          </cell>
          <cell r="G123">
            <v>4.1404779990518437</v>
          </cell>
          <cell r="H123">
            <v>5</v>
          </cell>
        </row>
        <row r="124">
          <cell r="B124" t="str">
            <v>H000075</v>
          </cell>
          <cell r="C124" t="str">
            <v>Adaptador curto de PVC "LR" para registro, diâmetro 20 x 1/2"</v>
          </cell>
          <cell r="D124" t="str">
            <v>pç</v>
          </cell>
          <cell r="E124">
            <v>39220</v>
          </cell>
          <cell r="F124" t="e">
            <v>#REF!</v>
          </cell>
          <cell r="G124">
            <v>0.29525796676489097</v>
          </cell>
          <cell r="H124">
            <v>5</v>
          </cell>
        </row>
        <row r="125">
          <cell r="B125" t="str">
            <v>H000076</v>
          </cell>
          <cell r="C125" t="str">
            <v>Materiais p/ Caixa de gordura de alvenaria de bloco dimensões 60x60 cm</v>
          </cell>
          <cell r="D125" t="str">
            <v>un</v>
          </cell>
          <cell r="E125">
            <v>39220</v>
          </cell>
          <cell r="F125" t="e">
            <v>#REF!</v>
          </cell>
          <cell r="G125">
            <v>49.960394562356903</v>
          </cell>
          <cell r="H125">
            <v>5</v>
          </cell>
        </row>
        <row r="126">
          <cell r="B126" t="str">
            <v>H000077</v>
          </cell>
          <cell r="C126" t="str">
            <v>Caixa sifonada de PVC diâmetro 100x150x50cm com grelha</v>
          </cell>
          <cell r="D126" t="str">
            <v>un</v>
          </cell>
          <cell r="E126">
            <v>39220</v>
          </cell>
          <cell r="F126" t="e">
            <v>#REF!</v>
          </cell>
          <cell r="G126">
            <v>11.837784527969117</v>
          </cell>
          <cell r="H126">
            <v>5</v>
          </cell>
        </row>
        <row r="127">
          <cell r="B127" t="str">
            <v>H000078</v>
          </cell>
          <cell r="C127" t="str">
            <v>Caixa sifonada de PVC diâmetro 100x150x50cm com grelha</v>
          </cell>
          <cell r="D127" t="str">
            <v>un</v>
          </cell>
          <cell r="E127">
            <v>39220</v>
          </cell>
          <cell r="F127" t="e">
            <v>#REF!</v>
          </cell>
          <cell r="G127">
            <v>3.6392261019858654</v>
          </cell>
          <cell r="H127">
            <v>5</v>
          </cell>
        </row>
        <row r="128">
          <cell r="B128" t="str">
            <v>H000079</v>
          </cell>
          <cell r="C128" t="str">
            <v>Caixa sifonada de PVC para esgoto, Diâmetro 100x100x50mm</v>
          </cell>
          <cell r="D128" t="str">
            <v>un</v>
          </cell>
          <cell r="E128">
            <v>39220</v>
          </cell>
          <cell r="F128" t="e">
            <v>#REF!</v>
          </cell>
          <cell r="G128">
            <v>3.6392261019858654</v>
          </cell>
          <cell r="H128">
            <v>5</v>
          </cell>
        </row>
        <row r="129">
          <cell r="B129" t="str">
            <v>H000080</v>
          </cell>
          <cell r="C129" t="str">
            <v>Corpo de caixa sifonada de PVC para esgoto, Diâmetro 150x185x75mm com grelha 150mm</v>
          </cell>
          <cell r="D129" t="str">
            <v>un</v>
          </cell>
          <cell r="E129">
            <v>39220</v>
          </cell>
          <cell r="F129" t="e">
            <v>#REF!</v>
          </cell>
          <cell r="G129">
            <v>10.84214719818053</v>
          </cell>
          <cell r="H129">
            <v>5</v>
          </cell>
        </row>
        <row r="130">
          <cell r="B130" t="str">
            <v>H000081</v>
          </cell>
          <cell r="C130" t="str">
            <v xml:space="preserve">Fornec/assent. de bancada de aço inox, 170x54 cm,  cuba com  profundidade 13cm, inclusive sifão e válvula, exceto torneira    </v>
          </cell>
          <cell r="D130" t="str">
            <v>un</v>
          </cell>
          <cell r="E130">
            <v>39220</v>
          </cell>
          <cell r="F130" t="e">
            <v>#REF!</v>
          </cell>
          <cell r="G130">
            <v>652.86342976757749</v>
          </cell>
          <cell r="H130">
            <v>5</v>
          </cell>
        </row>
        <row r="131">
          <cell r="B131" t="str">
            <v>H000082</v>
          </cell>
          <cell r="C131" t="str">
            <v>Fornecimento e instalação de espelho cristal 4mm conforme especificação</v>
          </cell>
          <cell r="D131" t="str">
            <v>m2</v>
          </cell>
          <cell r="E131">
            <v>39220</v>
          </cell>
          <cell r="F131" t="e">
            <v>#REF!</v>
          </cell>
          <cell r="G131">
            <v>122.85478003156811</v>
          </cell>
          <cell r="H131">
            <v>5</v>
          </cell>
        </row>
        <row r="132">
          <cell r="B132" t="str">
            <v>H000083</v>
          </cell>
          <cell r="C132" t="str">
            <v>Grelha de PVC redonda branca para esgoto diâmetro 100mm</v>
          </cell>
          <cell r="D132" t="str">
            <v>un</v>
          </cell>
          <cell r="E132">
            <v>39220</v>
          </cell>
          <cell r="F132" t="e">
            <v>#REF!</v>
          </cell>
          <cell r="G132">
            <v>0.72784522039717303</v>
          </cell>
          <cell r="H132">
            <v>5</v>
          </cell>
        </row>
        <row r="133">
          <cell r="B133" t="str">
            <v>H000084</v>
          </cell>
          <cell r="C133" t="str">
            <v>Joelho  90º PVC soldável, diâmetro 25mm</v>
          </cell>
          <cell r="D133" t="str">
            <v>un</v>
          </cell>
          <cell r="E133">
            <v>39220</v>
          </cell>
          <cell r="F133" t="e">
            <v>#REF!</v>
          </cell>
          <cell r="G133">
            <v>2.48566009229978</v>
          </cell>
          <cell r="H133">
            <v>5</v>
          </cell>
        </row>
        <row r="134">
          <cell r="B134" t="str">
            <v>H000085</v>
          </cell>
          <cell r="C134" t="str">
            <v>Joelho  90º PVC soldável, diâmetro 32mm</v>
          </cell>
          <cell r="D134" t="str">
            <v>un</v>
          </cell>
          <cell r="E134">
            <v>39220</v>
          </cell>
          <cell r="F134" t="e">
            <v>#REF!</v>
          </cell>
          <cell r="G134">
            <v>3.41949924299804</v>
          </cell>
          <cell r="H134">
            <v>5</v>
          </cell>
        </row>
        <row r="135">
          <cell r="B135" t="str">
            <v>H000086</v>
          </cell>
          <cell r="C135" t="str">
            <v>Joelho  90º PVC soldável, diâmetro 40mm</v>
          </cell>
          <cell r="D135" t="str">
            <v>un</v>
          </cell>
          <cell r="E135">
            <v>39220</v>
          </cell>
          <cell r="F135" t="e">
            <v>#REF!</v>
          </cell>
          <cell r="G135">
            <v>6.5849393052914058</v>
          </cell>
          <cell r="H135">
            <v>5</v>
          </cell>
        </row>
        <row r="136">
          <cell r="B136" t="str">
            <v>H000087</v>
          </cell>
          <cell r="C136" t="str">
            <v>Joelho  90º PVC soldável, diâmetro 50mm</v>
          </cell>
          <cell r="D136" t="str">
            <v>un</v>
          </cell>
          <cell r="E136">
            <v>39220</v>
          </cell>
          <cell r="F136" t="e">
            <v>#REF!</v>
          </cell>
          <cell r="G136">
            <v>7.353983311748796</v>
          </cell>
          <cell r="H136">
            <v>5</v>
          </cell>
        </row>
        <row r="137">
          <cell r="B137" t="str">
            <v>H000088</v>
          </cell>
          <cell r="C137" t="str">
            <v>Joelho 90º com bucha de latão, diâmetro 20 x 1/2"</v>
          </cell>
          <cell r="D137" t="str">
            <v>un</v>
          </cell>
          <cell r="E137">
            <v>39220</v>
          </cell>
          <cell r="F137" t="e">
            <v>#REF!</v>
          </cell>
          <cell r="G137">
            <v>4.3464719293529299</v>
          </cell>
          <cell r="H137">
            <v>5</v>
          </cell>
        </row>
        <row r="138">
          <cell r="B138" t="str">
            <v>H000089</v>
          </cell>
          <cell r="C138" t="str">
            <v>Joelho 90º com bucha de latão, diâmetro 25 x 1/2"</v>
          </cell>
          <cell r="D138" t="str">
            <v>un</v>
          </cell>
          <cell r="E138">
            <v>39220</v>
          </cell>
          <cell r="F138" t="e">
            <v>#REF!</v>
          </cell>
          <cell r="G138">
            <v>6.0905538725687967</v>
          </cell>
          <cell r="H138">
            <v>5</v>
          </cell>
        </row>
        <row r="139">
          <cell r="B139" t="str">
            <v>H000090</v>
          </cell>
          <cell r="C139" t="str">
            <v>Joelho 90º PVC soldável, diâmetro 20mm</v>
          </cell>
          <cell r="D139" t="str">
            <v>un</v>
          </cell>
          <cell r="E139">
            <v>39220</v>
          </cell>
          <cell r="F139" t="e">
            <v>#REF!</v>
          </cell>
          <cell r="G139">
            <v>2.252200304625215</v>
          </cell>
          <cell r="H139">
            <v>5</v>
          </cell>
        </row>
        <row r="140">
          <cell r="B140" t="str">
            <v>H000091</v>
          </cell>
          <cell r="C140" t="str">
            <v xml:space="preserve">Joelho de PVC Branco 45º, para Esgoto, Diâmetro 100 mm ( 4") </v>
          </cell>
          <cell r="D140" t="str">
            <v>un</v>
          </cell>
          <cell r="E140">
            <v>39220</v>
          </cell>
          <cell r="F140" t="e">
            <v>#REF!</v>
          </cell>
          <cell r="G140">
            <v>9.9563732978858592</v>
          </cell>
          <cell r="H140">
            <v>5</v>
          </cell>
        </row>
        <row r="141">
          <cell r="B141" t="str">
            <v>H000092</v>
          </cell>
          <cell r="C141" t="str">
            <v>Joelho de PVC Branco 45º, para Esgoto, Diâmetro 40 mm (1 1 / 2") com bolsa lisa</v>
          </cell>
          <cell r="D141" t="str">
            <v>un</v>
          </cell>
          <cell r="E141">
            <v>39220</v>
          </cell>
          <cell r="F141" t="e">
            <v>#REF!</v>
          </cell>
          <cell r="G141">
            <v>4.442602430160103</v>
          </cell>
          <cell r="H141">
            <v>5</v>
          </cell>
        </row>
        <row r="142">
          <cell r="B142" t="str">
            <v>H000093</v>
          </cell>
          <cell r="C142" t="str">
            <v>Joelho de PVC Branco 45º, para Esgoto, Diâmetro 50 mm ( 2")</v>
          </cell>
          <cell r="D142" t="str">
            <v>un</v>
          </cell>
          <cell r="E142">
            <v>39220</v>
          </cell>
          <cell r="F142" t="e">
            <v>#REF!</v>
          </cell>
          <cell r="G142">
            <v>5.1841805792440159</v>
          </cell>
          <cell r="H142">
            <v>5</v>
          </cell>
        </row>
        <row r="143">
          <cell r="B143" t="str">
            <v>H000094</v>
          </cell>
          <cell r="C143" t="str">
            <v>Joelho de PVC Branco 45º, para Esgoto, Diâmetro 50 mm ( 2")</v>
          </cell>
          <cell r="D143" t="str">
            <v>un</v>
          </cell>
          <cell r="E143">
            <v>39220</v>
          </cell>
          <cell r="F143" t="e">
            <v>#REF!</v>
          </cell>
          <cell r="G143">
            <v>5.1841805792440159</v>
          </cell>
          <cell r="H143">
            <v>5</v>
          </cell>
        </row>
        <row r="144">
          <cell r="B144" t="str">
            <v>H000095</v>
          </cell>
          <cell r="C144" t="str">
            <v>Joelho de PVC Branco 90º, para Esgoto, Diâmetro 100 mm ( 4")</v>
          </cell>
          <cell r="D144" t="str">
            <v>un</v>
          </cell>
          <cell r="E144">
            <v>39220</v>
          </cell>
          <cell r="F144" t="e">
            <v>#REF!</v>
          </cell>
          <cell r="G144">
            <v>10.285963586367597</v>
          </cell>
          <cell r="H144">
            <v>5</v>
          </cell>
        </row>
        <row r="145">
          <cell r="B145" t="str">
            <v>H000096</v>
          </cell>
          <cell r="C145" t="str">
            <v xml:space="preserve">Joelho de PVC Branco 90º, para Esgoto, Diâmetro 100x50 mm </v>
          </cell>
          <cell r="D145" t="str">
            <v>un</v>
          </cell>
          <cell r="E145">
            <v>39220</v>
          </cell>
          <cell r="F145" t="e">
            <v>#REF!</v>
          </cell>
          <cell r="G145">
            <v>9.7641122962715095</v>
          </cell>
          <cell r="H145">
            <v>5</v>
          </cell>
        </row>
        <row r="146">
          <cell r="B146" t="str">
            <v>H000097</v>
          </cell>
          <cell r="C146" t="str">
            <v>Joelho de PVC Branco 90º, para Esgoto, Diâmetro 40 mm (1 1 / 2") com bolsa lisa</v>
          </cell>
          <cell r="D146" t="str">
            <v>un</v>
          </cell>
          <cell r="E146">
            <v>39220</v>
          </cell>
          <cell r="F146" t="e">
            <v>#REF!</v>
          </cell>
          <cell r="G146">
            <v>4.442602430160103</v>
          </cell>
          <cell r="H146">
            <v>5</v>
          </cell>
        </row>
        <row r="147">
          <cell r="B147" t="str">
            <v>H000098</v>
          </cell>
          <cell r="C147" t="str">
            <v>Joelho de PVC Branco 90º, para Esgoto, Diâmetro 40 x 38 mm (1 1 / 2") com bolsa para anel</v>
          </cell>
          <cell r="D147" t="str">
            <v>un</v>
          </cell>
          <cell r="E147">
            <v>39220</v>
          </cell>
          <cell r="F147" t="e">
            <v>#REF!</v>
          </cell>
          <cell r="G147">
            <v>5.9875569074182549</v>
          </cell>
          <cell r="H147">
            <v>5</v>
          </cell>
        </row>
        <row r="148">
          <cell r="B148" t="str">
            <v>H000099</v>
          </cell>
          <cell r="C148" t="str">
            <v>Joelho de PVC Branco 90º, para Esgoto, Diâmetro 50 mm ( 2")</v>
          </cell>
          <cell r="D148" t="str">
            <v>un</v>
          </cell>
          <cell r="E148">
            <v>39220</v>
          </cell>
          <cell r="F148" t="e">
            <v>#REF!</v>
          </cell>
          <cell r="G148">
            <v>4.9987860419730374</v>
          </cell>
          <cell r="H148">
            <v>5</v>
          </cell>
        </row>
        <row r="149">
          <cell r="B149" t="str">
            <v>H000100</v>
          </cell>
          <cell r="C149" t="str">
            <v>Joelho de PVC Branco 90º, para Esgoto, Diâmetro 75 mm ( 3")</v>
          </cell>
          <cell r="D149" t="str">
            <v>un</v>
          </cell>
          <cell r="E149">
            <v>39220</v>
          </cell>
          <cell r="F149" t="e">
            <v>#REF!</v>
          </cell>
          <cell r="G149">
            <v>7.8346358157846652</v>
          </cell>
          <cell r="H149">
            <v>5</v>
          </cell>
        </row>
        <row r="150">
          <cell r="B150" t="str">
            <v>H000101</v>
          </cell>
          <cell r="C150" t="str">
            <v>Junção Simples  em PVC para Esgoto, 100 mm ( 4")</v>
          </cell>
          <cell r="D150" t="str">
            <v>un</v>
          </cell>
          <cell r="E150">
            <v>39220</v>
          </cell>
          <cell r="F150" t="e">
            <v>#REF!</v>
          </cell>
          <cell r="G150">
            <v>18.113732937808891</v>
          </cell>
          <cell r="H150">
            <v>5</v>
          </cell>
        </row>
        <row r="151">
          <cell r="B151" t="str">
            <v>H000102</v>
          </cell>
          <cell r="C151" t="str">
            <v>Junção Simples  em PVC para Esgoto, 40 mm x 11/2"</v>
          </cell>
          <cell r="D151" t="str">
            <v>un</v>
          </cell>
          <cell r="E151">
            <v>39220</v>
          </cell>
          <cell r="F151" t="e">
            <v>#REF!</v>
          </cell>
          <cell r="G151">
            <v>5.3421092591415151</v>
          </cell>
          <cell r="H151">
            <v>5</v>
          </cell>
        </row>
        <row r="152">
          <cell r="B152" t="str">
            <v>H000103</v>
          </cell>
          <cell r="C152" t="str">
            <v>Luva de correr série N 75mm</v>
          </cell>
          <cell r="D152" t="str">
            <v>un</v>
          </cell>
          <cell r="E152">
            <v>39220</v>
          </cell>
          <cell r="F152" t="e">
            <v>#REF!</v>
          </cell>
          <cell r="G152">
            <v>9.3589909000127065</v>
          </cell>
          <cell r="H152">
            <v>5</v>
          </cell>
        </row>
        <row r="153">
          <cell r="B153" t="str">
            <v>H000104</v>
          </cell>
          <cell r="C153" t="str">
            <v>Luva de PVC LRM com bucha de latão diâmetro 20x1/2"</v>
          </cell>
          <cell r="D153" t="str">
            <v>un</v>
          </cell>
          <cell r="E153">
            <v>39220</v>
          </cell>
          <cell r="F153" t="e">
            <v>#REF!</v>
          </cell>
          <cell r="G153">
            <v>2.2041350542216276</v>
          </cell>
          <cell r="H153">
            <v>5</v>
          </cell>
        </row>
        <row r="154">
          <cell r="B154" t="str">
            <v>H000105</v>
          </cell>
          <cell r="C154" t="str">
            <v>Luva de simples série N 100mm</v>
          </cell>
          <cell r="D154" t="str">
            <v>un</v>
          </cell>
          <cell r="E154">
            <v>39220</v>
          </cell>
          <cell r="F154" t="e">
            <v>#REF!</v>
          </cell>
          <cell r="G154">
            <v>7.4707132055860788</v>
          </cell>
          <cell r="H154">
            <v>5</v>
          </cell>
        </row>
        <row r="155">
          <cell r="B155" t="str">
            <v>H000106</v>
          </cell>
          <cell r="C155" t="str">
            <v>Luva de simples série N 50mm</v>
          </cell>
          <cell r="D155" t="str">
            <v>un</v>
          </cell>
          <cell r="E155">
            <v>39220</v>
          </cell>
          <cell r="F155" t="e">
            <v>#REF!</v>
          </cell>
          <cell r="G155">
            <v>4.0100151765278209</v>
          </cell>
          <cell r="H155">
            <v>5</v>
          </cell>
        </row>
        <row r="156">
          <cell r="B156" t="str">
            <v>H000107</v>
          </cell>
          <cell r="C156" t="str">
            <v>Luva de simples série N 75mm</v>
          </cell>
          <cell r="D156" t="str">
            <v>un</v>
          </cell>
          <cell r="E156">
            <v>39220</v>
          </cell>
          <cell r="F156" t="e">
            <v>#REF!</v>
          </cell>
          <cell r="G156">
            <v>4.4906676805636909</v>
          </cell>
          <cell r="H156">
            <v>5</v>
          </cell>
        </row>
        <row r="157">
          <cell r="B157" t="str">
            <v>H000108</v>
          </cell>
          <cell r="C157" t="str">
            <v>Luva para eletroduto de PVC roscável , diâmetro (11/4")</v>
          </cell>
          <cell r="D157" t="str">
            <v>pç</v>
          </cell>
          <cell r="E157">
            <v>39220</v>
          </cell>
          <cell r="F157" t="e">
            <v>#REF!</v>
          </cell>
          <cell r="G157">
            <v>2.0942716247277149</v>
          </cell>
          <cell r="H157">
            <v>5</v>
          </cell>
        </row>
        <row r="158">
          <cell r="B158" t="str">
            <v>H000109</v>
          </cell>
          <cell r="C158" t="str">
            <v>Luva para eletroduto de PVC roscável , diâmetro 2"</v>
          </cell>
          <cell r="D158" t="str">
            <v>pç</v>
          </cell>
          <cell r="E158">
            <v>39220</v>
          </cell>
          <cell r="F158" t="e">
            <v>#REF!</v>
          </cell>
          <cell r="G158">
            <v>3.6598254950159741</v>
          </cell>
          <cell r="H158">
            <v>5</v>
          </cell>
        </row>
        <row r="159">
          <cell r="B159" t="str">
            <v>H000110</v>
          </cell>
          <cell r="C159" t="str">
            <v>Luva para eletroduto de PVC roscável , diâmetro 25 mm (3/4")</v>
          </cell>
          <cell r="D159" t="str">
            <v>pç</v>
          </cell>
          <cell r="E159">
            <v>39220</v>
          </cell>
          <cell r="F159" t="e">
            <v>#REF!</v>
          </cell>
          <cell r="G159">
            <v>1.1055007592824988</v>
          </cell>
          <cell r="H159">
            <v>5</v>
          </cell>
        </row>
        <row r="160">
          <cell r="B160" t="str">
            <v>H000111</v>
          </cell>
          <cell r="C160" t="str">
            <v>Luva para eletroduto de PVC roscável , diâmetro 32 mm (1")</v>
          </cell>
          <cell r="D160" t="str">
            <v>pç</v>
          </cell>
          <cell r="E160">
            <v>39220</v>
          </cell>
          <cell r="F160" t="e">
            <v>#REF!</v>
          </cell>
          <cell r="G160">
            <v>1.3458270113004331</v>
          </cell>
          <cell r="H160">
            <v>5</v>
          </cell>
        </row>
        <row r="161">
          <cell r="B161" t="str">
            <v>H000112</v>
          </cell>
          <cell r="C161" t="str">
            <v>Luva para eletroduto de PVC roscável , diâmetro 40 mm (11/4")</v>
          </cell>
          <cell r="D161" t="str">
            <v>pç</v>
          </cell>
          <cell r="E161">
            <v>39220</v>
          </cell>
          <cell r="F161" t="e">
            <v>#REF!</v>
          </cell>
          <cell r="G161">
            <v>2.0942716247277149</v>
          </cell>
          <cell r="H161">
            <v>5</v>
          </cell>
        </row>
        <row r="162">
          <cell r="B162" t="str">
            <v>H000113</v>
          </cell>
          <cell r="C162" t="str">
            <v>Luva para eletroduto de PVC roscável diâmetro 3/4"</v>
          </cell>
          <cell r="D162" t="str">
            <v>pç</v>
          </cell>
          <cell r="E162">
            <v>39220</v>
          </cell>
          <cell r="F162" t="e">
            <v>#REF!</v>
          </cell>
          <cell r="G162">
            <v>1.1055007592824988</v>
          </cell>
          <cell r="H162">
            <v>5</v>
          </cell>
        </row>
        <row r="163">
          <cell r="B163" t="str">
            <v>H000114</v>
          </cell>
          <cell r="C163" t="str">
            <v>Parafuso de fixação para vaso</v>
          </cell>
          <cell r="D163" t="str">
            <v>jg</v>
          </cell>
          <cell r="E163">
            <v>39220</v>
          </cell>
          <cell r="F163" t="e">
            <v>#REF!</v>
          </cell>
          <cell r="G163">
            <v>3.0693095614861923</v>
          </cell>
          <cell r="H163">
            <v>5</v>
          </cell>
        </row>
        <row r="164">
          <cell r="B164" t="str">
            <v>H000115</v>
          </cell>
          <cell r="C164" t="str">
            <v>Plug série N 100mm</v>
          </cell>
          <cell r="D164" t="str">
            <v>un</v>
          </cell>
          <cell r="E164">
            <v>39220</v>
          </cell>
          <cell r="F164" t="e">
            <v>#REF!</v>
          </cell>
          <cell r="G164">
            <v>6.4338770897372743</v>
          </cell>
          <cell r="H164">
            <v>5</v>
          </cell>
        </row>
        <row r="165">
          <cell r="B165" t="str">
            <v>H000116</v>
          </cell>
          <cell r="C165" t="str">
            <v>Plug série N 50mm</v>
          </cell>
          <cell r="D165" t="str">
            <v>un</v>
          </cell>
          <cell r="E165">
            <v>39220</v>
          </cell>
          <cell r="F165" t="e">
            <v>#REF!</v>
          </cell>
          <cell r="G165">
            <v>2.9525796676489096</v>
          </cell>
          <cell r="H165">
            <v>5</v>
          </cell>
        </row>
        <row r="166">
          <cell r="B166" t="str">
            <v>H000117</v>
          </cell>
          <cell r="C166" t="str">
            <v>Plug série N 75mm</v>
          </cell>
          <cell r="D166" t="str">
            <v>un</v>
          </cell>
          <cell r="E166">
            <v>39220</v>
          </cell>
          <cell r="F166" t="e">
            <v>#REF!</v>
          </cell>
          <cell r="G166">
            <v>5.0331183636898853</v>
          </cell>
          <cell r="H166">
            <v>5</v>
          </cell>
        </row>
        <row r="167">
          <cell r="B167" t="str">
            <v>H000118</v>
          </cell>
          <cell r="C167" t="str">
            <v>Ralo hemisférico tipo abacaxi para calha no diâmetro 75mm</v>
          </cell>
          <cell r="D167" t="str">
            <v>un</v>
          </cell>
          <cell r="E167">
            <v>39220</v>
          </cell>
          <cell r="F167" t="e">
            <v>#REF!</v>
          </cell>
          <cell r="G167">
            <v>10.176100156873686</v>
          </cell>
          <cell r="H167">
            <v>5</v>
          </cell>
        </row>
        <row r="168">
          <cell r="B168" t="str">
            <v>H000119</v>
          </cell>
          <cell r="C168" t="str">
            <v>Ralo hemisférico tipo abacaxi para calha no diâmetro 75mm</v>
          </cell>
          <cell r="D168" t="str">
            <v>un</v>
          </cell>
          <cell r="E168">
            <v>39220</v>
          </cell>
          <cell r="F168" t="e">
            <v>#REF!</v>
          </cell>
          <cell r="G168">
            <v>31.544537193439744</v>
          </cell>
          <cell r="H168">
            <v>5</v>
          </cell>
        </row>
        <row r="169">
          <cell r="B169" t="str">
            <v>H000120</v>
          </cell>
          <cell r="C169" t="str">
            <v>Ralo sifonado de PVC para esgoto, diâmetro 100x53x40mm  com grelha quadrada branca 100mm</v>
          </cell>
          <cell r="D169" t="str">
            <v>un</v>
          </cell>
          <cell r="E169">
            <v>39220</v>
          </cell>
          <cell r="F169" t="e">
            <v>#REF!</v>
          </cell>
          <cell r="G169">
            <v>3.9276176044073865</v>
          </cell>
          <cell r="H169">
            <v>5</v>
          </cell>
        </row>
        <row r="170">
          <cell r="B170" t="str">
            <v>H000121</v>
          </cell>
          <cell r="C170" t="str">
            <v>Redução excêntrica série N 100'x75mm</v>
          </cell>
          <cell r="D170" t="str">
            <v>un</v>
          </cell>
          <cell r="E170">
            <v>39220</v>
          </cell>
          <cell r="F170" t="e">
            <v>#REF!</v>
          </cell>
          <cell r="G170">
            <v>8.8302731455732495</v>
          </cell>
          <cell r="H170">
            <v>5</v>
          </cell>
        </row>
        <row r="171">
          <cell r="B171" t="str">
            <v>H000122</v>
          </cell>
          <cell r="C171" t="str">
            <v>Redução excêntrica série N 75x50mm</v>
          </cell>
          <cell r="D171" t="str">
            <v>un</v>
          </cell>
          <cell r="E171">
            <v>39220</v>
          </cell>
          <cell r="F171" t="e">
            <v>#REF!</v>
          </cell>
          <cell r="G171">
            <v>2.8015174520947794</v>
          </cell>
          <cell r="H171">
            <v>5</v>
          </cell>
        </row>
        <row r="172">
          <cell r="B172" t="str">
            <v>H000123</v>
          </cell>
          <cell r="C172" t="str">
            <v xml:space="preserve">Registro de gaveta bruto, diâmetro 1" </v>
          </cell>
          <cell r="D172" t="str">
            <v>pç</v>
          </cell>
          <cell r="E172">
            <v>39220</v>
          </cell>
          <cell r="F172" t="e">
            <v>#REF!</v>
          </cell>
          <cell r="G172">
            <v>28.20743552256214</v>
          </cell>
          <cell r="H172">
            <v>5</v>
          </cell>
        </row>
        <row r="173">
          <cell r="B173" t="str">
            <v>H000124</v>
          </cell>
          <cell r="C173" t="str">
            <v xml:space="preserve">Registro de gaveta bruto, diâmetro 1/2" </v>
          </cell>
          <cell r="D173" t="str">
            <v>pç</v>
          </cell>
          <cell r="E173">
            <v>39220</v>
          </cell>
          <cell r="F173" t="e">
            <v>#REF!</v>
          </cell>
          <cell r="G173">
            <v>17.461418825188783</v>
          </cell>
          <cell r="H173">
            <v>5</v>
          </cell>
        </row>
        <row r="174">
          <cell r="B174" t="str">
            <v>H000125</v>
          </cell>
          <cell r="C174" t="str">
            <v xml:space="preserve">Registro de gaveta bruto, diâmetro 11/2" </v>
          </cell>
          <cell r="D174" t="str">
            <v>pç</v>
          </cell>
          <cell r="E174">
            <v>39220</v>
          </cell>
          <cell r="F174" t="e">
            <v>#REF!</v>
          </cell>
          <cell r="G174">
            <v>43.677579688173751</v>
          </cell>
          <cell r="H174">
            <v>5</v>
          </cell>
        </row>
        <row r="175">
          <cell r="B175" t="str">
            <v>H000126</v>
          </cell>
          <cell r="C175" t="str">
            <v xml:space="preserve">Registro de gaveta bruto, diâmetro 11/4" </v>
          </cell>
          <cell r="D175" t="str">
            <v>pç</v>
          </cell>
          <cell r="E175">
            <v>39220</v>
          </cell>
          <cell r="F175" t="e">
            <v>#REF!</v>
          </cell>
          <cell r="G175">
            <v>38.802390004381365</v>
          </cell>
          <cell r="H175">
            <v>5</v>
          </cell>
        </row>
        <row r="176">
          <cell r="B176" t="str">
            <v>H000127</v>
          </cell>
          <cell r="C176" t="str">
            <v xml:space="preserve">Registro de gaveta bruto, diâmetro 3/4" </v>
          </cell>
          <cell r="D176" t="str">
            <v>pç</v>
          </cell>
          <cell r="E176">
            <v>39220</v>
          </cell>
          <cell r="F176" t="e">
            <v>#REF!</v>
          </cell>
          <cell r="G176">
            <v>21.485166930403345</v>
          </cell>
          <cell r="H176">
            <v>5</v>
          </cell>
        </row>
        <row r="177">
          <cell r="B177" t="str">
            <v>H000128</v>
          </cell>
          <cell r="C177" t="str">
            <v>Registro de gaveta com canopla cromada, diâmetro 1"</v>
          </cell>
          <cell r="D177" t="str">
            <v>pç</v>
          </cell>
          <cell r="E177">
            <v>39220</v>
          </cell>
          <cell r="F177" t="e">
            <v>#REF!</v>
          </cell>
          <cell r="G177">
            <v>77.810773939063822</v>
          </cell>
          <cell r="H177">
            <v>5</v>
          </cell>
        </row>
        <row r="178">
          <cell r="B178" t="str">
            <v>H000129</v>
          </cell>
          <cell r="C178" t="str">
            <v>Registro de gaveta com canopla cromada, diâmetro 1/2"</v>
          </cell>
          <cell r="D178" t="str">
            <v>pç</v>
          </cell>
          <cell r="E178">
            <v>39220</v>
          </cell>
          <cell r="F178" t="e">
            <v>#REF!</v>
          </cell>
          <cell r="G178">
            <v>18.827845229519326</v>
          </cell>
          <cell r="H178">
            <v>5</v>
          </cell>
        </row>
        <row r="179">
          <cell r="B179" t="str">
            <v>H000130</v>
          </cell>
          <cell r="C179" t="str">
            <v>Registro de gaveta com canopla cromada, diâmetro 25mm (3/4")</v>
          </cell>
          <cell r="D179" t="str">
            <v>pç</v>
          </cell>
          <cell r="E179">
            <v>39220</v>
          </cell>
          <cell r="F179" t="e">
            <v>#REF!</v>
          </cell>
          <cell r="G179">
            <v>42.462215499397345</v>
          </cell>
          <cell r="H179">
            <v>5</v>
          </cell>
        </row>
        <row r="180">
          <cell r="B180" t="str">
            <v>H000131</v>
          </cell>
          <cell r="C180" t="str">
            <v>Registro de pressão com canopla cromada diâmetro 1/2"</v>
          </cell>
          <cell r="D180" t="str">
            <v>pç</v>
          </cell>
          <cell r="E180">
            <v>39220</v>
          </cell>
          <cell r="F180" t="e">
            <v>#REF!</v>
          </cell>
          <cell r="G180">
            <v>37.683156316412131</v>
          </cell>
          <cell r="H180">
            <v>5</v>
          </cell>
        </row>
        <row r="181">
          <cell r="B181" t="str">
            <v>H000132</v>
          </cell>
          <cell r="C181" t="str">
            <v>Sifão para tanque</v>
          </cell>
          <cell r="D181" t="str">
            <v>un</v>
          </cell>
          <cell r="E181">
            <v>39220</v>
          </cell>
          <cell r="F181" t="e">
            <v>#REF!</v>
          </cell>
          <cell r="G181">
            <v>11.370864952619987</v>
          </cell>
          <cell r="H181">
            <v>5</v>
          </cell>
        </row>
        <row r="182">
          <cell r="B182" t="str">
            <v>H000133</v>
          </cell>
          <cell r="C182" t="str">
            <v>Tampa metálica tipo alçapão 90cmx90cm</v>
          </cell>
          <cell r="D182" t="str">
            <v>un</v>
          </cell>
          <cell r="E182">
            <v>39220</v>
          </cell>
          <cell r="F182" t="e">
            <v>#REF!</v>
          </cell>
          <cell r="G182">
            <v>63.281335388493844</v>
          </cell>
          <cell r="H182">
            <v>5</v>
          </cell>
        </row>
        <row r="183">
          <cell r="B183" t="str">
            <v>H000134</v>
          </cell>
          <cell r="C183" t="str">
            <v>Tanque de expurgo inox</v>
          </cell>
          <cell r="D183" t="str">
            <v>un</v>
          </cell>
          <cell r="E183">
            <v>39220</v>
          </cell>
          <cell r="F183" t="e">
            <v>#REF!</v>
          </cell>
          <cell r="G183">
            <v>305.64006085206574</v>
          </cell>
          <cell r="H183">
            <v>5</v>
          </cell>
        </row>
        <row r="184">
          <cell r="B184" t="str">
            <v>H000135</v>
          </cell>
          <cell r="C184" t="str">
            <v>Tê de 90º  PVC soldável, diâmetro 25mm (3/4")</v>
          </cell>
          <cell r="D184" t="str">
            <v>un</v>
          </cell>
          <cell r="E184">
            <v>39220</v>
          </cell>
          <cell r="F184" t="e">
            <v>#REF!</v>
          </cell>
          <cell r="G184">
            <v>2.7465857373478229</v>
          </cell>
          <cell r="H184">
            <v>5</v>
          </cell>
        </row>
        <row r="185">
          <cell r="B185" t="str">
            <v>H000136</v>
          </cell>
          <cell r="C185" t="str">
            <v>Tê de 90º  PVC soldável, diâmetro 32mm (1")</v>
          </cell>
          <cell r="D185" t="str">
            <v>un</v>
          </cell>
          <cell r="E185">
            <v>39220</v>
          </cell>
          <cell r="F185" t="e">
            <v>#REF!</v>
          </cell>
          <cell r="G185">
            <v>4.0512139625880392</v>
          </cell>
          <cell r="H185">
            <v>5</v>
          </cell>
        </row>
        <row r="186">
          <cell r="B186" t="str">
            <v>H000137</v>
          </cell>
          <cell r="C186" t="str">
            <v>Tê de 90º  PVC soldável, diâmetro 40mm (1.1/4")</v>
          </cell>
          <cell r="D186" t="str">
            <v>un</v>
          </cell>
          <cell r="E186">
            <v>39220</v>
          </cell>
          <cell r="F186" t="e">
            <v>#REF!</v>
          </cell>
          <cell r="G186">
            <v>8.0474962104291219</v>
          </cell>
          <cell r="H186">
            <v>5</v>
          </cell>
        </row>
        <row r="187">
          <cell r="B187" t="str">
            <v>H000138</v>
          </cell>
          <cell r="C187" t="str">
            <v>Tê de PVC Branco 90º, para Esgoto, diâmetro 100mm  (4")</v>
          </cell>
          <cell r="D187" t="str">
            <v>un</v>
          </cell>
          <cell r="E187">
            <v>39220</v>
          </cell>
          <cell r="F187" t="e">
            <v>#REF!</v>
          </cell>
          <cell r="G187">
            <v>16.520713210147154</v>
          </cell>
          <cell r="H187">
            <v>5</v>
          </cell>
        </row>
        <row r="188">
          <cell r="B188" t="str">
            <v>H000139</v>
          </cell>
          <cell r="C188" t="str">
            <v>Tê de PVC Branco 90º, para Esgoto, diâmetro 50mm  (2")</v>
          </cell>
          <cell r="D188" t="str">
            <v>un</v>
          </cell>
          <cell r="E188">
            <v>39220</v>
          </cell>
          <cell r="F188" t="e">
            <v>#REF!</v>
          </cell>
          <cell r="G188">
            <v>8.6860773943624903</v>
          </cell>
          <cell r="H188">
            <v>5</v>
          </cell>
        </row>
        <row r="189">
          <cell r="B189" t="str">
            <v>H000140</v>
          </cell>
          <cell r="C189" t="str">
            <v>Tê de PVC Branco 90º, para Esgoto, diâmetro 75mm  (3")</v>
          </cell>
          <cell r="D189" t="str">
            <v>un</v>
          </cell>
          <cell r="E189">
            <v>39220</v>
          </cell>
          <cell r="F189" t="e">
            <v>#REF!</v>
          </cell>
          <cell r="G189">
            <v>13.369006076540527</v>
          </cell>
          <cell r="H189">
            <v>5</v>
          </cell>
        </row>
        <row r="190">
          <cell r="B190" t="str">
            <v>H000141</v>
          </cell>
          <cell r="C190" t="str">
            <v>Tê de PVC Branco com redução para Esgoto, Diâmetro 100x75 mm ( 4x3")</v>
          </cell>
          <cell r="D190" t="str">
            <v>un</v>
          </cell>
          <cell r="E190">
            <v>39220</v>
          </cell>
          <cell r="F190" t="e">
            <v>#REF!</v>
          </cell>
          <cell r="G190">
            <v>22.494537188878667</v>
          </cell>
          <cell r="H190">
            <v>5</v>
          </cell>
        </row>
        <row r="191">
          <cell r="B191" t="str">
            <v>H000142</v>
          </cell>
          <cell r="C191" t="str">
            <v xml:space="preserve">Tê de PVC Branco com redução para Esgoto, Diâmetro 75x50mm </v>
          </cell>
          <cell r="D191" t="str">
            <v>un</v>
          </cell>
          <cell r="E191">
            <v>39220</v>
          </cell>
          <cell r="F191" t="e">
            <v>#REF!</v>
          </cell>
          <cell r="G191">
            <v>12.126176030390639</v>
          </cell>
          <cell r="H191">
            <v>5</v>
          </cell>
        </row>
        <row r="192">
          <cell r="B192" t="str">
            <v>H000143</v>
          </cell>
          <cell r="C192" t="str">
            <v>Tê de PVC LRM diâmetro 25x1/2"</v>
          </cell>
          <cell r="D192" t="str">
            <v>un</v>
          </cell>
          <cell r="E192">
            <v>39220</v>
          </cell>
          <cell r="F192" t="e">
            <v>#REF!</v>
          </cell>
          <cell r="G192">
            <v>3.5705614585521697</v>
          </cell>
          <cell r="H192">
            <v>5</v>
          </cell>
        </row>
        <row r="193">
          <cell r="B193" t="str">
            <v>H000144</v>
          </cell>
          <cell r="C193" t="str">
            <v xml:space="preserve">Tê redução PVC soldável, diâmetro 32x20mm </v>
          </cell>
          <cell r="D193" t="str">
            <v>un</v>
          </cell>
          <cell r="E193">
            <v>39220</v>
          </cell>
          <cell r="F193" t="e">
            <v>#REF!</v>
          </cell>
          <cell r="G193">
            <v>3.8177541749134738</v>
          </cell>
          <cell r="H193">
            <v>5</v>
          </cell>
        </row>
        <row r="194">
          <cell r="B194" t="str">
            <v>H000145</v>
          </cell>
          <cell r="C194" t="str">
            <v>Tê redução PVC soldável, diâmetro 32x25mm (1x3/4")</v>
          </cell>
          <cell r="D194" t="str">
            <v>un</v>
          </cell>
          <cell r="E194">
            <v>39220</v>
          </cell>
          <cell r="F194" t="e">
            <v>#REF!</v>
          </cell>
          <cell r="G194">
            <v>5.2734446157078194</v>
          </cell>
          <cell r="H194">
            <v>5</v>
          </cell>
        </row>
        <row r="195">
          <cell r="B195" t="str">
            <v>H000146</v>
          </cell>
          <cell r="C195" t="str">
            <v>Tê redução PVC soldável, diâmetro 50x32mm (11/2"x 1")</v>
          </cell>
          <cell r="D195" t="str">
            <v>un</v>
          </cell>
          <cell r="E195">
            <v>39220</v>
          </cell>
          <cell r="F195" t="e">
            <v>#REF!</v>
          </cell>
          <cell r="G195">
            <v>10.574355088789119</v>
          </cell>
          <cell r="H195">
            <v>5</v>
          </cell>
        </row>
        <row r="196">
          <cell r="B196" t="str">
            <v>H000147</v>
          </cell>
          <cell r="C196" t="str">
            <v>Torneira de bóia diâmetro 1/2"</v>
          </cell>
          <cell r="D196" t="str">
            <v>pç</v>
          </cell>
          <cell r="E196">
            <v>39220</v>
          </cell>
          <cell r="F196" t="e">
            <v>#REF!</v>
          </cell>
          <cell r="G196">
            <v>4.7859256473285807</v>
          </cell>
          <cell r="H196">
            <v>5</v>
          </cell>
        </row>
        <row r="197">
          <cell r="B197" t="str">
            <v>H000148</v>
          </cell>
          <cell r="C197" t="str">
            <v>Torneira para tanque</v>
          </cell>
          <cell r="D197" t="str">
            <v>un</v>
          </cell>
          <cell r="E197">
            <v>39220</v>
          </cell>
          <cell r="F197" t="e">
            <v>#REF!</v>
          </cell>
          <cell r="G197">
            <v>70.168399124893511</v>
          </cell>
          <cell r="H197">
            <v>5</v>
          </cell>
        </row>
        <row r="198">
          <cell r="B198" t="str">
            <v>H000149</v>
          </cell>
          <cell r="C198" t="str">
            <v>Torneira para uso geral diâmetro 1/2"</v>
          </cell>
          <cell r="D198" t="str">
            <v>pç</v>
          </cell>
          <cell r="E198">
            <v>39220</v>
          </cell>
          <cell r="F198" t="e">
            <v>#REF!</v>
          </cell>
          <cell r="G198">
            <v>32.595106237975287</v>
          </cell>
          <cell r="H198">
            <v>5</v>
          </cell>
        </row>
        <row r="199">
          <cell r="B199" t="str">
            <v>H000150</v>
          </cell>
          <cell r="C199" t="str">
            <v>Tubo de PVC Branco, para Esgoto, Diâmetro 100 mm ( 4")</v>
          </cell>
          <cell r="D199" t="str">
            <v>m</v>
          </cell>
          <cell r="E199">
            <v>39220</v>
          </cell>
          <cell r="F199" t="e">
            <v>#REF!</v>
          </cell>
          <cell r="G199">
            <v>11.542526561204225</v>
          </cell>
          <cell r="H199">
            <v>5</v>
          </cell>
        </row>
        <row r="200">
          <cell r="B200" t="str">
            <v>H000151</v>
          </cell>
          <cell r="C200" t="str">
            <v>Tubo de PVC Branco, para Esgoto, Diâmetro 40 mm (1 1 / 2")</v>
          </cell>
          <cell r="D200" t="str">
            <v>m</v>
          </cell>
          <cell r="E200">
            <v>39220</v>
          </cell>
          <cell r="F200" t="e">
            <v>#REF!</v>
          </cell>
          <cell r="G200">
            <v>4.95758725591282</v>
          </cell>
          <cell r="H200">
            <v>5</v>
          </cell>
        </row>
        <row r="201">
          <cell r="B201" t="str">
            <v>H000152</v>
          </cell>
          <cell r="C201" t="str">
            <v>Tubo de PVC Branco, para Esgoto, Diâmetro 50 mm ( 2")</v>
          </cell>
          <cell r="D201" t="str">
            <v>m</v>
          </cell>
          <cell r="E201">
            <v>39220</v>
          </cell>
          <cell r="F201" t="e">
            <v>#REF!</v>
          </cell>
          <cell r="G201">
            <v>7.5187784559896649</v>
          </cell>
          <cell r="H201">
            <v>5</v>
          </cell>
        </row>
        <row r="202">
          <cell r="B202" t="str">
            <v>H000153</v>
          </cell>
          <cell r="C202" t="str">
            <v>Tubo de PVC Branco, para Esgoto, Diâmetro 75 mm (3")</v>
          </cell>
          <cell r="D202" t="str">
            <v>m</v>
          </cell>
          <cell r="E202">
            <v>39220</v>
          </cell>
          <cell r="F202" t="e">
            <v>#REF!</v>
          </cell>
          <cell r="G202">
            <v>10.224165407277271</v>
          </cell>
          <cell r="H202">
            <v>5</v>
          </cell>
        </row>
        <row r="203">
          <cell r="B203" t="str">
            <v>H000154</v>
          </cell>
          <cell r="C203" t="str">
            <v xml:space="preserve">Tubo PVC soldável, diâmetro 20mm </v>
          </cell>
          <cell r="D203" t="str">
            <v>m</v>
          </cell>
          <cell r="E203">
            <v>39220</v>
          </cell>
          <cell r="F203" t="e">
            <v>#REF!</v>
          </cell>
          <cell r="G203">
            <v>2.3551972697757582</v>
          </cell>
          <cell r="H203">
            <v>5</v>
          </cell>
        </row>
        <row r="204">
          <cell r="B204" t="str">
            <v>H000155</v>
          </cell>
          <cell r="C204" t="str">
            <v>Tubo PVC soldável, diâmetro 25mm (3/4")</v>
          </cell>
          <cell r="D204" t="str">
            <v>m</v>
          </cell>
          <cell r="E204">
            <v>39220</v>
          </cell>
          <cell r="F204" t="e">
            <v>#REF!</v>
          </cell>
          <cell r="G204">
            <v>3.083042490172931</v>
          </cell>
          <cell r="H204">
            <v>5</v>
          </cell>
        </row>
        <row r="205">
          <cell r="B205" t="str">
            <v>H000156</v>
          </cell>
          <cell r="C205" t="str">
            <v>Tubo PVC soldável, diâmetro 32mm (1")</v>
          </cell>
          <cell r="D205" t="str">
            <v>m</v>
          </cell>
          <cell r="E205">
            <v>39220</v>
          </cell>
          <cell r="F205" t="e">
            <v>#REF!</v>
          </cell>
          <cell r="G205">
            <v>5.472572081665537</v>
          </cell>
          <cell r="H205">
            <v>5</v>
          </cell>
        </row>
        <row r="206">
          <cell r="B206" t="str">
            <v>H000157</v>
          </cell>
          <cell r="C206" t="str">
            <v>Tubo PVC soldável, diâmetro 40mm (11/4")</v>
          </cell>
          <cell r="D206" t="str">
            <v>m</v>
          </cell>
          <cell r="E206">
            <v>39220</v>
          </cell>
          <cell r="F206" t="e">
            <v>#REF!</v>
          </cell>
          <cell r="G206">
            <v>7.6835736002305337</v>
          </cell>
          <cell r="H206">
            <v>5</v>
          </cell>
        </row>
        <row r="207">
          <cell r="B207" t="str">
            <v>H000158</v>
          </cell>
          <cell r="C207" t="str">
            <v>Tubo PVC soldável, diâmetro 50mm (11/2")</v>
          </cell>
          <cell r="D207" t="str">
            <v>m</v>
          </cell>
          <cell r="E207">
            <v>39220</v>
          </cell>
          <cell r="F207" t="e">
            <v>#REF!</v>
          </cell>
          <cell r="G207">
            <v>9.6267830094041198</v>
          </cell>
          <cell r="H207">
            <v>5</v>
          </cell>
        </row>
        <row r="208">
          <cell r="B208" t="str">
            <v>H000159</v>
          </cell>
          <cell r="C208" t="str">
            <v>União de PVC soldável diâmetro 20mm</v>
          </cell>
          <cell r="D208" t="str">
            <v>un</v>
          </cell>
          <cell r="E208">
            <v>39220</v>
          </cell>
          <cell r="F208" t="e">
            <v>#REF!</v>
          </cell>
          <cell r="G208">
            <v>4.3190060719794516</v>
          </cell>
          <cell r="H208">
            <v>5</v>
          </cell>
        </row>
        <row r="209">
          <cell r="B209" t="str">
            <v>H000160</v>
          </cell>
          <cell r="C209" t="str">
            <v>União de PVC soldável diâmetro 25mm</v>
          </cell>
          <cell r="D209" t="str">
            <v>un</v>
          </cell>
          <cell r="E209">
            <v>39220</v>
          </cell>
          <cell r="F209" t="e">
            <v>#REF!</v>
          </cell>
          <cell r="G209">
            <v>4.6554628248045598</v>
          </cell>
          <cell r="H209">
            <v>5</v>
          </cell>
        </row>
        <row r="210">
          <cell r="B210" t="str">
            <v>H000161</v>
          </cell>
          <cell r="C210" t="str">
            <v>União de PVC soldável diâmetro 50mm</v>
          </cell>
          <cell r="D210" t="str">
            <v>un</v>
          </cell>
          <cell r="E210">
            <v>39220</v>
          </cell>
          <cell r="F210" t="e">
            <v>#REF!</v>
          </cell>
          <cell r="G210">
            <v>17.049430964586612</v>
          </cell>
          <cell r="H210">
            <v>5</v>
          </cell>
        </row>
        <row r="211">
          <cell r="B211" t="str">
            <v>H000162</v>
          </cell>
          <cell r="C211" t="str">
            <v>Válvula para tanque</v>
          </cell>
          <cell r="D211" t="str">
            <v>un</v>
          </cell>
          <cell r="E211">
            <v>39220</v>
          </cell>
          <cell r="F211" t="e">
            <v>#REF!</v>
          </cell>
          <cell r="G211">
            <v>13.19047800361292</v>
          </cell>
          <cell r="H211">
            <v>5</v>
          </cell>
        </row>
        <row r="212">
          <cell r="B212" t="str">
            <v>H000163</v>
          </cell>
          <cell r="C212" t="str">
            <v xml:space="preserve">disjuntor monopolar, 30A                                                                           </v>
          </cell>
          <cell r="D212" t="str">
            <v>un</v>
          </cell>
          <cell r="E212">
            <v>39220</v>
          </cell>
          <cell r="F212" t="e">
            <v>#REF!</v>
          </cell>
          <cell r="G212">
            <v>9.0705993975911845</v>
          </cell>
          <cell r="H212">
            <v>5</v>
          </cell>
        </row>
        <row r="213">
          <cell r="B213" t="str">
            <v>H000164</v>
          </cell>
          <cell r="C213" t="str">
            <v xml:space="preserve">disjuntor bipolar, 15A                                                                           </v>
          </cell>
          <cell r="D213" t="str">
            <v>un</v>
          </cell>
          <cell r="E213">
            <v>39220</v>
          </cell>
          <cell r="F213" t="e">
            <v>#REF!</v>
          </cell>
          <cell r="G213">
            <v>36.900379381268003</v>
          </cell>
          <cell r="H213">
            <v>5</v>
          </cell>
        </row>
        <row r="214">
          <cell r="B214" t="str">
            <v>H000165</v>
          </cell>
          <cell r="C214" t="str">
            <v>Condulete  em liga de alumínio fundido tipo "c", ø=3/4"</v>
          </cell>
          <cell r="D214" t="str">
            <v>pç</v>
          </cell>
          <cell r="E214">
            <v>39220</v>
          </cell>
          <cell r="F214" t="e">
            <v>#REF!</v>
          </cell>
          <cell r="G214">
            <v>12.26350531725803</v>
          </cell>
          <cell r="H214">
            <v>5</v>
          </cell>
        </row>
        <row r="215">
          <cell r="B215" t="str">
            <v>H000166</v>
          </cell>
          <cell r="C215" t="str">
            <v>Condulete  em liga de alumínio fundido tipo "e", ø=3/4"</v>
          </cell>
          <cell r="D215" t="str">
            <v>pç</v>
          </cell>
          <cell r="E215">
            <v>39220</v>
          </cell>
          <cell r="F215" t="e">
            <v>#REF!</v>
          </cell>
          <cell r="G215">
            <v>12.023179065240097</v>
          </cell>
          <cell r="H215">
            <v>5</v>
          </cell>
        </row>
        <row r="216">
          <cell r="B216" t="str">
            <v>H000167</v>
          </cell>
          <cell r="C216" t="str">
            <v>Cabo flexível isolado em PVC 10,0mm2 - 1KV</v>
          </cell>
          <cell r="D216" t="str">
            <v>m</v>
          </cell>
          <cell r="E216">
            <v>39220</v>
          </cell>
          <cell r="F216" t="e">
            <v>#REF!</v>
          </cell>
          <cell r="G216">
            <v>6.9557283798333627</v>
          </cell>
          <cell r="H216">
            <v>5</v>
          </cell>
        </row>
        <row r="217">
          <cell r="B217" t="str">
            <v>H000168</v>
          </cell>
          <cell r="C217" t="str">
            <v>Cabo flexível isolado em PVC 35,0mm2 - 1KV</v>
          </cell>
          <cell r="D217" t="str">
            <v>m</v>
          </cell>
          <cell r="E217">
            <v>39220</v>
          </cell>
          <cell r="F217" t="e">
            <v>#REF!</v>
          </cell>
          <cell r="G217">
            <v>19.232966625778133</v>
          </cell>
          <cell r="H217">
            <v>5</v>
          </cell>
        </row>
        <row r="218">
          <cell r="B218" t="str">
            <v>H000169</v>
          </cell>
          <cell r="C218" t="str">
            <v xml:space="preserve">Materiais p/ Ponto de tomada embutida simples (rasgo, fiação, caixa e espelho)                                          </v>
          </cell>
          <cell r="D218" t="str">
            <v>un</v>
          </cell>
          <cell r="E218">
            <v>39220</v>
          </cell>
          <cell r="F218" t="e">
            <v>#REF!</v>
          </cell>
          <cell r="G218">
            <v>51.587746611735483</v>
          </cell>
          <cell r="H218">
            <v>5</v>
          </cell>
        </row>
        <row r="219">
          <cell r="B219" t="str">
            <v>H000170</v>
          </cell>
          <cell r="C219" t="str">
            <v xml:space="preserve">Ponto de tomada embutida tripolar (rasgo, fiação, caixa e espelho)                                          </v>
          </cell>
          <cell r="D219" t="str">
            <v>un</v>
          </cell>
          <cell r="E219">
            <v>39220</v>
          </cell>
          <cell r="F219" t="e">
            <v>#REF!</v>
          </cell>
          <cell r="G219">
            <v>53.709484093836679</v>
          </cell>
          <cell r="H219">
            <v>5</v>
          </cell>
        </row>
        <row r="220">
          <cell r="B220" t="str">
            <v>H000171</v>
          </cell>
          <cell r="C220" t="str">
            <v xml:space="preserve">Materiais p/ Ponto de tomada p/ ar condicionado (rasgo, fiação, caixa e espelho)   </v>
          </cell>
          <cell r="D220" t="str">
            <v>un</v>
          </cell>
          <cell r="E220">
            <v>39220</v>
          </cell>
          <cell r="F220" t="e">
            <v>#REF!</v>
          </cell>
          <cell r="G220">
            <v>55.893019755028199</v>
          </cell>
          <cell r="H220">
            <v>5</v>
          </cell>
        </row>
        <row r="221">
          <cell r="B221" t="str">
            <v>H000172</v>
          </cell>
          <cell r="C221" t="str">
            <v xml:space="preserve">Materiais p/ Ponto de tomada p/ computador (rasgo, fiação, caixa e espelho)   </v>
          </cell>
          <cell r="D221" t="str">
            <v>un</v>
          </cell>
          <cell r="E221">
            <v>39220</v>
          </cell>
          <cell r="F221" t="e">
            <v>#REF!</v>
          </cell>
          <cell r="G221">
            <v>56.545333867648296</v>
          </cell>
          <cell r="H221">
            <v>5</v>
          </cell>
        </row>
        <row r="222">
          <cell r="B222" t="str">
            <v>H000173</v>
          </cell>
          <cell r="C222" t="str">
            <v xml:space="preserve">Fornec. de placa para interruptor, 4"x2"                                                     </v>
          </cell>
          <cell r="D222" t="str">
            <v>un</v>
          </cell>
          <cell r="E222">
            <v>39220</v>
          </cell>
          <cell r="F222" t="e">
            <v>#REF!</v>
          </cell>
          <cell r="G222">
            <v>2.0118740526072805</v>
          </cell>
          <cell r="H222">
            <v>5</v>
          </cell>
        </row>
        <row r="223">
          <cell r="B223" t="str">
            <v>H000174</v>
          </cell>
          <cell r="C223" t="str">
            <v xml:space="preserve">Caixa arstop completa c/ disjuntor 30A para ar condicionado                                                                        </v>
          </cell>
          <cell r="D223" t="str">
            <v>un</v>
          </cell>
          <cell r="E223">
            <v>39220</v>
          </cell>
          <cell r="F223" t="e">
            <v>#REF!</v>
          </cell>
          <cell r="G223">
            <v>75.565440098781963</v>
          </cell>
          <cell r="H223">
            <v>5</v>
          </cell>
        </row>
        <row r="224">
          <cell r="B224" t="str">
            <v>H000175</v>
          </cell>
          <cell r="C224" t="str">
            <v xml:space="preserve">Substituição de reator, 2x16 W                                                                    </v>
          </cell>
          <cell r="D224" t="str">
            <v>un</v>
          </cell>
          <cell r="E224">
            <v>39220</v>
          </cell>
          <cell r="F224" t="e">
            <v>#REF!</v>
          </cell>
          <cell r="G224">
            <v>47.503599999999999</v>
          </cell>
          <cell r="H224">
            <v>5</v>
          </cell>
        </row>
        <row r="225">
          <cell r="B225" t="str">
            <v>H000177</v>
          </cell>
          <cell r="C225" t="str">
            <v>Substituição de reator, 2x32 W</v>
          </cell>
          <cell r="D225" t="str">
            <v>un</v>
          </cell>
          <cell r="E225">
            <v>39220</v>
          </cell>
          <cell r="F225" t="e">
            <v>#REF!</v>
          </cell>
          <cell r="G225">
            <v>47.503599999999999</v>
          </cell>
          <cell r="H225">
            <v>5</v>
          </cell>
        </row>
        <row r="226">
          <cell r="B226" t="str">
            <v>H000179</v>
          </cell>
          <cell r="C226" t="str">
            <v xml:space="preserve">Substituição de starter, 16W ou 32W                                                                             </v>
          </cell>
          <cell r="D226" t="str">
            <v>un</v>
          </cell>
          <cell r="E226">
            <v>39220</v>
          </cell>
          <cell r="F226" t="e">
            <v>#REF!</v>
          </cell>
          <cell r="G226">
            <v>1.2607200000000001</v>
          </cell>
          <cell r="H226">
            <v>5</v>
          </cell>
        </row>
        <row r="227">
          <cell r="B227" t="str">
            <v>H000180</v>
          </cell>
          <cell r="C227" t="str">
            <v xml:space="preserve">Materiais p/ Ponto de luz embutido (rasgo, tubulação, fiação e caixa)                                                      </v>
          </cell>
          <cell r="D227" t="str">
            <v>pt</v>
          </cell>
          <cell r="E227">
            <v>39220</v>
          </cell>
          <cell r="F227" t="e">
            <v>#REF!</v>
          </cell>
          <cell r="G227">
            <v>67.483611566636014</v>
          </cell>
          <cell r="H227">
            <v>5</v>
          </cell>
        </row>
        <row r="228">
          <cell r="B228" t="str">
            <v>H000181</v>
          </cell>
          <cell r="C228" t="str">
            <v xml:space="preserve">Subst. lâmpada fluorescente, 16 W                                                                 </v>
          </cell>
          <cell r="D228" t="str">
            <v>un</v>
          </cell>
          <cell r="E228">
            <v>39220</v>
          </cell>
          <cell r="F228" t="e">
            <v>#REF!</v>
          </cell>
          <cell r="G228">
            <v>8.2317599999999995</v>
          </cell>
          <cell r="H228">
            <v>5</v>
          </cell>
        </row>
        <row r="229">
          <cell r="B229" t="str">
            <v>H000182</v>
          </cell>
          <cell r="C229" t="str">
            <v xml:space="preserve">Subst. de lâmpada fluorescente, 32 W                                                              </v>
          </cell>
          <cell r="D229" t="str">
            <v>un</v>
          </cell>
          <cell r="E229">
            <v>39220</v>
          </cell>
          <cell r="F229" t="e">
            <v>#REF!</v>
          </cell>
          <cell r="G229">
            <v>8.2317599999999995</v>
          </cell>
          <cell r="H229">
            <v>5</v>
          </cell>
        </row>
        <row r="230">
          <cell r="B230" t="str">
            <v>H000183</v>
          </cell>
          <cell r="C230" t="str">
            <v xml:space="preserve">Fornec. de pará-raios                                                                       </v>
          </cell>
          <cell r="D230" t="str">
            <v>un</v>
          </cell>
          <cell r="E230">
            <v>39220</v>
          </cell>
          <cell r="F230" t="e">
            <v>#REF!</v>
          </cell>
          <cell r="G230">
            <v>340.50110032335294</v>
          </cell>
          <cell r="H230">
            <v>5</v>
          </cell>
        </row>
        <row r="231">
          <cell r="B231" t="str">
            <v>H000184</v>
          </cell>
          <cell r="C231" t="str">
            <v xml:space="preserve">Fornec. de cabo de cobre nu para aterramento, #16 mm2                                     </v>
          </cell>
          <cell r="D231" t="str">
            <v>m</v>
          </cell>
          <cell r="E231">
            <v>39220</v>
          </cell>
          <cell r="F231" t="e">
            <v>#REF!</v>
          </cell>
          <cell r="G231">
            <v>9.9495068335424897</v>
          </cell>
          <cell r="H231">
            <v>5</v>
          </cell>
        </row>
        <row r="232">
          <cell r="B232" t="str">
            <v>H000185</v>
          </cell>
          <cell r="C232" t="str">
            <v xml:space="preserve">Fornec. haste de terra em cobre DM=5/8" H= 3,00m                                          </v>
          </cell>
          <cell r="D232" t="str">
            <v>pç</v>
          </cell>
          <cell r="E232">
            <v>39220</v>
          </cell>
          <cell r="F232" t="e">
            <v>#REF!</v>
          </cell>
          <cell r="G232">
            <v>30.878490152132898</v>
          </cell>
          <cell r="H232">
            <v>5</v>
          </cell>
        </row>
        <row r="233">
          <cell r="B233" t="str">
            <v>H000186</v>
          </cell>
          <cell r="C233" t="str">
            <v>Cabo CCI 1</v>
          </cell>
          <cell r="D233" t="str">
            <v>m</v>
          </cell>
          <cell r="E233">
            <v>39220</v>
          </cell>
          <cell r="F233" t="e">
            <v>#REF!</v>
          </cell>
          <cell r="G233">
            <v>3.4538315647148874</v>
          </cell>
          <cell r="H233">
            <v>5</v>
          </cell>
        </row>
        <row r="234">
          <cell r="B234" t="str">
            <v>H000187</v>
          </cell>
          <cell r="C234" t="str">
            <v>Cabo CCE APL 50-40</v>
          </cell>
          <cell r="D234" t="str">
            <v>m</v>
          </cell>
          <cell r="E234">
            <v>39220</v>
          </cell>
          <cell r="F234" t="e">
            <v>#REF!</v>
          </cell>
          <cell r="G234">
            <v>2.9182473459320617</v>
          </cell>
          <cell r="H234">
            <v>5</v>
          </cell>
        </row>
        <row r="235">
          <cell r="B235" t="str">
            <v>H000188</v>
          </cell>
          <cell r="C235" t="str">
            <v>Cabo UTP 4 pares categoria 5e</v>
          </cell>
          <cell r="D235" t="str">
            <v>m</v>
          </cell>
          <cell r="E235">
            <v>39220</v>
          </cell>
          <cell r="F235" t="e">
            <v>#REF!</v>
          </cell>
          <cell r="G235">
            <v>1.1329666166559769</v>
          </cell>
          <cell r="H235">
            <v>5</v>
          </cell>
        </row>
        <row r="236">
          <cell r="B236" t="str">
            <v>H000189</v>
          </cell>
          <cell r="C236" t="str">
            <v>Conector RJ 45 fêmea</v>
          </cell>
          <cell r="D236" t="str">
            <v>pç</v>
          </cell>
          <cell r="E236">
            <v>39220</v>
          </cell>
          <cell r="F236" t="e">
            <v>#REF!</v>
          </cell>
          <cell r="G236">
            <v>7.9994309600255349</v>
          </cell>
          <cell r="H236">
            <v>5</v>
          </cell>
        </row>
        <row r="237">
          <cell r="B237" t="str">
            <v>H000190</v>
          </cell>
          <cell r="C237" t="str">
            <v>Tomada 4P padrão Anatel</v>
          </cell>
          <cell r="D237" t="str">
            <v>pç</v>
          </cell>
          <cell r="E237">
            <v>39220</v>
          </cell>
          <cell r="F237" t="e">
            <v>#REF!</v>
          </cell>
          <cell r="G237">
            <v>11.254135058782705</v>
          </cell>
          <cell r="H237">
            <v>5</v>
          </cell>
        </row>
        <row r="238">
          <cell r="B238" t="str">
            <v>H000191</v>
          </cell>
          <cell r="C238" t="str">
            <v xml:space="preserve">Rack fechado de 16U, com porta e chave, padrão 19', régua com 08 tomadas, com 02 patch panel's de 24 posições cada e guia de cabos, conector 110 IDC, c/switch D - LINK mod. DES-1024D </v>
          </cell>
          <cell r="D238" t="str">
            <v>un</v>
          </cell>
          <cell r="E238">
            <v>39220</v>
          </cell>
          <cell r="F238" t="e">
            <v>#REF!</v>
          </cell>
          <cell r="G238">
            <v>1091.0468518397058</v>
          </cell>
          <cell r="H238">
            <v>5</v>
          </cell>
        </row>
        <row r="239">
          <cell r="B239" t="str">
            <v>H000192</v>
          </cell>
          <cell r="C239" t="str">
            <v xml:space="preserve">Rack fechado de 19U, com porta e chave, padrão 19', régua com 08 tomadas, com 02 patch panel's de 24 posições cada e guia de cabos, conector 110 IDC </v>
          </cell>
          <cell r="D239" t="str">
            <v>pç</v>
          </cell>
          <cell r="E239">
            <v>39220</v>
          </cell>
          <cell r="F239" t="e">
            <v>#REF!</v>
          </cell>
          <cell r="G239">
            <v>1091.0468518397058</v>
          </cell>
          <cell r="H239">
            <v>5</v>
          </cell>
        </row>
        <row r="240">
          <cell r="B240" t="str">
            <v>H000193</v>
          </cell>
          <cell r="C240" t="str">
            <v>Arandela de IP44 com lâmpada fluorescente compacta de 23-127V</v>
          </cell>
          <cell r="D240" t="str">
            <v>pç</v>
          </cell>
          <cell r="E240">
            <v>39220</v>
          </cell>
          <cell r="F240" t="e">
            <v>#REF!</v>
          </cell>
          <cell r="G240">
            <v>55.790022789877654</v>
          </cell>
          <cell r="H240">
            <v>5</v>
          </cell>
        </row>
        <row r="241">
          <cell r="B241" t="str">
            <v>H000194</v>
          </cell>
          <cell r="C241" t="str">
            <v>Armação secundária com dois estribos</v>
          </cell>
          <cell r="D241" t="str">
            <v>pç</v>
          </cell>
          <cell r="E241">
            <v>39220</v>
          </cell>
          <cell r="F241" t="e">
            <v>#REF!</v>
          </cell>
          <cell r="G241">
            <v>21.979552363125951</v>
          </cell>
          <cell r="H241">
            <v>5</v>
          </cell>
        </row>
        <row r="242">
          <cell r="B242" t="str">
            <v>H000195</v>
          </cell>
          <cell r="C242" t="str">
            <v>Armário sob bancada da copa</v>
          </cell>
          <cell r="D242" t="str">
            <v>m</v>
          </cell>
          <cell r="E242">
            <v>39220</v>
          </cell>
          <cell r="F242" t="e">
            <v>#REF!</v>
          </cell>
          <cell r="G242">
            <v>308.57890759102787</v>
          </cell>
          <cell r="H242">
            <v>5</v>
          </cell>
        </row>
        <row r="243">
          <cell r="B243" t="str">
            <v>H000196</v>
          </cell>
          <cell r="C243" t="str">
            <v xml:space="preserve">Armário sob bancada diversos </v>
          </cell>
          <cell r="D243" t="str">
            <v>m</v>
          </cell>
          <cell r="E243">
            <v>39220</v>
          </cell>
          <cell r="F243" t="e">
            <v>#REF!</v>
          </cell>
          <cell r="G243">
            <v>308.57890759102787</v>
          </cell>
          <cell r="H243">
            <v>5</v>
          </cell>
        </row>
        <row r="244">
          <cell r="B244" t="str">
            <v>H000197</v>
          </cell>
          <cell r="C244" t="str">
            <v xml:space="preserve">Bucha de redução de PVC para esgoto diâmetro 50x40mm </v>
          </cell>
          <cell r="D244" t="str">
            <v>un</v>
          </cell>
          <cell r="E244">
            <v>39220</v>
          </cell>
          <cell r="F244" t="e">
            <v>#REF!</v>
          </cell>
          <cell r="G244">
            <v>4.2518400000000005</v>
          </cell>
          <cell r="H244">
            <v>5</v>
          </cell>
        </row>
        <row r="245">
          <cell r="B245" t="str">
            <v>H000198</v>
          </cell>
          <cell r="C245" t="str">
            <v>Bucha e arruela diâmetro 1"</v>
          </cell>
          <cell r="D245" t="str">
            <v>pç</v>
          </cell>
          <cell r="E245">
            <v>39220</v>
          </cell>
          <cell r="F245" t="e">
            <v>#REF!</v>
          </cell>
          <cell r="G245">
            <v>0.91464000000000012</v>
          </cell>
          <cell r="H245">
            <v>5</v>
          </cell>
        </row>
        <row r="246">
          <cell r="B246" t="str">
            <v>H000199</v>
          </cell>
          <cell r="C246" t="str">
            <v>Bucha e arruela diâmetro 11/4"</v>
          </cell>
          <cell r="D246" t="str">
            <v>pç</v>
          </cell>
          <cell r="E246">
            <v>39220</v>
          </cell>
          <cell r="F246" t="e">
            <v>#REF!</v>
          </cell>
          <cell r="G246">
            <v>1.45848</v>
          </cell>
          <cell r="H246">
            <v>5</v>
          </cell>
        </row>
        <row r="247">
          <cell r="B247" t="str">
            <v>H000200</v>
          </cell>
          <cell r="C247" t="str">
            <v xml:space="preserve">disjuntor monopolar, 15A                                                                           </v>
          </cell>
          <cell r="D247" t="str">
            <v>un</v>
          </cell>
          <cell r="E247">
            <v>39220</v>
          </cell>
          <cell r="F247" t="e">
            <v>#REF!</v>
          </cell>
          <cell r="G247">
            <v>9.0705993975911845</v>
          </cell>
          <cell r="H247">
            <v>5</v>
          </cell>
        </row>
        <row r="248">
          <cell r="B248" t="str">
            <v>H000201</v>
          </cell>
          <cell r="C248" t="str">
            <v xml:space="preserve">disjuntor bipolar, 30A                                                                           </v>
          </cell>
          <cell r="D248" t="str">
            <v>un</v>
          </cell>
          <cell r="E248">
            <v>39220</v>
          </cell>
          <cell r="F248" t="e">
            <v>#REF!</v>
          </cell>
          <cell r="G248">
            <v>39.406638866597895</v>
          </cell>
          <cell r="H248">
            <v>5</v>
          </cell>
        </row>
        <row r="249">
          <cell r="B249" t="str">
            <v>H000202</v>
          </cell>
          <cell r="C249" t="str">
            <v xml:space="preserve">disjuntor tripolar, 15A                                                                           </v>
          </cell>
          <cell r="D249" t="str">
            <v>un</v>
          </cell>
          <cell r="E249">
            <v>39220</v>
          </cell>
          <cell r="F249" t="e">
            <v>#REF!</v>
          </cell>
          <cell r="G249">
            <v>42.764339930505599</v>
          </cell>
          <cell r="H249">
            <v>5</v>
          </cell>
        </row>
        <row r="250">
          <cell r="B250" t="str">
            <v>H000203</v>
          </cell>
          <cell r="C250" t="str">
            <v xml:space="preserve">disjuntor tripolar, 30A                                                                           </v>
          </cell>
          <cell r="D250" t="str">
            <v>un</v>
          </cell>
          <cell r="E250">
            <v>39220</v>
          </cell>
          <cell r="F250" t="e">
            <v>#REF!</v>
          </cell>
          <cell r="G250">
            <v>57.492905947033307</v>
          </cell>
          <cell r="H250">
            <v>5</v>
          </cell>
        </row>
        <row r="251">
          <cell r="B251" t="str">
            <v>H000204</v>
          </cell>
          <cell r="C251" t="str">
            <v xml:space="preserve">disjuntor tripolar, 100A                                                                           </v>
          </cell>
          <cell r="D251" t="str">
            <v>un</v>
          </cell>
          <cell r="E251">
            <v>39220</v>
          </cell>
          <cell r="F251" t="e">
            <v>#REF!</v>
          </cell>
          <cell r="G251">
            <v>57.492905947033307</v>
          </cell>
          <cell r="H251">
            <v>5</v>
          </cell>
        </row>
        <row r="252">
          <cell r="B252" t="str">
            <v>H000205</v>
          </cell>
          <cell r="C252" t="str">
            <v>Bucha e arruela para eletroduto de 11/4"</v>
          </cell>
          <cell r="D252" t="str">
            <v>pç</v>
          </cell>
          <cell r="E252">
            <v>39220</v>
          </cell>
          <cell r="F252" t="e">
            <v>#REF!</v>
          </cell>
          <cell r="G252">
            <v>1.8128000000000002</v>
          </cell>
          <cell r="H252">
            <v>5</v>
          </cell>
        </row>
        <row r="253">
          <cell r="B253" t="str">
            <v>H000206</v>
          </cell>
          <cell r="C253" t="str">
            <v>Bucha e arruela diâmetro 2"</v>
          </cell>
          <cell r="D253" t="str">
            <v>pç</v>
          </cell>
          <cell r="E253">
            <v>39220</v>
          </cell>
          <cell r="F253" t="e">
            <v>#REF!</v>
          </cell>
          <cell r="G253">
            <v>2.69448</v>
          </cell>
          <cell r="H253">
            <v>5</v>
          </cell>
        </row>
        <row r="254">
          <cell r="B254" t="str">
            <v>H000207</v>
          </cell>
          <cell r="C254" t="str">
            <v>Bucha e arruela diâmetro 3/4"</v>
          </cell>
          <cell r="D254" t="str">
            <v>pç</v>
          </cell>
          <cell r="E254">
            <v>39220</v>
          </cell>
          <cell r="F254" t="e">
            <v>#REF!</v>
          </cell>
          <cell r="G254">
            <v>0.56032000000000004</v>
          </cell>
          <cell r="H254">
            <v>5</v>
          </cell>
        </row>
        <row r="255">
          <cell r="B255" t="str">
            <v>H000208</v>
          </cell>
          <cell r="C255" t="str">
            <v>Bucha e arruela para eletroduto de 25mm (3/4")</v>
          </cell>
          <cell r="D255" t="str">
            <v>pç</v>
          </cell>
          <cell r="E255">
            <v>39220</v>
          </cell>
          <cell r="F255" t="e">
            <v>#REF!</v>
          </cell>
          <cell r="G255">
            <v>0.70863999999999994</v>
          </cell>
          <cell r="H255">
            <v>5</v>
          </cell>
        </row>
        <row r="256">
          <cell r="B256" t="str">
            <v>H000209</v>
          </cell>
          <cell r="C256" t="str">
            <v xml:space="preserve">Bucha red. PVC soldável, diâmetro 25x20mm </v>
          </cell>
          <cell r="D256" t="str">
            <v>un</v>
          </cell>
          <cell r="E256">
            <v>39220</v>
          </cell>
          <cell r="F256" t="e">
            <v>#REF!</v>
          </cell>
          <cell r="G256">
            <v>0.22248000000000004</v>
          </cell>
          <cell r="H256">
            <v>5</v>
          </cell>
        </row>
        <row r="257">
          <cell r="B257" t="str">
            <v>H000210</v>
          </cell>
          <cell r="C257" t="str">
            <v>Bucha red. PVC soldável, diâmetro 32x20mm</v>
          </cell>
          <cell r="D257" t="str">
            <v>un</v>
          </cell>
          <cell r="E257">
            <v>39220</v>
          </cell>
          <cell r="F257" t="e">
            <v>#REF!</v>
          </cell>
          <cell r="G257">
            <v>1.25248</v>
          </cell>
          <cell r="H257">
            <v>5</v>
          </cell>
        </row>
        <row r="258">
          <cell r="B258" t="str">
            <v>H000211</v>
          </cell>
          <cell r="C258" t="str">
            <v>Bucha red. PVC soldável, diâmetro 32x25mm</v>
          </cell>
          <cell r="D258" t="str">
            <v>un</v>
          </cell>
          <cell r="E258">
            <v>39220</v>
          </cell>
          <cell r="F258" t="e">
            <v>#REF!</v>
          </cell>
          <cell r="G258">
            <v>0.45320000000000005</v>
          </cell>
          <cell r="H258">
            <v>5</v>
          </cell>
        </row>
        <row r="259">
          <cell r="B259" t="str">
            <v>H000212</v>
          </cell>
          <cell r="C259" t="str">
            <v>Bucha red. PVC soldável, diâmetro 40x25mm</v>
          </cell>
          <cell r="D259" t="str">
            <v>un</v>
          </cell>
          <cell r="E259">
            <v>39220</v>
          </cell>
          <cell r="F259" t="e">
            <v>#REF!</v>
          </cell>
          <cell r="G259">
            <v>1.1536</v>
          </cell>
          <cell r="H259">
            <v>5</v>
          </cell>
        </row>
        <row r="260">
          <cell r="B260" t="str">
            <v>H000213</v>
          </cell>
          <cell r="C260" t="str">
            <v xml:space="preserve">Bucha red. PVC soldável, diâmetro 40x32mm </v>
          </cell>
          <cell r="D260" t="str">
            <v>un</v>
          </cell>
          <cell r="E260">
            <v>39220</v>
          </cell>
          <cell r="F260" t="e">
            <v>#REF!</v>
          </cell>
          <cell r="G260">
            <v>1.9199200000000001</v>
          </cell>
          <cell r="H260">
            <v>5</v>
          </cell>
        </row>
        <row r="261">
          <cell r="B261" t="str">
            <v>H000214</v>
          </cell>
          <cell r="C261" t="str">
            <v>Bucha red. PVC soldável, diâmetro 50x40mm</v>
          </cell>
          <cell r="D261" t="str">
            <v>un</v>
          </cell>
          <cell r="E261">
            <v>39220</v>
          </cell>
          <cell r="F261" t="e">
            <v>#REF!</v>
          </cell>
          <cell r="G261">
            <v>2.472</v>
          </cell>
          <cell r="H261">
            <v>5</v>
          </cell>
        </row>
        <row r="262">
          <cell r="B262" t="str">
            <v>H000215</v>
          </cell>
          <cell r="C262" t="str">
            <v>Cabo CI 50-30</v>
          </cell>
          <cell r="D262" t="str">
            <v>m</v>
          </cell>
          <cell r="E262">
            <v>39220</v>
          </cell>
          <cell r="F262" t="e">
            <v>#REF!</v>
          </cell>
          <cell r="G262">
            <v>6.6055386983215136</v>
          </cell>
          <cell r="H262">
            <v>5</v>
          </cell>
        </row>
        <row r="263">
          <cell r="B263" t="str">
            <v>H000216</v>
          </cell>
          <cell r="C263" t="str">
            <v>Caixa de passagem  em PVC 4"x 4" quadrada</v>
          </cell>
          <cell r="D263" t="str">
            <v>pç</v>
          </cell>
          <cell r="E263">
            <v>39220</v>
          </cell>
          <cell r="F263" t="e">
            <v>#REF!</v>
          </cell>
          <cell r="G263">
            <v>3.7696889245098872</v>
          </cell>
          <cell r="H263">
            <v>5</v>
          </cell>
        </row>
        <row r="264">
          <cell r="B264" t="str">
            <v>H000217</v>
          </cell>
          <cell r="C264" t="str">
            <v>Caixa de passagem 4"x 2"</v>
          </cell>
          <cell r="D264" t="str">
            <v>pç</v>
          </cell>
          <cell r="E264">
            <v>39220</v>
          </cell>
          <cell r="F264" t="e">
            <v>#REF!</v>
          </cell>
          <cell r="G264">
            <v>2.7534522016911924</v>
          </cell>
          <cell r="H264">
            <v>5</v>
          </cell>
        </row>
        <row r="265">
          <cell r="B265" t="str">
            <v>H000218</v>
          </cell>
          <cell r="C265" t="str">
            <v>Caixa de passagem 4"x 4"</v>
          </cell>
          <cell r="D265" t="str">
            <v>pç</v>
          </cell>
          <cell r="E265">
            <v>39220</v>
          </cell>
          <cell r="F265" t="e">
            <v>#REF!</v>
          </cell>
          <cell r="G265">
            <v>3.7696889245098872</v>
          </cell>
          <cell r="H265">
            <v>5</v>
          </cell>
        </row>
        <row r="266">
          <cell r="B266" t="str">
            <v>H000219</v>
          </cell>
          <cell r="C266" t="str">
            <v>Materiais p/ Caixa de passagem de alvenaria de bloco dimensões 60x60 cm</v>
          </cell>
          <cell r="D266" t="str">
            <v>un</v>
          </cell>
          <cell r="E266">
            <v>39220</v>
          </cell>
          <cell r="F266" t="e">
            <v>#REF!</v>
          </cell>
          <cell r="G266">
            <v>38.060811855297459</v>
          </cell>
          <cell r="H266">
            <v>5</v>
          </cell>
        </row>
        <row r="267">
          <cell r="B267" t="str">
            <v>H000220</v>
          </cell>
          <cell r="C267" t="str">
            <v>Caixa de passagem em chapa metálica  galvanizada de embutir 20x20cm, ref CPE 20 - Galv fab. Cemar ou similar</v>
          </cell>
          <cell r="D267" t="str">
            <v>pç</v>
          </cell>
          <cell r="E267">
            <v>39220</v>
          </cell>
          <cell r="F267" t="e">
            <v>#REF!</v>
          </cell>
          <cell r="G267">
            <v>27.08133537024953</v>
          </cell>
          <cell r="H267">
            <v>5</v>
          </cell>
        </row>
        <row r="268">
          <cell r="B268" t="str">
            <v>H000221</v>
          </cell>
          <cell r="C268" t="str">
            <v>Caixa de passagem em chapa metálica galv.de embutir 15x15cm, ref CPE 15 - Galv fab. Cemar ou similar</v>
          </cell>
          <cell r="D268" t="str">
            <v>pç</v>
          </cell>
          <cell r="E268">
            <v>39220</v>
          </cell>
          <cell r="F268" t="e">
            <v>#REF!</v>
          </cell>
          <cell r="G268">
            <v>19.473292877796066</v>
          </cell>
          <cell r="H268">
            <v>5</v>
          </cell>
        </row>
        <row r="269">
          <cell r="B269" t="str">
            <v>H000222</v>
          </cell>
          <cell r="C269" t="str">
            <v>Caixa de passagem em liga de alumínio silicio 4"x2"</v>
          </cell>
          <cell r="D269" t="str">
            <v>pç</v>
          </cell>
          <cell r="E269">
            <v>39220</v>
          </cell>
          <cell r="F269" t="e">
            <v>#REF!</v>
          </cell>
          <cell r="G269">
            <v>6.7566009138756442</v>
          </cell>
          <cell r="H269">
            <v>5</v>
          </cell>
        </row>
        <row r="270">
          <cell r="B270" t="str">
            <v>H000223</v>
          </cell>
          <cell r="C270" t="str">
            <v>Caixa de passagem em PVC  4"x 2"</v>
          </cell>
          <cell r="D270" t="str">
            <v>pç</v>
          </cell>
          <cell r="E270">
            <v>39220</v>
          </cell>
          <cell r="F270" t="e">
            <v>#REF!</v>
          </cell>
          <cell r="G270">
            <v>2.7534522016911924</v>
          </cell>
          <cell r="H270">
            <v>5</v>
          </cell>
        </row>
        <row r="271">
          <cell r="B271" t="str">
            <v>H000224</v>
          </cell>
          <cell r="C271" t="str">
            <v>Caixa de passagem em PVC 3"x3"- hexagonal</v>
          </cell>
          <cell r="D271" t="str">
            <v>pç</v>
          </cell>
          <cell r="E271">
            <v>39220</v>
          </cell>
          <cell r="F271" t="e">
            <v>#REF!</v>
          </cell>
          <cell r="G271">
            <v>3.7902883175399951</v>
          </cell>
          <cell r="H271">
            <v>5</v>
          </cell>
        </row>
        <row r="272">
          <cell r="B272" t="str">
            <v>H000225</v>
          </cell>
          <cell r="C272" t="str">
            <v>Caixa de passagem em pvc 4"x4"octagonal</v>
          </cell>
          <cell r="D272" t="str">
            <v>pç</v>
          </cell>
          <cell r="E272">
            <v>39220</v>
          </cell>
          <cell r="F272" t="e">
            <v>#REF!</v>
          </cell>
          <cell r="G272">
            <v>4.1885432494554298</v>
          </cell>
          <cell r="H272">
            <v>5</v>
          </cell>
        </row>
        <row r="273">
          <cell r="B273" t="str">
            <v>H000226</v>
          </cell>
          <cell r="C273" t="str">
            <v>Caixa de passagem metálica de embutir nº 1 (15X25X10)cm ref CPE 10 Galv fab CEMAR ou similar</v>
          </cell>
          <cell r="D273" t="str">
            <v>pç</v>
          </cell>
          <cell r="E273">
            <v>39220</v>
          </cell>
          <cell r="F273" t="e">
            <v>#REF!</v>
          </cell>
          <cell r="G273">
            <v>19.473292877796066</v>
          </cell>
          <cell r="H273">
            <v>5</v>
          </cell>
        </row>
        <row r="274">
          <cell r="B274" t="str">
            <v>H000227</v>
          </cell>
          <cell r="C274" t="str">
            <v>Caixa de passagem metálica de embutir nº 1 (30X30X3,5)cm ref CPE 10 Galv fab CEMAR ou similar</v>
          </cell>
          <cell r="D274" t="str">
            <v>pç</v>
          </cell>
          <cell r="E274">
            <v>39220</v>
          </cell>
          <cell r="F274" t="e">
            <v>#REF!</v>
          </cell>
          <cell r="G274">
            <v>50.811836140934723</v>
          </cell>
          <cell r="H274">
            <v>5</v>
          </cell>
        </row>
        <row r="275">
          <cell r="B275" t="str">
            <v>H000228</v>
          </cell>
          <cell r="C275" t="str">
            <v>Caixa de passagem metálica de embutir nº 2 (20X20X12)cm ref CPE 20 Galv fab CEMAR ou similar</v>
          </cell>
          <cell r="D275" t="str">
            <v>pç</v>
          </cell>
          <cell r="E275">
            <v>39220</v>
          </cell>
          <cell r="F275" t="e">
            <v>#REF!</v>
          </cell>
          <cell r="G275">
            <v>27.08133537024953</v>
          </cell>
          <cell r="H275">
            <v>5</v>
          </cell>
        </row>
        <row r="276">
          <cell r="B276" t="str">
            <v>H000229</v>
          </cell>
          <cell r="C276" t="str">
            <v>Caixa de passagem metálica de embutir nº 3  (40X40X12)cm ref CPE 30 Galv fab CEMAR ou similar</v>
          </cell>
          <cell r="D276" t="str">
            <v>pç</v>
          </cell>
          <cell r="E276">
            <v>39220</v>
          </cell>
          <cell r="F276" t="e">
            <v>#REF!</v>
          </cell>
          <cell r="G276">
            <v>70.319461340447631</v>
          </cell>
          <cell r="H276">
            <v>5</v>
          </cell>
        </row>
        <row r="277">
          <cell r="B277" t="str">
            <v>H000230</v>
          </cell>
          <cell r="C277" t="str">
            <v xml:space="preserve">Materiais p/ Caixa em alvenaria 50 x 50 x 60 </v>
          </cell>
          <cell r="D277" t="str">
            <v>un</v>
          </cell>
          <cell r="E277">
            <v>39220</v>
          </cell>
          <cell r="F277" t="e">
            <v>#REF!</v>
          </cell>
          <cell r="G277">
            <v>33.062025813324418</v>
          </cell>
          <cell r="H277">
            <v>5</v>
          </cell>
        </row>
        <row r="278">
          <cell r="B278" t="str">
            <v>H000231</v>
          </cell>
          <cell r="C278" t="str">
            <v>Materiais p/ Caixa em alvenaria de bloco tipo CCE diâmetro 100x100cm</v>
          </cell>
          <cell r="D278" t="str">
            <v>un</v>
          </cell>
          <cell r="E278">
            <v>39220</v>
          </cell>
          <cell r="F278" t="e">
            <v>#REF!</v>
          </cell>
          <cell r="G278">
            <v>62.450493202946127</v>
          </cell>
          <cell r="H278">
            <v>5</v>
          </cell>
        </row>
        <row r="279">
          <cell r="B279" t="str">
            <v>H000232</v>
          </cell>
          <cell r="C279" t="str">
            <v>Conjunto de medição padrão Saga Eletônico(completo, incl.poste,cabeação,abrigo,e.t.c)</v>
          </cell>
          <cell r="D279" t="str">
            <v>pç</v>
          </cell>
          <cell r="E279">
            <v>39220</v>
          </cell>
          <cell r="F279" t="e">
            <v>#REF!</v>
          </cell>
          <cell r="G279">
            <v>1098.6342949391292</v>
          </cell>
          <cell r="H279">
            <v>5</v>
          </cell>
        </row>
        <row r="280">
          <cell r="B280" t="str">
            <v>H000233</v>
          </cell>
          <cell r="C280" t="str">
            <v>Conjunto de medição padrão Saga Eletônico(completo, incl.poste,cabeação,abrigo,e.t.c)</v>
          </cell>
          <cell r="D280" t="str">
            <v>pç</v>
          </cell>
          <cell r="E280">
            <v>39220</v>
          </cell>
          <cell r="F280" t="e">
            <v>#REF!</v>
          </cell>
          <cell r="G280">
            <v>1167.2989383728248</v>
          </cell>
          <cell r="H280">
            <v>5</v>
          </cell>
        </row>
        <row r="281">
          <cell r="B281" t="str">
            <v>H000234</v>
          </cell>
          <cell r="C281" t="str">
            <v>Curva para eletroduto de PVC roscável diâmetro 1.1/4"</v>
          </cell>
          <cell r="D281" t="str">
            <v>pç</v>
          </cell>
          <cell r="E281">
            <v>39220</v>
          </cell>
          <cell r="F281" t="e">
            <v>#REF!</v>
          </cell>
          <cell r="G281">
            <v>4.3464719293529299</v>
          </cell>
          <cell r="H281">
            <v>5</v>
          </cell>
        </row>
        <row r="282">
          <cell r="B282" t="str">
            <v>H000235</v>
          </cell>
          <cell r="C282" t="str">
            <v>Curva para eletroduto de PVC roscável diâmetro 3/4"</v>
          </cell>
          <cell r="D282" t="str">
            <v>pç</v>
          </cell>
          <cell r="E282">
            <v>39220</v>
          </cell>
          <cell r="F282" t="e">
            <v>#REF!</v>
          </cell>
          <cell r="G282">
            <v>2.3277314124022799</v>
          </cell>
          <cell r="H282">
            <v>5</v>
          </cell>
        </row>
        <row r="283">
          <cell r="B283" t="str">
            <v>H000236</v>
          </cell>
          <cell r="C283" t="str">
            <v>Curva para eletroduto de PVC roscável, diâmetro 2"</v>
          </cell>
          <cell r="D283" t="str">
            <v>pç</v>
          </cell>
          <cell r="E283">
            <v>39220</v>
          </cell>
          <cell r="F283" t="e">
            <v>#REF!</v>
          </cell>
          <cell r="G283">
            <v>9.4345220077897718</v>
          </cell>
          <cell r="H283">
            <v>5</v>
          </cell>
        </row>
        <row r="284">
          <cell r="B284" t="str">
            <v>H000237</v>
          </cell>
          <cell r="C284" t="str">
            <v>Curva para eletroduto de PVC roscável, diâmetro 32 mm (1")</v>
          </cell>
          <cell r="D284" t="str">
            <v>pç</v>
          </cell>
          <cell r="E284">
            <v>39220</v>
          </cell>
          <cell r="F284" t="e">
            <v>#REF!</v>
          </cell>
          <cell r="G284">
            <v>2.9251138102754313</v>
          </cell>
          <cell r="H284">
            <v>5</v>
          </cell>
        </row>
        <row r="285">
          <cell r="B285" t="str">
            <v>H000238</v>
          </cell>
          <cell r="C285" t="str">
            <v>Eletroduto de PVC roscável , diâmetro 2"</v>
          </cell>
          <cell r="D285" t="str">
            <v>m</v>
          </cell>
          <cell r="E285">
            <v>39220</v>
          </cell>
          <cell r="F285" t="e">
            <v>#REF!</v>
          </cell>
          <cell r="G285">
            <v>11.62492413332466</v>
          </cell>
          <cell r="H285">
            <v>5</v>
          </cell>
        </row>
        <row r="286">
          <cell r="B286" t="str">
            <v>H000239</v>
          </cell>
          <cell r="C286" t="str">
            <v>Eletroduto de PVC roscável , diâmetro 25 mm (3/4")</v>
          </cell>
          <cell r="D286" t="str">
            <v>m</v>
          </cell>
          <cell r="E286">
            <v>39220</v>
          </cell>
          <cell r="F286" t="e">
            <v>#REF!</v>
          </cell>
          <cell r="G286">
            <v>5.8845599422677113</v>
          </cell>
          <cell r="H286">
            <v>5</v>
          </cell>
        </row>
        <row r="287">
          <cell r="B287" t="str">
            <v>H000240</v>
          </cell>
          <cell r="C287" t="str">
            <v>Eletroduto de PVC roscável , diâmetro 25 mm (3/4")</v>
          </cell>
          <cell r="D287" t="str">
            <v>m</v>
          </cell>
          <cell r="E287">
            <v>39220</v>
          </cell>
          <cell r="F287" t="e">
            <v>#REF!</v>
          </cell>
          <cell r="G287">
            <v>3.6323596376424958</v>
          </cell>
          <cell r="H287">
            <v>5</v>
          </cell>
        </row>
        <row r="288">
          <cell r="B288" t="str">
            <v>H000241</v>
          </cell>
          <cell r="C288" t="str">
            <v>Eletrodutos PVC roscável diâmetro 3 / 4"</v>
          </cell>
          <cell r="D288" t="str">
            <v>m</v>
          </cell>
          <cell r="E288">
            <v>39220</v>
          </cell>
          <cell r="F288" t="e">
            <v>#REF!</v>
          </cell>
          <cell r="G288">
            <v>3.6323596376424958</v>
          </cell>
          <cell r="H288">
            <v>5</v>
          </cell>
        </row>
        <row r="289">
          <cell r="B289" t="str">
            <v>H000242</v>
          </cell>
          <cell r="C289" t="str">
            <v>Eletrodutos PVC roscável diâmetro 3 / 4"</v>
          </cell>
          <cell r="D289" t="str">
            <v>m</v>
          </cell>
          <cell r="E289">
            <v>39220</v>
          </cell>
          <cell r="F289" t="e">
            <v>#REF!</v>
          </cell>
          <cell r="G289">
            <v>5.8845599422677113</v>
          </cell>
          <cell r="H289">
            <v>5</v>
          </cell>
        </row>
        <row r="290">
          <cell r="B290" t="str">
            <v>H000243</v>
          </cell>
          <cell r="C290" t="str">
            <v>Eletroduto de PVC roscável , diâmetro 32 mm (1")</v>
          </cell>
          <cell r="D290" t="str">
            <v>m</v>
          </cell>
          <cell r="E290">
            <v>39220</v>
          </cell>
          <cell r="F290" t="e">
            <v>#REF!</v>
          </cell>
          <cell r="G290">
            <v>4.4975341449070605</v>
          </cell>
          <cell r="H290">
            <v>5</v>
          </cell>
        </row>
        <row r="291">
          <cell r="B291" t="str">
            <v>H000244</v>
          </cell>
          <cell r="C291" t="str">
            <v>Luminária de sobrepor com 01 lâmpada fluorescente compacta 18W</v>
          </cell>
          <cell r="D291" t="str">
            <v>pç</v>
          </cell>
          <cell r="E291">
            <v>39220</v>
          </cell>
          <cell r="F291" t="e">
            <v>#REF!</v>
          </cell>
          <cell r="G291">
            <v>42.489681356770824</v>
          </cell>
          <cell r="H291">
            <v>5</v>
          </cell>
        </row>
        <row r="292">
          <cell r="B292" t="str">
            <v>H000245</v>
          </cell>
          <cell r="C292" t="str">
            <v>Eletroduto de PVC roscável , diâmetro 40 mm (11/4")</v>
          </cell>
          <cell r="D292" t="str">
            <v>m</v>
          </cell>
          <cell r="E292">
            <v>39220</v>
          </cell>
          <cell r="F292" t="e">
            <v>#REF!</v>
          </cell>
          <cell r="G292">
            <v>6.4064112323637969</v>
          </cell>
          <cell r="H292">
            <v>5</v>
          </cell>
        </row>
        <row r="293">
          <cell r="B293" t="str">
            <v>H000246</v>
          </cell>
          <cell r="C293" t="str">
            <v>Luminária de sobrepor com 02 lâmpada fluorescente 18W, reator eletrônico AFP 2x18W</v>
          </cell>
          <cell r="D293" t="str">
            <v>pç</v>
          </cell>
          <cell r="E293">
            <v>39220</v>
          </cell>
          <cell r="F293" t="e">
            <v>#REF!</v>
          </cell>
          <cell r="G293">
            <v>88.165402168865114</v>
          </cell>
          <cell r="H293">
            <v>5</v>
          </cell>
        </row>
        <row r="294">
          <cell r="B294" t="str">
            <v>H000247</v>
          </cell>
          <cell r="C294" t="str">
            <v>Eletrodutos PVC roscável  diametro 11/4"</v>
          </cell>
          <cell r="D294" t="str">
            <v>m</v>
          </cell>
          <cell r="E294">
            <v>39220</v>
          </cell>
          <cell r="F294" t="e">
            <v>#REF!</v>
          </cell>
          <cell r="G294">
            <v>6.4064112323637969</v>
          </cell>
          <cell r="H294">
            <v>5</v>
          </cell>
        </row>
        <row r="295">
          <cell r="B295" t="str">
            <v>H000248</v>
          </cell>
          <cell r="C295" t="str">
            <v>Luminária de sobrepor com 02 lâmpadas fluorescente 36W, reator eletrônico AFP 2x36W</v>
          </cell>
          <cell r="D295" t="str">
            <v>pç</v>
          </cell>
          <cell r="E295">
            <v>39220</v>
          </cell>
          <cell r="F295" t="e">
            <v>#REF!</v>
          </cell>
          <cell r="G295">
            <v>120.16312600896725</v>
          </cell>
          <cell r="H295">
            <v>5</v>
          </cell>
        </row>
        <row r="296">
          <cell r="B296" t="str">
            <v>H000249</v>
          </cell>
          <cell r="C296" t="str">
            <v xml:space="preserve">Luminária fluorescente,2x16W,tipo calha,reator eletrônico duplo de partida rápida c/alto fator potência e lâmpadas                 </v>
          </cell>
          <cell r="D296" t="str">
            <v>un</v>
          </cell>
          <cell r="E296">
            <v>39220</v>
          </cell>
          <cell r="F296" t="e">
            <v>#REF!</v>
          </cell>
          <cell r="G296">
            <v>88.165402168865114</v>
          </cell>
          <cell r="H296">
            <v>5</v>
          </cell>
        </row>
        <row r="297">
          <cell r="B297" t="str">
            <v>H000250</v>
          </cell>
          <cell r="C297" t="str">
            <v xml:space="preserve">Luminária fluorescente,2x32W,tipo calha,reator eletrônico duplo de partida rápida c/alto fator potência e lâmpadas                 </v>
          </cell>
          <cell r="D297" t="str">
            <v>un</v>
          </cell>
          <cell r="E297">
            <v>39220</v>
          </cell>
          <cell r="F297" t="e">
            <v>#REF!</v>
          </cell>
          <cell r="G297">
            <v>120.16312600896725</v>
          </cell>
          <cell r="H297">
            <v>5</v>
          </cell>
        </row>
        <row r="298">
          <cell r="B298" t="str">
            <v>H000251</v>
          </cell>
          <cell r="C298" t="str">
            <v>QD-Elétrico(Ver diagrama unifilar)</v>
          </cell>
          <cell r="D298" t="str">
            <v>pç</v>
          </cell>
          <cell r="E298">
            <v>39220</v>
          </cell>
          <cell r="F298" t="e">
            <v>#REF!</v>
          </cell>
          <cell r="G298">
            <v>686.64643433695574</v>
          </cell>
          <cell r="H298">
            <v>5</v>
          </cell>
        </row>
        <row r="299">
          <cell r="B299" t="str">
            <v>H000252</v>
          </cell>
          <cell r="C299" t="str">
            <v>QD-Elétrico(Ver diagrama unifilar)</v>
          </cell>
          <cell r="D299" t="str">
            <v>pç</v>
          </cell>
          <cell r="E299">
            <v>39220</v>
          </cell>
          <cell r="F299" t="e">
            <v>#REF!</v>
          </cell>
          <cell r="G299">
            <v>1098.6342949391292</v>
          </cell>
          <cell r="H299">
            <v>5</v>
          </cell>
        </row>
        <row r="300">
          <cell r="B300" t="str">
            <v>H000253</v>
          </cell>
          <cell r="C300" t="str">
            <v>QD-Elétrico(Ver diagrama unifilar)</v>
          </cell>
          <cell r="D300" t="str">
            <v>pç</v>
          </cell>
          <cell r="E300">
            <v>39220</v>
          </cell>
          <cell r="F300" t="e">
            <v>#REF!</v>
          </cell>
          <cell r="G300">
            <v>823.97572120434688</v>
          </cell>
          <cell r="H300">
            <v>5</v>
          </cell>
        </row>
        <row r="301">
          <cell r="B301" t="str">
            <v>H000254</v>
          </cell>
          <cell r="C301" t="str">
            <v>QD-Elétrico(Ver diagrama unifilar)</v>
          </cell>
          <cell r="D301" t="str">
            <v>pç</v>
          </cell>
          <cell r="E301">
            <v>39220</v>
          </cell>
          <cell r="F301" t="e">
            <v>#REF!</v>
          </cell>
          <cell r="G301">
            <v>1510.6221555413026</v>
          </cell>
          <cell r="H301">
            <v>5</v>
          </cell>
        </row>
        <row r="302">
          <cell r="B302" t="str">
            <v>H000255</v>
          </cell>
          <cell r="C302" t="str">
            <v>QD-Elétrico(Ver diagrama unifilar)</v>
          </cell>
          <cell r="D302" t="str">
            <v>pç</v>
          </cell>
          <cell r="E302">
            <v>39220</v>
          </cell>
          <cell r="F302" t="e">
            <v>#REF!</v>
          </cell>
          <cell r="G302">
            <v>1235.9635818065203</v>
          </cell>
          <cell r="H302">
            <v>5</v>
          </cell>
        </row>
        <row r="303">
          <cell r="B303" t="str">
            <v>H000256</v>
          </cell>
          <cell r="C303" t="str">
            <v>Terminais de compressão em cobre estanhado 10,0mm2</v>
          </cell>
          <cell r="D303" t="str">
            <v>pç</v>
          </cell>
          <cell r="E303">
            <v>39220</v>
          </cell>
          <cell r="F303" t="e">
            <v>#REF!</v>
          </cell>
          <cell r="G303">
            <v>1.146699545342716</v>
          </cell>
          <cell r="H303">
            <v>5</v>
          </cell>
        </row>
        <row r="304">
          <cell r="B304" t="str">
            <v>H000257</v>
          </cell>
          <cell r="C304" t="str">
            <v>Terminais de compressão em cobre estanhado 16,0mm2</v>
          </cell>
          <cell r="D304" t="str">
            <v>pç</v>
          </cell>
          <cell r="E304">
            <v>39220</v>
          </cell>
          <cell r="F304" t="e">
            <v>#REF!</v>
          </cell>
          <cell r="G304">
            <v>1.4556904407943461</v>
          </cell>
          <cell r="H304">
            <v>5</v>
          </cell>
        </row>
        <row r="305">
          <cell r="B305" t="str">
            <v>H000258</v>
          </cell>
          <cell r="C305" t="str">
            <v>Terminais de compressão em cobre estanhado 2,5mm2</v>
          </cell>
          <cell r="D305" t="str">
            <v>pç</v>
          </cell>
          <cell r="E305">
            <v>39220</v>
          </cell>
          <cell r="F305" t="e">
            <v>#REF!</v>
          </cell>
          <cell r="G305">
            <v>0.70037936302369486</v>
          </cell>
          <cell r="H305">
            <v>5</v>
          </cell>
        </row>
        <row r="306">
          <cell r="B306" t="str">
            <v>H000259</v>
          </cell>
          <cell r="C306" t="str">
            <v>Terminais de compressão em cobre estanhado 35,0mm2</v>
          </cell>
          <cell r="D306" t="str">
            <v>pç</v>
          </cell>
          <cell r="E306">
            <v>39220</v>
          </cell>
          <cell r="F306" t="e">
            <v>#REF!</v>
          </cell>
          <cell r="G306">
            <v>1.517488619884672</v>
          </cell>
          <cell r="H306">
            <v>5</v>
          </cell>
        </row>
        <row r="307">
          <cell r="B307" t="str">
            <v>H000260</v>
          </cell>
          <cell r="C307" t="str">
            <v>Terminais de compressão em cobre estanhado 4,0mm2</v>
          </cell>
          <cell r="D307" t="str">
            <v>pç</v>
          </cell>
          <cell r="E307">
            <v>39220</v>
          </cell>
          <cell r="F307" t="e">
            <v>#REF!</v>
          </cell>
          <cell r="G307">
            <v>0.79650986383086864</v>
          </cell>
          <cell r="H307">
            <v>5</v>
          </cell>
        </row>
        <row r="308">
          <cell r="B308" t="str">
            <v>H000261</v>
          </cell>
          <cell r="C308" t="str">
            <v>Fornec. e plantio de arbustos, inclusive terra vegetal e conservação p/ 60 dias</v>
          </cell>
          <cell r="D308" t="str">
            <v>m2</v>
          </cell>
          <cell r="E308">
            <v>39220</v>
          </cell>
          <cell r="F308" t="e">
            <v>#REF!</v>
          </cell>
          <cell r="G308">
            <v>16.290479999999999</v>
          </cell>
          <cell r="H308">
            <v>5</v>
          </cell>
        </row>
        <row r="309">
          <cell r="B309" t="str">
            <v>H000262</v>
          </cell>
          <cell r="C309" t="str">
            <v>Rampa simples padrão DESAL para deficiente físico</v>
          </cell>
          <cell r="D309" t="str">
            <v>un</v>
          </cell>
          <cell r="E309">
            <v>39220</v>
          </cell>
          <cell r="F309" t="e">
            <v>#REF!</v>
          </cell>
          <cell r="G309">
            <v>75.400644954541121</v>
          </cell>
          <cell r="H309">
            <v>5</v>
          </cell>
        </row>
        <row r="310">
          <cell r="B310" t="str">
            <v>H000263</v>
          </cell>
          <cell r="C310" t="str">
            <v>Exaustor elétrico tipo domiciliar</v>
          </cell>
          <cell r="D310" t="str">
            <v>un</v>
          </cell>
          <cell r="E310">
            <v>39220</v>
          </cell>
          <cell r="F310" t="e">
            <v>#REF!</v>
          </cell>
          <cell r="G310">
            <v>211.79609267123396</v>
          </cell>
          <cell r="H310">
            <v>5</v>
          </cell>
        </row>
        <row r="311">
          <cell r="B311" t="str">
            <v>H000264</v>
          </cell>
          <cell r="C311" t="str">
            <v>Caixa para ar condicionado (0,70x0,70x0,46) m</v>
          </cell>
          <cell r="D311" t="str">
            <v>un</v>
          </cell>
          <cell r="E311">
            <v>39220</v>
          </cell>
          <cell r="F311" t="e">
            <v>#REF!</v>
          </cell>
          <cell r="G311">
            <v>54.849317174836024</v>
          </cell>
          <cell r="H311">
            <v>5</v>
          </cell>
        </row>
        <row r="312">
          <cell r="B312" t="str">
            <v>H000265</v>
          </cell>
          <cell r="C312" t="str">
            <v>Fornec./assent. de escada de marinheiro em aço CA50</v>
          </cell>
          <cell r="D312" t="str">
            <v>m</v>
          </cell>
          <cell r="E312">
            <v>39220</v>
          </cell>
          <cell r="F312" t="e">
            <v>#REF!</v>
          </cell>
          <cell r="G312">
            <v>38.932852826905396</v>
          </cell>
          <cell r="H312">
            <v>5</v>
          </cell>
        </row>
        <row r="313">
          <cell r="B313" t="str">
            <v>H000266</v>
          </cell>
          <cell r="C313" t="str">
            <v xml:space="preserve">PO - Placa de orientação, conforme detalhe </v>
          </cell>
          <cell r="D313" t="str">
            <v>un</v>
          </cell>
          <cell r="E313">
            <v>39220</v>
          </cell>
          <cell r="F313" t="e">
            <v>#REF!</v>
          </cell>
          <cell r="G313">
            <v>382.26980292407006</v>
          </cell>
          <cell r="H313">
            <v>5</v>
          </cell>
        </row>
        <row r="314">
          <cell r="B314" t="str">
            <v>H000267</v>
          </cell>
          <cell r="C314" t="str">
            <v xml:space="preserve">PO - Placa de orientação, conforme detalhe </v>
          </cell>
          <cell r="D314" t="str">
            <v>un</v>
          </cell>
          <cell r="E314">
            <v>39220</v>
          </cell>
          <cell r="F314" t="e">
            <v>#REF!</v>
          </cell>
          <cell r="G314">
            <v>260.92564504804318</v>
          </cell>
          <cell r="H314">
            <v>5</v>
          </cell>
        </row>
        <row r="315">
          <cell r="B315" t="str">
            <v>H000268</v>
          </cell>
          <cell r="C315" t="str">
            <v>PI - Placa interna, conforme detalhe</v>
          </cell>
          <cell r="D315" t="str">
            <v>un</v>
          </cell>
          <cell r="E315">
            <v>39220</v>
          </cell>
          <cell r="F315" t="e">
            <v>#REF!</v>
          </cell>
          <cell r="G315">
            <v>33.233687421908662</v>
          </cell>
          <cell r="H315">
            <v>5</v>
          </cell>
        </row>
        <row r="316">
          <cell r="B316" t="str">
            <v>H000269</v>
          </cell>
          <cell r="C316" t="str">
            <v>PI - Placa interna, conforme detalhe</v>
          </cell>
          <cell r="D316" t="str">
            <v>un</v>
          </cell>
          <cell r="E316">
            <v>39220</v>
          </cell>
          <cell r="F316" t="e">
            <v>#REF!</v>
          </cell>
          <cell r="G316">
            <v>35.561418834310942</v>
          </cell>
          <cell r="H316">
            <v>5</v>
          </cell>
        </row>
        <row r="317">
          <cell r="B317" t="str">
            <v>H000270</v>
          </cell>
          <cell r="C317" t="str">
            <v>PS - Placa de sanitário, conforme detalhe</v>
          </cell>
          <cell r="D317" t="str">
            <v>un</v>
          </cell>
          <cell r="E317">
            <v>39220</v>
          </cell>
          <cell r="F317" t="e">
            <v>#REF!</v>
          </cell>
          <cell r="G317">
            <v>35.561418834310942</v>
          </cell>
          <cell r="H317">
            <v>5</v>
          </cell>
        </row>
        <row r="318">
          <cell r="B318" t="str">
            <v>H000271</v>
          </cell>
          <cell r="C318" t="str">
            <v>PS - Placa de sanitário, conforme detalhe</v>
          </cell>
          <cell r="D318" t="str">
            <v>un</v>
          </cell>
          <cell r="E318">
            <v>39220</v>
          </cell>
          <cell r="F318" t="e">
            <v>#REF!</v>
          </cell>
          <cell r="G318">
            <v>33.233687421908662</v>
          </cell>
          <cell r="H318">
            <v>5</v>
          </cell>
        </row>
        <row r="319">
          <cell r="B319" t="str">
            <v>H000272</v>
          </cell>
          <cell r="C319" t="str">
            <v>PA - Placa de advertência, conforme detalhe</v>
          </cell>
          <cell r="D319" t="str">
            <v>un</v>
          </cell>
          <cell r="E319">
            <v>39220</v>
          </cell>
          <cell r="F319" t="e">
            <v>#REF!</v>
          </cell>
          <cell r="G319">
            <v>33.233687421908662</v>
          </cell>
          <cell r="H319">
            <v>5</v>
          </cell>
        </row>
        <row r="320">
          <cell r="B320" t="str">
            <v>H000273</v>
          </cell>
          <cell r="C320" t="str">
            <v>PA - Placa de advertência, conforme detalhe</v>
          </cell>
          <cell r="D320" t="str">
            <v>un</v>
          </cell>
          <cell r="E320">
            <v>39220</v>
          </cell>
          <cell r="F320" t="e">
            <v>#REF!</v>
          </cell>
          <cell r="G320">
            <v>35.561418834310942</v>
          </cell>
          <cell r="H320">
            <v>5</v>
          </cell>
        </row>
        <row r="321">
          <cell r="B321" t="str">
            <v>H000274</v>
          </cell>
          <cell r="C321" t="str">
            <v>Pintura de Logotipo da Prefeitura, dim 400x100cm</v>
          </cell>
          <cell r="D321" t="str">
            <v>un</v>
          </cell>
          <cell r="E321">
            <v>39220</v>
          </cell>
          <cell r="F321" t="e">
            <v>#REF!</v>
          </cell>
          <cell r="G321">
            <v>661.43304000000001</v>
          </cell>
          <cell r="H321">
            <v>5</v>
          </cell>
        </row>
        <row r="322">
          <cell r="B322" t="str">
            <v>H000275</v>
          </cell>
          <cell r="C322" t="str">
            <v>Placa de Logotipo da Prefeitura, dim 500x100cm</v>
          </cell>
          <cell r="D322" t="str">
            <v>un</v>
          </cell>
          <cell r="E322">
            <v>39220</v>
          </cell>
          <cell r="F322" t="e">
            <v>#REF!</v>
          </cell>
          <cell r="G322">
            <v>618.17304000000001</v>
          </cell>
          <cell r="H322">
            <v>5</v>
          </cell>
        </row>
        <row r="325">
          <cell r="B325" t="str">
            <v>H100001</v>
          </cell>
          <cell r="C325" t="str">
            <v xml:space="preserve"> Fornec. de forro em PVC  em painéis, inclusive estrutura de fixação                                                        </v>
          </cell>
          <cell r="D325" t="str">
            <v>m²</v>
          </cell>
          <cell r="E325">
            <v>39220</v>
          </cell>
          <cell r="F325" t="e">
            <v>#REF!</v>
          </cell>
          <cell r="G325">
            <v>34.023330821396151</v>
          </cell>
          <cell r="H325">
            <v>5</v>
          </cell>
        </row>
        <row r="326">
          <cell r="B326" t="str">
            <v>H100002</v>
          </cell>
          <cell r="C326" t="str">
            <v xml:space="preserve"> Fornec. de condutor de PVC para águas pluviais, 88 mm   </v>
          </cell>
          <cell r="D326" t="str">
            <v>m</v>
          </cell>
          <cell r="F326" t="e">
            <v>#REF!</v>
          </cell>
          <cell r="G326">
            <v>24.169954488660846</v>
          </cell>
          <cell r="H326">
            <v>5</v>
          </cell>
        </row>
        <row r="327">
          <cell r="B327" t="str">
            <v>H100003</v>
          </cell>
          <cell r="C327" t="str">
            <v xml:space="preserve">Vedajá           </v>
          </cell>
          <cell r="D327" t="str">
            <v>l</v>
          </cell>
          <cell r="F327" t="e">
            <v>#REF!</v>
          </cell>
          <cell r="G327">
            <v>8.8920713246635756</v>
          </cell>
          <cell r="H327">
            <v>5</v>
          </cell>
        </row>
        <row r="328">
          <cell r="B328" t="str">
            <v>H100004</v>
          </cell>
          <cell r="C328" t="str">
            <v xml:space="preserve">Materiais p/ ponto de distrib. de água p/ lavat., mictórios, torneiras, filtros, etc.  </v>
          </cell>
          <cell r="D328" t="str">
            <v>pt</v>
          </cell>
          <cell r="F328" t="e">
            <v>#REF!</v>
          </cell>
          <cell r="G328">
            <v>33.384749637462782</v>
          </cell>
          <cell r="H328">
            <v>5</v>
          </cell>
        </row>
        <row r="329">
          <cell r="B329" t="str">
            <v>H100005</v>
          </cell>
          <cell r="C329" t="str">
            <v xml:space="preserve">Tubo soldável PVC marrom, 20 mm </v>
          </cell>
          <cell r="D329" t="str">
            <v>m</v>
          </cell>
          <cell r="F329" t="e">
            <v>#REF!</v>
          </cell>
          <cell r="G329">
            <v>48.456638871158965</v>
          </cell>
          <cell r="H329">
            <v>5</v>
          </cell>
        </row>
        <row r="330">
          <cell r="B330" t="str">
            <v>H100006</v>
          </cell>
          <cell r="C330" t="str">
            <v xml:space="preserve">Tubo soldável PVC marrom, 32 mm </v>
          </cell>
          <cell r="D330" t="str">
            <v>m</v>
          </cell>
          <cell r="F330" t="e">
            <v>#REF!</v>
          </cell>
          <cell r="G330">
            <v>5.9875569074182549</v>
          </cell>
          <cell r="H330">
            <v>5</v>
          </cell>
        </row>
        <row r="331">
          <cell r="B331" t="str">
            <v>H100007</v>
          </cell>
          <cell r="C331" t="str">
            <v xml:space="preserve">Materiais p/ ponto de esgoto sanitário primário e secundário, incl. rasgo, tubulações e conexões              </v>
          </cell>
          <cell r="D331" t="str">
            <v>pt</v>
          </cell>
          <cell r="F331" t="e">
            <v>#REF!</v>
          </cell>
          <cell r="G331">
            <v>48.456638871158965</v>
          </cell>
          <cell r="H331">
            <v>5</v>
          </cell>
        </row>
        <row r="332">
          <cell r="B332" t="str">
            <v>H100008</v>
          </cell>
          <cell r="C332" t="str">
            <v xml:space="preserve">Vaso sanitário completo, incl. Parafusos de fixação                                                   </v>
          </cell>
          <cell r="D332" t="str">
            <v>un</v>
          </cell>
          <cell r="F332" t="e">
            <v>#REF!</v>
          </cell>
          <cell r="G332">
            <v>94.46881643607837</v>
          </cell>
          <cell r="H332">
            <v>5</v>
          </cell>
        </row>
        <row r="333">
          <cell r="B333" t="str">
            <v>H100009</v>
          </cell>
          <cell r="C333" t="str">
            <v xml:space="preserve"> Tampa para vaso sanitário                                                                          </v>
          </cell>
          <cell r="D333" t="str">
            <v>un</v>
          </cell>
          <cell r="F333" t="e">
            <v>#REF!</v>
          </cell>
          <cell r="G333">
            <v>19.445827020422588</v>
          </cell>
          <cell r="H333">
            <v>5</v>
          </cell>
        </row>
        <row r="334">
          <cell r="B334" t="str">
            <v>H100010</v>
          </cell>
          <cell r="C334" t="str">
            <v xml:space="preserve"> Bolsa plástica para vaso                                                           </v>
          </cell>
          <cell r="D334" t="str">
            <v>un</v>
          </cell>
          <cell r="F334" t="e">
            <v>#REF!</v>
          </cell>
          <cell r="G334">
            <v>11.041274664138248</v>
          </cell>
          <cell r="H334">
            <v>5</v>
          </cell>
        </row>
        <row r="335">
          <cell r="B335" t="str">
            <v>H100011</v>
          </cell>
          <cell r="C335" t="str">
            <v xml:space="preserve"> Fornecimento de caixa de descarga plástica de sobrepor                                       </v>
          </cell>
          <cell r="D335" t="str">
            <v>un</v>
          </cell>
          <cell r="F335" t="e">
            <v>#REF!</v>
          </cell>
          <cell r="G335">
            <v>37.339833099243656</v>
          </cell>
          <cell r="H335">
            <v>5</v>
          </cell>
        </row>
        <row r="336">
          <cell r="B336" t="str">
            <v>H100012</v>
          </cell>
          <cell r="C336" t="str">
            <v xml:space="preserve"> Fornec. lavatório de louça branca sem coluna completo, inclusive ferragens, torneira e parafusos de fixação                             </v>
          </cell>
          <cell r="D336" t="str">
            <v>un</v>
          </cell>
          <cell r="F336" t="e">
            <v>#REF!</v>
          </cell>
          <cell r="G336">
            <v>138.99097123848657</v>
          </cell>
          <cell r="H336">
            <v>5</v>
          </cell>
        </row>
        <row r="337">
          <cell r="B337" t="str">
            <v>H100013</v>
          </cell>
          <cell r="C337" t="str">
            <v xml:space="preserve"> Fornec. lavatório de louça branca sem coluna, inclusive ferragens, exceto torneira                             </v>
          </cell>
          <cell r="D337" t="str">
            <v>un</v>
          </cell>
          <cell r="F337" t="e">
            <v>#REF!</v>
          </cell>
          <cell r="G337">
            <v>102.22105467974261</v>
          </cell>
          <cell r="H337">
            <v>5</v>
          </cell>
        </row>
        <row r="338">
          <cell r="B338" t="str">
            <v>H100014</v>
          </cell>
          <cell r="C338" t="str">
            <v xml:space="preserve"> Fornecimento de chuveiro elétrico, acabamento  metálico            </v>
          </cell>
          <cell r="D338" t="str">
            <v>un</v>
          </cell>
          <cell r="F338" t="e">
            <v>#REF!</v>
          </cell>
          <cell r="G338">
            <v>130.30489384412411</v>
          </cell>
          <cell r="H338">
            <v>5</v>
          </cell>
        </row>
        <row r="339">
          <cell r="B339" t="str">
            <v>H100015</v>
          </cell>
          <cell r="C339" t="str">
            <v xml:space="preserve"> Fornecimento de válvula de pia                                                                    </v>
          </cell>
          <cell r="D339" t="str">
            <v>un</v>
          </cell>
          <cell r="F339" t="e">
            <v>#REF!</v>
          </cell>
          <cell r="G339">
            <v>13.19047800361292</v>
          </cell>
          <cell r="H339">
            <v>5</v>
          </cell>
        </row>
        <row r="340">
          <cell r="B340" t="str">
            <v>H100016</v>
          </cell>
          <cell r="C340" t="str">
            <v xml:space="preserve"> Fornecimento de engate plástico                                                                    </v>
          </cell>
          <cell r="D340" t="str">
            <v>un</v>
          </cell>
          <cell r="F340" t="e">
            <v>#REF!</v>
          </cell>
          <cell r="G340">
            <v>3.8864188183471695</v>
          </cell>
          <cell r="H340">
            <v>5</v>
          </cell>
        </row>
        <row r="341">
          <cell r="B341" t="str">
            <v>H100017</v>
          </cell>
          <cell r="C341" t="str">
            <v xml:space="preserve"> Fornecimento de torneira de jardim                                                  </v>
          </cell>
          <cell r="D341" t="str">
            <v>un</v>
          </cell>
          <cell r="F341" t="e">
            <v>#REF!</v>
          </cell>
          <cell r="G341">
            <v>43.540250401306359</v>
          </cell>
          <cell r="H341">
            <v>5</v>
          </cell>
        </row>
        <row r="342">
          <cell r="B342" t="str">
            <v>H100018</v>
          </cell>
          <cell r="C342" t="str">
            <v xml:space="preserve"> Fornecimento de torneira simples cromada longa p/ pia de cozinha                           </v>
          </cell>
          <cell r="D342" t="str">
            <v>un</v>
          </cell>
          <cell r="F342" t="e">
            <v>#REF!</v>
          </cell>
          <cell r="G342">
            <v>108.77166166331716</v>
          </cell>
          <cell r="H342">
            <v>5</v>
          </cell>
        </row>
        <row r="343">
          <cell r="B343" t="str">
            <v>H100019</v>
          </cell>
          <cell r="C343" t="str">
            <v xml:space="preserve"> Fornecimento de torneira linha hospitalar com braço móvel 17 cm </v>
          </cell>
          <cell r="D343" t="str">
            <v>un</v>
          </cell>
          <cell r="F343" t="e">
            <v>#REF!</v>
          </cell>
          <cell r="G343">
            <v>162.23395304079253</v>
          </cell>
          <cell r="H343">
            <v>5</v>
          </cell>
        </row>
        <row r="344">
          <cell r="B344" t="str">
            <v>H100020</v>
          </cell>
          <cell r="C344" t="str">
            <v xml:space="preserve"> Fornec. de ralo sifonado com grelha, 10x10cm                                                             </v>
          </cell>
          <cell r="D344" t="str">
            <v>un</v>
          </cell>
          <cell r="F344" t="e">
            <v>#REF!</v>
          </cell>
          <cell r="G344">
            <v>17.461418825188783</v>
          </cell>
          <cell r="H344">
            <v>5</v>
          </cell>
        </row>
        <row r="345">
          <cell r="B345" t="str">
            <v>H100021</v>
          </cell>
          <cell r="C345" t="str">
            <v xml:space="preserve"> Fornec. de sifão cromado                                                      </v>
          </cell>
          <cell r="D345" t="str">
            <v>un</v>
          </cell>
          <cell r="F345" t="e">
            <v>#REF!</v>
          </cell>
          <cell r="G345">
            <v>63.940515965457323</v>
          </cell>
          <cell r="H345">
            <v>5</v>
          </cell>
        </row>
        <row r="346">
          <cell r="B346" t="str">
            <v>H100022</v>
          </cell>
          <cell r="C346" t="str">
            <v xml:space="preserve"> Fornec. de registro de gaveta bruto, 1/2"                                                       </v>
          </cell>
          <cell r="D346" t="str">
            <v>un</v>
          </cell>
          <cell r="F346" t="e">
            <v>#REF!</v>
          </cell>
          <cell r="G346">
            <v>32.766767846559524</v>
          </cell>
          <cell r="H346">
            <v>5</v>
          </cell>
        </row>
        <row r="347">
          <cell r="B347" t="str">
            <v>H100023</v>
          </cell>
          <cell r="C347" t="str">
            <v xml:space="preserve"> Fornec. de registro de gaveta bruto, 3/4"                                                       </v>
          </cell>
          <cell r="D347" t="str">
            <v>un</v>
          </cell>
          <cell r="F347" t="e">
            <v>#REF!</v>
          </cell>
          <cell r="G347">
            <v>33.968399106649194</v>
          </cell>
          <cell r="H347">
            <v>5</v>
          </cell>
        </row>
        <row r="348">
          <cell r="B348" t="str">
            <v>H100024</v>
          </cell>
          <cell r="C348" t="str">
            <v xml:space="preserve"> Fornec. de registro de gaveta com canopla cromada, 3/4"                                                       </v>
          </cell>
          <cell r="D348" t="str">
            <v>un</v>
          </cell>
          <cell r="F348" t="e">
            <v>#REF!</v>
          </cell>
          <cell r="G348">
            <v>42.462215499397345</v>
          </cell>
          <cell r="H348">
            <v>5</v>
          </cell>
        </row>
        <row r="349">
          <cell r="B349" t="str">
            <v>H100025</v>
          </cell>
          <cell r="C349" t="str">
            <v xml:space="preserve"> Fornec. de registro de pressão com canopla cromada, 1/2"                                                       </v>
          </cell>
          <cell r="D349" t="str">
            <v>un</v>
          </cell>
          <cell r="F349" t="e">
            <v>#REF!</v>
          </cell>
          <cell r="G349">
            <v>41.267450703651043</v>
          </cell>
          <cell r="H349">
            <v>5</v>
          </cell>
        </row>
        <row r="350">
          <cell r="B350" t="str">
            <v>H100026</v>
          </cell>
          <cell r="C350" t="str">
            <v xml:space="preserve"> Fornec. reservatório de polietileno, 1000L                                                         </v>
          </cell>
          <cell r="D350" t="str">
            <v>un</v>
          </cell>
          <cell r="F350" t="e">
            <v>#REF!</v>
          </cell>
          <cell r="G350">
            <v>589.06024308898759</v>
          </cell>
          <cell r="H350">
            <v>5</v>
          </cell>
        </row>
        <row r="351">
          <cell r="B351" t="str">
            <v>H100027</v>
          </cell>
          <cell r="C351" t="str">
            <v xml:space="preserve"> Fornecimento de torneira de bóia, ø=32mm (1 1/4")                                                  </v>
          </cell>
          <cell r="D351" t="str">
            <v>un</v>
          </cell>
          <cell r="F351" t="e">
            <v>#REF!</v>
          </cell>
          <cell r="G351">
            <v>58.406145704701458</v>
          </cell>
          <cell r="H351">
            <v>5</v>
          </cell>
        </row>
        <row r="352">
          <cell r="B352" t="str">
            <v>H100028</v>
          </cell>
          <cell r="C352" t="str">
            <v>Tubo PVC rígido ø=150mm</v>
          </cell>
          <cell r="D352" t="str">
            <v>m</v>
          </cell>
          <cell r="F352" t="e">
            <v>#REF!</v>
          </cell>
          <cell r="G352">
            <v>36.050000000000004</v>
          </cell>
          <cell r="H352">
            <v>5</v>
          </cell>
        </row>
        <row r="353">
          <cell r="B353" t="str">
            <v>H100029</v>
          </cell>
          <cell r="C353" t="str">
            <v>Tubo PVC rígido ø=100mm</v>
          </cell>
          <cell r="D353" t="str">
            <v>m</v>
          </cell>
          <cell r="F353" t="e">
            <v>#REF!</v>
          </cell>
          <cell r="G353">
            <v>23.190846153846163</v>
          </cell>
          <cell r="H353">
            <v>5</v>
          </cell>
        </row>
        <row r="354">
          <cell r="B354" t="str">
            <v>H100030</v>
          </cell>
          <cell r="C354" t="str">
            <v>Anel de concreto D= 0,60m</v>
          </cell>
          <cell r="D354" t="str">
            <v>un</v>
          </cell>
          <cell r="F354" t="e">
            <v>#REF!</v>
          </cell>
          <cell r="G354">
            <v>56.65</v>
          </cell>
          <cell r="H354">
            <v>5</v>
          </cell>
        </row>
        <row r="355">
          <cell r="B355" t="str">
            <v>H100031</v>
          </cell>
          <cell r="C355" t="str">
            <v xml:space="preserve">Materiais p/ ligações domiciliares      </v>
          </cell>
          <cell r="D355" t="str">
            <v>un</v>
          </cell>
          <cell r="F355" t="e">
            <v>#REF!</v>
          </cell>
          <cell r="G355">
            <v>107.95020787880928</v>
          </cell>
          <cell r="H355">
            <v>5</v>
          </cell>
        </row>
        <row r="356">
          <cell r="B356" t="str">
            <v>H100032</v>
          </cell>
          <cell r="C356" t="str">
            <v xml:space="preserve">Caixa de medição padrão COELBA, polifásico, exceto medidor de energia, fiação e intervenção da COELBA       </v>
          </cell>
          <cell r="D356" t="str">
            <v>un</v>
          </cell>
          <cell r="F356" t="e">
            <v>#REF!</v>
          </cell>
          <cell r="G356">
            <v>95.265326299909248</v>
          </cell>
          <cell r="H356">
            <v>5</v>
          </cell>
        </row>
        <row r="357">
          <cell r="B357" t="str">
            <v>H100033</v>
          </cell>
          <cell r="C357" t="str">
            <v xml:space="preserve">disjuntor bipolar, 15A                                                                            </v>
          </cell>
          <cell r="D357" t="str">
            <v>un</v>
          </cell>
          <cell r="F357" t="e">
            <v>#REF!</v>
          </cell>
          <cell r="G357">
            <v>11.981980279179878</v>
          </cell>
          <cell r="H357">
            <v>5</v>
          </cell>
        </row>
        <row r="358">
          <cell r="B358" t="str">
            <v>H100034</v>
          </cell>
          <cell r="C358" t="str">
            <v xml:space="preserve">disjuntor bipolar, 30A                                                                            </v>
          </cell>
          <cell r="D358" t="str">
            <v>un</v>
          </cell>
          <cell r="F358" t="e">
            <v>#REF!</v>
          </cell>
          <cell r="G358">
            <v>38.232473463881696</v>
          </cell>
          <cell r="H358">
            <v>5</v>
          </cell>
        </row>
        <row r="359">
          <cell r="B359" t="str">
            <v>H100035</v>
          </cell>
          <cell r="C359" t="str">
            <v xml:space="preserve">disjuntor bipolar, 50A                                                                            </v>
          </cell>
          <cell r="D359" t="str">
            <v>un</v>
          </cell>
          <cell r="F359" t="e">
            <v>#REF!</v>
          </cell>
          <cell r="G359">
            <v>38.232473463881696</v>
          </cell>
          <cell r="H359">
            <v>5</v>
          </cell>
        </row>
        <row r="360">
          <cell r="B360" t="str">
            <v>H100036</v>
          </cell>
          <cell r="C360" t="str">
            <v xml:space="preserve">disjuntor tripolar, 15A                                                                            </v>
          </cell>
          <cell r="D360" t="str">
            <v>un</v>
          </cell>
          <cell r="F360" t="e">
            <v>#REF!</v>
          </cell>
          <cell r="G360">
            <v>41.150720809813762</v>
          </cell>
          <cell r="H360">
            <v>5</v>
          </cell>
        </row>
        <row r="361">
          <cell r="B361" t="str">
            <v>H100037</v>
          </cell>
          <cell r="C361" t="str">
            <v xml:space="preserve">disjuntor tripolar, 70A                                                                            </v>
          </cell>
          <cell r="D361" t="str">
            <v>un</v>
          </cell>
          <cell r="F361" t="e">
            <v>#REF!</v>
          </cell>
          <cell r="G361">
            <v>58.076555416219712</v>
          </cell>
          <cell r="H361">
            <v>5</v>
          </cell>
        </row>
        <row r="362">
          <cell r="B362" t="str">
            <v>H100038</v>
          </cell>
          <cell r="C362" t="str">
            <v xml:space="preserve">disjuntor tripolar, 100A                                                                            </v>
          </cell>
          <cell r="D362" t="str">
            <v>un</v>
          </cell>
          <cell r="F362" t="e">
            <v>#REF!</v>
          </cell>
          <cell r="G362">
            <v>58.076555416219712</v>
          </cell>
          <cell r="H362">
            <v>5</v>
          </cell>
        </row>
        <row r="363">
          <cell r="B363" t="str">
            <v>H100039</v>
          </cell>
          <cell r="C363" t="str">
            <v xml:space="preserve"> Fornec. de eletroduto de PVC de 3/4"                     </v>
          </cell>
          <cell r="D363" t="str">
            <v>m</v>
          </cell>
          <cell r="F363" t="e">
            <v>#REF!</v>
          </cell>
          <cell r="G363">
            <v>8.9607359680972731</v>
          </cell>
          <cell r="H363">
            <v>5</v>
          </cell>
        </row>
        <row r="364">
          <cell r="B364" t="str">
            <v>H100040</v>
          </cell>
          <cell r="C364" t="str">
            <v xml:space="preserve"> Canaleta de PVC, sistema "X" </v>
          </cell>
          <cell r="D364" t="str">
            <v>m</v>
          </cell>
          <cell r="F364" t="e">
            <v>#REF!</v>
          </cell>
          <cell r="G364">
            <v>4.8408573620755382</v>
          </cell>
          <cell r="H364">
            <v>5</v>
          </cell>
        </row>
        <row r="365">
          <cell r="B365" t="str">
            <v>H100041</v>
          </cell>
          <cell r="C365" t="str">
            <v xml:space="preserve"> Fio isolado de PVC, 1,5mm² </v>
          </cell>
          <cell r="D365" t="str">
            <v>m</v>
          </cell>
          <cell r="F365" t="e">
            <v>#REF!</v>
          </cell>
          <cell r="G365">
            <v>2.059939303010867</v>
          </cell>
          <cell r="H365">
            <v>5</v>
          </cell>
        </row>
        <row r="366">
          <cell r="B366" t="str">
            <v>H100042</v>
          </cell>
          <cell r="C366" t="str">
            <v xml:space="preserve"> Cabo flexível isolado em PVC 2,5mm² - 750V </v>
          </cell>
          <cell r="D366" t="str">
            <v>m</v>
          </cell>
          <cell r="F366" t="e">
            <v>#REF!</v>
          </cell>
          <cell r="G366">
            <v>2.3689301984624977</v>
          </cell>
          <cell r="H366">
            <v>5</v>
          </cell>
        </row>
        <row r="367">
          <cell r="B367" t="str">
            <v>H100043</v>
          </cell>
          <cell r="C367" t="str">
            <v xml:space="preserve"> Cabo flexível isolado em PVC 4,0mm² - 750V </v>
          </cell>
          <cell r="D367" t="str">
            <v>m</v>
          </cell>
          <cell r="F367" t="e">
            <v>#REF!</v>
          </cell>
          <cell r="G367">
            <v>3.2203717770403224</v>
          </cell>
          <cell r="H367">
            <v>5</v>
          </cell>
        </row>
        <row r="368">
          <cell r="B368" t="str">
            <v>H100044</v>
          </cell>
          <cell r="C368" t="str">
            <v xml:space="preserve"> Cabo flexível isolado em PVC 6,0mm² - 750V </v>
          </cell>
          <cell r="D368" t="str">
            <v>m</v>
          </cell>
          <cell r="F368" t="e">
            <v>#REF!</v>
          </cell>
          <cell r="G368">
            <v>4.8477238264189078</v>
          </cell>
          <cell r="H368">
            <v>5</v>
          </cell>
        </row>
        <row r="369">
          <cell r="B369" t="str">
            <v>H100045</v>
          </cell>
          <cell r="C369" t="str">
            <v xml:space="preserve"> Cabo flexível isolado em PVC 10,0mm² - 750V </v>
          </cell>
          <cell r="D369" t="str">
            <v>m</v>
          </cell>
          <cell r="F369" t="e">
            <v>#REF!</v>
          </cell>
          <cell r="G369">
            <v>5.9051593352978191</v>
          </cell>
          <cell r="H369">
            <v>5</v>
          </cell>
        </row>
        <row r="370">
          <cell r="B370" t="str">
            <v>H100046</v>
          </cell>
          <cell r="C370" t="str">
            <v xml:space="preserve"> Cabo flexível isolado em PVC 16,0mm² - 1KV </v>
          </cell>
          <cell r="D370" t="str">
            <v>m</v>
          </cell>
          <cell r="F370" t="e">
            <v>#REF!</v>
          </cell>
          <cell r="G370">
            <v>9.6954476528378155</v>
          </cell>
          <cell r="H370">
            <v>5</v>
          </cell>
        </row>
        <row r="371">
          <cell r="B371" t="str">
            <v>H100047</v>
          </cell>
          <cell r="C371" t="str">
            <v xml:space="preserve"> Fornec. de tomada de embutir, 2 pólos e 1 terra                                               </v>
          </cell>
          <cell r="D371" t="str">
            <v>un</v>
          </cell>
          <cell r="F371" t="e">
            <v>#REF!</v>
          </cell>
          <cell r="G371">
            <v>12.668626713516833</v>
          </cell>
          <cell r="H371">
            <v>5</v>
          </cell>
        </row>
        <row r="372">
          <cell r="B372" t="str">
            <v>H100048</v>
          </cell>
          <cell r="C372" t="str">
            <v xml:space="preserve"> Fornec. de tomada para telefone                                                                      </v>
          </cell>
          <cell r="D372" t="str">
            <v>un</v>
          </cell>
          <cell r="F372" t="e">
            <v>#REF!</v>
          </cell>
          <cell r="G372">
            <v>11.137405164945422</v>
          </cell>
          <cell r="H372">
            <v>5</v>
          </cell>
        </row>
        <row r="373">
          <cell r="B373" t="str">
            <v>H100049</v>
          </cell>
          <cell r="C373" t="str">
            <v xml:space="preserve"> Fornec. de tomada para ar condicionado                                                               </v>
          </cell>
          <cell r="D373" t="str">
            <v>un</v>
          </cell>
          <cell r="F373" t="e">
            <v>#REF!</v>
          </cell>
          <cell r="G373">
            <v>9.4551214008198805</v>
          </cell>
          <cell r="H373">
            <v>5</v>
          </cell>
        </row>
        <row r="374">
          <cell r="B374" t="str">
            <v>H100050</v>
          </cell>
          <cell r="C374" t="str">
            <v xml:space="preserve"> Fornec. de tomada para computador                                                                    </v>
          </cell>
          <cell r="D374" t="str">
            <v>un</v>
          </cell>
          <cell r="E374">
            <v>39220</v>
          </cell>
          <cell r="F374" t="e">
            <v>#REF!</v>
          </cell>
          <cell r="G374">
            <v>10.10743551343999</v>
          </cell>
          <cell r="H374">
            <v>5</v>
          </cell>
        </row>
        <row r="375">
          <cell r="B375" t="str">
            <v>H100051</v>
          </cell>
          <cell r="C375" t="str">
            <v xml:space="preserve"> Fornec. de interruptor simples                                                                </v>
          </cell>
          <cell r="D375" t="str">
            <v>un</v>
          </cell>
          <cell r="E375">
            <v>39220</v>
          </cell>
          <cell r="F375" t="e">
            <v>#REF!</v>
          </cell>
          <cell r="G375">
            <v>7.2784522039717308</v>
          </cell>
          <cell r="H375">
            <v>5</v>
          </cell>
        </row>
        <row r="376">
          <cell r="B376" t="str">
            <v>H100052</v>
          </cell>
          <cell r="C376" t="str">
            <v xml:space="preserve"> Fornec. de interruptor duplo                                                                  </v>
          </cell>
          <cell r="D376" t="str">
            <v>un</v>
          </cell>
          <cell r="E376">
            <v>39220</v>
          </cell>
          <cell r="F376" t="e">
            <v>#REF!</v>
          </cell>
          <cell r="G376">
            <v>12.922685894221507</v>
          </cell>
          <cell r="H376">
            <v>5</v>
          </cell>
        </row>
        <row r="377">
          <cell r="B377" t="str">
            <v>H100053</v>
          </cell>
          <cell r="C377" t="str">
            <v xml:space="preserve"> Fornec. de interruptor triplo                                             </v>
          </cell>
          <cell r="D377" t="str">
            <v>un</v>
          </cell>
          <cell r="E377">
            <v>39220</v>
          </cell>
          <cell r="F377" t="e">
            <v>#REF!</v>
          </cell>
          <cell r="G377">
            <v>16.342185137219548</v>
          </cell>
          <cell r="H377">
            <v>5</v>
          </cell>
        </row>
        <row r="378">
          <cell r="B378" t="str">
            <v>H100054</v>
          </cell>
          <cell r="C378" t="str">
            <v xml:space="preserve"> Caixa para 6 dijuntores, exceto os disjuntores </v>
          </cell>
          <cell r="D378" t="str">
            <v>un</v>
          </cell>
          <cell r="E378">
            <v>39220</v>
          </cell>
          <cell r="F378" t="e">
            <v>#REF!</v>
          </cell>
          <cell r="G378">
            <v>33.213088028878545</v>
          </cell>
          <cell r="H378">
            <v>5</v>
          </cell>
        </row>
        <row r="379">
          <cell r="B379" t="str">
            <v>H100055</v>
          </cell>
          <cell r="C379" t="str">
            <v xml:space="preserve"> Caixa para 12 disjuntores, exceto os disjuntores </v>
          </cell>
          <cell r="D379" t="str">
            <v>un</v>
          </cell>
          <cell r="E379">
            <v>39220</v>
          </cell>
          <cell r="F379" t="e">
            <v>#REF!</v>
          </cell>
          <cell r="G379">
            <v>53.627086521716237</v>
          </cell>
          <cell r="H379">
            <v>5</v>
          </cell>
        </row>
        <row r="380">
          <cell r="B380" t="str">
            <v>H100056</v>
          </cell>
          <cell r="C380" t="str">
            <v xml:space="preserve"> Caixa para 20 disjuntores, exceto os disjuntores </v>
          </cell>
          <cell r="D380" t="str">
            <v>un</v>
          </cell>
          <cell r="E380">
            <v>39220</v>
          </cell>
          <cell r="F380" t="e">
            <v>#REF!</v>
          </cell>
          <cell r="G380">
            <v>110.385280784009</v>
          </cell>
          <cell r="H380">
            <v>5</v>
          </cell>
        </row>
        <row r="381">
          <cell r="B381" t="str">
            <v>H100057</v>
          </cell>
          <cell r="C381" t="str">
            <v xml:space="preserve"> Luminária fluorescente, 2x32 W, tipo calha, com reator eletrônico duplo de partida rápida com alto fator potência e lâmpadas                  </v>
          </cell>
          <cell r="D381" t="str">
            <v>un</v>
          </cell>
          <cell r="E381">
            <v>39220</v>
          </cell>
          <cell r="F381" t="e">
            <v>#REF!</v>
          </cell>
          <cell r="G381">
            <v>164.65781495400199</v>
          </cell>
          <cell r="H381">
            <v>5</v>
          </cell>
        </row>
        <row r="382">
          <cell r="B382" t="str">
            <v>H100058</v>
          </cell>
          <cell r="C382" t="str">
            <v xml:space="preserve"> Luminária fluorescente, 4x32 W, tipo calha, com reator eletrônico duplo de partida rápida com alto fator potência e lâmpadas                  </v>
          </cell>
          <cell r="D382" t="str">
            <v>un</v>
          </cell>
          <cell r="E382">
            <v>39220</v>
          </cell>
          <cell r="F382" t="e">
            <v>#REF!</v>
          </cell>
          <cell r="G382">
            <v>255.78952971920273</v>
          </cell>
          <cell r="H382">
            <v>5</v>
          </cell>
        </row>
        <row r="383">
          <cell r="B383" t="str">
            <v>H100059</v>
          </cell>
          <cell r="C383" t="str">
            <v xml:space="preserve"> Fornec. de bomba elétrica 3/4 CV                                                           </v>
          </cell>
          <cell r="D383" t="str">
            <v>un</v>
          </cell>
          <cell r="E383">
            <v>39220</v>
          </cell>
          <cell r="F383" t="e">
            <v>#REF!</v>
          </cell>
          <cell r="G383">
            <v>298.78732943738288</v>
          </cell>
          <cell r="H383">
            <v>5</v>
          </cell>
        </row>
        <row r="384">
          <cell r="B384" t="str">
            <v>H100060</v>
          </cell>
          <cell r="C384" t="str">
            <v xml:space="preserve"> Materiais p/ ligações domiciliares de água                </v>
          </cell>
          <cell r="D384" t="str">
            <v>un</v>
          </cell>
          <cell r="E384">
            <v>39220</v>
          </cell>
          <cell r="F384" t="e">
            <v>#REF!</v>
          </cell>
          <cell r="G384">
            <v>64.142067131917827</v>
          </cell>
          <cell r="H384">
            <v>5</v>
          </cell>
        </row>
        <row r="385">
          <cell r="B385" t="str">
            <v>H100061</v>
          </cell>
          <cell r="C385" t="str">
            <v xml:space="preserve"> Fornec. de lavatório de louça branca de embutir (cuba)  completo, inclusive ferragens, exceto torneira                             </v>
          </cell>
          <cell r="D385" t="str">
            <v>un</v>
          </cell>
          <cell r="E385">
            <v>39220</v>
          </cell>
          <cell r="F385" t="e">
            <v>#REF!</v>
          </cell>
          <cell r="G385">
            <v>70.587253449839039</v>
          </cell>
          <cell r="H385">
            <v>5</v>
          </cell>
        </row>
        <row r="386">
          <cell r="B386" t="str">
            <v>H100062</v>
          </cell>
          <cell r="C386" t="str">
            <v xml:space="preserve"> Tampo de granito cinza, (1,20x0,60)m, com abertura para cuba de pia ou lavatório  </v>
          </cell>
          <cell r="D386" t="str">
            <v>un</v>
          </cell>
          <cell r="E386">
            <v>9</v>
          </cell>
          <cell r="F386" t="e">
            <v>#REF!</v>
          </cell>
          <cell r="G386">
            <v>184.65295912189413</v>
          </cell>
          <cell r="H386">
            <v>5</v>
          </cell>
        </row>
        <row r="387">
          <cell r="B387" t="str">
            <v>H100063</v>
          </cell>
          <cell r="C387" t="str">
            <v xml:space="preserve">Bancada lisa em granito cinza andorinha, largura 0,60m                 </v>
          </cell>
          <cell r="D387" t="str">
            <v>m</v>
          </cell>
          <cell r="E387">
            <v>9</v>
          </cell>
          <cell r="F387" t="e">
            <v>#REF!</v>
          </cell>
          <cell r="G387">
            <v>277.46009118687709</v>
          </cell>
          <cell r="H387">
            <v>5</v>
          </cell>
        </row>
        <row r="388">
          <cell r="B388" t="str">
            <v>H100064</v>
          </cell>
          <cell r="C388" t="str">
            <v xml:space="preserve">Sifão plástico                                                                     </v>
          </cell>
          <cell r="D388" t="str">
            <v>un</v>
          </cell>
          <cell r="E388">
            <v>9</v>
          </cell>
          <cell r="F388" t="e">
            <v>#REF!</v>
          </cell>
          <cell r="G388">
            <v>13.65053111461868</v>
          </cell>
          <cell r="H388">
            <v>5</v>
          </cell>
        </row>
        <row r="389">
          <cell r="B389" t="str">
            <v>H100065</v>
          </cell>
          <cell r="C389" t="str">
            <v xml:space="preserve"> Fornec. de vaso sanitário completo para para portador de necessidades especiais                                            </v>
          </cell>
          <cell r="D389" t="str">
            <v>un</v>
          </cell>
          <cell r="E389">
            <v>9</v>
          </cell>
          <cell r="F389" t="e">
            <v>#REF!</v>
          </cell>
          <cell r="G389">
            <v>371.54438561972677</v>
          </cell>
          <cell r="H389">
            <v>5</v>
          </cell>
        </row>
        <row r="390">
          <cell r="B390" t="str">
            <v>H100066</v>
          </cell>
          <cell r="C390" t="str">
            <v xml:space="preserve"> Fornec. de tampo de granito cinza, (1,20x0,60)m, com abertura para cuba de pia ou lavatório  </v>
          </cell>
          <cell r="D390" t="str">
            <v>un</v>
          </cell>
          <cell r="E390">
            <v>9</v>
          </cell>
          <cell r="F390" t="e">
            <v>#REF!</v>
          </cell>
          <cell r="G390">
            <v>211.79609267123396</v>
          </cell>
          <cell r="H390">
            <v>5</v>
          </cell>
        </row>
        <row r="391">
          <cell r="B391" t="str">
            <v>H100067</v>
          </cell>
          <cell r="C391" t="str">
            <v xml:space="preserve"> Barra de apoio para deficiente, L=0,80 m </v>
          </cell>
          <cell r="D391" t="str">
            <v>un</v>
          </cell>
          <cell r="E391">
            <v>9</v>
          </cell>
          <cell r="F391" t="e">
            <v>#REF!</v>
          </cell>
          <cell r="G391">
            <v>107.1374431495952</v>
          </cell>
          <cell r="H391">
            <v>5</v>
          </cell>
        </row>
        <row r="392">
          <cell r="B392" t="str">
            <v>H100068</v>
          </cell>
          <cell r="C392" t="str">
            <v xml:space="preserve"> Registro de pressão com canopla cromada, 1/2"                                                       </v>
          </cell>
          <cell r="D392" t="str">
            <v>un</v>
          </cell>
          <cell r="E392">
            <v>9</v>
          </cell>
          <cell r="F392" t="e">
            <v>#REF!</v>
          </cell>
          <cell r="G392">
            <v>66.28198030654633</v>
          </cell>
          <cell r="H392">
            <v>5</v>
          </cell>
        </row>
        <row r="393">
          <cell r="B393" t="str">
            <v>H100069</v>
          </cell>
          <cell r="C393" t="str">
            <v>rufo em chapa de aço galvanizado n° 24 desenvolvimento16 cm</v>
          </cell>
          <cell r="D393" t="str">
            <v>m</v>
          </cell>
          <cell r="E393">
            <v>9</v>
          </cell>
          <cell r="F393" t="e">
            <v>#REF!</v>
          </cell>
          <cell r="G393">
            <v>8.9264036463804253</v>
          </cell>
          <cell r="H393">
            <v>5</v>
          </cell>
        </row>
        <row r="394">
          <cell r="B394" t="str">
            <v>H100070</v>
          </cell>
          <cell r="C394" t="str">
            <v xml:space="preserve"> Rufo de fibrocim. p/telha ondulada, e= 6mm                                                             </v>
          </cell>
          <cell r="D394" t="str">
            <v>m</v>
          </cell>
          <cell r="E394">
            <v>9</v>
          </cell>
          <cell r="F394" t="e">
            <v>#REF!</v>
          </cell>
          <cell r="G394">
            <v>36.618854343189845</v>
          </cell>
          <cell r="H394">
            <v>5</v>
          </cell>
        </row>
        <row r="395">
          <cell r="B395" t="str">
            <v>H100071</v>
          </cell>
          <cell r="C395" t="str">
            <v xml:space="preserve"> Tubo vinilfort, ø =100mm                                      </v>
          </cell>
          <cell r="D395" t="str">
            <v>m</v>
          </cell>
          <cell r="E395">
            <v>9</v>
          </cell>
          <cell r="F395" t="e">
            <v>#REF!</v>
          </cell>
          <cell r="G395">
            <v>24.72</v>
          </cell>
          <cell r="H395">
            <v>5</v>
          </cell>
        </row>
        <row r="396">
          <cell r="B396" t="str">
            <v>H100072</v>
          </cell>
          <cell r="C396" t="str">
            <v>Caixa de passagem de concrerto pré-moldada D= 0,40m, incl. Tampa de concreto</v>
          </cell>
          <cell r="D396" t="str">
            <v>un</v>
          </cell>
          <cell r="E396">
            <v>9</v>
          </cell>
          <cell r="F396" t="e">
            <v>#REF!</v>
          </cell>
          <cell r="G396">
            <v>180.43008355072186</v>
          </cell>
          <cell r="H396">
            <v>5</v>
          </cell>
        </row>
        <row r="397">
          <cell r="B397" t="str">
            <v>H100073</v>
          </cell>
          <cell r="C397" t="str">
            <v>Caixa de passagem de concrerto pré-moldada D= 0,40m, incl. Tampa de concreto</v>
          </cell>
          <cell r="D397" t="str">
            <v>un</v>
          </cell>
          <cell r="E397">
            <v>9</v>
          </cell>
          <cell r="F397" t="e">
            <v>#REF!</v>
          </cell>
          <cell r="G397">
            <v>97.888315679076413</v>
          </cell>
          <cell r="H397">
            <v>5</v>
          </cell>
        </row>
        <row r="398">
          <cell r="B398" t="str">
            <v>H100074</v>
          </cell>
          <cell r="C398" t="str">
            <v xml:space="preserve"> Instalação de caixa de medição padrão COELBA, polifásico, exceto medidor de energia, fiação e intervenção da COELBA       </v>
          </cell>
          <cell r="D398" t="str">
            <v>un</v>
          </cell>
          <cell r="E398">
            <v>9</v>
          </cell>
          <cell r="F398" t="e">
            <v>#REF!</v>
          </cell>
          <cell r="G398">
            <v>12.602997526327458</v>
          </cell>
          <cell r="H398">
            <v>5</v>
          </cell>
        </row>
        <row r="399">
          <cell r="B399" t="str">
            <v>H100075</v>
          </cell>
          <cell r="C399" t="str">
            <v xml:space="preserve">Fornecimento e assentamento de engate plástico                                                                   </v>
          </cell>
          <cell r="D399" t="str">
            <v>un</v>
          </cell>
          <cell r="E399">
            <v>9</v>
          </cell>
          <cell r="F399" t="e">
            <v>#REF!</v>
          </cell>
          <cell r="G399">
            <v>3.7166606782737541</v>
          </cell>
          <cell r="H399">
            <v>5</v>
          </cell>
        </row>
        <row r="400">
          <cell r="B400" t="str">
            <v>H100076</v>
          </cell>
          <cell r="C400" t="str">
            <v xml:space="preserve">Fornecimento e assentamento de torneira simples para lavatório                                               </v>
          </cell>
          <cell r="D400" t="str">
            <v>un</v>
          </cell>
          <cell r="E400">
            <v>9</v>
          </cell>
          <cell r="F400" t="e">
            <v>#REF!</v>
          </cell>
          <cell r="G400">
            <v>41.686249706317341</v>
          </cell>
          <cell r="H400">
            <v>5</v>
          </cell>
        </row>
        <row r="401">
          <cell r="B401" t="str">
            <v>H100077</v>
          </cell>
          <cell r="C401" t="str">
            <v xml:space="preserve">Fornecimento e assentamento de torneira de jardim                                                 </v>
          </cell>
          <cell r="D401" t="str">
            <v>un</v>
          </cell>
          <cell r="E401">
            <v>8</v>
          </cell>
          <cell r="F401" t="e">
            <v>#REF!</v>
          </cell>
          <cell r="G401">
            <v>31.155711117875047</v>
          </cell>
          <cell r="H401">
            <v>5</v>
          </cell>
        </row>
        <row r="402">
          <cell r="B402" t="str">
            <v>H100078</v>
          </cell>
          <cell r="C402" t="str">
            <v xml:space="preserve">Fornecimento e assentamento de torneira simples cromada longa p/ pia de cozinha                          </v>
          </cell>
          <cell r="D402" t="str">
            <v>un</v>
          </cell>
          <cell r="E402">
            <v>10</v>
          </cell>
          <cell r="F402" t="e">
            <v>#REF!</v>
          </cell>
          <cell r="G402">
            <v>0</v>
          </cell>
          <cell r="H402">
            <v>5</v>
          </cell>
        </row>
        <row r="403">
          <cell r="B403" t="str">
            <v>H100079</v>
          </cell>
          <cell r="C403" t="str">
            <v xml:space="preserve">Reparo de torneira de 1/2"                                                                        </v>
          </cell>
          <cell r="D403" t="str">
            <v>un</v>
          </cell>
          <cell r="E403">
            <v>3</v>
          </cell>
          <cell r="F403" t="e">
            <v>#REF!</v>
          </cell>
          <cell r="G403">
            <v>0</v>
          </cell>
          <cell r="H403">
            <v>5</v>
          </cell>
        </row>
        <row r="404">
          <cell r="B404" t="str">
            <v>H100080</v>
          </cell>
          <cell r="C404" t="str">
            <v xml:space="preserve">Fornecimento e assentamento de torneira de pressão  p/ lavatório, tipo Pressmatic de mesa ou similar     </v>
          </cell>
          <cell r="D404" t="str">
            <v>un</v>
          </cell>
          <cell r="E404">
            <v>5</v>
          </cell>
          <cell r="F404" t="e">
            <v>#REF!</v>
          </cell>
          <cell r="G404">
            <v>162.01432024444</v>
          </cell>
          <cell r="H404">
            <v>5</v>
          </cell>
        </row>
        <row r="405">
          <cell r="B405" t="str">
            <v>H100081</v>
          </cell>
          <cell r="C405" t="str">
            <v xml:space="preserve">Fornecimento e assentamento de torneira de pressão  p/ pia, tipo Pressmatic longa de parede ou similar     </v>
          </cell>
          <cell r="D405" t="str">
            <v>un</v>
          </cell>
          <cell r="E405">
            <v>5</v>
          </cell>
          <cell r="F405" t="e">
            <v>#REF!</v>
          </cell>
          <cell r="G405">
            <v>205.06095764169999</v>
          </cell>
          <cell r="H405">
            <v>5</v>
          </cell>
        </row>
        <row r="406">
          <cell r="B406" t="str">
            <v>H100082</v>
          </cell>
          <cell r="C406" t="str">
            <v>Fornecimento e assentamento de torneira linha hospitalar com braço móvel 17 cm</v>
          </cell>
          <cell r="D406" t="str">
            <v>un</v>
          </cell>
          <cell r="E406">
            <v>3</v>
          </cell>
          <cell r="F406" t="e">
            <v>#REF!</v>
          </cell>
          <cell r="G406">
            <v>137.5824459369</v>
          </cell>
          <cell r="H406">
            <v>5</v>
          </cell>
        </row>
        <row r="407">
          <cell r="B407" t="str">
            <v>H100083</v>
          </cell>
          <cell r="C407" t="str">
            <v xml:space="preserve">Fornec./assent. de ralo sifonado, 10x10cm                                                            </v>
          </cell>
          <cell r="D407" t="str">
            <v>un</v>
          </cell>
          <cell r="E407">
            <v>120</v>
          </cell>
          <cell r="F407" t="e">
            <v>#REF!</v>
          </cell>
          <cell r="G407">
            <v>0</v>
          </cell>
          <cell r="H407">
            <v>5</v>
          </cell>
        </row>
        <row r="408">
          <cell r="B408" t="str">
            <v>H100084</v>
          </cell>
          <cell r="C408" t="str">
            <v xml:space="preserve">Substituição de ralo sifonado, 10x10cm                                                            </v>
          </cell>
          <cell r="D408" t="str">
            <v>un</v>
          </cell>
          <cell r="E408">
            <v>136</v>
          </cell>
          <cell r="F408" t="e">
            <v>#REF!</v>
          </cell>
          <cell r="G408">
            <v>0</v>
          </cell>
          <cell r="H408">
            <v>5</v>
          </cell>
        </row>
        <row r="409">
          <cell r="B409" t="str">
            <v>H100085</v>
          </cell>
          <cell r="C409" t="str">
            <v xml:space="preserve">Fornec./assent. de sifão plástico                                                                    </v>
          </cell>
          <cell r="D409" t="str">
            <v>un</v>
          </cell>
          <cell r="E409">
            <v>86</v>
          </cell>
          <cell r="F409" t="e">
            <v>#REF!</v>
          </cell>
          <cell r="G409">
            <v>0</v>
          </cell>
          <cell r="H409">
            <v>5</v>
          </cell>
        </row>
        <row r="410">
          <cell r="B410" t="str">
            <v>H100086</v>
          </cell>
          <cell r="C410" t="str">
            <v xml:space="preserve">Substituição de sifão plástico                                                                    </v>
          </cell>
          <cell r="D410" t="str">
            <v>un</v>
          </cell>
          <cell r="E410">
            <v>30</v>
          </cell>
          <cell r="F410" t="e">
            <v>#REF!</v>
          </cell>
          <cell r="G410">
            <v>0</v>
          </cell>
          <cell r="H410">
            <v>5</v>
          </cell>
        </row>
        <row r="411">
          <cell r="B411" t="str">
            <v>H100087</v>
          </cell>
          <cell r="C411" t="str">
            <v xml:space="preserve">Fornec./assent. de sifão cromado                                                     </v>
          </cell>
          <cell r="D411" t="str">
            <v>un</v>
          </cell>
          <cell r="E411">
            <v>18</v>
          </cell>
          <cell r="F411" t="e">
            <v>#REF!</v>
          </cell>
          <cell r="G411">
            <v>0</v>
          </cell>
          <cell r="H411">
            <v>5</v>
          </cell>
        </row>
        <row r="412">
          <cell r="B412" t="str">
            <v>H100088</v>
          </cell>
          <cell r="C412" t="str">
            <v xml:space="preserve"> Fornec/assent. de registro de gaveta bruto, 1/2"                                                      </v>
          </cell>
          <cell r="D412" t="str">
            <v>un</v>
          </cell>
          <cell r="E412">
            <v>9</v>
          </cell>
          <cell r="F412" t="e">
            <v>#REF!</v>
          </cell>
          <cell r="G412">
            <v>0</v>
          </cell>
          <cell r="H412">
            <v>5</v>
          </cell>
        </row>
        <row r="413">
          <cell r="B413" t="str">
            <v>H100089</v>
          </cell>
          <cell r="C413" t="str">
            <v xml:space="preserve"> Fornec/assent. de registro de gaveta bruto, 3/4"                                                      </v>
          </cell>
          <cell r="D413" t="str">
            <v>un</v>
          </cell>
          <cell r="E413">
            <v>9</v>
          </cell>
          <cell r="F413" t="e">
            <v>#REF!</v>
          </cell>
          <cell r="G413">
            <v>0</v>
          </cell>
          <cell r="H413">
            <v>5</v>
          </cell>
        </row>
        <row r="414">
          <cell r="B414" t="str">
            <v>H100090</v>
          </cell>
          <cell r="C414" t="str">
            <v xml:space="preserve"> Fornec/assent. de registro de gaveta com canopla cromada, 1/2"                                                      </v>
          </cell>
          <cell r="D414" t="str">
            <v>un</v>
          </cell>
          <cell r="E414">
            <v>9</v>
          </cell>
          <cell r="F414" t="e">
            <v>#REF!</v>
          </cell>
          <cell r="G414">
            <v>0</v>
          </cell>
          <cell r="H414">
            <v>5</v>
          </cell>
        </row>
        <row r="415">
          <cell r="B415" t="str">
            <v>H100091</v>
          </cell>
          <cell r="C415" t="str">
            <v xml:space="preserve"> Fornec/assent. de registro de gaveta com canopla cromada, 3/4"                                                      </v>
          </cell>
          <cell r="D415" t="str">
            <v>un</v>
          </cell>
          <cell r="E415">
            <v>9</v>
          </cell>
          <cell r="F415" t="e">
            <v>#REF!</v>
          </cell>
          <cell r="G415">
            <v>0</v>
          </cell>
          <cell r="H415">
            <v>5</v>
          </cell>
        </row>
        <row r="416">
          <cell r="B416" t="str">
            <v>H100092</v>
          </cell>
          <cell r="C416" t="str">
            <v xml:space="preserve"> Fornec/assent. de registro de pressão com canopla cromada, 1/2"                                                      </v>
          </cell>
          <cell r="D416" t="str">
            <v>un</v>
          </cell>
          <cell r="E416">
            <v>150</v>
          </cell>
          <cell r="F416" t="e">
            <v>#REF!</v>
          </cell>
          <cell r="G416">
            <v>0</v>
          </cell>
          <cell r="H416">
            <v>5</v>
          </cell>
        </row>
        <row r="417">
          <cell r="B417" t="str">
            <v>H100093</v>
          </cell>
          <cell r="C417" t="str">
            <v xml:space="preserve"> Fornec/assent. de registro de pressão com canopla cromada, 3/4"                                                      </v>
          </cell>
          <cell r="D417" t="str">
            <v>un</v>
          </cell>
          <cell r="E417">
            <v>120</v>
          </cell>
          <cell r="F417" t="e">
            <v>#REF!</v>
          </cell>
          <cell r="G417">
            <v>0</v>
          </cell>
          <cell r="H417">
            <v>5</v>
          </cell>
        </row>
        <row r="418">
          <cell r="B418" t="str">
            <v>H100094</v>
          </cell>
          <cell r="C418" t="str">
            <v>Válvula pé c/ crivo, d = 25mm (1")</v>
          </cell>
          <cell r="D418" t="str">
            <v>un</v>
          </cell>
          <cell r="E418">
            <v>90</v>
          </cell>
          <cell r="F418" t="e">
            <v>#REF!</v>
          </cell>
          <cell r="G418">
            <v>0</v>
          </cell>
          <cell r="H418">
            <v>5</v>
          </cell>
        </row>
        <row r="419">
          <cell r="B419" t="str">
            <v>H100095</v>
          </cell>
          <cell r="C419" t="str">
            <v>Válvula retenção horizontal, d= 13mm (1/2")</v>
          </cell>
          <cell r="D419" t="str">
            <v>un</v>
          </cell>
          <cell r="E419">
            <v>30</v>
          </cell>
          <cell r="F419" t="e">
            <v>#REF!</v>
          </cell>
          <cell r="G419">
            <v>0</v>
          </cell>
          <cell r="H419">
            <v>5</v>
          </cell>
        </row>
        <row r="420">
          <cell r="B420" t="str">
            <v>H100096</v>
          </cell>
          <cell r="C420" t="str">
            <v>Válvula retenção horizontal, d= 19mm (3/4")</v>
          </cell>
          <cell r="D420" t="str">
            <v>un</v>
          </cell>
          <cell r="E420">
            <v>15</v>
          </cell>
          <cell r="F420" t="e">
            <v>#REF!</v>
          </cell>
          <cell r="G420">
            <v>0</v>
          </cell>
          <cell r="H420">
            <v>5</v>
          </cell>
        </row>
        <row r="421">
          <cell r="B421" t="str">
            <v>H100097</v>
          </cell>
          <cell r="C421" t="str">
            <v>Válvula retenção horizontal, d= 25mm (1")</v>
          </cell>
          <cell r="D421" t="str">
            <v>un</v>
          </cell>
          <cell r="E421">
            <v>9</v>
          </cell>
          <cell r="F421" t="e">
            <v>#REF!</v>
          </cell>
          <cell r="G421">
            <v>0</v>
          </cell>
          <cell r="H421">
            <v>5</v>
          </cell>
        </row>
        <row r="422">
          <cell r="B422" t="str">
            <v>H100098</v>
          </cell>
          <cell r="C422" t="str">
            <v xml:space="preserve">Fornec./assent. reservatório de fibra de vidro, 500L                                                        </v>
          </cell>
          <cell r="D422" t="str">
            <v>un</v>
          </cell>
          <cell r="E422">
            <v>9</v>
          </cell>
          <cell r="F422" t="e">
            <v>#REF!</v>
          </cell>
          <cell r="G422">
            <v>335.70404898038004</v>
          </cell>
          <cell r="H422">
            <v>5</v>
          </cell>
        </row>
        <row r="423">
          <cell r="B423" t="str">
            <v>H100099</v>
          </cell>
          <cell r="C423" t="str">
            <v xml:space="preserve">Fornec./assent. reservatório de fibra de vidro, 1000L                                                        </v>
          </cell>
          <cell r="D423" t="str">
            <v>un</v>
          </cell>
          <cell r="E423">
            <v>9</v>
          </cell>
          <cell r="F423" t="e">
            <v>#REF!</v>
          </cell>
          <cell r="G423">
            <v>428.00567350519998</v>
          </cell>
          <cell r="H423">
            <v>5</v>
          </cell>
        </row>
        <row r="424">
          <cell r="B424" t="str">
            <v>H100100</v>
          </cell>
          <cell r="C424" t="str">
            <v xml:space="preserve">Fornec./assent. reservatório de fibra de vidro, 2000L                                                        </v>
          </cell>
          <cell r="D424" t="str">
            <v>un</v>
          </cell>
          <cell r="E424">
            <v>9</v>
          </cell>
          <cell r="F424" t="e">
            <v>#REF!</v>
          </cell>
          <cell r="G424">
            <v>642.43578624857003</v>
          </cell>
          <cell r="H424">
            <v>5</v>
          </cell>
        </row>
        <row r="425">
          <cell r="B425" t="str">
            <v>H100101</v>
          </cell>
          <cell r="C425" t="str">
            <v xml:space="preserve">Fornec./assent. reservatório de polietileno, 500L                                                        </v>
          </cell>
          <cell r="D425" t="str">
            <v>un</v>
          </cell>
          <cell r="E425">
            <v>5</v>
          </cell>
          <cell r="F425" t="e">
            <v>#REF!</v>
          </cell>
          <cell r="G425">
            <v>325.40827252421997</v>
          </cell>
          <cell r="H425">
            <v>5</v>
          </cell>
        </row>
        <row r="426">
          <cell r="B426" t="str">
            <v>H100102</v>
          </cell>
          <cell r="C426" t="str">
            <v xml:space="preserve">Fornec./assent. reservatório de polietileno, 1000L                                                        </v>
          </cell>
          <cell r="D426" t="str">
            <v>un</v>
          </cell>
          <cell r="E426">
            <v>5</v>
          </cell>
          <cell r="F426" t="e">
            <v>#REF!</v>
          </cell>
          <cell r="G426">
            <v>432.73143574148003</v>
          </cell>
          <cell r="H426">
            <v>5</v>
          </cell>
        </row>
        <row r="427">
          <cell r="B427" t="str">
            <v>H100103</v>
          </cell>
          <cell r="C427" t="str">
            <v>Caixa D'agua em fibrocimento - instalada, apoiada sobre madeira, cap. 250 litros</v>
          </cell>
          <cell r="D427" t="str">
            <v>un</v>
          </cell>
          <cell r="E427">
            <v>3</v>
          </cell>
          <cell r="F427" t="e">
            <v>#REF!</v>
          </cell>
          <cell r="G427">
            <v>154.32337467815</v>
          </cell>
          <cell r="H427">
            <v>5</v>
          </cell>
        </row>
        <row r="428">
          <cell r="B428" t="str">
            <v>H100104</v>
          </cell>
          <cell r="C428" t="str">
            <v>Caixa D'agua em fibrocimento - instalada, apoiada sobre madeira, cap. 1000 litros</v>
          </cell>
          <cell r="D428" t="str">
            <v>un</v>
          </cell>
          <cell r="E428">
            <v>3</v>
          </cell>
          <cell r="F428" t="e">
            <v>#REF!</v>
          </cell>
          <cell r="G428">
            <v>337.19693925230996</v>
          </cell>
          <cell r="H428">
            <v>5</v>
          </cell>
        </row>
        <row r="429">
          <cell r="B429" t="str">
            <v>H100105</v>
          </cell>
          <cell r="C429" t="str">
            <v>Lavagem e higienização de reservatório</v>
          </cell>
          <cell r="D429" t="str">
            <v>m3</v>
          </cell>
          <cell r="E429">
            <v>3</v>
          </cell>
          <cell r="F429" t="e">
            <v>#REF!</v>
          </cell>
          <cell r="G429">
            <v>0</v>
          </cell>
          <cell r="H429">
            <v>5</v>
          </cell>
        </row>
        <row r="430">
          <cell r="B430" t="str">
            <v>H100106</v>
          </cell>
          <cell r="C430" t="str">
            <v xml:space="preserve">Fornecimento e assentamento de bóia de tanque                                               </v>
          </cell>
          <cell r="D430" t="str">
            <v>un</v>
          </cell>
          <cell r="E430">
            <v>3</v>
          </cell>
          <cell r="F430" t="e">
            <v>#REF!</v>
          </cell>
          <cell r="G430">
            <v>0</v>
          </cell>
          <cell r="H430">
            <v>5</v>
          </cell>
        </row>
        <row r="431">
          <cell r="B431" t="str">
            <v>H100107</v>
          </cell>
          <cell r="C431" t="str">
            <v xml:space="preserve">Fornecimento e assentamento de torneira de bóia, ø=32mm (1 1/4")                                                 </v>
          </cell>
          <cell r="D431" t="str">
            <v>un</v>
          </cell>
          <cell r="E431">
            <v>3</v>
          </cell>
          <cell r="F431" t="e">
            <v>#REF!</v>
          </cell>
          <cell r="G431">
            <v>0</v>
          </cell>
          <cell r="H431">
            <v>5</v>
          </cell>
        </row>
        <row r="432">
          <cell r="B432" t="str">
            <v>H100108</v>
          </cell>
          <cell r="C432" t="str">
            <v xml:space="preserve">Fornecimento e assentamento de torneira de bóia, ø=40mm (1 1/2")                                                 </v>
          </cell>
          <cell r="D432" t="str">
            <v>un</v>
          </cell>
          <cell r="E432">
            <v>3</v>
          </cell>
          <cell r="F432" t="e">
            <v>#REF!</v>
          </cell>
          <cell r="G432">
            <v>0</v>
          </cell>
          <cell r="H432">
            <v>5</v>
          </cell>
        </row>
        <row r="433">
          <cell r="B433" t="str">
            <v>H100109</v>
          </cell>
          <cell r="C433" t="str">
            <v xml:space="preserve">Fornecimento e assentamento de torneira de bóia, ø=50mm (2")                                                 </v>
          </cell>
          <cell r="D433" t="str">
            <v>un</v>
          </cell>
          <cell r="E433">
            <v>3</v>
          </cell>
          <cell r="F433" t="e">
            <v>#REF!</v>
          </cell>
          <cell r="G433">
            <v>0</v>
          </cell>
          <cell r="H433">
            <v>5</v>
          </cell>
        </row>
        <row r="434">
          <cell r="B434" t="str">
            <v>H100110</v>
          </cell>
          <cell r="C434" t="str">
            <v xml:space="preserve">Caixa de inspeção de tijolinho, (30x30x40) cm, com fundo e tampa de concreto                        </v>
          </cell>
          <cell r="D434" t="str">
            <v>un</v>
          </cell>
          <cell r="E434">
            <v>10</v>
          </cell>
          <cell r="F434" t="e">
            <v>#REF!</v>
          </cell>
          <cell r="G434">
            <v>0</v>
          </cell>
          <cell r="H434">
            <v>5</v>
          </cell>
        </row>
        <row r="435">
          <cell r="B435" t="str">
            <v>H100111</v>
          </cell>
          <cell r="C435" t="str">
            <v>Fornec/assent. de tubo PVC rígido  ø=100mm, assentado em berço de areia, incl. escav. até a profundidade de 1,0m e reaterro</v>
          </cell>
          <cell r="D435" t="str">
            <v>m</v>
          </cell>
          <cell r="E435">
            <v>13</v>
          </cell>
          <cell r="F435" t="e">
            <v>#REF!</v>
          </cell>
          <cell r="G435">
            <v>0</v>
          </cell>
          <cell r="H435">
            <v>5</v>
          </cell>
        </row>
        <row r="436">
          <cell r="B436" t="str">
            <v>H100112</v>
          </cell>
          <cell r="C436" t="str">
            <v>Fornec/assent. de tubo PVC rígido ø=150mm, assentado em berço de areia, incl. escav. até a profundidade de 1,0m e reaterro</v>
          </cell>
          <cell r="D436" t="str">
            <v>m</v>
          </cell>
          <cell r="E436">
            <v>8</v>
          </cell>
          <cell r="F436" t="e">
            <v>#REF!</v>
          </cell>
          <cell r="G436">
            <v>0</v>
          </cell>
          <cell r="H436">
            <v>5</v>
          </cell>
        </row>
        <row r="437">
          <cell r="B437" t="str">
            <v>H100113</v>
          </cell>
          <cell r="C437" t="str">
            <v>Fornec/assent. de tubo PVC rígido ø=200mm, assentado em berço de areia, incl. escav. até a profundidade de 1,0m e reaterro</v>
          </cell>
          <cell r="D437" t="str">
            <v>m</v>
          </cell>
          <cell r="E437">
            <v>15</v>
          </cell>
          <cell r="F437" t="e">
            <v>#REF!</v>
          </cell>
          <cell r="G437">
            <v>0</v>
          </cell>
          <cell r="H437">
            <v>5</v>
          </cell>
        </row>
        <row r="438">
          <cell r="B438" t="str">
            <v>H100114</v>
          </cell>
          <cell r="C438" t="str">
            <v>Fornec/assent. de tubo PVC rígido ø=250mm, assentado em berço de areia, incl. escav. até a profundidade de 1,0m e reaterro</v>
          </cell>
          <cell r="D438" t="str">
            <v>m</v>
          </cell>
          <cell r="E438">
            <v>3</v>
          </cell>
          <cell r="F438" t="e">
            <v>#REF!</v>
          </cell>
          <cell r="G438">
            <v>0</v>
          </cell>
          <cell r="H438">
            <v>5</v>
          </cell>
        </row>
        <row r="439">
          <cell r="B439" t="str">
            <v>H100115</v>
          </cell>
          <cell r="C439" t="str">
            <v>Fornec/assent. de tubo PVC rígido ø=300mm, assentado em berço de areia, incl. escav. até a profundidade de 1,0m e reaterro</v>
          </cell>
          <cell r="D439" t="str">
            <v>m</v>
          </cell>
          <cell r="E439">
            <v>8</v>
          </cell>
          <cell r="F439" t="e">
            <v>#REF!</v>
          </cell>
          <cell r="G439">
            <v>0</v>
          </cell>
          <cell r="H439">
            <v>5</v>
          </cell>
        </row>
        <row r="440">
          <cell r="B440" t="str">
            <v>H100116</v>
          </cell>
          <cell r="C440" t="str">
            <v>Fornec/assent. de tubo PVC rígido ø=100mm, incl. conexões, assentado em berço de areia, incl. escav. até a profundidade de 1,0m e reaterro</v>
          </cell>
          <cell r="D440" t="str">
            <v>m</v>
          </cell>
          <cell r="E440">
            <v>5</v>
          </cell>
          <cell r="F440" t="e">
            <v>#REF!</v>
          </cell>
          <cell r="G440">
            <v>0</v>
          </cell>
          <cell r="H440">
            <v>5</v>
          </cell>
        </row>
        <row r="441">
          <cell r="B441" t="str">
            <v>H100117</v>
          </cell>
          <cell r="C441" t="str">
            <v>Fornec/assent. de tubo PVC rígido ø=150mm, incl. conexões, assente em berço de areia, até a profundidade de 1,0m, incl. escav. e reaterro</v>
          </cell>
          <cell r="D441" t="str">
            <v>m</v>
          </cell>
          <cell r="E441">
            <v>5</v>
          </cell>
          <cell r="F441" t="e">
            <v>#REF!</v>
          </cell>
          <cell r="G441">
            <v>0</v>
          </cell>
          <cell r="H441">
            <v>5</v>
          </cell>
        </row>
        <row r="442">
          <cell r="B442" t="str">
            <v>H100118</v>
          </cell>
          <cell r="C442" t="str">
            <v>Fornec/assent. de tubo PVC rígido ø=200mm, incl. conexões, assentado em berço de areia, incl. escav. até a profundidade de 1,0m e reaterro</v>
          </cell>
          <cell r="D442" t="str">
            <v>m</v>
          </cell>
          <cell r="E442">
            <v>10</v>
          </cell>
          <cell r="F442" t="e">
            <v>#REF!</v>
          </cell>
          <cell r="G442">
            <v>0</v>
          </cell>
          <cell r="H442">
            <v>5</v>
          </cell>
        </row>
        <row r="443">
          <cell r="B443" t="str">
            <v>H100119</v>
          </cell>
          <cell r="C443" t="str">
            <v>Fornec/assent. de tubo PVC rígido ø=250mm, incl. conexões, assentado em berço de areia, incl. escav. até a profundidade de 1,0m e reaterro</v>
          </cell>
          <cell r="D443" t="str">
            <v>m</v>
          </cell>
          <cell r="E443">
            <v>3</v>
          </cell>
          <cell r="F443" t="e">
            <v>#REF!</v>
          </cell>
          <cell r="G443">
            <v>0</v>
          </cell>
          <cell r="H443">
            <v>5</v>
          </cell>
        </row>
        <row r="444">
          <cell r="B444" t="str">
            <v>H100120</v>
          </cell>
          <cell r="C444" t="str">
            <v>Fornec/assent. de tubo PVC rígido ø=300mm, incl. conexões, assentado em berço de areia, incl. escav. até a profundidade de 1,0m e reaterro</v>
          </cell>
          <cell r="D444" t="str">
            <v>m</v>
          </cell>
          <cell r="E444">
            <v>5</v>
          </cell>
          <cell r="F444" t="e">
            <v>#REF!</v>
          </cell>
          <cell r="G444">
            <v>0</v>
          </cell>
          <cell r="H444">
            <v>5</v>
          </cell>
        </row>
        <row r="445">
          <cell r="B445" t="str">
            <v>H100121</v>
          </cell>
          <cell r="C445" t="str">
            <v xml:space="preserve">Fornecimento e assentamento de tubo vinilfort, ø =100mm, assentado em berço de areia, incl. escav. até a profundidade de 1,0m e reaterro                                           </v>
          </cell>
          <cell r="D445" t="str">
            <v>m</v>
          </cell>
          <cell r="E445">
            <v>3</v>
          </cell>
          <cell r="F445" t="e">
            <v>#REF!</v>
          </cell>
          <cell r="G445">
            <v>0</v>
          </cell>
          <cell r="H445">
            <v>5</v>
          </cell>
        </row>
        <row r="446">
          <cell r="B446" t="str">
            <v>H100122</v>
          </cell>
          <cell r="C446" t="str">
            <v xml:space="preserve">Fornecimento e assentamento de tubo vinilfort, ø=150mm, assentado em berço de areia, incl. escav. até a profundidade de 1,0m e reaterro                                           </v>
          </cell>
          <cell r="D446" t="str">
            <v>m</v>
          </cell>
          <cell r="E446">
            <v>3</v>
          </cell>
          <cell r="F446" t="e">
            <v>#REF!</v>
          </cell>
          <cell r="G446">
            <v>0</v>
          </cell>
          <cell r="H446">
            <v>5</v>
          </cell>
        </row>
        <row r="447">
          <cell r="B447" t="str">
            <v>H100123</v>
          </cell>
          <cell r="C447" t="str">
            <v xml:space="preserve">Fornecimento e assentamento de tubo vinilfort, ø =200mm, assentado em berço de areia, incl. escav. até a profundidade de 1,0m e reaterro                                           </v>
          </cell>
          <cell r="D447" t="str">
            <v>m</v>
          </cell>
          <cell r="E447">
            <v>5</v>
          </cell>
          <cell r="F447" t="e">
            <v>#REF!</v>
          </cell>
          <cell r="G447">
            <v>0</v>
          </cell>
          <cell r="H447">
            <v>5</v>
          </cell>
        </row>
        <row r="448">
          <cell r="B448" t="str">
            <v>H100124</v>
          </cell>
          <cell r="C448" t="str">
            <v xml:space="preserve">Fornecimento e assentamento de tubo vinilfort, ø =250mm, assentado em berço de areia, incl. escav. até a profundidade de 1,0m e reaterro                                           </v>
          </cell>
          <cell r="D448" t="str">
            <v>m</v>
          </cell>
          <cell r="E448">
            <v>8</v>
          </cell>
          <cell r="F448" t="e">
            <v>#REF!</v>
          </cell>
          <cell r="G448">
            <v>0</v>
          </cell>
          <cell r="H448">
            <v>5</v>
          </cell>
        </row>
        <row r="449">
          <cell r="B449" t="str">
            <v>H100125</v>
          </cell>
          <cell r="C449" t="str">
            <v xml:space="preserve">Fornecimento e assentamento de tubo vinilfort, ø =300mm, assentado em berço de areia, incl. escav. até a profundidade de 1,0m e reaterro                                           </v>
          </cell>
          <cell r="D449" t="str">
            <v>m</v>
          </cell>
          <cell r="E449">
            <v>5</v>
          </cell>
          <cell r="F449" t="e">
            <v>#REF!</v>
          </cell>
          <cell r="G449">
            <v>0</v>
          </cell>
          <cell r="H449">
            <v>5</v>
          </cell>
        </row>
        <row r="450">
          <cell r="B450" t="str">
            <v>H100126</v>
          </cell>
          <cell r="C450" t="str">
            <v xml:space="preserve">Fornecimento e assentamento de tubo vinilfort, ø=350mm, assentado em berço de areia, incl. escav. até a profundidade de 1,0m e reaterro                                           </v>
          </cell>
          <cell r="D450" t="str">
            <v>m</v>
          </cell>
          <cell r="E450">
            <v>5</v>
          </cell>
          <cell r="F450" t="e">
            <v>#REF!</v>
          </cell>
          <cell r="G450">
            <v>0</v>
          </cell>
          <cell r="H450">
            <v>5</v>
          </cell>
        </row>
        <row r="451">
          <cell r="B451" t="str">
            <v>H100127</v>
          </cell>
          <cell r="C451" t="str">
            <v xml:space="preserve">Fornecimento e assentamento de tubo vinilfort, ø=400mm, assentado em berço de areia, incl. escav. até a profundidade de 1,0m e reaterro                                           </v>
          </cell>
          <cell r="D451" t="str">
            <v>m</v>
          </cell>
          <cell r="E451">
            <v>3</v>
          </cell>
          <cell r="F451" t="e">
            <v>#REF!</v>
          </cell>
          <cell r="G451">
            <v>212.62835054164</v>
          </cell>
          <cell r="H451">
            <v>5</v>
          </cell>
        </row>
        <row r="452">
          <cell r="B452" t="str">
            <v>H100128</v>
          </cell>
          <cell r="C452" t="str">
            <v>Poço de visita em anel de concreto D=0,80m, h=1,50m, c/ tampão de concreto, incl. escav e bota-fora</v>
          </cell>
          <cell r="D452" t="str">
            <v>un</v>
          </cell>
          <cell r="E452">
            <v>10</v>
          </cell>
          <cell r="F452" t="e">
            <v>#REF!</v>
          </cell>
          <cell r="G452">
            <v>311.92081018326002</v>
          </cell>
          <cell r="H452">
            <v>5</v>
          </cell>
        </row>
        <row r="453">
          <cell r="B453" t="str">
            <v>H100129</v>
          </cell>
          <cell r="C453" t="str">
            <v>Poço de visita em anel de concreto D=0,80m, h=1,50m, c/ tampa de FoFo, incl. escav e bota-fora</v>
          </cell>
          <cell r="D453" t="str">
            <v>un</v>
          </cell>
          <cell r="E453">
            <v>10</v>
          </cell>
          <cell r="F453" t="e">
            <v>#REF!</v>
          </cell>
          <cell r="G453">
            <v>475.80895922035</v>
          </cell>
          <cell r="H453">
            <v>5</v>
          </cell>
        </row>
        <row r="454">
          <cell r="B454" t="str">
            <v>H100130</v>
          </cell>
          <cell r="C454" t="str">
            <v>Poço de visita em anel de concreto D=1,20m, h=2,10m, c/ tampão de concreto, incl. escav e bota-fora</v>
          </cell>
          <cell r="D454" t="str">
            <v>un</v>
          </cell>
          <cell r="E454">
            <v>13</v>
          </cell>
          <cell r="F454" t="e">
            <v>#REF!</v>
          </cell>
          <cell r="G454">
            <v>649.22070210604011</v>
          </cell>
          <cell r="H454">
            <v>5</v>
          </cell>
        </row>
        <row r="455">
          <cell r="B455" t="str">
            <v>H100131</v>
          </cell>
          <cell r="C455" t="str">
            <v>Poço de visita em anel de concreto D=1,20m, h=2,10m, c/ tampão de FoFo, incl. escav e bota-fora</v>
          </cell>
          <cell r="D455" t="str">
            <v>un</v>
          </cell>
          <cell r="E455">
            <v>8</v>
          </cell>
          <cell r="F455" t="e">
            <v>#REF!</v>
          </cell>
          <cell r="G455">
            <v>813.11915114313001</v>
          </cell>
          <cell r="H455">
            <v>5</v>
          </cell>
        </row>
        <row r="456">
          <cell r="B456" t="str">
            <v>H100132</v>
          </cell>
          <cell r="C456" t="str">
            <v xml:space="preserve">Caixa de passagem de 0,60 x 0,60 x 1,20m,  em alv. de tijolo revestida, c/ fundo de concreto simples e tampa em concreto armado, inclusive escavação e bota-fora </v>
          </cell>
          <cell r="D456" t="str">
            <v>un</v>
          </cell>
          <cell r="E456">
            <v>15</v>
          </cell>
          <cell r="F456" t="e">
            <v>#REF!</v>
          </cell>
          <cell r="G456">
            <v>0</v>
          </cell>
          <cell r="H456">
            <v>5</v>
          </cell>
        </row>
        <row r="457">
          <cell r="B457" t="str">
            <v>H100133</v>
          </cell>
          <cell r="C457" t="str">
            <v xml:space="preserve">Caixa de passagem de 0,30 x 0,30 x 0,40m,  em alv. de tijolo revestida, c/ fundo de concreto simples e tampa em concreto armado, inclusive escavação e bota-fora  </v>
          </cell>
          <cell r="D457" t="str">
            <v>un</v>
          </cell>
          <cell r="E457">
            <v>3</v>
          </cell>
          <cell r="F457" t="e">
            <v>#REF!</v>
          </cell>
          <cell r="G457">
            <v>0</v>
          </cell>
          <cell r="H457">
            <v>5</v>
          </cell>
        </row>
        <row r="458">
          <cell r="B458" t="str">
            <v>H100134</v>
          </cell>
          <cell r="C458" t="str">
            <v xml:space="preserve">Caixa de passagem de 0,40 x 0,40 x 0,50m,  em alv. de tijolo revestida, c/ fundo de concreto simples e tampa em concreto armado, inclusive escavação e bota-fora  </v>
          </cell>
          <cell r="D458" t="str">
            <v>un</v>
          </cell>
          <cell r="E458">
            <v>90</v>
          </cell>
          <cell r="F458" t="e">
            <v>#REF!</v>
          </cell>
          <cell r="G458">
            <v>0</v>
          </cell>
          <cell r="H458">
            <v>5</v>
          </cell>
        </row>
        <row r="459">
          <cell r="B459" t="str">
            <v>H100135</v>
          </cell>
          <cell r="C459" t="str">
            <v xml:space="preserve">Caixa de passagem, D= 0,40m e H= 0,80m, em anéis de concreto com tampa em concreto armado, inclusive escavação e bota-fora  </v>
          </cell>
          <cell r="D459" t="str">
            <v>un</v>
          </cell>
          <cell r="E459">
            <v>40</v>
          </cell>
          <cell r="F459" t="e">
            <v>#REF!</v>
          </cell>
          <cell r="G459">
            <v>0</v>
          </cell>
          <cell r="H459">
            <v>5</v>
          </cell>
        </row>
        <row r="460">
          <cell r="B460" t="str">
            <v>H100136</v>
          </cell>
          <cell r="C460" t="str">
            <v xml:space="preserve">Caixa de passagem, D= 0,60m e H= 1,00m, em anéis de concreto com tampa em concreto armado, inclusive escavação e bota-fora  </v>
          </cell>
          <cell r="D460" t="str">
            <v>un</v>
          </cell>
          <cell r="E460">
            <v>24</v>
          </cell>
          <cell r="F460" t="e">
            <v>#REF!</v>
          </cell>
          <cell r="G460">
            <v>0</v>
          </cell>
          <cell r="H460">
            <v>5</v>
          </cell>
        </row>
        <row r="461">
          <cell r="B461" t="str">
            <v>H100137</v>
          </cell>
          <cell r="C461" t="str">
            <v xml:space="preserve">Ligações domiciliares, inclusive assentamento de peças e conexões necessárias, incl. escav e reaterro                   </v>
          </cell>
          <cell r="D461" t="str">
            <v>un</v>
          </cell>
          <cell r="E461">
            <v>120</v>
          </cell>
          <cell r="F461" t="e">
            <v>#REF!</v>
          </cell>
          <cell r="G461">
            <v>0</v>
          </cell>
          <cell r="H461">
            <v>5</v>
          </cell>
        </row>
        <row r="462">
          <cell r="B462" t="str">
            <v>H100138</v>
          </cell>
          <cell r="C462" t="str">
            <v xml:space="preserve">Ponto de esgoto sanitário primário e secundário, incl. rasgo, tubulações e conexões             </v>
          </cell>
          <cell r="D462" t="str">
            <v>pt</v>
          </cell>
          <cell r="F462" t="e">
            <v>#REF!</v>
          </cell>
          <cell r="G462">
            <v>0</v>
          </cell>
          <cell r="H462">
            <v>5</v>
          </cell>
        </row>
        <row r="463">
          <cell r="B463" t="str">
            <v>L100001</v>
          </cell>
          <cell r="C463" t="str">
            <v xml:space="preserve">Instalação de caixa de medição padrão COELBA, monofásico, exceto medidor de energia, fiação e intervenção da COELBA                                      </v>
          </cell>
          <cell r="D463" t="str">
            <v>un</v>
          </cell>
          <cell r="F463" t="e">
            <v>#REF!</v>
          </cell>
          <cell r="G463">
            <v>0</v>
          </cell>
          <cell r="H463">
            <v>5</v>
          </cell>
        </row>
        <row r="464">
          <cell r="B464" t="str">
            <v>L100002</v>
          </cell>
          <cell r="C464" t="str">
            <v xml:space="preserve">Instalação de caixa de medição padrão COELBA, polifásico, exceto medidor de energia, fiação e intervenção da COELBA      </v>
          </cell>
          <cell r="D464" t="str">
            <v>un</v>
          </cell>
          <cell r="F464" t="e">
            <v>#REF!</v>
          </cell>
          <cell r="G464">
            <v>0</v>
          </cell>
          <cell r="H464">
            <v>5</v>
          </cell>
        </row>
        <row r="465">
          <cell r="B465" t="str">
            <v>L100003</v>
          </cell>
          <cell r="C465" t="str">
            <v>Quadro de medição bifásica (de 6 a 10 kva) com caixa em noril</v>
          </cell>
          <cell r="D465" t="str">
            <v>un</v>
          </cell>
          <cell r="F465" t="e">
            <v>#REF!</v>
          </cell>
          <cell r="G465">
            <v>0</v>
          </cell>
          <cell r="H465">
            <v>5</v>
          </cell>
        </row>
        <row r="466">
          <cell r="B466" t="str">
            <v>L100004</v>
          </cell>
          <cell r="C466" t="str">
            <v>Quadro de medição monofásico (até 6 kva) com caixa em noril</v>
          </cell>
          <cell r="D466" t="str">
            <v>un</v>
          </cell>
          <cell r="F466" t="e">
            <v>#REF!</v>
          </cell>
          <cell r="G466">
            <v>0</v>
          </cell>
          <cell r="H466">
            <v>5</v>
          </cell>
        </row>
        <row r="467">
          <cell r="B467" t="str">
            <v>L100005</v>
          </cell>
          <cell r="C467" t="str">
            <v>Quadro de distribuição de embutir, com barramento, em chapa de aço, para até 12 disjuntores padrão europeu (linha branca), exclusive disjuntores</v>
          </cell>
          <cell r="D467" t="str">
            <v>un</v>
          </cell>
          <cell r="F467" t="e">
            <v>#REF!</v>
          </cell>
          <cell r="G467">
            <v>0</v>
          </cell>
          <cell r="H467">
            <v>5</v>
          </cell>
        </row>
        <row r="468">
          <cell r="B468" t="str">
            <v>L100006</v>
          </cell>
          <cell r="C468" t="str">
            <v>Quadro de distribuição de embutir, com barramento, em chapa de aço, para até 18 disjuntores padrão americano (linha preta), exclusive disjuntores</v>
          </cell>
          <cell r="D468" t="str">
            <v>un</v>
          </cell>
          <cell r="F468" t="e">
            <v>#REF!</v>
          </cell>
          <cell r="G468">
            <v>0</v>
          </cell>
          <cell r="H468">
            <v>5</v>
          </cell>
        </row>
        <row r="469">
          <cell r="B469" t="str">
            <v>L100007</v>
          </cell>
          <cell r="C469" t="str">
            <v>Quadro de distribuição de embutir, com barramento, em chapa de aço, para até 18 disjuntores padrão europeu (linha branca), exclusive disjuntores</v>
          </cell>
          <cell r="D469" t="str">
            <v>un</v>
          </cell>
          <cell r="F469" t="e">
            <v>#REF!</v>
          </cell>
          <cell r="G469">
            <v>0</v>
          </cell>
          <cell r="H469">
            <v>5</v>
          </cell>
        </row>
        <row r="470">
          <cell r="B470" t="str">
            <v>L100008</v>
          </cell>
          <cell r="C470" t="str">
            <v>Quadro de distribuição de embutir, com barramento, em chapa de aço, para até 24 disjuntores padrão americano (linha preta), exclusive disjuntores</v>
          </cell>
          <cell r="D470" t="str">
            <v>un</v>
          </cell>
          <cell r="F470" t="e">
            <v>#REF!</v>
          </cell>
          <cell r="G470">
            <v>126.10265671091001</v>
          </cell>
          <cell r="H470">
            <v>5</v>
          </cell>
        </row>
        <row r="471">
          <cell r="B471" t="str">
            <v>L100009</v>
          </cell>
          <cell r="C471" t="str">
            <v>Quadro de distribuição de embutir, com barramento, em chapa de aço, para até 24 disjuntores padrão europeu (linha branca), exclusive disjuntores</v>
          </cell>
          <cell r="D471" t="str">
            <v>un</v>
          </cell>
          <cell r="F471" t="e">
            <v>#REF!</v>
          </cell>
          <cell r="G471">
            <v>126.10265671091001</v>
          </cell>
          <cell r="H471">
            <v>5</v>
          </cell>
        </row>
        <row r="472">
          <cell r="B472" t="str">
            <v>L100010</v>
          </cell>
          <cell r="C472" t="str">
            <v>Quadro de distribuição de embutir, com barramento, em chapa de aço, para até 36 disjuntores padrão americano (linha preta), exclusive disjuntores</v>
          </cell>
          <cell r="D472" t="str">
            <v>un</v>
          </cell>
          <cell r="F472" t="e">
            <v>#REF!</v>
          </cell>
          <cell r="G472">
            <v>0</v>
          </cell>
          <cell r="H472">
            <v>5</v>
          </cell>
        </row>
        <row r="473">
          <cell r="B473" t="str">
            <v>L100011</v>
          </cell>
          <cell r="C473" t="str">
            <v>Quadro de distribuição de embutir, com barramento, em chapa de aço, para até 36 disjuntores padrão europeu (linha branca), exclusive disjuntores</v>
          </cell>
          <cell r="D473" t="str">
            <v>un</v>
          </cell>
          <cell r="F473" t="e">
            <v>#REF!</v>
          </cell>
          <cell r="G473">
            <v>0</v>
          </cell>
          <cell r="H473">
            <v>5</v>
          </cell>
        </row>
        <row r="474">
          <cell r="B474" t="str">
            <v>L100012</v>
          </cell>
          <cell r="C474" t="str">
            <v>Quadro de distribuição de embutir, com barramento, em chapa de aço, para até 40 disjuntores 0,80x0,60x0,20m</v>
          </cell>
          <cell r="D474" t="str">
            <v>un</v>
          </cell>
          <cell r="F474" t="e">
            <v>#REF!</v>
          </cell>
          <cell r="G474">
            <v>272.26148071215999</v>
          </cell>
          <cell r="H474">
            <v>5</v>
          </cell>
        </row>
        <row r="475">
          <cell r="B475" t="str">
            <v>L100013</v>
          </cell>
          <cell r="C475" t="str">
            <v>Quadro de distribuição de embutir, com barramento, em chapa de aço, para até 50 disjuntores 0,80x0,60x0,20m</v>
          </cell>
          <cell r="D475" t="str">
            <v>un</v>
          </cell>
          <cell r="F475" t="e">
            <v>#REF!</v>
          </cell>
          <cell r="G475">
            <v>0</v>
          </cell>
          <cell r="H475">
            <v>5</v>
          </cell>
        </row>
        <row r="476">
          <cell r="B476" t="str">
            <v>L100014</v>
          </cell>
          <cell r="C476" t="str">
            <v>Quadro de distribuição de embutir, sem barramento, em resina termoplástica, para até 12 disjuntores padrão americano (linha preta), exclusive disjuntores</v>
          </cell>
          <cell r="D476" t="str">
            <v>un</v>
          </cell>
          <cell r="F476" t="e">
            <v>#REF!</v>
          </cell>
          <cell r="G476">
            <v>0</v>
          </cell>
          <cell r="H476">
            <v>5</v>
          </cell>
        </row>
        <row r="477">
          <cell r="B477" t="str">
            <v>L100015</v>
          </cell>
          <cell r="C477" t="str">
            <v>Quadro de distribuição de embutir, sem barramento, em resina termoplástica, para até 12 disjuntores padrão europeu (linha branca), exclusive disjuntores</v>
          </cell>
          <cell r="D477" t="str">
            <v>un</v>
          </cell>
          <cell r="F477" t="e">
            <v>#REF!</v>
          </cell>
          <cell r="G477">
            <v>0</v>
          </cell>
          <cell r="H477">
            <v>5</v>
          </cell>
        </row>
        <row r="478">
          <cell r="B478" t="str">
            <v>L100016</v>
          </cell>
          <cell r="C478" t="str">
            <v>Quadro de distribuição de embutir, sem barramento, em resina termoplástica, para até 3 disjuntores padrão europeu (linha branca), exclusive disjuntores</v>
          </cell>
          <cell r="D478" t="str">
            <v>un</v>
          </cell>
          <cell r="F478" t="e">
            <v>#REF!</v>
          </cell>
          <cell r="G478">
            <v>0</v>
          </cell>
          <cell r="H478">
            <v>5</v>
          </cell>
        </row>
        <row r="479">
          <cell r="B479" t="str">
            <v>L100017</v>
          </cell>
          <cell r="C479" t="str">
            <v>Quadro de distribuição de sobrepor para até 06 divisões</v>
          </cell>
          <cell r="D479" t="str">
            <v>un</v>
          </cell>
          <cell r="F479" t="e">
            <v>#REF!</v>
          </cell>
          <cell r="G479">
            <v>0</v>
          </cell>
          <cell r="H479">
            <v>5</v>
          </cell>
        </row>
        <row r="480">
          <cell r="B480" t="str">
            <v>L100018</v>
          </cell>
          <cell r="C480" t="str">
            <v xml:space="preserve">Instalação de disjuntor monopolar, 10A                                                                           </v>
          </cell>
          <cell r="D480" t="str">
            <v>un</v>
          </cell>
          <cell r="F480" t="e">
            <v>#REF!</v>
          </cell>
          <cell r="G480">
            <v>0</v>
          </cell>
          <cell r="H480">
            <v>5</v>
          </cell>
        </row>
        <row r="481">
          <cell r="B481" t="str">
            <v>L100019</v>
          </cell>
          <cell r="C481" t="str">
            <v xml:space="preserve">Instalação de disjuntor monopolar, 15A                                                                           </v>
          </cell>
          <cell r="D481" t="str">
            <v>un</v>
          </cell>
          <cell r="F481" t="e">
            <v>#REF!</v>
          </cell>
          <cell r="G481">
            <v>0</v>
          </cell>
          <cell r="H481">
            <v>5</v>
          </cell>
        </row>
        <row r="482">
          <cell r="B482" t="str">
            <v>L100020</v>
          </cell>
          <cell r="C482" t="str">
            <v xml:space="preserve">Instalação de disjuntor monopolar, 30A                                                                           </v>
          </cell>
          <cell r="D482" t="str">
            <v>un</v>
          </cell>
          <cell r="F482" t="e">
            <v>#REF!</v>
          </cell>
          <cell r="G482">
            <v>0</v>
          </cell>
          <cell r="H482">
            <v>5</v>
          </cell>
        </row>
        <row r="483">
          <cell r="B483" t="str">
            <v>L100021</v>
          </cell>
          <cell r="C483" t="str">
            <v xml:space="preserve">Instalação de disjuntor bipolar, 15A                                                                           </v>
          </cell>
          <cell r="D483" t="str">
            <v>un</v>
          </cell>
          <cell r="F483" t="e">
            <v>#REF!</v>
          </cell>
          <cell r="G483">
            <v>0</v>
          </cell>
          <cell r="H483">
            <v>5</v>
          </cell>
        </row>
        <row r="484">
          <cell r="B484" t="str">
            <v>L100022</v>
          </cell>
          <cell r="C484" t="str">
            <v xml:space="preserve">Instalação de disjuntor bipolar, 30A                                                                           </v>
          </cell>
          <cell r="D484" t="str">
            <v>un</v>
          </cell>
          <cell r="F484" t="e">
            <v>#REF!</v>
          </cell>
          <cell r="G484">
            <v>0</v>
          </cell>
          <cell r="H484">
            <v>5</v>
          </cell>
        </row>
        <row r="485">
          <cell r="B485" t="str">
            <v>L100023</v>
          </cell>
          <cell r="C485" t="str">
            <v xml:space="preserve">Instalação de disjuntor bipolar, 50A                                                                           </v>
          </cell>
          <cell r="D485" t="str">
            <v>un</v>
          </cell>
          <cell r="F485" t="e">
            <v>#REF!</v>
          </cell>
          <cell r="G485">
            <v>0</v>
          </cell>
          <cell r="H485">
            <v>5</v>
          </cell>
        </row>
        <row r="486">
          <cell r="B486" t="str">
            <v>L100024</v>
          </cell>
          <cell r="C486" t="str">
            <v xml:space="preserve">Instalação de disjuntor tripolar, 15A                                                                           </v>
          </cell>
          <cell r="D486" t="str">
            <v>un</v>
          </cell>
          <cell r="F486" t="e">
            <v>#REF!</v>
          </cell>
          <cell r="G486">
            <v>0</v>
          </cell>
          <cell r="H486">
            <v>5</v>
          </cell>
        </row>
        <row r="487">
          <cell r="B487" t="str">
            <v>L100025</v>
          </cell>
          <cell r="C487" t="str">
            <v xml:space="preserve">Instalação de disjuntor tripolar, 70A                                                                           </v>
          </cell>
          <cell r="D487" t="str">
            <v>un</v>
          </cell>
          <cell r="F487" t="e">
            <v>#REF!</v>
          </cell>
          <cell r="G487">
            <v>0</v>
          </cell>
          <cell r="H487">
            <v>5</v>
          </cell>
        </row>
        <row r="488">
          <cell r="B488" t="str">
            <v>L100026</v>
          </cell>
          <cell r="C488" t="str">
            <v xml:space="preserve">Instalação de disjuntor tripolar, 100A                                                                           </v>
          </cell>
          <cell r="D488" t="str">
            <v>un</v>
          </cell>
          <cell r="F488" t="e">
            <v>#REF!</v>
          </cell>
          <cell r="G488">
            <v>0</v>
          </cell>
          <cell r="H488">
            <v>5</v>
          </cell>
        </row>
        <row r="489">
          <cell r="B489" t="str">
            <v>L100027</v>
          </cell>
          <cell r="C489" t="str">
            <v xml:space="preserve">Instalação de disjuntor tripolar compacto, 250A                                                                           </v>
          </cell>
          <cell r="D489" t="str">
            <v>un</v>
          </cell>
          <cell r="F489" t="e">
            <v>#REF!</v>
          </cell>
          <cell r="G489">
            <v>0</v>
          </cell>
          <cell r="H489">
            <v>5</v>
          </cell>
        </row>
        <row r="490">
          <cell r="B490" t="str">
            <v>L100028</v>
          </cell>
          <cell r="C490" t="str">
            <v xml:space="preserve">Fornec/assent. de eletroduto de PVC de 1/2", inclusive rasgo de alvenaria                         </v>
          </cell>
          <cell r="D490" t="str">
            <v>m</v>
          </cell>
          <cell r="F490" t="e">
            <v>#REF!</v>
          </cell>
          <cell r="G490">
            <v>0</v>
          </cell>
          <cell r="H490">
            <v>5</v>
          </cell>
        </row>
        <row r="491">
          <cell r="B491" t="str">
            <v>L100029</v>
          </cell>
          <cell r="C491" t="str">
            <v xml:space="preserve">Fornec/assent. de eletroduto de PVC de 3/4", inclusive rasgo de alvenaria                         </v>
          </cell>
          <cell r="D491" t="str">
            <v>m</v>
          </cell>
          <cell r="F491" t="e">
            <v>#REF!</v>
          </cell>
          <cell r="G491">
            <v>0</v>
          </cell>
          <cell r="H491">
            <v>5</v>
          </cell>
        </row>
        <row r="492">
          <cell r="B492" t="str">
            <v>L100030</v>
          </cell>
          <cell r="C492" t="str">
            <v xml:space="preserve">Fornec/assent. de eletroduto de PVC de 1 1/4", inclusive rasgo de alvenaria                         </v>
          </cell>
          <cell r="D492" t="str">
            <v>m</v>
          </cell>
          <cell r="F492" t="e">
            <v>#REF!</v>
          </cell>
          <cell r="G492">
            <v>0</v>
          </cell>
          <cell r="H492">
            <v>5</v>
          </cell>
        </row>
        <row r="493">
          <cell r="B493" t="str">
            <v>L100031</v>
          </cell>
          <cell r="C493" t="str">
            <v xml:space="preserve">Eletroduto de PVC flexível corrugado, 20mm                         </v>
          </cell>
          <cell r="D493" t="str">
            <v>m</v>
          </cell>
          <cell r="F493" t="e">
            <v>#REF!</v>
          </cell>
          <cell r="G493">
            <v>0</v>
          </cell>
          <cell r="H493">
            <v>5</v>
          </cell>
        </row>
        <row r="494">
          <cell r="B494" t="str">
            <v>L100032</v>
          </cell>
          <cell r="C494" t="str">
            <v xml:space="preserve">Eletroduto de PVC flexível corrugado, 25mm                         </v>
          </cell>
          <cell r="D494" t="str">
            <v>m</v>
          </cell>
          <cell r="F494" t="e">
            <v>#REF!</v>
          </cell>
          <cell r="G494">
            <v>0</v>
          </cell>
          <cell r="H494">
            <v>5</v>
          </cell>
        </row>
        <row r="495">
          <cell r="B495" t="str">
            <v>L100033</v>
          </cell>
          <cell r="C495" t="str">
            <v xml:space="preserve">Eletroduto de PVC flexível corrugado, 32mm                         </v>
          </cell>
          <cell r="D495" t="str">
            <v>m</v>
          </cell>
          <cell r="F495" t="e">
            <v>#REF!</v>
          </cell>
          <cell r="G495">
            <v>14.560426204519956</v>
          </cell>
          <cell r="H495">
            <v>5</v>
          </cell>
        </row>
        <row r="496">
          <cell r="B496" t="str">
            <v>L100034</v>
          </cell>
          <cell r="C496" t="str">
            <v>Canaleta de PVC, sistema "X"</v>
          </cell>
          <cell r="D496" t="str">
            <v>m</v>
          </cell>
          <cell r="F496" t="e">
            <v>#REF!</v>
          </cell>
          <cell r="G496">
            <v>5.5197252066225637</v>
          </cell>
          <cell r="H496">
            <v>5</v>
          </cell>
        </row>
        <row r="497">
          <cell r="B497" t="str">
            <v>L100035</v>
          </cell>
          <cell r="C497" t="str">
            <v>Fio isolado de PVC, 1,5mm2</v>
          </cell>
          <cell r="D497" t="str">
            <v>m</v>
          </cell>
          <cell r="F497" t="e">
            <v>#REF!</v>
          </cell>
          <cell r="G497">
            <v>2.4752724547683922</v>
          </cell>
          <cell r="H497">
            <v>5</v>
          </cell>
        </row>
        <row r="498">
          <cell r="B498" t="str">
            <v>L100036</v>
          </cell>
          <cell r="C498" t="str">
            <v>Fio isolado de PVC, 2,5mm2</v>
          </cell>
          <cell r="D498" t="str">
            <v>m</v>
          </cell>
          <cell r="F498" t="e">
            <v>#REF!</v>
          </cell>
          <cell r="G498">
            <v>3.0179792496641356</v>
          </cell>
          <cell r="H498">
            <v>5</v>
          </cell>
        </row>
        <row r="499">
          <cell r="B499" t="str">
            <v>L100037</v>
          </cell>
          <cell r="C499" t="str">
            <v>Fio isolado de PVC, 4,0mm2</v>
          </cell>
          <cell r="D499" t="str">
            <v>m</v>
          </cell>
          <cell r="F499" t="e">
            <v>#REF!</v>
          </cell>
          <cell r="G499">
            <v>3.7989475642702057</v>
          </cell>
          <cell r="H499">
            <v>5</v>
          </cell>
        </row>
        <row r="500">
          <cell r="B500" t="str">
            <v>L100038</v>
          </cell>
          <cell r="C500" t="str">
            <v>Fio isolado de PVC, 6,0mm2</v>
          </cell>
          <cell r="D500" t="str">
            <v>m</v>
          </cell>
          <cell r="F500" t="e">
            <v>#REF!</v>
          </cell>
          <cell r="G500">
            <v>4.7784671453015495</v>
          </cell>
          <cell r="H500">
            <v>5</v>
          </cell>
        </row>
        <row r="501">
          <cell r="B501" t="str">
            <v>L100039</v>
          </cell>
          <cell r="C501" t="str">
            <v>Condulete  em liga de alumínio fundido tipo "c", ø=3/4"</v>
          </cell>
          <cell r="D501" t="str">
            <v>un</v>
          </cell>
          <cell r="F501" t="e">
            <v>#REF!</v>
          </cell>
          <cell r="G501">
            <v>18.068165244699763</v>
          </cell>
          <cell r="H501">
            <v>5</v>
          </cell>
        </row>
        <row r="502">
          <cell r="B502" t="str">
            <v>L100040</v>
          </cell>
          <cell r="C502" t="str">
            <v>Condulete  em liga de alumínio fundido tipo "c", ø=1"</v>
          </cell>
          <cell r="D502" t="str">
            <v>un</v>
          </cell>
          <cell r="F502" t="e">
            <v>#REF!</v>
          </cell>
          <cell r="G502">
            <v>23.759968215557556</v>
          </cell>
          <cell r="H502">
            <v>5</v>
          </cell>
        </row>
        <row r="503">
          <cell r="B503" t="str">
            <v>L100041</v>
          </cell>
          <cell r="C503" t="str">
            <v>Condulete  em liga de alumínio fundido tipo "c", ø=2"</v>
          </cell>
          <cell r="D503" t="str">
            <v>un</v>
          </cell>
          <cell r="F503" t="e">
            <v>#REF!</v>
          </cell>
          <cell r="G503">
            <v>58.956489377210794</v>
          </cell>
          <cell r="H503">
            <v>5</v>
          </cell>
        </row>
        <row r="504">
          <cell r="B504" t="str">
            <v>L100042</v>
          </cell>
          <cell r="C504" t="str">
            <v>Condulete  em liga de alumínio fundido tipo "e", ø=3/4"</v>
          </cell>
          <cell r="D504" t="str">
            <v>un</v>
          </cell>
          <cell r="F504" t="e">
            <v>#REF!</v>
          </cell>
          <cell r="G504">
            <v>17.949034484844599</v>
          </cell>
          <cell r="H504">
            <v>5</v>
          </cell>
        </row>
        <row r="505">
          <cell r="B505" t="str">
            <v>L100043</v>
          </cell>
          <cell r="C505" t="str">
            <v>Condulete  em liga de alumínio fundido tipo "e", ø=1"</v>
          </cell>
          <cell r="D505" t="str">
            <v>un</v>
          </cell>
          <cell r="F505" t="e">
            <v>#REF!</v>
          </cell>
          <cell r="G505">
            <v>22.648081123576038</v>
          </cell>
          <cell r="H505">
            <v>5</v>
          </cell>
        </row>
        <row r="506">
          <cell r="B506" t="str">
            <v>L100044</v>
          </cell>
          <cell r="C506" t="str">
            <v>Condulete  em liga de alumínio fundido tipo "e", ø=2"</v>
          </cell>
          <cell r="D506" t="str">
            <v>un</v>
          </cell>
          <cell r="F506" t="e">
            <v>#REF!</v>
          </cell>
          <cell r="G506">
            <v>51.05414897348497</v>
          </cell>
          <cell r="H506">
            <v>5</v>
          </cell>
        </row>
        <row r="507">
          <cell r="B507" t="str">
            <v>L100045</v>
          </cell>
          <cell r="C507" t="str">
            <v>Condulete  em liga de alumínio fundido tipo "x", ø=3/4"</v>
          </cell>
          <cell r="D507" t="str">
            <v>un</v>
          </cell>
          <cell r="F507" t="e">
            <v>#REF!</v>
          </cell>
          <cell r="G507">
            <v>24.27620150826327</v>
          </cell>
          <cell r="H507">
            <v>5</v>
          </cell>
        </row>
        <row r="508">
          <cell r="B508" t="str">
            <v>L100046</v>
          </cell>
          <cell r="C508" t="str">
            <v>Condulete  em liga de alumínio fundido tipo "x", ø=1"</v>
          </cell>
          <cell r="D508" t="str">
            <v>un</v>
          </cell>
          <cell r="F508" t="e">
            <v>#REF!</v>
          </cell>
          <cell r="G508">
            <v>31.357863344097971</v>
          </cell>
          <cell r="H508">
            <v>5</v>
          </cell>
        </row>
        <row r="509">
          <cell r="B509" t="str">
            <v>L100047</v>
          </cell>
          <cell r="C509" t="str">
            <v>Condulete  em liga de alumínio fundido tipo "x", ø=2"</v>
          </cell>
          <cell r="D509" t="str">
            <v>un</v>
          </cell>
          <cell r="F509" t="e">
            <v>#REF!</v>
          </cell>
          <cell r="G509">
            <v>50.352601165449009</v>
          </cell>
          <cell r="H509">
            <v>5</v>
          </cell>
        </row>
        <row r="510">
          <cell r="B510" t="str">
            <v>L100048</v>
          </cell>
          <cell r="C510" t="str">
            <v>Cabo flexível isolado em PVC 2,5mm2 - 750V</v>
          </cell>
          <cell r="D510" t="str">
            <v>m</v>
          </cell>
          <cell r="F510" t="e">
            <v>#REF!</v>
          </cell>
          <cell r="G510">
            <v>3.0179792496641356</v>
          </cell>
          <cell r="H510">
            <v>5</v>
          </cell>
        </row>
        <row r="511">
          <cell r="B511" t="str">
            <v>L100049</v>
          </cell>
          <cell r="C511" t="str">
            <v>Cabo flexível isolado em PVC 4,0mm2 - 750V</v>
          </cell>
          <cell r="D511" t="str">
            <v>m</v>
          </cell>
          <cell r="F511" t="e">
            <v>#REF!</v>
          </cell>
          <cell r="G511">
            <v>3.269477520469481</v>
          </cell>
          <cell r="H511">
            <v>5</v>
          </cell>
        </row>
        <row r="512">
          <cell r="B512" t="str">
            <v>L100050</v>
          </cell>
          <cell r="C512" t="str">
            <v>Cabo flexível isolado em PVC 6,0mm2 - 750V</v>
          </cell>
          <cell r="D512" t="str">
            <v>m</v>
          </cell>
          <cell r="F512" t="e">
            <v>#REF!</v>
          </cell>
          <cell r="G512">
            <v>3.9974988306954784</v>
          </cell>
          <cell r="H512">
            <v>5</v>
          </cell>
        </row>
        <row r="513">
          <cell r="B513" t="str">
            <v>L100051</v>
          </cell>
          <cell r="C513" t="str">
            <v>Cabo flexível isolado em PVC 10,0mm2 - 750V</v>
          </cell>
          <cell r="D513" t="str">
            <v>m</v>
          </cell>
          <cell r="F513" t="e">
            <v>#REF!</v>
          </cell>
          <cell r="G513">
            <v>5.4270679489574372</v>
          </cell>
          <cell r="H513">
            <v>5</v>
          </cell>
        </row>
        <row r="514">
          <cell r="B514" t="str">
            <v>L100052</v>
          </cell>
          <cell r="C514" t="str">
            <v>Cabo flexível isolado em PVC 4,0mm2 - 1KV</v>
          </cell>
          <cell r="D514" t="str">
            <v>m</v>
          </cell>
          <cell r="F514" t="e">
            <v>#REF!</v>
          </cell>
          <cell r="G514">
            <v>4.1166295905506418</v>
          </cell>
          <cell r="H514">
            <v>5</v>
          </cell>
        </row>
        <row r="515">
          <cell r="B515" t="str">
            <v>L100053</v>
          </cell>
          <cell r="C515" t="str">
            <v>Cabo flexível isolado em PVC 6,0mm2 - 1KV</v>
          </cell>
          <cell r="D515" t="str">
            <v>m</v>
          </cell>
          <cell r="F515" t="e">
            <v>#REF!</v>
          </cell>
          <cell r="G515">
            <v>4.6328628832563492</v>
          </cell>
          <cell r="H515">
            <v>5</v>
          </cell>
        </row>
        <row r="516">
          <cell r="B516" t="str">
            <v>L100054</v>
          </cell>
          <cell r="C516" t="str">
            <v>Cabo flexível isolado em PVC 10,0mm2 - 1KV</v>
          </cell>
          <cell r="D516" t="str">
            <v>m</v>
          </cell>
          <cell r="F516" t="e">
            <v>#REF!</v>
          </cell>
          <cell r="G516">
            <v>6.0756687526133257</v>
          </cell>
          <cell r="H516">
            <v>5</v>
          </cell>
        </row>
        <row r="517">
          <cell r="B517" t="str">
            <v>L100055</v>
          </cell>
          <cell r="C517" t="str">
            <v>Cabo flexível isolado em PVC 16,0mm2 - 1KV</v>
          </cell>
          <cell r="D517" t="str">
            <v>m</v>
          </cell>
          <cell r="F517" t="e">
            <v>#REF!</v>
          </cell>
          <cell r="G517">
            <v>8.127365172341138</v>
          </cell>
          <cell r="H517">
            <v>5</v>
          </cell>
        </row>
        <row r="518">
          <cell r="B518" t="str">
            <v>L100056</v>
          </cell>
          <cell r="C518" t="str">
            <v>Cabo flexível isolado em PVC 35,0mm2 - 1KV</v>
          </cell>
          <cell r="D518" t="str">
            <v>m</v>
          </cell>
          <cell r="F518" t="e">
            <v>#REF!</v>
          </cell>
          <cell r="G518">
            <v>14.097139916194321</v>
          </cell>
          <cell r="H518">
            <v>5</v>
          </cell>
        </row>
        <row r="519">
          <cell r="B519" t="str">
            <v>L100057</v>
          </cell>
          <cell r="C519" t="str">
            <v>Cabo flexível isolado em PVC 50,0mm2 - 1KV</v>
          </cell>
          <cell r="D519" t="str">
            <v>m</v>
          </cell>
          <cell r="F519" t="e">
            <v>#REF!</v>
          </cell>
          <cell r="G519">
            <v>19.90807364690728</v>
          </cell>
          <cell r="H519">
            <v>5</v>
          </cell>
        </row>
        <row r="520">
          <cell r="B520" t="str">
            <v>L100058</v>
          </cell>
          <cell r="C520" t="str">
            <v>Bucha com arruela de ferro galvanizado ou liga especial zamak p/ eletroduto, diâm= 20mm(3/4")</v>
          </cell>
          <cell r="D520" t="str">
            <v>un</v>
          </cell>
          <cell r="F520" t="e">
            <v>#REF!</v>
          </cell>
          <cell r="G520">
            <v>3.7724740620801702</v>
          </cell>
          <cell r="H520">
            <v>5</v>
          </cell>
        </row>
        <row r="521">
          <cell r="B521" t="str">
            <v>L100059</v>
          </cell>
          <cell r="C521" t="str">
            <v>Curva para eletroduto de pvc rígido roscável, diâm=20mm (1/2")</v>
          </cell>
          <cell r="D521" t="str">
            <v>un</v>
          </cell>
          <cell r="F521" t="e">
            <v>#REF!</v>
          </cell>
          <cell r="G521">
            <v>2.5282194591484646</v>
          </cell>
          <cell r="H521">
            <v>5</v>
          </cell>
        </row>
        <row r="522">
          <cell r="B522" t="str">
            <v>L100060</v>
          </cell>
          <cell r="C522" t="str">
            <v>Curva para eletroduto de pvc rígido roscável, diâm=25mm (3/4")</v>
          </cell>
          <cell r="D522" t="str">
            <v>un</v>
          </cell>
          <cell r="F522" t="e">
            <v>#REF!</v>
          </cell>
          <cell r="G522">
            <v>3.2827142715644992</v>
          </cell>
          <cell r="H522">
            <v>5</v>
          </cell>
        </row>
        <row r="523">
          <cell r="B523" t="str">
            <v>L100061</v>
          </cell>
          <cell r="C523" t="str">
            <v>Curva para eletroduto de pvc rígido roscável, diâm=32mm (1")</v>
          </cell>
          <cell r="D523" t="str">
            <v>un</v>
          </cell>
          <cell r="F523" t="e">
            <v>#REF!</v>
          </cell>
          <cell r="G523">
            <v>4.4872586212111498</v>
          </cell>
          <cell r="H523">
            <v>5</v>
          </cell>
        </row>
        <row r="524">
          <cell r="B524" t="str">
            <v>L100062</v>
          </cell>
          <cell r="C524" t="str">
            <v>Fornecimento e instalação de conector l tipo hl - 05</v>
          </cell>
          <cell r="D524" t="str">
            <v>un</v>
          </cell>
          <cell r="F524" t="e">
            <v>#REF!</v>
          </cell>
          <cell r="G524">
            <v>168.2920534220606</v>
          </cell>
          <cell r="H524">
            <v>5</v>
          </cell>
        </row>
        <row r="525">
          <cell r="B525" t="str">
            <v>L100063</v>
          </cell>
          <cell r="C525" t="str">
            <v>Luva para eletroduto de pvc rígido roscável diâm = 20mm (1/2")</v>
          </cell>
          <cell r="D525" t="str">
            <v>un</v>
          </cell>
          <cell r="F525" t="e">
            <v>#REF!</v>
          </cell>
          <cell r="G525">
            <v>0.92657257665126969</v>
          </cell>
          <cell r="H525">
            <v>5</v>
          </cell>
        </row>
        <row r="526">
          <cell r="B526" t="str">
            <v>L100064</v>
          </cell>
          <cell r="C526" t="str">
            <v>Luva para eletroduto de pvc rígido roscável diâm = 25mm (3/4")</v>
          </cell>
          <cell r="D526" t="str">
            <v>un</v>
          </cell>
          <cell r="F526" t="e">
            <v>#REF!</v>
          </cell>
          <cell r="G526">
            <v>1.416332367166941</v>
          </cell>
          <cell r="H526">
            <v>5</v>
          </cell>
        </row>
        <row r="527">
          <cell r="B527" t="str">
            <v>L100065</v>
          </cell>
          <cell r="C527" t="str">
            <v>Luva para eletroduto de pvc rígido roscável diâm = 32mm (1")</v>
          </cell>
          <cell r="D527" t="str">
            <v>un</v>
          </cell>
          <cell r="F527" t="e">
            <v>#REF!</v>
          </cell>
          <cell r="G527">
            <v>2.1178801752029024</v>
          </cell>
          <cell r="H527">
            <v>5</v>
          </cell>
        </row>
        <row r="528">
          <cell r="B528" t="str">
            <v>L100066</v>
          </cell>
          <cell r="C528" t="str">
            <v>Fornecimento de spot simples, exclusive lâmpada</v>
          </cell>
          <cell r="D528" t="str">
            <v>un</v>
          </cell>
          <cell r="F528" t="e">
            <v>#REF!</v>
          </cell>
          <cell r="G528">
            <v>5.1623329270570748</v>
          </cell>
          <cell r="H528">
            <v>5</v>
          </cell>
        </row>
        <row r="529">
          <cell r="B529" t="str">
            <v>L100067</v>
          </cell>
          <cell r="C529" t="str">
            <v>Interligação entre a medição e o quadro de distribuição com eletroduto de 1" e 4 condutores de 4,0mm2</v>
          </cell>
          <cell r="D529" t="str">
            <v>un</v>
          </cell>
          <cell r="F529" t="e">
            <v>#REF!</v>
          </cell>
          <cell r="G529">
            <v>14.8119244753253</v>
          </cell>
          <cell r="H529">
            <v>5</v>
          </cell>
        </row>
        <row r="530">
          <cell r="B530" t="str">
            <v>L100068</v>
          </cell>
          <cell r="C530" t="str">
            <v xml:space="preserve">Fornec/assent. de tomada de embutir, 2 pólos e 1 terra                                              </v>
          </cell>
          <cell r="D530" t="str">
            <v>un</v>
          </cell>
          <cell r="F530" t="e">
            <v>#REF!</v>
          </cell>
          <cell r="G530">
            <v>20.953776983413722</v>
          </cell>
          <cell r="H530">
            <v>5</v>
          </cell>
        </row>
        <row r="531">
          <cell r="B531" t="str">
            <v>L100069</v>
          </cell>
          <cell r="C531" t="str">
            <v xml:space="preserve">Fornec/assent. de tomada de sobrepor                                                              </v>
          </cell>
          <cell r="D531" t="str">
            <v>un</v>
          </cell>
          <cell r="F531" t="e">
            <v>#REF!</v>
          </cell>
          <cell r="G531">
            <v>10.668821382584621</v>
          </cell>
          <cell r="H531">
            <v>5</v>
          </cell>
        </row>
        <row r="532">
          <cell r="B532" t="str">
            <v>L100070</v>
          </cell>
          <cell r="C532" t="str">
            <v xml:space="preserve">Fornec/assent. de tomada para telefone                                                                     </v>
          </cell>
          <cell r="D532" t="str">
            <v>un</v>
          </cell>
          <cell r="F532" t="e">
            <v>#REF!</v>
          </cell>
          <cell r="G532">
            <v>18.425557524265251</v>
          </cell>
          <cell r="H532">
            <v>5</v>
          </cell>
        </row>
        <row r="533">
          <cell r="B533" t="str">
            <v>L100071</v>
          </cell>
          <cell r="C533" t="str">
            <v xml:space="preserve">Fornec/assent. de tomada para ar condicionado                                                              </v>
          </cell>
          <cell r="D533" t="str">
            <v>un</v>
          </cell>
          <cell r="F533" t="e">
            <v>#REF!</v>
          </cell>
          <cell r="G533">
            <v>15.64583979431144</v>
          </cell>
          <cell r="H533">
            <v>5</v>
          </cell>
        </row>
        <row r="534">
          <cell r="B534" t="str">
            <v>L100072</v>
          </cell>
          <cell r="C534" t="str">
            <v xml:space="preserve">Fornec./assent. de tomada para computador                                                                   </v>
          </cell>
          <cell r="D534" t="str">
            <v>un</v>
          </cell>
          <cell r="F534" t="e">
            <v>#REF!</v>
          </cell>
          <cell r="G534">
            <v>16.731253384102931</v>
          </cell>
          <cell r="H534">
            <v>5</v>
          </cell>
        </row>
        <row r="535">
          <cell r="B535" t="str">
            <v>L100073</v>
          </cell>
          <cell r="C535" t="str">
            <v>Fornec/assent. de tomada 2P de sobrepor, sistema X</v>
          </cell>
          <cell r="D535" t="str">
            <v>un</v>
          </cell>
          <cell r="F535" t="e">
            <v>#REF!</v>
          </cell>
          <cell r="G535">
            <v>11.44978969719069</v>
          </cell>
          <cell r="H535">
            <v>5</v>
          </cell>
        </row>
        <row r="536">
          <cell r="B536" t="str">
            <v>L100074</v>
          </cell>
          <cell r="C536" t="str">
            <v>Fornec/assent. de tomada 2P+T de sobrepor, sistema X</v>
          </cell>
          <cell r="D536" t="str">
            <v>un</v>
          </cell>
          <cell r="F536" t="e">
            <v>#REF!</v>
          </cell>
          <cell r="G536">
            <v>20.027204406762447</v>
          </cell>
          <cell r="H536">
            <v>5</v>
          </cell>
        </row>
        <row r="537">
          <cell r="B537" t="str">
            <v>L100075</v>
          </cell>
          <cell r="C537" t="str">
            <v>Fornec/assent. de tomada de telefone de sobrepor, sistema X</v>
          </cell>
          <cell r="D537" t="str">
            <v>un</v>
          </cell>
          <cell r="F537" t="e">
            <v>#REF!</v>
          </cell>
          <cell r="G537">
            <v>22.489240110435816</v>
          </cell>
          <cell r="H537">
            <v>5</v>
          </cell>
        </row>
        <row r="538">
          <cell r="B538" t="str">
            <v>L100076</v>
          </cell>
          <cell r="C538" t="str">
            <v>Fornec/assent. de tomada para rede de informática de sobrepor, sistema X</v>
          </cell>
          <cell r="D538" t="str">
            <v>un</v>
          </cell>
          <cell r="F538" t="e">
            <v>#REF!</v>
          </cell>
          <cell r="G538">
            <v>62.689253186005907</v>
          </cell>
          <cell r="H538">
            <v>5</v>
          </cell>
        </row>
        <row r="539">
          <cell r="B539" t="str">
            <v>L100077</v>
          </cell>
          <cell r="C539" t="str">
            <v xml:space="preserve">Ponto de tomada embutida simples (rasgo, fiação, caixa e espelho)                                          </v>
          </cell>
          <cell r="D539" t="str">
            <v>un</v>
          </cell>
          <cell r="F539" t="e">
            <v>#REF!</v>
          </cell>
          <cell r="G539">
            <v>85.337334309581962</v>
          </cell>
          <cell r="H539">
            <v>5</v>
          </cell>
        </row>
        <row r="540">
          <cell r="B540" t="str">
            <v>L100078</v>
          </cell>
          <cell r="C540" t="str">
            <v xml:space="preserve">Ponto de tomada embutida no piso (rasgo, fiação, caixa e espelho)                                           </v>
          </cell>
          <cell r="D540" t="str">
            <v>un</v>
          </cell>
          <cell r="F540" t="e">
            <v>#REF!</v>
          </cell>
          <cell r="G540">
            <v>119.03810259749814</v>
          </cell>
          <cell r="H540">
            <v>5</v>
          </cell>
        </row>
        <row r="541">
          <cell r="B541" t="str">
            <v>L100079</v>
          </cell>
          <cell r="C541" t="str">
            <v xml:space="preserve">Ponto de tomada embutida tripolar (rasgo, fiação, caixa e espelho)                                          </v>
          </cell>
          <cell r="D541" t="str">
            <v>un</v>
          </cell>
          <cell r="F541" t="e">
            <v>#REF!</v>
          </cell>
          <cell r="G541">
            <v>88.845073349761762</v>
          </cell>
          <cell r="H541">
            <v>5</v>
          </cell>
        </row>
        <row r="542">
          <cell r="B542" t="str">
            <v>L100080</v>
          </cell>
          <cell r="C542" t="str">
            <v xml:space="preserve">Ponto de tomada p/ ar condicionado (rasgo, fiação, caixa e espelho)   </v>
          </cell>
          <cell r="D542" t="str">
            <v>un</v>
          </cell>
          <cell r="F542" t="e">
            <v>#REF!</v>
          </cell>
          <cell r="G542">
            <v>92.458706398701707</v>
          </cell>
          <cell r="H542">
            <v>5</v>
          </cell>
        </row>
        <row r="543">
          <cell r="B543" t="str">
            <v>L100081</v>
          </cell>
          <cell r="C543" t="str">
            <v xml:space="preserve">Ponto de tomada p/ computador (rasgo, fiação, caixa e espelho)   </v>
          </cell>
          <cell r="D543" t="str">
            <v>un</v>
          </cell>
          <cell r="F543" t="e">
            <v>#REF!</v>
          </cell>
          <cell r="G543">
            <v>93.544119988493193</v>
          </cell>
          <cell r="H543">
            <v>5</v>
          </cell>
        </row>
        <row r="544">
          <cell r="B544" t="str">
            <v>L100082</v>
          </cell>
          <cell r="C544" t="str">
            <v xml:space="preserve">Ponto de interruptor simples embutido (rasgo, tubulação, fiação, caixa e espelho)                          </v>
          </cell>
          <cell r="D544" t="str">
            <v>un</v>
          </cell>
          <cell r="F544" t="e">
            <v>#REF!</v>
          </cell>
          <cell r="G544">
            <v>60.439005499852833</v>
          </cell>
          <cell r="H544">
            <v>5</v>
          </cell>
        </row>
        <row r="545">
          <cell r="B545" t="str">
            <v>L100083</v>
          </cell>
          <cell r="C545" t="str">
            <v xml:space="preserve">Ponto de interruptor duplo embutido (rasgo, tubulação, fiação, caixa e espelho)                          </v>
          </cell>
          <cell r="D545" t="str">
            <v>un</v>
          </cell>
          <cell r="F545" t="e">
            <v>#REF!</v>
          </cell>
          <cell r="G545">
            <v>79.592584334344082</v>
          </cell>
          <cell r="H545">
            <v>5</v>
          </cell>
        </row>
        <row r="546">
          <cell r="B546" t="str">
            <v>L100084</v>
          </cell>
          <cell r="C546" t="str">
            <v xml:space="preserve">Fornec/assent. de interruptor simples                                                               </v>
          </cell>
          <cell r="D546" t="str">
            <v>un</v>
          </cell>
          <cell r="F546" t="e">
            <v>#REF!</v>
          </cell>
          <cell r="G546">
            <v>12.032206745371488</v>
          </cell>
          <cell r="H546">
            <v>5</v>
          </cell>
        </row>
        <row r="547">
          <cell r="B547" t="str">
            <v>L100085</v>
          </cell>
          <cell r="C547" t="str">
            <v xml:space="preserve">Fornec/assent. de interruptor duplo                                                                 </v>
          </cell>
          <cell r="D547" t="str">
            <v>un</v>
          </cell>
          <cell r="F547" t="e">
            <v>#REF!</v>
          </cell>
          <cell r="G547">
            <v>21.377353018454297</v>
          </cell>
          <cell r="H547">
            <v>5</v>
          </cell>
        </row>
        <row r="548">
          <cell r="B548" t="str">
            <v>L100086</v>
          </cell>
          <cell r="C548" t="str">
            <v xml:space="preserve">Fornec/assent. de placa para interruptor, 4"x2"                                                     </v>
          </cell>
          <cell r="D548" t="str">
            <v>un</v>
          </cell>
          <cell r="F548" t="e">
            <v>#REF!</v>
          </cell>
          <cell r="G548">
            <v>3.3356612759445716</v>
          </cell>
          <cell r="H548">
            <v>5</v>
          </cell>
        </row>
        <row r="549">
          <cell r="B549" t="str">
            <v>L100087</v>
          </cell>
          <cell r="C549" t="str">
            <v xml:space="preserve">Fornec/assent. de interruptor simples de sobrepor, sistema X                                               </v>
          </cell>
          <cell r="D549" t="str">
            <v>un</v>
          </cell>
          <cell r="F549" t="e">
            <v>#REF!</v>
          </cell>
          <cell r="G549">
            <v>21.562667533784552</v>
          </cell>
          <cell r="H549">
            <v>5</v>
          </cell>
        </row>
        <row r="550">
          <cell r="B550" t="str">
            <v>L100088</v>
          </cell>
          <cell r="C550" t="str">
            <v xml:space="preserve">Ponto de interruptor duplo e tomada embutido (rasgo, tubulação, fiação, caixa e espelho)                          </v>
          </cell>
          <cell r="D550" t="str">
            <v>un</v>
          </cell>
          <cell r="F550" t="e">
            <v>#REF!</v>
          </cell>
          <cell r="G550">
            <v>67.666271597732731</v>
          </cell>
          <cell r="H550">
            <v>5</v>
          </cell>
        </row>
        <row r="551">
          <cell r="B551" t="str">
            <v>L100089</v>
          </cell>
          <cell r="C551" t="str">
            <v xml:space="preserve">Ponto de interruptor simples e tomada embutido (rasgo, tubulação, fiação, caixa e espelho)                          </v>
          </cell>
          <cell r="D551" t="str">
            <v>un</v>
          </cell>
          <cell r="F551" t="e">
            <v>#REF!</v>
          </cell>
          <cell r="G551">
            <v>99.222686208255965</v>
          </cell>
          <cell r="H551">
            <v>5</v>
          </cell>
        </row>
        <row r="552">
          <cell r="B552" t="str">
            <v>L100090</v>
          </cell>
          <cell r="C552" t="str">
            <v xml:space="preserve">Ponto de interruptor triplo embutido (rasgo, tubulação, fiação, caixa e espelho)                          </v>
          </cell>
          <cell r="D552" t="str">
            <v>un</v>
          </cell>
          <cell r="F552" t="e">
            <v>#REF!</v>
          </cell>
          <cell r="G552">
            <v>85.244677051916838</v>
          </cell>
          <cell r="H552">
            <v>5</v>
          </cell>
        </row>
        <row r="553">
          <cell r="B553" t="str">
            <v>L100091</v>
          </cell>
          <cell r="C553" t="str">
            <v xml:space="preserve">Fornec/assent. de interruptor triplo                                            </v>
          </cell>
          <cell r="D553" t="str">
            <v>un</v>
          </cell>
          <cell r="F553" t="e">
            <v>#REF!</v>
          </cell>
          <cell r="G553">
            <v>27.029445736027043</v>
          </cell>
          <cell r="H553">
            <v>5</v>
          </cell>
        </row>
        <row r="554">
          <cell r="B554" t="str">
            <v>L100092</v>
          </cell>
          <cell r="C554" t="str">
            <v>Automático de boia</v>
          </cell>
          <cell r="D554" t="str">
            <v>un</v>
          </cell>
          <cell r="F554" t="e">
            <v>#REF!</v>
          </cell>
          <cell r="G554">
            <v>21.681798293639709</v>
          </cell>
          <cell r="H554">
            <v>5</v>
          </cell>
        </row>
        <row r="555">
          <cell r="B555" t="str">
            <v>L100093</v>
          </cell>
          <cell r="C555" t="str">
            <v>Chave contactora para motor até 5A</v>
          </cell>
          <cell r="D555" t="str">
            <v>un</v>
          </cell>
          <cell r="F555" t="e">
            <v>#REF!</v>
          </cell>
          <cell r="G555">
            <v>242.57670056730242</v>
          </cell>
          <cell r="H555">
            <v>5</v>
          </cell>
        </row>
        <row r="556">
          <cell r="B556" t="str">
            <v>L100094</v>
          </cell>
          <cell r="C556" t="str">
            <v>Chave seccionadora tripolar 40A, manobra com carga acionamento por alavanca p/ quadro de distribuição de energia</v>
          </cell>
          <cell r="D556" t="str">
            <v>un</v>
          </cell>
          <cell r="F556" t="e">
            <v>#REF!</v>
          </cell>
          <cell r="G556">
            <v>84.543129243880855</v>
          </cell>
          <cell r="H556">
            <v>5</v>
          </cell>
        </row>
        <row r="557">
          <cell r="B557" t="str">
            <v>L100095</v>
          </cell>
          <cell r="C557" t="str">
            <v>Interruptor 01 seção, com caixa pvc 4"x2"</v>
          </cell>
          <cell r="D557" t="str">
            <v>un</v>
          </cell>
          <cell r="F557" t="e">
            <v>#REF!</v>
          </cell>
          <cell r="G557">
            <v>14.679556964375116</v>
          </cell>
          <cell r="H557">
            <v>5</v>
          </cell>
        </row>
        <row r="558">
          <cell r="B558" t="str">
            <v>L100096</v>
          </cell>
          <cell r="C558" t="str">
            <v>Interruptor three-way com caixa pvc 4"x2"</v>
          </cell>
          <cell r="D558" t="str">
            <v>un</v>
          </cell>
          <cell r="F558" t="e">
            <v>#REF!</v>
          </cell>
          <cell r="G558">
            <v>15.539945785551296</v>
          </cell>
          <cell r="H558">
            <v>5</v>
          </cell>
        </row>
        <row r="559">
          <cell r="B559" t="str">
            <v>L100097</v>
          </cell>
          <cell r="C559" t="str">
            <v>Caixa para 3 dijuntores, exceto os disjuntores</v>
          </cell>
          <cell r="D559" t="str">
            <v>un</v>
          </cell>
          <cell r="F559" t="e">
            <v>#REF!</v>
          </cell>
          <cell r="G559">
            <v>21.734745298019789</v>
          </cell>
          <cell r="H559">
            <v>5</v>
          </cell>
        </row>
        <row r="560">
          <cell r="B560" t="str">
            <v>L100098</v>
          </cell>
          <cell r="C560" t="str">
            <v>Caixa para 6 dijuntores, exceto os disjuntores</v>
          </cell>
          <cell r="D560" t="str">
            <v>un</v>
          </cell>
          <cell r="F560" t="e">
            <v>#REF!</v>
          </cell>
          <cell r="G560">
            <v>28.922301142614643</v>
          </cell>
          <cell r="H560">
            <v>5</v>
          </cell>
        </row>
        <row r="561">
          <cell r="B561" t="str">
            <v>L100099</v>
          </cell>
          <cell r="C561" t="str">
            <v xml:space="preserve">Caixa arstop completa c/ disjuntor 30A para ar condicionado                                                                        </v>
          </cell>
          <cell r="D561" t="str">
            <v>un</v>
          </cell>
          <cell r="F561" t="e">
            <v>#REF!</v>
          </cell>
          <cell r="G561">
            <v>184.00407697184716</v>
          </cell>
          <cell r="H561">
            <v>5</v>
          </cell>
        </row>
        <row r="562">
          <cell r="B562" t="str">
            <v>L100100</v>
          </cell>
          <cell r="C562" t="str">
            <v>Caixa para 12 disjuntores, exceto os disjuntores</v>
          </cell>
          <cell r="D562" t="str">
            <v>un</v>
          </cell>
          <cell r="F562" t="e">
            <v>#REF!</v>
          </cell>
          <cell r="G562">
            <v>86.22419663294815</v>
          </cell>
          <cell r="H562">
            <v>5</v>
          </cell>
        </row>
        <row r="563">
          <cell r="B563" t="str">
            <v>L100101</v>
          </cell>
          <cell r="C563" t="str">
            <v>Caixa para 20 disjuntores, exceto os disjuntores</v>
          </cell>
          <cell r="D563" t="str">
            <v>un</v>
          </cell>
          <cell r="F563" t="e">
            <v>#REF!</v>
          </cell>
          <cell r="G563">
            <v>124.88874658149615</v>
          </cell>
          <cell r="H563">
            <v>5</v>
          </cell>
        </row>
        <row r="564">
          <cell r="B564" t="str">
            <v>L100102</v>
          </cell>
          <cell r="C564" t="str">
            <v xml:space="preserve">Luminária fluorescente, 2x32 W, tipo calha, com reator eletrônico duplo de partida rápida com alto fator potência e lâmpadas                 </v>
          </cell>
          <cell r="D564" t="str">
            <v>un</v>
          </cell>
          <cell r="F564" t="e">
            <v>#REF!</v>
          </cell>
          <cell r="G564">
            <v>148.27808576639319</v>
          </cell>
          <cell r="H564">
            <v>5</v>
          </cell>
        </row>
        <row r="565">
          <cell r="B565" t="str">
            <v>L100103</v>
          </cell>
          <cell r="C565" t="str">
            <v xml:space="preserve">Luminária fluorescente, 2x16 W, tipo calha, com reator eletrônico duplo de partida rápida com alto fator potência e lâmpadas                 </v>
          </cell>
          <cell r="D565" t="str">
            <v>un</v>
          </cell>
          <cell r="F565" t="e">
            <v>#REF!</v>
          </cell>
          <cell r="G565">
            <v>115.15973452665783</v>
          </cell>
          <cell r="H565">
            <v>5</v>
          </cell>
        </row>
        <row r="566">
          <cell r="B566" t="str">
            <v>L100104</v>
          </cell>
          <cell r="C566" t="str">
            <v xml:space="preserve">Luminária fluorescente, 4x32 W, tipo calha, com reator eletrônico duplo de partida rápida com alto fator potência e lâmpadas                 </v>
          </cell>
          <cell r="D566" t="str">
            <v>un</v>
          </cell>
          <cell r="F566" t="e">
            <v>#REF!</v>
          </cell>
          <cell r="G566">
            <v>188.94138513028898</v>
          </cell>
          <cell r="H566">
            <v>5</v>
          </cell>
        </row>
        <row r="567">
          <cell r="B567" t="str">
            <v>L100105</v>
          </cell>
          <cell r="C567" t="str">
            <v xml:space="preserve">Luminária fluorescente, 4x16 W, tipo calha, com reator eletrônico duplo de partida rápida com alto fator potência e lâmpadas                 </v>
          </cell>
          <cell r="D567" t="str">
            <v>un</v>
          </cell>
          <cell r="F567" t="e">
            <v>#REF!</v>
          </cell>
          <cell r="G567">
            <v>175.90318530169606</v>
          </cell>
          <cell r="H567">
            <v>5</v>
          </cell>
        </row>
        <row r="568">
          <cell r="B568" t="str">
            <v>L100106</v>
          </cell>
          <cell r="C568" t="str">
            <v xml:space="preserve">Fornec/assent. de globo leitoso                                                                   </v>
          </cell>
          <cell r="D568" t="str">
            <v>un</v>
          </cell>
          <cell r="F568" t="e">
            <v>#REF!</v>
          </cell>
          <cell r="G568">
            <v>36.123093738304505</v>
          </cell>
          <cell r="H568">
            <v>5</v>
          </cell>
        </row>
        <row r="569">
          <cell r="B569" t="str">
            <v>L100107</v>
          </cell>
          <cell r="C569" t="str">
            <v xml:space="preserve">Fornec/assent. de refletor externo para lâmpada de 400W                                           </v>
          </cell>
          <cell r="D569" t="str">
            <v>un</v>
          </cell>
          <cell r="F569" t="e">
            <v>#REF!</v>
          </cell>
          <cell r="G569">
            <v>318.74096636803682</v>
          </cell>
          <cell r="H569">
            <v>5</v>
          </cell>
        </row>
        <row r="570">
          <cell r="B570" t="str">
            <v>L100108</v>
          </cell>
          <cell r="C570" t="str">
            <v xml:space="preserve">Luminária fluorescente, 1x32 W, completa                                                       </v>
          </cell>
          <cell r="D570" t="str">
            <v>un</v>
          </cell>
          <cell r="F570" t="e">
            <v>#REF!</v>
          </cell>
          <cell r="G570">
            <v>132.36751095018141</v>
          </cell>
          <cell r="H570">
            <v>5</v>
          </cell>
        </row>
        <row r="571">
          <cell r="B571" t="str">
            <v>L100109</v>
          </cell>
          <cell r="C571" t="str">
            <v xml:space="preserve">Luminária fluorescente, 1x16 W, completa                                                       </v>
          </cell>
          <cell r="D571" t="str">
            <v>un</v>
          </cell>
          <cell r="F571" t="e">
            <v>#REF!</v>
          </cell>
          <cell r="G571">
            <v>132.36751095018141</v>
          </cell>
          <cell r="H571">
            <v>5</v>
          </cell>
        </row>
        <row r="572">
          <cell r="B572" t="str">
            <v>L100110</v>
          </cell>
          <cell r="C572" t="str">
            <v xml:space="preserve">Substituição de reator, 2x16 W                                                                    </v>
          </cell>
          <cell r="D572" t="str">
            <v>un</v>
          </cell>
          <cell r="F572" t="e">
            <v>#REF!</v>
          </cell>
          <cell r="G572">
            <v>65.482207667054737</v>
          </cell>
          <cell r="H572">
            <v>5</v>
          </cell>
        </row>
        <row r="573">
          <cell r="B573" t="str">
            <v>L100111</v>
          </cell>
          <cell r="C573" t="str">
            <v>Substituição de reator, 2x32 W</v>
          </cell>
          <cell r="D573" t="str">
            <v>un</v>
          </cell>
          <cell r="F573" t="e">
            <v>#REF!</v>
          </cell>
          <cell r="G573">
            <v>65.482207667054737</v>
          </cell>
          <cell r="H573">
            <v>5</v>
          </cell>
        </row>
        <row r="574">
          <cell r="B574" t="str">
            <v>L100112</v>
          </cell>
          <cell r="C574" t="str">
            <v xml:space="preserve">Substituição de starter, 16W ou 32W                                                                             </v>
          </cell>
          <cell r="D574" t="str">
            <v>un</v>
          </cell>
          <cell r="F574" t="e">
            <v>#REF!</v>
          </cell>
          <cell r="G574">
            <v>1.7340143934473764</v>
          </cell>
          <cell r="H574">
            <v>5</v>
          </cell>
        </row>
        <row r="575">
          <cell r="B575" t="str">
            <v>L100113</v>
          </cell>
          <cell r="C575" t="str">
            <v>Calha simples 1x20W</v>
          </cell>
          <cell r="D575" t="str">
            <v>un</v>
          </cell>
          <cell r="F575" t="e">
            <v>#REF!</v>
          </cell>
          <cell r="G575">
            <v>54.879570039945214</v>
          </cell>
          <cell r="H575">
            <v>5</v>
          </cell>
        </row>
        <row r="576">
          <cell r="B576" t="str">
            <v>L100114</v>
          </cell>
          <cell r="C576" t="str">
            <v>Calha simples 1x40W</v>
          </cell>
          <cell r="D576" t="str">
            <v>un</v>
          </cell>
          <cell r="F576" t="e">
            <v>#REF!</v>
          </cell>
          <cell r="G576">
            <v>59.079131602909996</v>
          </cell>
          <cell r="H576">
            <v>5</v>
          </cell>
        </row>
        <row r="577">
          <cell r="B577" t="str">
            <v>L100115</v>
          </cell>
          <cell r="C577" t="str">
            <v>Calha simples 2x40W</v>
          </cell>
          <cell r="D577" t="str">
            <v>un</v>
          </cell>
          <cell r="F577" t="e">
            <v>#REF!</v>
          </cell>
          <cell r="G577">
            <v>125.44469012748692</v>
          </cell>
          <cell r="H577">
            <v>5</v>
          </cell>
        </row>
        <row r="578">
          <cell r="B578" t="str">
            <v>L100116</v>
          </cell>
          <cell r="C578" t="str">
            <v>Deslocamento de luminária fluorecente 2 x 40W</v>
          </cell>
          <cell r="D578" t="str">
            <v>un</v>
          </cell>
          <cell r="F578" t="e">
            <v>#REF!</v>
          </cell>
          <cell r="G578">
            <v>25.930795395140535</v>
          </cell>
          <cell r="H578">
            <v>5</v>
          </cell>
        </row>
        <row r="579">
          <cell r="B579" t="str">
            <v>L100117</v>
          </cell>
          <cell r="C579" t="str">
            <v>Fornecimento e instalação de caixa de passagem em pvc 16"x16"</v>
          </cell>
          <cell r="D579" t="str">
            <v>un</v>
          </cell>
          <cell r="F579" t="e">
            <v>#REF!</v>
          </cell>
          <cell r="G579">
            <v>48.353851750101271</v>
          </cell>
          <cell r="H579">
            <v>5</v>
          </cell>
        </row>
        <row r="580">
          <cell r="B580" t="str">
            <v>L100118</v>
          </cell>
          <cell r="C580" t="str">
            <v>Fornecimento e instalação de caixa de passagem em pvc 8"x 8"</v>
          </cell>
          <cell r="D580" t="str">
            <v>un</v>
          </cell>
          <cell r="F580" t="e">
            <v>#REF!</v>
          </cell>
          <cell r="G580">
            <v>13.925062151959082</v>
          </cell>
          <cell r="H580">
            <v>5</v>
          </cell>
        </row>
        <row r="581">
          <cell r="B581" t="str">
            <v>L100119</v>
          </cell>
          <cell r="C581" t="str">
            <v>Fornecimento e instalação de luminária braço de tempo com lâmpada incandescente de 60W</v>
          </cell>
          <cell r="D581" t="str">
            <v>un</v>
          </cell>
          <cell r="F581" t="e">
            <v>#REF!</v>
          </cell>
          <cell r="G581">
            <v>38.0953696514622</v>
          </cell>
          <cell r="H581">
            <v>5</v>
          </cell>
        </row>
        <row r="582">
          <cell r="B582" t="str">
            <v>L100120</v>
          </cell>
          <cell r="C582" t="str">
            <v>Fornecimento e instalação de luminária com partida eletrônica 20W</v>
          </cell>
          <cell r="D582" t="str">
            <v>un</v>
          </cell>
          <cell r="F582" t="e">
            <v>#REF!</v>
          </cell>
          <cell r="G582">
            <v>40.610352359515659</v>
          </cell>
          <cell r="H582">
            <v>5</v>
          </cell>
        </row>
        <row r="583">
          <cell r="B583" t="str">
            <v>L100121</v>
          </cell>
          <cell r="C583" t="str">
            <v>Fornecimento e instalação de reator convencional</v>
          </cell>
          <cell r="D583" t="str">
            <v>un</v>
          </cell>
          <cell r="F583" t="e">
            <v>#REF!</v>
          </cell>
          <cell r="G583">
            <v>30.973997562342447</v>
          </cell>
          <cell r="H583">
            <v>5</v>
          </cell>
        </row>
        <row r="584">
          <cell r="B584" t="str">
            <v>L100122</v>
          </cell>
          <cell r="C584" t="str">
            <v>Instalação de luminária de sobrepor para lâmpadas fluorencentes 1X20W (itaim ref.tba 10 ou similar) exceto lâmpada e luminárias</v>
          </cell>
          <cell r="D584" t="str">
            <v>un</v>
          </cell>
          <cell r="F584" t="e">
            <v>#REF!</v>
          </cell>
          <cell r="G584">
            <v>64.304136819598114</v>
          </cell>
          <cell r="H584">
            <v>5</v>
          </cell>
        </row>
        <row r="585">
          <cell r="B585" t="str">
            <v>L100123</v>
          </cell>
          <cell r="C585" t="str">
            <v>Luminária de embutir c/ lâmpada incandescente 100W (pelotas ref ep-987 ou similar)</v>
          </cell>
          <cell r="D585" t="str">
            <v>un</v>
          </cell>
          <cell r="F585" t="e">
            <v>#REF!</v>
          </cell>
          <cell r="G585">
            <v>105.13951394772909</v>
          </cell>
          <cell r="H585">
            <v>5</v>
          </cell>
        </row>
        <row r="586">
          <cell r="B586" t="str">
            <v>L100124</v>
          </cell>
          <cell r="C586" t="str">
            <v>Luminária fluorescente de embutir aberta 2 x 20W (pelotas ref- 8157 ou similar), completa</v>
          </cell>
          <cell r="D586" t="str">
            <v>un</v>
          </cell>
          <cell r="F586" t="e">
            <v>#REF!</v>
          </cell>
          <cell r="G586">
            <v>181.15817548641829</v>
          </cell>
          <cell r="H586">
            <v>5</v>
          </cell>
        </row>
        <row r="587">
          <cell r="B587" t="str">
            <v>L100125</v>
          </cell>
          <cell r="C587" t="str">
            <v>Luminária fluorescente de embutir aberta 2 x 40W (pelotas ref- 8157 ou similar), completa</v>
          </cell>
          <cell r="D587" t="str">
            <v>un</v>
          </cell>
          <cell r="F587" t="e">
            <v>#REF!</v>
          </cell>
          <cell r="G587">
            <v>197.99532287928133</v>
          </cell>
          <cell r="H587">
            <v>5</v>
          </cell>
        </row>
        <row r="588">
          <cell r="B588" t="str">
            <v>L100126</v>
          </cell>
          <cell r="C588" t="str">
            <v>Luminária fluorescente de embutir aberta 4 x 40W (pelotas ref- 8157 ou similar), completa</v>
          </cell>
          <cell r="D588" t="str">
            <v>un</v>
          </cell>
          <cell r="F588" t="e">
            <v>#REF!</v>
          </cell>
          <cell r="G588">
            <v>305.09387598907307</v>
          </cell>
          <cell r="H588">
            <v>5</v>
          </cell>
        </row>
        <row r="589">
          <cell r="B589" t="str">
            <v>L100127</v>
          </cell>
          <cell r="C589" t="str">
            <v>Mão de obra para instalação de luminária interna</v>
          </cell>
          <cell r="D589" t="str">
            <v>un</v>
          </cell>
          <cell r="F589" t="e">
            <v>#REF!</v>
          </cell>
          <cell r="G589">
            <v>17.273960178998674</v>
          </cell>
          <cell r="H589">
            <v>5</v>
          </cell>
        </row>
        <row r="590">
          <cell r="B590" t="str">
            <v>L100128</v>
          </cell>
          <cell r="C590" t="str">
            <v>Reator de partida p/ lâmpada fluorescente 1x20W</v>
          </cell>
          <cell r="D590" t="str">
            <v>un</v>
          </cell>
          <cell r="F590" t="e">
            <v>#REF!</v>
          </cell>
          <cell r="G590">
            <v>45.600607522337498</v>
          </cell>
          <cell r="H590">
            <v>5</v>
          </cell>
        </row>
        <row r="591">
          <cell r="B591" t="str">
            <v>L100129</v>
          </cell>
          <cell r="C591" t="str">
            <v>Reator de partida p/ lâmpada fluorescente 1x40W</v>
          </cell>
          <cell r="D591" t="str">
            <v>un</v>
          </cell>
          <cell r="F591" t="e">
            <v>#REF!</v>
          </cell>
          <cell r="G591">
            <v>77.276152892715913</v>
          </cell>
          <cell r="H591">
            <v>5</v>
          </cell>
        </row>
        <row r="592">
          <cell r="B592" t="str">
            <v>L100130</v>
          </cell>
          <cell r="C592" t="str">
            <v>Reator de partida p/ lâmpada fluorescente 2x20W</v>
          </cell>
          <cell r="D592" t="str">
            <v>un</v>
          </cell>
          <cell r="F592" t="e">
            <v>#REF!</v>
          </cell>
          <cell r="G592">
            <v>78.851326273023062</v>
          </cell>
          <cell r="H592">
            <v>5</v>
          </cell>
        </row>
        <row r="593">
          <cell r="B593" t="str">
            <v>L100131</v>
          </cell>
          <cell r="C593" t="str">
            <v>Reator de partida p/ lâmpada fluorescente 2x40W</v>
          </cell>
          <cell r="D593" t="str">
            <v>un</v>
          </cell>
          <cell r="F593" t="e">
            <v>#REF!</v>
          </cell>
          <cell r="G593">
            <v>80.201474884714912</v>
          </cell>
          <cell r="H593">
            <v>5</v>
          </cell>
        </row>
        <row r="594">
          <cell r="B594" t="str">
            <v>L100132</v>
          </cell>
          <cell r="C594" t="str">
            <v xml:space="preserve">Lâmpada a vapor de mercúrio 250W (phillips ref hpl-n 125 ou similar) </v>
          </cell>
          <cell r="D594" t="str">
            <v>un</v>
          </cell>
          <cell r="F594" t="e">
            <v>#REF!</v>
          </cell>
          <cell r="G594">
            <v>56.838609202007888</v>
          </cell>
          <cell r="H594">
            <v>5</v>
          </cell>
        </row>
        <row r="595">
          <cell r="B595" t="str">
            <v>L100133</v>
          </cell>
          <cell r="C595" t="str">
            <v xml:space="preserve">Lâmpada a vapor de sódio de alta pressão 250W (phillips ref son 250 ou similar) </v>
          </cell>
          <cell r="D595" t="str">
            <v>un</v>
          </cell>
          <cell r="F595" t="e">
            <v>#REF!</v>
          </cell>
          <cell r="G595">
            <v>84.371051479645615</v>
          </cell>
          <cell r="H595">
            <v>5</v>
          </cell>
        </row>
        <row r="596">
          <cell r="B596" t="str">
            <v>L100134</v>
          </cell>
          <cell r="C596" t="str">
            <v>Lâmpada de luz mista 160W (phillips ref ml 160w ou similar)</v>
          </cell>
          <cell r="D596" t="str">
            <v>un</v>
          </cell>
          <cell r="F596" t="e">
            <v>#REF!</v>
          </cell>
          <cell r="G596">
            <v>34.494973353617269</v>
          </cell>
          <cell r="H596">
            <v>5</v>
          </cell>
        </row>
        <row r="597">
          <cell r="B597" t="str">
            <v>L100135</v>
          </cell>
          <cell r="C597" t="str">
            <v>Lâmpada de luz mista 250W (phillips ref ml 250w ou similar)</v>
          </cell>
          <cell r="D597" t="str">
            <v>un</v>
          </cell>
          <cell r="F597" t="e">
            <v>#REF!</v>
          </cell>
          <cell r="G597">
            <v>38.929284970448357</v>
          </cell>
          <cell r="H597">
            <v>5</v>
          </cell>
        </row>
        <row r="598">
          <cell r="B598" t="str">
            <v>L100136</v>
          </cell>
          <cell r="C598" t="str">
            <v xml:space="preserve">Ponto de luz embutido (rasgo, tubulação, fiação e caixa)                                                      </v>
          </cell>
          <cell r="D598" t="str">
            <v>pt</v>
          </cell>
          <cell r="F598" t="e">
            <v>#REF!</v>
          </cell>
          <cell r="G598">
            <v>111.63875873538301</v>
          </cell>
          <cell r="H598">
            <v>5</v>
          </cell>
        </row>
        <row r="599">
          <cell r="B599" t="str">
            <v>L100137</v>
          </cell>
          <cell r="C599" t="str">
            <v xml:space="preserve">Subst. lâmpada fluorescente, 16 W                                                                 </v>
          </cell>
          <cell r="D599" t="str">
            <v>un</v>
          </cell>
          <cell r="F599" t="e">
            <v>#REF!</v>
          </cell>
          <cell r="G599">
            <v>14.322164684809627</v>
          </cell>
          <cell r="H599">
            <v>5</v>
          </cell>
        </row>
        <row r="600">
          <cell r="B600" t="str">
            <v>L100138</v>
          </cell>
          <cell r="C600" t="str">
            <v xml:space="preserve">Subst. de lâmpada fluorescente, 32 W                                                              </v>
          </cell>
          <cell r="D600" t="str">
            <v>un</v>
          </cell>
          <cell r="F600" t="e">
            <v>#REF!</v>
          </cell>
          <cell r="G600">
            <v>14.322164684809627</v>
          </cell>
          <cell r="H600">
            <v>5</v>
          </cell>
        </row>
        <row r="601">
          <cell r="B601" t="str">
            <v>L100139</v>
          </cell>
          <cell r="C601" t="str">
            <v xml:space="preserve">Subst. de lâmpada incandescente, 25 W                                                            </v>
          </cell>
          <cell r="D601" t="str">
            <v>un</v>
          </cell>
          <cell r="F601" t="e">
            <v>#REF!</v>
          </cell>
          <cell r="G601">
            <v>2.4223254503883198</v>
          </cell>
          <cell r="H601">
            <v>5</v>
          </cell>
        </row>
        <row r="602">
          <cell r="B602" t="str">
            <v>L100140</v>
          </cell>
          <cell r="C602" t="str">
            <v xml:space="preserve">Subst. de lâmpada incandescente, 100 W                                                            </v>
          </cell>
          <cell r="D602" t="str">
            <v>un</v>
          </cell>
          <cell r="F602" t="e">
            <v>#REF!</v>
          </cell>
          <cell r="G602">
            <v>3.1371100095192999</v>
          </cell>
          <cell r="H602">
            <v>5</v>
          </cell>
        </row>
        <row r="603">
          <cell r="B603" t="str">
            <v>L100141</v>
          </cell>
          <cell r="C603" t="str">
            <v xml:space="preserve">Subst. de suporte para lâmpada incandescente                                                      </v>
          </cell>
          <cell r="D603" t="str">
            <v>un</v>
          </cell>
          <cell r="F603" t="e">
            <v>#REF!</v>
          </cell>
          <cell r="G603">
            <v>7.9552874081059013</v>
          </cell>
          <cell r="H603">
            <v>5</v>
          </cell>
        </row>
        <row r="604">
          <cell r="B604" t="str">
            <v>L100142</v>
          </cell>
          <cell r="C604" t="str">
            <v>Lâmpada fluorescente 127V / 20W</v>
          </cell>
          <cell r="D604" t="str">
            <v>un</v>
          </cell>
          <cell r="F604" t="e">
            <v>#REF!</v>
          </cell>
          <cell r="G604">
            <v>8.5377044562867006</v>
          </cell>
          <cell r="H604">
            <v>5</v>
          </cell>
        </row>
        <row r="605">
          <cell r="B605" t="str">
            <v>L100143</v>
          </cell>
          <cell r="C605" t="str">
            <v>Lâmpada fluorescente 127V / 32-40W</v>
          </cell>
          <cell r="D605" t="str">
            <v>un</v>
          </cell>
          <cell r="F605" t="e">
            <v>#REF!</v>
          </cell>
          <cell r="G605">
            <v>9.7422488059333521</v>
          </cell>
          <cell r="H605">
            <v>5</v>
          </cell>
        </row>
        <row r="606">
          <cell r="B606" t="str">
            <v>L100144</v>
          </cell>
          <cell r="C606" t="str">
            <v>Lâmpada incandescente 127V / 100W</v>
          </cell>
          <cell r="D606" t="str">
            <v>un</v>
          </cell>
          <cell r="F606" t="e">
            <v>#REF!</v>
          </cell>
          <cell r="G606">
            <v>3.8916048219353336</v>
          </cell>
          <cell r="H606">
            <v>5</v>
          </cell>
        </row>
        <row r="607">
          <cell r="B607" t="str">
            <v>L100145</v>
          </cell>
          <cell r="C607" t="str">
            <v>Lâmpada incandescente 127V / 60W</v>
          </cell>
          <cell r="D607" t="str">
            <v>un</v>
          </cell>
          <cell r="F607" t="e">
            <v>#REF!</v>
          </cell>
          <cell r="G607">
            <v>3.6268698000349704</v>
          </cell>
          <cell r="H607">
            <v>5</v>
          </cell>
        </row>
        <row r="608">
          <cell r="B608" t="str">
            <v>L100146</v>
          </cell>
          <cell r="C608" t="str">
            <v>Lâmpada incandescente 40W</v>
          </cell>
          <cell r="D608" t="str">
            <v>un</v>
          </cell>
          <cell r="F608" t="e">
            <v>#REF!</v>
          </cell>
          <cell r="G608">
            <v>3.6268698000349704</v>
          </cell>
          <cell r="H608">
            <v>5</v>
          </cell>
        </row>
        <row r="609">
          <cell r="B609" t="str">
            <v>L100147</v>
          </cell>
          <cell r="C609" t="str">
            <v xml:space="preserve">Fornec./instal. de bomba elétrica 3/4 CV                                                          </v>
          </cell>
          <cell r="D609" t="str">
            <v>un</v>
          </cell>
          <cell r="F609" t="e">
            <v>#REF!</v>
          </cell>
          <cell r="G609">
            <v>216.67459119206998</v>
          </cell>
          <cell r="H609">
            <v>5</v>
          </cell>
        </row>
        <row r="610">
          <cell r="B610" t="str">
            <v>L100148</v>
          </cell>
          <cell r="C610" t="str">
            <v xml:space="preserve">Fornec./instal. de bomba elétrica 1 CV                                                          </v>
          </cell>
          <cell r="D610" t="str">
            <v>un</v>
          </cell>
          <cell r="F610" t="e">
            <v>#REF!</v>
          </cell>
          <cell r="G610">
            <v>244.10253490402002</v>
          </cell>
          <cell r="H610">
            <v>5</v>
          </cell>
        </row>
        <row r="611">
          <cell r="B611" t="str">
            <v>L100149</v>
          </cell>
          <cell r="C611" t="str">
            <v xml:space="preserve">Fornec./instal. de bomba elétrica 1/2 CV                                                          </v>
          </cell>
          <cell r="D611" t="str">
            <v>un</v>
          </cell>
          <cell r="F611" t="e">
            <v>#REF!</v>
          </cell>
          <cell r="G611">
            <v>196.85522367242999</v>
          </cell>
          <cell r="H611">
            <v>5</v>
          </cell>
        </row>
        <row r="612">
          <cell r="B612" t="str">
            <v>L100150</v>
          </cell>
          <cell r="C612" t="str">
            <v>Bomba submersa</v>
          </cell>
          <cell r="D612" t="str">
            <v>un</v>
          </cell>
          <cell r="F612" t="e">
            <v>#REF!</v>
          </cell>
          <cell r="G612">
            <v>90.129218235220009</v>
          </cell>
          <cell r="H612">
            <v>5</v>
          </cell>
        </row>
        <row r="613">
          <cell r="B613" t="str">
            <v>L100151</v>
          </cell>
          <cell r="C613" t="str">
            <v xml:space="preserve">Fornec./inst. de pará-raios                                                                       </v>
          </cell>
          <cell r="D613" t="str">
            <v>un</v>
          </cell>
          <cell r="F613" t="e">
            <v>#REF!</v>
          </cell>
          <cell r="G613">
            <v>288.75531246165002</v>
          </cell>
          <cell r="H613">
            <v>5</v>
          </cell>
        </row>
        <row r="614">
          <cell r="B614" t="str">
            <v>L100152</v>
          </cell>
          <cell r="C614" t="str">
            <v xml:space="preserve">Fornec./assent. de cabo de cobre nu para aterramento, #16 mm2                                     </v>
          </cell>
          <cell r="D614" t="str">
            <v>m</v>
          </cell>
          <cell r="F614" t="e">
            <v>#REF!</v>
          </cell>
          <cell r="G614">
            <v>16.453281611107549</v>
          </cell>
          <cell r="H614">
            <v>5</v>
          </cell>
        </row>
        <row r="615">
          <cell r="B615" t="str">
            <v>L100153</v>
          </cell>
          <cell r="C615" t="str">
            <v xml:space="preserve">Fornec./instal. haste de terra em cobre DM=5/8" H= 3,00m                                          </v>
          </cell>
          <cell r="D615" t="str">
            <v>un</v>
          </cell>
          <cell r="F615" t="e">
            <v>#REF!</v>
          </cell>
          <cell r="G615">
            <v>71.372561904337815</v>
          </cell>
          <cell r="H615">
            <v>5</v>
          </cell>
        </row>
        <row r="616">
          <cell r="B616" t="str">
            <v>L100154</v>
          </cell>
          <cell r="C616" t="str">
            <v>Bloco de corte isa 2/10 coj. 6089 1.121.02 - krone ou similar</v>
          </cell>
          <cell r="D616" t="str">
            <v>un</v>
          </cell>
          <cell r="F616" t="e">
            <v>#REF!</v>
          </cell>
          <cell r="G616">
            <v>2.2237741839630472</v>
          </cell>
          <cell r="H616">
            <v>5</v>
          </cell>
        </row>
        <row r="617">
          <cell r="B617" t="str">
            <v>L100155</v>
          </cell>
          <cell r="C617" t="str">
            <v>Bloco terminal 10 pares - bli-10p c/ calha</v>
          </cell>
          <cell r="D617" t="str">
            <v>un</v>
          </cell>
          <cell r="F617" t="e">
            <v>#REF!</v>
          </cell>
          <cell r="G617">
            <v>93.888275516963688</v>
          </cell>
          <cell r="H617">
            <v>5</v>
          </cell>
        </row>
        <row r="618">
          <cell r="B618" t="str">
            <v>L100156</v>
          </cell>
          <cell r="C618" t="str">
            <v>Distribuidor geral padrão telemar dimensões 0,20 x 0,20 x 0,12 m</v>
          </cell>
          <cell r="D618" t="str">
            <v>un</v>
          </cell>
          <cell r="F618" t="e">
            <v>#REF!</v>
          </cell>
          <cell r="G618">
            <v>93.888275516963688</v>
          </cell>
          <cell r="H618">
            <v>5</v>
          </cell>
        </row>
        <row r="619">
          <cell r="B619" t="str">
            <v>L100157</v>
          </cell>
          <cell r="C619" t="str">
            <v>Distribuidor geral padrão telemar dimensões 0,40 x 0,40 x 0,12 m</v>
          </cell>
          <cell r="D619" t="str">
            <v>un</v>
          </cell>
          <cell r="F619" t="e">
            <v>#REF!</v>
          </cell>
          <cell r="G619">
            <v>93.888275516963688</v>
          </cell>
          <cell r="H619">
            <v>5</v>
          </cell>
        </row>
        <row r="620">
          <cell r="B620" t="str">
            <v>L100158</v>
          </cell>
          <cell r="C620" t="str">
            <v>Reposição de calha simples p/ lâmpada fluorescente 1x20W</v>
          </cell>
          <cell r="D620" t="str">
            <v>un</v>
          </cell>
          <cell r="F620" t="e">
            <v>#REF!</v>
          </cell>
          <cell r="G620">
            <v>16.440044860012534</v>
          </cell>
          <cell r="H620">
            <v>5</v>
          </cell>
        </row>
        <row r="621">
          <cell r="B621" t="str">
            <v>L100159</v>
          </cell>
          <cell r="C621" t="str">
            <v>Reposição de calha simples p/ lâmpada fluorescente 1x40W</v>
          </cell>
          <cell r="D621" t="str">
            <v>un</v>
          </cell>
          <cell r="F621" t="e">
            <v>#REF!</v>
          </cell>
          <cell r="G621">
            <v>21.350879516264261</v>
          </cell>
          <cell r="H621">
            <v>5</v>
          </cell>
        </row>
        <row r="622">
          <cell r="B622" t="str">
            <v>L100160</v>
          </cell>
          <cell r="C622" t="str">
            <v>Revisão de ponto de interruptor com reposição do interruptor e fiação</v>
          </cell>
          <cell r="D622" t="str">
            <v>un</v>
          </cell>
          <cell r="F622" t="e">
            <v>#REF!</v>
          </cell>
          <cell r="G622">
            <v>48.234720990246103</v>
          </cell>
          <cell r="H622">
            <v>5</v>
          </cell>
        </row>
        <row r="623">
          <cell r="B623" t="str">
            <v>L100161</v>
          </cell>
          <cell r="C623" t="str">
            <v>Revisão de ponto de luz tipo 1, em teto ou parede</v>
          </cell>
          <cell r="D623" t="str">
            <v>un</v>
          </cell>
          <cell r="F623" t="e">
            <v>#REF!</v>
          </cell>
          <cell r="G623">
            <v>12.839648562167596</v>
          </cell>
          <cell r="H623">
            <v>5</v>
          </cell>
        </row>
        <row r="624">
          <cell r="B624" t="str">
            <v>L100162</v>
          </cell>
          <cell r="C624" t="str">
            <v>Revisão de ponto de luz tipo 2, em teto ou parede</v>
          </cell>
          <cell r="D624" t="str">
            <v>un</v>
          </cell>
          <cell r="F624" t="e">
            <v>#REF!</v>
          </cell>
          <cell r="G624">
            <v>38.413051677742644</v>
          </cell>
          <cell r="H624">
            <v>5</v>
          </cell>
        </row>
        <row r="625">
          <cell r="B625" t="str">
            <v>L100163</v>
          </cell>
          <cell r="C625" t="str">
            <v>Revisão de ponto de luz tipo 3, em teto ou parede</v>
          </cell>
          <cell r="D625" t="str">
            <v>un</v>
          </cell>
          <cell r="F625" t="e">
            <v>#REF!</v>
          </cell>
          <cell r="G625">
            <v>76.799629853295258</v>
          </cell>
          <cell r="H625">
            <v>5</v>
          </cell>
        </row>
        <row r="626">
          <cell r="B626" t="str">
            <v>L100164</v>
          </cell>
          <cell r="C626" t="str">
            <v>Revisão de ponto de tomada de força tipo 1</v>
          </cell>
          <cell r="D626" t="str">
            <v>un</v>
          </cell>
          <cell r="F626" t="e">
            <v>#REF!</v>
          </cell>
          <cell r="G626">
            <v>32.86685296893004</v>
          </cell>
          <cell r="H626">
            <v>5</v>
          </cell>
        </row>
        <row r="627">
          <cell r="B627" t="str">
            <v>L100165</v>
          </cell>
          <cell r="C627" t="str">
            <v>Revisão de ponto de tomada simples com reposição de tug</v>
          </cell>
          <cell r="F627" t="e">
            <v>#REF!</v>
          </cell>
          <cell r="G627">
            <v>13.554433121298574</v>
          </cell>
          <cell r="H627">
            <v>5</v>
          </cell>
        </row>
        <row r="628">
          <cell r="B628" t="str">
            <v>L100166</v>
          </cell>
          <cell r="C628" t="str">
            <v>Revisão de ponto de tomada simples com reposição de tug e da fiação</v>
          </cell>
          <cell r="F628" t="e">
            <v>#REF!</v>
          </cell>
          <cell r="G628">
            <v>53.860340205628802</v>
          </cell>
          <cell r="H628">
            <v>5</v>
          </cell>
        </row>
        <row r="629">
          <cell r="B629" t="str">
            <v>L100167</v>
          </cell>
          <cell r="C629" t="str">
            <v>Caixa de 4" x  4" galvanizada com tampa pial</v>
          </cell>
          <cell r="D629" t="str">
            <v>un</v>
          </cell>
          <cell r="F629" t="e">
            <v>#REF!</v>
          </cell>
          <cell r="G629">
            <v>14.163323671669408</v>
          </cell>
          <cell r="H629">
            <v>5</v>
          </cell>
        </row>
        <row r="630">
          <cell r="B630" t="str">
            <v>L100168</v>
          </cell>
          <cell r="C630" t="str">
            <v>Caixa de passagem de pvc 4"x2" sem tampa</v>
          </cell>
          <cell r="D630" t="str">
            <v>un</v>
          </cell>
          <cell r="F630" t="e">
            <v>#REF!</v>
          </cell>
          <cell r="G630">
            <v>7.8361566482507383</v>
          </cell>
          <cell r="H630">
            <v>5</v>
          </cell>
        </row>
        <row r="631">
          <cell r="B631" t="str">
            <v>L100169</v>
          </cell>
          <cell r="C631" t="str">
            <v>Fornecimento e assentamento de caixa de pvc 4"x4" com tampa</v>
          </cell>
          <cell r="D631" t="str">
            <v>un</v>
          </cell>
          <cell r="F631" t="e">
            <v>#REF!</v>
          </cell>
          <cell r="G631">
            <v>13.80593139210392</v>
          </cell>
          <cell r="H631">
            <v>5</v>
          </cell>
        </row>
        <row r="632">
          <cell r="B632" t="str">
            <v>L100170</v>
          </cell>
          <cell r="C632" t="str">
            <v>Fornecimento e assentamento de caixa de pvc 4"x2" com tampa</v>
          </cell>
          <cell r="D632" t="str">
            <v>un</v>
          </cell>
          <cell r="F632" t="e">
            <v>#REF!</v>
          </cell>
          <cell r="G632">
            <v>10.139351338783895</v>
          </cell>
          <cell r="H632">
            <v>5</v>
          </cell>
        </row>
        <row r="633">
          <cell r="B633" t="str">
            <v>L100171</v>
          </cell>
          <cell r="C633" t="str">
            <v xml:space="preserve">Fornecimento e assentamento de caixa de pvc 4"x4" </v>
          </cell>
          <cell r="D633" t="str">
            <v>un</v>
          </cell>
          <cell r="F633" t="e">
            <v>#REF!</v>
          </cell>
          <cell r="G633">
            <v>8.564177958476737</v>
          </cell>
          <cell r="H633">
            <v>5</v>
          </cell>
        </row>
        <row r="634">
          <cell r="B634" t="str">
            <v>L100172</v>
          </cell>
          <cell r="C634" t="str">
            <v>Ponto de cigarra em caixa 4" x 2"  com eletroduto ferro galvanizado aparente</v>
          </cell>
          <cell r="D634" t="str">
            <v>un</v>
          </cell>
          <cell r="F634" t="e">
            <v>#REF!</v>
          </cell>
          <cell r="G634">
            <v>209.86868861151262</v>
          </cell>
          <cell r="H634">
            <v>5</v>
          </cell>
        </row>
        <row r="635">
          <cell r="B635" t="str">
            <v>L100173</v>
          </cell>
          <cell r="C635" t="str">
            <v>Ponto de cigarra em caixa 4" x 2"  com eletroduto pvc rígido transparente</v>
          </cell>
          <cell r="D635" t="str">
            <v>un</v>
          </cell>
          <cell r="F635" t="e">
            <v>#REF!</v>
          </cell>
          <cell r="G635">
            <v>139.34327877725599</v>
          </cell>
          <cell r="H635">
            <v>5</v>
          </cell>
        </row>
        <row r="636">
          <cell r="B636" t="str">
            <v>L100174</v>
          </cell>
          <cell r="C636" t="str">
            <v>Ponto interruptor 01 seção (1s) embutido com eletroduto de pvc flexivel sanfonado</v>
          </cell>
          <cell r="D636" t="str">
            <v>un</v>
          </cell>
          <cell r="F636" t="e">
            <v>#REF!</v>
          </cell>
          <cell r="G636">
            <v>100.06983827833712</v>
          </cell>
          <cell r="H636">
            <v>5</v>
          </cell>
        </row>
        <row r="637">
          <cell r="B637" t="str">
            <v>L100175</v>
          </cell>
          <cell r="C637" t="str">
            <v>Ponto de interruptor 01 seção imbutido com tomada conjugada (1s +1t)  com eletroduto de pvc rígido</v>
          </cell>
          <cell r="D637" t="str">
            <v>un</v>
          </cell>
          <cell r="F637" t="e">
            <v>#REF!</v>
          </cell>
          <cell r="G637">
            <v>124.22690902674522</v>
          </cell>
          <cell r="H637">
            <v>5</v>
          </cell>
        </row>
        <row r="638">
          <cell r="B638" t="str">
            <v>L100176</v>
          </cell>
          <cell r="C638" t="str">
            <v>Refletor com lâmpadas fluorecentes de 160W-220v</v>
          </cell>
          <cell r="D638" t="str">
            <v>un</v>
          </cell>
          <cell r="F638" t="e">
            <v>#REF!</v>
          </cell>
          <cell r="G638">
            <v>209.55100658523222</v>
          </cell>
          <cell r="H638">
            <v>5</v>
          </cell>
        </row>
        <row r="639">
          <cell r="B639" t="str">
            <v>L100177</v>
          </cell>
          <cell r="C639" t="str">
            <v xml:space="preserve">Braçadeira tipo d de 1" </v>
          </cell>
          <cell r="D639" t="str">
            <v>un</v>
          </cell>
          <cell r="F639" t="e">
            <v>#REF!</v>
          </cell>
          <cell r="G639">
            <v>2.647350219003628</v>
          </cell>
          <cell r="H639">
            <v>5</v>
          </cell>
        </row>
        <row r="640">
          <cell r="B640" t="str">
            <v>L100178</v>
          </cell>
          <cell r="C640" t="str">
            <v>Entrada para rede relefônica</v>
          </cell>
          <cell r="D640" t="str">
            <v>un</v>
          </cell>
          <cell r="F640" t="e">
            <v>#REF!</v>
          </cell>
          <cell r="G640">
            <v>172.01158047976071</v>
          </cell>
          <cell r="H640">
            <v>5</v>
          </cell>
        </row>
        <row r="641">
          <cell r="B641" t="str">
            <v>L100179</v>
          </cell>
          <cell r="C641" t="str">
            <v>Ponto de som, com eletroduto de pvc rígido embutido, inclusive fio trançado 2x22</v>
          </cell>
          <cell r="D641" t="str">
            <v>un</v>
          </cell>
          <cell r="F641" t="e">
            <v>#REF!</v>
          </cell>
          <cell r="G641">
            <v>90.248168965833685</v>
          </cell>
          <cell r="H641">
            <v>5</v>
          </cell>
        </row>
        <row r="642">
          <cell r="B642" t="str">
            <v>L100180</v>
          </cell>
          <cell r="C642" t="str">
            <v>Ponto de telefone, com eletroduto de pvc rígido embutido, inclusive fio trançado 2x22</v>
          </cell>
          <cell r="D642" t="str">
            <v>un</v>
          </cell>
          <cell r="F642" t="e">
            <v>#REF!</v>
          </cell>
          <cell r="G642">
            <v>90.248168965833685</v>
          </cell>
          <cell r="H642">
            <v>5</v>
          </cell>
        </row>
        <row r="643">
          <cell r="B643" t="str">
            <v>L100181</v>
          </cell>
          <cell r="C643" t="str">
            <v>Ponto de telefone, com eletroduto de pvc sanfonado embutido</v>
          </cell>
          <cell r="D643" t="str">
            <v>un</v>
          </cell>
          <cell r="F643" t="e">
            <v>#REF!</v>
          </cell>
          <cell r="G643">
            <v>86.038882117617916</v>
          </cell>
          <cell r="H643">
            <v>5</v>
          </cell>
        </row>
        <row r="644">
          <cell r="B644" t="str">
            <v>L100182</v>
          </cell>
          <cell r="C644" t="str">
            <v>Ponto de tomada pvc circular aparente , exclusive aterramento</v>
          </cell>
          <cell r="D644" t="str">
            <v>un</v>
          </cell>
          <cell r="F644" t="e">
            <v>#REF!</v>
          </cell>
          <cell r="G644">
            <v>46.553653601178802</v>
          </cell>
          <cell r="H644">
            <v>5</v>
          </cell>
        </row>
        <row r="645">
          <cell r="B645" t="str">
            <v>M000000</v>
          </cell>
          <cell r="C645" t="str">
            <v>Placa da obra</v>
          </cell>
          <cell r="D645" t="str">
            <v>m2</v>
          </cell>
          <cell r="F645" t="e">
            <v>#REF!</v>
          </cell>
          <cell r="G645">
            <v>72.757235789999996</v>
          </cell>
          <cell r="H645">
            <v>5</v>
          </cell>
        </row>
        <row r="646">
          <cell r="B646" t="str">
            <v>M000001</v>
          </cell>
          <cell r="C646" t="str">
            <v>Placa da obra</v>
          </cell>
          <cell r="D646" t="str">
            <v>m2</v>
          </cell>
          <cell r="F646" t="e">
            <v>#REF!</v>
          </cell>
          <cell r="G646">
            <v>79.324515789999964</v>
          </cell>
          <cell r="H646">
            <v>5</v>
          </cell>
        </row>
        <row r="647">
          <cell r="B647" t="str">
            <v>M000002</v>
          </cell>
          <cell r="C647" t="str">
            <v>Placa de inauguração de obra em acrílico com vidro 0,40 x 0,60 m</v>
          </cell>
          <cell r="D647" t="str">
            <v>un</v>
          </cell>
          <cell r="F647" t="e">
            <v>#REF!</v>
          </cell>
          <cell r="G647">
            <v>605.11469999999997</v>
          </cell>
          <cell r="H647">
            <v>5</v>
          </cell>
        </row>
        <row r="648">
          <cell r="B648" t="str">
            <v>M000024</v>
          </cell>
          <cell r="C648" t="str">
            <v>Ácido muriático</v>
          </cell>
          <cell r="D648" t="str">
            <v>L</v>
          </cell>
          <cell r="F648" t="e">
            <v>#REF!</v>
          </cell>
          <cell r="G648">
            <v>2.5750000000000002</v>
          </cell>
          <cell r="H648">
            <v>5</v>
          </cell>
        </row>
        <row r="649">
          <cell r="B649" t="str">
            <v>M180180</v>
          </cell>
          <cell r="C649" t="str">
            <v>Concreto fck 18 mpa</v>
          </cell>
          <cell r="D649" t="str">
            <v>M3</v>
          </cell>
          <cell r="E649">
            <v>39220</v>
          </cell>
          <cell r="F649" t="e">
            <v>#REF!</v>
          </cell>
          <cell r="G649">
            <v>288.40000000000003</v>
          </cell>
          <cell r="H649">
            <v>5</v>
          </cell>
        </row>
        <row r="650">
          <cell r="B650" t="str">
            <v>M180200</v>
          </cell>
          <cell r="C650" t="str">
            <v>Concreto fck 20 mpa</v>
          </cell>
          <cell r="D650" t="str">
            <v>M3</v>
          </cell>
          <cell r="E650">
            <v>39220</v>
          </cell>
          <cell r="F650" t="e">
            <v>#REF!</v>
          </cell>
          <cell r="G650">
            <v>298.7</v>
          </cell>
          <cell r="H650">
            <v>5</v>
          </cell>
        </row>
        <row r="651">
          <cell r="B651" t="str">
            <v>M180201</v>
          </cell>
          <cell r="C651" t="str">
            <v>Concreto fck 25 mpa</v>
          </cell>
          <cell r="D651" t="str">
            <v>M3</v>
          </cell>
          <cell r="E651">
            <v>39220</v>
          </cell>
          <cell r="F651" t="e">
            <v>#REF!</v>
          </cell>
          <cell r="G651">
            <v>314.15000000000003</v>
          </cell>
          <cell r="H651">
            <v>5</v>
          </cell>
        </row>
        <row r="652">
          <cell r="B652" t="str">
            <v>M180300</v>
          </cell>
          <cell r="C652" t="str">
            <v>Concreto fck 30 mpa</v>
          </cell>
          <cell r="D652" t="str">
            <v>M3</v>
          </cell>
          <cell r="E652">
            <v>39220</v>
          </cell>
          <cell r="F652" t="e">
            <v>#REF!</v>
          </cell>
          <cell r="G652">
            <v>319.3</v>
          </cell>
          <cell r="H652">
            <v>5</v>
          </cell>
        </row>
        <row r="653">
          <cell r="B653" t="str">
            <v>M205030</v>
          </cell>
          <cell r="C653" t="str">
            <v xml:space="preserve">Areia </v>
          </cell>
          <cell r="D653" t="str">
            <v>M3</v>
          </cell>
          <cell r="E653">
            <v>39220</v>
          </cell>
          <cell r="F653" t="e">
            <v>#REF!</v>
          </cell>
          <cell r="G653">
            <v>41.2</v>
          </cell>
          <cell r="H653">
            <v>5</v>
          </cell>
        </row>
        <row r="654">
          <cell r="B654" t="str">
            <v>M205031</v>
          </cell>
          <cell r="C654" t="str">
            <v>Areia p/ aterro</v>
          </cell>
          <cell r="D654" t="str">
            <v>M3</v>
          </cell>
          <cell r="E654">
            <v>39220</v>
          </cell>
          <cell r="F654" t="e">
            <v>#REF!</v>
          </cell>
          <cell r="G654">
            <v>26.78</v>
          </cell>
          <cell r="H654">
            <v>5</v>
          </cell>
        </row>
        <row r="655">
          <cell r="B655" t="str">
            <v>M205032</v>
          </cell>
          <cell r="C655" t="str">
            <v>Terra p/ aterro</v>
          </cell>
          <cell r="D655" t="str">
            <v>M3</v>
          </cell>
          <cell r="E655">
            <v>39220</v>
          </cell>
          <cell r="F655" t="e">
            <v>#REF!</v>
          </cell>
          <cell r="G655">
            <v>16.48</v>
          </cell>
          <cell r="H655">
            <v>5</v>
          </cell>
        </row>
        <row r="656">
          <cell r="B656" t="str">
            <v>M205060</v>
          </cell>
          <cell r="C656" t="str">
            <v>Arenoso</v>
          </cell>
          <cell r="D656" t="str">
            <v>M3</v>
          </cell>
          <cell r="E656">
            <v>39220</v>
          </cell>
          <cell r="F656" t="e">
            <v>#REF!</v>
          </cell>
          <cell r="G656">
            <v>28.84</v>
          </cell>
          <cell r="H656">
            <v>5</v>
          </cell>
        </row>
        <row r="657">
          <cell r="B657" t="str">
            <v>M205061</v>
          </cell>
          <cell r="C657" t="str">
            <v>Argila</v>
          </cell>
          <cell r="D657" t="str">
            <v>M3</v>
          </cell>
          <cell r="E657">
            <v>39220</v>
          </cell>
          <cell r="F657" t="e">
            <v>#REF!</v>
          </cell>
          <cell r="G657">
            <v>28.84</v>
          </cell>
          <cell r="H657">
            <v>5</v>
          </cell>
        </row>
        <row r="658">
          <cell r="B658" t="str">
            <v>M205062</v>
          </cell>
          <cell r="C658" t="str">
            <v>Caulim</v>
          </cell>
          <cell r="D658" t="str">
            <v>M3</v>
          </cell>
          <cell r="E658">
            <v>39220</v>
          </cell>
          <cell r="F658" t="e">
            <v>#REF!</v>
          </cell>
          <cell r="G658">
            <v>41.2</v>
          </cell>
          <cell r="H658">
            <v>5</v>
          </cell>
        </row>
        <row r="659">
          <cell r="B659" t="str">
            <v>M205080</v>
          </cell>
          <cell r="C659" t="str">
            <v>Cimento portland (saco)</v>
          </cell>
          <cell r="D659" t="str">
            <v>KG</v>
          </cell>
          <cell r="E659">
            <v>39220</v>
          </cell>
          <cell r="F659" t="e">
            <v>#REF!</v>
          </cell>
          <cell r="G659">
            <v>0.41200000000000003</v>
          </cell>
          <cell r="H659">
            <v>5</v>
          </cell>
        </row>
        <row r="660">
          <cell r="B660" t="str">
            <v>M205081</v>
          </cell>
          <cell r="C660" t="str">
            <v>Cimento branco</v>
          </cell>
          <cell r="D660" t="str">
            <v>KG</v>
          </cell>
          <cell r="E660">
            <v>39220</v>
          </cell>
          <cell r="F660" t="e">
            <v>#REF!</v>
          </cell>
          <cell r="G660">
            <v>2.2660000000000005</v>
          </cell>
          <cell r="H660">
            <v>5</v>
          </cell>
        </row>
        <row r="661">
          <cell r="B661" t="str">
            <v>M205082</v>
          </cell>
          <cell r="C661" t="str">
            <v>Cal</v>
          </cell>
          <cell r="D661" t="str">
            <v>KG</v>
          </cell>
          <cell r="E661">
            <v>39220</v>
          </cell>
          <cell r="F661" t="e">
            <v>#REF!</v>
          </cell>
          <cell r="G661">
            <v>0.46350000000000002</v>
          </cell>
          <cell r="H661">
            <v>5</v>
          </cell>
        </row>
        <row r="662">
          <cell r="B662" t="str">
            <v>M205170</v>
          </cell>
          <cell r="C662" t="str">
            <v>Brita 1</v>
          </cell>
          <cell r="D662" t="str">
            <v>M3</v>
          </cell>
          <cell r="E662">
            <v>39220</v>
          </cell>
          <cell r="F662" t="e">
            <v>#REF!</v>
          </cell>
          <cell r="G662">
            <v>66.95</v>
          </cell>
          <cell r="H662">
            <v>5</v>
          </cell>
        </row>
        <row r="663">
          <cell r="B663" t="str">
            <v>M205171</v>
          </cell>
          <cell r="C663" t="str">
            <v>Gravilhão</v>
          </cell>
          <cell r="D663" t="str">
            <v>M3</v>
          </cell>
          <cell r="E663">
            <v>39220</v>
          </cell>
          <cell r="F663" t="e">
            <v>#REF!</v>
          </cell>
          <cell r="G663">
            <v>66.95</v>
          </cell>
          <cell r="H663">
            <v>5</v>
          </cell>
        </row>
        <row r="664">
          <cell r="B664" t="str">
            <v>M205181</v>
          </cell>
          <cell r="C664" t="str">
            <v>Pedrisco</v>
          </cell>
          <cell r="D664" t="str">
            <v>M3</v>
          </cell>
          <cell r="E664">
            <v>39220</v>
          </cell>
          <cell r="F664" t="e">
            <v>#REF!</v>
          </cell>
          <cell r="G664">
            <v>66.95</v>
          </cell>
          <cell r="H664">
            <v>5</v>
          </cell>
        </row>
        <row r="665">
          <cell r="B665" t="str">
            <v>M205210</v>
          </cell>
          <cell r="C665" t="str">
            <v>Pedra de mao (rachao)</v>
          </cell>
          <cell r="D665" t="str">
            <v>M3</v>
          </cell>
          <cell r="E665">
            <v>39220</v>
          </cell>
          <cell r="F665" t="e">
            <v>#REF!</v>
          </cell>
          <cell r="G665">
            <v>46.35</v>
          </cell>
          <cell r="H665">
            <v>5</v>
          </cell>
        </row>
        <row r="666">
          <cell r="B666" t="str">
            <v>M210099</v>
          </cell>
          <cell r="C666" t="str">
            <v>Chapa madeirit resinado 6mm</v>
          </cell>
          <cell r="D666" t="str">
            <v>M2</v>
          </cell>
          <cell r="E666">
            <v>39220</v>
          </cell>
          <cell r="F666" t="e">
            <v>#REF!</v>
          </cell>
          <cell r="G666">
            <v>7.7250000000000005</v>
          </cell>
          <cell r="H666">
            <v>5</v>
          </cell>
        </row>
        <row r="667">
          <cell r="B667" t="str">
            <v>M210100</v>
          </cell>
          <cell r="C667" t="str">
            <v>Chapa madeirit resinado 10mm</v>
          </cell>
          <cell r="D667" t="str">
            <v>M2</v>
          </cell>
          <cell r="E667">
            <v>39220</v>
          </cell>
          <cell r="F667" t="e">
            <v>#REF!</v>
          </cell>
          <cell r="G667">
            <v>10.506</v>
          </cell>
          <cell r="H667">
            <v>5</v>
          </cell>
        </row>
        <row r="668">
          <cell r="B668" t="str">
            <v>M210102</v>
          </cell>
          <cell r="C668" t="str">
            <v>Chapa madeirit resinado 12mm</v>
          </cell>
          <cell r="D668" t="str">
            <v>M2</v>
          </cell>
          <cell r="E668">
            <v>39220</v>
          </cell>
          <cell r="F668" t="e">
            <v>#REF!</v>
          </cell>
          <cell r="G668">
            <v>12.154000000000002</v>
          </cell>
          <cell r="H668">
            <v>5</v>
          </cell>
        </row>
        <row r="669">
          <cell r="B669" t="str">
            <v>M210340</v>
          </cell>
          <cell r="C669" t="str">
            <v>Ripao de madeira 1,5x7cm</v>
          </cell>
          <cell r="D669" t="str">
            <v>M</v>
          </cell>
          <cell r="E669">
            <v>39220</v>
          </cell>
          <cell r="F669" t="e">
            <v>#REF!</v>
          </cell>
          <cell r="G669">
            <v>1.6274000000000002</v>
          </cell>
          <cell r="H669">
            <v>5</v>
          </cell>
        </row>
        <row r="670">
          <cell r="B670" t="str">
            <v>M210341</v>
          </cell>
          <cell r="C670" t="str">
            <v>Ripao de madeira 6x16cm</v>
          </cell>
          <cell r="D670" t="str">
            <v>M</v>
          </cell>
          <cell r="E670">
            <v>39220</v>
          </cell>
          <cell r="F670" t="e">
            <v>#REF!</v>
          </cell>
          <cell r="G670">
            <v>13.6784</v>
          </cell>
          <cell r="H670">
            <v>5</v>
          </cell>
        </row>
        <row r="671">
          <cell r="B671" t="str">
            <v>M21036</v>
          </cell>
          <cell r="C671" t="str">
            <v>Sarrafo agreste 1"x3"</v>
          </cell>
          <cell r="D671" t="str">
            <v>M</v>
          </cell>
          <cell r="E671">
            <v>39220</v>
          </cell>
          <cell r="F671" t="e">
            <v>#REF!</v>
          </cell>
          <cell r="G671">
            <v>1.3390000000000002</v>
          </cell>
          <cell r="H671">
            <v>5</v>
          </cell>
        </row>
        <row r="672">
          <cell r="B672" t="str">
            <v>M210410</v>
          </cell>
          <cell r="C672" t="str">
            <v>Barrote agreste 3"x3"</v>
          </cell>
          <cell r="D672" t="str">
            <v>M</v>
          </cell>
          <cell r="E672">
            <v>39220</v>
          </cell>
          <cell r="F672" t="e">
            <v>#REF!</v>
          </cell>
          <cell r="G672">
            <v>3.7080000000000002</v>
          </cell>
          <cell r="H672">
            <v>5</v>
          </cell>
        </row>
        <row r="673">
          <cell r="B673" t="str">
            <v>M210510</v>
          </cell>
          <cell r="C673" t="str">
            <v>Tabua agreste  1"x12"</v>
          </cell>
          <cell r="D673" t="str">
            <v>M</v>
          </cell>
          <cell r="E673">
            <v>39220</v>
          </cell>
          <cell r="F673" t="e">
            <v>#REF!</v>
          </cell>
          <cell r="G673">
            <v>3.9139999999999997</v>
          </cell>
          <cell r="H673">
            <v>5</v>
          </cell>
        </row>
        <row r="674">
          <cell r="B674" t="str">
            <v>M210511</v>
          </cell>
          <cell r="C674" t="str">
            <v>Sarrafo de madeira  10x2,50cm</v>
          </cell>
          <cell r="D674" t="str">
            <v>M</v>
          </cell>
          <cell r="E674">
            <v>39220</v>
          </cell>
          <cell r="F674" t="e">
            <v>#REF!</v>
          </cell>
          <cell r="G674">
            <v>3.8625000000000012</v>
          </cell>
          <cell r="H674">
            <v>5</v>
          </cell>
        </row>
        <row r="675">
          <cell r="B675" t="str">
            <v>M210512</v>
          </cell>
          <cell r="C675" t="str">
            <v>Sarrafo de madeira  5x6cm</v>
          </cell>
          <cell r="D675" t="str">
            <v>M</v>
          </cell>
          <cell r="E675">
            <v>39220</v>
          </cell>
          <cell r="F675" t="e">
            <v>#REF!</v>
          </cell>
          <cell r="G675">
            <v>4.6349999999999998</v>
          </cell>
          <cell r="H675">
            <v>5</v>
          </cell>
        </row>
        <row r="676">
          <cell r="B676" t="str">
            <v>M210513</v>
          </cell>
          <cell r="C676" t="str">
            <v>Pranchão de madeira 5x15cm</v>
          </cell>
          <cell r="D676" t="str">
            <v>M</v>
          </cell>
          <cell r="E676">
            <v>39220</v>
          </cell>
          <cell r="F676" t="e">
            <v>#REF!</v>
          </cell>
          <cell r="G676">
            <v>15.450000000000001</v>
          </cell>
          <cell r="H676">
            <v>5</v>
          </cell>
        </row>
        <row r="677">
          <cell r="B677" t="str">
            <v>M210580</v>
          </cell>
          <cell r="C677" t="str">
            <v>Rodape de madeira h=7cm</v>
          </cell>
          <cell r="D677" t="str">
            <v>M</v>
          </cell>
          <cell r="E677">
            <v>39220</v>
          </cell>
          <cell r="F677" t="e">
            <v>#REF!</v>
          </cell>
          <cell r="G677">
            <v>5.6238000000000001</v>
          </cell>
          <cell r="H677">
            <v>5</v>
          </cell>
        </row>
        <row r="678">
          <cell r="B678" t="str">
            <v>M210620</v>
          </cell>
          <cell r="C678" t="str">
            <v>Tabuado de madeira</v>
          </cell>
          <cell r="D678" t="str">
            <v>M2</v>
          </cell>
          <cell r="E678">
            <v>39220</v>
          </cell>
          <cell r="F678" t="e">
            <v>#REF!</v>
          </cell>
          <cell r="G678">
            <v>80.267900000000012</v>
          </cell>
          <cell r="H678">
            <v>5</v>
          </cell>
        </row>
        <row r="679">
          <cell r="B679" t="str">
            <v>M211020</v>
          </cell>
          <cell r="C679" t="str">
            <v>Madeira de lei serrada</v>
          </cell>
          <cell r="D679" t="str">
            <v>M3</v>
          </cell>
          <cell r="E679">
            <v>39220</v>
          </cell>
          <cell r="F679" t="e">
            <v>#REF!</v>
          </cell>
          <cell r="G679">
            <v>2094.4996164777331</v>
          </cell>
          <cell r="H679">
            <v>5</v>
          </cell>
        </row>
        <row r="680">
          <cell r="B680" t="str">
            <v>M211021</v>
          </cell>
          <cell r="C680" t="str">
            <v>Estronca de madeira</v>
          </cell>
          <cell r="D680" t="str">
            <v>M</v>
          </cell>
          <cell r="E680">
            <v>39220</v>
          </cell>
          <cell r="F680" t="e">
            <v>#REF!</v>
          </cell>
          <cell r="G680">
            <v>5.6238000000000001</v>
          </cell>
          <cell r="H680">
            <v>5</v>
          </cell>
        </row>
        <row r="681">
          <cell r="B681" t="str">
            <v>M211022</v>
          </cell>
          <cell r="C681" t="str">
            <v xml:space="preserve">Peça em madeira de lei de 7,5x15cm                                        </v>
          </cell>
          <cell r="D681" t="str">
            <v>m</v>
          </cell>
          <cell r="E681">
            <v>39220</v>
          </cell>
          <cell r="F681" t="e">
            <v>#REF!</v>
          </cell>
          <cell r="G681">
            <v>25.653396516083923</v>
          </cell>
          <cell r="H681">
            <v>5</v>
          </cell>
        </row>
        <row r="682">
          <cell r="B682" t="str">
            <v>M212051</v>
          </cell>
          <cell r="C682" t="str">
            <v>Andaime metalico</v>
          </cell>
          <cell r="D682" t="str">
            <v>M2</v>
          </cell>
          <cell r="E682">
            <v>39220</v>
          </cell>
          <cell r="F682" t="e">
            <v>#REF!</v>
          </cell>
          <cell r="G682">
            <v>0.92700000000000005</v>
          </cell>
          <cell r="H682">
            <v>5</v>
          </cell>
        </row>
        <row r="683">
          <cell r="B683" t="str">
            <v>M215169</v>
          </cell>
          <cell r="C683" t="str">
            <v>Aco ca-60</v>
          </cell>
          <cell r="D683" t="str">
            <v>KG</v>
          </cell>
          <cell r="F683" t="e">
            <v>#REF!</v>
          </cell>
          <cell r="G683">
            <v>3.605</v>
          </cell>
          <cell r="H683">
            <v>5</v>
          </cell>
        </row>
        <row r="684">
          <cell r="B684" t="str">
            <v>M215170</v>
          </cell>
          <cell r="C684" t="str">
            <v>Aco ca-50</v>
          </cell>
          <cell r="D684" t="str">
            <v>KG</v>
          </cell>
          <cell r="F684" t="e">
            <v>#REF!</v>
          </cell>
          <cell r="G684">
            <v>3.5019999999999998</v>
          </cell>
          <cell r="H684">
            <v>5</v>
          </cell>
        </row>
        <row r="685">
          <cell r="B685" t="str">
            <v>M215171</v>
          </cell>
          <cell r="C685" t="str">
            <v>Aco ca-50-4,76mm</v>
          </cell>
          <cell r="D685" t="str">
            <v>KG</v>
          </cell>
          <cell r="F685" t="e">
            <v>#REF!</v>
          </cell>
          <cell r="G685">
            <v>3.605</v>
          </cell>
          <cell r="H685">
            <v>5</v>
          </cell>
        </row>
        <row r="686">
          <cell r="B686" t="str">
            <v>M215172</v>
          </cell>
          <cell r="C686" t="str">
            <v>Tela telcon</v>
          </cell>
          <cell r="D686" t="str">
            <v>KG</v>
          </cell>
          <cell r="F686" t="e">
            <v>#REF!</v>
          </cell>
          <cell r="G686">
            <v>6.18</v>
          </cell>
          <cell r="H686">
            <v>5</v>
          </cell>
        </row>
        <row r="687">
          <cell r="B687" t="str">
            <v>M215173</v>
          </cell>
          <cell r="C687" t="str">
            <v>Tirantes</v>
          </cell>
          <cell r="D687" t="str">
            <v>m</v>
          </cell>
          <cell r="F687" t="e">
            <v>#REF!</v>
          </cell>
          <cell r="G687">
            <v>56.65</v>
          </cell>
          <cell r="H687">
            <v>5</v>
          </cell>
        </row>
        <row r="688">
          <cell r="B688" t="str">
            <v>M215174</v>
          </cell>
          <cell r="C688" t="str">
            <v>Acessorios</v>
          </cell>
          <cell r="D688" t="str">
            <v>UN</v>
          </cell>
          <cell r="F688" t="e">
            <v>#REF!</v>
          </cell>
          <cell r="G688">
            <v>97.850000000000009</v>
          </cell>
          <cell r="H688">
            <v>5</v>
          </cell>
        </row>
        <row r="689">
          <cell r="B689" t="str">
            <v>M215175</v>
          </cell>
          <cell r="C689" t="str">
            <v>Tubo de pvc 32mm</v>
          </cell>
          <cell r="D689" t="str">
            <v>m</v>
          </cell>
          <cell r="F689" t="e">
            <v>#REF!</v>
          </cell>
          <cell r="G689">
            <v>1.3905000000000001</v>
          </cell>
          <cell r="H689">
            <v>5</v>
          </cell>
        </row>
        <row r="690">
          <cell r="B690" t="str">
            <v>M225030</v>
          </cell>
          <cell r="C690" t="str">
            <v>Bloco de concreto 9x19x39cm</v>
          </cell>
          <cell r="D690" t="str">
            <v>UN</v>
          </cell>
          <cell r="F690" t="e">
            <v>#REF!</v>
          </cell>
          <cell r="G690">
            <v>0.87549999999999994</v>
          </cell>
          <cell r="H690">
            <v>5</v>
          </cell>
        </row>
        <row r="691">
          <cell r="B691" t="str">
            <v>M225190</v>
          </cell>
          <cell r="C691" t="str">
            <v>Tijolo macico 5,7x9x19cm</v>
          </cell>
          <cell r="D691" t="str">
            <v>UN</v>
          </cell>
          <cell r="E691">
            <v>39220</v>
          </cell>
          <cell r="F691" t="e">
            <v>#REF!</v>
          </cell>
          <cell r="G691">
            <v>0.25750000000000001</v>
          </cell>
          <cell r="H691">
            <v>5</v>
          </cell>
        </row>
        <row r="692">
          <cell r="B692" t="str">
            <v>M225202</v>
          </cell>
          <cell r="C692" t="str">
            <v>Bloco  ceramico furado 9x19x19cm</v>
          </cell>
          <cell r="D692" t="str">
            <v>UN</v>
          </cell>
          <cell r="E692">
            <v>39220</v>
          </cell>
          <cell r="F692" t="e">
            <v>#REF!</v>
          </cell>
          <cell r="G692">
            <v>0.41200000000000003</v>
          </cell>
          <cell r="H692">
            <v>5</v>
          </cell>
        </row>
        <row r="693">
          <cell r="B693" t="str">
            <v>M225203</v>
          </cell>
          <cell r="C693" t="str">
            <v>Tijolo laminado de 5,5x10x23cm</v>
          </cell>
          <cell r="D693" t="str">
            <v>UN</v>
          </cell>
          <cell r="E693">
            <v>39220</v>
          </cell>
          <cell r="F693" t="e">
            <v>#REF!</v>
          </cell>
          <cell r="G693">
            <v>1.0815000000000001</v>
          </cell>
          <cell r="H693">
            <v>5</v>
          </cell>
        </row>
        <row r="694">
          <cell r="B694" t="str">
            <v>M225204</v>
          </cell>
          <cell r="C694" t="str">
            <v>Bloco de vidro inclor 20x20cm</v>
          </cell>
          <cell r="D694" t="str">
            <v>UN</v>
          </cell>
          <cell r="E694">
            <v>39220</v>
          </cell>
          <cell r="F694" t="e">
            <v>#REF!</v>
          </cell>
          <cell r="G694">
            <v>13.723817358769232</v>
          </cell>
          <cell r="H694">
            <v>5</v>
          </cell>
        </row>
        <row r="695">
          <cell r="B695" t="str">
            <v>M225220</v>
          </cell>
          <cell r="C695" t="str">
            <v>Combogo de concreto</v>
          </cell>
          <cell r="D695" t="str">
            <v>UN</v>
          </cell>
          <cell r="E695">
            <v>39220</v>
          </cell>
          <cell r="F695" t="e">
            <v>#REF!</v>
          </cell>
          <cell r="G695">
            <v>1.4821989720512796</v>
          </cell>
          <cell r="H695">
            <v>5</v>
          </cell>
        </row>
        <row r="696">
          <cell r="B696" t="str">
            <v>M225221</v>
          </cell>
          <cell r="C696" t="str">
            <v>Combogo cerãmico 20x20cm</v>
          </cell>
          <cell r="D696" t="str">
            <v>UN</v>
          </cell>
          <cell r="E696">
            <v>39220</v>
          </cell>
          <cell r="F696" t="e">
            <v>#REF!</v>
          </cell>
          <cell r="G696">
            <v>0.82400000000000007</v>
          </cell>
          <cell r="H696">
            <v>5</v>
          </cell>
        </row>
        <row r="697">
          <cell r="B697" t="str">
            <v>M225222</v>
          </cell>
          <cell r="C697" t="str">
            <v>Combogo tipo veneziana de vidro</v>
          </cell>
          <cell r="D697" t="str">
            <v>UN</v>
          </cell>
          <cell r="E697">
            <v>39220</v>
          </cell>
          <cell r="F697" t="e">
            <v>#REF!</v>
          </cell>
          <cell r="G697">
            <v>9.27</v>
          </cell>
          <cell r="H697">
            <v>5</v>
          </cell>
        </row>
        <row r="698">
          <cell r="B698" t="str">
            <v>M225223</v>
          </cell>
          <cell r="C698" t="str">
            <v>Combogo de argamassa de cimento 20x20cm</v>
          </cell>
          <cell r="D698" t="str">
            <v>UN</v>
          </cell>
          <cell r="E698">
            <v>39220</v>
          </cell>
          <cell r="F698" t="e">
            <v>#REF!</v>
          </cell>
          <cell r="G698">
            <v>0.82400000000000007</v>
          </cell>
          <cell r="H698">
            <v>5</v>
          </cell>
        </row>
        <row r="699">
          <cell r="B699" t="str">
            <v>M255020</v>
          </cell>
          <cell r="C699" t="str">
            <v>Telha ceramica colonial</v>
          </cell>
          <cell r="D699" t="str">
            <v>UN</v>
          </cell>
          <cell r="E699">
            <v>39220</v>
          </cell>
          <cell r="F699" t="e">
            <v>#REF!</v>
          </cell>
          <cell r="G699">
            <v>0.97849999999999993</v>
          </cell>
          <cell r="H699">
            <v>5</v>
          </cell>
        </row>
        <row r="700">
          <cell r="B700" t="str">
            <v>M255128</v>
          </cell>
          <cell r="C700" t="str">
            <v>Telha canalete 49</v>
          </cell>
          <cell r="D700" t="str">
            <v>M2</v>
          </cell>
          <cell r="E700">
            <v>39220</v>
          </cell>
          <cell r="F700" t="e">
            <v>#REF!</v>
          </cell>
          <cell r="G700">
            <v>80.220996176923066</v>
          </cell>
          <cell r="H700">
            <v>5</v>
          </cell>
        </row>
        <row r="701">
          <cell r="B701" t="str">
            <v>M255129</v>
          </cell>
          <cell r="C701" t="str">
            <v>Telha ondulada de fibrocimento de 8mm</v>
          </cell>
          <cell r="D701" t="str">
            <v>M2</v>
          </cell>
          <cell r="E701">
            <v>39220</v>
          </cell>
          <cell r="F701" t="e">
            <v>#REF!</v>
          </cell>
          <cell r="G701">
            <v>15.244000000000002</v>
          </cell>
          <cell r="H701">
            <v>5</v>
          </cell>
        </row>
        <row r="702">
          <cell r="B702" t="str">
            <v>M255130</v>
          </cell>
          <cell r="C702" t="str">
            <v>Telha de fibrocimento 4mm</v>
          </cell>
          <cell r="D702" t="str">
            <v>M2</v>
          </cell>
          <cell r="E702">
            <v>39220</v>
          </cell>
          <cell r="F702" t="e">
            <v>#REF!</v>
          </cell>
          <cell r="G702">
            <v>3.605</v>
          </cell>
          <cell r="H702">
            <v>5</v>
          </cell>
        </row>
        <row r="703">
          <cell r="B703" t="str">
            <v>M255131</v>
          </cell>
          <cell r="C703" t="str">
            <v>Telha ondulada de fibrocimento de 6mm</v>
          </cell>
          <cell r="D703" t="str">
            <v>M2</v>
          </cell>
          <cell r="E703">
            <v>39220</v>
          </cell>
          <cell r="F703" t="e">
            <v>#REF!</v>
          </cell>
          <cell r="G703">
            <v>12.36</v>
          </cell>
          <cell r="H703">
            <v>5</v>
          </cell>
        </row>
        <row r="704">
          <cell r="B704" t="str">
            <v>M255132</v>
          </cell>
          <cell r="C704" t="str">
            <v>Telha canalete 90</v>
          </cell>
          <cell r="D704" t="str">
            <v>M2</v>
          </cell>
          <cell r="E704">
            <v>39220</v>
          </cell>
          <cell r="F704" t="e">
            <v>#REF!</v>
          </cell>
          <cell r="G704">
            <v>74.187161179230728</v>
          </cell>
          <cell r="H704">
            <v>5</v>
          </cell>
        </row>
        <row r="705">
          <cell r="B705" t="str">
            <v>M255133</v>
          </cell>
          <cell r="C705" t="str">
            <v>Acessorios para telha</v>
          </cell>
          <cell r="D705" t="str">
            <v>M2</v>
          </cell>
          <cell r="E705">
            <v>39220</v>
          </cell>
          <cell r="F705" t="e">
            <v>#REF!</v>
          </cell>
          <cell r="G705">
            <v>7.5705</v>
          </cell>
          <cell r="H705">
            <v>5</v>
          </cell>
        </row>
        <row r="706">
          <cell r="B706" t="str">
            <v>M255134</v>
          </cell>
          <cell r="C706" t="str">
            <v>Telha de pvc rigida</v>
          </cell>
          <cell r="D706" t="str">
            <v>M2</v>
          </cell>
          <cell r="E706">
            <v>39220</v>
          </cell>
          <cell r="F706" t="e">
            <v>#REF!</v>
          </cell>
          <cell r="G706">
            <v>22.175900000000002</v>
          </cell>
          <cell r="H706">
            <v>5</v>
          </cell>
        </row>
        <row r="707">
          <cell r="B707" t="str">
            <v>M255135</v>
          </cell>
          <cell r="C707" t="str">
            <v>Parafuso de fixacao p/ telha</v>
          </cell>
          <cell r="D707" t="str">
            <v>UN</v>
          </cell>
          <cell r="E707">
            <v>39220</v>
          </cell>
          <cell r="F707" t="e">
            <v>#REF!</v>
          </cell>
          <cell r="G707">
            <v>1.5449999999999999</v>
          </cell>
          <cell r="H707">
            <v>5</v>
          </cell>
        </row>
        <row r="708">
          <cell r="B708" t="str">
            <v>M255136</v>
          </cell>
          <cell r="C708" t="str">
            <v>Acessorios para telha</v>
          </cell>
          <cell r="D708" t="str">
            <v>M2</v>
          </cell>
          <cell r="E708">
            <v>39220</v>
          </cell>
          <cell r="F708" t="e">
            <v>#REF!</v>
          </cell>
          <cell r="G708">
            <v>4.3775000000000004</v>
          </cell>
          <cell r="H708">
            <v>5</v>
          </cell>
        </row>
        <row r="709">
          <cell r="B709" t="str">
            <v>M255143</v>
          </cell>
          <cell r="C709" t="str">
            <v>Cumeeira para telha ondulada de 4mm</v>
          </cell>
          <cell r="D709" t="str">
            <v>M</v>
          </cell>
          <cell r="E709">
            <v>39220</v>
          </cell>
          <cell r="F709" t="e">
            <v>#REF!</v>
          </cell>
          <cell r="G709">
            <v>16.212199999999999</v>
          </cell>
          <cell r="H709">
            <v>5</v>
          </cell>
        </row>
        <row r="710">
          <cell r="B710" t="str">
            <v>M255144</v>
          </cell>
          <cell r="C710" t="str">
            <v>Cumeeira para telha ondulada de 6 e 8 mm</v>
          </cell>
          <cell r="D710" t="str">
            <v>M</v>
          </cell>
          <cell r="E710">
            <v>39220</v>
          </cell>
          <cell r="F710" t="e">
            <v>#REF!</v>
          </cell>
          <cell r="G710">
            <v>34.505000000000003</v>
          </cell>
          <cell r="H710">
            <v>5</v>
          </cell>
        </row>
        <row r="711">
          <cell r="B711" t="str">
            <v>M255145</v>
          </cell>
          <cell r="C711" t="str">
            <v>Rufo de fibrocimento de 6 e 8 mm</v>
          </cell>
          <cell r="D711" t="str">
            <v>M</v>
          </cell>
          <cell r="E711">
            <v>39220</v>
          </cell>
          <cell r="F711" t="e">
            <v>#REF!</v>
          </cell>
          <cell r="G711">
            <v>23.753344999999999</v>
          </cell>
          <cell r="H711">
            <v>5</v>
          </cell>
        </row>
        <row r="712">
          <cell r="B712" t="str">
            <v>M265600</v>
          </cell>
          <cell r="C712" t="str">
            <v>Prego - preco medio das bitolas</v>
          </cell>
          <cell r="D712" t="str">
            <v>KG</v>
          </cell>
          <cell r="E712">
            <v>39220</v>
          </cell>
          <cell r="F712" t="e">
            <v>#REF!</v>
          </cell>
          <cell r="G712">
            <v>6.18</v>
          </cell>
          <cell r="H712">
            <v>5</v>
          </cell>
        </row>
        <row r="713">
          <cell r="B713" t="str">
            <v>M270100</v>
          </cell>
          <cell r="C713" t="str">
            <v>Arame recozido n.18 bwg</v>
          </cell>
          <cell r="D713" t="str">
            <v>KG</v>
          </cell>
          <cell r="E713">
            <v>39220</v>
          </cell>
          <cell r="F713" t="e">
            <v>#REF!</v>
          </cell>
          <cell r="G713">
            <v>5.15</v>
          </cell>
          <cell r="H713">
            <v>5</v>
          </cell>
        </row>
        <row r="714">
          <cell r="B714" t="str">
            <v>M301090</v>
          </cell>
          <cell r="C714" t="str">
            <v xml:space="preserve">Guarnicao de madeira </v>
          </cell>
          <cell r="D714" t="str">
            <v>UN</v>
          </cell>
          <cell r="E714">
            <v>39220</v>
          </cell>
          <cell r="F714" t="e">
            <v>#REF!</v>
          </cell>
          <cell r="G714">
            <v>66.95</v>
          </cell>
          <cell r="H714">
            <v>5</v>
          </cell>
        </row>
        <row r="715">
          <cell r="B715" t="str">
            <v>M301100</v>
          </cell>
          <cell r="C715" t="str">
            <v xml:space="preserve">Porta semi-oca 60 x 210cm </v>
          </cell>
          <cell r="D715" t="str">
            <v>UN</v>
          </cell>
          <cell r="E715">
            <v>39220</v>
          </cell>
          <cell r="F715" t="e">
            <v>#REF!</v>
          </cell>
          <cell r="G715">
            <v>72.100000000000009</v>
          </cell>
          <cell r="H715">
            <v>5</v>
          </cell>
        </row>
        <row r="716">
          <cell r="B716" t="str">
            <v>M301101</v>
          </cell>
          <cell r="C716" t="str">
            <v xml:space="preserve">Porta semi-oca 70 x 210cm </v>
          </cell>
          <cell r="D716" t="str">
            <v>UN</v>
          </cell>
          <cell r="E716">
            <v>39220</v>
          </cell>
          <cell r="F716" t="e">
            <v>#REF!</v>
          </cell>
          <cell r="G716">
            <v>72.100000000000009</v>
          </cell>
          <cell r="H716">
            <v>5</v>
          </cell>
        </row>
        <row r="717">
          <cell r="B717" t="str">
            <v>M301102</v>
          </cell>
          <cell r="C717" t="str">
            <v xml:space="preserve">Porta semi-oca 80 x 210cm </v>
          </cell>
          <cell r="D717" t="str">
            <v>UN</v>
          </cell>
          <cell r="E717">
            <v>39220</v>
          </cell>
          <cell r="F717" t="e">
            <v>#REF!</v>
          </cell>
          <cell r="G717">
            <v>77.598615386199995</v>
          </cell>
          <cell r="H717">
            <v>5</v>
          </cell>
        </row>
        <row r="718">
          <cell r="B718" t="str">
            <v>M301103</v>
          </cell>
          <cell r="C718" t="str">
            <v xml:space="preserve">Porta semi-oca 90 x 210cm </v>
          </cell>
          <cell r="D718" t="str">
            <v>UN</v>
          </cell>
          <cell r="E718">
            <v>39220</v>
          </cell>
          <cell r="F718" t="e">
            <v>#REF!</v>
          </cell>
          <cell r="G718">
            <v>113.3</v>
          </cell>
          <cell r="H718">
            <v>5</v>
          </cell>
        </row>
        <row r="719">
          <cell r="B719" t="str">
            <v>M301108</v>
          </cell>
          <cell r="C719" t="str">
            <v xml:space="preserve">Porta de madeira de  80 x 210cm </v>
          </cell>
          <cell r="D719" t="str">
            <v>UN</v>
          </cell>
          <cell r="E719">
            <v>39220</v>
          </cell>
          <cell r="F719" t="e">
            <v>#REF!</v>
          </cell>
          <cell r="G719">
            <v>190.81146153450001</v>
          </cell>
          <cell r="H719">
            <v>5</v>
          </cell>
        </row>
        <row r="720">
          <cell r="B720" t="str">
            <v>M301110</v>
          </cell>
          <cell r="C720" t="str">
            <v xml:space="preserve">Porta de madeira ext. 100x2,10m </v>
          </cell>
          <cell r="D720" t="str">
            <v>UN</v>
          </cell>
          <cell r="E720">
            <v>39220</v>
          </cell>
          <cell r="F720" t="e">
            <v>#REF!</v>
          </cell>
          <cell r="G720">
            <v>208.8443846138</v>
          </cell>
          <cell r="H720">
            <v>5</v>
          </cell>
        </row>
        <row r="721">
          <cell r="B721" t="str">
            <v>M301111</v>
          </cell>
          <cell r="C721" t="str">
            <v>Porta semi-oca 60 x 210cm 2a</v>
          </cell>
          <cell r="D721" t="str">
            <v>UN</v>
          </cell>
          <cell r="E721">
            <v>39220</v>
          </cell>
          <cell r="F721" t="e">
            <v>#REF!</v>
          </cell>
          <cell r="G721">
            <v>25.781692276000001</v>
          </cell>
          <cell r="H721">
            <v>5</v>
          </cell>
        </row>
        <row r="722">
          <cell r="B722" t="str">
            <v>M301112</v>
          </cell>
          <cell r="C722" t="str">
            <v>Porta semi-oca 70 x 210cm 2a</v>
          </cell>
          <cell r="D722" t="str">
            <v>UN</v>
          </cell>
          <cell r="E722">
            <v>39220</v>
          </cell>
          <cell r="F722" t="e">
            <v>#REF!</v>
          </cell>
          <cell r="G722">
            <v>25.781692276000001</v>
          </cell>
          <cell r="H722">
            <v>5</v>
          </cell>
        </row>
        <row r="723">
          <cell r="B723" t="str">
            <v>M301113</v>
          </cell>
          <cell r="C723" t="str">
            <v>Porta semi-oca 80 x 210cm 2a</v>
          </cell>
          <cell r="D723" t="str">
            <v>UN</v>
          </cell>
          <cell r="E723">
            <v>39220</v>
          </cell>
          <cell r="F723" t="e">
            <v>#REF!</v>
          </cell>
          <cell r="G723">
            <v>27.991438465500003</v>
          </cell>
          <cell r="H723">
            <v>5</v>
          </cell>
        </row>
        <row r="724">
          <cell r="B724" t="str">
            <v>M315040</v>
          </cell>
          <cell r="C724" t="str">
            <v xml:space="preserve">Dobradica 3"x 3" </v>
          </cell>
          <cell r="D724" t="str">
            <v>UN</v>
          </cell>
          <cell r="E724">
            <v>39220</v>
          </cell>
          <cell r="F724" t="e">
            <v>#REF!</v>
          </cell>
          <cell r="G724">
            <v>5.665</v>
          </cell>
          <cell r="H724">
            <v>5</v>
          </cell>
        </row>
        <row r="725">
          <cell r="B725" t="str">
            <v>M315042</v>
          </cell>
          <cell r="C725" t="str">
            <v>Dobradiça de alumínio 3" x 2 1/2"</v>
          </cell>
          <cell r="D725" t="str">
            <v>UN</v>
          </cell>
          <cell r="E725">
            <v>39220</v>
          </cell>
          <cell r="F725" t="e">
            <v>#REF!</v>
          </cell>
          <cell r="G725">
            <v>5.665</v>
          </cell>
          <cell r="H725">
            <v>5</v>
          </cell>
        </row>
        <row r="726">
          <cell r="B726" t="str">
            <v>M315043</v>
          </cell>
          <cell r="C726" t="str">
            <v>Dobradiça de alumínio 3 1/2" x 2 1/2"</v>
          </cell>
          <cell r="D726" t="str">
            <v>UN</v>
          </cell>
          <cell r="E726">
            <v>39220</v>
          </cell>
          <cell r="F726" t="e">
            <v>#REF!</v>
          </cell>
          <cell r="G726">
            <v>8.5490000000000013</v>
          </cell>
          <cell r="H726">
            <v>5</v>
          </cell>
        </row>
        <row r="727">
          <cell r="B727" t="str">
            <v>M315044</v>
          </cell>
          <cell r="C727" t="str">
            <v>Dobradiça de ferro 3" x 2 1/2"</v>
          </cell>
          <cell r="D727" t="str">
            <v>UN</v>
          </cell>
          <cell r="E727">
            <v>39220</v>
          </cell>
          <cell r="F727" t="e">
            <v>#REF!</v>
          </cell>
          <cell r="G727">
            <v>3.399</v>
          </cell>
          <cell r="H727">
            <v>5</v>
          </cell>
        </row>
        <row r="728">
          <cell r="B728" t="str">
            <v>M315045</v>
          </cell>
          <cell r="C728" t="str">
            <v>Dobradiça de ferro 3 1/2" x 2 1/2"</v>
          </cell>
          <cell r="D728" t="str">
            <v>UN</v>
          </cell>
          <cell r="E728">
            <v>39220</v>
          </cell>
          <cell r="F728" t="e">
            <v>#REF!</v>
          </cell>
          <cell r="G728">
            <v>6.3860000000000001</v>
          </cell>
          <cell r="H728">
            <v>5</v>
          </cell>
        </row>
        <row r="729">
          <cell r="B729" t="str">
            <v>M315046</v>
          </cell>
          <cell r="C729" t="str">
            <v>Dobradiça de latão 3 1/2" x 2 1/2"</v>
          </cell>
          <cell r="D729" t="str">
            <v>UN</v>
          </cell>
          <cell r="E729">
            <v>39220</v>
          </cell>
          <cell r="F729" t="e">
            <v>#REF!</v>
          </cell>
          <cell r="G729">
            <v>12.669</v>
          </cell>
          <cell r="H729">
            <v>5</v>
          </cell>
        </row>
        <row r="730">
          <cell r="B730" t="str">
            <v>M315047</v>
          </cell>
          <cell r="C730" t="str">
            <v>Dobradiça de latão 3 1/2" x 3 1/2"</v>
          </cell>
          <cell r="D730" t="str">
            <v>UN</v>
          </cell>
          <cell r="E730">
            <v>39220</v>
          </cell>
          <cell r="F730" t="e">
            <v>#REF!</v>
          </cell>
          <cell r="G730">
            <v>16.48</v>
          </cell>
          <cell r="H730">
            <v>5</v>
          </cell>
        </row>
        <row r="731">
          <cell r="B731" t="str">
            <v>M315048</v>
          </cell>
          <cell r="C731" t="str">
            <v>Fechadura em latão p/porta interna</v>
          </cell>
          <cell r="D731" t="str">
            <v>UN</v>
          </cell>
          <cell r="E731">
            <v>39220</v>
          </cell>
          <cell r="F731" t="e">
            <v>#REF!</v>
          </cell>
          <cell r="G731">
            <v>41.2</v>
          </cell>
          <cell r="H731">
            <v>5</v>
          </cell>
        </row>
        <row r="732">
          <cell r="B732" t="str">
            <v>M315049</v>
          </cell>
          <cell r="C732" t="str">
            <v>Fechadura em latão p/porta externa</v>
          </cell>
          <cell r="D732" t="str">
            <v>UN</v>
          </cell>
          <cell r="E732">
            <v>39220</v>
          </cell>
          <cell r="F732" t="e">
            <v>#REF!</v>
          </cell>
          <cell r="G732">
            <v>56.65</v>
          </cell>
          <cell r="H732">
            <v>5</v>
          </cell>
        </row>
        <row r="733">
          <cell r="B733" t="str">
            <v>M315050</v>
          </cell>
          <cell r="C733" t="str">
            <v>Fechadura livre-ocupado</v>
          </cell>
          <cell r="D733" t="str">
            <v>UN</v>
          </cell>
          <cell r="E733">
            <v>39220</v>
          </cell>
          <cell r="F733" t="e">
            <v>#REF!</v>
          </cell>
          <cell r="G733">
            <v>22.66</v>
          </cell>
          <cell r="H733">
            <v>5</v>
          </cell>
        </row>
        <row r="734">
          <cell r="B734" t="str">
            <v>M315051</v>
          </cell>
          <cell r="C734" t="str">
            <v>Cadeado e35</v>
          </cell>
          <cell r="D734" t="str">
            <v>UN</v>
          </cell>
          <cell r="E734">
            <v>39220</v>
          </cell>
          <cell r="F734" t="e">
            <v>#REF!</v>
          </cell>
          <cell r="G734">
            <v>13.152307692307694</v>
          </cell>
          <cell r="H734">
            <v>5</v>
          </cell>
        </row>
        <row r="735">
          <cell r="B735" t="str">
            <v>M315052</v>
          </cell>
          <cell r="C735" t="str">
            <v>Cadeado e45</v>
          </cell>
          <cell r="D735" t="str">
            <v>UN</v>
          </cell>
          <cell r="E735">
            <v>39220</v>
          </cell>
          <cell r="F735" t="e">
            <v>#REF!</v>
          </cell>
          <cell r="G735">
            <v>20.6</v>
          </cell>
          <cell r="H735">
            <v>5</v>
          </cell>
        </row>
        <row r="736">
          <cell r="B736" t="str">
            <v>M315100</v>
          </cell>
          <cell r="C736" t="str">
            <v>Fechadura</v>
          </cell>
          <cell r="D736" t="str">
            <v>UN</v>
          </cell>
          <cell r="E736">
            <v>39220</v>
          </cell>
          <cell r="F736" t="e">
            <v>#REF!</v>
          </cell>
          <cell r="G736">
            <v>33.99</v>
          </cell>
          <cell r="H736">
            <v>5</v>
          </cell>
        </row>
        <row r="737">
          <cell r="B737" t="str">
            <v>M315101</v>
          </cell>
          <cell r="C737" t="str">
            <v>Instalações / ferragens</v>
          </cell>
          <cell r="D737" t="str">
            <v>M2</v>
          </cell>
          <cell r="E737">
            <v>39220</v>
          </cell>
          <cell r="F737" t="e">
            <v>#REF!</v>
          </cell>
          <cell r="G737">
            <v>41.479216203076938</v>
          </cell>
          <cell r="H737">
            <v>5</v>
          </cell>
        </row>
        <row r="738">
          <cell r="B738" t="str">
            <v>M320001</v>
          </cell>
          <cell r="C738" t="str">
            <v>Argamassa p/ assentamento</v>
          </cell>
          <cell r="D738" t="str">
            <v>KG</v>
          </cell>
          <cell r="F738" t="e">
            <v>#REF!</v>
          </cell>
          <cell r="G738">
            <v>0.82400000000000007</v>
          </cell>
          <cell r="H738">
            <v>5</v>
          </cell>
        </row>
        <row r="739">
          <cell r="B739" t="str">
            <v>M320002</v>
          </cell>
          <cell r="C739" t="str">
            <v>Rejuntamento com argamassa</v>
          </cell>
          <cell r="D739" t="str">
            <v>KG</v>
          </cell>
          <cell r="F739" t="e">
            <v>#REF!</v>
          </cell>
          <cell r="G739">
            <v>1.236</v>
          </cell>
          <cell r="H739">
            <v>5</v>
          </cell>
        </row>
        <row r="740">
          <cell r="B740" t="str">
            <v>M320003</v>
          </cell>
          <cell r="C740" t="str">
            <v>Argamassa pre-fabricada</v>
          </cell>
          <cell r="D740" t="str">
            <v>KG</v>
          </cell>
          <cell r="F740" t="e">
            <v>#REF!</v>
          </cell>
          <cell r="G740">
            <v>3.605</v>
          </cell>
          <cell r="H740">
            <v>5</v>
          </cell>
        </row>
        <row r="741">
          <cell r="B741" t="str">
            <v>M320004</v>
          </cell>
          <cell r="C741" t="str">
            <v>Cerâmica PEI-4</v>
          </cell>
          <cell r="D741">
            <v>0</v>
          </cell>
          <cell r="E741">
            <v>39220</v>
          </cell>
          <cell r="F741" t="e">
            <v>#REF!</v>
          </cell>
          <cell r="G741">
            <v>13.240240059999998</v>
          </cell>
          <cell r="H741">
            <v>5</v>
          </cell>
        </row>
        <row r="742">
          <cell r="B742" t="str">
            <v>M320005</v>
          </cell>
          <cell r="C742" t="str">
            <v>Cerâmica PEI-3</v>
          </cell>
          <cell r="D742">
            <v>0</v>
          </cell>
          <cell r="E742">
            <v>39220</v>
          </cell>
          <cell r="F742" t="e">
            <v>#REF!</v>
          </cell>
          <cell r="G742">
            <v>13.240240059999998</v>
          </cell>
          <cell r="H742">
            <v>5</v>
          </cell>
        </row>
        <row r="743">
          <cell r="B743" t="str">
            <v>M320012</v>
          </cell>
          <cell r="C743" t="str">
            <v>Ceramica 20x30cm</v>
          </cell>
          <cell r="D743" t="str">
            <v>M2</v>
          </cell>
          <cell r="E743">
            <v>39220</v>
          </cell>
          <cell r="F743" t="e">
            <v>#REF!</v>
          </cell>
          <cell r="G743">
            <v>12.36</v>
          </cell>
          <cell r="H743">
            <v>5</v>
          </cell>
        </row>
        <row r="744">
          <cell r="B744" t="str">
            <v>M320013</v>
          </cell>
          <cell r="C744" t="str">
            <v>Azulejo 11x11cm branco</v>
          </cell>
          <cell r="D744" t="str">
            <v>M2</v>
          </cell>
          <cell r="E744">
            <v>39220</v>
          </cell>
          <cell r="F744" t="e">
            <v>#REF!</v>
          </cell>
          <cell r="G744">
            <v>25.75</v>
          </cell>
          <cell r="H744">
            <v>5</v>
          </cell>
        </row>
        <row r="745">
          <cell r="B745" t="str">
            <v>M320014</v>
          </cell>
          <cell r="C745" t="str">
            <v>Ceramica 10x10cm</v>
          </cell>
          <cell r="D745" t="str">
            <v>M2</v>
          </cell>
          <cell r="E745">
            <v>39220</v>
          </cell>
          <cell r="F745" t="e">
            <v>#REF!</v>
          </cell>
          <cell r="G745">
            <v>11.33</v>
          </cell>
          <cell r="H745">
            <v>5</v>
          </cell>
        </row>
        <row r="746">
          <cell r="B746" t="str">
            <v>M320015</v>
          </cell>
          <cell r="C746" t="str">
            <v>Azulejo branco 15 x 15 cm</v>
          </cell>
          <cell r="D746" t="str">
            <v>M2</v>
          </cell>
          <cell r="E746">
            <v>39220</v>
          </cell>
          <cell r="F746" t="e">
            <v>#REF!</v>
          </cell>
          <cell r="G746">
            <v>16.48</v>
          </cell>
          <cell r="H746">
            <v>5</v>
          </cell>
        </row>
        <row r="747">
          <cell r="B747" t="str">
            <v>M320016</v>
          </cell>
          <cell r="C747" t="str">
            <v>Cerâmica (30 x 30) cm</v>
          </cell>
          <cell r="D747" t="str">
            <v>M2</v>
          </cell>
          <cell r="E747">
            <v>39220</v>
          </cell>
          <cell r="F747" t="e">
            <v>#REF!</v>
          </cell>
          <cell r="G747">
            <v>12.36</v>
          </cell>
          <cell r="H747">
            <v>5</v>
          </cell>
        </row>
        <row r="748">
          <cell r="B748" t="str">
            <v>M320017</v>
          </cell>
          <cell r="C748" t="str">
            <v>Cerâmica  (20 x 20)cm</v>
          </cell>
          <cell r="D748" t="str">
            <v>M2</v>
          </cell>
          <cell r="E748">
            <v>39220</v>
          </cell>
          <cell r="F748" t="e">
            <v>#REF!</v>
          </cell>
          <cell r="G748">
            <v>11.62355</v>
          </cell>
          <cell r="H748">
            <v>5</v>
          </cell>
        </row>
        <row r="749">
          <cell r="B749" t="str">
            <v>M320018</v>
          </cell>
          <cell r="C749" t="str">
            <v>Ardosia em placas de 30x30cm</v>
          </cell>
          <cell r="D749" t="str">
            <v>M2</v>
          </cell>
          <cell r="E749">
            <v>39220</v>
          </cell>
          <cell r="F749" t="e">
            <v>#REF!</v>
          </cell>
          <cell r="G749">
            <v>19.974076922759998</v>
          </cell>
          <cell r="H749">
            <v>5</v>
          </cell>
        </row>
        <row r="750">
          <cell r="B750" t="str">
            <v>M320019</v>
          </cell>
          <cell r="C750" t="str">
            <v>Manta  vinilica esp=2mm</v>
          </cell>
          <cell r="D750" t="str">
            <v>M2</v>
          </cell>
          <cell r="E750">
            <v>39220</v>
          </cell>
          <cell r="F750" t="e">
            <v>#REF!</v>
          </cell>
          <cell r="G750">
            <v>56.697538461538464</v>
          </cell>
          <cell r="H750">
            <v>5</v>
          </cell>
        </row>
        <row r="751">
          <cell r="B751" t="str">
            <v>M320020</v>
          </cell>
          <cell r="C751" t="str">
            <v>Placa de borracha de 50x50cm ep=3,5mm</v>
          </cell>
          <cell r="D751" t="str">
            <v>M2</v>
          </cell>
          <cell r="E751">
            <v>39220</v>
          </cell>
          <cell r="F751" t="e">
            <v>#REF!</v>
          </cell>
          <cell r="G751">
            <v>36.604615384615386</v>
          </cell>
          <cell r="H751">
            <v>5</v>
          </cell>
        </row>
        <row r="752">
          <cell r="B752" t="str">
            <v>M320021</v>
          </cell>
          <cell r="C752" t="str">
            <v>Placa de borracha de 50x50cm ep=7mm</v>
          </cell>
          <cell r="D752" t="str">
            <v>M2</v>
          </cell>
          <cell r="E752">
            <v>39220</v>
          </cell>
          <cell r="F752" t="e">
            <v>#REF!</v>
          </cell>
          <cell r="G752">
            <v>54.875230769230768</v>
          </cell>
          <cell r="H752">
            <v>5</v>
          </cell>
        </row>
        <row r="753">
          <cell r="B753" t="str">
            <v>M320022</v>
          </cell>
          <cell r="C753" t="str">
            <v>Placa de borracha de 50x50cm ep=15mm</v>
          </cell>
          <cell r="D753" t="str">
            <v>M2</v>
          </cell>
          <cell r="E753">
            <v>39220</v>
          </cell>
          <cell r="F753" t="e">
            <v>#REF!</v>
          </cell>
          <cell r="G753">
            <v>79.737846153846149</v>
          </cell>
          <cell r="H753">
            <v>5</v>
          </cell>
        </row>
        <row r="754">
          <cell r="B754" t="str">
            <v>M320023</v>
          </cell>
          <cell r="C754" t="str">
            <v>Placa vinilica 30x30cm esp=2mm</v>
          </cell>
          <cell r="D754" t="str">
            <v>M2</v>
          </cell>
          <cell r="E754">
            <v>39220</v>
          </cell>
          <cell r="F754" t="e">
            <v>#REF!</v>
          </cell>
          <cell r="G754">
            <v>26.534384615384614</v>
          </cell>
          <cell r="H754">
            <v>5</v>
          </cell>
        </row>
        <row r="755">
          <cell r="B755" t="str">
            <v>M320024</v>
          </cell>
          <cell r="C755" t="str">
            <v>Rodapé vinilico 5cm</v>
          </cell>
          <cell r="D755" t="str">
            <v>M</v>
          </cell>
          <cell r="E755">
            <v>39220</v>
          </cell>
          <cell r="F755" t="e">
            <v>#REF!</v>
          </cell>
          <cell r="G755">
            <v>5.4748461538461539</v>
          </cell>
          <cell r="H755">
            <v>5</v>
          </cell>
        </row>
        <row r="756">
          <cell r="B756" t="str">
            <v>M320025</v>
          </cell>
          <cell r="C756" t="str">
            <v>Mosaico vidroso</v>
          </cell>
          <cell r="D756" t="str">
            <v>M2</v>
          </cell>
          <cell r="E756">
            <v>39220</v>
          </cell>
          <cell r="F756" t="e">
            <v>#REF!</v>
          </cell>
          <cell r="G756">
            <v>175.1</v>
          </cell>
          <cell r="H756">
            <v>5</v>
          </cell>
        </row>
        <row r="757">
          <cell r="B757" t="str">
            <v>M320026</v>
          </cell>
          <cell r="C757" t="str">
            <v>Pastilha de porcelana</v>
          </cell>
          <cell r="D757" t="str">
            <v>M2</v>
          </cell>
          <cell r="E757">
            <v>39220</v>
          </cell>
          <cell r="F757" t="e">
            <v>#REF!</v>
          </cell>
          <cell r="G757">
            <v>36.050000000000004</v>
          </cell>
          <cell r="H757">
            <v>5</v>
          </cell>
        </row>
        <row r="758">
          <cell r="B758" t="str">
            <v>M340051</v>
          </cell>
          <cell r="C758" t="str">
            <v>Forro de madeira de lei</v>
          </cell>
          <cell r="D758" t="str">
            <v>M2</v>
          </cell>
          <cell r="E758">
            <v>39220</v>
          </cell>
          <cell r="F758" t="e">
            <v>#REF!</v>
          </cell>
          <cell r="G758">
            <v>25.75</v>
          </cell>
          <cell r="H758">
            <v>5</v>
          </cell>
        </row>
        <row r="759">
          <cell r="B759" t="str">
            <v>M340052</v>
          </cell>
          <cell r="C759" t="str">
            <v>Forro de pvc de 100 x 600mm</v>
          </cell>
          <cell r="D759" t="str">
            <v>M2</v>
          </cell>
          <cell r="E759">
            <v>39220</v>
          </cell>
          <cell r="F759" t="e">
            <v>#REF!</v>
          </cell>
          <cell r="G759">
            <v>24.029899999999998</v>
          </cell>
          <cell r="H759">
            <v>5</v>
          </cell>
        </row>
        <row r="760">
          <cell r="B760" t="str">
            <v>M340053</v>
          </cell>
          <cell r="C760" t="str">
            <v>Forro em placa de gesso</v>
          </cell>
          <cell r="D760" t="str">
            <v>M2</v>
          </cell>
          <cell r="E760">
            <v>39220</v>
          </cell>
          <cell r="F760" t="e">
            <v>#REF!</v>
          </cell>
          <cell r="G760">
            <v>13.073076923076922</v>
          </cell>
          <cell r="H760">
            <v>5</v>
          </cell>
        </row>
        <row r="761">
          <cell r="B761" t="str">
            <v>M340054</v>
          </cell>
          <cell r="C761" t="str">
            <v>Gesso aplicado em teto e paredes desempenado</v>
          </cell>
          <cell r="D761" t="str">
            <v>M2</v>
          </cell>
          <cell r="E761">
            <v>39220</v>
          </cell>
          <cell r="F761" t="e">
            <v>#REF!</v>
          </cell>
          <cell r="G761">
            <v>3.5336923076923075</v>
          </cell>
          <cell r="H761">
            <v>5</v>
          </cell>
        </row>
        <row r="762">
          <cell r="B762" t="str">
            <v>M340055</v>
          </cell>
          <cell r="C762" t="str">
            <v>Gesso aplicado em paredes e tetos c/ projeção mecânica</v>
          </cell>
          <cell r="D762" t="str">
            <v>M2</v>
          </cell>
          <cell r="E762">
            <v>39220</v>
          </cell>
          <cell r="F762" t="e">
            <v>#REF!</v>
          </cell>
          <cell r="G762">
            <v>6.4493846153846155</v>
          </cell>
          <cell r="H762">
            <v>5</v>
          </cell>
        </row>
        <row r="763">
          <cell r="B763" t="str">
            <v>M340056</v>
          </cell>
          <cell r="C763" t="str">
            <v>Forro de pvc de 200 x 600mm</v>
          </cell>
          <cell r="D763" t="str">
            <v>M2</v>
          </cell>
          <cell r="E763">
            <v>39220</v>
          </cell>
          <cell r="F763" t="e">
            <v>#REF!</v>
          </cell>
          <cell r="G763">
            <v>25.591538461538459</v>
          </cell>
          <cell r="H763">
            <v>5</v>
          </cell>
        </row>
        <row r="764">
          <cell r="B764" t="str">
            <v>M340057</v>
          </cell>
          <cell r="C764" t="str">
            <v>Forro de gesso acartonado</v>
          </cell>
          <cell r="D764" t="str">
            <v>M2</v>
          </cell>
          <cell r="E764">
            <v>39220</v>
          </cell>
          <cell r="F764" t="e">
            <v>#REF!</v>
          </cell>
          <cell r="G764">
            <v>28.586461538461535</v>
          </cell>
          <cell r="H764">
            <v>5</v>
          </cell>
        </row>
        <row r="765">
          <cell r="B765" t="str">
            <v>M350001</v>
          </cell>
          <cell r="C765" t="str">
            <v>Paralelepipedo</v>
          </cell>
          <cell r="D765" t="str">
            <v>UN</v>
          </cell>
          <cell r="F765" t="e">
            <v>#REF!</v>
          </cell>
          <cell r="G765">
            <v>0.36049999999999999</v>
          </cell>
          <cell r="H765">
            <v>5</v>
          </cell>
        </row>
        <row r="766">
          <cell r="B766" t="str">
            <v>M360340</v>
          </cell>
          <cell r="C766" t="str">
            <v>Soleira em mármore 15 cm</v>
          </cell>
          <cell r="D766" t="str">
            <v>M</v>
          </cell>
          <cell r="E766">
            <v>39220</v>
          </cell>
          <cell r="F766" t="e">
            <v>#REF!</v>
          </cell>
          <cell r="G766">
            <v>21.825700000000001</v>
          </cell>
          <cell r="H766">
            <v>5</v>
          </cell>
        </row>
        <row r="767">
          <cell r="B767" t="str">
            <v>M360341</v>
          </cell>
          <cell r="C767" t="str">
            <v>Soleira de mármore 25cm</v>
          </cell>
          <cell r="D767" t="str">
            <v>M</v>
          </cell>
          <cell r="E767">
            <v>39220</v>
          </cell>
          <cell r="F767" t="e">
            <v>#REF!</v>
          </cell>
          <cell r="G767">
            <v>31.252569000000001</v>
          </cell>
          <cell r="H767">
            <v>5</v>
          </cell>
        </row>
        <row r="768">
          <cell r="B768" t="str">
            <v>M360343</v>
          </cell>
          <cell r="C768" t="str">
            <v>Soleira em granito 15 cm</v>
          </cell>
          <cell r="D768" t="str">
            <v>M</v>
          </cell>
          <cell r="E768">
            <v>39220</v>
          </cell>
          <cell r="F768" t="e">
            <v>#REF!</v>
          </cell>
          <cell r="G768">
            <v>21.208429239999994</v>
          </cell>
          <cell r="H768">
            <v>5</v>
          </cell>
        </row>
        <row r="769">
          <cell r="B769" t="str">
            <v>M360363</v>
          </cell>
          <cell r="C769" t="str">
            <v>Peitoril de granito natural de 25cm</v>
          </cell>
          <cell r="D769" t="str">
            <v>M</v>
          </cell>
          <cell r="E769">
            <v>39220</v>
          </cell>
          <cell r="F769" t="e">
            <v>#REF!</v>
          </cell>
          <cell r="G769">
            <v>33.99</v>
          </cell>
          <cell r="H769">
            <v>5</v>
          </cell>
        </row>
        <row r="770">
          <cell r="B770" t="str">
            <v>M360364</v>
          </cell>
          <cell r="C770" t="str">
            <v>Peitoril de granito natural de 15cm</v>
          </cell>
          <cell r="D770" t="str">
            <v>M</v>
          </cell>
          <cell r="E770">
            <v>39220</v>
          </cell>
          <cell r="F770" t="e">
            <v>#REF!</v>
          </cell>
          <cell r="G770">
            <v>22.66</v>
          </cell>
          <cell r="H770">
            <v>5</v>
          </cell>
        </row>
        <row r="771">
          <cell r="B771" t="str">
            <v>M360365</v>
          </cell>
          <cell r="C771" t="str">
            <v>Peitoril de marmore natural de 15cm</v>
          </cell>
          <cell r="D771" t="str">
            <v>M</v>
          </cell>
          <cell r="E771">
            <v>39220</v>
          </cell>
          <cell r="F771" t="e">
            <v>#REF!</v>
          </cell>
          <cell r="G771">
            <v>16.48</v>
          </cell>
          <cell r="H771">
            <v>5</v>
          </cell>
        </row>
        <row r="772">
          <cell r="B772" t="str">
            <v>M360366</v>
          </cell>
          <cell r="C772" t="str">
            <v>Peitoril de marmore natural de 25cm</v>
          </cell>
          <cell r="D772" t="str">
            <v>M</v>
          </cell>
          <cell r="E772">
            <v>39220</v>
          </cell>
          <cell r="F772" t="e">
            <v>#REF!</v>
          </cell>
          <cell r="G772">
            <v>25.75</v>
          </cell>
          <cell r="H772">
            <v>5</v>
          </cell>
        </row>
        <row r="773">
          <cell r="B773" t="str">
            <v>M365044</v>
          </cell>
          <cell r="C773" t="str">
            <v>Rodapé de cerâmica  h=7cm</v>
          </cell>
          <cell r="D773" t="str">
            <v>M</v>
          </cell>
          <cell r="E773">
            <v>39220</v>
          </cell>
          <cell r="F773" t="e">
            <v>#REF!</v>
          </cell>
          <cell r="G773">
            <v>5.2003337268800003</v>
          </cell>
          <cell r="H773">
            <v>5</v>
          </cell>
        </row>
        <row r="774">
          <cell r="B774" t="str">
            <v>M365045</v>
          </cell>
          <cell r="C774" t="str">
            <v>Rodapé de madeira h=7cm</v>
          </cell>
          <cell r="D774" t="str">
            <v>M</v>
          </cell>
          <cell r="E774">
            <v>39220</v>
          </cell>
          <cell r="F774" t="e">
            <v>#REF!</v>
          </cell>
          <cell r="G774">
            <v>4.6349999999999998</v>
          </cell>
          <cell r="H774">
            <v>5</v>
          </cell>
        </row>
        <row r="775">
          <cell r="B775" t="str">
            <v>M365050</v>
          </cell>
          <cell r="C775" t="str">
            <v>Rodapé de granito natural h=25cm</v>
          </cell>
          <cell r="D775" t="str">
            <v>M</v>
          </cell>
          <cell r="E775">
            <v>39220</v>
          </cell>
          <cell r="F775" t="e">
            <v>#REF!</v>
          </cell>
          <cell r="G775">
            <v>40.645386199999997</v>
          </cell>
          <cell r="H775">
            <v>5</v>
          </cell>
        </row>
        <row r="776">
          <cell r="B776" t="str">
            <v>M365081</v>
          </cell>
          <cell r="C776" t="str">
            <v>Rodapé de granito natural h=10cm</v>
          </cell>
          <cell r="D776" t="str">
            <v>M</v>
          </cell>
          <cell r="E776">
            <v>39220</v>
          </cell>
          <cell r="F776" t="e">
            <v>#REF!</v>
          </cell>
          <cell r="G776">
            <v>40.645386199999997</v>
          </cell>
          <cell r="H776">
            <v>5</v>
          </cell>
        </row>
        <row r="777">
          <cell r="B777" t="str">
            <v>M365090</v>
          </cell>
          <cell r="C777" t="str">
            <v>Rodapé de mármore branco  h=10cm</v>
          </cell>
          <cell r="D777" t="str">
            <v>M</v>
          </cell>
          <cell r="E777">
            <v>39220</v>
          </cell>
          <cell r="F777" t="e">
            <v>#REF!</v>
          </cell>
          <cell r="G777">
            <v>40.645386199999997</v>
          </cell>
          <cell r="H777">
            <v>5</v>
          </cell>
        </row>
        <row r="778">
          <cell r="B778" t="str">
            <v>M365091</v>
          </cell>
          <cell r="C778" t="str">
            <v>Rodapé de ardosia de 10cm</v>
          </cell>
          <cell r="D778" t="str">
            <v>M</v>
          </cell>
          <cell r="E778">
            <v>39220</v>
          </cell>
          <cell r="F778" t="e">
            <v>#REF!</v>
          </cell>
          <cell r="G778">
            <v>5.15</v>
          </cell>
          <cell r="H778">
            <v>5</v>
          </cell>
        </row>
        <row r="779">
          <cell r="B779" t="str">
            <v>M365092</v>
          </cell>
          <cell r="C779" t="str">
            <v>Degrau em placa vinilico</v>
          </cell>
          <cell r="D779" t="str">
            <v>M</v>
          </cell>
          <cell r="E779">
            <v>39220</v>
          </cell>
          <cell r="F779" t="e">
            <v>#REF!</v>
          </cell>
          <cell r="G779">
            <v>25.662846153846154</v>
          </cell>
          <cell r="H779">
            <v>5</v>
          </cell>
        </row>
        <row r="780">
          <cell r="B780" t="str">
            <v>M365093</v>
          </cell>
          <cell r="C780" t="str">
            <v>Degrau em placa de borracha</v>
          </cell>
          <cell r="D780" t="str">
            <v>M</v>
          </cell>
          <cell r="E780">
            <v>39220</v>
          </cell>
          <cell r="F780" t="e">
            <v>#REF!</v>
          </cell>
          <cell r="G780">
            <v>33.950384615384614</v>
          </cell>
          <cell r="H780">
            <v>5</v>
          </cell>
        </row>
        <row r="781">
          <cell r="B781" t="str">
            <v>M365095</v>
          </cell>
          <cell r="C781" t="str">
            <v>Soleira  de granito natural h=15cm</v>
          </cell>
          <cell r="D781" t="str">
            <v>M</v>
          </cell>
          <cell r="E781">
            <v>39220</v>
          </cell>
          <cell r="F781" t="e">
            <v>#REF!</v>
          </cell>
          <cell r="G781">
            <v>37.471400000000003</v>
          </cell>
          <cell r="H781">
            <v>5</v>
          </cell>
        </row>
        <row r="782">
          <cell r="B782" t="str">
            <v>M365096</v>
          </cell>
          <cell r="C782" t="str">
            <v>Laje pré- fabricada 10cm</v>
          </cell>
          <cell r="D782" t="str">
            <v>M2</v>
          </cell>
          <cell r="E782">
            <v>39220</v>
          </cell>
          <cell r="F782" t="e">
            <v>#REF!</v>
          </cell>
          <cell r="G782">
            <v>20.6</v>
          </cell>
          <cell r="H782">
            <v>5</v>
          </cell>
        </row>
        <row r="783">
          <cell r="B783" t="str">
            <v>M365097</v>
          </cell>
          <cell r="C783" t="str">
            <v>Laje pré- fabricada 16cm</v>
          </cell>
          <cell r="D783" t="str">
            <v>M2</v>
          </cell>
          <cell r="E783">
            <v>39220</v>
          </cell>
          <cell r="F783" t="e">
            <v>#REF!</v>
          </cell>
          <cell r="G783">
            <v>26.78</v>
          </cell>
          <cell r="H783">
            <v>5</v>
          </cell>
        </row>
        <row r="784">
          <cell r="B784" t="str">
            <v>M365109</v>
          </cell>
          <cell r="C784" t="str">
            <v>Perfil de aluminio l</v>
          </cell>
          <cell r="D784" t="str">
            <v>M</v>
          </cell>
          <cell r="E784">
            <v>39220</v>
          </cell>
          <cell r="F784" t="e">
            <v>#REF!</v>
          </cell>
          <cell r="G784">
            <v>6.6950000000000003</v>
          </cell>
          <cell r="H784">
            <v>5</v>
          </cell>
        </row>
        <row r="785">
          <cell r="B785" t="str">
            <v>M375130</v>
          </cell>
          <cell r="C785" t="str">
            <v xml:space="preserve">Tinta latex </v>
          </cell>
          <cell r="D785" t="str">
            <v>l</v>
          </cell>
          <cell r="E785">
            <v>39220</v>
          </cell>
          <cell r="F785" t="e">
            <v>#REF!</v>
          </cell>
          <cell r="G785">
            <v>5.8915999999999995</v>
          </cell>
          <cell r="H785">
            <v>5</v>
          </cell>
        </row>
        <row r="786">
          <cell r="B786" t="str">
            <v>M375131</v>
          </cell>
          <cell r="C786" t="str">
            <v>Tinta oleo</v>
          </cell>
          <cell r="D786" t="str">
            <v>l</v>
          </cell>
          <cell r="F786" t="e">
            <v>#REF!</v>
          </cell>
          <cell r="G786">
            <v>15.7384</v>
          </cell>
          <cell r="H786">
            <v>5</v>
          </cell>
        </row>
        <row r="787">
          <cell r="B787" t="str">
            <v>M375132</v>
          </cell>
          <cell r="C787" t="str">
            <v xml:space="preserve">Tinta acrílica </v>
          </cell>
          <cell r="D787" t="str">
            <v>l</v>
          </cell>
          <cell r="E787">
            <v>39220</v>
          </cell>
          <cell r="F787" t="e">
            <v>#REF!</v>
          </cell>
          <cell r="G787">
            <v>11.754676923076962</v>
          </cell>
          <cell r="H787">
            <v>5</v>
          </cell>
        </row>
        <row r="788">
          <cell r="B788" t="str">
            <v>M375133</v>
          </cell>
          <cell r="C788" t="str">
            <v>Tinta acrílica hospitalar</v>
          </cell>
          <cell r="D788" t="str">
            <v>L</v>
          </cell>
          <cell r="F788" t="e">
            <v>#REF!</v>
          </cell>
          <cell r="G788">
            <v>18.879899999999999</v>
          </cell>
          <cell r="H788">
            <v>5</v>
          </cell>
        </row>
        <row r="789">
          <cell r="B789" t="str">
            <v>M375134</v>
          </cell>
          <cell r="C789" t="str">
            <v>Tinta epoxi</v>
          </cell>
          <cell r="D789" t="str">
            <v>L</v>
          </cell>
          <cell r="F789" t="e">
            <v>#REF!</v>
          </cell>
          <cell r="G789">
            <v>46.35</v>
          </cell>
          <cell r="H789">
            <v>5</v>
          </cell>
        </row>
        <row r="790">
          <cell r="B790" t="str">
            <v>M375160</v>
          </cell>
          <cell r="C790" t="str">
            <v xml:space="preserve">Tinta esmalte sintetico </v>
          </cell>
          <cell r="D790" t="str">
            <v>L</v>
          </cell>
          <cell r="E790">
            <v>39220</v>
          </cell>
          <cell r="F790" t="e">
            <v>#REF!</v>
          </cell>
          <cell r="G790">
            <v>18.597222222222221</v>
          </cell>
          <cell r="H790">
            <v>5</v>
          </cell>
        </row>
        <row r="791">
          <cell r="B791" t="str">
            <v>M375161</v>
          </cell>
          <cell r="C791" t="str">
            <v>Tinta impermeavel mineral em po</v>
          </cell>
          <cell r="D791" t="str">
            <v>KG</v>
          </cell>
          <cell r="F791" t="e">
            <v>#REF!</v>
          </cell>
          <cell r="G791">
            <v>3.605</v>
          </cell>
          <cell r="H791">
            <v>5</v>
          </cell>
        </row>
        <row r="792">
          <cell r="B792" t="str">
            <v>M375162</v>
          </cell>
          <cell r="C792" t="str">
            <v>Tinta permacril</v>
          </cell>
          <cell r="D792" t="str">
            <v>L</v>
          </cell>
          <cell r="F792" t="e">
            <v>#REF!</v>
          </cell>
          <cell r="G792">
            <v>11.444444444444445</v>
          </cell>
          <cell r="H792">
            <v>5</v>
          </cell>
        </row>
        <row r="793">
          <cell r="B793" t="str">
            <v>M375163</v>
          </cell>
          <cell r="C793" t="str">
            <v>Tinta antiflama</v>
          </cell>
          <cell r="D793" t="str">
            <v>GL</v>
          </cell>
          <cell r="F793" t="e">
            <v>#REF!</v>
          </cell>
          <cell r="G793">
            <v>46.35</v>
          </cell>
          <cell r="H793">
            <v>5</v>
          </cell>
        </row>
        <row r="794">
          <cell r="B794" t="str">
            <v>M380060</v>
          </cell>
          <cell r="C794" t="str">
            <v xml:space="preserve">Fundo branco fosco nivelador </v>
          </cell>
          <cell r="D794" t="str">
            <v>l</v>
          </cell>
          <cell r="E794">
            <v>39220</v>
          </cell>
          <cell r="F794" t="e">
            <v>#REF!</v>
          </cell>
          <cell r="G794">
            <v>12.875</v>
          </cell>
          <cell r="H794">
            <v>5</v>
          </cell>
        </row>
        <row r="795">
          <cell r="B795" t="str">
            <v>M380090</v>
          </cell>
          <cell r="C795" t="str">
            <v xml:space="preserve">Selador </v>
          </cell>
          <cell r="D795" t="str">
            <v>l</v>
          </cell>
          <cell r="E795">
            <v>39220</v>
          </cell>
          <cell r="F795" t="e">
            <v>#REF!</v>
          </cell>
          <cell r="G795">
            <v>4.5732000000000008</v>
          </cell>
          <cell r="H795">
            <v>5</v>
          </cell>
        </row>
        <row r="796">
          <cell r="B796" t="str">
            <v>M380120</v>
          </cell>
          <cell r="C796" t="str">
            <v>Lixa p/ ferro</v>
          </cell>
          <cell r="D796" t="str">
            <v>UN</v>
          </cell>
          <cell r="E796">
            <v>39220</v>
          </cell>
          <cell r="F796" t="e">
            <v>#REF!</v>
          </cell>
          <cell r="G796">
            <v>1.5449999999999999</v>
          </cell>
          <cell r="H796">
            <v>5</v>
          </cell>
        </row>
        <row r="797">
          <cell r="B797" t="str">
            <v>M380130</v>
          </cell>
          <cell r="C797" t="str">
            <v>Lixa p/ madeira e paredes</v>
          </cell>
          <cell r="D797" t="str">
            <v>UN</v>
          </cell>
          <cell r="E797">
            <v>39220</v>
          </cell>
          <cell r="F797" t="e">
            <v>#REF!</v>
          </cell>
          <cell r="G797">
            <v>0.51500000000000001</v>
          </cell>
          <cell r="H797">
            <v>5</v>
          </cell>
        </row>
        <row r="798">
          <cell r="B798" t="str">
            <v>M380179</v>
          </cell>
          <cell r="C798" t="str">
            <v>Massa acrilica</v>
          </cell>
          <cell r="D798" t="str">
            <v>KG</v>
          </cell>
          <cell r="E798">
            <v>39220</v>
          </cell>
          <cell r="F798" t="e">
            <v>#REF!</v>
          </cell>
          <cell r="G798">
            <v>4.5862736428571456</v>
          </cell>
          <cell r="H798">
            <v>5</v>
          </cell>
        </row>
        <row r="799">
          <cell r="B799" t="str">
            <v>M380180</v>
          </cell>
          <cell r="C799" t="str">
            <v>Massa pva</v>
          </cell>
          <cell r="D799" t="str">
            <v>KG</v>
          </cell>
          <cell r="E799">
            <v>39220</v>
          </cell>
          <cell r="F799" t="e">
            <v>#REF!</v>
          </cell>
          <cell r="G799">
            <v>1.4197593571428579</v>
          </cell>
          <cell r="H799">
            <v>5</v>
          </cell>
        </row>
        <row r="800">
          <cell r="B800" t="str">
            <v>M380181</v>
          </cell>
          <cell r="C800" t="str">
            <v>Massa oleo</v>
          </cell>
          <cell r="D800" t="str">
            <v>KG</v>
          </cell>
          <cell r="F800" t="e">
            <v>#REF!</v>
          </cell>
          <cell r="G800">
            <v>4.6349999999999998</v>
          </cell>
          <cell r="H800">
            <v>5</v>
          </cell>
        </row>
        <row r="801">
          <cell r="B801" t="str">
            <v>M380182</v>
          </cell>
          <cell r="C801" t="str">
            <v>Massa acrilica linha hospitalar</v>
          </cell>
          <cell r="D801" t="str">
            <v>KG</v>
          </cell>
          <cell r="E801">
            <v>39220</v>
          </cell>
          <cell r="F801" t="e">
            <v>#REF!</v>
          </cell>
          <cell r="G801">
            <v>10.448445071428575</v>
          </cell>
          <cell r="H801">
            <v>5</v>
          </cell>
        </row>
        <row r="802">
          <cell r="B802" t="str">
            <v>M380183</v>
          </cell>
          <cell r="C802" t="str">
            <v>Solvente</v>
          </cell>
          <cell r="D802" t="str">
            <v>L</v>
          </cell>
          <cell r="E802">
            <v>39220</v>
          </cell>
          <cell r="F802" t="e">
            <v>#REF!</v>
          </cell>
          <cell r="G802">
            <v>12.875</v>
          </cell>
          <cell r="H802">
            <v>5</v>
          </cell>
        </row>
        <row r="803">
          <cell r="B803" t="str">
            <v>M380315</v>
          </cell>
          <cell r="C803" t="str">
            <v>Verniz</v>
          </cell>
          <cell r="D803" t="str">
            <v>L</v>
          </cell>
          <cell r="E803">
            <v>39220</v>
          </cell>
          <cell r="F803" t="e">
            <v>#REF!</v>
          </cell>
          <cell r="G803">
            <v>25.75</v>
          </cell>
          <cell r="H803">
            <v>5</v>
          </cell>
        </row>
        <row r="804">
          <cell r="B804" t="str">
            <v>M380316</v>
          </cell>
          <cell r="C804" t="str">
            <v>Zarção</v>
          </cell>
          <cell r="D804" t="str">
            <v>L</v>
          </cell>
          <cell r="E804">
            <v>39220</v>
          </cell>
          <cell r="F804" t="e">
            <v>#REF!</v>
          </cell>
          <cell r="G804">
            <v>15.759</v>
          </cell>
          <cell r="H804">
            <v>5</v>
          </cell>
        </row>
        <row r="805">
          <cell r="B805" t="str">
            <v>M380326</v>
          </cell>
          <cell r="C805" t="str">
            <v>Vedacit</v>
          </cell>
          <cell r="D805" t="str">
            <v>KG</v>
          </cell>
          <cell r="F805" t="e">
            <v>#REF!</v>
          </cell>
          <cell r="G805">
            <v>2.5750000000000002</v>
          </cell>
          <cell r="H805">
            <v>5</v>
          </cell>
        </row>
        <row r="806">
          <cell r="B806" t="str">
            <v>M380327</v>
          </cell>
          <cell r="C806" t="str">
            <v>Aditivo hidrofugante</v>
          </cell>
          <cell r="D806" t="str">
            <v>L</v>
          </cell>
          <cell r="F806" t="e">
            <v>#REF!</v>
          </cell>
          <cell r="G806">
            <v>4.2975719999999997</v>
          </cell>
          <cell r="H806">
            <v>5</v>
          </cell>
        </row>
        <row r="807">
          <cell r="B807" t="str">
            <v>M380328</v>
          </cell>
          <cell r="C807" t="str">
            <v>Tinta asfaltica</v>
          </cell>
          <cell r="D807" t="str">
            <v>L</v>
          </cell>
          <cell r="F807" t="e">
            <v>#REF!</v>
          </cell>
          <cell r="G807">
            <v>5.3560000000000008</v>
          </cell>
          <cell r="H807">
            <v>5</v>
          </cell>
        </row>
        <row r="808">
          <cell r="B808" t="str">
            <v>M380329</v>
          </cell>
          <cell r="C808" t="str">
            <v>Tinta betuminosa</v>
          </cell>
          <cell r="D808" t="str">
            <v>L</v>
          </cell>
          <cell r="F808" t="e">
            <v>#REF!</v>
          </cell>
          <cell r="G808">
            <v>5.3560000000000008</v>
          </cell>
          <cell r="H808">
            <v>5</v>
          </cell>
        </row>
        <row r="809">
          <cell r="B809" t="str">
            <v>M380330</v>
          </cell>
          <cell r="C809" t="str">
            <v>Conservado p</v>
          </cell>
          <cell r="D809" t="str">
            <v>KG</v>
          </cell>
          <cell r="F809" t="e">
            <v>#REF!</v>
          </cell>
          <cell r="G809">
            <v>2.2660000000000005</v>
          </cell>
          <cell r="H809">
            <v>5</v>
          </cell>
        </row>
        <row r="810">
          <cell r="B810" t="str">
            <v>M380331</v>
          </cell>
          <cell r="C810" t="str">
            <v>Penetrol</v>
          </cell>
          <cell r="D810" t="str">
            <v>L</v>
          </cell>
          <cell r="F810" t="e">
            <v>#REF!</v>
          </cell>
          <cell r="G810">
            <v>4.6349999999999998</v>
          </cell>
          <cell r="H810">
            <v>5</v>
          </cell>
        </row>
        <row r="811">
          <cell r="B811" t="str">
            <v>M380332</v>
          </cell>
          <cell r="C811" t="str">
            <v>Silicone</v>
          </cell>
          <cell r="D811" t="str">
            <v>L</v>
          </cell>
          <cell r="F811" t="e">
            <v>#REF!</v>
          </cell>
          <cell r="G811">
            <v>11.33</v>
          </cell>
          <cell r="H811">
            <v>5</v>
          </cell>
        </row>
        <row r="812">
          <cell r="B812" t="str">
            <v>M380333</v>
          </cell>
          <cell r="C812" t="str">
            <v>Desmoldante</v>
          </cell>
          <cell r="D812" t="str">
            <v>L</v>
          </cell>
          <cell r="F812" t="e">
            <v>#REF!</v>
          </cell>
          <cell r="G812">
            <v>6.2829999999999995</v>
          </cell>
          <cell r="H812">
            <v>5</v>
          </cell>
        </row>
        <row r="813">
          <cell r="B813" t="str">
            <v>M380334</v>
          </cell>
          <cell r="C813" t="str">
            <v xml:space="preserve">Broca </v>
          </cell>
          <cell r="D813" t="str">
            <v>UN</v>
          </cell>
          <cell r="F813" t="e">
            <v>#REF!</v>
          </cell>
          <cell r="G813">
            <v>12.36</v>
          </cell>
          <cell r="H813">
            <v>5</v>
          </cell>
        </row>
        <row r="814">
          <cell r="B814" t="str">
            <v>M380335</v>
          </cell>
          <cell r="C814" t="str">
            <v>Disco de corte</v>
          </cell>
          <cell r="D814" t="str">
            <v>UN</v>
          </cell>
          <cell r="F814" t="e">
            <v>#REF!</v>
          </cell>
          <cell r="G814">
            <v>15.450000000000001</v>
          </cell>
          <cell r="H814">
            <v>5</v>
          </cell>
        </row>
        <row r="815">
          <cell r="B815" t="str">
            <v>M380336</v>
          </cell>
          <cell r="C815" t="str">
            <v>Compond</v>
          </cell>
          <cell r="D815" t="str">
            <v>KG</v>
          </cell>
          <cell r="F815" t="e">
            <v>#REF!</v>
          </cell>
          <cell r="G815">
            <v>36.050000000000004</v>
          </cell>
          <cell r="H815">
            <v>5</v>
          </cell>
        </row>
        <row r="816">
          <cell r="B816" t="str">
            <v>M380337</v>
          </cell>
          <cell r="C816" t="str">
            <v>Argamassa graut</v>
          </cell>
          <cell r="D816" t="str">
            <v>KG</v>
          </cell>
          <cell r="F816" t="e">
            <v>#REF!</v>
          </cell>
          <cell r="G816">
            <v>0.97849999999999993</v>
          </cell>
          <cell r="H816">
            <v>5</v>
          </cell>
        </row>
        <row r="817">
          <cell r="B817" t="str">
            <v>M380338</v>
          </cell>
          <cell r="C817" t="str">
            <v>Cera</v>
          </cell>
          <cell r="D817" t="str">
            <v>KG</v>
          </cell>
          <cell r="F817" t="e">
            <v>#REF!</v>
          </cell>
          <cell r="G817">
            <v>22.66</v>
          </cell>
          <cell r="H817">
            <v>5</v>
          </cell>
        </row>
        <row r="818">
          <cell r="B818" t="str">
            <v>M380339</v>
          </cell>
          <cell r="C818" t="str">
            <v>Carbolineum</v>
          </cell>
          <cell r="D818" t="str">
            <v>L</v>
          </cell>
          <cell r="F818" t="e">
            <v>#REF!</v>
          </cell>
          <cell r="G818">
            <v>6.2829999999999995</v>
          </cell>
          <cell r="H818">
            <v>5</v>
          </cell>
        </row>
        <row r="819">
          <cell r="B819" t="str">
            <v>M390001</v>
          </cell>
          <cell r="C819" t="str">
            <v>Tubular de concreto ø=0,40m, C1</v>
          </cell>
          <cell r="D819" t="str">
            <v>M</v>
          </cell>
          <cell r="E819">
            <v>39220</v>
          </cell>
          <cell r="F819" t="e">
            <v>#REF!</v>
          </cell>
          <cell r="G819">
            <v>59.469152467692297</v>
          </cell>
          <cell r="H819">
            <v>5</v>
          </cell>
        </row>
        <row r="820">
          <cell r="B820" t="str">
            <v>M390002</v>
          </cell>
          <cell r="C820" t="str">
            <v>Tubular de concreto ø=0,60m, CA1</v>
          </cell>
          <cell r="D820" t="str">
            <v>M</v>
          </cell>
          <cell r="E820">
            <v>39220</v>
          </cell>
          <cell r="F820" t="e">
            <v>#REF!</v>
          </cell>
          <cell r="G820">
            <v>121.54</v>
          </cell>
          <cell r="H820">
            <v>5</v>
          </cell>
        </row>
        <row r="821">
          <cell r="B821" t="str">
            <v>M390003</v>
          </cell>
          <cell r="C821" t="str">
            <v>Tubular de concreto ø=0,80m, CA2</v>
          </cell>
          <cell r="D821" t="str">
            <v>M</v>
          </cell>
          <cell r="E821">
            <v>39220</v>
          </cell>
          <cell r="F821" t="e">
            <v>#REF!</v>
          </cell>
          <cell r="G821">
            <v>247.27235924307695</v>
          </cell>
          <cell r="H821">
            <v>5</v>
          </cell>
        </row>
        <row r="822">
          <cell r="B822" t="str">
            <v>M390020</v>
          </cell>
          <cell r="C822" t="str">
            <v>Calha de concreto (meia manilha), ø=0,30m</v>
          </cell>
          <cell r="D822" t="str">
            <v>M</v>
          </cell>
          <cell r="E822">
            <v>39220</v>
          </cell>
          <cell r="F822" t="e">
            <v>#REF!</v>
          </cell>
          <cell r="G822">
            <v>14.885355109230767</v>
          </cell>
          <cell r="H822">
            <v>5</v>
          </cell>
        </row>
        <row r="823">
          <cell r="B823" t="str">
            <v>M390021</v>
          </cell>
          <cell r="C823" t="str">
            <v>Calha de concreto (meia manilha), ø=0,40m</v>
          </cell>
          <cell r="D823" t="str">
            <v>M</v>
          </cell>
          <cell r="E823">
            <v>39220</v>
          </cell>
          <cell r="F823" t="e">
            <v>#REF!</v>
          </cell>
          <cell r="G823">
            <v>27.485674946923076</v>
          </cell>
          <cell r="H823">
            <v>5</v>
          </cell>
        </row>
        <row r="824">
          <cell r="B824" t="str">
            <v>M390050</v>
          </cell>
          <cell r="C824" t="str">
            <v>Grelha G135 AR de FoFo</v>
          </cell>
          <cell r="D824" t="str">
            <v>UN</v>
          </cell>
          <cell r="F824" t="e">
            <v>#REF!</v>
          </cell>
          <cell r="G824">
            <v>195.70000000000002</v>
          </cell>
          <cell r="H824">
            <v>5</v>
          </cell>
        </row>
        <row r="825">
          <cell r="B825" t="str">
            <v>M390051</v>
          </cell>
          <cell r="C825" t="str">
            <v>Tampão T120 AR de FoFo</v>
          </cell>
          <cell r="D825" t="str">
            <v>UN</v>
          </cell>
          <cell r="F825" t="e">
            <v>#REF!</v>
          </cell>
          <cell r="G825">
            <v>363.97705766052093</v>
          </cell>
          <cell r="H825">
            <v>5</v>
          </cell>
        </row>
        <row r="826">
          <cell r="B826" t="str">
            <v>M390055</v>
          </cell>
          <cell r="C826" t="str">
            <v xml:space="preserve">Grelha de concreto </v>
          </cell>
          <cell r="D826" t="str">
            <v>UN</v>
          </cell>
          <cell r="F826" t="e">
            <v>#REF!</v>
          </cell>
          <cell r="G826">
            <v>37.08</v>
          </cell>
          <cell r="H826">
            <v>5</v>
          </cell>
        </row>
        <row r="827">
          <cell r="B827" t="str">
            <v>M390070</v>
          </cell>
          <cell r="C827" t="str">
            <v xml:space="preserve">Grelha em barra de ferro 5/8" x 3/8"                                               </v>
          </cell>
          <cell r="D827" t="str">
            <v>M</v>
          </cell>
          <cell r="F827" t="e">
            <v>#REF!</v>
          </cell>
          <cell r="G827">
            <v>34.474119015384659</v>
          </cell>
          <cell r="H827">
            <v>5</v>
          </cell>
        </row>
        <row r="828">
          <cell r="B828" t="str">
            <v>M390091</v>
          </cell>
          <cell r="C828" t="str">
            <v>Geotêxtil não tecido com resistência à tração superior a 9 KN/m</v>
          </cell>
          <cell r="D828" t="str">
            <v>M2</v>
          </cell>
          <cell r="F828" t="e">
            <v>#REF!</v>
          </cell>
          <cell r="G828">
            <v>3.605</v>
          </cell>
          <cell r="H828">
            <v>5</v>
          </cell>
        </row>
        <row r="829">
          <cell r="B829" t="str">
            <v>M390092</v>
          </cell>
          <cell r="C829" t="str">
            <v>Geotêxtil não tecido com resistência à tração superior a 14 KN/m</v>
          </cell>
          <cell r="D829" t="str">
            <v>M2</v>
          </cell>
          <cell r="F829" t="e">
            <v>#REF!</v>
          </cell>
          <cell r="G829">
            <v>5.0092705612307693</v>
          </cell>
          <cell r="H829">
            <v>5</v>
          </cell>
        </row>
        <row r="830">
          <cell r="B830" t="str">
            <v>M390093</v>
          </cell>
          <cell r="C830" t="str">
            <v>Manta biodegradável (tela vegetal)</v>
          </cell>
          <cell r="D830" t="str">
            <v>M2</v>
          </cell>
          <cell r="F830" t="e">
            <v>#REF!</v>
          </cell>
          <cell r="G830">
            <v>3.2960000000000003</v>
          </cell>
          <cell r="H830">
            <v>5</v>
          </cell>
        </row>
        <row r="831">
          <cell r="B831" t="str">
            <v>M390094</v>
          </cell>
          <cell r="C831" t="str">
            <v>Grampo metálico</v>
          </cell>
          <cell r="D831" t="str">
            <v>UN</v>
          </cell>
          <cell r="F831" t="e">
            <v>#REF!</v>
          </cell>
          <cell r="G831">
            <v>5.15</v>
          </cell>
          <cell r="H831">
            <v>5</v>
          </cell>
        </row>
        <row r="837">
          <cell r="B837" t="str">
            <v>M700334</v>
          </cell>
          <cell r="C837" t="str">
            <v>Junta de pvc</v>
          </cell>
          <cell r="D837" t="str">
            <v>M</v>
          </cell>
          <cell r="E837">
            <v>39220</v>
          </cell>
          <cell r="F837" t="e">
            <v>#REF!</v>
          </cell>
          <cell r="G837">
            <v>2.8839999999999999</v>
          </cell>
          <cell r="H837">
            <v>5</v>
          </cell>
        </row>
        <row r="838">
          <cell r="B838" t="str">
            <v>M700335</v>
          </cell>
          <cell r="C838" t="str">
            <v>Cantoneira de aluminio</v>
          </cell>
          <cell r="D838" t="str">
            <v>M</v>
          </cell>
          <cell r="E838">
            <v>39220</v>
          </cell>
          <cell r="F838" t="e">
            <v>#REF!</v>
          </cell>
          <cell r="G838">
            <v>4.944</v>
          </cell>
          <cell r="H838">
            <v>5</v>
          </cell>
        </row>
        <row r="839">
          <cell r="B839" t="str">
            <v>M700701</v>
          </cell>
          <cell r="C839" t="str">
            <v>Degrau em graniro natural</v>
          </cell>
          <cell r="D839" t="str">
            <v>M</v>
          </cell>
          <cell r="E839">
            <v>39220</v>
          </cell>
          <cell r="F839" t="e">
            <v>#REF!</v>
          </cell>
          <cell r="G839">
            <v>83.015630999999999</v>
          </cell>
          <cell r="H839">
            <v>5</v>
          </cell>
        </row>
        <row r="840">
          <cell r="B840" t="str">
            <v>M700702</v>
          </cell>
          <cell r="C840" t="str">
            <v>Degrau em mármore natural</v>
          </cell>
          <cell r="D840" t="str">
            <v>M</v>
          </cell>
          <cell r="F840" t="e">
            <v>#REF!</v>
          </cell>
          <cell r="G840">
            <v>97.73907724</v>
          </cell>
          <cell r="H840">
            <v>5</v>
          </cell>
        </row>
        <row r="841">
          <cell r="B841" t="str">
            <v>M700703</v>
          </cell>
          <cell r="C841" t="str">
            <v>Granito natural esp=2,5cm</v>
          </cell>
          <cell r="D841" t="str">
            <v>M2</v>
          </cell>
          <cell r="F841" t="e">
            <v>#REF!</v>
          </cell>
          <cell r="G841">
            <v>66.723399999999998</v>
          </cell>
          <cell r="H841">
            <v>5</v>
          </cell>
        </row>
        <row r="842">
          <cell r="B842" t="str">
            <v>M700704</v>
          </cell>
          <cell r="C842" t="str">
            <v>Mármore natural esp=2,5cm</v>
          </cell>
          <cell r="D842" t="str">
            <v>M2</v>
          </cell>
          <cell r="F842" t="e">
            <v>#REF!</v>
          </cell>
          <cell r="G842">
            <v>51.036499999999997</v>
          </cell>
          <cell r="H842">
            <v>5</v>
          </cell>
        </row>
        <row r="843">
          <cell r="B843" t="str">
            <v>M700705</v>
          </cell>
          <cell r="C843" t="str">
            <v>Petra portuguesa</v>
          </cell>
          <cell r="D843" t="str">
            <v>M2</v>
          </cell>
          <cell r="F843" t="e">
            <v>#REF!</v>
          </cell>
          <cell r="G843">
            <v>8.24</v>
          </cell>
          <cell r="H843">
            <v>5</v>
          </cell>
        </row>
        <row r="844">
          <cell r="B844" t="str">
            <v>M700706</v>
          </cell>
          <cell r="C844" t="str">
            <v xml:space="preserve">Batente de ferro </v>
          </cell>
          <cell r="D844" t="str">
            <v>M</v>
          </cell>
          <cell r="F844" t="e">
            <v>#REF!</v>
          </cell>
          <cell r="G844">
            <v>8.7550000000000008</v>
          </cell>
          <cell r="H844">
            <v>5</v>
          </cell>
        </row>
        <row r="845">
          <cell r="B845" t="str">
            <v>M700711</v>
          </cell>
          <cell r="C845" t="str">
            <v>Gradil de ferro</v>
          </cell>
          <cell r="D845" t="str">
            <v>M2</v>
          </cell>
          <cell r="F845" t="e">
            <v>#REF!</v>
          </cell>
          <cell r="G845">
            <v>92.7</v>
          </cell>
          <cell r="H845">
            <v>5</v>
          </cell>
        </row>
        <row r="846">
          <cell r="B846" t="str">
            <v>M700712</v>
          </cell>
          <cell r="C846" t="str">
            <v>Porta de ferro</v>
          </cell>
          <cell r="D846" t="str">
            <v>M2</v>
          </cell>
          <cell r="F846" t="e">
            <v>#REF!</v>
          </cell>
          <cell r="G846">
            <v>207.339</v>
          </cell>
          <cell r="H846">
            <v>5</v>
          </cell>
        </row>
        <row r="847">
          <cell r="B847" t="str">
            <v>M700713</v>
          </cell>
          <cell r="C847" t="str">
            <v>Porta de aluminio</v>
          </cell>
          <cell r="D847" t="str">
            <v>UN</v>
          </cell>
          <cell r="F847" t="e">
            <v>#REF!</v>
          </cell>
          <cell r="G847">
            <v>266.46100000000001</v>
          </cell>
          <cell r="H847">
            <v>5</v>
          </cell>
        </row>
        <row r="848">
          <cell r="B848" t="str">
            <v>M700714</v>
          </cell>
          <cell r="C848" t="str">
            <v>Porta de aço de enrolar</v>
          </cell>
          <cell r="D848" t="str">
            <v>M2</v>
          </cell>
          <cell r="F848" t="e">
            <v>#REF!</v>
          </cell>
          <cell r="G848">
            <v>110.17830769230768</v>
          </cell>
          <cell r="H848">
            <v>5</v>
          </cell>
        </row>
        <row r="849">
          <cell r="B849" t="str">
            <v>M700715</v>
          </cell>
          <cell r="C849" t="str">
            <v>Janela de ferro fixo</v>
          </cell>
          <cell r="D849" t="str">
            <v>M2</v>
          </cell>
          <cell r="F849" t="e">
            <v>#REF!</v>
          </cell>
          <cell r="G849">
            <v>110.17830769230768</v>
          </cell>
          <cell r="H849">
            <v>5</v>
          </cell>
        </row>
        <row r="850">
          <cell r="B850" t="str">
            <v>M700716</v>
          </cell>
          <cell r="C850" t="str">
            <v>Janela de ferro de correr</v>
          </cell>
          <cell r="D850" t="str">
            <v>M2</v>
          </cell>
          <cell r="F850" t="e">
            <v>#REF!</v>
          </cell>
          <cell r="G850">
            <v>205.08092307692306</v>
          </cell>
          <cell r="H850">
            <v>5</v>
          </cell>
        </row>
        <row r="851">
          <cell r="B851" t="str">
            <v>M700717</v>
          </cell>
          <cell r="C851" t="str">
            <v>Janela de ferro maxim-ar</v>
          </cell>
          <cell r="D851" t="str">
            <v>M2</v>
          </cell>
          <cell r="F851" t="e">
            <v>#REF!</v>
          </cell>
          <cell r="G851">
            <v>192.30099999999999</v>
          </cell>
          <cell r="H851">
            <v>5</v>
          </cell>
        </row>
        <row r="852">
          <cell r="B852" t="str">
            <v>M700718</v>
          </cell>
          <cell r="C852" t="str">
            <v>Grade de proteção em ferro</v>
          </cell>
          <cell r="D852" t="str">
            <v>M2</v>
          </cell>
          <cell r="F852" t="e">
            <v>#REF!</v>
          </cell>
          <cell r="G852">
            <v>107.07246153846152</v>
          </cell>
          <cell r="H852">
            <v>5</v>
          </cell>
        </row>
        <row r="853">
          <cell r="B853" t="str">
            <v>M700719</v>
          </cell>
          <cell r="C853" t="str">
            <v>Janela de aluminio p/basculante</v>
          </cell>
          <cell r="D853" t="str">
            <v>M2</v>
          </cell>
          <cell r="F853" t="e">
            <v>#REF!</v>
          </cell>
          <cell r="G853">
            <v>479.72646153846154</v>
          </cell>
          <cell r="H853">
            <v>5</v>
          </cell>
        </row>
        <row r="854">
          <cell r="B854" t="str">
            <v>M700720</v>
          </cell>
          <cell r="C854" t="str">
            <v>Janela de aluminio de correr</v>
          </cell>
          <cell r="D854" t="str">
            <v>M2</v>
          </cell>
          <cell r="F854" t="e">
            <v>#REF!</v>
          </cell>
          <cell r="G854">
            <v>366.87807692307695</v>
          </cell>
          <cell r="H854">
            <v>5</v>
          </cell>
        </row>
        <row r="855">
          <cell r="B855" t="str">
            <v>M700721</v>
          </cell>
          <cell r="C855" t="str">
            <v>Janela de aluminio fixa</v>
          </cell>
          <cell r="D855" t="str">
            <v>M2</v>
          </cell>
          <cell r="F855" t="e">
            <v>#REF!</v>
          </cell>
          <cell r="G855">
            <v>254.04553846153846</v>
          </cell>
          <cell r="H855">
            <v>5</v>
          </cell>
        </row>
        <row r="856">
          <cell r="B856" t="str">
            <v>M700722</v>
          </cell>
          <cell r="C856" t="str">
            <v>Janela de aluminio tipo maxim-ar</v>
          </cell>
          <cell r="D856" t="str">
            <v>M2</v>
          </cell>
          <cell r="F856" t="e">
            <v>#REF!</v>
          </cell>
          <cell r="G856">
            <v>317.92138461538462</v>
          </cell>
          <cell r="H856">
            <v>5</v>
          </cell>
        </row>
        <row r="857">
          <cell r="B857" t="str">
            <v>M878560</v>
          </cell>
          <cell r="C857" t="str">
            <v>Porta corta fogo de abrir de 80x210cm</v>
          </cell>
          <cell r="D857" t="str">
            <v>UN</v>
          </cell>
          <cell r="E857">
            <v>39220</v>
          </cell>
          <cell r="F857" t="e">
            <v>#REF!</v>
          </cell>
          <cell r="G857">
            <v>363.91484615384616</v>
          </cell>
          <cell r="H857">
            <v>5</v>
          </cell>
        </row>
        <row r="858">
          <cell r="B858" t="str">
            <v>M878561</v>
          </cell>
          <cell r="C858" t="str">
            <v>Janela de ferro</v>
          </cell>
          <cell r="D858" t="str">
            <v>M2</v>
          </cell>
          <cell r="E858">
            <v>39220</v>
          </cell>
          <cell r="F858" t="e">
            <v>#REF!</v>
          </cell>
          <cell r="G858">
            <v>198.22746153846154</v>
          </cell>
          <cell r="H858">
            <v>5</v>
          </cell>
        </row>
        <row r="859">
          <cell r="B859" t="str">
            <v>M878562</v>
          </cell>
          <cell r="C859" t="str">
            <v>Impermeabilização de reservatório elevado</v>
          </cell>
          <cell r="D859" t="str">
            <v>M2</v>
          </cell>
          <cell r="E859">
            <v>39220</v>
          </cell>
          <cell r="F859" t="e">
            <v>#REF!</v>
          </cell>
          <cell r="G859">
            <v>52.522076923076931</v>
          </cell>
          <cell r="H859">
            <v>5</v>
          </cell>
        </row>
        <row r="860">
          <cell r="B860" t="str">
            <v>M878563</v>
          </cell>
          <cell r="C860" t="str">
            <v>Impermeabilização de reservatório enterrado</v>
          </cell>
          <cell r="D860" t="str">
            <v>M2</v>
          </cell>
          <cell r="E860">
            <v>39220</v>
          </cell>
          <cell r="F860" t="e">
            <v>#REF!</v>
          </cell>
          <cell r="G860">
            <v>13.342461538461539</v>
          </cell>
          <cell r="H860">
            <v>5</v>
          </cell>
        </row>
        <row r="861">
          <cell r="B861" t="str">
            <v>M878564</v>
          </cell>
          <cell r="C861" t="str">
            <v>Impermeabilização de cobertura com asfalto oxidado e veu de polieste</v>
          </cell>
          <cell r="D861" t="str">
            <v>M2</v>
          </cell>
          <cell r="E861">
            <v>39220</v>
          </cell>
          <cell r="F861" t="e">
            <v>#REF!</v>
          </cell>
          <cell r="G861">
            <v>44.036461538461531</v>
          </cell>
          <cell r="H861">
            <v>5</v>
          </cell>
        </row>
        <row r="862">
          <cell r="B862" t="str">
            <v>M878565</v>
          </cell>
          <cell r="C862" t="str">
            <v>Impermeabilização com manta asfaltica</v>
          </cell>
          <cell r="D862" t="str">
            <v>M2</v>
          </cell>
          <cell r="E862">
            <v>39220</v>
          </cell>
          <cell r="F862" t="e">
            <v>#REF!</v>
          </cell>
          <cell r="G862">
            <v>28.459692307692311</v>
          </cell>
          <cell r="H862">
            <v>5</v>
          </cell>
        </row>
        <row r="863">
          <cell r="B863" t="str">
            <v>M878566</v>
          </cell>
          <cell r="C863" t="str">
            <v>Impermeabilização de cobertura plana (inclusive pré-fabricada) , utilizando manta asfáltica polímérica</v>
          </cell>
          <cell r="D863" t="str">
            <v>M2</v>
          </cell>
          <cell r="E863">
            <v>39220</v>
          </cell>
          <cell r="F863" t="e">
            <v>#REF!</v>
          </cell>
          <cell r="G863">
            <v>19.549400000000002</v>
          </cell>
          <cell r="H863">
            <v>5</v>
          </cell>
        </row>
        <row r="864">
          <cell r="B864" t="str">
            <v>M878567</v>
          </cell>
          <cell r="C864" t="str">
            <v>Impermeabilização de superfície sujeita à infiltração por lençol freático (pressão negativa) aplicando argamassa com aditivo impermeabilizante de pega rápida</v>
          </cell>
          <cell r="D864" t="str">
            <v>M2</v>
          </cell>
          <cell r="E864">
            <v>39220</v>
          </cell>
          <cell r="F864" t="e">
            <v>#REF!</v>
          </cell>
          <cell r="G864">
            <v>11.6905</v>
          </cell>
          <cell r="H864">
            <v>5</v>
          </cell>
        </row>
        <row r="865">
          <cell r="B865" t="str">
            <v>M878568</v>
          </cell>
          <cell r="C865" t="str">
            <v>Extintor de gás carbônico , capacidade 6 kg</v>
          </cell>
          <cell r="D865" t="str">
            <v>UN</v>
          </cell>
          <cell r="E865">
            <v>39220</v>
          </cell>
          <cell r="F865" t="e">
            <v>#REF!</v>
          </cell>
          <cell r="G865">
            <v>263.37100000000004</v>
          </cell>
          <cell r="H865">
            <v>5</v>
          </cell>
        </row>
        <row r="866">
          <cell r="B866" t="str">
            <v>M878569</v>
          </cell>
          <cell r="C866" t="str">
            <v>Extintor de água pressurizada , capacidade 10 litros</v>
          </cell>
          <cell r="D866" t="str">
            <v>UN</v>
          </cell>
          <cell r="E866">
            <v>39220</v>
          </cell>
          <cell r="F866" t="e">
            <v>#REF!</v>
          </cell>
          <cell r="G866">
            <v>85.735615384615386</v>
          </cell>
          <cell r="H866">
            <v>5</v>
          </cell>
        </row>
        <row r="867">
          <cell r="B867" t="str">
            <v>M878570</v>
          </cell>
          <cell r="C867" t="str">
            <v>Extintor de pó químico pressurizado , capacidade 4 kg</v>
          </cell>
          <cell r="D867" t="str">
            <v>UN</v>
          </cell>
          <cell r="E867">
            <v>39220</v>
          </cell>
          <cell r="F867" t="e">
            <v>#REF!</v>
          </cell>
          <cell r="G867">
            <v>81.536384615384605</v>
          </cell>
          <cell r="H867">
            <v>5</v>
          </cell>
        </row>
        <row r="868">
          <cell r="B868" t="str">
            <v>M878571</v>
          </cell>
          <cell r="C868" t="str">
            <v>Extintor de pó químico pressurizado , capacidade 8 kg</v>
          </cell>
          <cell r="D868" t="str">
            <v>UN</v>
          </cell>
          <cell r="E868">
            <v>39220</v>
          </cell>
          <cell r="F868" t="e">
            <v>#REF!</v>
          </cell>
          <cell r="G868">
            <v>114.82915384615384</v>
          </cell>
          <cell r="H868">
            <v>5</v>
          </cell>
        </row>
        <row r="869">
          <cell r="B869" t="str">
            <v>M878572</v>
          </cell>
          <cell r="C869" t="str">
            <v>Extintor de pó químico pressurizado , capacidade 12 kg</v>
          </cell>
          <cell r="D869" t="str">
            <v>UN</v>
          </cell>
          <cell r="E869">
            <v>39220</v>
          </cell>
          <cell r="F869" t="e">
            <v>#REF!</v>
          </cell>
          <cell r="G869">
            <v>126.8246923076923</v>
          </cell>
          <cell r="H869">
            <v>5</v>
          </cell>
        </row>
        <row r="870">
          <cell r="B870" t="str">
            <v>M900001</v>
          </cell>
          <cell r="C870" t="str">
            <v>Caixa de concreto d=30cm</v>
          </cell>
          <cell r="D870" t="str">
            <v>UN</v>
          </cell>
          <cell r="E870">
            <v>39220</v>
          </cell>
          <cell r="F870" t="e">
            <v>#REF!</v>
          </cell>
          <cell r="G870">
            <v>293.55</v>
          </cell>
          <cell r="H870">
            <v>5</v>
          </cell>
        </row>
        <row r="871">
          <cell r="B871" t="str">
            <v>M900102</v>
          </cell>
          <cell r="C871" t="str">
            <v>Tubo de pvc d=150mm</v>
          </cell>
          <cell r="D871" t="str">
            <v>M</v>
          </cell>
          <cell r="F871" t="e">
            <v>#REF!</v>
          </cell>
          <cell r="G871">
            <v>18.54</v>
          </cell>
          <cell r="H871">
            <v>5</v>
          </cell>
        </row>
        <row r="872">
          <cell r="B872" t="str">
            <v>M900108</v>
          </cell>
          <cell r="C872" t="str">
            <v>Tubo de pvc d=50mm</v>
          </cell>
          <cell r="D872" t="str">
            <v>M</v>
          </cell>
          <cell r="F872" t="e">
            <v>#REF!</v>
          </cell>
          <cell r="G872">
            <v>5.665</v>
          </cell>
          <cell r="H872">
            <v>5</v>
          </cell>
        </row>
        <row r="873">
          <cell r="B873" t="str">
            <v>M900109</v>
          </cell>
          <cell r="C873" t="str">
            <v>Tubo de pvc d=40mm</v>
          </cell>
          <cell r="D873" t="str">
            <v>M</v>
          </cell>
          <cell r="F873" t="e">
            <v>#REF!</v>
          </cell>
          <cell r="G873">
            <v>4.6349999999999998</v>
          </cell>
          <cell r="H873">
            <v>5</v>
          </cell>
        </row>
        <row r="874">
          <cell r="B874" t="str">
            <v>M900133</v>
          </cell>
          <cell r="C874" t="str">
            <v>Bidim op30</v>
          </cell>
          <cell r="D874" t="str">
            <v>M2</v>
          </cell>
          <cell r="E874">
            <v>39220</v>
          </cell>
          <cell r="F874" t="e">
            <v>#REF!</v>
          </cell>
          <cell r="G874">
            <v>4.0170000000000003</v>
          </cell>
          <cell r="H874">
            <v>5</v>
          </cell>
        </row>
        <row r="875">
          <cell r="B875" t="str">
            <v>M900138</v>
          </cell>
          <cell r="C875" t="str">
            <v>Estaca prancha metálica</v>
          </cell>
          <cell r="D875" t="str">
            <v>M2</v>
          </cell>
          <cell r="E875">
            <v>39220</v>
          </cell>
          <cell r="F875" t="e">
            <v>#REF!</v>
          </cell>
          <cell r="G875">
            <v>30.478190359230776</v>
          </cell>
          <cell r="H875">
            <v>5</v>
          </cell>
        </row>
        <row r="876">
          <cell r="B876" t="str">
            <v>M900339</v>
          </cell>
          <cell r="C876" t="str">
            <v>Granito cinza andorinha 30x30cm</v>
          </cell>
          <cell r="D876" t="str">
            <v>M2</v>
          </cell>
          <cell r="E876">
            <v>39220</v>
          </cell>
          <cell r="F876" t="e">
            <v>#REF!</v>
          </cell>
          <cell r="G876">
            <v>87.55</v>
          </cell>
          <cell r="H876">
            <v>5</v>
          </cell>
        </row>
        <row r="877">
          <cell r="B877" t="str">
            <v>M900340</v>
          </cell>
          <cell r="C877" t="str">
            <v>Granito cinza andorinha flameado 30x30cm</v>
          </cell>
          <cell r="D877" t="str">
            <v>M2</v>
          </cell>
          <cell r="E877">
            <v>39220</v>
          </cell>
          <cell r="F877" t="e">
            <v>#REF!</v>
          </cell>
          <cell r="G877">
            <v>106.34337702330001</v>
          </cell>
          <cell r="H877">
            <v>5</v>
          </cell>
        </row>
        <row r="878">
          <cell r="B878" t="str">
            <v>M900341</v>
          </cell>
          <cell r="C878" t="str">
            <v>Granito vermelho polido  40x40cm</v>
          </cell>
          <cell r="D878" t="str">
            <v>M2</v>
          </cell>
          <cell r="E878">
            <v>39220</v>
          </cell>
          <cell r="F878" t="e">
            <v>#REF!</v>
          </cell>
          <cell r="G878">
            <v>132.117307724</v>
          </cell>
          <cell r="H878">
            <v>5</v>
          </cell>
        </row>
        <row r="879">
          <cell r="B879" t="str">
            <v>M900342</v>
          </cell>
          <cell r="C879" t="str">
            <v>Granito vermelho polido flameado 40x40cm</v>
          </cell>
          <cell r="D879" t="str">
            <v>M2</v>
          </cell>
          <cell r="E879">
            <v>39220</v>
          </cell>
          <cell r="F879" t="e">
            <v>#REF!</v>
          </cell>
          <cell r="G879">
            <v>159.81638461380001</v>
          </cell>
          <cell r="H879">
            <v>5</v>
          </cell>
        </row>
        <row r="880">
          <cell r="B880" t="str">
            <v>M900343</v>
          </cell>
          <cell r="C880" t="str">
            <v xml:space="preserve">Marmore branco </v>
          </cell>
          <cell r="D880" t="str">
            <v>M2</v>
          </cell>
          <cell r="E880">
            <v>39220</v>
          </cell>
          <cell r="F880" t="e">
            <v>#REF!</v>
          </cell>
          <cell r="G880">
            <v>63.123153841400004</v>
          </cell>
          <cell r="H880">
            <v>5</v>
          </cell>
        </row>
        <row r="881">
          <cell r="B881" t="str">
            <v>M900344</v>
          </cell>
          <cell r="C881" t="str">
            <v>Meio-fio padrão dner</v>
          </cell>
          <cell r="D881" t="str">
            <v>M</v>
          </cell>
          <cell r="F881" t="e">
            <v>#REF!</v>
          </cell>
          <cell r="G881">
            <v>13.736624054240002</v>
          </cell>
          <cell r="H881">
            <v>5</v>
          </cell>
        </row>
        <row r="882">
          <cell r="B882" t="str">
            <v>M900345</v>
          </cell>
          <cell r="C882" t="str">
            <v>Meio-fio padrão economico</v>
          </cell>
          <cell r="D882" t="str">
            <v>M</v>
          </cell>
          <cell r="F882" t="e">
            <v>#REF!</v>
          </cell>
          <cell r="G882">
            <v>8.247946326400001</v>
          </cell>
          <cell r="H882">
            <v>5</v>
          </cell>
        </row>
        <row r="883">
          <cell r="B883" t="str">
            <v>M900346</v>
          </cell>
          <cell r="C883" t="str">
            <v>Meio-fio de granito bruto</v>
          </cell>
          <cell r="D883" t="str">
            <v>M</v>
          </cell>
          <cell r="F883" t="e">
            <v>#REF!</v>
          </cell>
          <cell r="G883">
            <v>15.2632176988</v>
          </cell>
          <cell r="H883">
            <v>5</v>
          </cell>
        </row>
        <row r="884">
          <cell r="B884" t="str">
            <v>M900347</v>
          </cell>
          <cell r="C884" t="str">
            <v>Meio-fio tipo jardim padão desal</v>
          </cell>
          <cell r="D884" t="str">
            <v>M</v>
          </cell>
          <cell r="F884" t="e">
            <v>#REF!</v>
          </cell>
          <cell r="G884">
            <v>5.1418135929600002</v>
          </cell>
          <cell r="H884">
            <v>5</v>
          </cell>
        </row>
        <row r="885">
          <cell r="B885" t="str">
            <v>M900348</v>
          </cell>
          <cell r="C885" t="str">
            <v>Meio-fio especial em granito cinza flameado</v>
          </cell>
          <cell r="D885" t="str">
            <v>M</v>
          </cell>
          <cell r="F885" t="e">
            <v>#REF!</v>
          </cell>
          <cell r="G885">
            <v>126.80162039960001</v>
          </cell>
          <cell r="H885">
            <v>5</v>
          </cell>
        </row>
        <row r="886">
          <cell r="B886" t="str">
            <v>M900349</v>
          </cell>
          <cell r="C886" t="str">
            <v>Meio-fio tipo barcelona padrão desal</v>
          </cell>
          <cell r="D886" t="str">
            <v>M</v>
          </cell>
          <cell r="F886" t="e">
            <v>#REF!</v>
          </cell>
          <cell r="G886">
            <v>21.854925516640002</v>
          </cell>
          <cell r="H886">
            <v>5</v>
          </cell>
        </row>
        <row r="887">
          <cell r="B887" t="str">
            <v>M900350</v>
          </cell>
          <cell r="C887" t="str">
            <v>Pedra irregular</v>
          </cell>
          <cell r="D887" t="str">
            <v>M2</v>
          </cell>
          <cell r="F887" t="e">
            <v>#REF!</v>
          </cell>
          <cell r="G887">
            <v>16.369035199519999</v>
          </cell>
          <cell r="H887">
            <v>5</v>
          </cell>
        </row>
        <row r="888">
          <cell r="B888" t="str">
            <v>M900351</v>
          </cell>
          <cell r="C888" t="str">
            <v>Pedra portuguesa</v>
          </cell>
          <cell r="D888" t="str">
            <v>M2</v>
          </cell>
          <cell r="F888" t="e">
            <v>#REF!</v>
          </cell>
          <cell r="G888">
            <v>13.37732307724</v>
          </cell>
          <cell r="H888">
            <v>5</v>
          </cell>
        </row>
        <row r="889">
          <cell r="B889" t="str">
            <v>M900352</v>
          </cell>
          <cell r="C889" t="str">
            <v>Pedra são tomé</v>
          </cell>
          <cell r="D889" t="str">
            <v>M2</v>
          </cell>
          <cell r="F889" t="e">
            <v>#REF!</v>
          </cell>
          <cell r="G889">
            <v>44.365792292500004</v>
          </cell>
          <cell r="H889">
            <v>5</v>
          </cell>
        </row>
        <row r="890">
          <cell r="B890" t="str">
            <v>M900353</v>
          </cell>
          <cell r="C890" t="str">
            <v>Pedra lagoa santa</v>
          </cell>
          <cell r="D890" t="str">
            <v>M2</v>
          </cell>
          <cell r="F890" t="e">
            <v>#REF!</v>
          </cell>
          <cell r="G890">
            <v>44.365792292500004</v>
          </cell>
          <cell r="H890">
            <v>5</v>
          </cell>
        </row>
        <row r="891">
          <cell r="B891" t="str">
            <v>M900354</v>
          </cell>
          <cell r="C891" t="str">
            <v>Pedra com placas de arenito</v>
          </cell>
          <cell r="D891" t="str">
            <v>M2</v>
          </cell>
          <cell r="F891" t="e">
            <v>#REF!</v>
          </cell>
          <cell r="G891">
            <v>27.582086440999998</v>
          </cell>
          <cell r="H891">
            <v>5</v>
          </cell>
        </row>
        <row r="892">
          <cell r="B892" t="str">
            <v>M900355</v>
          </cell>
          <cell r="C892" t="str">
            <v>Pedra ardosia verde 40x40cm</v>
          </cell>
          <cell r="D892" t="str">
            <v>M2</v>
          </cell>
          <cell r="F892" t="e">
            <v>#REF!</v>
          </cell>
          <cell r="G892">
            <v>30.941992306900001</v>
          </cell>
          <cell r="H892">
            <v>5</v>
          </cell>
        </row>
        <row r="893">
          <cell r="B893" t="str">
            <v>M900356</v>
          </cell>
          <cell r="C893" t="str">
            <v>Placas de concreto 50x50cm</v>
          </cell>
          <cell r="D893" t="str">
            <v>M2</v>
          </cell>
          <cell r="F893" t="e">
            <v>#REF!</v>
          </cell>
          <cell r="G893">
            <v>23.278000000000002</v>
          </cell>
          <cell r="H893">
            <v>5</v>
          </cell>
        </row>
        <row r="894">
          <cell r="B894" t="str">
            <v>M900357</v>
          </cell>
          <cell r="C894" t="str">
            <v>Piso tactil direcional 40x40 cm</v>
          </cell>
          <cell r="D894" t="str">
            <v>M2</v>
          </cell>
          <cell r="F894" t="e">
            <v>#REF!</v>
          </cell>
          <cell r="G894">
            <v>28.2457692276</v>
          </cell>
          <cell r="H894">
            <v>5</v>
          </cell>
        </row>
        <row r="895">
          <cell r="B895" t="str">
            <v>M900358</v>
          </cell>
          <cell r="C895" t="str">
            <v>Ladrilho hidraulico</v>
          </cell>
          <cell r="D895" t="str">
            <v>M2</v>
          </cell>
          <cell r="F895" t="e">
            <v>#REF!</v>
          </cell>
          <cell r="G895">
            <v>27.634783865440003</v>
          </cell>
          <cell r="H895">
            <v>5</v>
          </cell>
        </row>
        <row r="896">
          <cell r="B896" t="str">
            <v>M900359</v>
          </cell>
          <cell r="C896" t="str">
            <v>Piso blokret esp=10cm</v>
          </cell>
          <cell r="D896" t="str">
            <v>M2</v>
          </cell>
          <cell r="F896" t="e">
            <v>#REF!</v>
          </cell>
          <cell r="G896">
            <v>21.328923069000002</v>
          </cell>
          <cell r="H896">
            <v>5</v>
          </cell>
        </row>
        <row r="897">
          <cell r="B897" t="str">
            <v>M900390</v>
          </cell>
          <cell r="C897" t="str">
            <v>Semete p/ hidrossemeadura</v>
          </cell>
          <cell r="D897" t="str">
            <v>kg</v>
          </cell>
          <cell r="F897" t="e">
            <v>#REF!</v>
          </cell>
          <cell r="G897">
            <v>6.18</v>
          </cell>
          <cell r="H897">
            <v>5</v>
          </cell>
        </row>
        <row r="898">
          <cell r="B898" t="str">
            <v>M900391</v>
          </cell>
          <cell r="C898" t="str">
            <v>Inseticida</v>
          </cell>
          <cell r="D898" t="str">
            <v>l</v>
          </cell>
          <cell r="F898" t="e">
            <v>#REF!</v>
          </cell>
          <cell r="G898">
            <v>41.2</v>
          </cell>
          <cell r="H898">
            <v>5</v>
          </cell>
        </row>
        <row r="899">
          <cell r="B899" t="str">
            <v>M900392</v>
          </cell>
          <cell r="C899" t="str">
            <v>Adubo npk</v>
          </cell>
          <cell r="D899" t="str">
            <v>kg</v>
          </cell>
          <cell r="F899" t="e">
            <v>#REF!</v>
          </cell>
          <cell r="G899">
            <v>0.85489999999999999</v>
          </cell>
          <cell r="H899">
            <v>5</v>
          </cell>
        </row>
        <row r="900">
          <cell r="B900" t="str">
            <v>S000001</v>
          </cell>
          <cell r="C900" t="str">
            <v>Divisória pré-fabricada sanitária com painel pré-fabricado e=40 mm, miolo de madeira revestido com fibrocimento, fixado em perfis de alumínio. Painel frontal apoiado no piso, lateral elevado 150 mm.</v>
          </cell>
          <cell r="D900" t="str">
            <v>M2</v>
          </cell>
          <cell r="E900">
            <v>39220</v>
          </cell>
          <cell r="F900" t="e">
            <v>#REF!</v>
          </cell>
          <cell r="G900">
            <v>83.208153846153849</v>
          </cell>
          <cell r="H900">
            <v>5</v>
          </cell>
        </row>
        <row r="901">
          <cell r="B901" t="str">
            <v>S000002</v>
          </cell>
          <cell r="C901" t="str">
            <v>Divisória estruturada em perfil de alumínio duplo, com painel em laminado melamínico colméia, e=35mm</v>
          </cell>
          <cell r="D901" t="str">
            <v>M2</v>
          </cell>
          <cell r="E901">
            <v>39220</v>
          </cell>
          <cell r="F901" t="e">
            <v>#REF!</v>
          </cell>
          <cell r="G901">
            <v>40.494846153846154</v>
          </cell>
          <cell r="H901">
            <v>5</v>
          </cell>
        </row>
        <row r="902">
          <cell r="B902" t="str">
            <v>S000003</v>
          </cell>
          <cell r="C902" t="str">
            <v>Divisória sanitária de mármore e=3 cm assentada com arg. No traço 1:3</v>
          </cell>
          <cell r="D902" t="str">
            <v>M2</v>
          </cell>
          <cell r="E902">
            <v>39220</v>
          </cell>
          <cell r="F902" t="e">
            <v>#REF!</v>
          </cell>
          <cell r="G902">
            <v>251.08230769230767</v>
          </cell>
          <cell r="H902">
            <v>5</v>
          </cell>
        </row>
        <row r="903">
          <cell r="B903" t="str">
            <v>S000004</v>
          </cell>
          <cell r="C903" t="str">
            <v>Divisória sanitária de granito e=3 cm assentada com arg. No traço 1:3</v>
          </cell>
          <cell r="D903" t="str">
            <v>M2</v>
          </cell>
          <cell r="F903" t="e">
            <v>#REF!</v>
          </cell>
          <cell r="G903">
            <v>259.72638461538457</v>
          </cell>
          <cell r="H903">
            <v>5</v>
          </cell>
        </row>
        <row r="904">
          <cell r="B904" t="str">
            <v>S000030</v>
          </cell>
          <cell r="C904" t="str">
            <v>Rodapé de alta resistência</v>
          </cell>
          <cell r="D904" t="str">
            <v>M</v>
          </cell>
          <cell r="F904" t="e">
            <v>#REF!</v>
          </cell>
          <cell r="G904">
            <v>3.4306923076923082</v>
          </cell>
          <cell r="H904">
            <v>5</v>
          </cell>
        </row>
        <row r="905">
          <cell r="B905" t="str">
            <v>S000032</v>
          </cell>
          <cell r="C905" t="str">
            <v xml:space="preserve">Piso industrial monolítico alta resistência, esp=8mm </v>
          </cell>
          <cell r="D905" t="str">
            <v>M2</v>
          </cell>
          <cell r="F905" t="e">
            <v>#REF!</v>
          </cell>
          <cell r="G905">
            <v>9.7374615384615364</v>
          </cell>
          <cell r="H905">
            <v>5</v>
          </cell>
        </row>
        <row r="906">
          <cell r="B906" t="str">
            <v>S000033</v>
          </cell>
          <cell r="C906" t="str">
            <v xml:space="preserve">Piso industrial monolítico alta resistência, esp=12mm </v>
          </cell>
          <cell r="D906" t="str">
            <v>M2</v>
          </cell>
          <cell r="F906" t="e">
            <v>#REF!</v>
          </cell>
          <cell r="G906">
            <v>13.279076923076923</v>
          </cell>
          <cell r="H906">
            <v>5</v>
          </cell>
        </row>
        <row r="907">
          <cell r="B907" t="str">
            <v>S000034</v>
          </cell>
          <cell r="C907" t="str">
            <v>Degrau de alta resistência de 17x30cm</v>
          </cell>
          <cell r="D907" t="str">
            <v>M</v>
          </cell>
          <cell r="E907">
            <v>39220</v>
          </cell>
          <cell r="F907" t="e">
            <v>#REF!</v>
          </cell>
          <cell r="G907">
            <v>15.331153846153846</v>
          </cell>
          <cell r="H907">
            <v>5</v>
          </cell>
        </row>
        <row r="908">
          <cell r="B908" t="str">
            <v>S000035</v>
          </cell>
          <cell r="C908" t="str">
            <v>Degrau de alta resistência de 17x32cm</v>
          </cell>
          <cell r="D908" t="str">
            <v>M</v>
          </cell>
          <cell r="E908">
            <v>39220</v>
          </cell>
          <cell r="F908" t="e">
            <v>#REF!</v>
          </cell>
          <cell r="G908">
            <v>20.932769230769232</v>
          </cell>
          <cell r="H908">
            <v>5</v>
          </cell>
        </row>
        <row r="909">
          <cell r="B909" t="str">
            <v>S000066</v>
          </cell>
          <cell r="C909" t="str">
            <v>Revestimento com gesso acartonado</v>
          </cell>
          <cell r="D909" t="str">
            <v>M2</v>
          </cell>
          <cell r="F909" t="e">
            <v>#REF!</v>
          </cell>
          <cell r="G909">
            <v>20.932769230769232</v>
          </cell>
          <cell r="H909">
            <v>5</v>
          </cell>
        </row>
        <row r="910">
          <cell r="B910" t="str">
            <v>S000098</v>
          </cell>
          <cell r="C910" t="str">
            <v>Domo de acrílico, colocação e acabamento, individual com ou sem ventilação</v>
          </cell>
          <cell r="D910" t="str">
            <v>M2</v>
          </cell>
          <cell r="F910" t="e">
            <v>#REF!</v>
          </cell>
          <cell r="G910">
            <v>289.01007692307689</v>
          </cell>
          <cell r="H910">
            <v>5</v>
          </cell>
        </row>
        <row r="911">
          <cell r="B911" t="str">
            <v>S000099</v>
          </cell>
          <cell r="C911" t="str">
            <v>Domo de acrílico, colocação e acabamento, modular</v>
          </cell>
          <cell r="D911" t="str">
            <v>M2</v>
          </cell>
          <cell r="F911" t="e">
            <v>#REF!</v>
          </cell>
          <cell r="G911">
            <v>308.27107692307686</v>
          </cell>
          <cell r="H911">
            <v>5</v>
          </cell>
        </row>
        <row r="912">
          <cell r="B912" t="str">
            <v>S000110</v>
          </cell>
          <cell r="C912" t="str">
            <v>Domo de fibra de vidro, colocação e acabamento, individual com ou sem ventilação</v>
          </cell>
          <cell r="D912" t="str">
            <v>M2</v>
          </cell>
          <cell r="E912">
            <v>39220</v>
          </cell>
          <cell r="F912" t="e">
            <v>#REF!</v>
          </cell>
          <cell r="G912">
            <v>139.92946153846154</v>
          </cell>
          <cell r="H912">
            <v>5</v>
          </cell>
        </row>
        <row r="913">
          <cell r="B913" t="str">
            <v>S000116</v>
          </cell>
          <cell r="C913" t="str">
            <v>Domo de fibra de vidro, colocação e acabamento, modular</v>
          </cell>
          <cell r="D913" t="str">
            <v>M2</v>
          </cell>
          <cell r="F913" t="e">
            <v>#REF!</v>
          </cell>
          <cell r="G913">
            <v>220.19023076923079</v>
          </cell>
          <cell r="H913">
            <v>5</v>
          </cell>
        </row>
        <row r="914">
          <cell r="B914" t="str">
            <v>S000117</v>
          </cell>
          <cell r="C914" t="str">
            <v>Vidro comum fantasia, colocado em caixilho com ou sem baguetes, duas demãos de massa e = 4 mm</v>
          </cell>
          <cell r="D914" t="str">
            <v>M2</v>
          </cell>
          <cell r="F914" t="e">
            <v>#REF!</v>
          </cell>
          <cell r="G914">
            <v>32.983769230769227</v>
          </cell>
          <cell r="H914">
            <v>5</v>
          </cell>
        </row>
        <row r="915">
          <cell r="B915" t="str">
            <v>S000127</v>
          </cell>
          <cell r="C915" t="str">
            <v>Vidro cristal comum liso, colocado em caixilho com ou sem baguetes, duas demãos de massa e = 4 mm</v>
          </cell>
          <cell r="D915" t="str">
            <v>M2</v>
          </cell>
          <cell r="F915" t="e">
            <v>#REF!</v>
          </cell>
          <cell r="G915">
            <v>48.449615384615377</v>
          </cell>
          <cell r="H915">
            <v>5</v>
          </cell>
        </row>
        <row r="916">
          <cell r="B916" t="str">
            <v>S000217</v>
          </cell>
          <cell r="C916" t="str">
            <v>Vidro temperado, colocado em caixilho com ou sem baguetes, com gaxeta de neoprene e = 8 mm</v>
          </cell>
          <cell r="D916" t="str">
            <v>M2</v>
          </cell>
          <cell r="F916" t="e">
            <v>#REF!</v>
          </cell>
          <cell r="G916">
            <v>105.93153846153845</v>
          </cell>
          <cell r="H916">
            <v>5</v>
          </cell>
        </row>
        <row r="917">
          <cell r="B917" t="str">
            <v>S000218</v>
          </cell>
          <cell r="C917" t="str">
            <v>Vidro temperado, colocado em caixilho com ou sem baguetes, com gaxeta de neoprene e = 10 mm</v>
          </cell>
          <cell r="D917" t="str">
            <v>M2</v>
          </cell>
          <cell r="F917" t="e">
            <v>#REF!</v>
          </cell>
          <cell r="G917">
            <v>132.49761538461536</v>
          </cell>
          <cell r="H917">
            <v>5</v>
          </cell>
        </row>
        <row r="918">
          <cell r="B918" t="str">
            <v>S100001</v>
          </cell>
          <cell r="C918" t="str">
            <v>Gesso aplicado em parede ou teto interno, desempenado com selador</v>
          </cell>
          <cell r="D918" t="str">
            <v>m2</v>
          </cell>
          <cell r="F918" t="e">
            <v>#REF!</v>
          </cell>
          <cell r="G918">
            <v>10.323769230769232</v>
          </cell>
          <cell r="H918">
            <v>5</v>
          </cell>
        </row>
        <row r="919">
          <cell r="B919" t="str">
            <v>S100002</v>
          </cell>
          <cell r="C919" t="str">
            <v>Argamassa baritada</v>
          </cell>
          <cell r="D919" t="str">
            <v>m2</v>
          </cell>
          <cell r="F919" t="e">
            <v>#REF!</v>
          </cell>
          <cell r="G919">
            <v>30.878099664615373</v>
          </cell>
          <cell r="H919">
            <v>5</v>
          </cell>
        </row>
        <row r="920">
          <cell r="B920" t="str">
            <v>S100003</v>
          </cell>
          <cell r="C920" t="str">
            <v>Revestimento de parede com granito cinza polido, esp= 0,02m, assentado com  grapa e argamassa com impermeabilizante</v>
          </cell>
          <cell r="D920" t="str">
            <v>m2</v>
          </cell>
          <cell r="F920" t="e">
            <v>#REF!</v>
          </cell>
          <cell r="G920">
            <v>120.45453846153846</v>
          </cell>
          <cell r="H920">
            <v>5</v>
          </cell>
        </row>
        <row r="921">
          <cell r="B921" t="str">
            <v>S100004</v>
          </cell>
          <cell r="C921" t="str">
            <v>Revestimento texturizado colorido com acabamento "Permalit Nobre 222" da IBRATIN, ou similar</v>
          </cell>
          <cell r="D921" t="str">
            <v>m2</v>
          </cell>
          <cell r="F921" t="e">
            <v>#REF!</v>
          </cell>
          <cell r="G921">
            <v>31.082230769230769</v>
          </cell>
          <cell r="H921">
            <v>5</v>
          </cell>
        </row>
        <row r="922">
          <cell r="B922" t="str">
            <v>S100005</v>
          </cell>
          <cell r="C922" t="str">
            <v>Fornec./assent. de piso de taco de madeira, assentado em arg. de cim. e areia no traço 1:6</v>
          </cell>
          <cell r="D922" t="str">
            <v>m2</v>
          </cell>
          <cell r="F922" t="e">
            <v>#REF!</v>
          </cell>
          <cell r="G922">
            <v>67.646629359520006</v>
          </cell>
          <cell r="H922">
            <v>5</v>
          </cell>
        </row>
        <row r="923">
          <cell r="B923" t="str">
            <v>S100006</v>
          </cell>
          <cell r="C923" t="str">
            <v xml:space="preserve">Fornec/assent. de tabuado em madeira de lei                                                       </v>
          </cell>
          <cell r="D923" t="str">
            <v>m2</v>
          </cell>
          <cell r="F923" t="e">
            <v>#REF!</v>
          </cell>
          <cell r="G923">
            <v>164.33383492855998</v>
          </cell>
          <cell r="H923">
            <v>5</v>
          </cell>
        </row>
        <row r="924">
          <cell r="B924" t="str">
            <v>S100007</v>
          </cell>
          <cell r="C924" t="str">
            <v xml:space="preserve">Fornecimento e colocação de carpete, e=4mm                                                                             </v>
          </cell>
          <cell r="D924" t="str">
            <v>m2</v>
          </cell>
          <cell r="F924" t="e">
            <v>#REF!</v>
          </cell>
          <cell r="G924">
            <v>29.596503374880001</v>
          </cell>
          <cell r="H924">
            <v>5</v>
          </cell>
        </row>
        <row r="925">
          <cell r="B925" t="str">
            <v>S100008</v>
          </cell>
          <cell r="C925" t="str">
            <v xml:space="preserve">Fornecimento e colocação de carpete, e=10mm                                                                             </v>
          </cell>
          <cell r="D925" t="str">
            <v>m2</v>
          </cell>
          <cell r="F925" t="e">
            <v>#REF!</v>
          </cell>
          <cell r="G925">
            <v>63.243333240239998</v>
          </cell>
          <cell r="H925">
            <v>5</v>
          </cell>
        </row>
        <row r="926">
          <cell r="B926" t="str">
            <v>S100009</v>
          </cell>
          <cell r="C926" t="str">
            <v xml:space="preserve">Fornecimento e assentamento de piso vinílico, em placa (tipo Paviflex ou similar), e=2 mm                                              </v>
          </cell>
          <cell r="D926" t="str">
            <v>m2</v>
          </cell>
          <cell r="F926" t="e">
            <v>#REF!</v>
          </cell>
          <cell r="G926">
            <v>39.003143982400005</v>
          </cell>
          <cell r="H926">
            <v>5</v>
          </cell>
        </row>
        <row r="927">
          <cell r="B927" t="str">
            <v>S100010</v>
          </cell>
          <cell r="C927" t="str">
            <v xml:space="preserve">Fornecimento e assentamento de piso vinílico, em manta (tipo Pavifloor ou similar), e=2 mm                                              </v>
          </cell>
          <cell r="D927" t="str">
            <v>m2</v>
          </cell>
          <cell r="F927" t="e">
            <v>#REF!</v>
          </cell>
          <cell r="G927">
            <v>84.889195726400004</v>
          </cell>
          <cell r="H927">
            <v>5</v>
          </cell>
        </row>
        <row r="928">
          <cell r="B928" t="str">
            <v>S100011</v>
          </cell>
          <cell r="C928" t="str">
            <v>Fornecimento e assentamento de Formipiso ou similar</v>
          </cell>
          <cell r="D928" t="str">
            <v>m2</v>
          </cell>
          <cell r="F928" t="e">
            <v>#REF!</v>
          </cell>
          <cell r="G928">
            <v>65.846484252639996</v>
          </cell>
          <cell r="H928">
            <v>5</v>
          </cell>
        </row>
        <row r="929">
          <cell r="B929" t="str">
            <v>S100012</v>
          </cell>
          <cell r="C929" t="str">
            <v xml:space="preserve">Piso de alta resistência tipo korodur, e=8mm, incl. camada de regularização e junta de PVC      </v>
          </cell>
          <cell r="D929" t="str">
            <v>m2</v>
          </cell>
          <cell r="F929" t="e">
            <v>#REF!</v>
          </cell>
          <cell r="G929">
            <v>33.108551181440006</v>
          </cell>
          <cell r="H929">
            <v>5</v>
          </cell>
        </row>
        <row r="930">
          <cell r="B930" t="str">
            <v>S100013</v>
          </cell>
          <cell r="C930" t="str">
            <v xml:space="preserve">Piso de alta resistência tipo korodur, e=10mm, incl.camada de regularização e junta de PVC      </v>
          </cell>
          <cell r="D930" t="str">
            <v>m2</v>
          </cell>
          <cell r="F930" t="e">
            <v>#REF!</v>
          </cell>
          <cell r="G930">
            <v>35.367556805760003</v>
          </cell>
          <cell r="H930">
            <v>5</v>
          </cell>
        </row>
        <row r="931">
          <cell r="B931" t="str">
            <v>S100014</v>
          </cell>
          <cell r="C931" t="str">
            <v xml:space="preserve">Piso de alta resistência tipo korodur, e=12mm, incl.camada de regularização e junta de PVC      </v>
          </cell>
          <cell r="D931" t="str">
            <v>m2</v>
          </cell>
          <cell r="F931" t="e">
            <v>#REF!</v>
          </cell>
          <cell r="G931">
            <v>37.591265467200003</v>
          </cell>
          <cell r="H931">
            <v>5</v>
          </cell>
        </row>
        <row r="932">
          <cell r="B932" t="str">
            <v>S100015</v>
          </cell>
          <cell r="C932" t="str">
            <v xml:space="preserve">Fornecimento e assentamento de rodapé em alta resistência, acabamento reto ou meia-cana                                        </v>
          </cell>
          <cell r="D932" t="str">
            <v>m</v>
          </cell>
          <cell r="F932" t="e">
            <v>#REF!</v>
          </cell>
          <cell r="G932">
            <v>7.4476923076923081</v>
          </cell>
          <cell r="H932">
            <v>5</v>
          </cell>
        </row>
        <row r="933">
          <cell r="B933" t="str">
            <v>S100016</v>
          </cell>
          <cell r="C933" t="str">
            <v xml:space="preserve">Fornecimento e assentamento de rodapé de granito cinza, acabamento reto                   </v>
          </cell>
          <cell r="D933" t="str">
            <v>m</v>
          </cell>
          <cell r="F933" t="e">
            <v>#REF!</v>
          </cell>
          <cell r="G933">
            <v>16.947461538461539</v>
          </cell>
          <cell r="H933">
            <v>5</v>
          </cell>
        </row>
        <row r="934">
          <cell r="B934" t="str">
            <v>S100017</v>
          </cell>
          <cell r="C934" t="str">
            <v xml:space="preserve">Fornec/assent. de soleira de mármore de 15cm                                                     </v>
          </cell>
          <cell r="D934" t="str">
            <v>m</v>
          </cell>
          <cell r="F934" t="e">
            <v>#REF!</v>
          </cell>
          <cell r="G934">
            <v>22.70477137256</v>
          </cell>
          <cell r="H934">
            <v>5</v>
          </cell>
        </row>
        <row r="935">
          <cell r="B935" t="str">
            <v>S100018</v>
          </cell>
          <cell r="C935" t="str">
            <v xml:space="preserve">Fornec/assent. de soleira de granito de 15cm                                                      </v>
          </cell>
          <cell r="D935" t="str">
            <v>m</v>
          </cell>
          <cell r="F935" t="e">
            <v>#REF!</v>
          </cell>
          <cell r="G935">
            <v>25.237328459200004</v>
          </cell>
          <cell r="H935">
            <v>5</v>
          </cell>
        </row>
        <row r="936">
          <cell r="B936" t="str">
            <v>S100019</v>
          </cell>
          <cell r="C936" t="str">
            <v xml:space="preserve">Fornec/assent. de filete de mármore                                                   </v>
          </cell>
          <cell r="D936" t="str">
            <v>m</v>
          </cell>
          <cell r="F936" t="e">
            <v>#REF!</v>
          </cell>
          <cell r="G936">
            <v>16.183657480480001</v>
          </cell>
          <cell r="H936">
            <v>5</v>
          </cell>
        </row>
        <row r="937">
          <cell r="B937" t="str">
            <v>S100020</v>
          </cell>
          <cell r="C937" t="str">
            <v xml:space="preserve">Fornec/assent. de filete de granito                  </v>
          </cell>
          <cell r="D937" t="str">
            <v>m</v>
          </cell>
          <cell r="F937" t="e">
            <v>#REF!</v>
          </cell>
          <cell r="G937">
            <v>23.410710630160001</v>
          </cell>
          <cell r="H937">
            <v>5</v>
          </cell>
        </row>
        <row r="938">
          <cell r="B938" t="str">
            <v>S100021</v>
          </cell>
          <cell r="C938" t="str">
            <v xml:space="preserve">Fornec/assent. de peitoril de mármore de 18cm                                                    </v>
          </cell>
          <cell r="D938" t="str">
            <v>m</v>
          </cell>
          <cell r="F938" t="e">
            <v>#REF!</v>
          </cell>
          <cell r="G938">
            <v>31.317230315280003</v>
          </cell>
          <cell r="H938">
            <v>5</v>
          </cell>
        </row>
        <row r="939">
          <cell r="B939" t="str">
            <v>S100022</v>
          </cell>
          <cell r="C939" t="str">
            <v xml:space="preserve">Fornec/assent. de peitoril em granito de 18cm                                                     </v>
          </cell>
          <cell r="D939" t="str">
            <v>m</v>
          </cell>
          <cell r="F939" t="e">
            <v>#REF!</v>
          </cell>
          <cell r="G939">
            <v>34.043920697760001</v>
          </cell>
          <cell r="H939">
            <v>5</v>
          </cell>
        </row>
        <row r="940">
          <cell r="B940" t="str">
            <v>S100023</v>
          </cell>
          <cell r="C940" t="str">
            <v xml:space="preserve">Raspagem e calafetação de taco ou parquete de madeira com uma demão de cera                         </v>
          </cell>
          <cell r="D940" t="str">
            <v>m2</v>
          </cell>
          <cell r="F940" t="e">
            <v>#REF!</v>
          </cell>
          <cell r="G940">
            <v>7.65061670424</v>
          </cell>
          <cell r="H940">
            <v>5</v>
          </cell>
        </row>
        <row r="941">
          <cell r="B941" t="str">
            <v>S100024</v>
          </cell>
          <cell r="C941" t="str">
            <v xml:space="preserve">Raspagem e aplicação de sinteko em taco ou taboado de madeira em três demãos       </v>
          </cell>
          <cell r="D941" t="str">
            <v>m2</v>
          </cell>
          <cell r="F941" t="e">
            <v>#REF!</v>
          </cell>
          <cell r="G941">
            <v>11.471512936000002</v>
          </cell>
          <cell r="H941">
            <v>5</v>
          </cell>
        </row>
        <row r="942">
          <cell r="B942" t="str">
            <v>S100025</v>
          </cell>
          <cell r="C942" t="str">
            <v xml:space="preserve">Polimento de piso de mármore ou granito                </v>
          </cell>
          <cell r="D942" t="str">
            <v>m2</v>
          </cell>
          <cell r="F942" t="e">
            <v>#REF!</v>
          </cell>
          <cell r="G942">
            <v>11.471512936000002</v>
          </cell>
          <cell r="H942">
            <v>5</v>
          </cell>
        </row>
        <row r="943">
          <cell r="B943" t="str">
            <v>S100026</v>
          </cell>
          <cell r="C943" t="str">
            <v>Porta em compensado semi-oco revestido em laminado plástico com contra marco em pau d'ardo, completa c/ ferragens 0,60x1,80 para box (inclusive fechadura livre / ocupado)</v>
          </cell>
          <cell r="D943" t="str">
            <v>un</v>
          </cell>
          <cell r="F943" t="e">
            <v>#REF!</v>
          </cell>
          <cell r="G943">
            <v>240.07229302831999</v>
          </cell>
          <cell r="H943">
            <v>5</v>
          </cell>
        </row>
        <row r="944">
          <cell r="B944" t="str">
            <v>S100027</v>
          </cell>
          <cell r="C944" t="str">
            <v>Porta de madeira de lei pau d'arco tipo mexicana com aduelas e alisares em pau d'arco, completa com fechadura, envernizada com placa indicativa e ferragem comnforme detalhe especificação 60x2,10 m</v>
          </cell>
          <cell r="D944" t="str">
            <v>un</v>
          </cell>
          <cell r="F944" t="e">
            <v>#REF!</v>
          </cell>
          <cell r="G944">
            <v>379.44235096000006</v>
          </cell>
          <cell r="H944">
            <v>5</v>
          </cell>
        </row>
        <row r="945">
          <cell r="B945" t="str">
            <v>S100028</v>
          </cell>
          <cell r="C945" t="str">
            <v>Porta de madeira de lei pau d'arco tipo mexicana com aduelas e alisares em pau d'arco, completa com fechadura, envernizada com placa indicativa e ferragem comnforme detalhe especificação 70x2,10 m</v>
          </cell>
          <cell r="D945" t="str">
            <v>un</v>
          </cell>
          <cell r="F945" t="e">
            <v>#REF!</v>
          </cell>
          <cell r="G945">
            <v>414.73931384000002</v>
          </cell>
          <cell r="H945">
            <v>5</v>
          </cell>
        </row>
        <row r="946">
          <cell r="B946" t="str">
            <v>S100029</v>
          </cell>
          <cell r="C946" t="str">
            <v>Porta de madeira de lei pau d'arco tipo mexicana com aduelas e alisares em pau d'arco, completa com fechadura, envernizada com placa indicativa e ferragem comnforme detalhe especificação 80x2,10 m</v>
          </cell>
          <cell r="D946" t="str">
            <v>un</v>
          </cell>
          <cell r="F946" t="e">
            <v>#REF!</v>
          </cell>
          <cell r="G946">
            <v>485.33323960000001</v>
          </cell>
          <cell r="H946">
            <v>5</v>
          </cell>
        </row>
        <row r="947">
          <cell r="B947" t="str">
            <v>S100030</v>
          </cell>
          <cell r="C947" t="str">
            <v>Porta de madeira de lei pau d'arco tipo mexicana com aduelas e alisares em pau d'arco, completa com fechadura, envernizada com placa indicativa e ferragem comnforme detalhe especificação 90x2,10 m</v>
          </cell>
          <cell r="D947" t="str">
            <v>un</v>
          </cell>
          <cell r="F947" t="e">
            <v>#REF!</v>
          </cell>
          <cell r="G947">
            <v>520.63020247999998</v>
          </cell>
          <cell r="H947">
            <v>5</v>
          </cell>
        </row>
        <row r="948">
          <cell r="B948" t="str">
            <v>S100031</v>
          </cell>
          <cell r="C948" t="str">
            <v>Portões de madeira</v>
          </cell>
          <cell r="D948" t="str">
            <v>m2</v>
          </cell>
          <cell r="F948" t="e">
            <v>#REF!</v>
          </cell>
          <cell r="G948">
            <v>115.92405033864001</v>
          </cell>
          <cell r="H948">
            <v>5</v>
          </cell>
        </row>
        <row r="949">
          <cell r="B949" t="str">
            <v>S100032</v>
          </cell>
          <cell r="C949" t="str">
            <v>Fornec/assent. de porta de enrolar, em chapa de aço ondulada</v>
          </cell>
          <cell r="D949" t="str">
            <v>m2</v>
          </cell>
          <cell r="F949" t="e">
            <v>#REF!</v>
          </cell>
          <cell r="G949">
            <v>132.03711389335999</v>
          </cell>
          <cell r="H949">
            <v>5</v>
          </cell>
        </row>
        <row r="950">
          <cell r="B950" t="str">
            <v>S100033</v>
          </cell>
          <cell r="C950" t="str">
            <v xml:space="preserve">Fornec/assent. de porta de ferro inclusive ferragens                                           </v>
          </cell>
          <cell r="D950" t="str">
            <v>m2</v>
          </cell>
          <cell r="F950" t="e">
            <v>#REF!</v>
          </cell>
          <cell r="G950">
            <v>321.62592576256003</v>
          </cell>
          <cell r="H950">
            <v>5</v>
          </cell>
        </row>
        <row r="951">
          <cell r="B951" t="str">
            <v>S100034</v>
          </cell>
          <cell r="C951" t="str">
            <v xml:space="preserve">Fornec/assent. de porta de alumínio natural, linha 25, inclusive ferragens                                           </v>
          </cell>
          <cell r="D951" t="str">
            <v>m2</v>
          </cell>
          <cell r="F951" t="e">
            <v>#REF!</v>
          </cell>
          <cell r="G951">
            <v>220.63249072216001</v>
          </cell>
          <cell r="H951">
            <v>5</v>
          </cell>
        </row>
        <row r="952">
          <cell r="B952" t="str">
            <v>S100035</v>
          </cell>
          <cell r="C952" t="str">
            <v xml:space="preserve">Fornec/assent. de porta de alumínio natural, linha 35, inclusive ferragens                                           </v>
          </cell>
          <cell r="D952" t="str">
            <v>m2</v>
          </cell>
          <cell r="F952" t="e">
            <v>#REF!</v>
          </cell>
          <cell r="G952">
            <v>280.42554584088003</v>
          </cell>
          <cell r="H952">
            <v>5</v>
          </cell>
        </row>
        <row r="953">
          <cell r="B953" t="str">
            <v>S100036</v>
          </cell>
          <cell r="C953" t="str">
            <v xml:space="preserve">Fornec/assent. de porta de alumínio anodizado preto, linha 25, inclusive ferragens                                           </v>
          </cell>
          <cell r="D953" t="str">
            <v>m2</v>
          </cell>
          <cell r="F953" t="e">
            <v>#REF!</v>
          </cell>
          <cell r="G953">
            <v>279.35781271375998</v>
          </cell>
          <cell r="H953">
            <v>5</v>
          </cell>
        </row>
        <row r="954">
          <cell r="B954" t="str">
            <v>S100037</v>
          </cell>
          <cell r="C954" t="str">
            <v xml:space="preserve">Fornec/assent. de porta de alumínio anodizado preto, linha 35, inclusive ferragens                                           </v>
          </cell>
          <cell r="D954" t="str">
            <v>m2</v>
          </cell>
          <cell r="F954" t="e">
            <v>#REF!</v>
          </cell>
          <cell r="G954">
            <v>343.11295191575999</v>
          </cell>
          <cell r="H954">
            <v>5</v>
          </cell>
        </row>
        <row r="955">
          <cell r="B955" t="str">
            <v>S100038</v>
          </cell>
          <cell r="C955" t="str">
            <v xml:space="preserve">Fornec/assent. de porta corta-fogo, completa, 80x210 cm, inclusive ferragens                                                    </v>
          </cell>
          <cell r="D955" t="str">
            <v>un</v>
          </cell>
          <cell r="F955" t="e">
            <v>#REF!</v>
          </cell>
          <cell r="G955">
            <v>471.17033324439996</v>
          </cell>
          <cell r="H955">
            <v>5</v>
          </cell>
        </row>
        <row r="956">
          <cell r="B956" t="str">
            <v>S100039</v>
          </cell>
          <cell r="C956" t="str">
            <v>Portões em grade de ferro</v>
          </cell>
          <cell r="D956" t="str">
            <v>m2</v>
          </cell>
          <cell r="F956" t="e">
            <v>#REF!</v>
          </cell>
          <cell r="G956">
            <v>64.196351238000005</v>
          </cell>
          <cell r="H956">
            <v>5</v>
          </cell>
        </row>
        <row r="957">
          <cell r="B957" t="str">
            <v>S100040</v>
          </cell>
          <cell r="C957" t="str">
            <v xml:space="preserve">Portão em tubo galvanizado e chapa metálica </v>
          </cell>
          <cell r="D957" t="str">
            <v>m2</v>
          </cell>
          <cell r="F957" t="e">
            <v>#REF!</v>
          </cell>
          <cell r="G957">
            <v>150.68273453472</v>
          </cell>
          <cell r="H957">
            <v>5</v>
          </cell>
        </row>
        <row r="958">
          <cell r="B958" t="str">
            <v>S100041</v>
          </cell>
          <cell r="C958" t="str">
            <v>Castilho de proteção com tela metalica</v>
          </cell>
          <cell r="D958" t="str">
            <v>m2</v>
          </cell>
          <cell r="F958" t="e">
            <v>#REF!</v>
          </cell>
          <cell r="G958">
            <v>40.106174072400002</v>
          </cell>
          <cell r="H958">
            <v>5</v>
          </cell>
        </row>
        <row r="959">
          <cell r="B959" t="str">
            <v>S100042</v>
          </cell>
          <cell r="C959" t="str">
            <v xml:space="preserve">Fornec/assent. de porta interna revestida c/fórmica, 60x210 cm, completa, inclusive ferragens                                              </v>
          </cell>
          <cell r="D959" t="str">
            <v>un</v>
          </cell>
          <cell r="F959" t="e">
            <v>#REF!</v>
          </cell>
          <cell r="G959">
            <v>304.74515326520003</v>
          </cell>
          <cell r="H959">
            <v>5</v>
          </cell>
        </row>
        <row r="960">
          <cell r="B960" t="str">
            <v>S100043</v>
          </cell>
          <cell r="C960" t="str">
            <v xml:space="preserve">Fornec/assent. de porta interna revestida c/fórmica, 70x210 cm, completa, inclusive ferragens                                         </v>
          </cell>
          <cell r="D960" t="str">
            <v>un</v>
          </cell>
          <cell r="F960" t="e">
            <v>#REF!</v>
          </cell>
          <cell r="G960">
            <v>364.95294769776001</v>
          </cell>
          <cell r="H960">
            <v>5</v>
          </cell>
        </row>
        <row r="961">
          <cell r="B961" t="str">
            <v>S100044</v>
          </cell>
          <cell r="C961" t="str">
            <v xml:space="preserve">Fornec/assent. de porta interna revestida c/fórmica, 80x210 cm, completa, inclusive ferragens                                             </v>
          </cell>
          <cell r="D961" t="str">
            <v>un</v>
          </cell>
          <cell r="F961" t="e">
            <v>#REF!</v>
          </cell>
          <cell r="G961">
            <v>370.57398903640001</v>
          </cell>
          <cell r="H961">
            <v>5</v>
          </cell>
        </row>
        <row r="962">
          <cell r="B962" t="str">
            <v>S100045</v>
          </cell>
          <cell r="C962" t="str">
            <v xml:space="preserve">Fornec/assent. de porta para divisória Divilux, inclusive ferragens                                       </v>
          </cell>
          <cell r="D962" t="str">
            <v>un</v>
          </cell>
          <cell r="F962" t="e">
            <v>#REF!</v>
          </cell>
          <cell r="G962">
            <v>210.67874718999997</v>
          </cell>
          <cell r="H962">
            <v>5</v>
          </cell>
        </row>
        <row r="963">
          <cell r="B963" t="str">
            <v>S100046</v>
          </cell>
          <cell r="C963" t="str">
            <v xml:space="preserve">Fornec/assent. de porta de vidro temperado 10mm, 1 folha de 90x210 cm, inclusive ferragens                                       </v>
          </cell>
          <cell r="D963" t="str">
            <v>un</v>
          </cell>
          <cell r="F963" t="e">
            <v>#REF!</v>
          </cell>
          <cell r="G963">
            <v>983.77047666919987</v>
          </cell>
          <cell r="H963">
            <v>5</v>
          </cell>
        </row>
        <row r="964">
          <cell r="B964" t="str">
            <v>S100047</v>
          </cell>
          <cell r="C964" t="str">
            <v xml:space="preserve">Fornec/assent. de porta interna com revestimento plumbífero, 80x210 cm, completa, inclusive ferragens                                              </v>
          </cell>
          <cell r="D964" t="str">
            <v>un</v>
          </cell>
          <cell r="F964" t="e">
            <v>#REF!</v>
          </cell>
          <cell r="G964">
            <v>486.32155456063998</v>
          </cell>
          <cell r="H964">
            <v>5</v>
          </cell>
        </row>
        <row r="965">
          <cell r="B965" t="str">
            <v>S100048</v>
          </cell>
          <cell r="C965" t="str">
            <v>Substituição de painel plac-PM3</v>
          </cell>
          <cell r="D965" t="str">
            <v>Cj</v>
          </cell>
          <cell r="F965" t="e">
            <v>#REF!</v>
          </cell>
          <cell r="G965">
            <v>90.298455287760007</v>
          </cell>
          <cell r="H965">
            <v>5</v>
          </cell>
        </row>
        <row r="966">
          <cell r="B966" t="str">
            <v>S100049</v>
          </cell>
          <cell r="C966" t="str">
            <v>Substituição de ferrolho para porta PM3</v>
          </cell>
          <cell r="D966" t="str">
            <v>un</v>
          </cell>
          <cell r="F966" t="e">
            <v>#REF!</v>
          </cell>
          <cell r="G966">
            <v>8.0918287402400004</v>
          </cell>
          <cell r="H966">
            <v>5</v>
          </cell>
        </row>
        <row r="967">
          <cell r="B967" t="str">
            <v>S100050</v>
          </cell>
          <cell r="C967" t="str">
            <v>Recuperação de porta de madeira  de 1ª qualidade, 60x210 cm (substituição da folha)</v>
          </cell>
          <cell r="D967" t="str">
            <v>un</v>
          </cell>
          <cell r="F967" t="e">
            <v>#REF!</v>
          </cell>
          <cell r="G967">
            <v>87.148201350720001</v>
          </cell>
          <cell r="H967">
            <v>5</v>
          </cell>
        </row>
        <row r="968">
          <cell r="B968" t="str">
            <v>S100051</v>
          </cell>
          <cell r="C968" t="str">
            <v>Recuperação de porta de madeira de 1ª qualidade, 70x210 cm (substituição da folha)</v>
          </cell>
          <cell r="D968" t="str">
            <v>un</v>
          </cell>
          <cell r="F968" t="e">
            <v>#REF!</v>
          </cell>
          <cell r="G968">
            <v>89.160128234880005</v>
          </cell>
          <cell r="H968">
            <v>5</v>
          </cell>
        </row>
        <row r="969">
          <cell r="B969" t="str">
            <v>S100052</v>
          </cell>
          <cell r="C969" t="str">
            <v>Recuperação de janela de madeira com veneziana e vidro</v>
          </cell>
          <cell r="D969" t="str">
            <v>m2</v>
          </cell>
          <cell r="F969" t="e">
            <v>#REF!</v>
          </cell>
          <cell r="G969">
            <v>53.995528965680009</v>
          </cell>
          <cell r="H969">
            <v>5</v>
          </cell>
        </row>
        <row r="970">
          <cell r="B970" t="str">
            <v>S100053</v>
          </cell>
          <cell r="C970" t="str">
            <v>Recuperação de portão em tubo galvanizado e chapa metálica</v>
          </cell>
          <cell r="D970" t="str">
            <v>m2</v>
          </cell>
          <cell r="F970" t="e">
            <v>#REF!</v>
          </cell>
          <cell r="G970">
            <v>75.33254302664001</v>
          </cell>
          <cell r="H970">
            <v>5</v>
          </cell>
        </row>
        <row r="971">
          <cell r="B971" t="str">
            <v>S100054</v>
          </cell>
          <cell r="C971" t="str">
            <v>Fornec./assent. de janela de madeira de correr completa, exceto vidro</v>
          </cell>
          <cell r="D971" t="str">
            <v>m2</v>
          </cell>
          <cell r="F971" t="e">
            <v>#REF!</v>
          </cell>
          <cell r="G971">
            <v>174.09344516487999</v>
          </cell>
          <cell r="H971">
            <v>5</v>
          </cell>
        </row>
        <row r="972">
          <cell r="B972" t="str">
            <v>S100055</v>
          </cell>
          <cell r="C972" t="str">
            <v>Fornec./assent. de janela de madeira de abrir completa, exceto vidro</v>
          </cell>
          <cell r="D972" t="str">
            <v>m2</v>
          </cell>
          <cell r="F972" t="e">
            <v>#REF!</v>
          </cell>
          <cell r="G972">
            <v>201.58977924839999</v>
          </cell>
          <cell r="H972">
            <v>5</v>
          </cell>
        </row>
        <row r="973">
          <cell r="B973" t="str">
            <v>S100056</v>
          </cell>
          <cell r="C973" t="str">
            <v>Fornec./assent. de janela de madeira, tipo guilhotina, completa, exceto vidro</v>
          </cell>
          <cell r="D973" t="str">
            <v>m2</v>
          </cell>
          <cell r="F973" t="e">
            <v>#REF!</v>
          </cell>
          <cell r="G973">
            <v>210.11399578392002</v>
          </cell>
          <cell r="H973">
            <v>5</v>
          </cell>
        </row>
        <row r="974">
          <cell r="B974" t="str">
            <v>S100057</v>
          </cell>
          <cell r="C974" t="str">
            <v>Fornec./assent. de basculante de madeira  completa, exceto vidro</v>
          </cell>
          <cell r="D974" t="str">
            <v>m2</v>
          </cell>
          <cell r="F974" t="e">
            <v>#REF!</v>
          </cell>
          <cell r="G974">
            <v>184.81489763968003</v>
          </cell>
          <cell r="H974">
            <v>5</v>
          </cell>
        </row>
        <row r="975">
          <cell r="B975" t="str">
            <v>S100058</v>
          </cell>
          <cell r="C975" t="str">
            <v xml:space="preserve">Fornec./assent. de janela de alumínio natural, linha 25, tipo caixilho de correr, inclusive contramarco, exceto vidro                                                       </v>
          </cell>
          <cell r="D975" t="str">
            <v>m2</v>
          </cell>
          <cell r="F975" t="e">
            <v>#REF!</v>
          </cell>
          <cell r="G975">
            <v>241.6518321172</v>
          </cell>
          <cell r="H975">
            <v>5</v>
          </cell>
        </row>
        <row r="976">
          <cell r="B976" t="str">
            <v>S100059</v>
          </cell>
          <cell r="C976" t="str">
            <v xml:space="preserve">Fornec./assent. de janela de alumínio natural, linha 25, tipo caixilho basculante, inclusive contramarco, exceto vidro                                                       </v>
          </cell>
          <cell r="D976" t="str">
            <v>m2</v>
          </cell>
          <cell r="F976" t="e">
            <v>#REF!</v>
          </cell>
          <cell r="G976">
            <v>222.15026012599998</v>
          </cell>
          <cell r="H976">
            <v>5</v>
          </cell>
        </row>
        <row r="977">
          <cell r="B977" t="str">
            <v>S100060</v>
          </cell>
          <cell r="C977" t="str">
            <v xml:space="preserve">Fornec./assent. de janela de alumínio natural, linha 25, tipo caixilho maxim-ar, inclusive contramarco, exceto vidro                                                       </v>
          </cell>
          <cell r="D977" t="str">
            <v>m2</v>
          </cell>
          <cell r="F977" t="e">
            <v>#REF!</v>
          </cell>
          <cell r="G977">
            <v>239.35752952999999</v>
          </cell>
          <cell r="H977">
            <v>5</v>
          </cell>
        </row>
        <row r="978">
          <cell r="B978" t="str">
            <v>S100061</v>
          </cell>
          <cell r="C978" t="str">
            <v xml:space="preserve">Fornec./assent. de janela de alumínio natural, linha 35, tipo caixilho de correr, inclusive contramarco, exceto vidro                                                       </v>
          </cell>
          <cell r="D978" t="str">
            <v>m2</v>
          </cell>
          <cell r="F978" t="e">
            <v>#REF!</v>
          </cell>
          <cell r="G978">
            <v>309.33375843959999</v>
          </cell>
          <cell r="H978">
            <v>5</v>
          </cell>
        </row>
        <row r="979">
          <cell r="B979" t="str">
            <v>S100062</v>
          </cell>
          <cell r="C979" t="str">
            <v xml:space="preserve">Fornec./assent. de janela de alumínio natural, linha 35, tipo caixilho basculante, inclusive contramarco, exceto vidro                                                       </v>
          </cell>
          <cell r="D979" t="str">
            <v>m2</v>
          </cell>
          <cell r="F979" t="e">
            <v>#REF!</v>
          </cell>
          <cell r="G979">
            <v>290.97933774200004</v>
          </cell>
          <cell r="H979">
            <v>5</v>
          </cell>
        </row>
        <row r="980">
          <cell r="B980" t="str">
            <v>S100063</v>
          </cell>
          <cell r="C980" t="str">
            <v xml:space="preserve">Fornec./assent. de janela de alumínio natural, linha 35, tipo caixilho maxim-ar, inclusive contramarco, exceto vidro                                                       </v>
          </cell>
          <cell r="D980" t="str">
            <v>m2</v>
          </cell>
          <cell r="F980" t="e">
            <v>#REF!</v>
          </cell>
          <cell r="G980">
            <v>290.97933774200004</v>
          </cell>
          <cell r="H980">
            <v>5</v>
          </cell>
        </row>
        <row r="981">
          <cell r="B981" t="str">
            <v>S100064</v>
          </cell>
          <cell r="C981" t="str">
            <v xml:space="preserve">Fornec./assent. de janela de alumínio anodizado preto,  linha 25, tipo caixilho de correr, incl.contramarco, exceto vidro                                                       </v>
          </cell>
          <cell r="D981" t="str">
            <v>m2</v>
          </cell>
          <cell r="F981" t="e">
            <v>#REF!</v>
          </cell>
          <cell r="G981">
            <v>302.45085067799999</v>
          </cell>
          <cell r="H981">
            <v>5</v>
          </cell>
        </row>
        <row r="982">
          <cell r="B982" t="str">
            <v>S100065</v>
          </cell>
          <cell r="C982" t="str">
            <v xml:space="preserve">Fornec./assent. de janela de alumínio anodizado preto, linha 25, tipo caixilho basculante, incl. contramarco, exceto vidro                                                       </v>
          </cell>
          <cell r="D982" t="str">
            <v>m2</v>
          </cell>
          <cell r="F982" t="e">
            <v>#REF!</v>
          </cell>
          <cell r="G982">
            <v>290.97933774200004</v>
          </cell>
          <cell r="H982">
            <v>5</v>
          </cell>
        </row>
        <row r="983">
          <cell r="B983" t="str">
            <v>S100066</v>
          </cell>
          <cell r="C983" t="str">
            <v xml:space="preserve">Fornec./assent. de janela de alumínio anodizado preto, linha 25, tipo caixilho maxim-ar, incl. contramarco, exceto vidro                                                       </v>
          </cell>
          <cell r="D983" t="str">
            <v>m2</v>
          </cell>
          <cell r="F983" t="e">
            <v>#REF!</v>
          </cell>
          <cell r="G983">
            <v>290.97933774200004</v>
          </cell>
          <cell r="H983">
            <v>5</v>
          </cell>
        </row>
        <row r="984">
          <cell r="B984" t="str">
            <v>S100067</v>
          </cell>
          <cell r="C984" t="str">
            <v xml:space="preserve">Fornec./assent. de janela de alumínio anodizado preto,  linha 35, tipo caixilho de correr, incl.contramarco, exceto vidro                                                       </v>
          </cell>
          <cell r="D984" t="str">
            <v>m2</v>
          </cell>
          <cell r="F984" t="e">
            <v>#REF!</v>
          </cell>
          <cell r="G984">
            <v>385.04574381719999</v>
          </cell>
          <cell r="H984">
            <v>5</v>
          </cell>
        </row>
        <row r="985">
          <cell r="B985" t="str">
            <v>S100068</v>
          </cell>
          <cell r="C985" t="str">
            <v xml:space="preserve">Fornec./assent. de janela de alumínio anodizado preto, linha 35, tipo caixilho basculante, incl. contramarco, exceto vidro                                                       </v>
          </cell>
          <cell r="D985" t="str">
            <v>m2</v>
          </cell>
          <cell r="F985" t="e">
            <v>#REF!</v>
          </cell>
          <cell r="G985">
            <v>352.9255075964</v>
          </cell>
          <cell r="H985">
            <v>5</v>
          </cell>
        </row>
        <row r="986">
          <cell r="B986" t="str">
            <v>S100069</v>
          </cell>
          <cell r="C986" t="str">
            <v xml:space="preserve">Fornec./assent. de janela de alumínio anodizado preto, linha 35, tipo caixilho maxim-ar, incl. contramarco, exceto vidro                                                       </v>
          </cell>
          <cell r="D986" t="str">
            <v>m2</v>
          </cell>
          <cell r="F986" t="e">
            <v>#REF!</v>
          </cell>
          <cell r="G986">
            <v>352.9255075964</v>
          </cell>
          <cell r="H986">
            <v>5</v>
          </cell>
        </row>
        <row r="987">
          <cell r="B987" t="str">
            <v>S100070</v>
          </cell>
          <cell r="C987" t="str">
            <v>Fornec./assent. de esquadria de ferro de correr</v>
          </cell>
          <cell r="D987" t="str">
            <v>m2</v>
          </cell>
          <cell r="F987" t="e">
            <v>#REF!</v>
          </cell>
          <cell r="G987">
            <v>198.91603431023998</v>
          </cell>
          <cell r="H987">
            <v>5</v>
          </cell>
        </row>
        <row r="988">
          <cell r="B988" t="str">
            <v>S100071</v>
          </cell>
          <cell r="C988" t="str">
            <v>Fornec./assent. de esquadria de ferro basculante</v>
          </cell>
          <cell r="D988" t="str">
            <v>m2</v>
          </cell>
          <cell r="F988" t="e">
            <v>#REF!</v>
          </cell>
          <cell r="G988">
            <v>161.18358099151999</v>
          </cell>
          <cell r="H988">
            <v>5</v>
          </cell>
        </row>
        <row r="989">
          <cell r="B989" t="str">
            <v>S100072</v>
          </cell>
          <cell r="C989" t="str">
            <v xml:space="preserve">Assent. de janela de alumínio  </v>
          </cell>
          <cell r="D989" t="str">
            <v>m2</v>
          </cell>
          <cell r="F989" t="e">
            <v>#REF!</v>
          </cell>
          <cell r="G989">
            <v>15.663027278000001</v>
          </cell>
          <cell r="H989">
            <v>5</v>
          </cell>
        </row>
        <row r="990">
          <cell r="B990" t="str">
            <v>S100073</v>
          </cell>
          <cell r="C990" t="str">
            <v xml:space="preserve">Fornecimento e assentamento de fechadura externa Brasil ou similar, de cílindro, em latão cromado </v>
          </cell>
          <cell r="D990" t="str">
            <v>un</v>
          </cell>
          <cell r="F990" t="e">
            <v>#REF!</v>
          </cell>
          <cell r="G990">
            <v>67.002459786960003</v>
          </cell>
          <cell r="H990">
            <v>5</v>
          </cell>
        </row>
        <row r="991">
          <cell r="B991" t="str">
            <v>S100074</v>
          </cell>
          <cell r="C991" t="str">
            <v xml:space="preserve">Fornecimento e assentamento de fechadura interna                                                  </v>
          </cell>
          <cell r="D991" t="str">
            <v>un</v>
          </cell>
          <cell r="F991" t="e">
            <v>#REF!</v>
          </cell>
          <cell r="G991">
            <v>51.965953600079999</v>
          </cell>
          <cell r="H991">
            <v>5</v>
          </cell>
        </row>
        <row r="992">
          <cell r="B992" t="str">
            <v>S100075</v>
          </cell>
          <cell r="C992" t="str">
            <v xml:space="preserve">Fornecimento e assentamento de fechadura para banheiro                                            </v>
          </cell>
          <cell r="D992" t="str">
            <v>un</v>
          </cell>
          <cell r="F992" t="e">
            <v>#REF!</v>
          </cell>
          <cell r="G992">
            <v>51.339432508960002</v>
          </cell>
          <cell r="H992">
            <v>5</v>
          </cell>
        </row>
        <row r="993">
          <cell r="B993" t="str">
            <v>S100076</v>
          </cell>
          <cell r="C993" t="str">
            <v xml:space="preserve">Fornecimento e assentamento de ferrolho                                                           </v>
          </cell>
          <cell r="D993" t="str">
            <v>un</v>
          </cell>
          <cell r="F993" t="e">
            <v>#REF!</v>
          </cell>
          <cell r="G993">
            <v>19.042711473759997</v>
          </cell>
          <cell r="H993">
            <v>5</v>
          </cell>
        </row>
        <row r="994">
          <cell r="B994" t="str">
            <v>S100078</v>
          </cell>
          <cell r="C994" t="str">
            <v>Dobradiças cromadas 3x3</v>
          </cell>
          <cell r="D994" t="str">
            <v>un</v>
          </cell>
          <cell r="F994" t="e">
            <v>#REF!</v>
          </cell>
          <cell r="G994">
            <v>5.2063020248000003</v>
          </cell>
          <cell r="H994">
            <v>5</v>
          </cell>
        </row>
        <row r="995">
          <cell r="B995" t="str">
            <v>S100079</v>
          </cell>
          <cell r="C995" t="str">
            <v>Fornecimento e assentamento de gradil de ferro de 1,00m de altura</v>
          </cell>
          <cell r="D995" t="str">
            <v>m2</v>
          </cell>
          <cell r="F995" t="e">
            <v>#REF!</v>
          </cell>
          <cell r="G995">
            <v>133.83725900023998</v>
          </cell>
          <cell r="H995">
            <v>5</v>
          </cell>
        </row>
        <row r="996">
          <cell r="B996" t="str">
            <v>S100080</v>
          </cell>
          <cell r="C996" t="str">
            <v xml:space="preserve">Fornecimento e assentamento de grade de ferro                                                     </v>
          </cell>
          <cell r="D996" t="str">
            <v>m2</v>
          </cell>
          <cell r="F996" t="e">
            <v>#REF!</v>
          </cell>
          <cell r="G996">
            <v>120.88327362328</v>
          </cell>
          <cell r="H996">
            <v>5</v>
          </cell>
        </row>
        <row r="997">
          <cell r="B997" t="str">
            <v>S100081</v>
          </cell>
          <cell r="C997" t="str">
            <v xml:space="preserve">Fornecimento e assentamento de guarda-corpo, h=1,00 m com tubos de ferro galvanizado de 2", conforme detalhe                                          </v>
          </cell>
          <cell r="D997" t="str">
            <v>m</v>
          </cell>
          <cell r="F997" t="e">
            <v>#REF!</v>
          </cell>
          <cell r="G997">
            <v>117.46829246464</v>
          </cell>
          <cell r="H997">
            <v>5</v>
          </cell>
        </row>
        <row r="998">
          <cell r="B998" t="str">
            <v>S100082</v>
          </cell>
          <cell r="C998" t="str">
            <v xml:space="preserve">Fornecimento e assentamento de corrimão em tubo de aço galvanizado 2", fixado na parede com garra de ferro                       </v>
          </cell>
          <cell r="D998" t="str">
            <v>m</v>
          </cell>
          <cell r="F998" t="e">
            <v>#REF!</v>
          </cell>
          <cell r="G998">
            <v>50.88057199152</v>
          </cell>
          <cell r="H998">
            <v>5</v>
          </cell>
        </row>
        <row r="999">
          <cell r="B999" t="str">
            <v>S100083</v>
          </cell>
          <cell r="C999" t="str">
            <v xml:space="preserve">Fornec/assent. de divisória em madeirit resinado, 12mm                                             </v>
          </cell>
          <cell r="D999" t="str">
            <v>m2</v>
          </cell>
          <cell r="F999" t="e">
            <v>#REF!</v>
          </cell>
          <cell r="G999">
            <v>40.256186164639999</v>
          </cell>
          <cell r="H999">
            <v>5</v>
          </cell>
        </row>
        <row r="1000">
          <cell r="B1000" t="str">
            <v>S100084</v>
          </cell>
          <cell r="C1000" t="str">
            <v xml:space="preserve">Fornec/assent. de divisória tipo Divilux                                                          </v>
          </cell>
          <cell r="D1000" t="str">
            <v>m2</v>
          </cell>
          <cell r="F1000" t="e">
            <v>#REF!</v>
          </cell>
          <cell r="G1000">
            <v>60.68430343144</v>
          </cell>
          <cell r="H1000">
            <v>5</v>
          </cell>
        </row>
        <row r="1001">
          <cell r="B1001" t="str">
            <v>S100085</v>
          </cell>
          <cell r="C1001" t="str">
            <v>Fornec/assent. de divisória em granito com argamassa de cimento e areia, traço 1:3</v>
          </cell>
          <cell r="D1001" t="str">
            <v>m2</v>
          </cell>
          <cell r="F1001" t="e">
            <v>#REF!</v>
          </cell>
          <cell r="G1001">
            <v>290.75873172400003</v>
          </cell>
          <cell r="H1001">
            <v>5</v>
          </cell>
        </row>
        <row r="1002">
          <cell r="B1002" t="str">
            <v>S100086</v>
          </cell>
          <cell r="C1002" t="str">
            <v>Mola hidráulica para porta leve de madeira</v>
          </cell>
          <cell r="D1002" t="str">
            <v>un</v>
          </cell>
          <cell r="F1002" t="e">
            <v>#REF!</v>
          </cell>
          <cell r="G1002">
            <v>46.883190945359999</v>
          </cell>
          <cell r="H1002">
            <v>5</v>
          </cell>
        </row>
        <row r="1003">
          <cell r="B1003" t="str">
            <v>S100087</v>
          </cell>
          <cell r="C1003" t="str">
            <v>Mola hidráulica para porta pesada de madeira</v>
          </cell>
          <cell r="D1003" t="str">
            <v>un</v>
          </cell>
          <cell r="F1003" t="e">
            <v>#REF!</v>
          </cell>
          <cell r="G1003">
            <v>228.19486501920002</v>
          </cell>
          <cell r="H1003">
            <v>5</v>
          </cell>
        </row>
        <row r="1004">
          <cell r="B1004" t="str">
            <v>S100088</v>
          </cell>
          <cell r="C1004" t="str">
            <v xml:space="preserve">Fornecimento e assentamento de vidro liso, e=3mm                                                  </v>
          </cell>
          <cell r="D1004" t="str">
            <v>m2</v>
          </cell>
          <cell r="F1004" t="e">
            <v>#REF!</v>
          </cell>
          <cell r="G1004">
            <v>56.175116423520002</v>
          </cell>
          <cell r="H1004">
            <v>5</v>
          </cell>
        </row>
        <row r="1005">
          <cell r="B1005" t="str">
            <v>S100089</v>
          </cell>
          <cell r="C1005" t="str">
            <v xml:space="preserve">Fornecimento e assentamento de vidro liso, e=4mm                                                  </v>
          </cell>
          <cell r="D1005" t="str">
            <v>m2</v>
          </cell>
          <cell r="F1005" t="e">
            <v>#REF!</v>
          </cell>
          <cell r="G1005">
            <v>63.093321148000001</v>
          </cell>
          <cell r="H1005">
            <v>5</v>
          </cell>
        </row>
        <row r="1006">
          <cell r="B1006" t="str">
            <v>S100090</v>
          </cell>
          <cell r="C1006" t="str">
            <v xml:space="preserve">Fornecimento e assentamento de vidro fantasia tipo canelado ou tijolinho                                                     </v>
          </cell>
          <cell r="D1006" t="str">
            <v>m2</v>
          </cell>
          <cell r="F1006" t="e">
            <v>#REF!</v>
          </cell>
          <cell r="G1006">
            <v>56.175116423520002</v>
          </cell>
          <cell r="H1006">
            <v>5</v>
          </cell>
        </row>
        <row r="1007">
          <cell r="B1007" t="str">
            <v>S100091</v>
          </cell>
          <cell r="C1007" t="str">
            <v xml:space="preserve">Fornecimento e assentamento de vidro fumê, e=4mm                                                  </v>
          </cell>
          <cell r="D1007" t="str">
            <v>m2</v>
          </cell>
          <cell r="F1007" t="e">
            <v>#REF!</v>
          </cell>
          <cell r="G1007">
            <v>79.153439258400013</v>
          </cell>
          <cell r="H1007">
            <v>5</v>
          </cell>
        </row>
        <row r="1008">
          <cell r="B1008" t="str">
            <v>S100092</v>
          </cell>
          <cell r="C1008" t="str">
            <v xml:space="preserve">Fornec/assent. de vidro temperado em caixilho, e=6mm                                 </v>
          </cell>
          <cell r="D1008" t="str">
            <v>m2</v>
          </cell>
          <cell r="F1008" t="e">
            <v>#REF!</v>
          </cell>
          <cell r="G1008">
            <v>173.56399072167997</v>
          </cell>
          <cell r="H1008">
            <v>5</v>
          </cell>
        </row>
        <row r="1009">
          <cell r="B1009" t="str">
            <v>S100093</v>
          </cell>
          <cell r="C1009" t="str">
            <v xml:space="preserve">Fornec/assent. de vidro temperado em caixilho, e=10mm                                 </v>
          </cell>
          <cell r="D1009" t="str">
            <v>m2</v>
          </cell>
          <cell r="F1009" t="e">
            <v>#REF!</v>
          </cell>
          <cell r="G1009">
            <v>246.20514032871998</v>
          </cell>
          <cell r="H1009">
            <v>5</v>
          </cell>
        </row>
        <row r="1010">
          <cell r="B1010" t="str">
            <v>S100094</v>
          </cell>
          <cell r="C1010" t="str">
            <v xml:space="preserve">Cobertura de telha cerâmica francesa                                                              </v>
          </cell>
          <cell r="D1010" t="str">
            <v>m2</v>
          </cell>
          <cell r="F1010" t="e">
            <v>#REF!</v>
          </cell>
          <cell r="G1010">
            <v>24.125474128479997</v>
          </cell>
          <cell r="H1010">
            <v>5</v>
          </cell>
        </row>
        <row r="1011">
          <cell r="B1011" t="str">
            <v>S100095</v>
          </cell>
          <cell r="C1011" t="str">
            <v xml:space="preserve">Cobertura de telha cerâmica paulista                                                              </v>
          </cell>
          <cell r="D1011" t="str">
            <v>m2</v>
          </cell>
          <cell r="F1011" t="e">
            <v>#REF!</v>
          </cell>
          <cell r="G1011">
            <v>26.869812992400004</v>
          </cell>
          <cell r="H1011">
            <v>5</v>
          </cell>
        </row>
        <row r="1012">
          <cell r="B1012" t="str">
            <v>S100096</v>
          </cell>
          <cell r="C1012" t="str">
            <v xml:space="preserve">Cobertura de telha cerâmica colonial                                             </v>
          </cell>
          <cell r="D1012" t="str">
            <v>m2</v>
          </cell>
          <cell r="F1012" t="e">
            <v>#REF!</v>
          </cell>
          <cell r="G1012">
            <v>32.314369516639992</v>
          </cell>
          <cell r="H1012">
            <v>5</v>
          </cell>
        </row>
        <row r="1013">
          <cell r="B1013" t="str">
            <v>S100097</v>
          </cell>
          <cell r="C1013" t="str">
            <v xml:space="preserve">Reassentamento de telha cerâmica </v>
          </cell>
          <cell r="D1013" t="str">
            <v>m2</v>
          </cell>
          <cell r="F1013" t="e">
            <v>#REF!</v>
          </cell>
          <cell r="G1013">
            <v>19.413329584</v>
          </cell>
          <cell r="H1013">
            <v>5</v>
          </cell>
        </row>
        <row r="1014">
          <cell r="B1014" t="str">
            <v>S100098</v>
          </cell>
          <cell r="C1014" t="str">
            <v>Emboçamento da última fiada de telha ou beiral (cravejamento)</v>
          </cell>
          <cell r="D1014" t="str">
            <v>m</v>
          </cell>
          <cell r="F1014" t="e">
            <v>#REF!</v>
          </cell>
          <cell r="G1014">
            <v>2.43549043872</v>
          </cell>
          <cell r="H1014">
            <v>5</v>
          </cell>
        </row>
        <row r="1015">
          <cell r="B1015" t="str">
            <v>S100099</v>
          </cell>
          <cell r="C1015" t="str">
            <v xml:space="preserve">Cumeeira para telha cerâmica                                                                      </v>
          </cell>
          <cell r="D1015" t="str">
            <v>m</v>
          </cell>
          <cell r="F1015" t="e">
            <v>#REF!</v>
          </cell>
          <cell r="G1015">
            <v>15.036506186880001</v>
          </cell>
          <cell r="H1015">
            <v>5</v>
          </cell>
        </row>
        <row r="1016">
          <cell r="B1016" t="str">
            <v>S100100</v>
          </cell>
          <cell r="C1016" t="str">
            <v xml:space="preserve">Cobertura de telha ondulada, e=6mm                                               </v>
          </cell>
          <cell r="D1016" t="str">
            <v>m2</v>
          </cell>
          <cell r="F1016" t="e">
            <v>#REF!</v>
          </cell>
          <cell r="G1016">
            <v>24.0901771656</v>
          </cell>
          <cell r="H1016">
            <v>5</v>
          </cell>
        </row>
        <row r="1017">
          <cell r="B1017" t="str">
            <v>S100101</v>
          </cell>
          <cell r="C1017" t="str">
            <v xml:space="preserve">Cobertura de telha ondulada vogatex, e=4mm                                               </v>
          </cell>
          <cell r="D1017" t="str">
            <v>m2</v>
          </cell>
          <cell r="F1017" t="e">
            <v>#REF!</v>
          </cell>
          <cell r="G1017">
            <v>13.121645950639998</v>
          </cell>
          <cell r="H1017">
            <v>5</v>
          </cell>
        </row>
        <row r="1018">
          <cell r="B1018" t="str">
            <v>S100102</v>
          </cell>
          <cell r="C1018" t="str">
            <v xml:space="preserve">Cobertura de telha ondulada, e=8mm                                               </v>
          </cell>
          <cell r="D1018" t="str">
            <v>m2</v>
          </cell>
          <cell r="F1018" t="e">
            <v>#REF!</v>
          </cell>
          <cell r="G1018">
            <v>33.638005624639995</v>
          </cell>
          <cell r="H1018">
            <v>5</v>
          </cell>
        </row>
        <row r="1019">
          <cell r="B1019" t="str">
            <v>S100103</v>
          </cell>
          <cell r="C1019" t="str">
            <v>Cobertura de telha canalete 49</v>
          </cell>
          <cell r="D1019" t="str">
            <v>m2</v>
          </cell>
          <cell r="F1019" t="e">
            <v>#REF!</v>
          </cell>
          <cell r="G1019">
            <v>94.207593926719994</v>
          </cell>
          <cell r="H1019">
            <v>5</v>
          </cell>
        </row>
        <row r="1020">
          <cell r="B1020" t="str">
            <v>S100104</v>
          </cell>
          <cell r="C1020" t="str">
            <v xml:space="preserve">Cobertura de telha canalete 90                                                     </v>
          </cell>
          <cell r="D1020" t="str">
            <v>m2</v>
          </cell>
          <cell r="F1020" t="e">
            <v>#REF!</v>
          </cell>
          <cell r="G1020">
            <v>91.922115580240003</v>
          </cell>
          <cell r="H1020">
            <v>5</v>
          </cell>
        </row>
        <row r="1021">
          <cell r="B1021" t="str">
            <v>S100105</v>
          </cell>
          <cell r="C1021" t="str">
            <v>Reassentamento de telha de fibrocimento ondulada</v>
          </cell>
          <cell r="D1021" t="str">
            <v>m2</v>
          </cell>
          <cell r="F1021" t="e">
            <v>#REF!</v>
          </cell>
          <cell r="G1021">
            <v>3.5473447694399995</v>
          </cell>
          <cell r="H1021">
            <v>5</v>
          </cell>
        </row>
        <row r="1022">
          <cell r="B1022" t="str">
            <v>S100106</v>
          </cell>
          <cell r="C1022" t="str">
            <v>Reassentamento de telha de fibrocimento canalete 49</v>
          </cell>
          <cell r="D1022" t="str">
            <v>m2</v>
          </cell>
          <cell r="F1022" t="e">
            <v>#REF!</v>
          </cell>
          <cell r="G1022">
            <v>5.2857201912800003</v>
          </cell>
          <cell r="H1022">
            <v>5</v>
          </cell>
        </row>
        <row r="1023">
          <cell r="B1023" t="str">
            <v>S100107</v>
          </cell>
          <cell r="C1023" t="str">
            <v>Reassentamento de telha de fibrocimento canalete 90</v>
          </cell>
          <cell r="D1023" t="str">
            <v>m2</v>
          </cell>
          <cell r="F1023" t="e">
            <v>#REF!</v>
          </cell>
          <cell r="G1023">
            <v>6.5828835771200005</v>
          </cell>
          <cell r="H1023">
            <v>5</v>
          </cell>
        </row>
        <row r="1024">
          <cell r="B1024" t="str">
            <v>S100108</v>
          </cell>
          <cell r="C1024" t="str">
            <v xml:space="preserve">Cumeeira p/telha fibrocim. ondulada, e= 6mm                                                            </v>
          </cell>
          <cell r="D1024" t="str">
            <v>m</v>
          </cell>
          <cell r="F1024" t="e">
            <v>#REF!</v>
          </cell>
          <cell r="G1024">
            <v>43.25642800944</v>
          </cell>
          <cell r="H1024">
            <v>5</v>
          </cell>
        </row>
        <row r="1025">
          <cell r="B1025" t="str">
            <v>S100109</v>
          </cell>
          <cell r="C1025" t="str">
            <v xml:space="preserve">Rufo de fibrocim. p/telha ondulada, e= 6mm                                                            </v>
          </cell>
          <cell r="D1025" t="str">
            <v>m</v>
          </cell>
          <cell r="F1025" t="e">
            <v>#REF!</v>
          </cell>
          <cell r="G1025">
            <v>35.755823397440004</v>
          </cell>
          <cell r="H1025">
            <v>5</v>
          </cell>
        </row>
        <row r="1026">
          <cell r="B1026" t="str">
            <v>S100110</v>
          </cell>
          <cell r="C1026" t="str">
            <v xml:space="preserve">Rufo de fibrocimento canalete 49                                                                  </v>
          </cell>
          <cell r="D1026" t="str">
            <v>m</v>
          </cell>
          <cell r="F1026" t="e">
            <v>#REF!</v>
          </cell>
          <cell r="G1026">
            <v>93.492830428399998</v>
          </cell>
          <cell r="H1026">
            <v>5</v>
          </cell>
        </row>
        <row r="1027">
          <cell r="B1027" t="str">
            <v>S100111</v>
          </cell>
          <cell r="C1027" t="str">
            <v xml:space="preserve">Tampão e rufo para telha de fibrocimento canalete 90                                              </v>
          </cell>
          <cell r="D1027" t="str">
            <v>m</v>
          </cell>
          <cell r="F1027" t="e">
            <v>#REF!</v>
          </cell>
          <cell r="G1027">
            <v>68.052544432640005</v>
          </cell>
          <cell r="H1027">
            <v>5</v>
          </cell>
        </row>
        <row r="1028">
          <cell r="B1028" t="str">
            <v>S100112</v>
          </cell>
          <cell r="C1028" t="str">
            <v xml:space="preserve">Cobertura de telha ecológica, tipo ONDULINE ou similar    </v>
          </cell>
          <cell r="D1028" t="str">
            <v>m2</v>
          </cell>
          <cell r="F1028" t="e">
            <v>#REF!</v>
          </cell>
          <cell r="G1028">
            <v>26.23446766056</v>
          </cell>
          <cell r="H1028">
            <v>5</v>
          </cell>
        </row>
        <row r="1029">
          <cell r="B1029" t="str">
            <v>S100113</v>
          </cell>
          <cell r="C1029" t="str">
            <v xml:space="preserve">Cumeeira de telha ecológica, tipo ONDULINE ou similar    </v>
          </cell>
          <cell r="D1029" t="str">
            <v>m</v>
          </cell>
          <cell r="F1029" t="e">
            <v>#REF!</v>
          </cell>
          <cell r="G1029">
            <v>33.955678290560002</v>
          </cell>
          <cell r="H1029">
            <v>5</v>
          </cell>
        </row>
        <row r="1030">
          <cell r="B1030" t="str">
            <v>S100114</v>
          </cell>
          <cell r="C1030" t="str">
            <v xml:space="preserve">Recuperação de madeiramento para telha de fibrocimento                                            </v>
          </cell>
          <cell r="D1030" t="str">
            <v>m2</v>
          </cell>
          <cell r="F1030" t="e">
            <v>#REF!</v>
          </cell>
          <cell r="G1030">
            <v>12.512773340960001</v>
          </cell>
          <cell r="H1030">
            <v>5</v>
          </cell>
        </row>
        <row r="1031">
          <cell r="B1031" t="str">
            <v>S100115</v>
          </cell>
          <cell r="C1031" t="str">
            <v xml:space="preserve">Recuperação de cobertura com fornecimento de telha cerâmica até 30%                               </v>
          </cell>
          <cell r="D1031" t="str">
            <v>m2</v>
          </cell>
          <cell r="F1031" t="e">
            <v>#REF!</v>
          </cell>
          <cell r="G1031">
            <v>27.716940101520002</v>
          </cell>
          <cell r="H1031">
            <v>5</v>
          </cell>
        </row>
        <row r="1032">
          <cell r="B1032" t="str">
            <v>S100116</v>
          </cell>
          <cell r="C1032" t="str">
            <v xml:space="preserve">Substituição de peça em madeira de lei de 7,5x15cm                                                </v>
          </cell>
          <cell r="D1032" t="str">
            <v>m</v>
          </cell>
          <cell r="F1032" t="e">
            <v>#REF!</v>
          </cell>
          <cell r="G1032">
            <v>24.24901349856</v>
          </cell>
          <cell r="H1032">
            <v>5</v>
          </cell>
        </row>
        <row r="1033">
          <cell r="B1033" t="str">
            <v>S100117</v>
          </cell>
          <cell r="C1033" t="str">
            <v xml:space="preserve">Substituição de ripão de 7x4cm                                                                    </v>
          </cell>
          <cell r="D1033" t="str">
            <v>m</v>
          </cell>
          <cell r="F1033" t="e">
            <v>#REF!</v>
          </cell>
          <cell r="G1033">
            <v>7.5270773341599986</v>
          </cell>
          <cell r="H1033">
            <v>5</v>
          </cell>
        </row>
        <row r="1034">
          <cell r="B1034" t="str">
            <v>S100118</v>
          </cell>
          <cell r="C1034" t="str">
            <v>Lavagem de telhas  de fibrocimento com escova de aço</v>
          </cell>
          <cell r="D1034" t="str">
            <v>m2</v>
          </cell>
          <cell r="F1034" t="e">
            <v>#REF!</v>
          </cell>
          <cell r="G1034">
            <v>5.4269080428000001</v>
          </cell>
          <cell r="H1034">
            <v>5</v>
          </cell>
        </row>
        <row r="1035">
          <cell r="B1035" t="str">
            <v>S100119</v>
          </cell>
          <cell r="C1035" t="str">
            <v xml:space="preserve">Forro em madeira de lei, inc. estrutura de suporte                                                </v>
          </cell>
          <cell r="D1035" t="str">
            <v>m2</v>
          </cell>
          <cell r="F1035" t="e">
            <v>#REF!</v>
          </cell>
          <cell r="G1035">
            <v>38.164841113999998</v>
          </cell>
          <cell r="H1035">
            <v>5</v>
          </cell>
        </row>
        <row r="1036">
          <cell r="B1036" t="str">
            <v>S100120</v>
          </cell>
          <cell r="C1036" t="str">
            <v xml:space="preserve">Fornec/colocação de forro em PVC  em painéis, inclusive estrutura de fixação                                                       </v>
          </cell>
          <cell r="D1036" t="str">
            <v>m2</v>
          </cell>
          <cell r="F1036" t="e">
            <v>#REF!</v>
          </cell>
          <cell r="G1036">
            <v>37.520671541440009</v>
          </cell>
          <cell r="H1036">
            <v>5</v>
          </cell>
        </row>
        <row r="1037">
          <cell r="B1037" t="str">
            <v>S100121</v>
          </cell>
          <cell r="C1037" t="str">
            <v xml:space="preserve">Forro pacote, inclusive estrutura de suporte                                                            </v>
          </cell>
          <cell r="D1037" t="str">
            <v>m2</v>
          </cell>
          <cell r="F1037" t="e">
            <v>#REF!</v>
          </cell>
          <cell r="G1037">
            <v>39.003143982400005</v>
          </cell>
          <cell r="H1037">
            <v>5</v>
          </cell>
        </row>
        <row r="1038">
          <cell r="B1038" t="str">
            <v>S100122</v>
          </cell>
          <cell r="C1038" t="str">
            <v xml:space="preserve">Fornec/colocação de forro acústico com placas de isopor,  inclusive estrutura de suporte                                                     </v>
          </cell>
          <cell r="D1038" t="str">
            <v>m2</v>
          </cell>
          <cell r="F1038" t="e">
            <v>#REF!</v>
          </cell>
          <cell r="G1038">
            <v>26.384479752799997</v>
          </cell>
          <cell r="H1038">
            <v>5</v>
          </cell>
        </row>
        <row r="1039">
          <cell r="B1039" t="str">
            <v>S100123</v>
          </cell>
          <cell r="C1039" t="str">
            <v xml:space="preserve">Fornec/colocação de forro acústico em placas de lã de vidro, inclusive estrutura de suporte                                                     </v>
          </cell>
          <cell r="D1039" t="str">
            <v>m2</v>
          </cell>
          <cell r="F1039" t="e">
            <v>#REF!</v>
          </cell>
          <cell r="G1039">
            <v>66.534775028800013</v>
          </cell>
          <cell r="H1039">
            <v>5</v>
          </cell>
        </row>
        <row r="1040">
          <cell r="B1040" t="str">
            <v>S100124</v>
          </cell>
          <cell r="C1040" t="str">
            <v xml:space="preserve">Fornec/colocação de forro de gesso, inclusive estrutura de suporte                                              </v>
          </cell>
          <cell r="D1040" t="str">
            <v>m2</v>
          </cell>
          <cell r="F1040" t="e">
            <v>#REF!</v>
          </cell>
          <cell r="G1040">
            <v>13.765815523200002</v>
          </cell>
          <cell r="H1040">
            <v>5</v>
          </cell>
        </row>
        <row r="1041">
          <cell r="B1041" t="str">
            <v>S100125</v>
          </cell>
          <cell r="C1041" t="str">
            <v xml:space="preserve">Execução de calhas para águas pluviais em chapa de cobre nº 26 desenvolvimento 50 cm  </v>
          </cell>
          <cell r="D1041" t="str">
            <v>m</v>
          </cell>
          <cell r="F1041" t="e">
            <v>#REF!</v>
          </cell>
          <cell r="G1041">
            <v>106.56153093472001</v>
          </cell>
          <cell r="H1041">
            <v>5</v>
          </cell>
        </row>
        <row r="1042">
          <cell r="B1042" t="str">
            <v>S100126</v>
          </cell>
          <cell r="C1042" t="str">
            <v xml:space="preserve">Execução de calhas para águas pluviais em chapa galvanizada nº 26 desenvolvimento 50 cm </v>
          </cell>
          <cell r="D1042" t="str">
            <v>m</v>
          </cell>
          <cell r="F1042" t="e">
            <v>#REF!</v>
          </cell>
          <cell r="G1042">
            <v>34.061569179199999</v>
          </cell>
          <cell r="H1042">
            <v>5</v>
          </cell>
        </row>
        <row r="1043">
          <cell r="B1043" t="str">
            <v>S100127</v>
          </cell>
          <cell r="C1043" t="str">
            <v xml:space="preserve">Fornec/assent. de calha de PVC para águas pluviais,125 mm                                                </v>
          </cell>
          <cell r="D1043" t="str">
            <v>m</v>
          </cell>
          <cell r="F1043" t="e">
            <v>#REF!</v>
          </cell>
          <cell r="G1043">
            <v>44.712427728239994</v>
          </cell>
          <cell r="H1043">
            <v>5</v>
          </cell>
        </row>
        <row r="1044">
          <cell r="B1044" t="str">
            <v>S100128</v>
          </cell>
          <cell r="C1044" t="str">
            <v xml:space="preserve">Fornec/assent. de calha de fibra de vidro, e=2mm, desenvolvimento 30 cm                                                 </v>
          </cell>
          <cell r="D1044" t="str">
            <v>m</v>
          </cell>
          <cell r="F1044" t="e">
            <v>#REF!</v>
          </cell>
          <cell r="G1044">
            <v>32.579096738240004</v>
          </cell>
          <cell r="H1044">
            <v>5</v>
          </cell>
        </row>
        <row r="1045">
          <cell r="B1045" t="str">
            <v>S100129</v>
          </cell>
          <cell r="C1045" t="str">
            <v xml:space="preserve">Fornec/assent. de condutor de PVC para águas pluviais, 88 mm  </v>
          </cell>
          <cell r="D1045" t="str">
            <v>m</v>
          </cell>
          <cell r="F1045" t="e">
            <v>#REF!</v>
          </cell>
          <cell r="G1045">
            <v>26.658031215120001</v>
          </cell>
          <cell r="H1045">
            <v>5</v>
          </cell>
        </row>
        <row r="1046">
          <cell r="B1046" t="str">
            <v>S100130</v>
          </cell>
          <cell r="C1046" t="str">
            <v>Domus em acrílico</v>
          </cell>
          <cell r="D1046" t="str">
            <v>m2</v>
          </cell>
          <cell r="F1046" t="e">
            <v>#REF!</v>
          </cell>
          <cell r="G1046">
            <v>294.42961586351998</v>
          </cell>
          <cell r="H1046">
            <v>5</v>
          </cell>
        </row>
        <row r="1047">
          <cell r="B1047" t="str">
            <v>S100131</v>
          </cell>
          <cell r="C1047" t="str">
            <v>Emassamento de algeroz</v>
          </cell>
          <cell r="D1047" t="str">
            <v>m</v>
          </cell>
          <cell r="F1047" t="e">
            <v>#REF!</v>
          </cell>
          <cell r="G1047">
            <v>3.3620357143200001</v>
          </cell>
          <cell r="H1047">
            <v>5</v>
          </cell>
        </row>
        <row r="1048">
          <cell r="B1048" t="str">
            <v>S100132</v>
          </cell>
          <cell r="C1048" t="str">
            <v>Rufo em chapa de zinco larg= 30,0cm</v>
          </cell>
          <cell r="D1048" t="str">
            <v>m</v>
          </cell>
          <cell r="F1048" t="e">
            <v>#REF!</v>
          </cell>
          <cell r="G1048">
            <v>13.218712598560002</v>
          </cell>
          <cell r="H1048">
            <v>5</v>
          </cell>
        </row>
        <row r="1049">
          <cell r="B1049" t="str">
            <v>S100133</v>
          </cell>
          <cell r="C1049" t="str">
            <v>Impermeabilização com manta a base de alfalto modificado com polímero</v>
          </cell>
          <cell r="D1049" t="str">
            <v>m2</v>
          </cell>
          <cell r="F1049" t="e">
            <v>#REF!</v>
          </cell>
          <cell r="G1049">
            <v>28.749376265760002</v>
          </cell>
          <cell r="H1049">
            <v>5</v>
          </cell>
        </row>
        <row r="1050">
          <cell r="B1050" t="str">
            <v>S100134</v>
          </cell>
          <cell r="C1050" t="str">
            <v xml:space="preserve">Impermeabilização com tinta betuminosa tipo Vedapren, 4 demãos                                    </v>
          </cell>
          <cell r="D1050" t="str">
            <v>m2</v>
          </cell>
          <cell r="F1050" t="e">
            <v>#REF!</v>
          </cell>
          <cell r="G1050">
            <v>39.179628796800003</v>
          </cell>
          <cell r="H1050">
            <v>5</v>
          </cell>
        </row>
        <row r="1051">
          <cell r="B1051" t="str">
            <v>S100135</v>
          </cell>
          <cell r="C1051" t="str">
            <v xml:space="preserve">Impermeabilização de reservatórios com impermeabilizante tipo Vedajá, 3 demãos                    </v>
          </cell>
          <cell r="D1051" t="str">
            <v>m2</v>
          </cell>
          <cell r="F1051" t="e">
            <v>#REF!</v>
          </cell>
          <cell r="G1051">
            <v>28.987630765199999</v>
          </cell>
          <cell r="H1051">
            <v>5</v>
          </cell>
        </row>
        <row r="1052">
          <cell r="B1052" t="str">
            <v>S100136</v>
          </cell>
          <cell r="C1052" t="str">
            <v xml:space="preserve">Impermeabilização com cimento especial impermeabilizante                                          </v>
          </cell>
          <cell r="D1052" t="str">
            <v>m2</v>
          </cell>
          <cell r="F1052" t="e">
            <v>#REF!</v>
          </cell>
          <cell r="G1052">
            <v>9.3360466817599992</v>
          </cell>
          <cell r="H1052">
            <v>5</v>
          </cell>
        </row>
        <row r="1053">
          <cell r="B1053" t="str">
            <v>S100137</v>
          </cell>
          <cell r="C1053" t="str">
            <v xml:space="preserve">Camada de proteção mecânica com argamassa, traço  1:3, inclusive tela galvanizada </v>
          </cell>
          <cell r="D1053" t="str">
            <v>m2</v>
          </cell>
          <cell r="F1053" t="e">
            <v>#REF!</v>
          </cell>
          <cell r="G1053">
            <v>17.807317772959998</v>
          </cell>
          <cell r="H1053">
            <v>5</v>
          </cell>
        </row>
        <row r="1054">
          <cell r="B1054" t="str">
            <v>S100138</v>
          </cell>
          <cell r="C1054" t="str">
            <v xml:space="preserve">Alambrado para quadra esportiva, com montantes em tubo de ferro galvanizado de 2" (espaçamento de 2,50m), barra horizontal de 1 1/2"  </v>
          </cell>
          <cell r="D1054" t="str">
            <v>m2</v>
          </cell>
          <cell r="F1054" t="e">
            <v>#REF!</v>
          </cell>
          <cell r="G1054">
            <v>66.111211474240008</v>
          </cell>
          <cell r="H1054">
            <v>5</v>
          </cell>
        </row>
        <row r="1055">
          <cell r="B1055" t="str">
            <v>S100139</v>
          </cell>
          <cell r="C1055" t="str">
            <v xml:space="preserve">Alambrado para quadra esportiva, com montantes em tubo de ferro galvanizado de 2" (espaçamento de 2,00m), barra horizontal de 1 1/2" </v>
          </cell>
          <cell r="D1055" t="str">
            <v>m2</v>
          </cell>
          <cell r="F1055" t="e">
            <v>#REF!</v>
          </cell>
          <cell r="G1055">
            <v>72.191113330319993</v>
          </cell>
          <cell r="H1055">
            <v>5</v>
          </cell>
        </row>
        <row r="1056">
          <cell r="B1056" t="str">
            <v>S100140</v>
          </cell>
          <cell r="C1056" t="str">
            <v xml:space="preserve">Alambrado para quadra esportiva, com montantes em tubo de ferro galvanizado de  3" (espaçamento de 2,00m), barra horizontal de 2" </v>
          </cell>
          <cell r="D1056" t="str">
            <v>m2</v>
          </cell>
          <cell r="F1056" t="e">
            <v>#REF!</v>
          </cell>
          <cell r="G1056">
            <v>93.678139483519999</v>
          </cell>
          <cell r="H1056">
            <v>5</v>
          </cell>
        </row>
        <row r="1057">
          <cell r="B1057" t="str">
            <v>S100141</v>
          </cell>
          <cell r="C1057" t="str">
            <v>Fornec. e colocação de barra de travejamento, 1 1/2"</v>
          </cell>
          <cell r="D1057" t="str">
            <v>m</v>
          </cell>
          <cell r="F1057" t="e">
            <v>#REF!</v>
          </cell>
          <cell r="G1057">
            <v>24.857886108240002</v>
          </cell>
          <cell r="H1057">
            <v>5</v>
          </cell>
        </row>
        <row r="1058">
          <cell r="B1058" t="str">
            <v>S100142</v>
          </cell>
          <cell r="C1058" t="str">
            <v>Fornec. e colocação de barra, 1"</v>
          </cell>
          <cell r="D1058" t="str">
            <v>m</v>
          </cell>
          <cell r="F1058" t="e">
            <v>#REF!</v>
          </cell>
          <cell r="G1058">
            <v>18.239705568240002</v>
          </cell>
          <cell r="H1058">
            <v>5</v>
          </cell>
        </row>
        <row r="1059">
          <cell r="B1059" t="str">
            <v>S100143</v>
          </cell>
          <cell r="C1059" t="str">
            <v>Fornec. e colocação dos montantes do alambrado, 2"</v>
          </cell>
          <cell r="D1059" t="str">
            <v>m</v>
          </cell>
          <cell r="F1059" t="e">
            <v>#REF!</v>
          </cell>
          <cell r="G1059">
            <v>35.102829584159998</v>
          </cell>
          <cell r="H1059">
            <v>5</v>
          </cell>
        </row>
        <row r="1060">
          <cell r="B1060" t="str">
            <v>S100144</v>
          </cell>
          <cell r="C1060" t="str">
            <v>Recolocação tela fio nº 12, revestida de PVC</v>
          </cell>
          <cell r="D1060" t="str">
            <v>m2</v>
          </cell>
          <cell r="F1060" t="e">
            <v>#REF!</v>
          </cell>
          <cell r="G1060">
            <v>6.0004836896000002</v>
          </cell>
          <cell r="H1060">
            <v>5</v>
          </cell>
        </row>
        <row r="1061">
          <cell r="B1061" t="str">
            <v>S100145</v>
          </cell>
          <cell r="C1061" t="str">
            <v>Fornec. e colocação de tela fio nº 12, revestida de PVC</v>
          </cell>
          <cell r="D1061" t="str">
            <v>m2</v>
          </cell>
          <cell r="F1061" t="e">
            <v>#REF!</v>
          </cell>
          <cell r="G1061">
            <v>20.763438414159996</v>
          </cell>
          <cell r="H1061">
            <v>5</v>
          </cell>
        </row>
        <row r="1062">
          <cell r="B1062" t="str">
            <v>S100146</v>
          </cell>
          <cell r="C1062" t="str">
            <v xml:space="preserve">Recuperação dos montantes do alambrado </v>
          </cell>
          <cell r="D1062" t="str">
            <v>m</v>
          </cell>
          <cell r="F1062" t="e">
            <v>#REF!</v>
          </cell>
          <cell r="G1062">
            <v>8.780119516400001</v>
          </cell>
          <cell r="H1062">
            <v>5</v>
          </cell>
        </row>
        <row r="1063">
          <cell r="B1063" t="str">
            <v>S100147</v>
          </cell>
          <cell r="C1063" t="str">
            <v>Portão de acesso a quadra em tubo de ferro galvanizado, 1,00x2,00m</v>
          </cell>
          <cell r="D1063" t="str">
            <v>un</v>
          </cell>
          <cell r="F1063" t="e">
            <v>#REF!</v>
          </cell>
          <cell r="G1063">
            <v>486.57745754152</v>
          </cell>
          <cell r="H1063">
            <v>5</v>
          </cell>
        </row>
        <row r="1064">
          <cell r="B1064" t="str">
            <v>S100148</v>
          </cell>
          <cell r="C1064" t="str">
            <v>Portão de acesso a quadra em tubo de ferro galvanizado, 2,00x2,00m</v>
          </cell>
          <cell r="D1064" t="str">
            <v>un</v>
          </cell>
          <cell r="F1064" t="e">
            <v>#REF!</v>
          </cell>
          <cell r="G1064">
            <v>910.09689089791993</v>
          </cell>
          <cell r="H1064">
            <v>5</v>
          </cell>
        </row>
        <row r="1065">
          <cell r="B1065" t="str">
            <v>S100149</v>
          </cell>
          <cell r="C1065" t="str">
            <v>Portão de acesso a quadra em tubo de ferro galvanizado, 3,00x4,00m</v>
          </cell>
          <cell r="D1065" t="str">
            <v>un</v>
          </cell>
          <cell r="F1065" t="e">
            <v>#REF!</v>
          </cell>
          <cell r="G1065">
            <v>1668.0285748201597</v>
          </cell>
          <cell r="H1065">
            <v>5</v>
          </cell>
        </row>
        <row r="1066">
          <cell r="B1066" t="str">
            <v>S100150</v>
          </cell>
          <cell r="C1066" t="str">
            <v xml:space="preserve">Fornecimento e espalhamento de terra vegetal                                                      </v>
          </cell>
          <cell r="D1066" t="str">
            <v>m3</v>
          </cell>
          <cell r="F1066" t="e">
            <v>#REF!</v>
          </cell>
          <cell r="G1066">
            <v>33.832138920480006</v>
          </cell>
          <cell r="H1066">
            <v>5</v>
          </cell>
        </row>
        <row r="1067">
          <cell r="B1067" t="str">
            <v>S100151</v>
          </cell>
          <cell r="C1067" t="str">
            <v xml:space="preserve">Fornecimento e espalhamento de areia                                                              </v>
          </cell>
          <cell r="D1067" t="str">
            <v>m3</v>
          </cell>
          <cell r="F1067" t="e">
            <v>#REF!</v>
          </cell>
          <cell r="G1067">
            <v>28.166976378240001</v>
          </cell>
          <cell r="H1067">
            <v>5</v>
          </cell>
        </row>
        <row r="1068">
          <cell r="B1068" t="str">
            <v>S100152</v>
          </cell>
          <cell r="C1068" t="str">
            <v xml:space="preserve">Fornecimento e espalhamento de arenoso                                                             </v>
          </cell>
          <cell r="D1068" t="str">
            <v>m3</v>
          </cell>
          <cell r="F1068" t="e">
            <v>#REF!</v>
          </cell>
          <cell r="G1068">
            <v>27.06394628824</v>
          </cell>
          <cell r="H1068">
            <v>5</v>
          </cell>
        </row>
        <row r="1069">
          <cell r="B1069" t="str">
            <v>S100153</v>
          </cell>
          <cell r="C1069" t="str">
            <v xml:space="preserve">Fornecimento e espalhamento de gravilhão                                               </v>
          </cell>
          <cell r="D1069" t="str">
            <v>m3</v>
          </cell>
          <cell r="F1069" t="e">
            <v>#REF!</v>
          </cell>
          <cell r="G1069">
            <v>58.037031215440003</v>
          </cell>
          <cell r="H1069">
            <v>5</v>
          </cell>
        </row>
        <row r="1070">
          <cell r="B1070" t="str">
            <v>S100154</v>
          </cell>
          <cell r="C1070" t="str">
            <v xml:space="preserve">Fornecimento e espalhamento de brita                                  </v>
          </cell>
          <cell r="D1070" t="str">
            <v>m3</v>
          </cell>
          <cell r="F1070" t="e">
            <v>#REF!</v>
          </cell>
          <cell r="G1070">
            <v>54.595577334639998</v>
          </cell>
          <cell r="H1070">
            <v>5</v>
          </cell>
        </row>
        <row r="1071">
          <cell r="B1071" t="str">
            <v>S100155</v>
          </cell>
          <cell r="C1071" t="str">
            <v xml:space="preserve">Fornecimento  de terra vegetal                                                      </v>
          </cell>
          <cell r="D1071" t="str">
            <v>m3</v>
          </cell>
          <cell r="F1071" t="e">
            <v>#REF!</v>
          </cell>
          <cell r="G1071">
            <v>29.825933633599991</v>
          </cell>
          <cell r="H1071">
            <v>5</v>
          </cell>
        </row>
        <row r="1072">
          <cell r="B1072" t="str">
            <v>S100156</v>
          </cell>
          <cell r="C1072" t="str">
            <v>Fornecimento e plantio de grama esmeralda em placa, inclusive terra vegetal</v>
          </cell>
          <cell r="D1072" t="str">
            <v>m2</v>
          </cell>
          <cell r="F1072" t="e">
            <v>#REF!</v>
          </cell>
          <cell r="G1072">
            <v>11.206785714399999</v>
          </cell>
          <cell r="H1072">
            <v>5</v>
          </cell>
        </row>
        <row r="1073">
          <cell r="B1073" t="str">
            <v>S100157</v>
          </cell>
          <cell r="C1073" t="str">
            <v>Fornecimento e plantio de grama batatais em muda, inclusive terra vegetal</v>
          </cell>
          <cell r="D1073" t="str">
            <v>m2</v>
          </cell>
          <cell r="F1073" t="e">
            <v>#REF!</v>
          </cell>
          <cell r="G1073">
            <v>7.9506408887199997</v>
          </cell>
          <cell r="H1073">
            <v>5</v>
          </cell>
        </row>
        <row r="1074">
          <cell r="B1074" t="str">
            <v>S100158</v>
          </cell>
          <cell r="C1074" t="str">
            <v>Fornecimento e plantio de forração, inclusive terra vegetal</v>
          </cell>
          <cell r="D1074" t="str">
            <v>m2</v>
          </cell>
          <cell r="F1074" t="e">
            <v>#REF!</v>
          </cell>
          <cell r="G1074">
            <v>16.254251406240002</v>
          </cell>
          <cell r="H1074">
            <v>5</v>
          </cell>
        </row>
        <row r="1075">
          <cell r="B1075" t="str">
            <v>S100159</v>
          </cell>
          <cell r="C1075" t="str">
            <v>Fornecimento de grama esmeralda em placa</v>
          </cell>
          <cell r="D1075" t="str">
            <v>m2</v>
          </cell>
          <cell r="F1075" t="e">
            <v>#REF!</v>
          </cell>
          <cell r="G1075">
            <v>7.0682168167200006</v>
          </cell>
          <cell r="H1075">
            <v>5</v>
          </cell>
        </row>
        <row r="1076">
          <cell r="B1076" t="str">
            <v>S100160</v>
          </cell>
          <cell r="C1076" t="str">
            <v>Fornecimento de grama batatais em muda</v>
          </cell>
          <cell r="D1076" t="str">
            <v>m2</v>
          </cell>
          <cell r="F1076" t="e">
            <v>#REF!</v>
          </cell>
          <cell r="G1076">
            <v>1.2883391451200001</v>
          </cell>
          <cell r="H1076">
            <v>5</v>
          </cell>
        </row>
        <row r="1077">
          <cell r="B1077" t="str">
            <v>S100161</v>
          </cell>
          <cell r="C1077" t="str">
            <v>Fornecimento e colocação de grama sintética, esp=11mm</v>
          </cell>
          <cell r="D1077" t="str">
            <v>m2</v>
          </cell>
          <cell r="F1077" t="e">
            <v>#REF!</v>
          </cell>
          <cell r="G1077">
            <v>53.916110799199998</v>
          </cell>
          <cell r="H1077">
            <v>5</v>
          </cell>
        </row>
        <row r="1078">
          <cell r="B1078" t="str">
            <v>S100162</v>
          </cell>
          <cell r="C1078" t="str">
            <v>Fornec. e plantio de árvore, inclusive adubação e terra vegetal</v>
          </cell>
          <cell r="D1078" t="str">
            <v>un</v>
          </cell>
          <cell r="F1078" t="e">
            <v>#REF!</v>
          </cell>
          <cell r="G1078">
            <v>57.251673791359998</v>
          </cell>
          <cell r="H1078">
            <v>5</v>
          </cell>
        </row>
        <row r="1079">
          <cell r="B1079" t="str">
            <v>S100163</v>
          </cell>
          <cell r="C1079" t="str">
            <v>Fornec. e plantio de arbustos, inclusive terra vegetal e conservação p/ 60 dias</v>
          </cell>
          <cell r="D1079" t="str">
            <v>m2</v>
          </cell>
          <cell r="F1079" t="e">
            <v>#REF!</v>
          </cell>
          <cell r="G1079">
            <v>14.974736501839999</v>
          </cell>
          <cell r="H1079">
            <v>5</v>
          </cell>
        </row>
        <row r="1080">
          <cell r="B1080" t="str">
            <v>S100164</v>
          </cell>
          <cell r="C1080" t="str">
            <v xml:space="preserve">Fornecimento e colocação de caqueiro pequeno em concreto com planta </v>
          </cell>
          <cell r="D1080" t="str">
            <v>un</v>
          </cell>
          <cell r="F1080" t="e">
            <v>#REF!</v>
          </cell>
          <cell r="G1080">
            <v>52.945444320000007</v>
          </cell>
          <cell r="H1080">
            <v>5</v>
          </cell>
        </row>
        <row r="1081">
          <cell r="B1081" t="str">
            <v>S100165</v>
          </cell>
          <cell r="C1081" t="str">
            <v>Fornecimento e colocação de caqueiro médio em concreto com palmeira</v>
          </cell>
          <cell r="D1081" t="str">
            <v>un</v>
          </cell>
          <cell r="F1081" t="e">
            <v>#REF!</v>
          </cell>
          <cell r="G1081">
            <v>79.418166480000011</v>
          </cell>
          <cell r="H1081">
            <v>5</v>
          </cell>
        </row>
        <row r="1082">
          <cell r="B1082" t="str">
            <v>S100166</v>
          </cell>
          <cell r="C1082" t="str">
            <v xml:space="preserve">Fornecimento e colocação de caqueiro grande em concreto com palmeira </v>
          </cell>
          <cell r="D1082" t="str">
            <v>un</v>
          </cell>
          <cell r="F1082" t="e">
            <v>#REF!</v>
          </cell>
          <cell r="G1082">
            <v>105.89088864000001</v>
          </cell>
          <cell r="H1082">
            <v>5</v>
          </cell>
        </row>
        <row r="1083">
          <cell r="B1083" t="str">
            <v>S100167</v>
          </cell>
          <cell r="C1083" t="str">
            <v>Fornec/assent de banco de concreto s/ encosto DESAL, L=1,70m</v>
          </cell>
          <cell r="D1083" t="str">
            <v>un</v>
          </cell>
          <cell r="F1083" t="e">
            <v>#REF!</v>
          </cell>
          <cell r="G1083">
            <v>174.28757846072</v>
          </cell>
          <cell r="H1083">
            <v>5</v>
          </cell>
        </row>
        <row r="1084">
          <cell r="B1084" t="str">
            <v>S100168</v>
          </cell>
          <cell r="C1084" t="str">
            <v>Fornec/assent de banco de concreto c/ encosto DESAL, L=1,80m</v>
          </cell>
          <cell r="D1084" t="str">
            <v>un</v>
          </cell>
          <cell r="F1084" t="e">
            <v>#REF!</v>
          </cell>
          <cell r="G1084">
            <v>273.68382593079997</v>
          </cell>
          <cell r="H1084">
            <v>5</v>
          </cell>
        </row>
        <row r="1085">
          <cell r="B1085" t="str">
            <v>S100169</v>
          </cell>
          <cell r="C1085" t="str">
            <v xml:space="preserve">Mesa pré-moldada DESAL para jogos, com quatro bancos </v>
          </cell>
          <cell r="D1085" t="str">
            <v>cj</v>
          </cell>
          <cell r="F1085" t="e">
            <v>#REF!</v>
          </cell>
          <cell r="G1085">
            <v>274.05444404104003</v>
          </cell>
          <cell r="H1085">
            <v>5</v>
          </cell>
        </row>
        <row r="1086">
          <cell r="B1086" t="str">
            <v>S100170</v>
          </cell>
          <cell r="C1086" t="str">
            <v>Rampa simples padrão DESAL para portador de necessidades especiais</v>
          </cell>
          <cell r="D1086" t="str">
            <v>un</v>
          </cell>
          <cell r="F1086" t="e">
            <v>#REF!</v>
          </cell>
          <cell r="G1086">
            <v>83.159644545280003</v>
          </cell>
          <cell r="H1086">
            <v>5</v>
          </cell>
        </row>
        <row r="1087">
          <cell r="B1087" t="str">
            <v>S100171</v>
          </cell>
          <cell r="C1087" t="str">
            <v>Rampa dupla padrão DESAL para portador de necessidades especiais</v>
          </cell>
          <cell r="D1087" t="str">
            <v>un</v>
          </cell>
          <cell r="F1087" t="e">
            <v>#REF!</v>
          </cell>
          <cell r="G1087">
            <v>146.20884448968002</v>
          </cell>
          <cell r="H1087">
            <v>5</v>
          </cell>
        </row>
        <row r="1088">
          <cell r="B1088" t="str">
            <v>S100172</v>
          </cell>
          <cell r="C1088" t="str">
            <v>Dreno para caixa de areia</v>
          </cell>
          <cell r="D1088" t="str">
            <v>m</v>
          </cell>
          <cell r="F1088" t="e">
            <v>#REF!</v>
          </cell>
          <cell r="G1088">
            <v>5.6916352644000003</v>
          </cell>
          <cell r="H1088">
            <v>5</v>
          </cell>
        </row>
        <row r="1089">
          <cell r="B1089" t="str">
            <v>S100173</v>
          </cell>
          <cell r="C1089" t="str">
            <v xml:space="preserve">Mastro em tubo galvanizado para bandeira, H=4,00m                                                                      </v>
          </cell>
          <cell r="D1089" t="str">
            <v>un</v>
          </cell>
          <cell r="F1089" t="e">
            <v>#REF!</v>
          </cell>
          <cell r="G1089">
            <v>161.36006580592004</v>
          </cell>
          <cell r="H1089">
            <v>5</v>
          </cell>
        </row>
        <row r="1090">
          <cell r="B1090" t="str">
            <v>S100174</v>
          </cell>
          <cell r="C1090" t="str">
            <v xml:space="preserve">Ventilador de teto                                                                                </v>
          </cell>
          <cell r="D1090" t="str">
            <v>un</v>
          </cell>
          <cell r="F1090" t="e">
            <v>#REF!</v>
          </cell>
          <cell r="G1090">
            <v>185.68849747096002</v>
          </cell>
          <cell r="H1090">
            <v>5</v>
          </cell>
        </row>
        <row r="1091">
          <cell r="B1091" t="str">
            <v>S100175</v>
          </cell>
          <cell r="C1091" t="str">
            <v>Caixa para ar condicionado</v>
          </cell>
          <cell r="D1091" t="str">
            <v>un</v>
          </cell>
          <cell r="F1091" t="e">
            <v>#REF!</v>
          </cell>
          <cell r="G1091">
            <v>60.490170135599996</v>
          </cell>
          <cell r="H1091">
            <v>5</v>
          </cell>
        </row>
        <row r="1092">
          <cell r="B1092" t="str">
            <v>S100176</v>
          </cell>
          <cell r="C1092" t="str">
            <v>Fornec./assent. de escada de marinheiro em aço CA50</v>
          </cell>
          <cell r="D1092" t="str">
            <v>m</v>
          </cell>
          <cell r="F1092" t="e">
            <v>#REF!</v>
          </cell>
          <cell r="G1092">
            <v>42.938755343519993</v>
          </cell>
          <cell r="H1092">
            <v>5</v>
          </cell>
        </row>
        <row r="1093">
          <cell r="B1093" t="str">
            <v>S100177</v>
          </cell>
          <cell r="C1093" t="str">
            <v xml:space="preserve">Fornecimento, montagem e desmontagem de andaimes  simples em madeira                                                    </v>
          </cell>
          <cell r="D1093" t="str">
            <v>m2</v>
          </cell>
          <cell r="F1093" t="e">
            <v>#REF!</v>
          </cell>
          <cell r="G1093">
            <v>11.886252249840002</v>
          </cell>
          <cell r="H1093">
            <v>5</v>
          </cell>
        </row>
        <row r="1094">
          <cell r="B1094" t="str">
            <v>S100178</v>
          </cell>
          <cell r="C1094" t="str">
            <v xml:space="preserve">Fornecimento de andaimes em fachadeiro (locação mensal)                                     </v>
          </cell>
          <cell r="D1094" t="str">
            <v>m2/mês</v>
          </cell>
          <cell r="F1094" t="e">
            <v>#REF!</v>
          </cell>
          <cell r="G1094">
            <v>2.0648723284799999</v>
          </cell>
          <cell r="H1094">
            <v>5</v>
          </cell>
        </row>
        <row r="1095">
          <cell r="B1095" t="str">
            <v>S100179</v>
          </cell>
          <cell r="C1095" t="str">
            <v xml:space="preserve">Fornecimento de andaimes em metálico tubular (locação mensal)                               </v>
          </cell>
          <cell r="D1095" t="str">
            <v>m/mês</v>
          </cell>
          <cell r="F1095" t="e">
            <v>#REF!</v>
          </cell>
          <cell r="G1095">
            <v>9.27</v>
          </cell>
          <cell r="H1095">
            <v>5</v>
          </cell>
        </row>
        <row r="1096">
          <cell r="B1096" t="str">
            <v>S100180</v>
          </cell>
          <cell r="C1096" t="str">
            <v xml:space="preserve">Montagem e desmontagem de andaime metálico                                                </v>
          </cell>
          <cell r="D1096" t="str">
            <v>m2</v>
          </cell>
          <cell r="F1096" t="e">
            <v>#REF!</v>
          </cell>
          <cell r="G1096">
            <v>3.2561448256800003</v>
          </cell>
          <cell r="H1096">
            <v>5</v>
          </cell>
        </row>
        <row r="1097">
          <cell r="B1097" t="str">
            <v>S100181</v>
          </cell>
          <cell r="C1097" t="str">
            <v xml:space="preserve">Bandeja salva vida com tábua de pinho                                                                      </v>
          </cell>
          <cell r="D1097" t="str">
            <v>m</v>
          </cell>
          <cell r="F1097" t="e">
            <v>#REF!</v>
          </cell>
          <cell r="G1097">
            <v>119.68317688536001</v>
          </cell>
          <cell r="H1097">
            <v>5</v>
          </cell>
        </row>
        <row r="1098">
          <cell r="B1098" t="str">
            <v>S100182</v>
          </cell>
          <cell r="C1098" t="str">
            <v xml:space="preserve">Telamento de edificações                                                                          </v>
          </cell>
          <cell r="D1098" t="str">
            <v>m2</v>
          </cell>
          <cell r="F1098" t="e">
            <v>#REF!</v>
          </cell>
          <cell r="G1098">
            <v>7.6770894263999994</v>
          </cell>
          <cell r="H1098">
            <v>5</v>
          </cell>
        </row>
        <row r="1099">
          <cell r="B1099" t="str">
            <v>S100183</v>
          </cell>
          <cell r="C1099" t="str">
            <v>Moldura em madeira para quadro de giz, inclusive calha para apagador</v>
          </cell>
          <cell r="D1099" t="str">
            <v>m2</v>
          </cell>
          <cell r="F1099" t="e">
            <v>#REF!</v>
          </cell>
          <cell r="G1099">
            <v>8.947780090080002</v>
          </cell>
          <cell r="H1099">
            <v>5</v>
          </cell>
        </row>
        <row r="1100">
          <cell r="B1100" t="str">
            <v>S100184</v>
          </cell>
          <cell r="C1100" t="str">
            <v>Pintura de quadro de giz com tinta acrílica, inclusive emassamento</v>
          </cell>
          <cell r="D1100" t="str">
            <v>m2</v>
          </cell>
          <cell r="F1100" t="e">
            <v>#REF!</v>
          </cell>
          <cell r="G1100">
            <v>7.1917561868000002</v>
          </cell>
          <cell r="H1100">
            <v>5</v>
          </cell>
        </row>
        <row r="1101">
          <cell r="B1101" t="str">
            <v>S100185</v>
          </cell>
          <cell r="C1101" t="str">
            <v>Cobertura de quadra em rede poliamida malha 10 com corda de nylon p/ amarração</v>
          </cell>
          <cell r="D1101" t="str">
            <v>m2</v>
          </cell>
          <cell r="F1101" t="e">
            <v>#REF!</v>
          </cell>
          <cell r="G1101">
            <v>3.67088413952</v>
          </cell>
          <cell r="H1101">
            <v>5</v>
          </cell>
        </row>
        <row r="1102">
          <cell r="B1102" t="str">
            <v>S100186</v>
          </cell>
          <cell r="C1102" t="str">
            <v>Pintura de quadra de esportes com tinta acrílica</v>
          </cell>
          <cell r="D1102" t="str">
            <v>m2</v>
          </cell>
          <cell r="F1102" t="e">
            <v>#REF!</v>
          </cell>
          <cell r="G1102">
            <v>8.1712469067200004</v>
          </cell>
          <cell r="H1102">
            <v>5</v>
          </cell>
        </row>
        <row r="1103">
          <cell r="B1103" t="str">
            <v>S100187</v>
          </cell>
          <cell r="C1103" t="str">
            <v>Demarcação de quadra esportiva com tinta acrílica</v>
          </cell>
          <cell r="D1103" t="str">
            <v>m</v>
          </cell>
          <cell r="F1103" t="e">
            <v>#REF!</v>
          </cell>
          <cell r="G1103">
            <v>5.5769201350399999</v>
          </cell>
          <cell r="H1103">
            <v>5</v>
          </cell>
        </row>
        <row r="1104">
          <cell r="B1104" t="str">
            <v>S100188</v>
          </cell>
          <cell r="C1104" t="str">
            <v>Grade corrida para calha a céu aberto, ferro 3/8"</v>
          </cell>
          <cell r="D1104" t="str">
            <v>m</v>
          </cell>
          <cell r="F1104" t="e">
            <v>#REF!</v>
          </cell>
          <cell r="G1104">
            <v>38.694295557199993</v>
          </cell>
          <cell r="H1104">
            <v>5</v>
          </cell>
        </row>
        <row r="1105">
          <cell r="B1105" t="str">
            <v>S100189</v>
          </cell>
          <cell r="C1105" t="str">
            <v>Tampa metálica para visita com cadeado</v>
          </cell>
          <cell r="D1105" t="str">
            <v>un</v>
          </cell>
          <cell r="F1105" t="e">
            <v>#REF!</v>
          </cell>
          <cell r="G1105">
            <v>38.658998594320003</v>
          </cell>
          <cell r="H1105">
            <v>5</v>
          </cell>
        </row>
        <row r="1106">
          <cell r="B1106" t="str">
            <v>S100190</v>
          </cell>
          <cell r="C1106" t="str">
            <v>Logomarca da prefeitura conforme detalhe em aço inox pintado</v>
          </cell>
          <cell r="D1106" t="str">
            <v>cj</v>
          </cell>
          <cell r="F1106" t="e">
            <v>#REF!</v>
          </cell>
          <cell r="G1106">
            <v>1778.0845050800001</v>
          </cell>
          <cell r="H1106">
            <v>5</v>
          </cell>
        </row>
        <row r="1107">
          <cell r="B1107" t="str">
            <v>S100191</v>
          </cell>
          <cell r="C1107" t="str">
            <v>Limpeza de calha pluvial</v>
          </cell>
          <cell r="D1107" t="str">
            <v>M</v>
          </cell>
          <cell r="F1107" t="e">
            <v>#REF!</v>
          </cell>
          <cell r="G1107">
            <v>2.6384479752800001</v>
          </cell>
          <cell r="H1107">
            <v>5</v>
          </cell>
        </row>
        <row r="1108">
          <cell r="B1108" t="str">
            <v>S100192</v>
          </cell>
          <cell r="C1108" t="str">
            <v>Abrigo e instalações completas para 02 botijões de GLP conforme projeto e especificação.</v>
          </cell>
          <cell r="D1108" t="str">
            <v>un</v>
          </cell>
          <cell r="F1108" t="e">
            <v>#REF!</v>
          </cell>
          <cell r="G1108">
            <v>748.52504331471994</v>
          </cell>
          <cell r="H1108">
            <v>5</v>
          </cell>
        </row>
        <row r="1109">
          <cell r="B1109" t="str">
            <v>S100193</v>
          </cell>
          <cell r="C1109" t="str">
            <v>Abrigo e instalações completas para 04 botijões de GLP conforme projeto e especificação.</v>
          </cell>
          <cell r="D1109" t="str">
            <v>un</v>
          </cell>
          <cell r="F1109" t="e">
            <v>#REF!</v>
          </cell>
          <cell r="G1109">
            <v>1193.4962058614396</v>
          </cell>
          <cell r="H1109">
            <v>5</v>
          </cell>
        </row>
        <row r="1110">
          <cell r="B1110" t="str">
            <v>S100194</v>
          </cell>
          <cell r="C1110" t="str">
            <v>Abrigo e instalações completas para 06 botijões de GLP conforme projeto e especificação.</v>
          </cell>
          <cell r="D1110" t="str">
            <v>un</v>
          </cell>
          <cell r="F1110" t="e">
            <v>#REF!</v>
          </cell>
          <cell r="G1110">
            <v>1628.2577218951201</v>
          </cell>
          <cell r="H1110">
            <v>5</v>
          </cell>
        </row>
        <row r="1111">
          <cell r="B1111" t="str">
            <v>S100195</v>
          </cell>
          <cell r="C1111" t="str">
            <v xml:space="preserve">Balcão em granito espessura 2 cm largura 50 cm para passador da cantina </v>
          </cell>
          <cell r="D1111" t="str">
            <v>M</v>
          </cell>
          <cell r="F1111" t="e">
            <v>#REF!</v>
          </cell>
          <cell r="G1111">
            <v>116.5240987076</v>
          </cell>
          <cell r="H1111">
            <v>5</v>
          </cell>
        </row>
        <row r="1112">
          <cell r="B1112" t="str">
            <v>S100196</v>
          </cell>
          <cell r="C1112" t="str">
            <v xml:space="preserve">Balcão em granito espessura 2 cm largura 50 cm para passador da secretaria </v>
          </cell>
          <cell r="D1112" t="str">
            <v>M</v>
          </cell>
          <cell r="F1112" t="e">
            <v>#REF!</v>
          </cell>
          <cell r="G1112">
            <v>116.5240987076</v>
          </cell>
          <cell r="H1112">
            <v>5</v>
          </cell>
        </row>
        <row r="1113">
          <cell r="B1113" t="str">
            <v>S100197</v>
          </cell>
          <cell r="C1113" t="str">
            <v>Casa de bomba (1,20 x 1,20 m) com laje em concreto e portão em grade de ferro - h=1,10m</v>
          </cell>
          <cell r="D1113" t="str">
            <v>un</v>
          </cell>
          <cell r="F1113" t="e">
            <v>#REF!</v>
          </cell>
          <cell r="G1113">
            <v>352.18427137591999</v>
          </cell>
          <cell r="H1113">
            <v>5</v>
          </cell>
        </row>
        <row r="1114">
          <cell r="B1114" t="str">
            <v>S100198</v>
          </cell>
          <cell r="C1114" t="str">
            <v>Fornecimento de carro pipa com água potável</v>
          </cell>
          <cell r="D1114" t="str">
            <v>un</v>
          </cell>
          <cell r="F1114" t="e">
            <v>#REF!</v>
          </cell>
          <cell r="G1114">
            <v>141.18785152000001</v>
          </cell>
          <cell r="H1114">
            <v>5</v>
          </cell>
        </row>
        <row r="1115">
          <cell r="B1115" t="str">
            <v>S100199</v>
          </cell>
          <cell r="C1115" t="str">
            <v>Conserto de bomba de água</v>
          </cell>
          <cell r="D1115" t="str">
            <v>un</v>
          </cell>
          <cell r="F1115" t="e">
            <v>#REF!</v>
          </cell>
          <cell r="G1115">
            <v>174.60084615384616</v>
          </cell>
          <cell r="H1115">
            <v>5</v>
          </cell>
        </row>
        <row r="1116">
          <cell r="B1116" t="str">
            <v>S100200</v>
          </cell>
          <cell r="C1116" t="str">
            <v>Fornecimento de armário de cozinha revestida em laminado melaminico com portas, puxadores e prateleiras</v>
          </cell>
          <cell r="D1116" t="str">
            <v>m²</v>
          </cell>
          <cell r="F1116" t="e">
            <v>#REF!</v>
          </cell>
          <cell r="G1116">
            <v>170.79776923076923</v>
          </cell>
          <cell r="H1116">
            <v>5</v>
          </cell>
        </row>
        <row r="1117">
          <cell r="B1117" t="str">
            <v>S100201</v>
          </cell>
          <cell r="C1117" t="str">
            <v>Bancada para computador em compensado revestido em laminado plástico encabeçado com louro freijó,</v>
          </cell>
          <cell r="D1117" t="str">
            <v>m</v>
          </cell>
          <cell r="F1117" t="e">
            <v>#REF!</v>
          </cell>
          <cell r="G1117">
            <v>412.97453846153849</v>
          </cell>
          <cell r="H1117">
            <v>5</v>
          </cell>
        </row>
        <row r="1118">
          <cell r="B1118" t="str">
            <v>S100202</v>
          </cell>
          <cell r="C1118" t="str">
            <v xml:space="preserve">Conserto de bancada para sala de informatica      </v>
          </cell>
          <cell r="D1118" t="str">
            <v>un</v>
          </cell>
          <cell r="F1118" t="e">
            <v>#REF!</v>
          </cell>
          <cell r="G1118">
            <v>156.52038461538461</v>
          </cell>
          <cell r="H1118">
            <v>5</v>
          </cell>
        </row>
        <row r="1119">
          <cell r="B1119" t="str">
            <v>S100203</v>
          </cell>
          <cell r="C1119" t="str">
            <v>Retirada de vazamento de gás</v>
          </cell>
          <cell r="D1119" t="str">
            <v>un</v>
          </cell>
          <cell r="F1119" t="e">
            <v>#REF!</v>
          </cell>
          <cell r="G1119">
            <v>392.90538461538461</v>
          </cell>
          <cell r="H1119">
            <v>5</v>
          </cell>
        </row>
        <row r="1120">
          <cell r="B1120" t="str">
            <v>S100204</v>
          </cell>
          <cell r="C1120" t="str">
            <v>Retirada e instalação de gradil</v>
          </cell>
          <cell r="D1120" t="str">
            <v>m²</v>
          </cell>
          <cell r="F1120" t="e">
            <v>#REF!</v>
          </cell>
          <cell r="G1120">
            <v>19.253076923076925</v>
          </cell>
          <cell r="H1120">
            <v>5</v>
          </cell>
        </row>
        <row r="1121">
          <cell r="B1121" t="str">
            <v>S100205</v>
          </cell>
          <cell r="C1121" t="str">
            <v xml:space="preserve">Telha translucida incolor                                                    </v>
          </cell>
          <cell r="D1121" t="str">
            <v>m2</v>
          </cell>
          <cell r="F1121" t="e">
            <v>#REF!</v>
          </cell>
          <cell r="G1121">
            <v>28.919230769230769</v>
          </cell>
          <cell r="H1121">
            <v>5</v>
          </cell>
        </row>
        <row r="1122">
          <cell r="B1122" t="str">
            <v>S100206</v>
          </cell>
          <cell r="C1122" t="str">
            <v xml:space="preserve">Telha acrilica dupla                                           </v>
          </cell>
          <cell r="D1122" t="str">
            <v>pç</v>
          </cell>
          <cell r="F1122" t="e">
            <v>#REF!</v>
          </cell>
          <cell r="G1122">
            <v>14.657692307692308</v>
          </cell>
          <cell r="H1122">
            <v>5</v>
          </cell>
        </row>
        <row r="1123">
          <cell r="B1123" t="str">
            <v>S100207</v>
          </cell>
          <cell r="C1123" t="str">
            <v>Regulagem de porta de 01 folha (padrão Desal)</v>
          </cell>
          <cell r="D1123" t="str">
            <v>un</v>
          </cell>
          <cell r="F1123" t="e">
            <v>#REF!</v>
          </cell>
          <cell r="G1123">
            <v>26.146153846153844</v>
          </cell>
          <cell r="H1123">
            <v>5</v>
          </cell>
        </row>
        <row r="1124">
          <cell r="B1124" t="str">
            <v>S100208</v>
          </cell>
          <cell r="C1124" t="str">
            <v>Regulagem de porta de 02 folhas (padrão Desal)</v>
          </cell>
          <cell r="D1124" t="str">
            <v>un</v>
          </cell>
          <cell r="F1124" t="e">
            <v>#REF!</v>
          </cell>
          <cell r="G1124">
            <v>39.219230769230769</v>
          </cell>
          <cell r="H1124">
            <v>5</v>
          </cell>
        </row>
        <row r="1125">
          <cell r="B1125" t="str">
            <v>S100209</v>
          </cell>
          <cell r="C1125" t="str">
            <v>Recuperação de estrutura metálica da porta (padrão Desal)</v>
          </cell>
          <cell r="D1125" t="str">
            <v>un</v>
          </cell>
          <cell r="F1125" t="e">
            <v>#REF!</v>
          </cell>
          <cell r="G1125">
            <v>135.96</v>
          </cell>
          <cell r="H1125">
            <v>5</v>
          </cell>
        </row>
        <row r="1126">
          <cell r="B1126" t="str">
            <v>S100210</v>
          </cell>
          <cell r="C1126" t="str">
            <v>Substituição de calha metálica (padrão Desal)</v>
          </cell>
          <cell r="D1126" t="str">
            <v>un</v>
          </cell>
          <cell r="F1126" t="e">
            <v>#REF!</v>
          </cell>
          <cell r="G1126">
            <v>152.51923076923077</v>
          </cell>
          <cell r="H1126">
            <v>5</v>
          </cell>
        </row>
        <row r="1127">
          <cell r="B1127" t="str">
            <v>S100211</v>
          </cell>
          <cell r="C1127" t="str">
            <v>Recuperação de calha metálica (padrão Desal)</v>
          </cell>
          <cell r="D1127" t="str">
            <v>un</v>
          </cell>
          <cell r="F1127" t="e">
            <v>#REF!</v>
          </cell>
          <cell r="G1127">
            <v>82.796153846153857</v>
          </cell>
          <cell r="H1127">
            <v>5</v>
          </cell>
        </row>
        <row r="1128">
          <cell r="B1128" t="str">
            <v>S100212</v>
          </cell>
          <cell r="C1128" t="str">
            <v>Fornecimento de muro em placas (padrão Desal)</v>
          </cell>
          <cell r="D1128" t="str">
            <v>m²</v>
          </cell>
          <cell r="F1128" t="e">
            <v>#REF!</v>
          </cell>
          <cell r="G1128">
            <v>32.682692307692307</v>
          </cell>
          <cell r="H1128">
            <v>5</v>
          </cell>
        </row>
        <row r="1129">
          <cell r="B1129" t="str">
            <v>S100213</v>
          </cell>
          <cell r="C1129" t="str">
            <v>Fornecimento de muro vela para filtro de parede ME 2000</v>
          </cell>
          <cell r="D1129" t="str">
            <v>un</v>
          </cell>
          <cell r="F1129" t="e">
            <v>#REF!</v>
          </cell>
          <cell r="G1129">
            <v>21.36853846153846</v>
          </cell>
          <cell r="H1129">
            <v>5</v>
          </cell>
        </row>
        <row r="1130">
          <cell r="B1130" t="str">
            <v>S100214</v>
          </cell>
          <cell r="C1130" t="str">
            <v>Fornecimento de muro vela para filtro de parede ME 2300</v>
          </cell>
          <cell r="D1130" t="str">
            <v>un</v>
          </cell>
          <cell r="F1130" t="e">
            <v>#REF!</v>
          </cell>
          <cell r="G1130">
            <v>24.894307692307692</v>
          </cell>
          <cell r="H1130">
            <v>5</v>
          </cell>
        </row>
        <row r="1131">
          <cell r="B1131" t="str">
            <v>S100215</v>
          </cell>
          <cell r="C1131" t="str">
            <v>Serviços de instalação de fogão industrial com troca de peças, mangueira, registro PT 45, registro de segurança e tubo de cobre</v>
          </cell>
          <cell r="D1131" t="str">
            <v>un</v>
          </cell>
          <cell r="F1131" t="e">
            <v>#REF!</v>
          </cell>
          <cell r="G1131">
            <v>982.25553846153844</v>
          </cell>
          <cell r="H1131">
            <v>5</v>
          </cell>
        </row>
        <row r="1132">
          <cell r="B1132" t="str">
            <v>S100216</v>
          </cell>
          <cell r="C1132" t="str">
            <v>Fornecimento de piso gramado</v>
          </cell>
          <cell r="D1132" t="str">
            <v>m²</v>
          </cell>
          <cell r="F1132" t="e">
            <v>#REF!</v>
          </cell>
          <cell r="G1132">
            <v>30.701923076923077</v>
          </cell>
          <cell r="H1132">
            <v>5</v>
          </cell>
        </row>
        <row r="1133">
          <cell r="B1133" t="str">
            <v>S100217</v>
          </cell>
          <cell r="C1133" t="str">
            <v>Recolocação de antena parabólica c/ base de sustenção em concreto simples</v>
          </cell>
          <cell r="D1133" t="str">
            <v>un</v>
          </cell>
          <cell r="F1133" t="e">
            <v>#REF!</v>
          </cell>
          <cell r="G1133">
            <v>60.350076923076927</v>
          </cell>
          <cell r="H1133">
            <v>5</v>
          </cell>
        </row>
      </sheetData>
      <sheetData sheetId="4">
        <row r="6">
          <cell r="B6" t="str">
            <v>CÓD. SERV</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g Aurea"/>
      <sheetName val="CRONOGRAMA"/>
      <sheetName val="COMPOSIÇÕES"/>
      <sheetName val="RELAÇÃO - COMPOSIÇÕES E INSUMOS"/>
      <sheetName val="mc Big Aurea"/>
      <sheetName val="Plan1"/>
      <sheetName val="GERAL"/>
      <sheetName val="serviço"/>
      <sheetName val="QUANTITATIVO"/>
      <sheetName val="COMPOSIÇÕES "/>
      <sheetName val="SERVIÇOS"/>
      <sheetName val="med_set"/>
    </sheetNames>
    <sheetDataSet>
      <sheetData sheetId="0"/>
      <sheetData sheetId="1"/>
      <sheetData sheetId="2"/>
      <sheetData sheetId="3">
        <row r="7">
          <cell r="A7">
            <v>40</v>
          </cell>
          <cell r="B7" t="str">
            <v>MONTAGEM DE ESCADA DE TUBO GALV. E BARRA CHATA COM FIXAÇÃO</v>
          </cell>
          <cell r="C7" t="str">
            <v>H</v>
          </cell>
          <cell r="D7" t="e">
            <v>#REF!</v>
          </cell>
        </row>
        <row r="8">
          <cell r="A8">
            <v>400</v>
          </cell>
          <cell r="B8" t="str">
            <v>DEMOLIÇÃO E RECOMPOSIÇÃO DE MEIO FIO ECONÔMICO</v>
          </cell>
          <cell r="C8" t="str">
            <v>M</v>
          </cell>
          <cell r="D8">
            <v>3.51</v>
          </cell>
        </row>
        <row r="9">
          <cell r="A9">
            <v>405</v>
          </cell>
          <cell r="B9" t="str">
            <v>DEMOLIÇÃO E RECOMPOSIÇÃO DE PAVIMENTO EM PARALELO</v>
          </cell>
          <cell r="C9" t="str">
            <v>M²</v>
          </cell>
          <cell r="D9">
            <v>7.41</v>
          </cell>
        </row>
        <row r="10">
          <cell r="A10">
            <v>410</v>
          </cell>
          <cell r="B10" t="str">
            <v>DEMOLIÇÃO E RECOMPOSIÇÃO DE PASSEIO EM CONCRETO EESP=5CM</v>
          </cell>
          <cell r="C10" t="str">
            <v>M²</v>
          </cell>
          <cell r="D10">
            <v>16.32</v>
          </cell>
        </row>
        <row r="11">
          <cell r="A11">
            <v>411</v>
          </cell>
          <cell r="B11" t="str">
            <v>RETIRADA DE PAVIMENTAÇÃO ASFALTICA</v>
          </cell>
          <cell r="C11" t="str">
            <v>M²</v>
          </cell>
          <cell r="D11">
            <v>4.05</v>
          </cell>
        </row>
        <row r="12">
          <cell r="A12">
            <v>412</v>
          </cell>
          <cell r="B12" t="str">
            <v>RECOMPISIÇÃO  DE CAPA EM CONCRETO ASFALTICO E = 0,05 M</v>
          </cell>
          <cell r="C12" t="str">
            <v>M³</v>
          </cell>
          <cell r="D12">
            <v>352.94117647058823</v>
          </cell>
        </row>
        <row r="13">
          <cell r="A13">
            <v>500</v>
          </cell>
          <cell r="B13" t="str">
            <v>ARGAMASSA CIM/AREIA TRAÇO 1:3</v>
          </cell>
          <cell r="C13" t="str">
            <v>M³</v>
          </cell>
          <cell r="D13">
            <v>191.08</v>
          </cell>
        </row>
        <row r="14">
          <cell r="A14">
            <v>600</v>
          </cell>
          <cell r="B14" t="str">
            <v>MOBILIZAÇÃO E DESMOBILIZAÇÃO DE EQUIPAMENTOS</v>
          </cell>
          <cell r="C14" t="str">
            <v>UND</v>
          </cell>
          <cell r="D14">
            <v>1500</v>
          </cell>
        </row>
        <row r="15">
          <cell r="A15">
            <v>20006</v>
          </cell>
          <cell r="B15" t="str">
            <v>REATERRO APILOADO DE VALA</v>
          </cell>
          <cell r="C15" t="str">
            <v>M³</v>
          </cell>
          <cell r="D15">
            <v>5</v>
          </cell>
        </row>
        <row r="16">
          <cell r="A16">
            <v>100004</v>
          </cell>
          <cell r="B16" t="str">
            <v>GABARITO</v>
          </cell>
          <cell r="C16" t="str">
            <v>M</v>
          </cell>
          <cell r="D16">
            <v>5.13</v>
          </cell>
        </row>
        <row r="17">
          <cell r="A17">
            <v>100005</v>
          </cell>
          <cell r="B17" t="str">
            <v>BARRACÃO E DEPÓSITO PROVISÓRIO</v>
          </cell>
          <cell r="C17" t="str">
            <v>M²</v>
          </cell>
          <cell r="D17">
            <v>77.92</v>
          </cell>
        </row>
        <row r="18">
          <cell r="A18">
            <v>100006</v>
          </cell>
          <cell r="B18" t="str">
            <v>INSTALAÇÃO ELÉTRICA - BARRACÃO</v>
          </cell>
          <cell r="C18" t="str">
            <v>M²</v>
          </cell>
          <cell r="D18">
            <v>8.264705882352942</v>
          </cell>
        </row>
        <row r="19">
          <cell r="A19">
            <v>100007</v>
          </cell>
          <cell r="B19" t="str">
            <v>INSTALAÇÃO HIDRÁULICA - BARRACÃO</v>
          </cell>
          <cell r="C19" t="str">
            <v>UND</v>
          </cell>
          <cell r="D19">
            <v>283.16470588235296</v>
          </cell>
        </row>
        <row r="20">
          <cell r="A20">
            <v>100008</v>
          </cell>
          <cell r="B20" t="str">
            <v>QUADRO COMANDO P/ BOMBA (POÇO TUBULAR)</v>
          </cell>
          <cell r="C20" t="str">
            <v>UND</v>
          </cell>
          <cell r="D20">
            <v>20.05</v>
          </cell>
        </row>
        <row r="21">
          <cell r="A21">
            <v>100010</v>
          </cell>
          <cell r="B21" t="str">
            <v>CERCA DE ARAME FARPADO 14 FIOS E ESTACA DE CONCRETO</v>
          </cell>
          <cell r="C21" t="str">
            <v>M</v>
          </cell>
          <cell r="D21">
            <v>14.211764705882354</v>
          </cell>
        </row>
        <row r="22">
          <cell r="A22">
            <v>100013</v>
          </cell>
          <cell r="B22" t="str">
            <v>LIMPEZA MANUAL DO TERRENO (ROÇAGEM, CAPINA E QUEIMADA DE MATERIAIS)</v>
          </cell>
          <cell r="C22" t="str">
            <v>M²</v>
          </cell>
          <cell r="D22">
            <v>0.67</v>
          </cell>
        </row>
        <row r="23">
          <cell r="A23">
            <v>100021</v>
          </cell>
          <cell r="B23" t="str">
            <v>PLANTIO DE GRAMA EM PLACAS</v>
          </cell>
          <cell r="C23" t="str">
            <v>M²</v>
          </cell>
          <cell r="D23" t="e">
            <v>#REF!</v>
          </cell>
        </row>
        <row r="24">
          <cell r="A24">
            <v>100040</v>
          </cell>
          <cell r="B24" t="str">
            <v>LOCAÇÃO DA REDE</v>
          </cell>
          <cell r="C24" t="str">
            <v>M</v>
          </cell>
          <cell r="D24">
            <v>0.14000000000000001</v>
          </cell>
        </row>
        <row r="25">
          <cell r="A25">
            <v>100050</v>
          </cell>
          <cell r="B25" t="str">
            <v>LOCAÇÃO E GABARITO</v>
          </cell>
          <cell r="C25" t="str">
            <v>M²</v>
          </cell>
          <cell r="D25">
            <v>2.42</v>
          </cell>
        </row>
        <row r="26">
          <cell r="A26">
            <v>110001</v>
          </cell>
          <cell r="B26" t="str">
            <v>CONCRETO DESEMPOLADO</v>
          </cell>
          <cell r="C26" t="str">
            <v>M²</v>
          </cell>
          <cell r="D26">
            <v>10.47</v>
          </cell>
        </row>
        <row r="27">
          <cell r="A27">
            <v>110003</v>
          </cell>
          <cell r="B27" t="str">
            <v>CIMENTADO LISO</v>
          </cell>
          <cell r="C27" t="str">
            <v>M²</v>
          </cell>
          <cell r="D27" t="e">
            <v>#REF!</v>
          </cell>
        </row>
        <row r="28">
          <cell r="A28">
            <v>110020</v>
          </cell>
          <cell r="B28" t="str">
            <v>ESTRADO DE MADEIRA</v>
          </cell>
          <cell r="C28" t="str">
            <v>M²</v>
          </cell>
          <cell r="D28" t="e">
            <v>#REF!</v>
          </cell>
        </row>
        <row r="29">
          <cell r="A29">
            <v>110035</v>
          </cell>
          <cell r="B29" t="str">
            <v>PLACA DE OBRA</v>
          </cell>
          <cell r="C29" t="str">
            <v>M²</v>
          </cell>
          <cell r="D29">
            <v>45.3</v>
          </cell>
        </row>
        <row r="30">
          <cell r="A30">
            <v>110124</v>
          </cell>
          <cell r="B30" t="str">
            <v>LASTRO DE AREIA</v>
          </cell>
          <cell r="C30" t="str">
            <v>M³</v>
          </cell>
          <cell r="D30">
            <v>17.95</v>
          </cell>
        </row>
        <row r="31">
          <cell r="A31">
            <v>110125</v>
          </cell>
          <cell r="B31" t="str">
            <v>PASSADIÇO EM MADEIRA DE LEI PARA PEDESTRE</v>
          </cell>
          <cell r="C31" t="str">
            <v>M²</v>
          </cell>
          <cell r="D31">
            <v>21.98</v>
          </cell>
        </row>
        <row r="32">
          <cell r="A32">
            <v>110154</v>
          </cell>
          <cell r="B32" t="str">
            <v>PASSEIO EM CONCRETO INCL. PREPARO DA CAIXA</v>
          </cell>
          <cell r="C32" t="str">
            <v>M²</v>
          </cell>
          <cell r="D32">
            <v>15.35</v>
          </cell>
        </row>
        <row r="33">
          <cell r="A33">
            <v>120001</v>
          </cell>
          <cell r="B33" t="str">
            <v>PINTURA PVA LATEX SEM MASSA 2 DEMÃOS</v>
          </cell>
          <cell r="C33" t="str">
            <v>M²</v>
          </cell>
          <cell r="D33" t="e">
            <v>#REF!</v>
          </cell>
        </row>
        <row r="34">
          <cell r="A34">
            <v>120027</v>
          </cell>
          <cell r="B34" t="str">
            <v>PINTURA ACRÍLICA SEM MASSA 2 DEMÃOS</v>
          </cell>
          <cell r="C34" t="str">
            <v>M²</v>
          </cell>
          <cell r="D34" t="e">
            <v>#REF!</v>
          </cell>
        </row>
        <row r="35">
          <cell r="A35">
            <v>120029</v>
          </cell>
          <cell r="B35" t="str">
            <v>PINTURA ESMALTE SOBRE MADEIRA</v>
          </cell>
          <cell r="C35" t="str">
            <v>M²</v>
          </cell>
          <cell r="D35" t="e">
            <v>#REF!</v>
          </cell>
        </row>
        <row r="36">
          <cell r="A36">
            <v>120030</v>
          </cell>
          <cell r="B36" t="str">
            <v>PINTURA ESMALTE SOBRE FERRO</v>
          </cell>
          <cell r="C36" t="str">
            <v>M²</v>
          </cell>
          <cell r="D36">
            <v>6.43</v>
          </cell>
        </row>
        <row r="37">
          <cell r="A37">
            <v>200000</v>
          </cell>
          <cell r="B37" t="str">
            <v>ESCAVAÇÃO MANUAL DE VALA  EM ROCHA ( 4º CAT.), INCLUINDO  REGULARIZAÇÃO DE VALA</v>
          </cell>
          <cell r="C37" t="str">
            <v>M³</v>
          </cell>
          <cell r="D37" t="e">
            <v>#REF!</v>
          </cell>
        </row>
        <row r="38">
          <cell r="A38">
            <v>200001</v>
          </cell>
          <cell r="B38" t="str">
            <v>ESCAVAÇÃO MANUAL DE VALA  EM  LODO, INCLUINDO  REGULARIZAÇÃO DE VALA</v>
          </cell>
          <cell r="C38" t="str">
            <v>M³</v>
          </cell>
          <cell r="D38">
            <v>10.26</v>
          </cell>
        </row>
        <row r="39">
          <cell r="A39">
            <v>200002</v>
          </cell>
          <cell r="B39" t="str">
            <v>ESCAVAÇÃO MANUAL SOLO 1ª CATEGORIA H ATÉ 1,50M</v>
          </cell>
          <cell r="C39" t="str">
            <v>M³</v>
          </cell>
          <cell r="D39">
            <v>7.7</v>
          </cell>
        </row>
        <row r="40">
          <cell r="A40">
            <v>200003</v>
          </cell>
          <cell r="B40" t="str">
            <v>ESCAVAÇÃO MECANIZADA EM SOLO DE UALQUER NATUREZA, EXCETO ROCHA, INCLUINDO REGULARIZAÇÃO</v>
          </cell>
          <cell r="C40" t="str">
            <v>M³</v>
          </cell>
          <cell r="D40">
            <v>1.83</v>
          </cell>
        </row>
        <row r="41">
          <cell r="A41">
            <v>200004</v>
          </cell>
          <cell r="B41" t="str">
            <v>CIMBRAMENTO DE MADEIRA</v>
          </cell>
          <cell r="C41" t="str">
            <v>M³</v>
          </cell>
          <cell r="D41">
            <v>6.45</v>
          </cell>
        </row>
        <row r="42">
          <cell r="A42">
            <v>200006</v>
          </cell>
          <cell r="B42" t="str">
            <v>REATERRO APILOADO DE VALA</v>
          </cell>
          <cell r="C42" t="str">
            <v>M³</v>
          </cell>
          <cell r="D42">
            <v>5</v>
          </cell>
        </row>
        <row r="43">
          <cell r="A43">
            <v>200009</v>
          </cell>
          <cell r="B43" t="str">
            <v>APILOAMENTO DE FUNDO DE VALAS</v>
          </cell>
          <cell r="C43" t="str">
            <v>M²</v>
          </cell>
          <cell r="D43">
            <v>0.47</v>
          </cell>
        </row>
        <row r="44">
          <cell r="A44">
            <v>200010</v>
          </cell>
          <cell r="B44" t="str">
            <v>BOTA-FORA DMT=2KM</v>
          </cell>
          <cell r="C44" t="str">
            <v>M³</v>
          </cell>
          <cell r="D44">
            <v>2.4500000000000002</v>
          </cell>
        </row>
        <row r="45">
          <cell r="A45">
            <v>200012</v>
          </cell>
          <cell r="B45" t="str">
            <v>CARGA MANUAL DE SOLO 1ª CATEGORIA</v>
          </cell>
          <cell r="C45" t="str">
            <v>M³</v>
          </cell>
          <cell r="D45">
            <v>1.35</v>
          </cell>
        </row>
        <row r="46">
          <cell r="A46">
            <v>300001</v>
          </cell>
          <cell r="B46" t="str">
            <v>CONCRETO MAGRO</v>
          </cell>
          <cell r="C46" t="str">
            <v>M³</v>
          </cell>
          <cell r="D46">
            <v>102.94</v>
          </cell>
        </row>
        <row r="47">
          <cell r="A47">
            <v>300002</v>
          </cell>
          <cell r="B47" t="str">
            <v>FORMA DE FUNDAÇÃO EM TÁBUA</v>
          </cell>
          <cell r="C47" t="str">
            <v>M²</v>
          </cell>
          <cell r="D47">
            <v>20.53</v>
          </cell>
        </row>
        <row r="48">
          <cell r="A48">
            <v>300004</v>
          </cell>
          <cell r="B48" t="str">
            <v>LASTRO DE CONCRETO MAGRO (5CM)</v>
          </cell>
          <cell r="C48" t="str">
            <v>M³</v>
          </cell>
          <cell r="D48">
            <v>136.9</v>
          </cell>
        </row>
        <row r="49">
          <cell r="A49">
            <v>300005</v>
          </cell>
          <cell r="B49" t="str">
            <v>ALVENARIA DE PEDRA</v>
          </cell>
          <cell r="C49" t="str">
            <v>M³</v>
          </cell>
          <cell r="D49">
            <v>123.02</v>
          </cell>
        </row>
        <row r="50">
          <cell r="A50">
            <v>400001</v>
          </cell>
          <cell r="B50" t="str">
            <v>ARMAÇÃO DE AÇO CA-50</v>
          </cell>
          <cell r="C50" t="str">
            <v>KG</v>
          </cell>
          <cell r="D50">
            <v>1.7352941176470589</v>
          </cell>
        </row>
        <row r="51">
          <cell r="A51">
            <v>400005</v>
          </cell>
          <cell r="B51" t="str">
            <v>FORMA COMPENSADA RESINADA 12MM</v>
          </cell>
          <cell r="C51" t="str">
            <v>M²</v>
          </cell>
          <cell r="D51">
            <v>24.12</v>
          </cell>
        </row>
        <row r="52">
          <cell r="A52">
            <v>400014</v>
          </cell>
          <cell r="B52" t="str">
            <v>CONCRETO FCK 15 MPA</v>
          </cell>
          <cell r="C52" t="str">
            <v>M³</v>
          </cell>
          <cell r="D52">
            <v>153.13999999999999</v>
          </cell>
        </row>
        <row r="53">
          <cell r="A53">
            <v>400015</v>
          </cell>
          <cell r="B53" t="str">
            <v>BLOCO DE ANCORAGEM</v>
          </cell>
          <cell r="C53" t="str">
            <v>M³</v>
          </cell>
          <cell r="D53">
            <v>242.06</v>
          </cell>
        </row>
        <row r="54">
          <cell r="A54">
            <v>400020</v>
          </cell>
          <cell r="B54" t="str">
            <v>PLACA DE CONCRETO PARA PISO</v>
          </cell>
          <cell r="C54" t="str">
            <v>M²</v>
          </cell>
          <cell r="D54" t="e">
            <v>#REF!</v>
          </cell>
        </row>
        <row r="55">
          <cell r="A55">
            <v>400045</v>
          </cell>
          <cell r="B55" t="str">
            <v>CONCRETO ARMADO FCK 15 MPA (FORMA, AÇO E CONCRETO)</v>
          </cell>
          <cell r="C55" t="str">
            <v>M3</v>
          </cell>
          <cell r="D55">
            <v>547.05882352941182</v>
          </cell>
        </row>
        <row r="56">
          <cell r="A56">
            <v>400056</v>
          </cell>
          <cell r="B56" t="str">
            <v>FORMA CURVA EM COMPENSADO RESINADO 12MM</v>
          </cell>
          <cell r="C56" t="str">
            <v>M²</v>
          </cell>
          <cell r="D56">
            <v>28.335294117647059</v>
          </cell>
        </row>
        <row r="57">
          <cell r="A57">
            <v>500003</v>
          </cell>
          <cell r="B57" t="str">
            <v>COMBOGÓ CIMENTO 20X20CM</v>
          </cell>
          <cell r="C57" t="str">
            <v>M²</v>
          </cell>
          <cell r="D57" t="e">
            <v>#REF!</v>
          </cell>
        </row>
        <row r="58">
          <cell r="A58">
            <v>500006</v>
          </cell>
          <cell r="B58" t="str">
            <v>ALVENARIA DE TIJOLO ESP=20CM</v>
          </cell>
          <cell r="C58" t="str">
            <v>M²</v>
          </cell>
          <cell r="D58">
            <v>21.71</v>
          </cell>
        </row>
        <row r="59">
          <cell r="A59">
            <v>500008</v>
          </cell>
          <cell r="B59" t="str">
            <v>ALVENARIA DE BLOCO CERÂMICO 10CM</v>
          </cell>
          <cell r="C59" t="str">
            <v>M²</v>
          </cell>
          <cell r="D59">
            <v>12.47</v>
          </cell>
        </row>
        <row r="60">
          <cell r="A60">
            <v>500114</v>
          </cell>
          <cell r="B60" t="str">
            <v>TUBO DE F°F° JE DN 150 MM</v>
          </cell>
          <cell r="C60" t="str">
            <v>M</v>
          </cell>
          <cell r="D60">
            <v>17.03</v>
          </cell>
        </row>
        <row r="61">
          <cell r="A61">
            <v>500116</v>
          </cell>
          <cell r="B61" t="str">
            <v>TUBO  VINIFORT DN 150  MM</v>
          </cell>
          <cell r="C61" t="str">
            <v>M</v>
          </cell>
          <cell r="D61">
            <v>8.11</v>
          </cell>
        </row>
        <row r="62">
          <cell r="A62">
            <v>500118</v>
          </cell>
          <cell r="B62" t="str">
            <v>LUVA DE CORRER PARA PVC DN 150 MM</v>
          </cell>
          <cell r="C62" t="str">
            <v>UND</v>
          </cell>
          <cell r="D62">
            <v>35.82</v>
          </cell>
        </row>
        <row r="63">
          <cell r="A63">
            <v>500123</v>
          </cell>
          <cell r="B63" t="str">
            <v>CURVA 45º FºFº DN 2B DN 150 MM</v>
          </cell>
          <cell r="C63" t="str">
            <v>UND</v>
          </cell>
          <cell r="D63">
            <v>20.2</v>
          </cell>
        </row>
        <row r="64">
          <cell r="A64">
            <v>500124</v>
          </cell>
          <cell r="B64" t="str">
            <v>TÊ PVC DE FºFº 3B DN 150 MM</v>
          </cell>
          <cell r="C64" t="str">
            <v>UND</v>
          </cell>
          <cell r="D64">
            <v>124.04</v>
          </cell>
        </row>
        <row r="65">
          <cell r="A65">
            <v>600002</v>
          </cell>
          <cell r="B65" t="str">
            <v>MADEIRAMENTO</v>
          </cell>
          <cell r="C65" t="str">
            <v>M³</v>
          </cell>
          <cell r="D65">
            <v>553.32000000000005</v>
          </cell>
        </row>
        <row r="66">
          <cell r="A66">
            <v>600024</v>
          </cell>
          <cell r="B66" t="str">
            <v>COBERTURA TELHA COLONIAL</v>
          </cell>
          <cell r="C66" t="str">
            <v>M²</v>
          </cell>
          <cell r="D66" t="e">
            <v>#REF!</v>
          </cell>
        </row>
        <row r="67">
          <cell r="A67">
            <v>600025</v>
          </cell>
          <cell r="B67" t="str">
            <v>MADEIRAMENTO P/ TELHA COLONIAL</v>
          </cell>
          <cell r="C67" t="str">
            <v>M²</v>
          </cell>
          <cell r="D67" t="e">
            <v>#REF!</v>
          </cell>
        </row>
        <row r="68">
          <cell r="A68">
            <v>600029</v>
          </cell>
          <cell r="B68" t="str">
            <v>LAJE PRE-MOLDADA DE PISO</v>
          </cell>
          <cell r="C68" t="str">
            <v>M²</v>
          </cell>
          <cell r="D68">
            <v>0</v>
          </cell>
        </row>
        <row r="69">
          <cell r="A69">
            <v>800007</v>
          </cell>
          <cell r="B69" t="str">
            <v>PORTA MAD. P/ PINTURA 120X210CM</v>
          </cell>
          <cell r="C69" t="str">
            <v>UND</v>
          </cell>
          <cell r="D69" t="e">
            <v>#REF!</v>
          </cell>
        </row>
        <row r="70">
          <cell r="A70">
            <v>800099</v>
          </cell>
          <cell r="B70" t="str">
            <v>PORTÃO DE FERRO GALVANIZADO 2,5X1,8M INCL. PINTURA</v>
          </cell>
          <cell r="C70" t="str">
            <v>UND</v>
          </cell>
          <cell r="D70" t="e">
            <v>#REF!</v>
          </cell>
        </row>
        <row r="71">
          <cell r="A71">
            <v>900001</v>
          </cell>
          <cell r="B71" t="str">
            <v>CHAPISCO C/ ARGAMASSA 1:3 (CIM./AREIA)</v>
          </cell>
          <cell r="C71" t="str">
            <v>M²</v>
          </cell>
          <cell r="D71">
            <v>2.2200000000000002</v>
          </cell>
        </row>
        <row r="72">
          <cell r="A72">
            <v>900003</v>
          </cell>
          <cell r="B72" t="str">
            <v>MASSA ÚNICA</v>
          </cell>
          <cell r="C72" t="str">
            <v>M²</v>
          </cell>
          <cell r="D72" t="e">
            <v>#REF!</v>
          </cell>
        </row>
        <row r="73">
          <cell r="A73">
            <v>900010</v>
          </cell>
          <cell r="B73" t="str">
            <v>IMPERMEABILIZAÇÃO INTERNA DE RESERVATÓRIO</v>
          </cell>
          <cell r="C73" t="str">
            <v>M²</v>
          </cell>
          <cell r="D73">
            <v>21.2</v>
          </cell>
        </row>
        <row r="74">
          <cell r="A74">
            <v>900011</v>
          </cell>
          <cell r="B74" t="str">
            <v>IMPERMEABILIZAÇÃO INTERNA DO DAFA</v>
          </cell>
          <cell r="C74" t="str">
            <v>M²</v>
          </cell>
          <cell r="D74">
            <v>40.19</v>
          </cell>
        </row>
        <row r="75">
          <cell r="A75">
            <v>900015</v>
          </cell>
          <cell r="B75" t="str">
            <v>IMPERMEABILIZAÇÃO EXTERNA DE RESERVATÓRIO</v>
          </cell>
          <cell r="C75" t="str">
            <v>M²</v>
          </cell>
          <cell r="D75" t="e">
            <v>#REF!</v>
          </cell>
        </row>
        <row r="76">
          <cell r="A76">
            <v>900200</v>
          </cell>
          <cell r="B76" t="str">
            <v>ASSENTAMENTO DE PEÇAS , TUBOS  E CONEXÕES PVC  DN 150MM JE DO DAFA</v>
          </cell>
          <cell r="C76" t="str">
            <v>UND</v>
          </cell>
          <cell r="D76">
            <v>310.48</v>
          </cell>
        </row>
        <row r="77">
          <cell r="A77">
            <v>900210</v>
          </cell>
          <cell r="B77" t="str">
            <v>ASSENTAMENTO DE TUBOS  E CONEXÕES PVC  DN 150MM JE</v>
          </cell>
          <cell r="C77" t="str">
            <v>M</v>
          </cell>
          <cell r="D77">
            <v>0.55000000000000004</v>
          </cell>
        </row>
        <row r="78">
          <cell r="A78">
            <v>900220</v>
          </cell>
          <cell r="B78" t="str">
            <v>ASSENTAMENTO DE TUBOS PVC PBA DN 100MM</v>
          </cell>
          <cell r="C78" t="str">
            <v>M</v>
          </cell>
          <cell r="D78" t="e">
            <v>#REF!</v>
          </cell>
        </row>
        <row r="79">
          <cell r="A79">
            <v>900240</v>
          </cell>
          <cell r="B79" t="str">
            <v>ASSENTAMENTO DE TUBOS E CONEXÕES DE 50 A 75MM</v>
          </cell>
          <cell r="C79" t="str">
            <v>M</v>
          </cell>
          <cell r="D79" t="e">
            <v>#REF!</v>
          </cell>
        </row>
        <row r="80">
          <cell r="A80">
            <v>900500</v>
          </cell>
          <cell r="B80" t="str">
            <v>TUBO DE PVCPBA CL-12 50MM</v>
          </cell>
          <cell r="C80" t="str">
            <v>M</v>
          </cell>
          <cell r="D80" t="e">
            <v>#REF!</v>
          </cell>
        </row>
        <row r="81">
          <cell r="A81">
            <v>900501</v>
          </cell>
          <cell r="B81" t="str">
            <v>TUBO DE AÇO GALVANIZADO DN 50 MM</v>
          </cell>
          <cell r="C81" t="str">
            <v>M</v>
          </cell>
          <cell r="D81" t="e">
            <v>#REF!</v>
          </cell>
        </row>
        <row r="82">
          <cell r="A82">
            <v>900502</v>
          </cell>
          <cell r="B82" t="str">
            <v>TUBO DE PVCPBA CL-12 75MM</v>
          </cell>
          <cell r="C82" t="str">
            <v>M</v>
          </cell>
          <cell r="D82">
            <v>0</v>
          </cell>
        </row>
        <row r="83">
          <cell r="A83">
            <v>900520</v>
          </cell>
          <cell r="B83" t="str">
            <v>CURVA PVCPBA CL 15 45ºX100MM</v>
          </cell>
          <cell r="C83" t="str">
            <v>UND</v>
          </cell>
          <cell r="D83" t="e">
            <v>#REF!</v>
          </cell>
        </row>
        <row r="84">
          <cell r="A84">
            <v>900521</v>
          </cell>
          <cell r="B84" t="str">
            <v>CURVA PVCPBA CL 15 90ºX100MM</v>
          </cell>
          <cell r="C84" t="str">
            <v>UND</v>
          </cell>
          <cell r="D84" t="e">
            <v>#REF!</v>
          </cell>
        </row>
        <row r="85">
          <cell r="A85">
            <v>900522</v>
          </cell>
          <cell r="B85" t="str">
            <v>CURVA PVCPBA CL 15 22º30'X100MM</v>
          </cell>
          <cell r="C85" t="str">
            <v>UND</v>
          </cell>
          <cell r="D85" t="e">
            <v>#REF!</v>
          </cell>
        </row>
        <row r="86">
          <cell r="A86">
            <v>900523</v>
          </cell>
          <cell r="B86" t="str">
            <v>VENTOSA SIMPLES DN 50 MM</v>
          </cell>
          <cell r="C86" t="str">
            <v>UND</v>
          </cell>
          <cell r="D86" t="e">
            <v>#REF!</v>
          </cell>
        </row>
        <row r="87">
          <cell r="A87">
            <v>900524</v>
          </cell>
          <cell r="B87" t="str">
            <v>DISPOSITIVO DE DESCARGA 50 MM</v>
          </cell>
          <cell r="C87" t="str">
            <v>UND</v>
          </cell>
          <cell r="D87" t="e">
            <v>#REF!</v>
          </cell>
        </row>
        <row r="88">
          <cell r="A88">
            <v>900530</v>
          </cell>
          <cell r="B88" t="str">
            <v>CURVA PVCPBA CL-12 45ºX50MM</v>
          </cell>
          <cell r="C88" t="str">
            <v>UND</v>
          </cell>
          <cell r="D88" t="e">
            <v>#REF!</v>
          </cell>
        </row>
        <row r="89">
          <cell r="A89">
            <v>900532</v>
          </cell>
          <cell r="B89" t="str">
            <v>CURVA PVCPBA CL-12 90ºX50MM</v>
          </cell>
          <cell r="C89" t="str">
            <v>UND</v>
          </cell>
          <cell r="D89" t="e">
            <v>#REF!</v>
          </cell>
        </row>
        <row r="90">
          <cell r="A90">
            <v>900535</v>
          </cell>
          <cell r="B90" t="str">
            <v>TE PVCPBA CL-12 75X75MM</v>
          </cell>
          <cell r="C90" t="str">
            <v>UND</v>
          </cell>
          <cell r="D90" t="e">
            <v>#REF!</v>
          </cell>
        </row>
        <row r="91">
          <cell r="A91">
            <v>900538</v>
          </cell>
          <cell r="B91" t="str">
            <v>TE RED PVCPBA CL-12 75X50MM</v>
          </cell>
          <cell r="C91" t="str">
            <v>UND</v>
          </cell>
          <cell r="D91" t="e">
            <v>#REF!</v>
          </cell>
        </row>
        <row r="92">
          <cell r="A92">
            <v>900540</v>
          </cell>
          <cell r="B92" t="str">
            <v>REDUÇÃO PVCPBA CL-12 75X50MM</v>
          </cell>
          <cell r="C92" t="str">
            <v>UND</v>
          </cell>
          <cell r="D92" t="e">
            <v>#REF!</v>
          </cell>
        </row>
        <row r="93">
          <cell r="A93">
            <v>900550</v>
          </cell>
          <cell r="B93" t="str">
            <v>CAP PVCPBA 50MM</v>
          </cell>
          <cell r="C93" t="str">
            <v>UND</v>
          </cell>
          <cell r="D93" t="e">
            <v>#REF!</v>
          </cell>
        </row>
        <row r="94">
          <cell r="A94">
            <v>900700</v>
          </cell>
          <cell r="B94" t="str">
            <v>INSTALAÇÃO DE BOMBA SUBMERSÍVEL, TUBOS E CONEXÕES</v>
          </cell>
          <cell r="C94" t="str">
            <v>CJ</v>
          </cell>
          <cell r="D94">
            <v>118.58</v>
          </cell>
        </row>
        <row r="95">
          <cell r="A95">
            <v>900701</v>
          </cell>
          <cell r="B95" t="str">
            <v>INSTALAÇÃO DE BOMBA SUBMERSÍVEL P/ POÇO PROFUNDO H =80M</v>
          </cell>
          <cell r="C95" t="str">
            <v>CJ</v>
          </cell>
          <cell r="D95">
            <v>0</v>
          </cell>
        </row>
        <row r="96">
          <cell r="A96">
            <v>900705</v>
          </cell>
          <cell r="B96" t="str">
            <v>MONTAGEM DE TUBOS E CONEXÕES</v>
          </cell>
          <cell r="C96" t="str">
            <v>CJ</v>
          </cell>
          <cell r="D96">
            <v>21.14</v>
          </cell>
        </row>
        <row r="97">
          <cell r="A97">
            <v>900707</v>
          </cell>
          <cell r="B97" t="str">
            <v>MONTAGEM DE TUBOS E CONEXÕES (RESERVAT./ CHAFARIZ)</v>
          </cell>
          <cell r="C97" t="str">
            <v>CJ</v>
          </cell>
          <cell r="D97">
            <v>0</v>
          </cell>
        </row>
        <row r="98">
          <cell r="A98">
            <v>900710</v>
          </cell>
          <cell r="B98" t="str">
            <v>RESERVATÓRIO EM FIBRA CAP. 10.000L</v>
          </cell>
          <cell r="C98" t="str">
            <v>UND</v>
          </cell>
          <cell r="D98">
            <v>1450</v>
          </cell>
        </row>
        <row r="99">
          <cell r="A99">
            <v>900715</v>
          </cell>
          <cell r="B99" t="str">
            <v>CADASTRO DA REDE</v>
          </cell>
          <cell r="C99" t="str">
            <v>M</v>
          </cell>
          <cell r="D99">
            <v>0.85</v>
          </cell>
        </row>
        <row r="100">
          <cell r="A100">
            <v>900750</v>
          </cell>
          <cell r="B100" t="str">
            <v>MONTAGEM E INSTALAÇÃO DE REDE ELÉTRICA (AT/BT)</v>
          </cell>
          <cell r="C100" t="str">
            <v>M</v>
          </cell>
          <cell r="D100" t="e">
            <v>#REF!</v>
          </cell>
        </row>
        <row r="101">
          <cell r="A101">
            <v>900800</v>
          </cell>
          <cell r="B101" t="str">
            <v>CAIXA TIJOLO MACIÇO 40X40X80CM</v>
          </cell>
          <cell r="C101" t="str">
            <v>UND</v>
          </cell>
          <cell r="D101" t="e">
            <v>#REF!</v>
          </cell>
        </row>
        <row r="102">
          <cell r="A102">
            <v>900900</v>
          </cell>
          <cell r="B102" t="str">
            <v xml:space="preserve">INSTALAÇÃO ELÉTRICA </v>
          </cell>
          <cell r="C102" t="str">
            <v>UND</v>
          </cell>
          <cell r="D102" t="e">
            <v>#REF!</v>
          </cell>
        </row>
        <row r="103">
          <cell r="A103">
            <v>900905</v>
          </cell>
          <cell r="B103" t="str">
            <v>INSTALAÇÃO HIDRÁULICA</v>
          </cell>
          <cell r="C103" t="str">
            <v>UND</v>
          </cell>
          <cell r="D103" t="e">
            <v>#REF!</v>
          </cell>
        </row>
        <row r="104">
          <cell r="A104">
            <v>900910</v>
          </cell>
          <cell r="B104" t="str">
            <v>INSTALAÇÃO MECÂNICA</v>
          </cell>
          <cell r="C104" t="str">
            <v>UND</v>
          </cell>
          <cell r="D104">
            <v>1079.48</v>
          </cell>
        </row>
        <row r="105">
          <cell r="A105">
            <v>900911</v>
          </cell>
          <cell r="B105" t="str">
            <v>LIGAÇÃO DOMICILIAR DE ESGOTO</v>
          </cell>
          <cell r="C105" t="str">
            <v>UND</v>
          </cell>
          <cell r="D105">
            <v>80.405000000000001</v>
          </cell>
        </row>
        <row r="106">
          <cell r="A106">
            <v>900912</v>
          </cell>
          <cell r="B106" t="str">
            <v>LIGAÇÃO INTRADOMICLIAR EM PVC, INCL. DEMOLIÇÃO DE PISO , ESCAVAÇÃO, ASSENT. DA TUBULAÇÃO E RECOMPOSIÇÃO DO PISO</v>
          </cell>
          <cell r="C106" t="str">
            <v>M</v>
          </cell>
          <cell r="D106">
            <v>23.14</v>
          </cell>
        </row>
        <row r="107">
          <cell r="A107">
            <v>900913</v>
          </cell>
          <cell r="B107" t="str">
            <v>EXECUÇÃO DE BOCA DE BUEIRO</v>
          </cell>
          <cell r="C107" t="str">
            <v>UND</v>
          </cell>
        </row>
        <row r="108">
          <cell r="A108">
            <v>900915</v>
          </cell>
          <cell r="B108" t="str">
            <v>LIGAÇÃO DOMICILIAR DE ÁGUA - PADRÃO EMBASA</v>
          </cell>
          <cell r="C108" t="str">
            <v>UND</v>
          </cell>
          <cell r="D108" t="e">
            <v>#REF!</v>
          </cell>
        </row>
        <row r="109">
          <cell r="A109">
            <v>900916</v>
          </cell>
          <cell r="B109" t="str">
            <v>HIDRÔMETRO DE 1/2" X 3M³/H</v>
          </cell>
          <cell r="C109" t="str">
            <v>UND</v>
          </cell>
          <cell r="D109">
            <v>0</v>
          </cell>
        </row>
        <row r="110">
          <cell r="A110">
            <v>900920</v>
          </cell>
          <cell r="B110" t="str">
            <v>POÇO DE VISITA EM ANEL DE CONCRETO PREMOLDADO D = 0,60 M PROND. ATÉ 1,20 M COMTAMPÃO F°F° TD-600</v>
          </cell>
          <cell r="C110" t="str">
            <v>UND</v>
          </cell>
          <cell r="D110">
            <v>223.52941176470588</v>
          </cell>
        </row>
        <row r="111">
          <cell r="A111">
            <v>900930</v>
          </cell>
          <cell r="B111" t="str">
            <v>ASSENTAMENTO DE TUBOS , PEÇAS E CONEXÕES DO BARRILETE</v>
          </cell>
          <cell r="C111" t="str">
            <v>H</v>
          </cell>
          <cell r="D111" t="e">
            <v>#REF!</v>
          </cell>
        </row>
        <row r="112">
          <cell r="A112">
            <v>900940</v>
          </cell>
          <cell r="B112" t="str">
            <v>ESCORAMENTO COM ESTACA PRANCHA METÁLICA , PROFUNDIDADE ACIMA DE 3,50 M</v>
          </cell>
          <cell r="C112" t="str">
            <v>M²</v>
          </cell>
          <cell r="D112">
            <v>36.409999999999997</v>
          </cell>
        </row>
        <row r="113">
          <cell r="A113">
            <v>900955</v>
          </cell>
          <cell r="B113" t="str">
            <v>ABERTURA DE ESTRADA DE ACESSO</v>
          </cell>
          <cell r="C113" t="str">
            <v>M</v>
          </cell>
          <cell r="D113">
            <v>4.41</v>
          </cell>
        </row>
        <row r="114">
          <cell r="A114">
            <v>1100934.90952381</v>
          </cell>
          <cell r="B114" t="str">
            <v>MONTAGEM DE ESCADA DE TUBO GALV. E BARRA CHATA COM FIXAÇÃO</v>
          </cell>
          <cell r="C114" t="str">
            <v>H</v>
          </cell>
          <cell r="D114" t="e">
            <v>#REF!</v>
          </cell>
        </row>
        <row r="115">
          <cell r="A115">
            <v>1112183.7949685601</v>
          </cell>
          <cell r="B115" t="str">
            <v>MONTAGEM DE ESCADA DE TUBO GALV. E BARRA CHATA COM FIXAÇÃO</v>
          </cell>
          <cell r="C115" t="str">
            <v>H</v>
          </cell>
          <cell r="D115" t="e">
            <v>#REF!</v>
          </cell>
        </row>
        <row r="116">
          <cell r="A116">
            <v>1123432.6804132999</v>
          </cell>
          <cell r="B116" t="str">
            <v>DEMOLIÇÃO E RECOMPOSIÇÃO DE MEIO FIO ECONÔMICO</v>
          </cell>
          <cell r="C116" t="str">
            <v>M</v>
          </cell>
          <cell r="D116">
            <v>3.51</v>
          </cell>
        </row>
        <row r="117">
          <cell r="A117" t="str">
            <v>E00001</v>
          </cell>
          <cell r="B117" t="str">
            <v>BETONEIRA</v>
          </cell>
          <cell r="C117" t="str">
            <v>H</v>
          </cell>
          <cell r="D117">
            <v>0.75</v>
          </cell>
        </row>
        <row r="118">
          <cell r="A118" t="str">
            <v>E10000</v>
          </cell>
          <cell r="B118" t="str">
            <v>BOMBA DOSADORA TIPO PISTÃO</v>
          </cell>
          <cell r="C118" t="str">
            <v>UND</v>
          </cell>
          <cell r="D118">
            <v>1020</v>
          </cell>
        </row>
        <row r="119">
          <cell r="A119" t="str">
            <v>E10010</v>
          </cell>
          <cell r="B119" t="str">
            <v>BOMBA SUBMERSÍVEL TRIFÁSICA 220 V</v>
          </cell>
          <cell r="C119" t="str">
            <v>UND</v>
          </cell>
          <cell r="D119">
            <v>925</v>
          </cell>
        </row>
        <row r="120">
          <cell r="A120" t="str">
            <v>E10015</v>
          </cell>
          <cell r="B120" t="str">
            <v>CONJUNTO MOTO BOMBA (CAP. FLUTUANTE)</v>
          </cell>
          <cell r="C120" t="str">
            <v>UND</v>
          </cell>
          <cell r="D120">
            <v>1100</v>
          </cell>
        </row>
        <row r="121">
          <cell r="A121" t="str">
            <v>F00001</v>
          </cell>
          <cell r="B121" t="str">
            <v>FERRAMENTAL</v>
          </cell>
          <cell r="C121" t="str">
            <v>UND</v>
          </cell>
          <cell r="D121">
            <v>1</v>
          </cell>
        </row>
        <row r="122">
          <cell r="A122" t="str">
            <v>F10010</v>
          </cell>
          <cell r="B122" t="str">
            <v>CABO TRIFÁSICO 10MM</v>
          </cell>
          <cell r="C122" t="str">
            <v>M</v>
          </cell>
          <cell r="D122">
            <v>1.1000000000000001</v>
          </cell>
        </row>
        <row r="123">
          <cell r="A123" t="str">
            <v>F10211</v>
          </cell>
          <cell r="B123" t="str">
            <v>FIO 2,5MM²</v>
          </cell>
          <cell r="C123" t="str">
            <v>M</v>
          </cell>
          <cell r="D123">
            <v>0.32</v>
          </cell>
        </row>
        <row r="124">
          <cell r="A124" t="str">
            <v>F10212</v>
          </cell>
          <cell r="B124" t="str">
            <v>FIO 1,5MM²</v>
          </cell>
          <cell r="C124" t="str">
            <v>M</v>
          </cell>
          <cell r="D124">
            <v>0.2</v>
          </cell>
        </row>
        <row r="125">
          <cell r="A125" t="str">
            <v>F10220</v>
          </cell>
          <cell r="B125" t="str">
            <v>TOMADA UNIVERSAL SOBREPOR</v>
          </cell>
          <cell r="C125" t="str">
            <v>UND</v>
          </cell>
          <cell r="D125">
            <v>3.8</v>
          </cell>
        </row>
        <row r="126">
          <cell r="A126" t="str">
            <v>F10225</v>
          </cell>
          <cell r="B126" t="str">
            <v>INTERRUPTOR SIMPLES SOBREPOR</v>
          </cell>
          <cell r="C126" t="str">
            <v>UND</v>
          </cell>
          <cell r="D126">
            <v>2.48</v>
          </cell>
        </row>
        <row r="127">
          <cell r="A127" t="str">
            <v>F10230</v>
          </cell>
          <cell r="B127" t="str">
            <v>BOCAL COM LÂMPADA C/ 1 CABEÇOTE, MOTOR DE 1/3CV, F</v>
          </cell>
          <cell r="C127" t="str">
            <v>UND</v>
          </cell>
          <cell r="D127">
            <v>1.49</v>
          </cell>
        </row>
        <row r="128">
          <cell r="A128" t="str">
            <v>H14044</v>
          </cell>
          <cell r="B128" t="str">
            <v xml:space="preserve">FUNDO PREPARADOR </v>
          </cell>
          <cell r="C128" t="str">
            <v>L</v>
          </cell>
          <cell r="D128">
            <v>3.91</v>
          </cell>
        </row>
        <row r="129">
          <cell r="A129" t="str">
            <v>H15010</v>
          </cell>
          <cell r="B129" t="str">
            <v>RED. FOFO 100X80MM PBJE</v>
          </cell>
          <cell r="C129" t="str">
            <v>UND</v>
          </cell>
          <cell r="D129">
            <v>26.98</v>
          </cell>
        </row>
        <row r="130">
          <cell r="A130" t="str">
            <v>H15011</v>
          </cell>
          <cell r="B130" t="str">
            <v>TUBO FOFO FLP L1,00M</v>
          </cell>
          <cell r="C130" t="str">
            <v>UND</v>
          </cell>
          <cell r="D130">
            <v>60.72</v>
          </cell>
        </row>
        <row r="131">
          <cell r="A131" t="str">
            <v>H15012</v>
          </cell>
          <cell r="B131" t="str">
            <v>REGISTRO CHATO C/ FLANGE E CABEÇOTE 80MM</v>
          </cell>
          <cell r="C131" t="str">
            <v>UND</v>
          </cell>
          <cell r="D131">
            <v>108</v>
          </cell>
        </row>
        <row r="132">
          <cell r="A132" t="str">
            <v>H15013</v>
          </cell>
          <cell r="B132" t="str">
            <v>VÁLVULA DE RETENÇÃO FLUXO AXIAL C/ FECHAM. RÁPIDO TIPO WAFER</v>
          </cell>
          <cell r="C132" t="str">
            <v>UND</v>
          </cell>
          <cell r="D132">
            <v>108</v>
          </cell>
        </row>
        <row r="133">
          <cell r="A133" t="str">
            <v>H15015</v>
          </cell>
          <cell r="B133" t="str">
            <v>VENTOSA FOFO VSF 50MM PN10</v>
          </cell>
          <cell r="C133" t="str">
            <v>UND</v>
          </cell>
          <cell r="D133">
            <v>306</v>
          </cell>
        </row>
        <row r="134">
          <cell r="A134" t="str">
            <v>H15016</v>
          </cell>
          <cell r="B134" t="str">
            <v>REGISTRO CHATO FOFO C/ FL E CABEÇOTE 50MM PN10</v>
          </cell>
          <cell r="C134" t="str">
            <v>UND</v>
          </cell>
          <cell r="D134">
            <v>90</v>
          </cell>
        </row>
        <row r="135">
          <cell r="A135" t="str">
            <v>H15017</v>
          </cell>
          <cell r="B135" t="str">
            <v>TÊ COM FLANGE FOFO 80X50MM</v>
          </cell>
          <cell r="C135" t="str">
            <v>UND</v>
          </cell>
          <cell r="D135">
            <v>53.93</v>
          </cell>
        </row>
        <row r="136">
          <cell r="A136" t="str">
            <v>H15018</v>
          </cell>
          <cell r="B136" t="str">
            <v>TUBO COM FLANGE FOFO L=1,00M 80MM</v>
          </cell>
          <cell r="C136" t="str">
            <v>UND</v>
          </cell>
          <cell r="D136">
            <v>65.709999999999994</v>
          </cell>
        </row>
        <row r="137">
          <cell r="A137" t="str">
            <v>H15019</v>
          </cell>
          <cell r="B137" t="str">
            <v>MANGOTE FLEXÍVEL C/ FLANGE L=10,00M  80MM  PN 10</v>
          </cell>
          <cell r="C137" t="str">
            <v>UND</v>
          </cell>
          <cell r="D137">
            <v>105</v>
          </cell>
        </row>
        <row r="138">
          <cell r="A138" t="str">
            <v>H15020</v>
          </cell>
          <cell r="B138" t="str">
            <v>TUBO DE AÇO FLP 80MM PN10 L=1,30M</v>
          </cell>
          <cell r="C138" t="str">
            <v>UND</v>
          </cell>
          <cell r="D138">
            <v>138.66999999999999</v>
          </cell>
        </row>
        <row r="139">
          <cell r="A139" t="str">
            <v>H15021</v>
          </cell>
          <cell r="B139" t="str">
            <v>REDUÇÃO AÇO FLP L=0,15M PN10</v>
          </cell>
          <cell r="C139" t="str">
            <v>UND</v>
          </cell>
          <cell r="D139">
            <v>54</v>
          </cell>
        </row>
        <row r="140">
          <cell r="A140" t="str">
            <v>H15022</v>
          </cell>
          <cell r="B140" t="str">
            <v>REDUÇÃO NORMAL AÇO PN10 L=0,15</v>
          </cell>
          <cell r="C140" t="str">
            <v>UND</v>
          </cell>
          <cell r="D140">
            <v>94</v>
          </cell>
        </row>
        <row r="141">
          <cell r="A141" t="str">
            <v>H15023</v>
          </cell>
          <cell r="B141" t="str">
            <v>TUBO FLP L=4,20M PN 10 DN 100MM</v>
          </cell>
          <cell r="C141" t="str">
            <v>UND</v>
          </cell>
          <cell r="D141">
            <v>138.4</v>
          </cell>
        </row>
        <row r="142">
          <cell r="A142" t="str">
            <v>H15080</v>
          </cell>
          <cell r="B142" t="str">
            <v>TUBO GALVANIZADO ROSCÁVEL 2"</v>
          </cell>
          <cell r="C142" t="str">
            <v>M</v>
          </cell>
          <cell r="D142">
            <v>15.74</v>
          </cell>
        </row>
        <row r="143">
          <cell r="A143" t="str">
            <v>H15085</v>
          </cell>
          <cell r="B143" t="str">
            <v>LUVA GALVANIZADO ROSCÁVEL 50MM</v>
          </cell>
          <cell r="C143" t="str">
            <v>UND</v>
          </cell>
          <cell r="D143">
            <v>7.12</v>
          </cell>
        </row>
        <row r="144">
          <cell r="A144" t="str">
            <v>H15086</v>
          </cell>
          <cell r="B144" t="str">
            <v>CURVA FERRO GALVANIZADO 45ºX2"</v>
          </cell>
          <cell r="C144" t="str">
            <v>UND</v>
          </cell>
          <cell r="D144">
            <v>14.85</v>
          </cell>
        </row>
        <row r="145">
          <cell r="A145" t="str">
            <v>H15087</v>
          </cell>
          <cell r="B145" t="str">
            <v>UNIÃO MACHO-FÊMEA FERRO GALVANIZADO 2"</v>
          </cell>
          <cell r="C145" t="str">
            <v>UND</v>
          </cell>
          <cell r="D145">
            <v>11</v>
          </cell>
        </row>
        <row r="146">
          <cell r="A146" t="str">
            <v>H15088</v>
          </cell>
          <cell r="B146" t="str">
            <v>VÁLVULA DE RETENÇÃO TIPO PORTINHOLA ÚNICA</v>
          </cell>
          <cell r="C146" t="str">
            <v>UND</v>
          </cell>
          <cell r="D146">
            <v>57.6</v>
          </cell>
        </row>
        <row r="147">
          <cell r="A147" t="str">
            <v>H15089</v>
          </cell>
          <cell r="B147" t="str">
            <v>NIPLE DUPLO DE 2" FERRO GALVANIZADO</v>
          </cell>
          <cell r="C147" t="str">
            <v>UND</v>
          </cell>
          <cell r="D147">
            <v>8.5399999999999991</v>
          </cell>
        </row>
        <row r="148">
          <cell r="A148" t="str">
            <v>H15090</v>
          </cell>
          <cell r="B148" t="str">
            <v>REGISTRO DE GAVETA ROSC 50MM</v>
          </cell>
          <cell r="C148" t="str">
            <v>UND</v>
          </cell>
          <cell r="D148">
            <v>22</v>
          </cell>
        </row>
        <row r="149">
          <cell r="A149" t="str">
            <v>H15091</v>
          </cell>
          <cell r="B149" t="str">
            <v>NIPLE DUPLO F. GALVANIZADO 2"</v>
          </cell>
          <cell r="C149" t="str">
            <v>UND</v>
          </cell>
          <cell r="D149">
            <v>8.5399999999999991</v>
          </cell>
        </row>
        <row r="150">
          <cell r="A150" t="str">
            <v>H15092</v>
          </cell>
          <cell r="B150" t="str">
            <v>CURVA 90ºX2" FÊMEA ROSCA INTERNA</v>
          </cell>
          <cell r="C150" t="str">
            <v>UND</v>
          </cell>
          <cell r="D150">
            <v>32.31</v>
          </cell>
        </row>
        <row r="151">
          <cell r="A151" t="str">
            <v>H15093</v>
          </cell>
          <cell r="B151" t="str">
            <v>CURVA 90 C/ BOLSA DN 100MM</v>
          </cell>
          <cell r="C151" t="str">
            <v>UND</v>
          </cell>
          <cell r="D151">
            <v>55.9</v>
          </cell>
        </row>
        <row r="152">
          <cell r="A152" t="str">
            <v>H15094</v>
          </cell>
          <cell r="B152" t="str">
            <v>CURVA 90 C/ FLANGES DN 100MM</v>
          </cell>
          <cell r="C152" t="str">
            <v>UND</v>
          </cell>
          <cell r="D152">
            <v>56.6</v>
          </cell>
        </row>
        <row r="153">
          <cell r="A153" t="str">
            <v>H15095</v>
          </cell>
          <cell r="B153" t="str">
            <v>BORRACHA DE RED. FERRO GALVANIZADA 2X1 1/2"</v>
          </cell>
          <cell r="C153" t="str">
            <v>UND</v>
          </cell>
          <cell r="D153">
            <v>4.78</v>
          </cell>
        </row>
        <row r="154">
          <cell r="A154" t="str">
            <v>H15096</v>
          </cell>
          <cell r="B154" t="str">
            <v>TUBO FLANGE PONTA L=0,60 M DN 100MM</v>
          </cell>
          <cell r="C154" t="str">
            <v>UND</v>
          </cell>
          <cell r="D154">
            <v>30.72</v>
          </cell>
        </row>
        <row r="155">
          <cell r="A155" t="str">
            <v>H15097</v>
          </cell>
          <cell r="B155" t="str">
            <v>JOELHO 90º 50MM FERRO GALVANIZADO</v>
          </cell>
          <cell r="C155" t="str">
            <v>UND</v>
          </cell>
          <cell r="D155">
            <v>6.42</v>
          </cell>
        </row>
        <row r="156">
          <cell r="A156" t="str">
            <v>H15098</v>
          </cell>
          <cell r="B156" t="str">
            <v>FLANGE SEXTAVADO DN 75MM</v>
          </cell>
          <cell r="C156" t="str">
            <v>UND</v>
          </cell>
          <cell r="D156">
            <v>16.18</v>
          </cell>
        </row>
        <row r="157">
          <cell r="A157" t="str">
            <v>H15099</v>
          </cell>
          <cell r="B157" t="str">
            <v>TUBO ROSCÁVEL L=4,20M 100MM</v>
          </cell>
          <cell r="C157" t="str">
            <v>UND</v>
          </cell>
          <cell r="D157">
            <v>138.24</v>
          </cell>
        </row>
        <row r="158">
          <cell r="A158" t="str">
            <v>H15100</v>
          </cell>
          <cell r="B158" t="str">
            <v>NIPLE DUPLO DN 80MM</v>
          </cell>
          <cell r="C158" t="str">
            <v>UND</v>
          </cell>
          <cell r="D158">
            <v>14.5</v>
          </cell>
        </row>
        <row r="159">
          <cell r="A159" t="str">
            <v>H15101</v>
          </cell>
          <cell r="B159" t="str">
            <v>REGISTRO DE GAVETA DN 80MM</v>
          </cell>
          <cell r="C159" t="str">
            <v>UND</v>
          </cell>
          <cell r="D159">
            <v>108</v>
          </cell>
        </row>
        <row r="160">
          <cell r="A160" t="str">
            <v>H15102</v>
          </cell>
          <cell r="B160" t="str">
            <v>TÊ ROSCÁVEL DN 80MM</v>
          </cell>
          <cell r="C160" t="str">
            <v>UND</v>
          </cell>
          <cell r="D160">
            <v>35.4</v>
          </cell>
        </row>
        <row r="161">
          <cell r="A161" t="str">
            <v>H15103</v>
          </cell>
          <cell r="B161" t="str">
            <v>CURVA MACHO FÊMEA 45º DN 80MM</v>
          </cell>
          <cell r="C161" t="str">
            <v>UND</v>
          </cell>
          <cell r="D161">
            <v>31.25</v>
          </cell>
        </row>
        <row r="162">
          <cell r="A162" t="str">
            <v>H15104</v>
          </cell>
          <cell r="B162" t="str">
            <v>TUBO ROSCÁVEL L=1,30M DN 75MM</v>
          </cell>
          <cell r="C162" t="str">
            <v>UND</v>
          </cell>
          <cell r="D162">
            <v>35.5</v>
          </cell>
        </row>
        <row r="163">
          <cell r="A163" t="str">
            <v>H15105</v>
          </cell>
          <cell r="B163" t="str">
            <v>TUBO ROSCÁVEL L=0,90M DN 100MM</v>
          </cell>
          <cell r="C163" t="str">
            <v>UND</v>
          </cell>
          <cell r="D163">
            <v>44.91</v>
          </cell>
        </row>
        <row r="164">
          <cell r="A164" t="str">
            <v>H15106</v>
          </cell>
          <cell r="B164" t="str">
            <v>CURVA MACHO FÊMEA 90º ND 100MM</v>
          </cell>
          <cell r="C164" t="str">
            <v>ND</v>
          </cell>
          <cell r="D164">
            <v>77.489999999999995</v>
          </cell>
        </row>
        <row r="165">
          <cell r="A165" t="str">
            <v>H15107</v>
          </cell>
          <cell r="B165" t="str">
            <v>TUBO ROSCÁVEL L=2,95M DN 100MM</v>
          </cell>
          <cell r="C165" t="str">
            <v>UND</v>
          </cell>
          <cell r="D165">
            <v>104.43</v>
          </cell>
        </row>
        <row r="166">
          <cell r="A166" t="str">
            <v>H15108</v>
          </cell>
          <cell r="B166" t="str">
            <v>TUBO C/ FLANGE E PONTA L=0,20M DN 50MM</v>
          </cell>
          <cell r="C166" t="str">
            <v>UND</v>
          </cell>
          <cell r="D166">
            <v>6.7</v>
          </cell>
        </row>
        <row r="167">
          <cell r="A167" t="str">
            <v>H15109</v>
          </cell>
          <cell r="B167" t="str">
            <v>TUBO ROSCÁVEL L=4,0M 75MM</v>
          </cell>
          <cell r="C167" t="str">
            <v>UND</v>
          </cell>
          <cell r="D167">
            <v>109.23</v>
          </cell>
        </row>
        <row r="168">
          <cell r="A168" t="str">
            <v>H15110</v>
          </cell>
          <cell r="B168" t="str">
            <v>TÊ 50MM FERRO GALVANIZADO</v>
          </cell>
          <cell r="C168" t="str">
            <v>UND</v>
          </cell>
          <cell r="D168">
            <v>7.41</v>
          </cell>
        </row>
        <row r="169">
          <cell r="A169" t="str">
            <v>H15111</v>
          </cell>
          <cell r="B169" t="str">
            <v>NIPLE DUPLO DN 75MM</v>
          </cell>
          <cell r="C169" t="str">
            <v>UND</v>
          </cell>
          <cell r="D169">
            <v>14.5</v>
          </cell>
        </row>
        <row r="170">
          <cell r="A170" t="str">
            <v>H15112</v>
          </cell>
          <cell r="B170" t="str">
            <v>REGISTRO DE GAVETA DN 75MM</v>
          </cell>
          <cell r="C170" t="str">
            <v>UND</v>
          </cell>
          <cell r="D170">
            <v>108</v>
          </cell>
        </row>
        <row r="171">
          <cell r="A171" t="str">
            <v>H15113</v>
          </cell>
          <cell r="B171" t="str">
            <v>CRIVO ROSC. DN 75MM</v>
          </cell>
          <cell r="C171" t="str">
            <v>UND</v>
          </cell>
          <cell r="D171">
            <v>59.9</v>
          </cell>
        </row>
        <row r="172">
          <cell r="A172" t="str">
            <v>H15114</v>
          </cell>
          <cell r="B172" t="str">
            <v>CURVA FÊMEA 90º DN 100MM</v>
          </cell>
          <cell r="C172" t="str">
            <v>UND</v>
          </cell>
          <cell r="D172">
            <v>77.489999999999995</v>
          </cell>
        </row>
        <row r="173">
          <cell r="A173" t="str">
            <v>H20001</v>
          </cell>
          <cell r="B173" t="str">
            <v>TUBO PVC ESGOTO BRANCO 100MM</v>
          </cell>
          <cell r="C173" t="str">
            <v>M</v>
          </cell>
          <cell r="D173">
            <v>2.35</v>
          </cell>
        </row>
        <row r="174">
          <cell r="A174" t="str">
            <v>H20002</v>
          </cell>
          <cell r="B174" t="str">
            <v>TUBO PVC ESGOTO BRANCO 50MM</v>
          </cell>
          <cell r="C174" t="str">
            <v>M</v>
          </cell>
          <cell r="D174">
            <v>2.1</v>
          </cell>
        </row>
        <row r="175">
          <cell r="A175" t="str">
            <v>H20003</v>
          </cell>
          <cell r="B175" t="str">
            <v>RALO SINFONADO 100MM</v>
          </cell>
          <cell r="C175" t="str">
            <v>UND</v>
          </cell>
          <cell r="D175">
            <v>3.09</v>
          </cell>
        </row>
        <row r="176">
          <cell r="A176" t="str">
            <v>H20004</v>
          </cell>
          <cell r="B176" t="str">
            <v>CURVA PVC ESGOTO 90º DN 100MM</v>
          </cell>
          <cell r="C176" t="str">
            <v>UND</v>
          </cell>
          <cell r="D176">
            <v>6.09</v>
          </cell>
        </row>
        <row r="177">
          <cell r="A177" t="str">
            <v>H20007</v>
          </cell>
          <cell r="B177" t="str">
            <v>CURVA PVC ESGOTO 90º DN 50MM</v>
          </cell>
          <cell r="C177" t="str">
            <v>UND</v>
          </cell>
          <cell r="D177">
            <v>2.08</v>
          </cell>
        </row>
        <row r="178">
          <cell r="A178" t="str">
            <v>H20010</v>
          </cell>
          <cell r="B178" t="str">
            <v>TUBO PVC ESGOTO RIGIDO 100MM</v>
          </cell>
          <cell r="C178" t="str">
            <v>M</v>
          </cell>
          <cell r="D178">
            <v>7.25</v>
          </cell>
        </row>
        <row r="179">
          <cell r="A179" t="str">
            <v>H20017</v>
          </cell>
          <cell r="B179" t="str">
            <v>TUBO PVC PBA CL12 50MM</v>
          </cell>
          <cell r="C179" t="str">
            <v>M</v>
          </cell>
          <cell r="D179">
            <v>2.04</v>
          </cell>
        </row>
        <row r="180">
          <cell r="A180" t="str">
            <v>H20018</v>
          </cell>
          <cell r="B180" t="str">
            <v>TUBO PVC PBA CL12 75MM</v>
          </cell>
          <cell r="C180" t="str">
            <v>M</v>
          </cell>
          <cell r="D180">
            <v>3.04</v>
          </cell>
        </row>
        <row r="181">
          <cell r="A181" t="str">
            <v>H20019</v>
          </cell>
          <cell r="B181" t="str">
            <v>TUBO DE AÇO GALVANIZADO DN 50MM</v>
          </cell>
          <cell r="C181" t="str">
            <v>M</v>
          </cell>
          <cell r="D181">
            <v>15.74</v>
          </cell>
        </row>
        <row r="182">
          <cell r="A182" t="str">
            <v>H20030</v>
          </cell>
          <cell r="B182" t="str">
            <v>TUBO PVC SOLD. P/ ÁGUA 32MM</v>
          </cell>
          <cell r="C182" t="str">
            <v>M</v>
          </cell>
          <cell r="D182">
            <v>2.0499999999999998</v>
          </cell>
        </row>
        <row r="183">
          <cell r="A183" t="str">
            <v>H20032</v>
          </cell>
          <cell r="B183" t="str">
            <v>TUBO PVC SOLD. P/ ÁGUA 20MM</v>
          </cell>
          <cell r="C183" t="str">
            <v>M</v>
          </cell>
          <cell r="D183">
            <v>0.72</v>
          </cell>
        </row>
        <row r="184">
          <cell r="A184" t="str">
            <v>H20050</v>
          </cell>
          <cell r="B184" t="str">
            <v>CURVA PVC VINILFER 45º X100MM</v>
          </cell>
          <cell r="C184" t="str">
            <v>UND</v>
          </cell>
          <cell r="D184">
            <v>30.14</v>
          </cell>
        </row>
        <row r="185">
          <cell r="A185" t="str">
            <v>H20053</v>
          </cell>
          <cell r="B185" t="str">
            <v>CURVA PVC VINILFER 22º X100MM</v>
          </cell>
          <cell r="C185" t="str">
            <v>UND</v>
          </cell>
          <cell r="D185">
            <v>29.34</v>
          </cell>
        </row>
        <row r="186">
          <cell r="A186" t="str">
            <v>H20062</v>
          </cell>
          <cell r="B186" t="str">
            <v>CURVA PVC VINILFER 90º X100MM</v>
          </cell>
          <cell r="C186" t="str">
            <v>UND</v>
          </cell>
          <cell r="D186">
            <v>34.14</v>
          </cell>
        </row>
        <row r="187">
          <cell r="A187" t="str">
            <v>H20063</v>
          </cell>
          <cell r="B187" t="str">
            <v>CURVA PVC PBA 45º X50MM</v>
          </cell>
          <cell r="C187" t="str">
            <v>UND</v>
          </cell>
          <cell r="D187">
            <v>4.7</v>
          </cell>
        </row>
        <row r="188">
          <cell r="A188" t="str">
            <v>H20064</v>
          </cell>
          <cell r="B188" t="str">
            <v>CURVA PVC VINILFER 90º X50MM</v>
          </cell>
          <cell r="C188" t="str">
            <v>UND</v>
          </cell>
          <cell r="D188">
            <v>5.48</v>
          </cell>
        </row>
        <row r="189">
          <cell r="A189" t="str">
            <v>H20067</v>
          </cell>
          <cell r="B189" t="str">
            <v>TÊ PVC PBA BBB 75X50MM</v>
          </cell>
          <cell r="C189" t="str">
            <v>UND</v>
          </cell>
          <cell r="D189">
            <v>5.15</v>
          </cell>
        </row>
        <row r="190">
          <cell r="A190" t="str">
            <v>H20068</v>
          </cell>
          <cell r="B190" t="str">
            <v>TÊ PVC PBA 100X50MM</v>
          </cell>
          <cell r="C190" t="str">
            <v>UND</v>
          </cell>
          <cell r="D190">
            <v>20.51</v>
          </cell>
        </row>
        <row r="191">
          <cell r="A191" t="str">
            <v>H20069</v>
          </cell>
          <cell r="B191" t="str">
            <v>TÊ PVC PBA 50X50MM</v>
          </cell>
          <cell r="C191" t="str">
            <v>UND</v>
          </cell>
          <cell r="D191">
            <v>6.41</v>
          </cell>
        </row>
        <row r="192">
          <cell r="A192" t="str">
            <v>H20070</v>
          </cell>
          <cell r="B192" t="str">
            <v>TÊ PVC BBB 75 MM</v>
          </cell>
          <cell r="C192" t="str">
            <v>UND</v>
          </cell>
          <cell r="D192">
            <v>13.4</v>
          </cell>
        </row>
        <row r="193">
          <cell r="A193" t="str">
            <v>H20071</v>
          </cell>
          <cell r="B193" t="str">
            <v>TÊ PVC BBB 50 MM</v>
          </cell>
          <cell r="C193" t="str">
            <v>UND</v>
          </cell>
          <cell r="D193">
            <v>5.36</v>
          </cell>
        </row>
        <row r="194">
          <cell r="A194" t="str">
            <v>H20080</v>
          </cell>
          <cell r="B194" t="str">
            <v>JOELHO 90º PVC 32MM</v>
          </cell>
          <cell r="C194" t="str">
            <v>UND</v>
          </cell>
          <cell r="D194">
            <v>0.49</v>
          </cell>
        </row>
        <row r="195">
          <cell r="A195" t="str">
            <v>H20082</v>
          </cell>
          <cell r="B195" t="str">
            <v>JOELHO 90º PVC 20MM</v>
          </cell>
          <cell r="C195" t="str">
            <v>UND</v>
          </cell>
          <cell r="D195">
            <v>0.2</v>
          </cell>
        </row>
        <row r="196">
          <cell r="A196" t="str">
            <v>H20087</v>
          </cell>
          <cell r="B196" t="str">
            <v>COLAR DE TOMADA C/ TRAVA 50X1/2"</v>
          </cell>
          <cell r="C196" t="str">
            <v>UND</v>
          </cell>
          <cell r="D196">
            <v>1.32</v>
          </cell>
        </row>
        <row r="197">
          <cell r="A197" t="str">
            <v>H20088</v>
          </cell>
          <cell r="B197" t="str">
            <v>ADAPTADOR PVC SOLD. CURTO 20X1/2"</v>
          </cell>
          <cell r="C197" t="str">
            <v>UND</v>
          </cell>
          <cell r="D197">
            <v>4.03</v>
          </cell>
        </row>
        <row r="198">
          <cell r="A198" t="str">
            <v>H20090</v>
          </cell>
          <cell r="B198" t="str">
            <v>REDUÇÃO PVC PBA 75X50MM CL 12</v>
          </cell>
          <cell r="C198" t="str">
            <v>UND</v>
          </cell>
          <cell r="D198">
            <v>4.75</v>
          </cell>
        </row>
        <row r="199">
          <cell r="A199" t="str">
            <v>H20095</v>
          </cell>
          <cell r="B199" t="str">
            <v>CAP PVC PBA 50MM</v>
          </cell>
          <cell r="C199" t="str">
            <v>UND</v>
          </cell>
          <cell r="D199">
            <v>2.12</v>
          </cell>
        </row>
        <row r="200">
          <cell r="A200" t="str">
            <v>H21008</v>
          </cell>
          <cell r="B200" t="str">
            <v>ANEL DE BORRACHA P/ PVC 150MM</v>
          </cell>
          <cell r="C200" t="str">
            <v>UND</v>
          </cell>
          <cell r="D200">
            <v>3.96</v>
          </cell>
        </row>
        <row r="201">
          <cell r="A201" t="str">
            <v>H21009</v>
          </cell>
          <cell r="B201" t="str">
            <v>ANEL DE BORRACHA P/ PVCPBA 100MM</v>
          </cell>
          <cell r="C201" t="str">
            <v>UND</v>
          </cell>
          <cell r="D201">
            <v>0.83</v>
          </cell>
        </row>
        <row r="202">
          <cell r="A202" t="str">
            <v>H21010</v>
          </cell>
          <cell r="B202" t="str">
            <v>ANEL DE BORRACHA P/ PVCPBA 75MM</v>
          </cell>
          <cell r="C202" t="str">
            <v>UND</v>
          </cell>
          <cell r="D202">
            <v>0.77</v>
          </cell>
        </row>
        <row r="203">
          <cell r="A203" t="str">
            <v>H21011</v>
          </cell>
          <cell r="B203" t="str">
            <v>ANEL DE BORRACHA P/ PVCPBA 50MM</v>
          </cell>
          <cell r="C203" t="str">
            <v>UND</v>
          </cell>
          <cell r="D203">
            <v>0.35</v>
          </cell>
        </row>
        <row r="204">
          <cell r="A204" t="str">
            <v>H21012</v>
          </cell>
          <cell r="B204" t="str">
            <v>ANEL DE BORRACHA P/ PVCPBA 50MM</v>
          </cell>
          <cell r="C204" t="str">
            <v>UND</v>
          </cell>
          <cell r="D204">
            <v>3.96</v>
          </cell>
        </row>
        <row r="205">
          <cell r="A205" t="str">
            <v>H22000</v>
          </cell>
          <cell r="B205" t="str">
            <v>PASTA LUBRIFICANTE P/ PVC</v>
          </cell>
          <cell r="C205" t="str">
            <v>KG</v>
          </cell>
          <cell r="D205">
            <v>14.92</v>
          </cell>
        </row>
        <row r="206">
          <cell r="A206" t="str">
            <v>H22500</v>
          </cell>
          <cell r="B206" t="str">
            <v>VEDAROSCA P/ TUBO PVC (20MM)</v>
          </cell>
          <cell r="C206" t="str">
            <v>UND</v>
          </cell>
          <cell r="D206">
            <v>1.1000000000000001</v>
          </cell>
        </row>
        <row r="207">
          <cell r="A207" t="str">
            <v>H30023</v>
          </cell>
          <cell r="B207" t="str">
            <v>REGISTRO DE GAVETA BRUTO 1/2"</v>
          </cell>
          <cell r="C207" t="str">
            <v>UND</v>
          </cell>
          <cell r="D207">
            <v>5.25</v>
          </cell>
        </row>
        <row r="208">
          <cell r="A208" t="str">
            <v>H30024</v>
          </cell>
          <cell r="B208" t="str">
            <v>VENTOSA SIMPLES 50MM</v>
          </cell>
          <cell r="C208" t="str">
            <v>UND</v>
          </cell>
          <cell r="D208">
            <v>57.6</v>
          </cell>
        </row>
        <row r="209">
          <cell r="A209" t="str">
            <v>H30040</v>
          </cell>
          <cell r="B209" t="str">
            <v>HIDRÔMETRO 1/2"X 3M³/H</v>
          </cell>
          <cell r="C209" t="str">
            <v>UND</v>
          </cell>
          <cell r="D209">
            <v>24.1</v>
          </cell>
        </row>
        <row r="210">
          <cell r="A210" t="str">
            <v>H40010</v>
          </cell>
          <cell r="B210" t="str">
            <v>TORNEIRA 3/4" PARA CHAFARIZ</v>
          </cell>
          <cell r="C210" t="str">
            <v>UND</v>
          </cell>
          <cell r="D210">
            <v>6</v>
          </cell>
        </row>
        <row r="211">
          <cell r="A211" t="str">
            <v>H40015</v>
          </cell>
          <cell r="B211" t="str">
            <v>VASO SANITÁRIO BRANCO</v>
          </cell>
          <cell r="C211" t="str">
            <v>UND</v>
          </cell>
          <cell r="D211">
            <v>52.98</v>
          </cell>
        </row>
        <row r="212">
          <cell r="A212" t="str">
            <v>H40016</v>
          </cell>
          <cell r="B212" t="str">
            <v>LAVATÓRIO S/ COLUNA - BRANCO</v>
          </cell>
          <cell r="C212" t="str">
            <v>UND</v>
          </cell>
          <cell r="D212">
            <v>21.5</v>
          </cell>
        </row>
        <row r="213">
          <cell r="A213" t="str">
            <v>H40017</v>
          </cell>
          <cell r="B213" t="str">
            <v>SIFÃO PARA LAVATÓRIO</v>
          </cell>
          <cell r="C213" t="str">
            <v>UND</v>
          </cell>
          <cell r="D213">
            <v>4.2699999999999996</v>
          </cell>
        </row>
        <row r="214">
          <cell r="A214" t="str">
            <v>H40018</v>
          </cell>
          <cell r="B214" t="str">
            <v>CAIXA DE DESCARGA EXTERNA</v>
          </cell>
          <cell r="C214" t="str">
            <v>UND</v>
          </cell>
          <cell r="D214">
            <v>9.75</v>
          </cell>
        </row>
        <row r="215">
          <cell r="A215" t="str">
            <v>H40020</v>
          </cell>
          <cell r="B215" t="str">
            <v>REGISTRO DE GAVETA 1/2"</v>
          </cell>
          <cell r="C215" t="str">
            <v>UND</v>
          </cell>
          <cell r="D215">
            <v>5.8</v>
          </cell>
        </row>
        <row r="216">
          <cell r="A216" t="str">
            <v>H40021</v>
          </cell>
          <cell r="B216" t="str">
            <v>TORNEIRA DE 1/2"</v>
          </cell>
          <cell r="C216" t="str">
            <v>UND</v>
          </cell>
          <cell r="D216">
            <v>8.5</v>
          </cell>
        </row>
        <row r="217">
          <cell r="A217" t="str">
            <v>H50000</v>
          </cell>
          <cell r="B217" t="str">
            <v>BUCHA DE REDUÇÃO DN 2"X1 1/2 GALV.</v>
          </cell>
          <cell r="C217" t="str">
            <v>UND</v>
          </cell>
          <cell r="D217">
            <v>4.78</v>
          </cell>
        </row>
        <row r="218">
          <cell r="A218" t="str">
            <v>H50010</v>
          </cell>
          <cell r="B218" t="str">
            <v>CURVA  PVC PBA 45º DN 100MM CL 15</v>
          </cell>
          <cell r="C218" t="str">
            <v>UND</v>
          </cell>
          <cell r="D218">
            <v>30.14</v>
          </cell>
        </row>
        <row r="219">
          <cell r="A219" t="str">
            <v>H50020</v>
          </cell>
          <cell r="B219" t="str">
            <v>TUBO FLP L=0,50 M DN = 50MM</v>
          </cell>
          <cell r="C219" t="str">
            <v>UND</v>
          </cell>
          <cell r="D219">
            <v>26.11</v>
          </cell>
        </row>
        <row r="220">
          <cell r="A220" t="str">
            <v>H50021</v>
          </cell>
          <cell r="B220" t="str">
            <v>CURVA 90º C/ FL 50 MM</v>
          </cell>
          <cell r="C220" t="str">
            <v>UND</v>
          </cell>
          <cell r="D220">
            <v>5.84</v>
          </cell>
        </row>
        <row r="221">
          <cell r="A221" t="str">
            <v>H50022</v>
          </cell>
          <cell r="B221" t="str">
            <v>TUBO ROSCÁVEL 100MM AÇO GALVANIZADO L= 1,55 M</v>
          </cell>
          <cell r="C221" t="str">
            <v>UND</v>
          </cell>
          <cell r="D221">
            <v>77.34</v>
          </cell>
        </row>
        <row r="222">
          <cell r="A222" t="str">
            <v>H50023</v>
          </cell>
          <cell r="B222" t="str">
            <v>TUBO ROSCÁVEL 100MM AÇO GALVANIZADO L= 6.00 M</v>
          </cell>
          <cell r="C222" t="str">
            <v>UND</v>
          </cell>
          <cell r="D222">
            <v>229.4</v>
          </cell>
        </row>
        <row r="223">
          <cell r="A223" t="str">
            <v>H50024</v>
          </cell>
          <cell r="B223" t="str">
            <v>TUBO ROSCÁVEL 100MM AÇO GALVANIZADO L= 0.40 M</v>
          </cell>
          <cell r="C223" t="str">
            <v>UND</v>
          </cell>
          <cell r="D223">
            <v>19.96</v>
          </cell>
        </row>
        <row r="224">
          <cell r="A224" t="str">
            <v>H50030</v>
          </cell>
          <cell r="B224" t="str">
            <v>REGISTRO DE GAVETA ROSCÁVEL 100MM  BRONZE</v>
          </cell>
          <cell r="C224" t="str">
            <v>UND</v>
          </cell>
          <cell r="D224">
            <v>258</v>
          </cell>
        </row>
        <row r="225">
          <cell r="A225" t="str">
            <v>H50040</v>
          </cell>
          <cell r="B225" t="str">
            <v>TUBO ROSCÁVAL  GALV. 100MM  L=1,00M</v>
          </cell>
          <cell r="C225" t="str">
            <v>UND</v>
          </cell>
          <cell r="D225">
            <v>49.99</v>
          </cell>
        </row>
        <row r="226">
          <cell r="A226" t="str">
            <v>H50045</v>
          </cell>
          <cell r="B226" t="str">
            <v>TUBO ROSCÁVAL  GALV. 100MM  L=4,60M</v>
          </cell>
          <cell r="C226" t="str">
            <v>UND</v>
          </cell>
          <cell r="D226">
            <v>229.54</v>
          </cell>
        </row>
        <row r="227">
          <cell r="A227" t="str">
            <v>H50046</v>
          </cell>
          <cell r="B227" t="str">
            <v>TUBO ROSCÁVAL  GALV. 100MM  L=6,00M</v>
          </cell>
          <cell r="C227" t="str">
            <v>UND</v>
          </cell>
          <cell r="D227">
            <v>299.39999999999998</v>
          </cell>
        </row>
        <row r="228">
          <cell r="A228" t="str">
            <v>H50050</v>
          </cell>
          <cell r="B228" t="str">
            <v>TUBO PVC PBA 75MM L=6,00M</v>
          </cell>
          <cell r="C228" t="str">
            <v>UND</v>
          </cell>
          <cell r="D228">
            <v>25.32</v>
          </cell>
        </row>
        <row r="229">
          <cell r="A229" t="str">
            <v>H50051</v>
          </cell>
          <cell r="B229" t="str">
            <v>ADAPTADOR PBA L=0,80 M DN 80MM</v>
          </cell>
          <cell r="C229" t="str">
            <v>UND</v>
          </cell>
          <cell r="D229">
            <v>10.23</v>
          </cell>
        </row>
        <row r="230">
          <cell r="A230" t="str">
            <v>H50059</v>
          </cell>
          <cell r="B230" t="str">
            <v>TUBO ROSCÁVEL FERRO GALV 80MM L=6,00M</v>
          </cell>
          <cell r="C230" t="str">
            <v>UND</v>
          </cell>
          <cell r="D230">
            <v>299.39999999999998</v>
          </cell>
        </row>
        <row r="231">
          <cell r="A231" t="str">
            <v>H50060</v>
          </cell>
          <cell r="B231" t="str">
            <v>TUBO ROSCÁVEL FERRO GALV. 50MM L=0,55M</v>
          </cell>
          <cell r="C231" t="str">
            <v>UND</v>
          </cell>
          <cell r="D231">
            <v>27.45</v>
          </cell>
        </row>
        <row r="232">
          <cell r="A232" t="str">
            <v>H50065</v>
          </cell>
          <cell r="B232" t="str">
            <v>TUBO ROSCÁVEL FERRO GALV. 50MM L=2,60M</v>
          </cell>
          <cell r="C232" t="str">
            <v>UND</v>
          </cell>
          <cell r="D232">
            <v>229.4</v>
          </cell>
        </row>
        <row r="233">
          <cell r="A233" t="str">
            <v>H50066</v>
          </cell>
          <cell r="B233" t="str">
            <v>TUBO ROSCÁVEL DE FERRO GALV.  50MM L=5,00M</v>
          </cell>
          <cell r="C233" t="str">
            <v>UND</v>
          </cell>
          <cell r="D233">
            <v>249.5</v>
          </cell>
        </row>
        <row r="234">
          <cell r="A234" t="str">
            <v>H50067</v>
          </cell>
          <cell r="B234" t="str">
            <v>TUBO ROSCÁVEL DE FERRO GALV.  50MM L=6,00M</v>
          </cell>
          <cell r="C234" t="str">
            <v>UND</v>
          </cell>
          <cell r="D234">
            <v>299.39999999999998</v>
          </cell>
        </row>
        <row r="235">
          <cell r="A235" t="str">
            <v>H50070</v>
          </cell>
          <cell r="B235" t="str">
            <v xml:space="preserve">CURVA 90º  50MM FERRO GALV. </v>
          </cell>
          <cell r="C235" t="str">
            <v>UND</v>
          </cell>
          <cell r="D235">
            <v>14.85</v>
          </cell>
        </row>
        <row r="236">
          <cell r="A236" t="str">
            <v>H50090</v>
          </cell>
          <cell r="B236" t="str">
            <v xml:space="preserve">CAP 75MM PVC PBA </v>
          </cell>
          <cell r="C236" t="str">
            <v>UND</v>
          </cell>
          <cell r="D236">
            <v>2.89</v>
          </cell>
        </row>
        <row r="237">
          <cell r="A237" t="str">
            <v>H50100</v>
          </cell>
          <cell r="B237" t="str">
            <v>CURVA PVC PBA 22º 30'DN 50MM</v>
          </cell>
          <cell r="C237" t="str">
            <v>UND</v>
          </cell>
          <cell r="D237">
            <v>4.97</v>
          </cell>
        </row>
        <row r="238">
          <cell r="A238" t="str">
            <v>H50110</v>
          </cell>
          <cell r="B238" t="str">
            <v>CURVA PVC PBA 22º 30'DN 75MM</v>
          </cell>
          <cell r="C238" t="str">
            <v>UND</v>
          </cell>
          <cell r="D238">
            <v>18.63</v>
          </cell>
        </row>
        <row r="239">
          <cell r="A239" t="str">
            <v>H50114</v>
          </cell>
          <cell r="B239" t="str">
            <v>TUBO DE F°F° JE DN 150 MM</v>
          </cell>
          <cell r="C239" t="str">
            <v>M</v>
          </cell>
          <cell r="D239">
            <v>16.239999999999998</v>
          </cell>
        </row>
        <row r="240">
          <cell r="A240" t="str">
            <v>H50115</v>
          </cell>
          <cell r="B240" t="str">
            <v>CURVA PVC PBA 45º 'DN 75MM</v>
          </cell>
          <cell r="C240" t="str">
            <v>UND</v>
          </cell>
          <cell r="D240">
            <v>19.38</v>
          </cell>
        </row>
        <row r="241">
          <cell r="A241" t="str">
            <v>H50116</v>
          </cell>
          <cell r="B241" t="str">
            <v>TUBO  VINIFORT DN 150  MM</v>
          </cell>
          <cell r="C241" t="str">
            <v>M</v>
          </cell>
          <cell r="D241">
            <v>7.32</v>
          </cell>
        </row>
        <row r="242">
          <cell r="A242" t="str">
            <v>H50117</v>
          </cell>
          <cell r="B242" t="str">
            <v>SELIM DN 150 MM</v>
          </cell>
          <cell r="C242" t="str">
            <v>UND</v>
          </cell>
          <cell r="D242">
            <v>16.87</v>
          </cell>
        </row>
        <row r="243">
          <cell r="A243" t="str">
            <v>H50118</v>
          </cell>
          <cell r="B243" t="str">
            <v>LUVA DE CORRER PARA PVC DN 150 MM</v>
          </cell>
          <cell r="C243" t="str">
            <v>UND</v>
          </cell>
          <cell r="D243">
            <v>33.71</v>
          </cell>
        </row>
        <row r="244">
          <cell r="A244" t="str">
            <v>H50119</v>
          </cell>
          <cell r="B244" t="str">
            <v>TAMPÃO FºFº TD-600</v>
          </cell>
          <cell r="C244" t="str">
            <v>UND</v>
          </cell>
          <cell r="D244">
            <v>95</v>
          </cell>
        </row>
        <row r="245">
          <cell r="A245" t="str">
            <v>H50120</v>
          </cell>
          <cell r="B245" t="str">
            <v xml:space="preserve">TUBO PVC DE FºFº DN 50 MM </v>
          </cell>
          <cell r="C245" t="str">
            <v>M</v>
          </cell>
        </row>
        <row r="246">
          <cell r="A246" t="str">
            <v>H50121</v>
          </cell>
          <cell r="B246" t="str">
            <v>TUBO FºFº FL 10 DN  50 MM 4,00 m</v>
          </cell>
          <cell r="C246" t="str">
            <v>UND</v>
          </cell>
          <cell r="D246">
            <v>61.44</v>
          </cell>
        </row>
        <row r="247">
          <cell r="A247" t="str">
            <v>H50122</v>
          </cell>
          <cell r="B247" t="str">
            <v>CURVA 90º FºFº  FL DN 50 MM</v>
          </cell>
          <cell r="C247" t="str">
            <v>UND</v>
          </cell>
          <cell r="D247">
            <v>31</v>
          </cell>
        </row>
        <row r="248">
          <cell r="A248" t="str">
            <v>H50123</v>
          </cell>
          <cell r="B248" t="str">
            <v>CURVA 45º FºFº DN 2B DN 150 MM</v>
          </cell>
          <cell r="C248" t="str">
            <v>UND</v>
          </cell>
          <cell r="D248">
            <v>18.75</v>
          </cell>
        </row>
        <row r="249">
          <cell r="A249" t="str">
            <v>H50124</v>
          </cell>
          <cell r="B249" t="str">
            <v>TÊ PVC DE FºFº 3B DN 150 MM</v>
          </cell>
          <cell r="C249" t="str">
            <v>UND</v>
          </cell>
          <cell r="D249">
            <v>121.93</v>
          </cell>
        </row>
        <row r="250">
          <cell r="A250" t="str">
            <v>H50125</v>
          </cell>
          <cell r="B250" t="str">
            <v>REGISTRO GAVETA FºFº COM CABEÇOTE BV JE DN 150 MM</v>
          </cell>
          <cell r="C250" t="str">
            <v>UND</v>
          </cell>
          <cell r="D250">
            <v>438</v>
          </cell>
        </row>
        <row r="251">
          <cell r="A251" t="str">
            <v>M00001</v>
          </cell>
          <cell r="B251" t="str">
            <v>ESCADA METÁLIA DE BARR CHATA FIXADA COM CHUMBADORES</v>
          </cell>
          <cell r="C251" t="str">
            <v>M</v>
          </cell>
          <cell r="D251">
            <v>62.6</v>
          </cell>
        </row>
        <row r="252">
          <cell r="A252" t="str">
            <v>M10000</v>
          </cell>
          <cell r="B252" t="str">
            <v>QUADRO DE COMANDO (BOMBAS-POÇO TUBULAR)</v>
          </cell>
          <cell r="C252" t="str">
            <v>UND</v>
          </cell>
          <cell r="D252">
            <v>379</v>
          </cell>
        </row>
        <row r="253">
          <cell r="A253" t="str">
            <v>M10001</v>
          </cell>
          <cell r="B253" t="str">
            <v>DIMANTE 40 %</v>
          </cell>
          <cell r="C253" t="str">
            <v>KG</v>
          </cell>
          <cell r="D253">
            <v>4.17</v>
          </cell>
        </row>
        <row r="254">
          <cell r="A254" t="str">
            <v>M10002</v>
          </cell>
          <cell r="B254" t="str">
            <v>ESTOPIM DUPLO</v>
          </cell>
          <cell r="C254" t="str">
            <v>M</v>
          </cell>
          <cell r="D254">
            <v>0.77</v>
          </cell>
        </row>
        <row r="255">
          <cell r="A255" t="str">
            <v>M10003</v>
          </cell>
          <cell r="B255" t="str">
            <v>ESPOLETA</v>
          </cell>
          <cell r="C255" t="str">
            <v>PÇ</v>
          </cell>
          <cell r="D255">
            <v>0.26</v>
          </cell>
        </row>
        <row r="256">
          <cell r="A256" t="str">
            <v>M10010</v>
          </cell>
          <cell r="B256" t="str">
            <v>ESTACA DE CONCRETO PONTA VIRADA H=2,5M</v>
          </cell>
          <cell r="C256" t="str">
            <v>UND</v>
          </cell>
          <cell r="D256">
            <v>7.2</v>
          </cell>
        </row>
        <row r="257">
          <cell r="A257" t="str">
            <v>M10015</v>
          </cell>
          <cell r="B257" t="str">
            <v>GRADE DE RETENÇÃO DE SOLIDOS</v>
          </cell>
          <cell r="C257" t="str">
            <v>UND</v>
          </cell>
          <cell r="D257">
            <v>55</v>
          </cell>
        </row>
        <row r="258">
          <cell r="A258" t="str">
            <v>M14001</v>
          </cell>
          <cell r="B258" t="str">
            <v>TINTA LATEX PVA</v>
          </cell>
          <cell r="C258" t="str">
            <v>L</v>
          </cell>
          <cell r="D258">
            <v>2.68</v>
          </cell>
        </row>
        <row r="259">
          <cell r="A259" t="str">
            <v>M14002</v>
          </cell>
          <cell r="B259" t="str">
            <v>TINTA ACRÍLICA</v>
          </cell>
          <cell r="C259" t="str">
            <v>L</v>
          </cell>
          <cell r="D259">
            <v>4.1100000000000003</v>
          </cell>
        </row>
        <row r="260">
          <cell r="A260" t="str">
            <v>M14003</v>
          </cell>
          <cell r="B260" t="str">
            <v>TINTA ESMALTE</v>
          </cell>
          <cell r="C260" t="str">
            <v>L</v>
          </cell>
          <cell r="D260">
            <v>6.94</v>
          </cell>
        </row>
        <row r="261">
          <cell r="A261" t="str">
            <v>M14004</v>
          </cell>
          <cell r="B261" t="str">
            <v>TRINCHA</v>
          </cell>
          <cell r="C261" t="str">
            <v>UND</v>
          </cell>
          <cell r="D261">
            <v>5.45</v>
          </cell>
        </row>
        <row r="262">
          <cell r="A262" t="str">
            <v>M14015</v>
          </cell>
          <cell r="B262" t="str">
            <v>SOLVENTE</v>
          </cell>
          <cell r="C262" t="str">
            <v>L</v>
          </cell>
          <cell r="D262">
            <v>2.82</v>
          </cell>
        </row>
        <row r="263">
          <cell r="A263" t="str">
            <v>M14016</v>
          </cell>
          <cell r="B263" t="str">
            <v>ZARCÃO</v>
          </cell>
          <cell r="C263" t="str">
            <v>L</v>
          </cell>
          <cell r="D263">
            <v>6</v>
          </cell>
        </row>
        <row r="264">
          <cell r="A264" t="str">
            <v>M14039</v>
          </cell>
          <cell r="B264" t="str">
            <v>DESMOL</v>
          </cell>
          <cell r="C264" t="str">
            <v>KG</v>
          </cell>
          <cell r="D264">
            <v>4.0999999999999996</v>
          </cell>
        </row>
        <row r="265">
          <cell r="A265" t="str">
            <v>M14040</v>
          </cell>
          <cell r="B265" t="str">
            <v>VEDAPREN BRANCO</v>
          </cell>
          <cell r="C265" t="str">
            <v>KG</v>
          </cell>
          <cell r="D265">
            <v>55.45</v>
          </cell>
        </row>
        <row r="266">
          <cell r="A266" t="str">
            <v>M14044</v>
          </cell>
          <cell r="B266" t="str">
            <v>FUNDO PREPARADOR</v>
          </cell>
          <cell r="C266" t="str">
            <v>L</v>
          </cell>
          <cell r="D266">
            <v>3.91</v>
          </cell>
        </row>
        <row r="267">
          <cell r="A267" t="str">
            <v>M14045</v>
          </cell>
          <cell r="B267" t="str">
            <v>LIXA</v>
          </cell>
          <cell r="C267" t="str">
            <v>UND</v>
          </cell>
          <cell r="D267">
            <v>0.24</v>
          </cell>
        </row>
        <row r="268">
          <cell r="A268" t="str">
            <v>M14046</v>
          </cell>
          <cell r="B268" t="str">
            <v>LIXA PARA FERRO</v>
          </cell>
          <cell r="C268" t="str">
            <v>UND</v>
          </cell>
          <cell r="D268">
            <v>1.08</v>
          </cell>
        </row>
        <row r="269">
          <cell r="A269" t="str">
            <v>M15001</v>
          </cell>
          <cell r="B269" t="str">
            <v>PARA RAIO</v>
          </cell>
          <cell r="C269" t="str">
            <v>UND</v>
          </cell>
          <cell r="D269">
            <v>250</v>
          </cell>
        </row>
        <row r="270">
          <cell r="A270" t="str">
            <v>M15003</v>
          </cell>
          <cell r="B270" t="str">
            <v>TAMPA METÁLICA EM CHAPA 1/4"X1,00X1,00</v>
          </cell>
          <cell r="C270" t="str">
            <v>UND</v>
          </cell>
          <cell r="D270">
            <v>65</v>
          </cell>
        </row>
        <row r="271">
          <cell r="A271" t="str">
            <v>M15005</v>
          </cell>
          <cell r="B271" t="str">
            <v>TELA DE PROTEÇÃO</v>
          </cell>
          <cell r="C271" t="str">
            <v>UND</v>
          </cell>
          <cell r="D271">
            <v>8.5</v>
          </cell>
        </row>
        <row r="272">
          <cell r="A272" t="str">
            <v>M15010</v>
          </cell>
          <cell r="B272" t="str">
            <v>TANQUE DE FIBRA DE VIDRO 1001</v>
          </cell>
          <cell r="C272" t="str">
            <v>UND</v>
          </cell>
          <cell r="D272">
            <v>95</v>
          </cell>
        </row>
        <row r="273">
          <cell r="A273" t="str">
            <v>M15014</v>
          </cell>
          <cell r="B273" t="str">
            <v>TUBO COM FLANGE L=0,25M  80MM</v>
          </cell>
          <cell r="C273" t="str">
            <v>UND</v>
          </cell>
          <cell r="D273">
            <v>54.3</v>
          </cell>
        </row>
        <row r="274">
          <cell r="A274" t="str">
            <v>M15090</v>
          </cell>
          <cell r="B274" t="str">
            <v>TUBO DE CONCRETO  CA-1 DN 600</v>
          </cell>
          <cell r="C274" t="str">
            <v>M</v>
          </cell>
          <cell r="D274">
            <v>64.37</v>
          </cell>
        </row>
        <row r="275">
          <cell r="A275" t="str">
            <v>M16001</v>
          </cell>
          <cell r="B275" t="str">
            <v>AÇO CA-50</v>
          </cell>
          <cell r="C275" t="str">
            <v>KG</v>
          </cell>
          <cell r="D275">
            <v>1.74</v>
          </cell>
        </row>
        <row r="276">
          <cell r="A276" t="str">
            <v>M16002</v>
          </cell>
          <cell r="B276" t="str">
            <v>ARAME FARPADO</v>
          </cell>
          <cell r="C276" t="str">
            <v>M</v>
          </cell>
          <cell r="D276">
            <v>0.12</v>
          </cell>
        </row>
        <row r="277">
          <cell r="A277" t="str">
            <v>M16003</v>
          </cell>
          <cell r="B277" t="str">
            <v>ARAME GALVANIZADO</v>
          </cell>
          <cell r="C277" t="str">
            <v>KG</v>
          </cell>
          <cell r="D277">
            <v>1.75</v>
          </cell>
        </row>
        <row r="278">
          <cell r="A278" t="str">
            <v>M16004</v>
          </cell>
          <cell r="B278" t="str">
            <v>ARAME RECOZIDO</v>
          </cell>
          <cell r="C278" t="str">
            <v>KG</v>
          </cell>
          <cell r="D278">
            <v>3.56</v>
          </cell>
        </row>
        <row r="279">
          <cell r="A279" t="str">
            <v>M16006</v>
          </cell>
          <cell r="B279" t="str">
            <v>PREGO 2 1/2X10</v>
          </cell>
          <cell r="C279" t="str">
            <v>KG</v>
          </cell>
          <cell r="D279">
            <v>2.4</v>
          </cell>
        </row>
        <row r="280">
          <cell r="A280" t="str">
            <v>M16007</v>
          </cell>
          <cell r="B280" t="str">
            <v>PARAFUSO 2 1/2X10</v>
          </cell>
          <cell r="C280" t="str">
            <v>UND</v>
          </cell>
          <cell r="D280">
            <v>0.25</v>
          </cell>
        </row>
        <row r="281">
          <cell r="A281" t="str">
            <v>M17004</v>
          </cell>
          <cell r="B281" t="str">
            <v>LAJE PRE-MOLDADA PISO</v>
          </cell>
          <cell r="C281" t="str">
            <v>M²</v>
          </cell>
          <cell r="D281">
            <v>11.5</v>
          </cell>
        </row>
        <row r="282">
          <cell r="A282" t="str">
            <v>M20003</v>
          </cell>
          <cell r="B282" t="str">
            <v>BLOCO CERÂMICO DE 6 FUROS</v>
          </cell>
          <cell r="C282" t="str">
            <v>M²</v>
          </cell>
          <cell r="D282">
            <v>0.14000000000000001</v>
          </cell>
        </row>
        <row r="283">
          <cell r="A283" t="str">
            <v>M20017</v>
          </cell>
          <cell r="B283" t="str">
            <v>TIJOLO MACIÇO</v>
          </cell>
          <cell r="C283" t="str">
            <v>UND</v>
          </cell>
          <cell r="D283">
            <v>7.0000000000000007E-2</v>
          </cell>
        </row>
        <row r="284">
          <cell r="A284" t="str">
            <v>M20020</v>
          </cell>
          <cell r="B284" t="str">
            <v>COMBOGO DE CIMENTO 25X50CM</v>
          </cell>
          <cell r="C284" t="str">
            <v>M²</v>
          </cell>
          <cell r="D284">
            <v>24.01</v>
          </cell>
        </row>
        <row r="285">
          <cell r="A285" t="str">
            <v>M40001</v>
          </cell>
          <cell r="B285" t="str">
            <v>TÁBUA AGRESTE</v>
          </cell>
          <cell r="C285" t="str">
            <v>M²</v>
          </cell>
          <cell r="D285">
            <v>7.3</v>
          </cell>
        </row>
        <row r="286">
          <cell r="A286" t="str">
            <v>M40002</v>
          </cell>
          <cell r="B286" t="str">
            <v>RIPÃO AGRESTE</v>
          </cell>
          <cell r="C286" t="str">
            <v>M</v>
          </cell>
          <cell r="D286">
            <v>0.6</v>
          </cell>
        </row>
        <row r="287">
          <cell r="A287" t="str">
            <v>M40003</v>
          </cell>
          <cell r="B287" t="str">
            <v>BARROTE AGRESTE</v>
          </cell>
          <cell r="C287" t="str">
            <v>M</v>
          </cell>
          <cell r="D287">
            <v>1.4</v>
          </cell>
        </row>
        <row r="288">
          <cell r="A288" t="str">
            <v>M40007</v>
          </cell>
          <cell r="B288" t="str">
            <v>MADEIRIT 12MM RESINADA</v>
          </cell>
          <cell r="C288" t="str">
            <v>M²</v>
          </cell>
          <cell r="D288">
            <v>7.35</v>
          </cell>
        </row>
        <row r="289">
          <cell r="A289" t="str">
            <v>M40010</v>
          </cell>
          <cell r="B289" t="str">
            <v>MADEIRIT 6MM RESINADO</v>
          </cell>
          <cell r="C289" t="str">
            <v>M²</v>
          </cell>
          <cell r="D289">
            <v>5.7</v>
          </cell>
        </row>
        <row r="290">
          <cell r="A290" t="str">
            <v>M40012</v>
          </cell>
          <cell r="B290" t="str">
            <v>ADUELA COM ALIZAR P/ PINT.</v>
          </cell>
          <cell r="C290" t="str">
            <v>M</v>
          </cell>
          <cell r="D290">
            <v>5.31</v>
          </cell>
        </row>
        <row r="291">
          <cell r="A291" t="str">
            <v>M40014</v>
          </cell>
          <cell r="B291" t="str">
            <v>CHAPUZ 10X2,5</v>
          </cell>
          <cell r="C291" t="str">
            <v>UND</v>
          </cell>
          <cell r="D291">
            <v>0.25</v>
          </cell>
        </row>
        <row r="292">
          <cell r="A292" t="str">
            <v>M40027</v>
          </cell>
          <cell r="B292" t="str">
            <v>PORTA DE MADEIRA P/ PINTURA 120X210 INCUSIVE FERRAGENS</v>
          </cell>
          <cell r="C292" t="str">
            <v>UND</v>
          </cell>
          <cell r="D292">
            <v>167.8</v>
          </cell>
        </row>
        <row r="293">
          <cell r="A293" t="str">
            <v>M40050</v>
          </cell>
          <cell r="B293" t="str">
            <v>RESERVATÓRIO ME FIBRA 10.000 L</v>
          </cell>
          <cell r="C293" t="str">
            <v>UND</v>
          </cell>
          <cell r="D293">
            <v>1150</v>
          </cell>
        </row>
        <row r="294">
          <cell r="A294" t="str">
            <v>M40091</v>
          </cell>
          <cell r="B294" t="str">
            <v>JUNTA DE MADEIRA 2X1CM</v>
          </cell>
          <cell r="C294" t="str">
            <v>M</v>
          </cell>
          <cell r="D294">
            <v>0.1</v>
          </cell>
        </row>
        <row r="295">
          <cell r="A295" t="str">
            <v>M40099</v>
          </cell>
          <cell r="B295" t="str">
            <v>MADEIRAMENTO / COBERTURA</v>
          </cell>
          <cell r="C295" t="str">
            <v>M³</v>
          </cell>
          <cell r="D295">
            <v>480</v>
          </cell>
        </row>
        <row r="296">
          <cell r="A296" t="str">
            <v>M40121</v>
          </cell>
          <cell r="B296" t="str">
            <v>TÁBUA AGRESTE 30X3</v>
          </cell>
          <cell r="C296" t="str">
            <v>M</v>
          </cell>
          <cell r="D296">
            <v>2.2000000000000002</v>
          </cell>
        </row>
        <row r="297">
          <cell r="A297" t="str">
            <v>M50032</v>
          </cell>
          <cell r="B297" t="str">
            <v>PORTÃO DE FERRO GALVANIZADO 2,5X1,8M INCL. PINTURA</v>
          </cell>
          <cell r="C297" t="str">
            <v>UND</v>
          </cell>
          <cell r="D297">
            <v>405</v>
          </cell>
        </row>
        <row r="298">
          <cell r="A298" t="str">
            <v>M60003</v>
          </cell>
          <cell r="B298" t="str">
            <v>TELHA DE FIBROCIMENTO 4MM</v>
          </cell>
          <cell r="C298" t="str">
            <v>M²</v>
          </cell>
          <cell r="D298">
            <v>3.69</v>
          </cell>
        </row>
        <row r="299">
          <cell r="A299" t="str">
            <v>M60007</v>
          </cell>
          <cell r="B299" t="str">
            <v>TELHA CERÂMICA TIPO COLONIAL</v>
          </cell>
          <cell r="C299" t="str">
            <v>UND</v>
          </cell>
          <cell r="D299">
            <v>0.19</v>
          </cell>
        </row>
        <row r="300">
          <cell r="A300" t="str">
            <v>M70001</v>
          </cell>
          <cell r="B300" t="str">
            <v>AREIA FINA</v>
          </cell>
          <cell r="C300" t="str">
            <v>M³</v>
          </cell>
          <cell r="D300">
            <v>13.5</v>
          </cell>
        </row>
        <row r="301">
          <cell r="A301" t="str">
            <v>M70002</v>
          </cell>
          <cell r="B301" t="str">
            <v>AREIA GROSSA</v>
          </cell>
          <cell r="C301" t="str">
            <v>M³</v>
          </cell>
          <cell r="D301">
            <v>13.5</v>
          </cell>
        </row>
        <row r="302">
          <cell r="A302" t="str">
            <v>M70003</v>
          </cell>
          <cell r="B302" t="str">
            <v>ARENOSO</v>
          </cell>
          <cell r="C302" t="str">
            <v>M³</v>
          </cell>
          <cell r="D302">
            <v>18</v>
          </cell>
        </row>
        <row r="303">
          <cell r="A303" t="str">
            <v>M70007</v>
          </cell>
          <cell r="B303" t="str">
            <v>BRITA 1</v>
          </cell>
          <cell r="C303" t="str">
            <v>M³</v>
          </cell>
          <cell r="D303">
            <v>42.9</v>
          </cell>
        </row>
        <row r="304">
          <cell r="A304" t="str">
            <v>M70008</v>
          </cell>
          <cell r="B304" t="str">
            <v>BRITA 2</v>
          </cell>
          <cell r="C304" t="str">
            <v>M³</v>
          </cell>
          <cell r="D304">
            <v>42.9</v>
          </cell>
        </row>
        <row r="305">
          <cell r="A305" t="str">
            <v>M70012</v>
          </cell>
          <cell r="B305" t="str">
            <v>PEDRA BRUTA</v>
          </cell>
          <cell r="C305" t="str">
            <v>M³</v>
          </cell>
          <cell r="D305">
            <v>40</v>
          </cell>
        </row>
        <row r="306">
          <cell r="A306" t="str">
            <v>M70014</v>
          </cell>
          <cell r="B306" t="str">
            <v>CIMENTO PORTLAND CP/320</v>
          </cell>
          <cell r="C306" t="str">
            <v>KG</v>
          </cell>
          <cell r="D306">
            <v>0.27</v>
          </cell>
        </row>
        <row r="307">
          <cell r="A307" t="str">
            <v>M70020</v>
          </cell>
          <cell r="B307" t="str">
            <v>TERRA VEGETAL</v>
          </cell>
          <cell r="C307" t="str">
            <v>M³</v>
          </cell>
          <cell r="D307">
            <v>15</v>
          </cell>
        </row>
        <row r="308">
          <cell r="A308" t="str">
            <v>M90054</v>
          </cell>
          <cell r="B308" t="str">
            <v>JUNTA DE PVC</v>
          </cell>
          <cell r="C308" t="str">
            <v>M</v>
          </cell>
          <cell r="D308">
            <v>1.5</v>
          </cell>
        </row>
        <row r="309">
          <cell r="A309" t="str">
            <v>M90055</v>
          </cell>
          <cell r="B309" t="str">
            <v>TAMPA DE INSPEÇÃO EM AÇO CARBONO 90X90</v>
          </cell>
          <cell r="C309" t="str">
            <v>UND</v>
          </cell>
          <cell r="D309">
            <v>52.65</v>
          </cell>
        </row>
        <row r="310">
          <cell r="A310" t="str">
            <v>M90100</v>
          </cell>
          <cell r="B310" t="str">
            <v>SEPARADOR DE FASES EM FIBRA DE VIDRO</v>
          </cell>
          <cell r="C310" t="str">
            <v>UND</v>
          </cell>
          <cell r="D310">
            <v>2000</v>
          </cell>
        </row>
        <row r="311">
          <cell r="A311" t="str">
            <v>O00001</v>
          </cell>
          <cell r="B311" t="str">
            <v>SERVENTE</v>
          </cell>
          <cell r="C311" t="str">
            <v>H</v>
          </cell>
          <cell r="D311">
            <v>1.3482000000000001</v>
          </cell>
        </row>
        <row r="312">
          <cell r="A312" t="str">
            <v>O00002</v>
          </cell>
          <cell r="B312" t="str">
            <v>PEDREIRO</v>
          </cell>
          <cell r="C312" t="str">
            <v>H</v>
          </cell>
          <cell r="D312">
            <v>4.3391999999999991</v>
          </cell>
        </row>
        <row r="313">
          <cell r="A313" t="str">
            <v>O00003</v>
          </cell>
          <cell r="B313" t="str">
            <v>CARPINTEIRO</v>
          </cell>
          <cell r="C313" t="str">
            <v>H</v>
          </cell>
          <cell r="D313">
            <v>4.3391999999999991</v>
          </cell>
        </row>
        <row r="314">
          <cell r="A314" t="str">
            <v>O00004</v>
          </cell>
          <cell r="B314" t="str">
            <v>ARMADOR</v>
          </cell>
          <cell r="C314" t="str">
            <v>H</v>
          </cell>
          <cell r="D314">
            <v>4.3391999999999991</v>
          </cell>
        </row>
        <row r="315">
          <cell r="A315" t="str">
            <v>O00005</v>
          </cell>
          <cell r="B315" t="str">
            <v>PINTOR</v>
          </cell>
          <cell r="C315" t="str">
            <v>H</v>
          </cell>
          <cell r="D315">
            <v>4.3391999999999991</v>
          </cell>
        </row>
        <row r="316">
          <cell r="A316" t="str">
            <v>O00008</v>
          </cell>
          <cell r="B316" t="str">
            <v>TELHADISTA</v>
          </cell>
          <cell r="C316" t="str">
            <v>H</v>
          </cell>
          <cell r="D316">
            <v>4.3391999999999991</v>
          </cell>
        </row>
        <row r="317">
          <cell r="A317" t="str">
            <v>O00010</v>
          </cell>
          <cell r="B317" t="str">
            <v>ENCANADOR</v>
          </cell>
          <cell r="C317" t="str">
            <v>H</v>
          </cell>
          <cell r="D317">
            <v>4.3391999999999993E-2</v>
          </cell>
        </row>
        <row r="318">
          <cell r="A318" t="str">
            <v>O00011</v>
          </cell>
          <cell r="B318" t="str">
            <v>ELETRICISTA</v>
          </cell>
          <cell r="C318" t="str">
            <v>H</v>
          </cell>
          <cell r="D318">
            <v>4.3391999999999991</v>
          </cell>
        </row>
        <row r="319">
          <cell r="A319" t="str">
            <v>O00012</v>
          </cell>
          <cell r="B319" t="str">
            <v>AJUDANTE</v>
          </cell>
          <cell r="C319" t="str">
            <v>H</v>
          </cell>
          <cell r="D319">
            <v>2.5989999999999998</v>
          </cell>
        </row>
        <row r="320">
          <cell r="A320" t="str">
            <v>O00013</v>
          </cell>
          <cell r="B320" t="str">
            <v>MECÂNICO MONTADOR</v>
          </cell>
          <cell r="C320" t="str">
            <v>H</v>
          </cell>
          <cell r="D320">
            <v>4.8364000000000003</v>
          </cell>
        </row>
        <row r="321">
          <cell r="A321" t="str">
            <v>O00015</v>
          </cell>
          <cell r="B321" t="str">
            <v>ELETRICISTA MONTADOR</v>
          </cell>
          <cell r="C321" t="str">
            <v>H</v>
          </cell>
          <cell r="D321">
            <v>4.8364000000000003</v>
          </cell>
        </row>
        <row r="322">
          <cell r="A322" t="str">
            <v>O00026</v>
          </cell>
          <cell r="B322" t="str">
            <v>MONTADOR DE ESTRUTURAS</v>
          </cell>
          <cell r="C322" t="str">
            <v>H</v>
          </cell>
          <cell r="D322">
            <v>4.8364000000000003</v>
          </cell>
        </row>
        <row r="323">
          <cell r="A323" t="str">
            <v>O00027</v>
          </cell>
          <cell r="B323" t="str">
            <v>CAVOUQUEIRO</v>
          </cell>
          <cell r="C323" t="str">
            <v>H</v>
          </cell>
          <cell r="D323">
            <v>12.43</v>
          </cell>
        </row>
        <row r="324">
          <cell r="A324" t="str">
            <v>S00001</v>
          </cell>
          <cell r="B324" t="str">
            <v>ESTAÇÃO DE TRATAMENTO DE ÁGUA - COMPACTA - ETA       DF</v>
          </cell>
          <cell r="C324" t="str">
            <v>UND</v>
          </cell>
          <cell r="D324">
            <v>35000</v>
          </cell>
        </row>
        <row r="325">
          <cell r="A325" t="str">
            <v>S00005</v>
          </cell>
          <cell r="B325" t="str">
            <v>PERFURAÇÃO E REVESTIMENTO DE POÇO COM TUBO DE 6"</v>
          </cell>
          <cell r="C325" t="str">
            <v>M</v>
          </cell>
          <cell r="D325">
            <v>110</v>
          </cell>
        </row>
        <row r="326">
          <cell r="A326" t="str">
            <v>S00011</v>
          </cell>
          <cell r="B326" t="str">
            <v>CADASTRO DO INTERCEPTOR/EMISSÁRIO , DESENHADO A NANQUIM EM PAPEL VEGETAL</v>
          </cell>
          <cell r="C326" t="str">
            <v>M</v>
          </cell>
          <cell r="D326">
            <v>0.85</v>
          </cell>
        </row>
        <row r="327">
          <cell r="A327" t="str">
            <v>S00012</v>
          </cell>
          <cell r="B327" t="str">
            <v>ACOMPANHAMENTO TOPOGRAFICO DA REDE</v>
          </cell>
          <cell r="C327" t="str">
            <v>M</v>
          </cell>
          <cell r="D327">
            <v>1.1399999999999999</v>
          </cell>
        </row>
        <row r="328">
          <cell r="A328" t="str">
            <v>S00013</v>
          </cell>
          <cell r="B328" t="str">
            <v>LOCAÇÃO DA OBRA</v>
          </cell>
          <cell r="C328" t="str">
            <v>M²</v>
          </cell>
          <cell r="D328">
            <v>0.14000000000000001</v>
          </cell>
        </row>
        <row r="329">
          <cell r="A329" t="str">
            <v>S00015</v>
          </cell>
          <cell r="B329" t="str">
            <v>LOCAÇÃO DE REDE</v>
          </cell>
          <cell r="C329" t="str">
            <v>M</v>
          </cell>
          <cell r="D329">
            <v>0.14000000000000001</v>
          </cell>
        </row>
        <row r="330">
          <cell r="A330" t="str">
            <v>S00030</v>
          </cell>
          <cell r="B330" t="str">
            <v>PLACA EM CHAPA DE FERROGALV. (OBRA)</v>
          </cell>
          <cell r="C330" t="str">
            <v>M²</v>
          </cell>
          <cell r="D330">
            <v>35</v>
          </cell>
        </row>
        <row r="331">
          <cell r="A331" t="str">
            <v>S00041</v>
          </cell>
          <cell r="B331" t="str">
            <v>PLANTIO DE GRAMA EM PLACA</v>
          </cell>
          <cell r="C331" t="str">
            <v>M²</v>
          </cell>
          <cell r="D331">
            <v>5.5</v>
          </cell>
        </row>
        <row r="332">
          <cell r="A332" t="str">
            <v>S00060</v>
          </cell>
          <cell r="B332" t="str">
            <v>CADASTRO DA ADUTORA , DESENHADO A NANQUIM EM PAPEL VEGETAL</v>
          </cell>
          <cell r="C332" t="str">
            <v>M</v>
          </cell>
          <cell r="D332">
            <v>0.85</v>
          </cell>
        </row>
        <row r="333">
          <cell r="A333" t="str">
            <v>S00500</v>
          </cell>
          <cell r="B333" t="str">
            <v>TRANSPORTE DE MÁQUINAS E EQUIPAMENTOS</v>
          </cell>
          <cell r="C333" t="str">
            <v>UND</v>
          </cell>
          <cell r="D333">
            <v>1500</v>
          </cell>
        </row>
        <row r="334">
          <cell r="A334" t="str">
            <v>S00560</v>
          </cell>
          <cell r="B334" t="str">
            <v>QUADRO DE COMANDO P/ CONJUNTO MOTO BOMBAS</v>
          </cell>
          <cell r="C334" t="str">
            <v>UND</v>
          </cell>
          <cell r="D334">
            <v>985</v>
          </cell>
        </row>
        <row r="335">
          <cell r="A335" t="str">
            <v>S00570</v>
          </cell>
          <cell r="B335" t="str">
            <v>ESGOTAMENTO DE VALAS COM CONJUNTO MOTO-BOMBA CAPACIDADE PARA 20.000 L/H</v>
          </cell>
          <cell r="C335" t="str">
            <v>H</v>
          </cell>
          <cell r="D335">
            <v>2.0588235294117649</v>
          </cell>
        </row>
        <row r="336">
          <cell r="A336" t="str">
            <v>S00600</v>
          </cell>
          <cell r="B336" t="str">
            <v>ESTUDOS GEODÉSICOS E HIDROGEOLÓGICOS</v>
          </cell>
          <cell r="C336" t="str">
            <v>UND</v>
          </cell>
          <cell r="D336">
            <v>1849.88</v>
          </cell>
        </row>
        <row r="337">
          <cell r="A337" t="str">
            <v>T00115</v>
          </cell>
          <cell r="B337" t="str">
            <v>CAMINHÃO BASCULANTE</v>
          </cell>
          <cell r="C337" t="str">
            <v>H</v>
          </cell>
          <cell r="D337">
            <v>25</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CI"/>
      <sheetName val="CRONO"/>
      <sheetName val="RRE"/>
      <sheetName val="DADOS"/>
      <sheetName val="Comp.Pavimentação"/>
      <sheetName val="Comp.ObrasComp"/>
    </sheetNames>
    <sheetDataSet>
      <sheetData sheetId="0"/>
      <sheetData sheetId="1"/>
      <sheetData sheetId="2"/>
      <sheetData sheetId="3">
        <row r="1">
          <cell r="G1" t="str">
            <v>Unidades habitacionais</v>
          </cell>
        </row>
      </sheetData>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sheetData sheetId="3"/>
      <sheetData sheetId="4"/>
      <sheetData sheetId="5"/>
      <sheetData sheetId="6"/>
      <sheetData sheetId="7"/>
      <sheetData sheetId="8"/>
      <sheetData sheetId="9">
        <row r="24">
          <cell r="AT24" t="str">
            <v>Itens de Investimento</v>
          </cell>
          <cell r="AU24" t="str">
            <v>Unidades habitacionais</v>
          </cell>
          <cell r="AV24">
            <v>3</v>
          </cell>
          <cell r="AW24" t="str">
            <v>Equipamentos comunitários</v>
          </cell>
          <cell r="AX24">
            <v>6</v>
          </cell>
          <cell r="AY24" t="str">
            <v>Pavimentação</v>
          </cell>
          <cell r="AZ24">
            <v>6</v>
          </cell>
          <cell r="BA24" t="str">
            <v xml:space="preserve">Drenagem </v>
          </cell>
          <cell r="BB24">
            <v>5</v>
          </cell>
          <cell r="BC24" t="str">
            <v>Abastecimento de água</v>
          </cell>
          <cell r="BD24">
            <v>11</v>
          </cell>
          <cell r="BE24" t="str">
            <v>Esgotamento sanitário</v>
          </cell>
          <cell r="BF24">
            <v>8</v>
          </cell>
          <cell r="BG24" t="str">
            <v>Energia elétrica e iluminação pública</v>
          </cell>
          <cell r="BH24">
            <v>4</v>
          </cell>
          <cell r="BI24" t="str">
            <v>Coleta e tratamento de resíduos sólidos</v>
          </cell>
          <cell r="BJ24">
            <v>6</v>
          </cell>
          <cell r="BK24" t="str">
            <v xml:space="preserve">Contenção e estabilização de encostas </v>
          </cell>
          <cell r="BL24">
            <v>2</v>
          </cell>
          <cell r="BM24" t="str">
            <v>Regularização fundiária</v>
          </cell>
          <cell r="BN24">
            <v>2</v>
          </cell>
          <cell r="BO24" t="str">
            <v>Aquisição de terreno</v>
          </cell>
          <cell r="BQ24" t="str">
            <v>Aquisição de equipamentos e insumos</v>
          </cell>
          <cell r="BR24">
            <v>1</v>
          </cell>
          <cell r="BS24" t="str">
            <v>Elaboração de estudos e projetos</v>
          </cell>
          <cell r="BT24">
            <v>1</v>
          </cell>
          <cell r="BU24" t="str">
            <v>Instrumentos e ações em planejamento e gestão pública</v>
          </cell>
          <cell r="BV24">
            <v>1</v>
          </cell>
          <cell r="BW24" t="str">
            <v>Ações complementares às obras</v>
          </cell>
          <cell r="BX24">
            <v>3</v>
          </cell>
          <cell r="BY24" t="str">
            <v>Gerenciamento</v>
          </cell>
          <cell r="BZ24">
            <v>1</v>
          </cell>
          <cell r="CA24" t="str">
            <v>Trabalho social</v>
          </cell>
          <cell r="CB24">
            <v>4</v>
          </cell>
        </row>
        <row r="25">
          <cell r="AT25" t="str">
            <v>Unidades habitacionais</v>
          </cell>
        </row>
        <row r="26">
          <cell r="AT26" t="str">
            <v>Equipamentos comunitários</v>
          </cell>
        </row>
        <row r="27">
          <cell r="AT27" t="str">
            <v>Pavimentação</v>
          </cell>
          <cell r="CD27" t="str">
            <v>Adm. Direta</v>
          </cell>
        </row>
        <row r="28">
          <cell r="AT28" t="str">
            <v xml:space="preserve">Drenagem </v>
          </cell>
          <cell r="CD28" t="str">
            <v>Lote 1</v>
          </cell>
        </row>
        <row r="29">
          <cell r="AT29" t="str">
            <v>Abastecimento de água</v>
          </cell>
          <cell r="CD29" t="str">
            <v>Lote 2</v>
          </cell>
        </row>
        <row r="30">
          <cell r="AT30" t="str">
            <v>Esgotamento sanitário</v>
          </cell>
          <cell r="CD30" t="str">
            <v>Lote 3</v>
          </cell>
        </row>
        <row r="31">
          <cell r="AT31" t="str">
            <v>Energia elétrica e iluminação pública</v>
          </cell>
          <cell r="CD31" t="str">
            <v>Lote 4</v>
          </cell>
        </row>
        <row r="32">
          <cell r="AT32" t="str">
            <v>Coleta e tratamento de resíduos sólidos</v>
          </cell>
          <cell r="CD32" t="str">
            <v>Lote 5</v>
          </cell>
        </row>
        <row r="33">
          <cell r="AT33" t="str">
            <v xml:space="preserve">Contenção e estabilização de encostas </v>
          </cell>
          <cell r="CD33" t="str">
            <v>Lote 6</v>
          </cell>
        </row>
        <row r="34">
          <cell r="AT34" t="str">
            <v>Regularização fundiária</v>
          </cell>
          <cell r="CD34" t="str">
            <v>Lote 7</v>
          </cell>
        </row>
        <row r="35">
          <cell r="AT35" t="str">
            <v>Aquisição de terreno</v>
          </cell>
          <cell r="CD35" t="str">
            <v>Lote 8</v>
          </cell>
        </row>
        <row r="36">
          <cell r="AT36" t="str">
            <v>Aquisição de equipamentos e insumos</v>
          </cell>
          <cell r="CD36" t="str">
            <v>Lote 9</v>
          </cell>
        </row>
        <row r="37">
          <cell r="AT37" t="str">
            <v>Elaboração de estudos e projetos</v>
          </cell>
          <cell r="CD37" t="str">
            <v>Lote 10</v>
          </cell>
        </row>
        <row r="38">
          <cell r="AT38" t="str">
            <v>Instrumentos e ações em planejamento e gestão pública</v>
          </cell>
        </row>
        <row r="39">
          <cell r="AT39" t="str">
            <v>Ações complementares às obras</v>
          </cell>
        </row>
        <row r="40">
          <cell r="AT40" t="str">
            <v>Gerenciamento</v>
          </cell>
        </row>
        <row r="41">
          <cell r="AT41" t="str">
            <v>Trabalho social</v>
          </cell>
        </row>
      </sheetData>
      <sheetData sheetId="10"/>
      <sheetData sheetId="11"/>
      <sheetData sheetId="12"/>
      <sheetData sheetId="13"/>
      <sheetData sheetId="14"/>
      <sheetData sheetId="15"/>
      <sheetData sheetId="16"/>
      <sheetData sheetId="1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2)"/>
      <sheetName val="sinapi-serv."/>
      <sheetName val="MAt.embasa"/>
      <sheetName val="sinapi-mat"/>
      <sheetName val="SERVIÇOS"/>
      <sheetName val="MATERIAIS"/>
      <sheetName val="RESUMO"/>
      <sheetName val="CRONO"/>
      <sheetName val="QCI Mirante MANOEL VITORIN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
      <sheetName val="Plan1"/>
    </sheetNames>
    <sheetDataSet>
      <sheetData sheetId="0" refreshError="1"/>
      <sheetData sheetId="1" refreshError="1"/>
      <sheetData sheetId="2" refreshError="1">
        <row r="4">
          <cell r="J4">
            <v>1.1000000000000001</v>
          </cell>
        </row>
      </sheetData>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rçamentoPP"/>
      <sheetName val="DISSIPADOR"/>
      <sheetName val="EMISSÁRIO"/>
      <sheetName val="ADMINISTRAÇÃO"/>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ORÇAMENTO NOROESTE (4)"/>
      <sheetName val="CRONOGRAMA (2)"/>
      <sheetName val="CNPJ"/>
      <sheetName val="CORREÇÕES"/>
      <sheetName val="composições"/>
      <sheetName val="PESO ESPECIFICO"/>
      <sheetName val="cotação"/>
      <sheetName val="QCI TUCANO BLOCO NOROESTE1ª FAS"/>
      <sheetName val="QCI_CEF"/>
      <sheetName val="CRONOGRAMA EXECUÇÃO"/>
      <sheetName val="CRONOGRAMA DESEMBOLSO"/>
      <sheetName val="Planilh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OK"/>
      <sheetName val="MATERIAL"/>
      <sheetName val="RESUMO"/>
      <sheetName val="CRONO LICINIO"/>
      <sheetName val="QCI Licínio"/>
      <sheetName val="cotação"/>
    </sheetNames>
    <sheetDataSet>
      <sheetData sheetId="0"/>
      <sheetData sheetId="1">
        <row r="8">
          <cell r="E8">
            <v>1</v>
          </cell>
        </row>
      </sheetData>
      <sheetData sheetId="2"/>
      <sheetData sheetId="3"/>
      <sheetData sheetId="4"/>
      <sheetData sheetId="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indicais"/>
      <sheetName val="Serviços"/>
      <sheetName val="Materiais"/>
      <sheetName val="Resumo"/>
      <sheetName val="Cronograma"/>
      <sheetName val="QCI "/>
      <sheetName val="COMPOSIÇÕ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DO BDI"/>
      <sheetName val="INSUMOS"/>
      <sheetName val="COMPOSIÇÃO"/>
      <sheetName val="QUANTITATIVO"/>
    </sheetNames>
    <sheetDataSet>
      <sheetData sheetId="0"/>
      <sheetData sheetId="1"/>
      <sheetData sheetId="2"/>
      <sheetData sheetId="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CERB"/>
      <sheetName val="SERVIÇOS "/>
      <sheetName val="MATERIAIS"/>
      <sheetName val="RESUMO"/>
      <sheetName val="CRONOGRAMA"/>
      <sheetName val="QCI"/>
      <sheetName val="RESUMO_GERAL"/>
      <sheetName val="RESUMO_CERB"/>
      <sheetName val="SERVIÇOS_"/>
    </sheetNames>
    <sheetDataSet>
      <sheetData sheetId="0"/>
      <sheetData sheetId="1"/>
      <sheetData sheetId="2">
        <row r="10">
          <cell r="G10">
            <v>1</v>
          </cell>
        </row>
      </sheetData>
      <sheetData sheetId="3"/>
      <sheetData sheetId="4"/>
      <sheetData sheetId="5"/>
      <sheetData sheetId="6"/>
      <sheetData sheetId="7"/>
      <sheetData sheetId="8"/>
      <sheetData sheetId="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DADOS COLETAT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IMPOSTOS"/>
      <sheetName val="ENCARGOS SOCIAIS"/>
      <sheetName val="BDI"/>
      <sheetName val="COMPOSIÇÃO DE PREÇOS"/>
      <sheetName val="TOMADA DE PREÇO"/>
      <sheetName val="12.1"/>
    </sheetNames>
    <sheetDataSet>
      <sheetData sheetId="0" refreshError="1"/>
      <sheetData sheetId="1" refreshError="1"/>
      <sheetData sheetId="2" refreshError="1">
        <row r="31">
          <cell r="B31">
            <v>0.71203600000000011</v>
          </cell>
        </row>
      </sheetData>
      <sheetData sheetId="3" refreshError="1"/>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 val="rbe act 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ALT1.XLS"/>
    </sheetNames>
    <definedNames>
      <definedName name="Macro1"/>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ilização  Equipamentos"/>
      <sheetName val="Estrutura de Pessoal"/>
      <sheetName val="Dados Iniciais"/>
      <sheetName val="Indireto Discriminado"/>
      <sheetName val="VENDA"/>
      <sheetName val="VENDA sem MOB. CANT."/>
    </sheetNames>
    <sheetDataSet>
      <sheetData sheetId="0">
        <row r="3">
          <cell r="A3" t="str">
            <v>Dados</v>
          </cell>
        </row>
      </sheetData>
      <sheetData sheetId="1"/>
      <sheetData sheetId="2"/>
      <sheetData sheetId="3"/>
      <sheetData sheetId="4"/>
      <sheetData sheetId="5"/>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403A"/>
    </sheetNames>
    <definedNames>
      <definedName name="Macro1" refersTo="#REF!"/>
    </defined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1"/>
      <sheetName val="CALDEIRÃO 2"/>
      <sheetName val="#REF"/>
      <sheetName val="PRODUÇÃO"/>
    </sheetNames>
    <definedNames>
      <definedName name="Macro1"/>
    </definedNames>
    <sheetDataSet>
      <sheetData sheetId="0" refreshError="1"/>
      <sheetData sheetId="1" refreshError="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sheetName val="INSEQUIP"/>
      <sheetName val="INSMATERIAIS"/>
      <sheetName val="INSMÃO"/>
      <sheetName val="equipamento"/>
      <sheetName val="mao de obra"/>
    </sheetNames>
    <sheetDataSet>
      <sheetData sheetId="0">
        <row r="11">
          <cell r="D11" t="str">
            <v>E00102</v>
          </cell>
        </row>
        <row r="85">
          <cell r="D85" t="str">
            <v>F01051</v>
          </cell>
          <cell r="E85" t="str">
            <v>SECRETARIA</v>
          </cell>
          <cell r="F85" t="str">
            <v>H</v>
          </cell>
          <cell r="G85">
            <v>9.11</v>
          </cell>
        </row>
        <row r="86">
          <cell r="D86" t="str">
            <v>F01075</v>
          </cell>
          <cell r="E86" t="str">
            <v>COSTURADOR</v>
          </cell>
          <cell r="F86" t="str">
            <v>H</v>
          </cell>
          <cell r="G86">
            <v>7</v>
          </cell>
        </row>
        <row r="87">
          <cell r="D87" t="str">
            <v>F01076</v>
          </cell>
          <cell r="E87" t="str">
            <v>VIGILANTE</v>
          </cell>
          <cell r="F87" t="str">
            <v>H</v>
          </cell>
          <cell r="G87">
            <v>4.9930909090909088</v>
          </cell>
        </row>
        <row r="88">
          <cell r="D88" t="str">
            <v>F02001</v>
          </cell>
          <cell r="E88" t="str">
            <v>ENCARREGADO GERAL</v>
          </cell>
          <cell r="F88" t="str">
            <v>H</v>
          </cell>
          <cell r="G88">
            <v>26.053772727272722</v>
          </cell>
        </row>
        <row r="89">
          <cell r="D89" t="str">
            <v>F02002</v>
          </cell>
          <cell r="E89" t="str">
            <v>ENCARREGADO DE SETOR</v>
          </cell>
          <cell r="F89" t="str">
            <v>H</v>
          </cell>
          <cell r="G89">
            <v>11.416363636363636</v>
          </cell>
        </row>
        <row r="90">
          <cell r="D90" t="str">
            <v>F02003</v>
          </cell>
          <cell r="E90" t="str">
            <v>ENCARREGADO DE TURMA</v>
          </cell>
          <cell r="F90" t="str">
            <v>H</v>
          </cell>
          <cell r="G90">
            <v>9.18</v>
          </cell>
        </row>
        <row r="91">
          <cell r="D91" t="str">
            <v>F02004</v>
          </cell>
          <cell r="E91" t="str">
            <v>ENCARREGADO BLASTER</v>
          </cell>
          <cell r="F91" t="str">
            <v>H</v>
          </cell>
          <cell r="G91">
            <v>9.18</v>
          </cell>
        </row>
        <row r="92">
          <cell r="D92" t="str">
            <v>F02015</v>
          </cell>
          <cell r="E92" t="str">
            <v>ENCARREGADO DE PERFURACAO</v>
          </cell>
          <cell r="F92" t="str">
            <v>H</v>
          </cell>
          <cell r="G92">
            <v>15.771261570247932</v>
          </cell>
        </row>
        <row r="93">
          <cell r="D93" t="str">
            <v>F03001</v>
          </cell>
          <cell r="E93" t="str">
            <v>ENCANADOR</v>
          </cell>
          <cell r="F93" t="str">
            <v>H</v>
          </cell>
          <cell r="G93">
            <v>7.0839999999999996</v>
          </cell>
        </row>
        <row r="94">
          <cell r="D94" t="str">
            <v>F03002</v>
          </cell>
          <cell r="E94" t="str">
            <v>ELETRICISTA</v>
          </cell>
          <cell r="F94" t="str">
            <v>H</v>
          </cell>
          <cell r="G94">
            <v>7.0839999999999996</v>
          </cell>
        </row>
        <row r="95">
          <cell r="D95" t="str">
            <v>F03125</v>
          </cell>
          <cell r="E95" t="str">
            <v>APLICADOR</v>
          </cell>
          <cell r="F95" t="str">
            <v>H</v>
          </cell>
          <cell r="G95">
            <v>7.1</v>
          </cell>
        </row>
        <row r="96">
          <cell r="D96" t="str">
            <v>F03003</v>
          </cell>
          <cell r="E96" t="str">
            <v>CARPINTEIRO</v>
          </cell>
          <cell r="F96" t="str">
            <v>H</v>
          </cell>
          <cell r="G96">
            <v>7</v>
          </cell>
        </row>
        <row r="97">
          <cell r="D97" t="str">
            <v>F03004</v>
          </cell>
          <cell r="E97" t="str">
            <v>ARMADOR</v>
          </cell>
          <cell r="F97" t="str">
            <v>H</v>
          </cell>
          <cell r="G97">
            <v>7</v>
          </cell>
        </row>
        <row r="98">
          <cell r="D98" t="str">
            <v>F03005</v>
          </cell>
          <cell r="E98" t="str">
            <v>PEDREIRO</v>
          </cell>
          <cell r="F98" t="str">
            <v>H</v>
          </cell>
          <cell r="G98">
            <v>7</v>
          </cell>
        </row>
        <row r="99">
          <cell r="D99" t="str">
            <v>F03006</v>
          </cell>
          <cell r="E99" t="str">
            <v>TELHADISTA</v>
          </cell>
          <cell r="F99" t="str">
            <v>H</v>
          </cell>
          <cell r="G99">
            <v>7.0839999999999996</v>
          </cell>
        </row>
        <row r="100">
          <cell r="D100" t="str">
            <v>F03007</v>
          </cell>
          <cell r="E100" t="str">
            <v>PINTOR</v>
          </cell>
          <cell r="F100" t="str">
            <v>H</v>
          </cell>
          <cell r="G100">
            <v>7.0839999999999996</v>
          </cell>
        </row>
        <row r="101">
          <cell r="D101" t="str">
            <v>F03010</v>
          </cell>
          <cell r="E101" t="str">
            <v>SERVENTE</v>
          </cell>
          <cell r="F101" t="str">
            <v>H</v>
          </cell>
          <cell r="G101">
            <v>3.42</v>
          </cell>
        </row>
        <row r="102">
          <cell r="D102" t="str">
            <v>F03011</v>
          </cell>
          <cell r="E102" t="str">
            <v>JARDINEIRO</v>
          </cell>
          <cell r="F102" t="str">
            <v>H</v>
          </cell>
          <cell r="G102">
            <v>7.0839999999999996</v>
          </cell>
        </row>
        <row r="103">
          <cell r="D103" t="str">
            <v>F03012</v>
          </cell>
          <cell r="E103" t="str">
            <v>GABIONEIRO</v>
          </cell>
          <cell r="F103" t="str">
            <v>H</v>
          </cell>
          <cell r="G103">
            <v>7.0839999999999996</v>
          </cell>
        </row>
        <row r="104">
          <cell r="D104" t="str">
            <v>F03013</v>
          </cell>
          <cell r="E104" t="str">
            <v>BLASTER</v>
          </cell>
          <cell r="F104" t="str">
            <v>H</v>
          </cell>
          <cell r="G104">
            <v>7</v>
          </cell>
        </row>
        <row r="105">
          <cell r="D105" t="str">
            <v>F03018</v>
          </cell>
          <cell r="E105" t="str">
            <v>MARCENEIRO</v>
          </cell>
          <cell r="F105" t="str">
            <v>H</v>
          </cell>
          <cell r="G105">
            <v>7.0839999999999996</v>
          </cell>
        </row>
        <row r="106">
          <cell r="D106" t="str">
            <v>F03021</v>
          </cell>
          <cell r="E106" t="str">
            <v>SOLDADOR</v>
          </cell>
          <cell r="F106" t="str">
            <v>H</v>
          </cell>
          <cell r="G106">
            <v>7</v>
          </cell>
        </row>
        <row r="107">
          <cell r="D107" t="str">
            <v>F03023</v>
          </cell>
          <cell r="E107" t="str">
            <v>TOPOGRAFO</v>
          </cell>
          <cell r="F107" t="str">
            <v>H</v>
          </cell>
          <cell r="G107">
            <v>15.828181818181816</v>
          </cell>
        </row>
        <row r="108">
          <cell r="D108" t="str">
            <v>F03024</v>
          </cell>
          <cell r="E108" t="str">
            <v>NIVELADOR</v>
          </cell>
          <cell r="F108" t="str">
            <v>H</v>
          </cell>
          <cell r="G108">
            <v>7.0839999999999996</v>
          </cell>
        </row>
        <row r="109">
          <cell r="D109" t="str">
            <v>F03026</v>
          </cell>
          <cell r="E109" t="str">
            <v>BONIFICACAO</v>
          </cell>
          <cell r="F109" t="str">
            <v>H</v>
          </cell>
          <cell r="G109">
            <v>7.0839999999999996</v>
          </cell>
        </row>
        <row r="110">
          <cell r="D110" t="str">
            <v>F03044</v>
          </cell>
          <cell r="E110" t="str">
            <v>REVESTIDOR</v>
          </cell>
          <cell r="F110" t="str">
            <v>H</v>
          </cell>
          <cell r="G110">
            <v>7.0839999999999996</v>
          </cell>
        </row>
        <row r="111">
          <cell r="D111" t="str">
            <v>F03045</v>
          </cell>
          <cell r="E111" t="str">
            <v>MARTELETISTA</v>
          </cell>
          <cell r="F111" t="str">
            <v>H</v>
          </cell>
          <cell r="G111">
            <v>7</v>
          </cell>
        </row>
        <row r="112">
          <cell r="D112" t="str">
            <v>F03046</v>
          </cell>
          <cell r="E112" t="str">
            <v>MEDIDOR</v>
          </cell>
          <cell r="F112" t="str">
            <v>H</v>
          </cell>
          <cell r="G112">
            <v>7.0839999999999996</v>
          </cell>
        </row>
        <row r="113">
          <cell r="D113" t="str">
            <v>F03055</v>
          </cell>
          <cell r="E113" t="str">
            <v>MOTORISTA</v>
          </cell>
          <cell r="F113" t="str">
            <v>H</v>
          </cell>
          <cell r="G113">
            <v>7.0839999999999996</v>
          </cell>
        </row>
        <row r="114">
          <cell r="D114" t="str">
            <v>F03073</v>
          </cell>
          <cell r="E114" t="str">
            <v>MONTADOR (ESCOR. MET)</v>
          </cell>
          <cell r="F114" t="str">
            <v>H</v>
          </cell>
          <cell r="G114">
            <v>7.0839999999999996</v>
          </cell>
        </row>
        <row r="115">
          <cell r="D115" t="str">
            <v>F03082</v>
          </cell>
          <cell r="E115" t="str">
            <v>OPERADOR DE GUINCHO</v>
          </cell>
          <cell r="F115" t="str">
            <v>H</v>
          </cell>
          <cell r="G115">
            <v>7.0839999999999996</v>
          </cell>
        </row>
        <row r="116">
          <cell r="D116" t="str">
            <v>F03087</v>
          </cell>
          <cell r="E116" t="str">
            <v>OPERADOR DE PERFURATRIZ</v>
          </cell>
          <cell r="F116" t="str">
            <v>H</v>
          </cell>
          <cell r="G116">
            <v>10.104593801652893</v>
          </cell>
        </row>
        <row r="117">
          <cell r="D117" t="str">
            <v>F03092</v>
          </cell>
          <cell r="E117" t="str">
            <v>OPERADOR DE MAQ. PESADA</v>
          </cell>
          <cell r="F117" t="str">
            <v>H</v>
          </cell>
          <cell r="G117">
            <v>9.1895454545454545</v>
          </cell>
        </row>
        <row r="118">
          <cell r="D118" t="str">
            <v>F03096</v>
          </cell>
          <cell r="E118" t="str">
            <v>OPERADOR (SENIOR)</v>
          </cell>
          <cell r="F118" t="str">
            <v>H</v>
          </cell>
          <cell r="G118">
            <v>10.220000000000001</v>
          </cell>
        </row>
        <row r="119">
          <cell r="D119" t="str">
            <v>F99901</v>
          </cell>
          <cell r="E119" t="str">
            <v>COMPRESSORISTA</v>
          </cell>
          <cell r="F119" t="str">
            <v>H</v>
          </cell>
          <cell r="G119">
            <v>8.9365663636363646</v>
          </cell>
        </row>
        <row r="120">
          <cell r="D120" t="str">
            <v>F99902</v>
          </cell>
          <cell r="E120" t="str">
            <v>TEC. MINERAÇÃO</v>
          </cell>
          <cell r="F120" t="str">
            <v>H</v>
          </cell>
          <cell r="G120">
            <v>26.053772727272722</v>
          </cell>
        </row>
        <row r="121">
          <cell r="D121" t="str">
            <v>F99903</v>
          </cell>
          <cell r="E121" t="str">
            <v>AFIADOR DE FERRAMENTA</v>
          </cell>
          <cell r="F121" t="str">
            <v>H</v>
          </cell>
          <cell r="G121">
            <v>6.6467699999999992</v>
          </cell>
        </row>
        <row r="122">
          <cell r="D122" t="str">
            <v>F99904</v>
          </cell>
          <cell r="E122" t="str">
            <v>MECÂNICO PNEUMÁTICO</v>
          </cell>
          <cell r="F122" t="str">
            <v>H</v>
          </cell>
          <cell r="G122">
            <v>10.104593801652893</v>
          </cell>
        </row>
        <row r="123">
          <cell r="D123" t="str">
            <v>F99905</v>
          </cell>
          <cell r="E123" t="str">
            <v>APONTADOR</v>
          </cell>
          <cell r="F123" t="str">
            <v>H</v>
          </cell>
          <cell r="G123">
            <v>6.6467699999999992</v>
          </cell>
        </row>
        <row r="124">
          <cell r="D124" t="str">
            <v>F99906</v>
          </cell>
          <cell r="E124" t="str">
            <v>FEITOR DE PERFURAÇÃO</v>
          </cell>
          <cell r="F124" t="str">
            <v>H</v>
          </cell>
          <cell r="G124">
            <v>10.104593801652893</v>
          </cell>
        </row>
        <row r="125">
          <cell r="D125" t="str">
            <v>F99907</v>
          </cell>
          <cell r="E125" t="str">
            <v>AJUDANTE DE PERFURAÇÃO</v>
          </cell>
          <cell r="F125" t="str">
            <v>H</v>
          </cell>
          <cell r="G125">
            <v>5.0884363636363643</v>
          </cell>
        </row>
        <row r="126">
          <cell r="D126" t="str">
            <v>F93001</v>
          </cell>
          <cell r="E126" t="str">
            <v>TELEFONISTA</v>
          </cell>
          <cell r="F126" t="str">
            <v>H</v>
          </cell>
          <cell r="G126">
            <v>9.11</v>
          </cell>
        </row>
        <row r="127">
          <cell r="D127" t="str">
            <v>F99012</v>
          </cell>
          <cell r="E127" t="str">
            <v>OP CENTRAL</v>
          </cell>
          <cell r="F127" t="str">
            <v>H</v>
          </cell>
          <cell r="G127">
            <v>7.3077272727272717</v>
          </cell>
        </row>
        <row r="128">
          <cell r="D128" t="str">
            <v>F99011</v>
          </cell>
          <cell r="E128" t="str">
            <v>OP ROLO</v>
          </cell>
          <cell r="F128" t="str">
            <v>H</v>
          </cell>
          <cell r="G128">
            <v>5.8022727272727277</v>
          </cell>
        </row>
        <row r="129">
          <cell r="D129" t="str">
            <v>F99010</v>
          </cell>
          <cell r="E129" t="str">
            <v>OP TRATOR AG.</v>
          </cell>
          <cell r="F129" t="str">
            <v>H</v>
          </cell>
          <cell r="G129">
            <v>5.8022727272727277</v>
          </cell>
        </row>
        <row r="130">
          <cell r="D130" t="str">
            <v>F99009</v>
          </cell>
          <cell r="E130" t="str">
            <v>OP ESCAVADEIRA</v>
          </cell>
          <cell r="F130" t="str">
            <v>H</v>
          </cell>
          <cell r="G130">
            <v>12.451363636363636</v>
          </cell>
        </row>
        <row r="131">
          <cell r="D131" t="str">
            <v>F99008</v>
          </cell>
          <cell r="E131" t="str">
            <v>OP PA MECANICA</v>
          </cell>
          <cell r="F131" t="str">
            <v>H</v>
          </cell>
          <cell r="G131">
            <v>8.3531818181818167</v>
          </cell>
        </row>
        <row r="132">
          <cell r="D132" t="str">
            <v>F99007</v>
          </cell>
          <cell r="E132" t="str">
            <v>OP MOTONIVEL</v>
          </cell>
          <cell r="F132" t="str">
            <v>H</v>
          </cell>
          <cell r="G132">
            <v>10.370909090909089</v>
          </cell>
        </row>
        <row r="133">
          <cell r="D133" t="str">
            <v>F99006</v>
          </cell>
          <cell r="E133" t="str">
            <v>OP TRATOR ESTEIRA</v>
          </cell>
          <cell r="F133" t="str">
            <v>H</v>
          </cell>
          <cell r="G133">
            <v>8.8863636363636367</v>
          </cell>
        </row>
        <row r="134">
          <cell r="D134" t="str">
            <v>F99005</v>
          </cell>
          <cell r="E134" t="str">
            <v>EPI</v>
          </cell>
          <cell r="F134" t="str">
            <v>H</v>
          </cell>
          <cell r="G134">
            <v>0.18657407407407409</v>
          </cell>
        </row>
        <row r="135">
          <cell r="D135" t="str">
            <v>F99004</v>
          </cell>
          <cell r="E135" t="str">
            <v>HORA EXTRA</v>
          </cell>
          <cell r="F135" t="str">
            <v>VB</v>
          </cell>
          <cell r="G135">
            <v>1</v>
          </cell>
        </row>
        <row r="136">
          <cell r="D136" t="str">
            <v>F99003</v>
          </cell>
          <cell r="E136" t="str">
            <v>TRANSPORTE</v>
          </cell>
          <cell r="F136" t="str">
            <v>H</v>
          </cell>
          <cell r="G136">
            <v>1.120436507936508</v>
          </cell>
        </row>
        <row r="137">
          <cell r="D137" t="str">
            <v>F99002</v>
          </cell>
          <cell r="E137" t="str">
            <v>ALIMENTAÇÃO</v>
          </cell>
          <cell r="F137" t="str">
            <v>H</v>
          </cell>
          <cell r="G137">
            <v>0.88888888888888884</v>
          </cell>
        </row>
        <row r="138">
          <cell r="D138" t="str">
            <v>F99001</v>
          </cell>
          <cell r="E138" t="str">
            <v>COPEIRA</v>
          </cell>
          <cell r="F138" t="str">
            <v>H</v>
          </cell>
          <cell r="G138">
            <v>4.4222727272727269</v>
          </cell>
        </row>
      </sheetData>
      <sheetData sheetId="1"/>
      <sheetData sheetId="2"/>
      <sheetData sheetId="3"/>
      <sheetData sheetId="4"/>
      <sheetData sheetId="5"/>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camento completo"/>
      <sheetName val="Orcamento"/>
      <sheetName val="Plan1"/>
      <sheetName val="Plan2"/>
      <sheetName val="Plan3"/>
      <sheetName val="resumo_aut1"/>
    </sheetNames>
    <sheetDataSet>
      <sheetData sheetId="0" refreshError="1"/>
      <sheetData sheetId="1">
        <row r="7">
          <cell r="B7" t="str">
            <v>Código da Composição Custo Unit.</v>
          </cell>
          <cell r="C7" t="str">
            <v>DISCRIMINAÇÃO</v>
          </cell>
        </row>
        <row r="9">
          <cell r="B9">
            <v>184333</v>
          </cell>
          <cell r="C9" t="str">
            <v xml:space="preserve">Saboneteira de louça branca ou em cores, 15x15 cm com alça </v>
          </cell>
        </row>
        <row r="10">
          <cell r="B10">
            <v>184337</v>
          </cell>
          <cell r="C10" t="str">
            <v xml:space="preserve">Porta-papel de louça branca </v>
          </cell>
        </row>
        <row r="11">
          <cell r="B11" t="str">
            <v>020404</v>
          </cell>
          <cell r="C11" t="str">
            <v xml:space="preserve">Abrigo provisório para alojamento e deposito de materiais e ferramentas </v>
          </cell>
        </row>
        <row r="12">
          <cell r="B12" t="str">
            <v>050404</v>
          </cell>
          <cell r="C12" t="str">
            <v xml:space="preserve">Armadura de aço ca-50 grossa d=12,5 a 25mm (1/2'' a 1'') </v>
          </cell>
        </row>
        <row r="13">
          <cell r="B13" t="str">
            <v>020126</v>
          </cell>
          <cell r="C13" t="str">
            <v xml:space="preserve">Remoção de porta ou janela inclusive batente </v>
          </cell>
        </row>
        <row r="14">
          <cell r="B14" t="str">
            <v>PENT06</v>
          </cell>
          <cell r="C14" t="str">
            <v>Fornecimento e assentamento de placa da obra (pmo), conforme caderno de especificação</v>
          </cell>
        </row>
        <row r="15">
          <cell r="B15" t="str">
            <v>184305</v>
          </cell>
          <cell r="C15" t="str">
            <v xml:space="preserve">Bacia de louca branca.c/caixa acoplada </v>
          </cell>
        </row>
        <row r="16">
          <cell r="B16" t="str">
            <v>MEL18</v>
          </cell>
          <cell r="C16" t="str">
            <v xml:space="preserve">Ducha cromada manual </v>
          </cell>
        </row>
        <row r="17">
          <cell r="B17" t="str">
            <v>MEL01</v>
          </cell>
          <cell r="C17" t="str">
            <v xml:space="preserve">Demolição de cobertura com telha ceramica </v>
          </cell>
        </row>
        <row r="18">
          <cell r="B18" t="str">
            <v>180786</v>
          </cell>
          <cell r="C18" t="str">
            <v xml:space="preserve">Luva de redução soldavel de pvc marrom d=32x25 mm </v>
          </cell>
        </row>
        <row r="19">
          <cell r="B19" t="str">
            <v>180767</v>
          </cell>
          <cell r="C19" t="str">
            <v xml:space="preserve">Te 90 redução soldavel de pvc marrom d=32 x 25 mm </v>
          </cell>
        </row>
        <row r="20">
          <cell r="B20" t="str">
            <v>180758</v>
          </cell>
          <cell r="C20" t="str">
            <v xml:space="preserve">Te 90 soldavel de pvc marrom d=25 mm </v>
          </cell>
        </row>
        <row r="21">
          <cell r="B21" t="str">
            <v>180738</v>
          </cell>
          <cell r="C21" t="str">
            <v xml:space="preserve">Joelho 90 soldavel de pvc marrom d=25 mm </v>
          </cell>
        </row>
        <row r="22">
          <cell r="B22" t="str">
            <v>TONINHO 01</v>
          </cell>
          <cell r="C22" t="str">
            <v xml:space="preserve">Caixa de gordura em alvenaria 1 tijolo comum macico </v>
          </cell>
        </row>
        <row r="23">
          <cell r="B23" t="str">
            <v>181112</v>
          </cell>
          <cell r="C23" t="str">
            <v xml:space="preserve">Registro de gaveta c/canopla cromada  d=25mm (1') </v>
          </cell>
        </row>
        <row r="24">
          <cell r="B24" t="str">
            <v>180703</v>
          </cell>
          <cell r="C24" t="str">
            <v>Tubo soldavel de pvc marrom d=32 mm</v>
          </cell>
        </row>
        <row r="25">
          <cell r="B25" t="str">
            <v>180702</v>
          </cell>
          <cell r="C25" t="str">
            <v xml:space="preserve">Tubo soldavel de pvc marrom d=25 mm </v>
          </cell>
        </row>
        <row r="26">
          <cell r="B26" t="str">
            <v>180207</v>
          </cell>
          <cell r="C26" t="str">
            <v>Enchimento de rasgo em alvenaria com argamassa mista  traco1:4 para tubulação d=15mm(1/2) a 25 mm (1'')</v>
          </cell>
        </row>
        <row r="27">
          <cell r="B27" t="str">
            <v>180208</v>
          </cell>
          <cell r="C27" t="str">
            <v>Enchimento de rasgo em alvenaria com argamassa mista  traco1:4 para tubulação d=32mm(1 1/4) a 50 mm (2'')</v>
          </cell>
        </row>
        <row r="28">
          <cell r="B28" t="str">
            <v>180202</v>
          </cell>
          <cell r="C28" t="str">
            <v>Rasgo em alvenaria para passagem de tubulação d=32mm (1 1/4) a 50mm (2'')</v>
          </cell>
        </row>
        <row r="29">
          <cell r="B29" t="str">
            <v>180201</v>
          </cell>
          <cell r="C29" t="str">
            <v xml:space="preserve">Rasgo em alvenaria para passagem de tubulação d=15mm (1/2) a 25mm (1'') </v>
          </cell>
        </row>
        <row r="30">
          <cell r="B30" t="str">
            <v>MEL30</v>
          </cell>
          <cell r="C30" t="str">
            <v>Placas de concreto armado pré-moldado nas dimensões 1,50x0,63x0,06 m inclusive assentamento</v>
          </cell>
        </row>
        <row r="31">
          <cell r="B31" t="str">
            <v>MEL29</v>
          </cell>
          <cell r="C31" t="str">
            <v>Colchão de concreto estrutural fck=13,5 mpa</v>
          </cell>
        </row>
        <row r="32">
          <cell r="B32" t="str">
            <v>MEL28</v>
          </cell>
          <cell r="C32" t="str">
            <v>Adaptador para saida de vaso 100 mm</v>
          </cell>
        </row>
        <row r="33">
          <cell r="B33" t="str">
            <v>MEL27</v>
          </cell>
          <cell r="C33" t="str">
            <v>Borda do piso em tijoleira nas dimensões 0,20x0,10 m</v>
          </cell>
        </row>
        <row r="34">
          <cell r="B34" t="str">
            <v>MEL26</v>
          </cell>
          <cell r="C34" t="str">
            <v>Imunização do madeiramento da estrutura da coberta</v>
          </cell>
        </row>
        <row r="35">
          <cell r="B35" t="str">
            <v>MEL24</v>
          </cell>
          <cell r="C35" t="str">
            <v>Demarcação da porta da cozinha existente</v>
          </cell>
        </row>
        <row r="36">
          <cell r="B36" t="str">
            <v>MEL23</v>
          </cell>
          <cell r="C36" t="str">
            <v xml:space="preserve">Construção de calha pré moldada de concreto com tampa em grelha de ferro, diametro 30cm, inclusive escavação, remoção, colchão de areia e rejunte com argamassa de cimento e areia no traço 1:4 </v>
          </cell>
        </row>
        <row r="37">
          <cell r="B37" t="str">
            <v>MEL22</v>
          </cell>
          <cell r="C37" t="str">
            <v xml:space="preserve">Cobertura com telha canal do tipo colonial artesanal com argamassa mista no traço 1:2:9 </v>
          </cell>
        </row>
        <row r="38">
          <cell r="B38" t="str">
            <v>MEL21</v>
          </cell>
          <cell r="C38" t="str">
            <v>Cuba de inox de embutir, completa</v>
          </cell>
        </row>
        <row r="39">
          <cell r="B39" t="str">
            <v>MEL19</v>
          </cell>
          <cell r="C39" t="str">
            <v>Piso em pedra itacolomy do norte aseentado com argamassa de cimento areia e saibro</v>
          </cell>
        </row>
        <row r="40">
          <cell r="B40" t="str">
            <v>MEL15</v>
          </cell>
          <cell r="C40" t="str">
            <v>Balcão em granito para cozinha</v>
          </cell>
        </row>
        <row r="41">
          <cell r="B41" t="str">
            <v>MEL17</v>
          </cell>
          <cell r="C41" t="str">
            <v xml:space="preserve">Cuba de louça de embutir, completa </v>
          </cell>
        </row>
        <row r="42">
          <cell r="B42" t="str">
            <v>MEL16</v>
          </cell>
          <cell r="C42" t="str">
            <v>Mesa em granito para cozinha</v>
          </cell>
        </row>
        <row r="43">
          <cell r="B43" t="str">
            <v>MEL14</v>
          </cell>
          <cell r="C43" t="str">
            <v>Balcão em granito para banheiro</v>
          </cell>
        </row>
        <row r="44">
          <cell r="B44" t="str">
            <v>MEL13</v>
          </cell>
          <cell r="C44" t="str">
            <v>Reservatório de fibra de vidro capacidade 1000 litros</v>
          </cell>
        </row>
        <row r="45">
          <cell r="B45" t="str">
            <v>MEL12</v>
          </cell>
          <cell r="C45" t="str">
            <v xml:space="preserve">Plantio de grama em placas de 40x40 cm </v>
          </cell>
        </row>
        <row r="46">
          <cell r="B46" t="str">
            <v>MEL10</v>
          </cell>
          <cell r="C46" t="str">
            <v>Piso em tijoleira nas dimensões 0,20 x 0,20</v>
          </cell>
        </row>
        <row r="47">
          <cell r="B47" t="str">
            <v>MEL8</v>
          </cell>
          <cell r="C47" t="str">
            <v xml:space="preserve">Forro em lambri de madeira jatobá com 15 cm de largura encaixados entre si e fixados em estrutura de madeira </v>
          </cell>
        </row>
        <row r="48">
          <cell r="B48" t="str">
            <v>MEL07</v>
          </cell>
          <cell r="C48" t="str">
            <v>Alvenaria com tijolo ceramico furado 7,5x20x20 cm e=10 cm empreg. Argamassa mista de saibro traço 1:0,5:2,5</v>
          </cell>
        </row>
        <row r="49">
          <cell r="B49" t="str">
            <v>MEL06</v>
          </cell>
          <cell r="C49" t="str">
            <v>Reboco para parede - argamassa de cal em pasta e areia peneirada traço 1:3 e=5mm</v>
          </cell>
        </row>
        <row r="50">
          <cell r="B50" t="str">
            <v>MEL05</v>
          </cell>
          <cell r="C50" t="str">
            <v>Reboco para parede - argamassa de cal em pasta e areia peneirada traço 1:3 e=5mm com adição de metacaolim</v>
          </cell>
        </row>
        <row r="51">
          <cell r="B51" t="str">
            <v>MEL04</v>
          </cell>
          <cell r="C51" t="str">
            <v>Aplicação de porcelanato nas paredes nas dimensões de 0,40 x 0,40 metros assentado com pasta de cimento colante</v>
          </cell>
        </row>
        <row r="52">
          <cell r="B52" t="str">
            <v>MEL03</v>
          </cell>
          <cell r="C52" t="str">
            <v>Enchimento com argamassa no traço 1:3 sobre a escarrificação da consolidação das paredes</v>
          </cell>
        </row>
        <row r="53">
          <cell r="B53" t="str">
            <v>MEL02</v>
          </cell>
          <cell r="C53" t="str">
            <v>Escarrificação</v>
          </cell>
        </row>
        <row r="54">
          <cell r="B54" t="str">
            <v>020117</v>
          </cell>
          <cell r="C54" t="str">
            <v>Demolição de alvenaria e tijolo comum, sem reaproveitamento</v>
          </cell>
        </row>
        <row r="55">
          <cell r="B55" t="str">
            <v>191166</v>
          </cell>
          <cell r="C55" t="str">
            <v>Disjuntor tripolar compacto ate 100 a com acionamento na porta do quadro de distribuicao</v>
          </cell>
        </row>
        <row r="56">
          <cell r="B56" t="str">
            <v>191138</v>
          </cell>
          <cell r="C56" t="str">
            <v>Disjuntor monopolar termomagnetico de 32 a em quadro de distribuicao</v>
          </cell>
        </row>
        <row r="57">
          <cell r="B57" t="str">
            <v>191136</v>
          </cell>
          <cell r="C57" t="str">
            <v>Disjuntor monopolar termomagnetico de 20 a em quadro de distribuicao</v>
          </cell>
        </row>
        <row r="58">
          <cell r="B58" t="str">
            <v>183206</v>
          </cell>
          <cell r="C58" t="str">
            <v>Tampa de concreto, e=5cm, para caixa  em alvenaria</v>
          </cell>
        </row>
        <row r="59">
          <cell r="B59" t="str">
            <v>183205</v>
          </cell>
          <cell r="C59" t="str">
            <v>Caixa de inspecao em alvenaria 1 tijolo comum macico</v>
          </cell>
        </row>
        <row r="60">
          <cell r="B60" t="str">
            <v>182505</v>
          </cell>
          <cell r="C60" t="str">
            <v>Tubo ponta bolsa e virola de pvc  d=150mm</v>
          </cell>
        </row>
        <row r="61">
          <cell r="B61" t="str">
            <v>210503</v>
          </cell>
          <cell r="C61" t="str">
            <v>Limpeza geral da edificação</v>
          </cell>
        </row>
        <row r="62">
          <cell r="B62" t="str">
            <v>020103</v>
          </cell>
          <cell r="C62" t="str">
            <v xml:space="preserve"> demolição de estrutura de madeira para telhado</v>
          </cell>
        </row>
        <row r="63">
          <cell r="B63" t="str">
            <v>080104MEL</v>
          </cell>
          <cell r="C63" t="str">
            <v>Porta interna de madeira em ficha de 0,15m de largura, de uma folha  com batente, guarnição e ferragem, 0,90 x 2,10 m</v>
          </cell>
        </row>
        <row r="64">
          <cell r="B64" t="str">
            <v>080201MEL</v>
          </cell>
          <cell r="C64" t="str">
            <v>Janela de madeira de giro sem veneziana, batente, guarnição e ferragem</v>
          </cell>
        </row>
        <row r="65">
          <cell r="B65" t="str">
            <v>110404</v>
          </cell>
          <cell r="C65" t="str">
            <v>Cumieira ceramica paulista inclusive embocamento</v>
          </cell>
        </row>
        <row r="66">
          <cell r="B66" t="str">
            <v>170203</v>
          </cell>
          <cell r="C66" t="str">
            <v>Regularização de base p/revestimentos ceramicos</v>
          </cell>
        </row>
        <row r="67">
          <cell r="B67" t="str">
            <v>020108</v>
          </cell>
          <cell r="C67" t="str">
            <v>Demolição de piso cimentado sobre lastro de concreto</v>
          </cell>
        </row>
        <row r="68">
          <cell r="B68" t="str">
            <v>150413</v>
          </cell>
          <cell r="C68" t="str">
            <v xml:space="preserve"> emboco para parede interna com arg. De cimento e areia traço 1:4, e=20 mm</v>
          </cell>
        </row>
        <row r="69">
          <cell r="B69" t="str">
            <v>080117</v>
          </cell>
          <cell r="C69" t="str">
            <v xml:space="preserve"> porta interna  de compensado liso a prova d' agua, com batente, para sanitário e vestiário, 0,80 x 1,60 m</v>
          </cell>
        </row>
        <row r="70">
          <cell r="B70" t="str">
            <v>150101</v>
          </cell>
          <cell r="C70" t="str">
            <v>Chapisco para parede c/ argamassa de cimento e areia s/ pen. 1:3 e= 5mm</v>
          </cell>
        </row>
        <row r="71">
          <cell r="B71" t="str">
            <v>020116</v>
          </cell>
          <cell r="C71" t="str">
            <v>Demolição de revestimento com argamassa</v>
          </cell>
        </row>
        <row r="72">
          <cell r="B72" t="str">
            <v>060102</v>
          </cell>
          <cell r="C72" t="str">
            <v xml:space="preserve"> forma de chapa de madeira compensada resinada e=12mm para concreto armado, utilização 3 vezes</v>
          </cell>
        </row>
        <row r="73">
          <cell r="B73" t="str">
            <v>060411</v>
          </cell>
          <cell r="C73" t="str">
            <v>Lançamento e aplicação de concreto em estrutura</v>
          </cell>
        </row>
        <row r="74">
          <cell r="B74" t="str">
            <v>050505</v>
          </cell>
          <cell r="C74" t="str">
            <v>Concreto estrutural, consistencia para vibração, brita1 e 2, fck 15mpa</v>
          </cell>
        </row>
        <row r="75">
          <cell r="B75" t="str">
            <v>080101</v>
          </cell>
          <cell r="C75" t="str">
            <v xml:space="preserve">porta interna de madeira EM FICHA DE 0,15M DE LARGURA, de uma folha  com batente, guarnição e ferragem, 0,60 X 2,10 M </v>
          </cell>
        </row>
        <row r="76">
          <cell r="B76" t="str">
            <v>080103MEL</v>
          </cell>
          <cell r="C76" t="str">
            <v xml:space="preserve"> porta interna de madeira EM FICHA DE 0,15M DE LARGURA, de uma folha  com batente, guarnição e ferragem, 0,75 X 2,10 M</v>
          </cell>
        </row>
        <row r="77">
          <cell r="B77" t="str">
            <v>050405</v>
          </cell>
          <cell r="C77" t="str">
            <v>Armadura de aço ca-60 fina d=4,2 a 6,0mm</v>
          </cell>
        </row>
        <row r="78">
          <cell r="B78" t="str">
            <v>110103</v>
          </cell>
          <cell r="C78" t="str">
            <v>Estr. Mad.p/ telha canal do tipo colonial artesanal</v>
          </cell>
        </row>
        <row r="79">
          <cell r="B79" t="str">
            <v>070401</v>
          </cell>
          <cell r="C79" t="str">
            <v>Verga reta de concreto armado controle tipo "b" fck=13,5 mpa</v>
          </cell>
        </row>
        <row r="80">
          <cell r="B80" t="str">
            <v>030126</v>
          </cell>
          <cell r="C80" t="str">
            <v>Lastro de concreto incluindo preparo e lancamento</v>
          </cell>
        </row>
        <row r="81">
          <cell r="B81" t="str">
            <v>020301</v>
          </cell>
          <cell r="C81" t="str">
            <v>Ligação provisoria de agua para obra e instalação provisoria de sanitario, instalação minima</v>
          </cell>
        </row>
        <row r="82">
          <cell r="B82" t="str">
            <v>182615</v>
          </cell>
          <cell r="C82" t="str">
            <v>Curva 90  ponta bolsa e virola de pvc branco d=50mm</v>
          </cell>
        </row>
        <row r="83">
          <cell r="B83" t="str">
            <v>191606</v>
          </cell>
          <cell r="C83" t="str">
            <v>Luminária fluorescente completa com 2 lampadas de 40w</v>
          </cell>
        </row>
        <row r="84">
          <cell r="B84" t="str">
            <v>200201</v>
          </cell>
          <cell r="C84" t="str">
            <v>Caiação em parede interna com tres demaos</v>
          </cell>
        </row>
        <row r="85">
          <cell r="B85" t="str">
            <v>184125</v>
          </cell>
          <cell r="C85" t="str">
            <v>Calha de chapa galvanizada n.24 desenvolvimento 33 cm</v>
          </cell>
        </row>
        <row r="86">
          <cell r="B86" t="str">
            <v>182665</v>
          </cell>
          <cell r="C86" t="str">
            <v>Caixa sifonada de pvc rigido, 100x150x50 mm</v>
          </cell>
        </row>
        <row r="87">
          <cell r="B87" t="str">
            <v>182638</v>
          </cell>
          <cell r="C87" t="str">
            <v>Junção 45  ponta bolsa e virola de pvc branco d=100mm x 50</v>
          </cell>
        </row>
        <row r="88">
          <cell r="B88" t="str">
            <v>182631</v>
          </cell>
          <cell r="C88" t="str">
            <v>Te 90 de redução  ponta bolsa e virola de pvc branco d=100mm x 50</v>
          </cell>
        </row>
        <row r="89">
          <cell r="B89" t="str">
            <v>182627</v>
          </cell>
          <cell r="C89" t="str">
            <v>Te 90  ponta bolsa e virola de pvc branco d=50mm x 50</v>
          </cell>
        </row>
        <row r="90">
          <cell r="B90" t="str">
            <v>182629</v>
          </cell>
          <cell r="C90" t="str">
            <v>Te 90  ponta bolsa e virola de pvc branco d=100mm x 100</v>
          </cell>
        </row>
        <row r="91">
          <cell r="B91" t="str">
            <v>182623</v>
          </cell>
          <cell r="C91" t="str">
            <v>Curva 45  ponta bolsa e virola de pvc branco d=50mm</v>
          </cell>
        </row>
        <row r="92">
          <cell r="B92" t="str">
            <v>182612</v>
          </cell>
          <cell r="C92" t="str">
            <v>Joelho 45  ponta bolsa e virola de pvc branco d=100mm</v>
          </cell>
        </row>
        <row r="93">
          <cell r="B93" t="str">
            <v>182610</v>
          </cell>
          <cell r="C93" t="str">
            <v>Joelho 45  ponta bolsa e virola de pvc branco d=50mm</v>
          </cell>
        </row>
        <row r="94">
          <cell r="B94" t="str">
            <v>182608</v>
          </cell>
          <cell r="C94" t="str">
            <v>Joelho 90  ponta bolsa e virola de pvc branco d=100mm</v>
          </cell>
        </row>
        <row r="95">
          <cell r="B95" t="str">
            <v>182606MEL</v>
          </cell>
          <cell r="C95" t="str">
            <v>Joelho 90  ponta bolsa e virola de pvc branco d=50mm</v>
          </cell>
        </row>
        <row r="96">
          <cell r="B96" t="str">
            <v>182604MEL</v>
          </cell>
          <cell r="C96" t="str">
            <v xml:space="preserve">Tubo ponta bolsa e virola de pvc branco d=100mm </v>
          </cell>
        </row>
        <row r="97">
          <cell r="B97" t="str">
            <v>182602MEL</v>
          </cell>
          <cell r="C97" t="str">
            <v>Tubo ponta bolsa e virola de pvc branco d=50mm</v>
          </cell>
        </row>
        <row r="98">
          <cell r="B98" t="str">
            <v>182306</v>
          </cell>
          <cell r="C98" t="str">
            <v>Enchimento de rasgo em alvenaria com arg.mista traco 1:4, para tubulação d=65mm (2 1/2) a 100mm (4'')</v>
          </cell>
        </row>
        <row r="99">
          <cell r="B99" t="str">
            <v>182305</v>
          </cell>
          <cell r="C99" t="str">
            <v xml:space="preserve"> enchimento de rasgo em alvenaria com arg.mista traco 1:4, para tubulação d=32mm (1 1/4) a 50mm (2'')</v>
          </cell>
        </row>
        <row r="100">
          <cell r="B100" t="str">
            <v>182302</v>
          </cell>
          <cell r="C100" t="str">
            <v xml:space="preserve">Rasgo em alvenaria para passagem em tubulação d=65mm(2 1/2) a 100mm (4'') </v>
          </cell>
        </row>
        <row r="101">
          <cell r="B101" t="str">
            <v>182301</v>
          </cell>
          <cell r="C101" t="str">
            <v xml:space="preserve"> Rasgo em alvenaria para passagem em tubulação d=32mm(1 1/4) a 50mm (2'') - </v>
          </cell>
        </row>
        <row r="102">
          <cell r="B102" t="str">
            <v>181117</v>
          </cell>
          <cell r="C102" t="str">
            <v xml:space="preserve"> Registro de pressão com canopla cromada d=25 mm (1'')</v>
          </cell>
        </row>
        <row r="103">
          <cell r="B103" t="str">
            <v>180837</v>
          </cell>
          <cell r="C103" t="str">
            <v>Te 90 soldavel/rosca de pvc marrom d=25 mm x 25 mm  1/2</v>
          </cell>
        </row>
        <row r="104">
          <cell r="B104" t="str">
            <v>180833</v>
          </cell>
          <cell r="C104" t="str">
            <v>Joelho 90 soldavel/rosca de pvc marrom d=25 mm x 1/2</v>
          </cell>
        </row>
        <row r="105">
          <cell r="B105" t="str">
            <v>MEL09</v>
          </cell>
          <cell r="C105" t="str">
            <v>Aplicação de porcelanato nos pisos nas dimensões de 0,40 x 0,40 metros assentado com pasta de cimento colante</v>
          </cell>
        </row>
        <row r="106">
          <cell r="B106" t="str">
            <v>MEL41</v>
          </cell>
          <cell r="C106" t="str">
            <v>Luminária tipo arandela completo com lâmpada</v>
          </cell>
        </row>
        <row r="107">
          <cell r="B107" t="str">
            <v>MEL40</v>
          </cell>
          <cell r="C107" t="str">
            <v>Luminária tipo spot completo com lâmpada</v>
          </cell>
        </row>
        <row r="108">
          <cell r="B108" t="str">
            <v>MEL39</v>
          </cell>
          <cell r="C108" t="str">
            <v>Ponto de tomada universal (2p+1t), pial ou similar para 4400w, inclusive tubulação pvc rigido,fiação, cx 4x2 tigreflex ou similar placa e demais acessorios, até o quadro de distribuição(chuveiro eletrico)</v>
          </cell>
        </row>
        <row r="109">
          <cell r="B109" t="str">
            <v>MEL38</v>
          </cell>
          <cell r="C109" t="str">
            <v>Ponto de tomada universal (2p+1t), pial ou similar para 600w, inclusive tubulação pvc rigido,fiação, cx 4x2 tigreflex ou similar placa e demais acessorios, até o quadro de distribuição(micro-computador)</v>
          </cell>
        </row>
        <row r="110">
          <cell r="B110" t="str">
            <v>MEL37</v>
          </cell>
          <cell r="C110" t="str">
            <v>Ponto de tomada universal (2p+1t), pial ou similar para 600w, inclusive tubulação pvc rigido,fiação, cx 4x2 tigreflex ou similar placa e demais acessorios, até o quadro de distribuição</v>
          </cell>
        </row>
        <row r="111">
          <cell r="B111" t="str">
            <v>MEL36</v>
          </cell>
          <cell r="C111" t="str">
            <v>Ponto de tomada para telefone, pial ou similar, em caixa tigreflex ou similar de 4x2, inclusive placa, tubulação em pvc rigido, fiação,caixa de passagem e demais acessórios  até a caixa de distribuição do pavimento</v>
          </cell>
        </row>
        <row r="112">
          <cell r="B112" t="str">
            <v>MEL35</v>
          </cell>
          <cell r="C112" t="str">
            <v>Ponto de tomada universal (2p+1t), pial ou similar, inclusive tubulação pvc rigido,fiação, cx 4x2 tigreflex ou similar placa e demais acessorios, até o ponto de luz</v>
          </cell>
        </row>
        <row r="113">
          <cell r="B113" t="str">
            <v>MEL32</v>
          </cell>
          <cell r="C113" t="str">
            <v>Ponto de interruptor de uma seção, pial ou similar, inclusive tubulação pvc rigido,fiação, cx 4x2 tigreflex ou similar placa e demais acessorios, até o ponto de luz</v>
          </cell>
        </row>
        <row r="114">
          <cell r="B114" t="str">
            <v>MEL34</v>
          </cell>
          <cell r="C114" t="str">
            <v>Ponto de interruptor 3 seções, pial ou similar, inclusive tubulação pvc rigido,fiação, cx 4x2 tigreflex ou similar placa e demais acessorios, até o ponto de luz</v>
          </cell>
        </row>
        <row r="115">
          <cell r="B115" t="str">
            <v>MEL33</v>
          </cell>
          <cell r="C115" t="str">
            <v>Ponto de interruptor 2 seções, pial ou similar, inclusive tubulação pvc rigido,fiação, cx 4x2 tigreflex ou similar placa e demais acessorios, até o ponto de luz</v>
          </cell>
        </row>
        <row r="116">
          <cell r="B116" t="str">
            <v>MEL31</v>
          </cell>
          <cell r="C116" t="str">
            <v>Ponto de luz em teto ou parede, incluindo caixa 4x4, tigreflex ou similar, tubulaçaõ pvc rigido e fiação, até o quadro de distribuição</v>
          </cell>
        </row>
        <row r="117">
          <cell r="B117" t="str">
            <v>MEL42</v>
          </cell>
          <cell r="C117" t="str">
            <v>Pedra rachão com tamanho irregular assentado sobre coxim de areia com juntas em grama capim de burro</v>
          </cell>
        </row>
        <row r="118">
          <cell r="B118" t="str">
            <v>MEL43</v>
          </cell>
          <cell r="C118" t="str">
            <v>Demolição de piso em tijoleira</v>
          </cell>
        </row>
        <row r="119">
          <cell r="B119" t="str">
            <v>MEL25</v>
          </cell>
          <cell r="C119" t="str">
            <v>Piso em tijoleira nas dimensões 0,20 x 0,20 agrupadas 4 a 4 com junta de 7cm de largura com junta em grama do tipo capim de burro</v>
          </cell>
        </row>
        <row r="120">
          <cell r="B120" t="str">
            <v>191401</v>
          </cell>
          <cell r="C120" t="str">
            <v>Envelope de concreto p/protec. Tubos PVC enter.</v>
          </cell>
        </row>
        <row r="121">
          <cell r="B121" t="str">
            <v>020403</v>
          </cell>
          <cell r="C121" t="str">
            <v>Tapume de chapa de madeira compensada resinada E=6mm</v>
          </cell>
        </row>
        <row r="122">
          <cell r="B122" t="str">
            <v>020202</v>
          </cell>
          <cell r="C122" t="str">
            <v>Raspagem e limpeza manual de terreno</v>
          </cell>
        </row>
        <row r="123">
          <cell r="B123" t="str">
            <v>030101</v>
          </cell>
          <cell r="C123" t="str">
            <v>Escavação manual de vala profundidade até 2m</v>
          </cell>
        </row>
        <row r="124">
          <cell r="B124" t="str">
            <v>030158</v>
          </cell>
          <cell r="C124" t="str">
            <v>Reaterro manual apiloado de vala</v>
          </cell>
        </row>
        <row r="125">
          <cell r="B125" t="str">
            <v>PENT13</v>
          </cell>
          <cell r="C125" t="str">
            <v>Remoção de material de primeira categoria em caminhão basculante DMT 6km inclusive carga(manual) e descarga</v>
          </cell>
        </row>
        <row r="126">
          <cell r="B126" t="str">
            <v>200502</v>
          </cell>
          <cell r="C126" t="str">
            <v>Emassamento de esquad. De madeira p/tinta oleo ou esmal. 2 demaos</v>
          </cell>
        </row>
        <row r="127">
          <cell r="B127" t="str">
            <v>200602</v>
          </cell>
          <cell r="C127" t="str">
            <v>Esmalte duas demaos em esquadrias de ferro</v>
          </cell>
        </row>
        <row r="128">
          <cell r="B128" t="str">
            <v>PENT01</v>
          </cell>
          <cell r="C128" t="str">
            <v>Alvenaria de 1 vez de tijolo maciço</v>
          </cell>
        </row>
        <row r="129">
          <cell r="B129" t="str">
            <v>MEL48</v>
          </cell>
          <cell r="C129" t="str">
            <v>Plantio de grama capim de burro</v>
          </cell>
        </row>
        <row r="130">
          <cell r="B130" t="str">
            <v>MEL47</v>
          </cell>
          <cell r="C130" t="str">
            <v xml:space="preserve">Divisoria em granito nos banheiros </v>
          </cell>
        </row>
        <row r="131">
          <cell r="B131" t="str">
            <v>MEL46</v>
          </cell>
          <cell r="C131" t="str">
            <v xml:space="preserve">Fornecimento e assentamento de placa de concreto armado pré-moldado com 10cm de espessura para fechamento da vala de ventilação  </v>
          </cell>
        </row>
        <row r="132">
          <cell r="B132" t="str">
            <v>MEL45</v>
          </cell>
          <cell r="C132" t="str">
            <v>Fornecimento e colocação de brita nº32 no fundo da vala de ventilação</v>
          </cell>
        </row>
        <row r="133">
          <cell r="B133" t="str">
            <v>MEL44</v>
          </cell>
          <cell r="C133" t="str">
            <v>Caixa de árvore em moldura circular em concreto armado pré-moldado com 1,50 metros de diâmetro e 0,60 metros de altura com camada de areia grossa de 0,50m e brita 0,10 metros</v>
          </cell>
        </row>
        <row r="134">
          <cell r="B134" t="str">
            <v>MEL49</v>
          </cell>
          <cell r="C134" t="str">
            <v>Lavagem da fachada de igreja</v>
          </cell>
        </row>
        <row r="135">
          <cell r="B135" t="str">
            <v>MEL50</v>
          </cell>
          <cell r="C135" t="str">
            <v>Remoção de vegetação existente na fachada</v>
          </cell>
        </row>
        <row r="136">
          <cell r="B136" t="str">
            <v>MEL51</v>
          </cell>
          <cell r="C136" t="str">
            <v xml:space="preserve">Fornecimento e assentamento de ladrilho hidraulico, conforme modelo existente assentado com argamassa mista de cimento, cal hidratada e areia no traço 1:0,5:5 com 2,5 cm de espessura </v>
          </cell>
        </row>
        <row r="137">
          <cell r="B137" t="str">
            <v>MEL52</v>
          </cell>
          <cell r="C137" t="str">
            <v>Caiação em parede externa com três demãos</v>
          </cell>
        </row>
        <row r="138">
          <cell r="B138" t="str">
            <v>MEL53</v>
          </cell>
          <cell r="C138" t="str">
            <v>Fechamento de rachaduras e fissuras existente com capas de tijolo prensado</v>
          </cell>
        </row>
        <row r="139">
          <cell r="B139" t="str">
            <v>MEL54</v>
          </cell>
          <cell r="C139" t="str">
            <v>Reconstituição de reboco da alvenaria com adição de metacaolim</v>
          </cell>
        </row>
        <row r="140">
          <cell r="B140" t="str">
            <v>MEL55</v>
          </cell>
          <cell r="C140" t="str">
            <v xml:space="preserve">Alvenaria de tijolo maciço prensado com 10,00 cm de espessura empregado com argamassa mista de cal hidratada no traço 1:2:8 </v>
          </cell>
        </row>
        <row r="141">
          <cell r="B141" t="str">
            <v>MEL56</v>
          </cell>
          <cell r="C141" t="str">
            <v>Lavagem de piso de igreja</v>
          </cell>
        </row>
        <row r="142">
          <cell r="B142" t="str">
            <v>MEL57</v>
          </cell>
          <cell r="C142" t="str">
            <v>Restauração das esquadrias de madeira existentes</v>
          </cell>
        </row>
        <row r="143">
          <cell r="B143" t="str">
            <v>PENT.21F</v>
          </cell>
          <cell r="C143" t="str">
            <v xml:space="preserve">Quadro de distribuição metalico de embutir com porta, barramento,chave geral eplaca de neutro para ate 12 circuitos monopolares, ref qdftn -12, cemar ou similar, inclusive instalação </v>
          </cell>
        </row>
        <row r="144">
          <cell r="B144" t="str">
            <v>2000505</v>
          </cell>
          <cell r="C144" t="str">
            <v>ESMALTE DUAS DEMAOS EM ESQUADRIAS DE MADEIRA</v>
          </cell>
        </row>
        <row r="145">
          <cell r="B145" t="str">
            <v>MEL61</v>
          </cell>
          <cell r="C145" t="str">
            <v>Pilares em concreto armado fck=18mpa</v>
          </cell>
        </row>
        <row r="146">
          <cell r="B146" t="str">
            <v>MEL60</v>
          </cell>
          <cell r="C146" t="str">
            <v>Sapata corrida com fck=18mpa</v>
          </cell>
        </row>
        <row r="147">
          <cell r="B147" t="str">
            <v>MEL59</v>
          </cell>
          <cell r="C147" t="str">
            <v xml:space="preserve"> Perfil metálico I de 6" de 1º alma espessura =3/8"</v>
          </cell>
        </row>
        <row r="148">
          <cell r="B148" t="str">
            <v>MEL58</v>
          </cell>
          <cell r="C148" t="str">
            <v>Regularização manual de terreno natural, corte ou aterro até 0,20m de espessura</v>
          </cell>
        </row>
        <row r="149">
          <cell r="B149" t="str">
            <v>DEM. PAV</v>
          </cell>
          <cell r="C149" t="str">
            <v>Demolição de pavimentação com paralelepipedo rejuntadocom com areia</v>
          </cell>
        </row>
      </sheetData>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2"/>
    </sheetNames>
    <definedNames>
      <definedName name="MO"/>
      <definedName name="QUANTIDADES"/>
    </defined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VISÕES"/>
      <sheetName val="SUMÁRIO"/>
      <sheetName val="INTRODUÇÃO"/>
      <sheetName val="QTV-MC-DEM"/>
      <sheetName val="QTV-MC-LOC"/>
      <sheetName val="QTV-MC-TR"/>
      <sheetName val="QTV-MC-AR"/>
      <sheetName val="QTV-MC-CV-SI"/>
      <sheetName val="QTV-MC-PA"/>
      <sheetName val="QTV-MC-PAV"/>
      <sheetName val="QTV-RESUM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ow r="1">
          <cell r="B1" t="str">
            <v>EMPREITEIRAS</v>
          </cell>
        </row>
        <row r="2">
          <cell r="B2" t="str">
            <v>3A CONSTRUÇÕES E COMERCIO LTDA</v>
          </cell>
        </row>
        <row r="3">
          <cell r="B3" t="str">
            <v>ACON AUXILIARES DA CONSTRUÇÃO LTDA.</v>
          </cell>
        </row>
        <row r="4">
          <cell r="B4" t="str">
            <v>ACRILUMI - LET. LUM. PAINÉIS E OBJ.</v>
          </cell>
        </row>
        <row r="5">
          <cell r="B5" t="str">
            <v>AETHUS EMPREENDIMENTOS E SERVIÇOS LTDA.</v>
          </cell>
        </row>
        <row r="6">
          <cell r="B6" t="str">
            <v>AGNALDO DOS SANTOS PIRES &amp; CIA LTDA</v>
          </cell>
        </row>
        <row r="7">
          <cell r="B7" t="str">
            <v>AILTON JESUS RIBEIRO</v>
          </cell>
        </row>
        <row r="8">
          <cell r="B8" t="str">
            <v>ALCIONE CARDOSO DOS SANTOS</v>
          </cell>
        </row>
        <row r="9">
          <cell r="B9" t="str">
            <v>ALFREDO AGOSTINHO DE DEUS</v>
          </cell>
        </row>
        <row r="10">
          <cell r="B10" t="str">
            <v>ALIANÇA E SANTANNA LTDA.</v>
          </cell>
        </row>
        <row r="11">
          <cell r="B11" t="str">
            <v>ANA MARIA CONCEIÇÃO LIMA ALVES</v>
          </cell>
        </row>
        <row r="12">
          <cell r="B12" t="str">
            <v>ANTÔNIO RODRIGUES DA SILVA</v>
          </cell>
        </row>
        <row r="13">
          <cell r="B13" t="str">
            <v>ARCO VERDE LTDA.</v>
          </cell>
        </row>
        <row r="14">
          <cell r="B14" t="str">
            <v>AS EMPREITEIRA E SERVIÇOS LTDA.</v>
          </cell>
        </row>
        <row r="15">
          <cell r="B15" t="str">
            <v>ASW - SERVIÇOS TÉCNICOS LTDA.</v>
          </cell>
        </row>
        <row r="16">
          <cell r="B16" t="str">
            <v>BENEDITO ALVES DE CARVALHO</v>
          </cell>
        </row>
        <row r="17">
          <cell r="B17" t="str">
            <v>BRÁULIO DERMEVAL DOS SANTOS SILVA</v>
          </cell>
        </row>
        <row r="18">
          <cell r="B18" t="str">
            <v>CARLOS ALBERTO LAGO DE SOUZA</v>
          </cell>
        </row>
        <row r="19">
          <cell r="B19" t="str">
            <v>CÍCERO GOMES DA CRUZ</v>
          </cell>
        </row>
        <row r="20">
          <cell r="B20" t="str">
            <v>CLAUDEMIRO DE SOUZA FILHO</v>
          </cell>
        </row>
        <row r="21">
          <cell r="B21" t="str">
            <v>CONDARTE - CONSTRUÇÕES E PROJETOS LTDA.</v>
          </cell>
        </row>
        <row r="22">
          <cell r="B22" t="str">
            <v>CONSTERRA CONSTRUÇÕES E TERRAPLENAGENS LTDA.</v>
          </cell>
        </row>
        <row r="23">
          <cell r="B23" t="str">
            <v>CONSTRUTORA CABO BRANCO</v>
          </cell>
        </row>
        <row r="24">
          <cell r="B24" t="str">
            <v>CONSTRUTORA CRUZ LTDA.</v>
          </cell>
        </row>
        <row r="25">
          <cell r="B25" t="str">
            <v>CONSTRUTORA GABRIELA LTDA.</v>
          </cell>
        </row>
        <row r="26">
          <cell r="B26" t="str">
            <v>CONSTRUTORA LIMOEIRO S/A</v>
          </cell>
        </row>
        <row r="27">
          <cell r="B27" t="str">
            <v>CONSTRUTORA LUSTOZA LTDA.</v>
          </cell>
        </row>
        <row r="28">
          <cell r="B28" t="str">
            <v>CONSTRUTORA NEVES SANTOS LTDA.</v>
          </cell>
        </row>
        <row r="29">
          <cell r="B29" t="str">
            <v>CONSTRUTORA PLANET LTDA.</v>
          </cell>
        </row>
        <row r="30">
          <cell r="B30" t="str">
            <v>CONSTRUTORA SHANGRI - LA LTDA.</v>
          </cell>
        </row>
        <row r="31">
          <cell r="B31" t="str">
            <v>CONTRAL CONSTRUTORA E TRANSPORTE LTDA.</v>
          </cell>
        </row>
        <row r="32">
          <cell r="B32" t="str">
            <v>COSTA AMARAL CONSTRUÇÃO LTDA.</v>
          </cell>
        </row>
        <row r="33">
          <cell r="B33" t="str">
            <v>CRISPIM PEREIRA LACERDA</v>
          </cell>
        </row>
        <row r="34">
          <cell r="B34" t="str">
            <v>DAC CONSTRUTORA LTDA.</v>
          </cell>
        </row>
        <row r="35">
          <cell r="B35" t="str">
            <v>DIA CONSTRUÇÕES LTDA.</v>
          </cell>
        </row>
        <row r="36">
          <cell r="B36" t="str">
            <v>DULCILENE SANTIAGO PEREIRA</v>
          </cell>
        </row>
        <row r="37">
          <cell r="B37" t="str">
            <v>DUNAS CONSTRUTORA E TERRAPLENAGEM LTDA.</v>
          </cell>
        </row>
        <row r="38">
          <cell r="B38" t="str">
            <v>EBRAE - EMPRESA BRASILEIRA DE ENGENHARIA LTDA.</v>
          </cell>
        </row>
        <row r="39">
          <cell r="B39" t="str">
            <v>ELISANGELA DE SANTANA OLIVEIRA</v>
          </cell>
        </row>
        <row r="40">
          <cell r="B40" t="str">
            <v>ELIZABETE LIMA REIS</v>
          </cell>
        </row>
        <row r="41">
          <cell r="B41" t="str">
            <v>EMSERCON - EMPRESA DE SERVIÇOS E CONSTRUÇÕES LTDA.</v>
          </cell>
        </row>
        <row r="42">
          <cell r="B42" t="str">
            <v>ESPRO - ESTUDO DE SOLOS E PROECÇÃO LTDA.</v>
          </cell>
        </row>
        <row r="43">
          <cell r="B43" t="str">
            <v>EVALDO MARTINS DE ARAUJO &amp; CIA LTDA.</v>
          </cell>
        </row>
        <row r="44">
          <cell r="B44" t="str">
            <v>EXPRESSO CONSTRUTORA</v>
          </cell>
        </row>
        <row r="45">
          <cell r="B45" t="str">
            <v>FAAP CONSTRUÇÕES &amp; INCORPORAÇÕES LTDA.</v>
          </cell>
        </row>
        <row r="46">
          <cell r="B46" t="str">
            <v>FAIXA RETA PRODUÇÕES VISUAIS</v>
          </cell>
        </row>
        <row r="47">
          <cell r="B47" t="str">
            <v>FRANCISCO BORGES DOS SANTOS</v>
          </cell>
        </row>
        <row r="48">
          <cell r="B48" t="str">
            <v>FRAU E KIND CONSTRUÇÕES LTDA.</v>
          </cell>
        </row>
        <row r="49">
          <cell r="B49" t="str">
            <v>FUTURA CONSTRUTORA LTDA.</v>
          </cell>
        </row>
        <row r="50">
          <cell r="B50" t="str">
            <v>G &amp; G SERVIÇOS DE CONSTRUÇÃO CIVIL LTDA.</v>
          </cell>
        </row>
        <row r="51">
          <cell r="B51" t="str">
            <v>GERAR ENGENHARIA LTDA.</v>
          </cell>
        </row>
        <row r="52">
          <cell r="B52" t="str">
            <v>GIRAU CONSTRUTORA LTDA.</v>
          </cell>
        </row>
        <row r="53">
          <cell r="B53" t="str">
            <v>HELTEC EMPREITEIRA DE OBRAS LTDA.</v>
          </cell>
        </row>
        <row r="54">
          <cell r="B54" t="str">
            <v>I. C. J. - PRÉ MOLDADOS LDA.</v>
          </cell>
        </row>
        <row r="55">
          <cell r="B55" t="str">
            <v>IATA PASSOS FIGUEIREDO</v>
          </cell>
        </row>
        <row r="56">
          <cell r="B56" t="str">
            <v>ITAPUÃ - SERVIÇOS AUXILIARES DA CONSTRUÇÃO LTDA.</v>
          </cell>
        </row>
        <row r="57">
          <cell r="B57" t="str">
            <v>IVAMBERG ANTONIO DA SILVA</v>
          </cell>
        </row>
        <row r="58">
          <cell r="B58" t="str">
            <v>J &amp; FELIX CONSTRUTORA LTDA.</v>
          </cell>
        </row>
        <row r="59">
          <cell r="B59" t="str">
            <v>J. G. EMPREITEIRA COMERCIO E INDUSTRIA LTDA.</v>
          </cell>
        </row>
        <row r="60">
          <cell r="B60" t="str">
            <v>JOÃO FERREIRA DOS SANTOS DE LAURO DE FREITAS</v>
          </cell>
        </row>
        <row r="61">
          <cell r="B61" t="str">
            <v>JOSÉ CRISOSTOMO O. RODRIGUES</v>
          </cell>
        </row>
        <row r="62">
          <cell r="B62" t="str">
            <v>JOSÉ EDUARDO APOLINÁRIO DE OLIVEIRA</v>
          </cell>
        </row>
        <row r="63">
          <cell r="B63" t="str">
            <v>JOSÉ GOMES RIBEIRO</v>
          </cell>
        </row>
        <row r="64">
          <cell r="B64" t="str">
            <v>JOSÉ OLIVEIRA DE VASCONCELOS</v>
          </cell>
        </row>
        <row r="65">
          <cell r="B65" t="str">
            <v>JOSIAS GOMES DE LIMA</v>
          </cell>
        </row>
        <row r="66">
          <cell r="B66" t="str">
            <v>LB ENGENHARIA LTDA.</v>
          </cell>
        </row>
        <row r="67">
          <cell r="B67" t="str">
            <v>LITORAL ART</v>
          </cell>
        </row>
        <row r="68">
          <cell r="B68" t="str">
            <v>LITORAL LIMPEZA INDUSTRIAL LTDA.</v>
          </cell>
        </row>
        <row r="69">
          <cell r="B69" t="str">
            <v>MAGALHÃES CONSTRUTORA LTDA.</v>
          </cell>
        </row>
        <row r="70">
          <cell r="B70" t="str">
            <v>MARCONI ALVES FRANCO</v>
          </cell>
        </row>
        <row r="71">
          <cell r="B71" t="str">
            <v>MARIO MANOEL RODRIGUES PALLOS</v>
          </cell>
        </row>
        <row r="72">
          <cell r="B72" t="str">
            <v>MARISA BARROS ALMEIDA</v>
          </cell>
        </row>
        <row r="73">
          <cell r="B73" t="str">
            <v>MEARIM CONSTRUÇÕES E TERRAPLENAGENS LTDA</v>
          </cell>
        </row>
        <row r="74">
          <cell r="B74" t="str">
            <v>MERCEDES DO ESPÍRITO SANTOS</v>
          </cell>
        </row>
        <row r="75">
          <cell r="B75" t="str">
            <v>MILTON NELSON MUNIZ BARRETO</v>
          </cell>
        </row>
        <row r="76">
          <cell r="B76" t="str">
            <v>NEWTON IBERÉ FERREIRA DANTAS</v>
          </cell>
        </row>
        <row r="77">
          <cell r="B77" t="str">
            <v>NILVAN DA CÂMARA BEZERRA</v>
          </cell>
        </row>
        <row r="78">
          <cell r="B78" t="str">
            <v>NOVA ERA - TRANSPORTES E LOCAÇÕES DE VEÍCULOS LTDA.</v>
          </cell>
        </row>
        <row r="79">
          <cell r="B79" t="str">
            <v>NOVO APOIO ORÇAMENTO PLANEJAMENTO E ASSESSORIA LTDA.</v>
          </cell>
        </row>
        <row r="80">
          <cell r="B80" t="str">
            <v>OLIVEIRA SANTANA CONSTRUÇÕES LTDA.</v>
          </cell>
        </row>
        <row r="81">
          <cell r="B81" t="str">
            <v>OPÇÃO ENGENHARIA LTDA.</v>
          </cell>
        </row>
        <row r="82">
          <cell r="B82" t="str">
            <v>ORLANDO FELIPE DA SILVA</v>
          </cell>
        </row>
        <row r="83">
          <cell r="B83" t="str">
            <v>PAT CONSTRUTORA LTDA.</v>
          </cell>
        </row>
        <row r="84">
          <cell r="B84" t="str">
            <v>PAULO ROBERTO B. COELHO</v>
          </cell>
        </row>
        <row r="85">
          <cell r="B85" t="str">
            <v>PAULO RUFINO CARDOSO DE MATTOS</v>
          </cell>
        </row>
        <row r="86">
          <cell r="B86" t="str">
            <v>PAVCO - PAVIMENTAÇÃO E CONSTRUÇÃO LTDA.</v>
          </cell>
        </row>
        <row r="87">
          <cell r="B87" t="str">
            <v>PAVISERVICE - SERVIÇOS DE PAVIMENTAÇÃO LTDA.</v>
          </cell>
        </row>
        <row r="88">
          <cell r="B88" t="str">
            <v>PELIÇARI SAVERNINI COMERCIO E SERVIÇOS LTDA.</v>
          </cell>
        </row>
        <row r="89">
          <cell r="B89" t="str">
            <v>RAIMUNDO DA SILVA MALTA</v>
          </cell>
        </row>
        <row r="90">
          <cell r="B90" t="str">
            <v>RAYMUNDO DOS SANTOS PINHO</v>
          </cell>
        </row>
        <row r="91">
          <cell r="B91" t="str">
            <v>REGINALDO DE JESUS OLIVEIRA</v>
          </cell>
        </row>
        <row r="92">
          <cell r="B92" t="str">
            <v>REIJANE SANTOS DA SILVA</v>
          </cell>
        </row>
        <row r="93">
          <cell r="B93" t="str">
            <v>RITA ANDRADE ALMEIDA</v>
          </cell>
        </row>
        <row r="94">
          <cell r="B94" t="str">
            <v>ROBERTO DA SILVA CRUZ</v>
          </cell>
        </row>
        <row r="95">
          <cell r="B95" t="str">
            <v>ROYAL CONSTRUÇÕES LTDA.</v>
          </cell>
        </row>
        <row r="96">
          <cell r="B96" t="str">
            <v>ROZILEIDE ALVES VASCONCELOS</v>
          </cell>
        </row>
        <row r="97">
          <cell r="B97" t="str">
            <v>SEBASTIAN CONSTRUÇÕES LTDA.</v>
          </cell>
        </row>
        <row r="98">
          <cell r="B98" t="str">
            <v>SISTER CONSTRUTORA LTDA.</v>
          </cell>
        </row>
        <row r="99">
          <cell r="B99" t="str">
            <v>SOL MAIOR CONSTRUÇÕES LTDA.</v>
          </cell>
        </row>
        <row r="100">
          <cell r="B100" t="str">
            <v>SÓLIDA ESTRUTURAS PREMOLDADAS LTDA.</v>
          </cell>
        </row>
        <row r="101">
          <cell r="B101" t="str">
            <v xml:space="preserve">STYLLU' S CONSTRUÇÕES INDÚSTRIA &amp; COMERCIO LTDA. </v>
          </cell>
        </row>
        <row r="102">
          <cell r="B102" t="str">
            <v>SUELY OLIVEIRA DA SILVA QUEIROZ</v>
          </cell>
        </row>
        <row r="103">
          <cell r="B103" t="str">
            <v>TEENCO - TEIXEIRA ENGENHARIA E COMERCIO</v>
          </cell>
        </row>
        <row r="104">
          <cell r="B104" t="str">
            <v>TEMPERAR REFEIÇÕES COLETIVAS LTDA.</v>
          </cell>
        </row>
        <row r="105">
          <cell r="B105" t="str">
            <v>TOPC CONSTRUÇÕES LTDA.</v>
          </cell>
        </row>
        <row r="106">
          <cell r="B106" t="str">
            <v>TOPICON - TOPOGRAFIA PROJETOS E CONSTRUÇÕES LTDA.</v>
          </cell>
        </row>
        <row r="107">
          <cell r="B107" t="str">
            <v>TRÁFIT COMÉRCIO E SERVIÇOS DE SINALIZAÇÃO LTDA.</v>
          </cell>
        </row>
        <row r="108">
          <cell r="B108" t="str">
            <v>TRENNA CONSTRUÇÕES E SERVIÇOS LTDA.</v>
          </cell>
        </row>
        <row r="109">
          <cell r="B109" t="str">
            <v>TWC ENGENHARIA LTDA.</v>
          </cell>
        </row>
        <row r="110">
          <cell r="B110" t="str">
            <v>ULGO BISPO DE OLIVEIRA FILHO</v>
          </cell>
        </row>
        <row r="111">
          <cell r="B111" t="str">
            <v>UMBERTO SANTOS</v>
          </cell>
        </row>
        <row r="112">
          <cell r="B112" t="str">
            <v>UNO ENGENHARIA LTDA.</v>
          </cell>
        </row>
        <row r="113">
          <cell r="B113" t="str">
            <v>VALDOMIRO SALES DOS ANJOS &amp; CIA LTDA.</v>
          </cell>
        </row>
        <row r="114">
          <cell r="B114" t="str">
            <v>WAGNER LUIZ MARTINS BASTOS</v>
          </cell>
        </row>
        <row r="115">
          <cell r="B115" t="str">
            <v>WANDERLEY SANTANA DE OLIVEIRA</v>
          </cell>
        </row>
      </sheetData>
      <sheetData sheetId="1"/>
      <sheetData sheetId="2"/>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basico"/>
      <sheetName val="PLANILHA"/>
      <sheetName val="CRONOGRAMA FINANCEIRO"/>
      <sheetName val="COMP. DO BDI_"/>
      <sheetName val="COMPOSIÇÃO"/>
      <sheetName val="INSUMOS"/>
    </sheetNames>
    <sheetDataSet>
      <sheetData sheetId="0">
        <row r="1">
          <cell r="A1" t="str">
            <v>Orçamento Sintético Global</v>
          </cell>
          <cell r="I1" t="str">
            <v>BDI=</v>
          </cell>
          <cell r="J1">
            <v>23.93</v>
          </cell>
        </row>
        <row r="2">
          <cell r="I2" t="str">
            <v>ENC</v>
          </cell>
          <cell r="J2">
            <v>119.2</v>
          </cell>
        </row>
        <row r="3">
          <cell r="I3" t="str">
            <v>KAPA=</v>
          </cell>
          <cell r="J3">
            <v>1</v>
          </cell>
        </row>
        <row r="4">
          <cell r="A4" t="str">
            <v>OBRA :</v>
          </cell>
          <cell r="B4" t="str">
            <v xml:space="preserve">CONSTRUÇÃO DE ABRIGO PARA EQUIPE DE    </v>
          </cell>
          <cell r="D4" t="str">
            <v>TAXAS: BDI= 18,84% ;LS= 151,18%</v>
          </cell>
        </row>
        <row r="5">
          <cell r="B5" t="str">
            <v>MANUTENÇÃO NA SE ITABAIANINHA</v>
          </cell>
        </row>
        <row r="6">
          <cell r="A6" t="str">
            <v>LOCAL :</v>
          </cell>
          <cell r="B6" t="str">
            <v>ITABAIANINHA / SERGIPE</v>
          </cell>
          <cell r="F6" t="str">
            <v>CARLOSAM</v>
          </cell>
        </row>
        <row r="8">
          <cell r="A8" t="str">
            <v>CÓDIGO</v>
          </cell>
          <cell r="B8" t="str">
            <v>DESCRIÇÃO</v>
          </cell>
          <cell r="C8" t="str">
            <v>UNIDADE</v>
          </cell>
          <cell r="D8" t="str">
            <v>QUANT.</v>
          </cell>
          <cell r="F8" t="str">
            <v>PREÇO</v>
          </cell>
          <cell r="G8" t="str">
            <v xml:space="preserve">PREÇO TOTAL </v>
          </cell>
        </row>
        <row r="9">
          <cell r="A9">
            <v>1</v>
          </cell>
          <cell r="B9" t="str">
            <v>MOBILIZAÇÃO E DESMOBILIZAÇÃO</v>
          </cell>
        </row>
        <row r="10">
          <cell r="A10" t="str">
            <v>1.1</v>
          </cell>
          <cell r="B10" t="str">
            <v>MOBILIZAÇÃO, LIMITADA A 5% DO VALOR TOTAL DA OBRA</v>
          </cell>
          <cell r="C10" t="str">
            <v>Vb</v>
          </cell>
          <cell r="D10">
            <v>1</v>
          </cell>
          <cell r="E10">
            <v>5942</v>
          </cell>
          <cell r="F10">
            <v>5942</v>
          </cell>
          <cell r="G10">
            <v>5942</v>
          </cell>
        </row>
        <row r="11">
          <cell r="A11">
            <v>2</v>
          </cell>
          <cell r="B11" t="str">
            <v>SERVIÇOS PRELIMINARES</v>
          </cell>
        </row>
        <row r="12">
          <cell r="A12" t="str">
            <v>2.1</v>
          </cell>
          <cell r="B12" t="str">
            <v xml:space="preserve">RASPAGEM E LIMPEZA MANUAL DE TERRENO </v>
          </cell>
          <cell r="C12" t="str">
            <v>m2</v>
          </cell>
          <cell r="D12">
            <v>100</v>
          </cell>
          <cell r="E12">
            <v>1.57</v>
          </cell>
          <cell r="F12">
            <v>1.5700000000000005</v>
          </cell>
          <cell r="G12">
            <v>157.00000000000006</v>
          </cell>
        </row>
        <row r="13">
          <cell r="A13" t="str">
            <v>2.2</v>
          </cell>
          <cell r="B13" t="str">
            <v xml:space="preserve">FORNECIMENTO E ESPALHAMENTO DE BRITA Nº. 3 </v>
          </cell>
          <cell r="C13" t="str">
            <v>m3</v>
          </cell>
          <cell r="D13">
            <v>10</v>
          </cell>
          <cell r="E13">
            <v>81.56</v>
          </cell>
          <cell r="F13">
            <v>81.559999999999974</v>
          </cell>
          <cell r="G13">
            <v>815.59999999999968</v>
          </cell>
        </row>
        <row r="14">
          <cell r="A14" t="str">
            <v>2.3</v>
          </cell>
          <cell r="B14" t="str">
            <v>ESCAVACAO MANUAL DE VALA PROFUNDIDADE ATE 2 M</v>
          </cell>
          <cell r="C14" t="str">
            <v>m3</v>
          </cell>
          <cell r="D14">
            <v>39</v>
          </cell>
          <cell r="E14">
            <v>18.45</v>
          </cell>
          <cell r="F14">
            <v>18.449999999999996</v>
          </cell>
          <cell r="G14">
            <v>719.54999999999984</v>
          </cell>
        </row>
        <row r="15">
          <cell r="A15" t="str">
            <v>2.4</v>
          </cell>
          <cell r="B15" t="str">
            <v>REATERRO MANUAL DO CAIXÃO COMPACTADO COM SOLO DE 1ª. CATEGORIA</v>
          </cell>
          <cell r="C15" t="str">
            <v>m3</v>
          </cell>
          <cell r="D15">
            <v>30</v>
          </cell>
          <cell r="E15">
            <v>39.54</v>
          </cell>
          <cell r="F15">
            <v>39.540000000000006</v>
          </cell>
          <cell r="G15">
            <v>1186.2000000000003</v>
          </cell>
        </row>
        <row r="16">
          <cell r="A16" t="str">
            <v>2.5</v>
          </cell>
          <cell r="B16" t="str">
            <v>DEMOLIÇÃO DE CONCRETO SIMPLES COM REMOÇÃO DE MATERIAL</v>
          </cell>
          <cell r="C16" t="str">
            <v>m3</v>
          </cell>
          <cell r="D16">
            <v>3</v>
          </cell>
          <cell r="E16">
            <v>75.19</v>
          </cell>
          <cell r="F16">
            <v>75.189999999999969</v>
          </cell>
          <cell r="G16">
            <v>225.56999999999991</v>
          </cell>
        </row>
        <row r="17">
          <cell r="A17">
            <v>3</v>
          </cell>
          <cell r="B17" t="str">
            <v>INFRA-ESTRUTURA/SUPER ESTRUTURA</v>
          </cell>
        </row>
        <row r="18">
          <cell r="A18" t="str">
            <v>3.1</v>
          </cell>
          <cell r="B18" t="str">
            <v>CONCRETO FCK 20 MPA - PREPARO E LANCAMENTO</v>
          </cell>
          <cell r="C18" t="str">
            <v>m3</v>
          </cell>
          <cell r="D18">
            <v>20</v>
          </cell>
          <cell r="E18">
            <v>398.79</v>
          </cell>
          <cell r="F18">
            <v>398.99000000000018</v>
          </cell>
          <cell r="G18">
            <v>7979.8000000000038</v>
          </cell>
        </row>
        <row r="19">
          <cell r="A19" t="str">
            <v>3.2</v>
          </cell>
          <cell r="B19" t="str">
            <v>CONCRETO  FCK 12 MPA NÃO ESTRUTU TURAL - PREPARO E LANÇAMENTO</v>
          </cell>
          <cell r="C19" t="str">
            <v>m3</v>
          </cell>
          <cell r="D19">
            <v>2.2999999999999998</v>
          </cell>
          <cell r="E19">
            <v>290.93</v>
          </cell>
          <cell r="F19">
            <v>290.93</v>
          </cell>
          <cell r="G19">
            <v>669.13900000000001</v>
          </cell>
        </row>
        <row r="20">
          <cell r="A20" t="str">
            <v>3.3</v>
          </cell>
          <cell r="B20" t="str">
            <v>FORMA EM CHAPA DE MADEIRA COMPENSADA RESINADA E=12 MM PARA CONCRETO ARMADO, UTILIZACAO 3 VEZES</v>
          </cell>
          <cell r="C20" t="str">
            <v>m2</v>
          </cell>
          <cell r="D20">
            <v>147.75</v>
          </cell>
          <cell r="E20">
            <v>52.55</v>
          </cell>
          <cell r="F20">
            <v>52.550000000000004</v>
          </cell>
          <cell r="G20">
            <v>7764.2625000000007</v>
          </cell>
        </row>
        <row r="21">
          <cell r="A21" t="str">
            <v>3.4</v>
          </cell>
          <cell r="B21" t="str">
            <v>FORMA EM CHAPA DE MADEIRA COMPENSADA PLASTIFICADA E=12 MM PARA CONCRETO APARENTE</v>
          </cell>
          <cell r="C21" t="str">
            <v>m2</v>
          </cell>
          <cell r="D21">
            <v>1</v>
          </cell>
          <cell r="E21">
            <v>68.22</v>
          </cell>
          <cell r="F21">
            <v>68.219999999999985</v>
          </cell>
          <cell r="G21">
            <v>68.219999999999985</v>
          </cell>
        </row>
        <row r="22">
          <cell r="A22" t="str">
            <v>3.5</v>
          </cell>
          <cell r="B22" t="str">
            <v xml:space="preserve">ARMADURA DE ACO CA-60 FINA D= 4,2 A 6,0MM </v>
          </cell>
          <cell r="C22" t="str">
            <v>kg</v>
          </cell>
          <cell r="D22">
            <v>200</v>
          </cell>
          <cell r="E22">
            <v>8.82</v>
          </cell>
          <cell r="F22">
            <v>8.8200000000000056</v>
          </cell>
          <cell r="G22">
            <v>1764.0000000000011</v>
          </cell>
        </row>
        <row r="23">
          <cell r="A23" t="str">
            <v>3.6</v>
          </cell>
          <cell r="B23" t="str">
            <v>ARMADURA DE ACO CA-50 MÉDIA D= 6,3 A 10,0 MM (1/4 A 3/8")</v>
          </cell>
          <cell r="C23" t="str">
            <v>kg</v>
          </cell>
          <cell r="D23">
            <v>487</v>
          </cell>
          <cell r="E23">
            <v>8.9</v>
          </cell>
          <cell r="F23">
            <v>8.8999999999999968</v>
          </cell>
          <cell r="G23">
            <v>4334.2999999999984</v>
          </cell>
        </row>
        <row r="24">
          <cell r="A24" t="str">
            <v>3.7</v>
          </cell>
          <cell r="B24" t="str">
            <v>ARMADURA DE ACO CA-50 GROSSA D= 12,5 A 25,0 MM (1/2 A 1")</v>
          </cell>
          <cell r="C24" t="str">
            <v>kg</v>
          </cell>
          <cell r="D24">
            <v>39</v>
          </cell>
          <cell r="E24">
            <v>8.2100000000000009</v>
          </cell>
          <cell r="F24">
            <v>8.2099999999999955</v>
          </cell>
          <cell r="G24">
            <v>320.18999999999983</v>
          </cell>
        </row>
        <row r="25">
          <cell r="A25">
            <v>4</v>
          </cell>
          <cell r="B25" t="str">
            <v>PAREDES E PAINEIS</v>
          </cell>
        </row>
        <row r="26">
          <cell r="A26" t="str">
            <v>4.1</v>
          </cell>
          <cell r="B26" t="str">
            <v>ALVEN. COM TIJOLO CERAMICO FURADO 10X20X20 CM E=10 CM EMPREG. ARG.MISTA DE CAL HIDRATADA TRACO 1:2:8</v>
          </cell>
          <cell r="C26" t="str">
            <v>m2</v>
          </cell>
          <cell r="D26">
            <v>111</v>
          </cell>
          <cell r="E26">
            <v>28</v>
          </cell>
          <cell r="F26">
            <v>28</v>
          </cell>
          <cell r="G26">
            <v>3108</v>
          </cell>
        </row>
        <row r="27">
          <cell r="A27" t="str">
            <v>4.2</v>
          </cell>
          <cell r="B27" t="str">
            <v>ALVEN. COM TIJOLO CERAMICO FURADO 10X20X20 CM E=20 CM EMPREG. ARG.MISTA DE CAL HIDRATADA TRACO 1:2:8</v>
          </cell>
          <cell r="C27" t="str">
            <v>m2</v>
          </cell>
          <cell r="D27">
            <v>57</v>
          </cell>
          <cell r="E27">
            <v>50.13</v>
          </cell>
          <cell r="F27">
            <v>50.129999999999995</v>
          </cell>
          <cell r="G27">
            <v>2857.41</v>
          </cell>
        </row>
        <row r="28">
          <cell r="A28" t="str">
            <v>4.3</v>
          </cell>
          <cell r="B28" t="str">
            <v>ALVENARIA COM BLOCO DE VIDRO AUTOVENTILADO DE 10X20X8 CM. E= 8 CM, EMPREGANDO ARG. MISTA DE CAL HIDRATADA TRACO 1:4:3</v>
          </cell>
          <cell r="C28" t="str">
            <v>m2</v>
          </cell>
          <cell r="D28">
            <v>1.8</v>
          </cell>
          <cell r="E28">
            <v>457.84</v>
          </cell>
          <cell r="F28">
            <v>457.84000000000003</v>
          </cell>
          <cell r="G28">
            <v>824.11200000000008</v>
          </cell>
        </row>
        <row r="29">
          <cell r="A29">
            <v>5</v>
          </cell>
          <cell r="B29" t="str">
            <v>PISOS</v>
          </cell>
        </row>
        <row r="30">
          <cell r="A30" t="str">
            <v>5.1</v>
          </cell>
          <cell r="B30" t="str">
            <v>PISO EM CERÂMICA ESMALTADA TIPO "A" 30 X 30 CM, INCLUSIVE REJUNTAMENTO</v>
          </cell>
          <cell r="C30" t="str">
            <v>m2</v>
          </cell>
          <cell r="D30">
            <v>40</v>
          </cell>
          <cell r="E30">
            <v>38.67</v>
          </cell>
          <cell r="F30">
            <v>38.67000000000003</v>
          </cell>
          <cell r="G30">
            <v>1546.8000000000011</v>
          </cell>
        </row>
        <row r="31">
          <cell r="A31" t="str">
            <v>5.2</v>
          </cell>
          <cell r="B31" t="str">
            <v>CALÇADA EM PLACA PRÉ-MOLDADA O,50 X 0,50 M EM CONCRETO SIMPLES</v>
          </cell>
          <cell r="C31" t="str">
            <v>m2</v>
          </cell>
          <cell r="D31">
            <v>26</v>
          </cell>
          <cell r="E31">
            <v>101.32</v>
          </cell>
          <cell r="F31">
            <v>101.32</v>
          </cell>
          <cell r="G31">
            <v>2634.3199999999997</v>
          </cell>
        </row>
        <row r="32">
          <cell r="A32">
            <v>6</v>
          </cell>
          <cell r="B32" t="str">
            <v>REVESTIMENTO DE PAREDES</v>
          </cell>
        </row>
        <row r="33">
          <cell r="A33" t="str">
            <v>6.1</v>
          </cell>
          <cell r="B33" t="str">
            <v>CHAPISCO PARA PAREDE EXTERNA C/ARGAMASSA DE CIMENTO E AREIA TRAÇO 1:3 E=5MM</v>
          </cell>
          <cell r="C33" t="str">
            <v>m2</v>
          </cell>
          <cell r="D33">
            <v>332</v>
          </cell>
          <cell r="E33">
            <v>3.31</v>
          </cell>
          <cell r="F33">
            <v>3.31</v>
          </cell>
          <cell r="G33">
            <v>1098.92</v>
          </cell>
        </row>
        <row r="35">
          <cell r="A35" t="str">
            <v>6.2</v>
          </cell>
          <cell r="B35" t="str">
            <v>MASSA ÚNICA PARA PAREDE EXTERNA C/ARGAMASSA MISTA DE CIMENTO, CAL HIDRATADA E AREIA NO TRAÇO 1:2:8 E=25MM</v>
          </cell>
          <cell r="C35" t="str">
            <v>m2</v>
          </cell>
          <cell r="D35">
            <v>332</v>
          </cell>
          <cell r="E35">
            <v>17.41</v>
          </cell>
          <cell r="F35">
            <v>17.410000000000004</v>
          </cell>
          <cell r="G35">
            <v>5780.1200000000008</v>
          </cell>
        </row>
        <row r="36">
          <cell r="A36" t="str">
            <v>6.3</v>
          </cell>
          <cell r="B36" t="str">
            <v>REVESTIMENTO DE PAREDE COM CERAMICA ESMALTADA TIPO "A" 10 X 10 CM, INCLUSIVE REJUNTAMENTO</v>
          </cell>
          <cell r="C36" t="str">
            <v>m2</v>
          </cell>
          <cell r="D36">
            <v>136</v>
          </cell>
          <cell r="E36">
            <v>31.6</v>
          </cell>
          <cell r="F36">
            <v>31.599999999999959</v>
          </cell>
          <cell r="G36">
            <v>4297.599999999994</v>
          </cell>
        </row>
        <row r="37">
          <cell r="A37" t="str">
            <v>6.4</v>
          </cell>
          <cell r="B37" t="str">
            <v>REVESTIMENTO DE PAREDE COM AZULEJO ESMALTADO TIPO "A" 15 X 15 CM, INCLUSIVE REJUNTAMENTO</v>
          </cell>
          <cell r="C37" t="str">
            <v>m2</v>
          </cell>
          <cell r="D37">
            <v>40</v>
          </cell>
          <cell r="E37">
            <v>37.39</v>
          </cell>
          <cell r="F37">
            <v>36.39</v>
          </cell>
          <cell r="G37">
            <v>1455.6</v>
          </cell>
        </row>
        <row r="38">
          <cell r="A38">
            <v>7</v>
          </cell>
          <cell r="B38" t="str">
            <v>PINTURA</v>
          </cell>
        </row>
        <row r="39">
          <cell r="A39" t="str">
            <v>7.1</v>
          </cell>
          <cell r="B39" t="str">
            <v>PINTURA COM TINTA LATEX ACRILICO EM PAREDE EXTERNA COM 3 (TRES) DEMÃOS, SEM MASSA CORRIDA</v>
          </cell>
          <cell r="C39" t="str">
            <v>m2</v>
          </cell>
          <cell r="D39">
            <v>85</v>
          </cell>
          <cell r="E39">
            <v>11.2</v>
          </cell>
          <cell r="F39">
            <v>11.200000000000005</v>
          </cell>
          <cell r="G39">
            <v>952.00000000000034</v>
          </cell>
        </row>
        <row r="40">
          <cell r="A40" t="str">
            <v>7.2</v>
          </cell>
          <cell r="B40" t="str">
            <v xml:space="preserve">PINTURA COM ESMALTE SINTÉTICO 2(DUAS) DEMÃOS </v>
          </cell>
          <cell r="C40" t="str">
            <v>m2</v>
          </cell>
          <cell r="D40">
            <v>70</v>
          </cell>
          <cell r="E40">
            <v>18.739999999999998</v>
          </cell>
          <cell r="F40">
            <v>18.740000000000002</v>
          </cell>
          <cell r="G40">
            <v>1311.8000000000002</v>
          </cell>
        </row>
        <row r="41">
          <cell r="A41" t="str">
            <v>7.3</v>
          </cell>
          <cell r="B41" t="str">
            <v xml:space="preserve">PINTURA A BASE DE CAL HIDRATADA 2(DUAS) DEMÃOS </v>
          </cell>
          <cell r="C41" t="str">
            <v>m2</v>
          </cell>
          <cell r="D41">
            <v>20</v>
          </cell>
          <cell r="E41">
            <v>4.7699999999999996</v>
          </cell>
          <cell r="F41">
            <v>4.7699999999999996</v>
          </cell>
          <cell r="G41">
            <v>95.399999999999991</v>
          </cell>
        </row>
        <row r="42">
          <cell r="A42" t="str">
            <v>7.4</v>
          </cell>
          <cell r="B42" t="str">
            <v xml:space="preserve">MASSA CORRIDA ACRÍLICA EM PAREDE </v>
          </cell>
          <cell r="C42" t="str">
            <v>m2</v>
          </cell>
          <cell r="D42">
            <v>85</v>
          </cell>
          <cell r="E42">
            <v>8.82</v>
          </cell>
          <cell r="F42">
            <v>8.82</v>
          </cell>
          <cell r="G42">
            <v>749.7</v>
          </cell>
        </row>
        <row r="43">
          <cell r="A43">
            <v>8</v>
          </cell>
          <cell r="B43" t="str">
            <v>COBERTA</v>
          </cell>
        </row>
        <row r="44">
          <cell r="A44" t="str">
            <v>8.1</v>
          </cell>
          <cell r="B44" t="str">
            <v xml:space="preserve">COBERTA COM TELHA DE FIBROCIMENTO SEM AMIANTO TIPO CANALETE 49, 1 ABA COM 3,60 M, ESPESSURA DE 8MM, INCLUSIVE CUMEEIRA VIGA METÁLICA DE APOIO E ACESSÓRIOS DE FIXAÇÃO </v>
          </cell>
          <cell r="C44" t="str">
            <v>m2</v>
          </cell>
          <cell r="D44">
            <v>70</v>
          </cell>
          <cell r="E44">
            <v>104.9</v>
          </cell>
          <cell r="F44">
            <v>104.9</v>
          </cell>
          <cell r="G44">
            <v>7343</v>
          </cell>
        </row>
        <row r="45">
          <cell r="A45">
            <v>9</v>
          </cell>
          <cell r="B45" t="str">
            <v>ESQUADRIAS</v>
          </cell>
        </row>
        <row r="47">
          <cell r="A47" t="str">
            <v>9.1</v>
          </cell>
          <cell r="B47" t="str">
            <v xml:space="preserve">PORTÃO EM ESTRUTURA DE FERRO COMPOSTO DE DUAS FOLHAS DE ABRIR DIM. DE (0,60 X 2,10)M INCLUSIVE TRAVA, FERROLHO E FECHADURA.  </v>
          </cell>
          <cell r="C47" t="str">
            <v>un</v>
          </cell>
          <cell r="D47">
            <v>1</v>
          </cell>
          <cell r="E47">
            <v>597.91</v>
          </cell>
          <cell r="F47">
            <v>597.91000000000008</v>
          </cell>
          <cell r="G47">
            <v>597.91000000000008</v>
          </cell>
        </row>
        <row r="48">
          <cell r="A48" t="str">
            <v>9.2</v>
          </cell>
          <cell r="B48" t="str">
            <v xml:space="preserve">JANELA TIPO DE CORRER EM ALUMINIO ANODIZADO NA COR NATURAL DIM.DE (1,20 X 1,20)M  </v>
          </cell>
          <cell r="C48" t="str">
            <v>un</v>
          </cell>
          <cell r="D48">
            <v>2</v>
          </cell>
          <cell r="E48">
            <v>362.58</v>
          </cell>
          <cell r="F48">
            <v>362.58</v>
          </cell>
          <cell r="G48">
            <v>725.16</v>
          </cell>
        </row>
        <row r="49">
          <cell r="A49" t="str">
            <v>9.3</v>
          </cell>
          <cell r="B49" t="str">
            <v>PORTA DE ALUMINIO ANODIZADO NA COR NATURAL COM LAMBRIL EM ONDULAÇÃO GREGA DIM.DE (0,96 X 2,10)M  INCLUSIVE FECHADURA</v>
          </cell>
          <cell r="C49" t="str">
            <v>un</v>
          </cell>
          <cell r="D49">
            <v>2</v>
          </cell>
          <cell r="E49">
            <v>817.47</v>
          </cell>
          <cell r="F49">
            <v>817.47</v>
          </cell>
          <cell r="G49">
            <v>1634.94</v>
          </cell>
        </row>
        <row r="51">
          <cell r="A51" t="str">
            <v>9.4</v>
          </cell>
          <cell r="B51" t="str">
            <v xml:space="preserve">PORTA DE ALUMINIO ANODIZADO NA COR NATURAL COM LAMBRIL EM ONDULAÇÃO GREGA DIM.DE (0,86 X 2,10)M INCLUSIVE FECHADURA  </v>
          </cell>
          <cell r="C51" t="str">
            <v>un</v>
          </cell>
          <cell r="D51">
            <v>2</v>
          </cell>
          <cell r="E51">
            <v>739.96</v>
          </cell>
          <cell r="F51">
            <v>739.96</v>
          </cell>
          <cell r="G51">
            <v>1479.92</v>
          </cell>
        </row>
        <row r="52">
          <cell r="A52" t="str">
            <v>9.5</v>
          </cell>
          <cell r="B52" t="str">
            <v xml:space="preserve">PORTA DE ALUMINIO ANODIZADO NA COR NATURAL E ACRÍLICO FUMÊ PARA BOX DIM.DE (0,50 X 1,65)M INCLUSIVE TRAVA/FERROLHO   </v>
          </cell>
          <cell r="C52" t="str">
            <v>un</v>
          </cell>
          <cell r="D52">
            <v>4</v>
          </cell>
          <cell r="E52">
            <v>194.6</v>
          </cell>
          <cell r="F52">
            <v>194.00428519199997</v>
          </cell>
          <cell r="G52">
            <v>776.01714076799988</v>
          </cell>
        </row>
        <row r="53">
          <cell r="A53">
            <v>10</v>
          </cell>
          <cell r="B53" t="str">
            <v>VIDROS</v>
          </cell>
        </row>
        <row r="54">
          <cell r="A54" t="str">
            <v>10.1</v>
          </cell>
          <cell r="B54" t="str">
            <v>VIDRO CRISTAL FOSCO OU TRANSLUCIDO COLOCADO EM CAIXILHO COM BAGUETES, DUAS DEMAOS DE MASSA E = 4 MM</v>
          </cell>
          <cell r="C54" t="str">
            <v>m2</v>
          </cell>
          <cell r="D54">
            <v>3</v>
          </cell>
          <cell r="E54">
            <v>98.02</v>
          </cell>
          <cell r="F54">
            <v>98.02</v>
          </cell>
          <cell r="G54">
            <v>294.06</v>
          </cell>
        </row>
        <row r="55">
          <cell r="A55">
            <v>11</v>
          </cell>
          <cell r="B55" t="str">
            <v>FORRO</v>
          </cell>
        </row>
        <row r="56">
          <cell r="A56" t="str">
            <v>11.1</v>
          </cell>
          <cell r="B56" t="str">
            <v>FORRO REMOVÍVEL EM PVC FRISADO, RÉGUAS DE 20 CM NA COR BRANCA INCLUSIVE ESTRUTURA METÁLICA DE APOIO E ARREMATES COM CANTONEIRA "L".</v>
          </cell>
          <cell r="C56" t="str">
            <v>m2</v>
          </cell>
          <cell r="D56">
            <v>50</v>
          </cell>
          <cell r="E56">
            <v>58.69</v>
          </cell>
          <cell r="F56">
            <v>58.690000000000012</v>
          </cell>
          <cell r="G56">
            <v>2934.5000000000005</v>
          </cell>
        </row>
        <row r="57">
          <cell r="A57" t="str">
            <v>11.2</v>
          </cell>
          <cell r="B57" t="str">
            <v>LAJE PRÉ-FABRICADA TRELIÇADA PARA FORRO,  CARGA 250KG/M2 E= 10CM COM CAPEAMENTO DE 2CM</v>
          </cell>
          <cell r="C57" t="str">
            <v>m2</v>
          </cell>
          <cell r="D57">
            <v>3</v>
          </cell>
          <cell r="E57">
            <v>111.89</v>
          </cell>
          <cell r="F57">
            <v>111.89</v>
          </cell>
          <cell r="G57">
            <v>335.67</v>
          </cell>
        </row>
        <row r="58">
          <cell r="A58">
            <v>12</v>
          </cell>
          <cell r="B58" t="str">
            <v>INSTALAÇÕES ELÉTRICAS, HIDRO-SANITÁRIAS E TELEFONICAS</v>
          </cell>
        </row>
        <row r="59">
          <cell r="A59" t="str">
            <v>12.1</v>
          </cell>
          <cell r="B59" t="str">
            <v>FORNECIMENTO E INSTALAÇÃO DE MATERIAIS ELÉTRICOS DE ACORDO COM PROJETO E LISTA DE MATERIAIS ANEXA</v>
          </cell>
          <cell r="C59" t="str">
            <v>vb</v>
          </cell>
          <cell r="D59">
            <v>1</v>
          </cell>
          <cell r="E59">
            <v>8040.09</v>
          </cell>
          <cell r="F59">
            <v>8040.09</v>
          </cell>
          <cell r="G59">
            <v>8040.09</v>
          </cell>
        </row>
        <row r="61">
          <cell r="A61" t="str">
            <v>12.2</v>
          </cell>
          <cell r="B61" t="str">
            <v>FORNECIMENTO E INSTALAÇÃO DE CABEAMENTO ESTRUTURADO DE ACORDO COM PROJETO DE VOZ E DADOS  E LISTA DE MATERIAIS ANEXA</v>
          </cell>
          <cell r="C61" t="str">
            <v>vb</v>
          </cell>
          <cell r="D61">
            <v>1</v>
          </cell>
          <cell r="E61">
            <v>17020.63</v>
          </cell>
          <cell r="F61">
            <v>17020.63</v>
          </cell>
          <cell r="G61">
            <v>17020.63</v>
          </cell>
        </row>
        <row r="62">
          <cell r="A62" t="str">
            <v>12.3</v>
          </cell>
          <cell r="B62" t="str">
            <v>FORNECIMENTO E INSTALAÇÃO DE MATERIAIS HIDRO-SANITÁRIOS DE ACORDO COM PROJETO E LISTA DE MATERIAIS ANEXA</v>
          </cell>
          <cell r="C62" t="str">
            <v>vb</v>
          </cell>
          <cell r="D62">
            <v>1</v>
          </cell>
          <cell r="E62">
            <v>2660.27</v>
          </cell>
          <cell r="F62">
            <v>2660.27</v>
          </cell>
          <cell r="G62">
            <v>2660.27</v>
          </cell>
        </row>
        <row r="63">
          <cell r="A63" t="str">
            <v>12.4</v>
          </cell>
          <cell r="B63" t="str">
            <v>FOSSA SÉPTICA CONFORME DES. No 15791/121, CAPACIDADE PARA ATÉ 7 PESSOAS</v>
          </cell>
          <cell r="C63" t="str">
            <v>un</v>
          </cell>
          <cell r="D63">
            <v>1</v>
          </cell>
          <cell r="E63">
            <v>1828.58</v>
          </cell>
          <cell r="F63">
            <v>1828.58</v>
          </cell>
          <cell r="G63">
            <v>1828.58</v>
          </cell>
        </row>
        <row r="64">
          <cell r="A64" t="str">
            <v>12.5</v>
          </cell>
          <cell r="B64" t="str">
            <v>VALA DE INFILTRAÇÃO PARA DRENAGEM</v>
          </cell>
          <cell r="C64" t="str">
            <v>m</v>
          </cell>
          <cell r="D64">
            <v>20</v>
          </cell>
          <cell r="E64">
            <v>68.44</v>
          </cell>
          <cell r="F64">
            <v>68.44</v>
          </cell>
          <cell r="G64">
            <v>1368.8</v>
          </cell>
        </row>
        <row r="65">
          <cell r="A65" t="str">
            <v>12.6</v>
          </cell>
          <cell r="B65" t="str">
            <v>TUBO DE PVC SOLDÁVEL, PARA ESGOTO, INCLUSIVE CONEXOES, DIA= 100 MM</v>
          </cell>
          <cell r="C65" t="str">
            <v>m</v>
          </cell>
          <cell r="D65">
            <v>18</v>
          </cell>
          <cell r="E65">
            <v>25.32</v>
          </cell>
          <cell r="F65">
            <v>25.32</v>
          </cell>
          <cell r="G65">
            <v>455.76</v>
          </cell>
        </row>
        <row r="66">
          <cell r="A66">
            <v>13</v>
          </cell>
          <cell r="B66" t="str">
            <v>SERVIÇOS DIVERSOS</v>
          </cell>
        </row>
        <row r="67">
          <cell r="A67" t="str">
            <v>13.1</v>
          </cell>
          <cell r="B67" t="str">
            <v>FORNECIMENTO E APLICAÇÃO DE BANCADA COM (3,75 X 0,60)M EM GRANITO CINZA CRISTAL POLIDO.</v>
          </cell>
          <cell r="C67" t="str">
            <v>un</v>
          </cell>
          <cell r="D67">
            <v>1</v>
          </cell>
          <cell r="E67">
            <v>482.51</v>
          </cell>
          <cell r="F67">
            <v>482.50999999999988</v>
          </cell>
          <cell r="G67">
            <v>482.50999999999988</v>
          </cell>
        </row>
        <row r="68">
          <cell r="A68" t="str">
            <v>13.2</v>
          </cell>
          <cell r="B68" t="str">
            <v>FORNECIMENTO E APLICAÇÃO DE DIVISÓRIA EM MARMORE BRANCO POLIDO COM VÁRIAS DIMENSÕES CONFORME DESENHO Nº. 15.791/131.</v>
          </cell>
          <cell r="C68" t="str">
            <v>m2</v>
          </cell>
          <cell r="D68">
            <v>11</v>
          </cell>
          <cell r="E68">
            <v>310.27999999999997</v>
          </cell>
          <cell r="F68">
            <v>310.27999999999992</v>
          </cell>
          <cell r="G68">
            <v>3413.079999999999</v>
          </cell>
        </row>
        <row r="69">
          <cell r="A69" t="str">
            <v>13.3</v>
          </cell>
          <cell r="B69" t="str">
            <v>FORNECIMENTO E APLICAÇÃO DE PIA EM AÇO INOX COM DIM. (1,20 X 0,60)M COM CUBA RETANGULAR, TORNEIRA E ACESSÓRIOS EM METAL CROMADO.</v>
          </cell>
          <cell r="C69" t="str">
            <v>un</v>
          </cell>
          <cell r="D69">
            <v>1</v>
          </cell>
          <cell r="E69">
            <v>360.34</v>
          </cell>
          <cell r="F69">
            <v>360.33999999999969</v>
          </cell>
          <cell r="G69">
            <v>360.33999999999969</v>
          </cell>
        </row>
        <row r="70">
          <cell r="A70" t="str">
            <v>13.4</v>
          </cell>
          <cell r="B70" t="str">
            <v>FORNECIMENTO E APLICAÇÃO DE LAVATÓRIO DE LOUÇA COM COLUNA NA COR BRANCA COM TORNEIRA E ACESSÓRIOS EM METAL CROMADO.</v>
          </cell>
          <cell r="C70" t="str">
            <v>un</v>
          </cell>
          <cell r="D70">
            <v>2</v>
          </cell>
          <cell r="E70">
            <v>276.75</v>
          </cell>
          <cell r="F70">
            <v>276.75000000000006</v>
          </cell>
          <cell r="G70">
            <v>553.50000000000011</v>
          </cell>
        </row>
        <row r="71">
          <cell r="A71" t="str">
            <v>13.5</v>
          </cell>
          <cell r="B71" t="str">
            <v>FORNECIMENTO E APLICAÇÃO DE VASO SANITÁRIO DE LOUCA COM CAIXA ACOPLADA, BRANCA OU EM CORES, COM TAMPA E ACESSORIOS</v>
          </cell>
          <cell r="C71" t="str">
            <v>un</v>
          </cell>
          <cell r="D71">
            <v>2</v>
          </cell>
          <cell r="E71">
            <v>272.83</v>
          </cell>
          <cell r="F71">
            <v>272.82999999999987</v>
          </cell>
          <cell r="G71">
            <v>545.65999999999974</v>
          </cell>
        </row>
        <row r="72">
          <cell r="A72" t="str">
            <v>13.6</v>
          </cell>
          <cell r="B72" t="str">
            <v xml:space="preserve">FORNECIMENTO E INSTALAÇÃO DE DUCHA HIGIENICA, PORTA PAPEL HIGIENICO, PORTA SABONETE, 02 CABIDES, 02 ESPELHOS CRISTAL SEM MOLDURA DE (50 X 40)CM, PORTA TOALHA E CHUVEIRO EM METAL CROMADO </v>
          </cell>
          <cell r="C72" t="str">
            <v>cj</v>
          </cell>
          <cell r="D72">
            <v>2</v>
          </cell>
          <cell r="E72">
            <v>366.65</v>
          </cell>
          <cell r="F72">
            <v>366.65</v>
          </cell>
          <cell r="G72">
            <v>733.3</v>
          </cell>
        </row>
        <row r="73">
          <cell r="A73" t="str">
            <v>13.7</v>
          </cell>
          <cell r="B73" t="str">
            <v>FORNECIMENTO E INSTALAÇÃO DE ARMÁRIO ROPEIRO DE AÇO, 8 (OITO) PORTAS NA COR AZUL PETROLEO COM DIM. DE (1,80 X 1,975)M</v>
          </cell>
          <cell r="C73" t="str">
            <v>un</v>
          </cell>
          <cell r="D73">
            <v>1</v>
          </cell>
          <cell r="E73">
            <v>1427.07</v>
          </cell>
          <cell r="F73">
            <v>1427.0699999999988</v>
          </cell>
          <cell r="G73">
            <v>1427.0699999999988</v>
          </cell>
        </row>
        <row r="74">
          <cell r="A74" t="str">
            <v>13.8</v>
          </cell>
          <cell r="B74" t="str">
            <v xml:space="preserve">FORNECIMENTO E INSTALAÇÃO DE CONDICIONADOR DE AR DE JANELA, 12.000 Btu/h INCLUSIVE CAIXA DE CONCRETO TIPO ANTE FURTO PARA SUPORTE </v>
          </cell>
          <cell r="C74" t="str">
            <v>un</v>
          </cell>
          <cell r="D74">
            <v>2</v>
          </cell>
          <cell r="E74">
            <v>1418.51</v>
          </cell>
          <cell r="F74">
            <v>1418.5100000000007</v>
          </cell>
          <cell r="G74">
            <v>2837.0200000000013</v>
          </cell>
        </row>
        <row r="75">
          <cell r="A75" t="str">
            <v>13.9</v>
          </cell>
          <cell r="B75" t="str">
            <v xml:space="preserve">FORNECIMENTO E MONTAGEM DE CAIXA D'ÁGUA CAP. 310L </v>
          </cell>
          <cell r="C75" t="str">
            <v>un</v>
          </cell>
          <cell r="D75">
            <v>1</v>
          </cell>
          <cell r="E75">
            <v>211.04</v>
          </cell>
          <cell r="F75">
            <v>211.04000000000008</v>
          </cell>
          <cell r="G75">
            <v>211.04000000000008</v>
          </cell>
        </row>
        <row r="76">
          <cell r="A76" t="str">
            <v>13.10</v>
          </cell>
          <cell r="B76" t="str">
            <v xml:space="preserve">ALGEROZ EM CHAPA DE ALUMÍNIO COM 30 CM DE LARGURA </v>
          </cell>
          <cell r="C76" t="str">
            <v>m</v>
          </cell>
          <cell r="D76">
            <v>15</v>
          </cell>
          <cell r="E76">
            <v>47.75</v>
          </cell>
          <cell r="F76">
            <v>47.75</v>
          </cell>
          <cell r="G76">
            <v>716.25</v>
          </cell>
        </row>
        <row r="77">
          <cell r="A77">
            <v>14</v>
          </cell>
          <cell r="B77" t="str">
            <v>PAVIMENTAÇÃO</v>
          </cell>
        </row>
        <row r="78">
          <cell r="A78" t="str">
            <v>14.1</v>
          </cell>
          <cell r="B78" t="str">
            <v>REGULARIZAÇÃO E COMPACTAÇÃO MECANIZADAS DE SUB-LEITO</v>
          </cell>
          <cell r="C78" t="str">
            <v>m2</v>
          </cell>
          <cell r="D78">
            <v>224</v>
          </cell>
          <cell r="E78">
            <v>0.87</v>
          </cell>
          <cell r="F78">
            <v>0.87000000000000011</v>
          </cell>
          <cell r="G78">
            <v>194.88000000000002</v>
          </cell>
        </row>
        <row r="79">
          <cell r="A79" t="str">
            <v>14.2</v>
          </cell>
          <cell r="B79" t="str">
            <v xml:space="preserve">PAVIMENTAÇÃO EM PARALELEPÍPEDO GRANITICO SOBRE COLCHÃO DE AREIA, REJUNTADO COM ARGAMASSA DE CIMENTO E AREIA NO TRAÇO 1:3 </v>
          </cell>
          <cell r="C79" t="str">
            <v>m2</v>
          </cell>
          <cell r="D79">
            <v>188.5</v>
          </cell>
          <cell r="E79">
            <v>29.09</v>
          </cell>
          <cell r="F79">
            <v>29.090000000000003</v>
          </cell>
          <cell r="G79">
            <v>5483.4650000000011</v>
          </cell>
        </row>
        <row r="80">
          <cell r="A80" t="str">
            <v>14.3</v>
          </cell>
          <cell r="B80" t="str">
            <v>MEIO-FIO GRANITICO REJUNTADO COM ARGAMASSA DE CIMENTO E AREIA NO TRAÇO 1:3</v>
          </cell>
          <cell r="C80" t="str">
            <v>m</v>
          </cell>
          <cell r="D80">
            <v>52</v>
          </cell>
          <cell r="E80">
            <v>21.18</v>
          </cell>
          <cell r="F80">
            <v>21.179999999999996</v>
          </cell>
          <cell r="G80">
            <v>1101.3599999999999</v>
          </cell>
        </row>
        <row r="81">
          <cell r="A81" t="str">
            <v>14.4</v>
          </cell>
          <cell r="B81" t="str">
            <v xml:space="preserve">FORNECIMENTO DE SOLO DE 1ª CATEGORIA </v>
          </cell>
          <cell r="C81" t="str">
            <v>m3</v>
          </cell>
          <cell r="D81">
            <v>44.8</v>
          </cell>
          <cell r="E81">
            <v>26.63</v>
          </cell>
          <cell r="F81">
            <v>26.660000000000004</v>
          </cell>
          <cell r="G81">
            <v>1194.3680000000002</v>
          </cell>
        </row>
        <row r="82">
          <cell r="A82">
            <v>15</v>
          </cell>
          <cell r="B82" t="str">
            <v>ADMINISTRAÇÃO DA OBRA</v>
          </cell>
        </row>
        <row r="83">
          <cell r="A83" t="str">
            <v>15.1</v>
          </cell>
          <cell r="B83" t="str">
            <v>ADMINISTRAÇÃO LOCAL DA OBRA</v>
          </cell>
          <cell r="C83" t="str">
            <v>GL</v>
          </cell>
          <cell r="D83">
            <v>1</v>
          </cell>
          <cell r="E83">
            <v>11160.49</v>
          </cell>
          <cell r="F83">
            <v>11160.49</v>
          </cell>
          <cell r="G83">
            <v>11160.49</v>
          </cell>
        </row>
        <row r="85">
          <cell r="A85" t="str">
            <v xml:space="preserve">TOTAL GERAL: </v>
          </cell>
          <cell r="G85">
            <v>136567.253640768</v>
          </cell>
        </row>
        <row r="86">
          <cell r="A86" t="str">
            <v>Volare10.0 - PINI</v>
          </cell>
        </row>
      </sheetData>
      <sheetData sheetId="1"/>
      <sheetData sheetId="2"/>
      <sheetData sheetId="3"/>
      <sheetData sheetId="4"/>
      <sheetData sheetId="5">
        <row r="6">
          <cell r="B6" t="str">
            <v>E004000</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SLX_PARAMETERS"/>
      <sheetName val="SLX_PRODUTOSREVISAO"/>
      <sheetName val="DIGITAÇÃO TAB PEÇAS ESPECIAIS"/>
      <sheetName val="SLX_EXCLUSÃO"/>
      <sheetName val="SLX_FRETE"/>
      <sheetName val="SLX_PAYMENTCONDITION"/>
      <sheetName val="SLX_CURRENCY"/>
      <sheetName val="SLX_ACCESSORIES"/>
      <sheetName val="SLX_QUOTATIONINFO"/>
      <sheetName val="SLX_QUOTATIONACCTCONTACTSINFO"/>
      <sheetName val="SLX_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COTAÇÃO"/>
      <sheetName val="PT"/>
      <sheetName val="EQP"/>
      <sheetName val="ASF"/>
      <sheetName val="COMPOSIÇÕES"/>
      <sheetName val="COTAÇÕES"/>
      <sheetName val="SINAPI-J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ÍCIO"/>
      <sheetName val="CRONOGRAMA"/>
      <sheetName val="PLANILHA PAD"/>
      <sheetName val="RAD - FUNDAÇÃO E ESTRUTURA"/>
      <sheetName val="RAD - AÇO"/>
      <sheetName val="FUSTES FUNDAÇÃO E ESTRUTURA"/>
      <sheetName val="FUSTES AÇO"/>
      <sheetName val="ESTRUTURAL - 50M³ CONVENCIONAL"/>
      <sheetName val="ESTRUTURAL - 150M³ CONVENCIONAL"/>
      <sheetName val="ESTRUTURAL - 300M³ CONVENCIONAL"/>
      <sheetName val="AÇO ELEVADO 50m³ - CONVENCIONAL"/>
      <sheetName val="AÇO ELEVADO 150m³-CONVENCIONAL"/>
      <sheetName val="AÇO ELEVADO 300m³-CONVENCIONAL"/>
      <sheetName val="ESTRUTURAL - APOIADO 100M³"/>
      <sheetName val="ESTRUTURAL - APOIADO 150M³"/>
      <sheetName val="ESTRUTURAL - APOIADO 200M³"/>
      <sheetName val="ESTRUTURAL - APOIADO 300M³"/>
      <sheetName val="ESTRUTURAL - APOIADO 500M³"/>
      <sheetName val="AÇO - APOIADO 100M³"/>
      <sheetName val="AÇO - APOIADO 150M³"/>
      <sheetName val="AÇO - APOIADO 200M³"/>
      <sheetName val="AÇO - APOIADO 300M³"/>
      <sheetName val="AÇO - APOIADO 500M³"/>
      <sheetName val="ESTRUTURAL - ELEVADO 50M³"/>
      <sheetName val="AÇO - ELEVADO 50M³"/>
      <sheetName val="ESTRUTURAL - ELEVADO 150M³"/>
      <sheetName val="AÇO - ELEVADO 150M³"/>
      <sheetName val="ESTRUTURAL - ELEVADO 300M³"/>
      <sheetName val="AÇO - ELEVADO 300M³"/>
      <sheetName val="Paredes e cobertura Elevatórias"/>
      <sheetName val="Estrutural-Fundação Elevatórias"/>
      <sheetName val="Caixa,piso e blocos Elevatórias"/>
      <sheetName val="Aço Elevatórias"/>
      <sheetName val="Forma Fuste Simples"/>
      <sheetName val="Concreto escavação Fust.Simples"/>
      <sheetName val="Aço Fuste Simples"/>
      <sheetName val="Forma Fuste Duplo"/>
      <sheetName val="Concreto escavação Fust.Duplo"/>
      <sheetName val="Aço Fuste Duplo"/>
      <sheetName val="Memória de Cálculo - Adutoras"/>
      <sheetName val="Memória de Cálculo - Redes"/>
      <sheetName val="Bloco de ancoragem Redes"/>
      <sheetName val="Bloco de ancoragem Aduto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M7">
            <v>0</v>
          </cell>
        </row>
      </sheetData>
      <sheetData sheetId="12">
        <row r="7">
          <cell r="M7">
            <v>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04-EST"/>
      <sheetName val="COMPOSIÇÃO"/>
      <sheetName val="PARÂMETROS"/>
      <sheetName val="BDI"/>
      <sheetName val="SINAPI"/>
      <sheetName val="INSUMOS SINAPI"/>
      <sheetName val="ORSE"/>
      <sheetName val="PT"/>
      <sheetName val="EQP"/>
      <sheetName val="ASF"/>
      <sheetName val="DADOS"/>
      <sheetName val="PLE"/>
      <sheetName val="Eventograma_e_Quantitativos"/>
    </sheetNames>
    <sheetDataSet>
      <sheetData sheetId="0"/>
      <sheetData sheetId="1">
        <row r="11">
          <cell r="D11" t="str">
            <v>4.0</v>
          </cell>
          <cell r="E11" t="str">
            <v xml:space="preserve">CONTENÇÕES E ESTRUTURAS COMPLEMENTARES </v>
          </cell>
          <cell r="F11">
            <v>0</v>
          </cell>
          <cell r="G11">
            <v>0</v>
          </cell>
          <cell r="H11">
            <v>0</v>
          </cell>
          <cell r="I11">
            <v>0</v>
          </cell>
          <cell r="J11">
            <v>13400108.290000001</v>
          </cell>
        </row>
        <row r="12">
          <cell r="D12" t="str">
            <v>4.1</v>
          </cell>
          <cell r="E12" t="str">
            <v>ACESSO UNIVERSAL A PRAIA 1</v>
          </cell>
          <cell r="F12">
            <v>0</v>
          </cell>
          <cell r="G12">
            <v>0</v>
          </cell>
          <cell r="H12">
            <v>0</v>
          </cell>
          <cell r="I12">
            <v>0</v>
          </cell>
          <cell r="J12">
            <v>384785.55</v>
          </cell>
        </row>
        <row r="13">
          <cell r="D13" t="str">
            <v>4.1.1</v>
          </cell>
          <cell r="E13" t="str">
            <v>ESCAVACAO MECANICA, A CEU ABERTO, EM MATERIAL DE 1A CATEGORIA, COM ESCAVADEIRA HIDRAULICA</v>
          </cell>
          <cell r="F13" t="str">
            <v xml:space="preserve">M3    </v>
          </cell>
          <cell r="G13">
            <v>1115.1500000000001</v>
          </cell>
          <cell r="H13" t="str">
            <v>2,46</v>
          </cell>
          <cell r="I13">
            <v>3.16</v>
          </cell>
          <cell r="J13">
            <v>3523.87</v>
          </cell>
        </row>
        <row r="14">
          <cell r="D14" t="str">
            <v>4.1.2</v>
          </cell>
          <cell r="E14" t="str">
            <v>REATERRO MECANIZADO  COM ESCAVADEIRA HIDRÁULICA , COM AREIA PROVENIENTE DA ESCAVAÇÃO</v>
          </cell>
          <cell r="F14" t="str">
            <v xml:space="preserve">M3    </v>
          </cell>
          <cell r="G14">
            <v>401.57000000000005</v>
          </cell>
          <cell r="H14" t="str">
            <v>7,82</v>
          </cell>
          <cell r="I14">
            <v>10.039999999999999</v>
          </cell>
          <cell r="J14">
            <v>4031.76</v>
          </cell>
        </row>
        <row r="15">
          <cell r="D15" t="str">
            <v>4.1.3</v>
          </cell>
          <cell r="E15" t="str">
            <v>ATERRO COMPACTADO MANUALMENTE COM PLACA VIBRATÓRIA EM CAMADAS DE 20CM, INCL. FORNECIMENTO DE SOLO DE EMPRÉSTIMO</v>
          </cell>
          <cell r="F15" t="str">
            <v xml:space="preserve">M3    </v>
          </cell>
          <cell r="G15">
            <v>494.46</v>
          </cell>
          <cell r="H15" t="str">
            <v>34,50</v>
          </cell>
          <cell r="I15">
            <v>44.28</v>
          </cell>
          <cell r="J15">
            <v>21894.69</v>
          </cell>
        </row>
        <row r="16">
          <cell r="D16" t="str">
            <v>4.1.4</v>
          </cell>
          <cell r="E16" t="str">
            <v>TRANSPORTE COM CAMINHÃO BASCULANTE DE 18 M3, EM VIA URBANA PAVIMENTADA, DMT ACIMA DE 30 KM - SOLO EMPRÉSTIMO  (DMT=55 KM)</v>
          </cell>
          <cell r="F16" t="str">
            <v xml:space="preserve">M3XKM </v>
          </cell>
          <cell r="G16">
            <v>33994.124999999993</v>
          </cell>
          <cell r="H16" t="str">
            <v>0,60</v>
          </cell>
          <cell r="I16">
            <v>0.77</v>
          </cell>
          <cell r="J16">
            <v>26175.48</v>
          </cell>
        </row>
        <row r="17">
          <cell r="D17" t="str">
            <v>4.1.5</v>
          </cell>
          <cell r="E17" t="str">
            <v xml:space="preserve">ENROCAMENTO MANUAL, COM ARRUMACAO DO MATERIAL  </v>
          </cell>
          <cell r="F17" t="str">
            <v xml:space="preserve">M3    </v>
          </cell>
          <cell r="G17">
            <v>24.753600000000002</v>
          </cell>
          <cell r="H17" t="str">
            <v>202,55</v>
          </cell>
          <cell r="I17">
            <v>259.97000000000003</v>
          </cell>
          <cell r="J17">
            <v>6435.19</v>
          </cell>
        </row>
        <row r="18">
          <cell r="D18" t="str">
            <v>4.1.6</v>
          </cell>
          <cell r="E18" t="str">
            <v xml:space="preserve">MURO DE ARRIMO DE ALVENARIA DE PEDRA ARGAMASSADA  </v>
          </cell>
          <cell r="F18" t="str">
            <v xml:space="preserve">M3    </v>
          </cell>
          <cell r="G18">
            <v>422.03999999999996</v>
          </cell>
          <cell r="H18" t="str">
            <v>487,16</v>
          </cell>
          <cell r="I18">
            <v>625.25</v>
          </cell>
          <cell r="J18">
            <v>263880.51</v>
          </cell>
        </row>
        <row r="19">
          <cell r="D19" t="str">
            <v>4.1.7</v>
          </cell>
          <cell r="E19" t="str">
            <v>TRANSPORTE COMERCIAL DE PEDRA (DMT=25km)</v>
          </cell>
          <cell r="F19" t="str">
            <v xml:space="preserve">M3XKM </v>
          </cell>
          <cell r="G19">
            <v>13341.923999999997</v>
          </cell>
          <cell r="H19" t="str">
            <v>0,80</v>
          </cell>
          <cell r="I19">
            <v>1.03</v>
          </cell>
          <cell r="J19">
            <v>13742.18</v>
          </cell>
        </row>
        <row r="20">
          <cell r="D20" t="str">
            <v>4.1.8</v>
          </cell>
          <cell r="E20" t="str">
            <v>CONCRETO USINADO FCK=25MPA</v>
          </cell>
          <cell r="F20" t="str">
            <v xml:space="preserve">M3    </v>
          </cell>
          <cell r="G20">
            <v>57.75</v>
          </cell>
          <cell r="H20">
            <v>247.8</v>
          </cell>
          <cell r="I20">
            <v>318.04000000000002</v>
          </cell>
          <cell r="J20">
            <v>18366.810000000001</v>
          </cell>
        </row>
        <row r="21">
          <cell r="D21" t="str">
            <v>4.1.9</v>
          </cell>
          <cell r="E21" t="str">
            <v xml:space="preserve">LANCAMENTO/APLICACAO MANUAL DE CONCRETO EM FUNDACOES  </v>
          </cell>
          <cell r="F21" t="str">
            <v xml:space="preserve">M3    </v>
          </cell>
          <cell r="G21">
            <v>57.75</v>
          </cell>
          <cell r="H21" t="str">
            <v>96,24</v>
          </cell>
          <cell r="I21">
            <v>123.52</v>
          </cell>
          <cell r="J21">
            <v>7133.28</v>
          </cell>
        </row>
        <row r="22">
          <cell r="D22" t="str">
            <v>4.1.10</v>
          </cell>
          <cell r="E22" t="str">
            <v xml:space="preserve">FORNECIMENTO E INSTALAÇÃO DE TELA AÇO SOLDADA NERVURADA CA-60, Q-335, MALHA 15X15CM, FERRO 8.0MM (5,37 KG/M2), PAINEL 2,45X6,0M, T  </v>
          </cell>
          <cell r="F22" t="str">
            <v>M2</v>
          </cell>
          <cell r="G22">
            <v>106.96</v>
          </cell>
          <cell r="H22">
            <v>35.715000000000003</v>
          </cell>
          <cell r="I22">
            <v>45.84</v>
          </cell>
          <cell r="J22">
            <v>4903.05</v>
          </cell>
        </row>
        <row r="23">
          <cell r="D23" t="str">
            <v>4.1.11</v>
          </cell>
          <cell r="E23" t="str">
            <v>FABRICAÇÃO, MONTAGEM E DESMONTAGEM DE FÔRMA PARA CONCRETO CICLÓPICO, EM CHAPA DE MADEIRA COMPENSADA RESINADA, E=17 MM, 4 UTILIZAÇÕES</v>
          </cell>
          <cell r="F23" t="str">
            <v xml:space="preserve">M2    </v>
          </cell>
          <cell r="G23">
            <v>132.93599999999998</v>
          </cell>
          <cell r="H23" t="str">
            <v>86,15</v>
          </cell>
          <cell r="I23">
            <v>110.57</v>
          </cell>
          <cell r="J23">
            <v>14698.73</v>
          </cell>
        </row>
        <row r="24">
          <cell r="D24">
            <v>0</v>
          </cell>
          <cell r="E24">
            <v>0</v>
          </cell>
          <cell r="F24">
            <v>0</v>
          </cell>
          <cell r="G24">
            <v>0</v>
          </cell>
          <cell r="H24">
            <v>0</v>
          </cell>
          <cell r="I24">
            <v>0</v>
          </cell>
          <cell r="J24">
            <v>0</v>
          </cell>
        </row>
        <row r="25">
          <cell r="D25" t="str">
            <v>4.2</v>
          </cell>
          <cell r="E25" t="str">
            <v>ACESSO UNIVERSAL A PRAIA 2</v>
          </cell>
          <cell r="F25">
            <v>0</v>
          </cell>
          <cell r="G25">
            <v>0</v>
          </cell>
          <cell r="H25">
            <v>0</v>
          </cell>
          <cell r="I25">
            <v>0</v>
          </cell>
          <cell r="J25">
            <v>176118.63</v>
          </cell>
        </row>
        <row r="26">
          <cell r="D26" t="str">
            <v>4.2.1</v>
          </cell>
          <cell r="E26" t="str">
            <v>ESCAVACAO MECANICA, A CEU ABERTO, EM MATERIAL DE 1A CATEGORIA, COM ESCAVADEIRA HIDRAULICA</v>
          </cell>
          <cell r="F26" t="str">
            <v xml:space="preserve">M3    </v>
          </cell>
          <cell r="G26">
            <v>712.71660000000008</v>
          </cell>
          <cell r="H26" t="str">
            <v>2,46</v>
          </cell>
          <cell r="I26">
            <v>3.16</v>
          </cell>
          <cell r="J26">
            <v>2252.1799999999998</v>
          </cell>
        </row>
        <row r="27">
          <cell r="D27" t="str">
            <v>4.2.2</v>
          </cell>
          <cell r="E27" t="str">
            <v>REATERRO MECANIZADO  COM ESCAVADEIRA HIDRÁULICA , COM AREIA PROVENIENTE DA ESCAVAÇÃO</v>
          </cell>
          <cell r="F27" t="str">
            <v xml:space="preserve">M3    </v>
          </cell>
          <cell r="G27">
            <v>170.60999999999999</v>
          </cell>
          <cell r="H27" t="str">
            <v>7,82</v>
          </cell>
          <cell r="I27">
            <v>10.039999999999999</v>
          </cell>
          <cell r="J27">
            <v>1712.92</v>
          </cell>
        </row>
        <row r="28">
          <cell r="D28" t="str">
            <v>4.2.3</v>
          </cell>
          <cell r="E28" t="str">
            <v>ATERRO COMPACTADO MANUALMENTE COM PLACA VIBRATÓRIA EM CAMADAS DE 20CM, INCL. FORNECIMENTO DE SOLO DE EMPRÉSTIMO</v>
          </cell>
          <cell r="F28" t="str">
            <v xml:space="preserve">M3    </v>
          </cell>
          <cell r="G28">
            <v>255.71</v>
          </cell>
          <cell r="H28" t="str">
            <v>34,50</v>
          </cell>
          <cell r="I28">
            <v>44.28</v>
          </cell>
          <cell r="J28">
            <v>11322.84</v>
          </cell>
        </row>
        <row r="29">
          <cell r="D29" t="str">
            <v>4.2.4</v>
          </cell>
          <cell r="E29" t="str">
            <v>TRANSPORTE COM CAMINHÃO BASCULANTE DE 18 M3, EM VIA URBANA PAVIMENTADA, DMT ACIMA DE 30 KM - SOLO EMPRÉSTIMO  (DMT=55 KM)</v>
          </cell>
          <cell r="F29" t="str">
            <v xml:space="preserve">M3XKM </v>
          </cell>
          <cell r="G29">
            <v>17580.0625</v>
          </cell>
          <cell r="H29" t="str">
            <v>0,60</v>
          </cell>
          <cell r="I29">
            <v>0.77</v>
          </cell>
          <cell r="J29">
            <v>13536.65</v>
          </cell>
        </row>
        <row r="30">
          <cell r="D30" t="str">
            <v>4.2.5</v>
          </cell>
          <cell r="E30" t="str">
            <v xml:space="preserve">ENROCAMENTO MANUAL, COM ARRUMACAO DO MATERIAL  </v>
          </cell>
          <cell r="F30" t="str">
            <v xml:space="preserve">M3    </v>
          </cell>
          <cell r="G30">
            <v>10.3992</v>
          </cell>
          <cell r="H30" t="str">
            <v>202,55</v>
          </cell>
          <cell r="I30">
            <v>259.97000000000003</v>
          </cell>
          <cell r="J30">
            <v>2703.48</v>
          </cell>
        </row>
        <row r="31">
          <cell r="D31" t="str">
            <v>4.2.6</v>
          </cell>
          <cell r="E31" t="str">
            <v xml:space="preserve">MURO DE ARRIMO DE ALVENARIA DE PEDRA ARGAMASSADA  </v>
          </cell>
          <cell r="F31" t="str">
            <v xml:space="preserve">M3    </v>
          </cell>
          <cell r="G31">
            <v>190.02999999999997</v>
          </cell>
          <cell r="H31" t="str">
            <v>487,16</v>
          </cell>
          <cell r="I31">
            <v>625.25</v>
          </cell>
          <cell r="J31">
            <v>118816.26</v>
          </cell>
        </row>
        <row r="32">
          <cell r="D32" t="str">
            <v>4.2.7</v>
          </cell>
          <cell r="E32" t="str">
            <v>TRANSPORTE COMERCIAL DE PEDRA (DMT=25km)</v>
          </cell>
          <cell r="F32" t="str">
            <v xml:space="preserve">M3XKM </v>
          </cell>
          <cell r="G32">
            <v>5986.8779999999997</v>
          </cell>
          <cell r="H32" t="str">
            <v>0,80</v>
          </cell>
          <cell r="I32">
            <v>1.03</v>
          </cell>
          <cell r="J32">
            <v>6166.48</v>
          </cell>
        </row>
        <row r="33">
          <cell r="D33" t="str">
            <v>4.2.8</v>
          </cell>
          <cell r="E33" t="str">
            <v xml:space="preserve">CONCRETO USINADO BOMBEAVEL, CLASSE DE RESISTENCIA C25, COM BRITA 0 E 1, SLUMP = 100 +/- 20 MM, EXCLUI SERVICO DE BOMBEAMENTO (NBR 8953)  </v>
          </cell>
          <cell r="F33" t="str">
            <v xml:space="preserve">M3    </v>
          </cell>
          <cell r="G33">
            <v>21.912599999999998</v>
          </cell>
          <cell r="H33">
            <v>247.8</v>
          </cell>
          <cell r="I33">
            <v>318.04000000000002</v>
          </cell>
          <cell r="J33">
            <v>6969.08</v>
          </cell>
        </row>
        <row r="34">
          <cell r="D34" t="str">
            <v>4.2.9</v>
          </cell>
          <cell r="E34" t="str">
            <v xml:space="preserve">LANCAMENTO/APLICACAO MANUAL DE CONCRETO EM FUNDACOES  </v>
          </cell>
          <cell r="F34" t="str">
            <v xml:space="preserve">M3    </v>
          </cell>
          <cell r="G34">
            <v>21.912599999999998</v>
          </cell>
          <cell r="H34" t="str">
            <v>96,24</v>
          </cell>
          <cell r="I34">
            <v>123.52</v>
          </cell>
          <cell r="J34">
            <v>2706.64</v>
          </cell>
        </row>
        <row r="35">
          <cell r="D35" t="str">
            <v>4.2.10</v>
          </cell>
          <cell r="E35" t="str">
            <v xml:space="preserve">FORNECIMENTO E INSTALAÇÃO DE TELA AÇO SOLDADA NERVURADA CA-60, Q-335, MALHA 15X15CM, FERRO 8.0MM (5,37 KG/M2), PAINEL 2,45X6,0M, T  </v>
          </cell>
          <cell r="F35" t="str">
            <v>M2</v>
          </cell>
          <cell r="G35">
            <v>47.353499999999997</v>
          </cell>
          <cell r="H35">
            <v>35.715000000000003</v>
          </cell>
          <cell r="I35">
            <v>45.84</v>
          </cell>
          <cell r="J35">
            <v>2170.6799999999998</v>
          </cell>
        </row>
        <row r="36">
          <cell r="D36" t="str">
            <v>4.2.11</v>
          </cell>
          <cell r="E36" t="str">
            <v>FABRICAÇÃO, MONTAGEM E DESMONTAGEM DE FÔRMA PARA CONCRETO CICLÓPICO, EM CHAPA DE MADEIRA COMPENSADA RESINADA, E=17 MM, 4 UTILIZAÇÕES</v>
          </cell>
          <cell r="F36" t="str">
            <v xml:space="preserve">M2    </v>
          </cell>
          <cell r="G36">
            <v>70.194599999999994</v>
          </cell>
          <cell r="H36" t="str">
            <v>86,15</v>
          </cell>
          <cell r="I36">
            <v>110.57</v>
          </cell>
          <cell r="J36">
            <v>7761.42</v>
          </cell>
        </row>
        <row r="37">
          <cell r="D37">
            <v>0</v>
          </cell>
          <cell r="E37">
            <v>0</v>
          </cell>
          <cell r="F37">
            <v>0</v>
          </cell>
          <cell r="G37">
            <v>0</v>
          </cell>
          <cell r="H37">
            <v>0</v>
          </cell>
          <cell r="I37">
            <v>0</v>
          </cell>
          <cell r="J37">
            <v>0</v>
          </cell>
        </row>
        <row r="38">
          <cell r="D38" t="str">
            <v>4.3</v>
          </cell>
          <cell r="E38" t="str">
            <v>ACESSO UNIVERSAL A PRAIA 3</v>
          </cell>
          <cell r="F38">
            <v>0</v>
          </cell>
          <cell r="G38">
            <v>0</v>
          </cell>
          <cell r="H38">
            <v>0</v>
          </cell>
          <cell r="I38">
            <v>0</v>
          </cell>
          <cell r="J38">
            <v>425946.3600000001</v>
          </cell>
        </row>
        <row r="39">
          <cell r="D39" t="str">
            <v>4.3.1</v>
          </cell>
          <cell r="E39" t="str">
            <v>ESCAVACAO MECANICA, A CEU ABERTO, EM MATERIAL DE 1A CATEGORIA, COM ESCAVADEIRA HIDRAULICA</v>
          </cell>
          <cell r="F39" t="str">
            <v xml:space="preserve">M3    </v>
          </cell>
          <cell r="G39">
            <v>849.57100000000003</v>
          </cell>
          <cell r="H39" t="str">
            <v>2,46</v>
          </cell>
          <cell r="I39">
            <v>3.16</v>
          </cell>
          <cell r="J39">
            <v>2684.64</v>
          </cell>
        </row>
        <row r="40">
          <cell r="D40" t="str">
            <v>4.3.2</v>
          </cell>
          <cell r="E40" t="str">
            <v>REATERRO MECANIZADO  COM ESCAVADEIRA HIDRÁULICA , COM AREIA PROVENIENTE DA ESCAVAÇÃO</v>
          </cell>
          <cell r="F40" t="str">
            <v xml:space="preserve">M3    </v>
          </cell>
          <cell r="G40">
            <v>226.87</v>
          </cell>
          <cell r="H40" t="str">
            <v>7,82</v>
          </cell>
          <cell r="I40">
            <v>10.039999999999999</v>
          </cell>
          <cell r="J40">
            <v>2277.77</v>
          </cell>
        </row>
        <row r="41">
          <cell r="D41" t="str">
            <v>4.3.3</v>
          </cell>
          <cell r="E41" t="str">
            <v>ATERRO COMPACTADO MANUALMENTE COM PLACA VIBRATÓRIA EM CAMADAS DE 20CM, INCL. FORNECIMENTO DE SOLO DE EMPRÉSTIMO</v>
          </cell>
          <cell r="F41" t="str">
            <v xml:space="preserve">M3    </v>
          </cell>
          <cell r="G41">
            <v>544.62</v>
          </cell>
          <cell r="H41" t="str">
            <v>34,50</v>
          </cell>
          <cell r="I41">
            <v>44.28</v>
          </cell>
          <cell r="J41">
            <v>24115.77</v>
          </cell>
        </row>
        <row r="42">
          <cell r="D42" t="str">
            <v>4.3.4</v>
          </cell>
          <cell r="E42" t="str">
            <v>TRANSPORTE COM CAMINHÃO BASCULANTE DE 18 M3, EM VIA URBANA PAVIMENTADA, DMT ACIMA DE 30 KM - SOLO EMPRÉSTIMO  (DMT=55 KM)</v>
          </cell>
          <cell r="F42" t="str">
            <v xml:space="preserve">M3XKM </v>
          </cell>
          <cell r="G42">
            <v>37442.625</v>
          </cell>
          <cell r="H42" t="str">
            <v>0,60</v>
          </cell>
          <cell r="I42">
            <v>0.77</v>
          </cell>
          <cell r="J42">
            <v>28830.82</v>
          </cell>
        </row>
        <row r="43">
          <cell r="D43" t="str">
            <v>4.3.5</v>
          </cell>
          <cell r="E43" t="str">
            <v xml:space="preserve">ENROCAMENTO MANUAL, COM ARRUMACAO DO MATERIAL  </v>
          </cell>
          <cell r="F43" t="str">
            <v xml:space="preserve">M3    </v>
          </cell>
          <cell r="G43">
            <v>35.625999999999998</v>
          </cell>
          <cell r="H43" t="str">
            <v>202,55</v>
          </cell>
          <cell r="I43">
            <v>259.97000000000003</v>
          </cell>
          <cell r="J43">
            <v>9261.69</v>
          </cell>
        </row>
        <row r="44">
          <cell r="D44" t="str">
            <v>4.3.6</v>
          </cell>
          <cell r="E44" t="str">
            <v xml:space="preserve">MURO DE ARRIMO DE ALVENARIA DE PEDRA ARGAMASSADA  </v>
          </cell>
          <cell r="F44" t="str">
            <v xml:space="preserve">M3    </v>
          </cell>
          <cell r="G44">
            <v>480.03</v>
          </cell>
          <cell r="H44" t="str">
            <v>487,16</v>
          </cell>
          <cell r="I44">
            <v>625.25</v>
          </cell>
          <cell r="J44">
            <v>300138.76</v>
          </cell>
        </row>
        <row r="45">
          <cell r="D45" t="str">
            <v>4.3.7</v>
          </cell>
          <cell r="E45" t="str">
            <v>TRANSPORTE COMERCIAL DE PEDRA (DMT=25km)</v>
          </cell>
          <cell r="F45" t="str">
            <v xml:space="preserve">M3XKM </v>
          </cell>
          <cell r="G45">
            <v>15380.614999999998</v>
          </cell>
          <cell r="H45" t="str">
            <v>0,80</v>
          </cell>
          <cell r="I45">
            <v>1.03</v>
          </cell>
          <cell r="J45">
            <v>15842.03</v>
          </cell>
        </row>
        <row r="46">
          <cell r="D46" t="str">
            <v>4.3.8</v>
          </cell>
          <cell r="E46" t="str">
            <v>CONCRETO USINADO FCK=25MPA</v>
          </cell>
          <cell r="F46" t="str">
            <v xml:space="preserve">M3    </v>
          </cell>
          <cell r="G46">
            <v>51.923000000000002</v>
          </cell>
          <cell r="H46">
            <v>247.8</v>
          </cell>
          <cell r="I46">
            <v>318.04000000000002</v>
          </cell>
          <cell r="J46">
            <v>16513.59</v>
          </cell>
        </row>
        <row r="47">
          <cell r="D47" t="str">
            <v>4.3.9</v>
          </cell>
          <cell r="E47" t="str">
            <v xml:space="preserve">LANCAMENTO/APLICACAO MANUAL DE CONCRETO EM FUNDACOES  </v>
          </cell>
          <cell r="F47" t="str">
            <v xml:space="preserve">M3    </v>
          </cell>
          <cell r="G47">
            <v>51.923000000000002</v>
          </cell>
          <cell r="H47" t="str">
            <v>96,24</v>
          </cell>
          <cell r="I47">
            <v>123.52</v>
          </cell>
          <cell r="J47">
            <v>6413.53</v>
          </cell>
        </row>
        <row r="48">
          <cell r="D48" t="str">
            <v>4.3.10</v>
          </cell>
          <cell r="E48" t="str">
            <v xml:space="preserve">FORNECIMENTO E INSTALAÇÃO DE TELA AÇO SOLDADA NERVURADA CA-60, Q-335, MALHA 15X15CM, FERRO 8.0MM (5,37 KG/M2), PAINEL 2,45X6,0M, T  </v>
          </cell>
          <cell r="F48" t="str">
            <v>M2</v>
          </cell>
          <cell r="G48">
            <v>132.65</v>
          </cell>
          <cell r="H48">
            <v>35.715000000000003</v>
          </cell>
          <cell r="I48">
            <v>45.84</v>
          </cell>
          <cell r="J48">
            <v>6080.68</v>
          </cell>
        </row>
        <row r="49">
          <cell r="D49" t="str">
            <v>4.3.11</v>
          </cell>
          <cell r="E49" t="str">
            <v>FABRICAÇÃO, MONTAGEM E DESMONTAGEM DE FÔRMA PARA CONCRETO CICLÓPICO, EM CHAPA DE MADEIRA COMPENSADA RESINADA, E=17 MM, 4 UTILIZAÇÕES</v>
          </cell>
          <cell r="F49" t="str">
            <v xml:space="preserve">M2    </v>
          </cell>
          <cell r="G49">
            <v>124.691</v>
          </cell>
          <cell r="H49" t="str">
            <v>86,15</v>
          </cell>
          <cell r="I49">
            <v>110.57</v>
          </cell>
          <cell r="J49">
            <v>13787.08</v>
          </cell>
        </row>
        <row r="50">
          <cell r="D50">
            <v>0</v>
          </cell>
          <cell r="E50">
            <v>0</v>
          </cell>
          <cell r="F50">
            <v>0</v>
          </cell>
          <cell r="G50">
            <v>0</v>
          </cell>
          <cell r="H50">
            <v>0</v>
          </cell>
          <cell r="I50">
            <v>0</v>
          </cell>
          <cell r="J50">
            <v>0</v>
          </cell>
        </row>
        <row r="51">
          <cell r="D51" t="str">
            <v>4.4</v>
          </cell>
          <cell r="E51" t="str">
            <v>ACESSO UNIVERSAL A PRAIA 4</v>
          </cell>
          <cell r="F51">
            <v>0</v>
          </cell>
          <cell r="G51">
            <v>0</v>
          </cell>
          <cell r="H51">
            <v>0</v>
          </cell>
          <cell r="I51">
            <v>0</v>
          </cell>
          <cell r="J51">
            <v>436179.39</v>
          </cell>
        </row>
        <row r="52">
          <cell r="D52" t="str">
            <v>4.4.1</v>
          </cell>
          <cell r="E52" t="str">
            <v>ESCAVACAO MECANICA, A CEU ABERTO, EM MATERIAL DE 1A CATEGORIA, COM ESCAVADEIRA HIDRAULICA</v>
          </cell>
          <cell r="F52" t="str">
            <v xml:space="preserve">M3    </v>
          </cell>
          <cell r="G52">
            <v>880.74339999999995</v>
          </cell>
          <cell r="H52" t="str">
            <v>2,46</v>
          </cell>
          <cell r="I52">
            <v>3.16</v>
          </cell>
          <cell r="J52">
            <v>2783.15</v>
          </cell>
        </row>
        <row r="53">
          <cell r="D53" t="str">
            <v>4.4.2</v>
          </cell>
          <cell r="E53" t="str">
            <v>REATERRO MECANIZADO  COM ESCAVADEIRA HIDRÁULICA , COM AREIA PROVENIENTE DA ESCAVAÇÃO</v>
          </cell>
          <cell r="F53" t="str">
            <v xml:space="preserve">M3    </v>
          </cell>
          <cell r="G53">
            <v>253.28</v>
          </cell>
          <cell r="H53" t="str">
            <v>7,82</v>
          </cell>
          <cell r="I53">
            <v>10.039999999999999</v>
          </cell>
          <cell r="J53">
            <v>2542.9299999999998</v>
          </cell>
        </row>
        <row r="54">
          <cell r="D54" t="str">
            <v>4.4.3</v>
          </cell>
          <cell r="E54" t="str">
            <v>ATERRO COMPACTADO MANUALMENTE COM PLACA VIBRATÓRIA EM CAMADAS DE 20CM, INCL. FORNECIMENTO DE SOLO DE EMPRÉSTIMO</v>
          </cell>
          <cell r="F54" t="str">
            <v xml:space="preserve">M3    </v>
          </cell>
          <cell r="G54">
            <v>575.52</v>
          </cell>
          <cell r="H54" t="str">
            <v>34,50</v>
          </cell>
          <cell r="I54">
            <v>44.28</v>
          </cell>
          <cell r="J54">
            <v>25484.03</v>
          </cell>
        </row>
        <row r="55">
          <cell r="D55" t="str">
            <v>4.4.4</v>
          </cell>
          <cell r="E55" t="str">
            <v>TRANSPORTE COM CAMINHÃO BASCULANTE DE 18 M3, EM VIA URBANA PAVIMENTADA, DMT ACIMA DE 30 KM - SOLO EMPRÉSTIMO  (DMT=55 KM)</v>
          </cell>
          <cell r="F55" t="str">
            <v xml:space="preserve">M3XKM </v>
          </cell>
          <cell r="G55">
            <v>39567</v>
          </cell>
          <cell r="H55" t="str">
            <v>0,60</v>
          </cell>
          <cell r="I55">
            <v>0.77</v>
          </cell>
          <cell r="J55">
            <v>30466.59</v>
          </cell>
        </row>
        <row r="56">
          <cell r="D56" t="str">
            <v>4.4.5</v>
          </cell>
          <cell r="E56" t="str">
            <v xml:space="preserve">ENROCAMENTO MANUAL, COM ARRUMACAO DO MATERIAL  </v>
          </cell>
          <cell r="F56" t="str">
            <v xml:space="preserve">M3    </v>
          </cell>
          <cell r="G56">
            <v>35.381599999999999</v>
          </cell>
          <cell r="H56" t="str">
            <v>202,55</v>
          </cell>
          <cell r="I56">
            <v>259.97000000000003</v>
          </cell>
          <cell r="J56">
            <v>9198.15</v>
          </cell>
        </row>
        <row r="57">
          <cell r="D57" t="str">
            <v>4.4.6</v>
          </cell>
          <cell r="E57" t="str">
            <v xml:space="preserve">MURO DE ARRIMO DE ALVENARIA DE PEDRA ARGAMASSADA  </v>
          </cell>
          <cell r="F57" t="str">
            <v xml:space="preserve">M3    </v>
          </cell>
          <cell r="G57">
            <v>489.97</v>
          </cell>
          <cell r="H57" t="str">
            <v>487,16</v>
          </cell>
          <cell r="I57">
            <v>625.25</v>
          </cell>
          <cell r="J57">
            <v>306353.74</v>
          </cell>
        </row>
        <row r="58">
          <cell r="D58" t="str">
            <v>4.4.7</v>
          </cell>
          <cell r="E58" t="str">
            <v>TRANSPORTE COMERCIAL DE PEDRA (DMT=25km)</v>
          </cell>
          <cell r="F58" t="str">
            <v xml:space="preserve">M3XKM </v>
          </cell>
          <cell r="G58">
            <v>15672.094000000001</v>
          </cell>
          <cell r="H58" t="str">
            <v>0,80</v>
          </cell>
          <cell r="I58">
            <v>1.03</v>
          </cell>
          <cell r="J58">
            <v>16142.26</v>
          </cell>
        </row>
        <row r="59">
          <cell r="D59" t="str">
            <v>4.4.8</v>
          </cell>
          <cell r="E59" t="str">
            <v>CONCRETO USINADO FCK=25MPA</v>
          </cell>
          <cell r="F59" t="str">
            <v xml:space="preserve">M3    </v>
          </cell>
          <cell r="G59">
            <v>51.943199999999997</v>
          </cell>
          <cell r="H59">
            <v>247.8</v>
          </cell>
          <cell r="I59">
            <v>318.04000000000002</v>
          </cell>
          <cell r="J59">
            <v>16520.02</v>
          </cell>
        </row>
        <row r="60">
          <cell r="D60" t="str">
            <v>4.4.9</v>
          </cell>
          <cell r="E60" t="str">
            <v xml:space="preserve">LANCAMENTO/APLICACAO MANUAL DE CONCRETO EM FUNDACOES  </v>
          </cell>
          <cell r="F60" t="str">
            <v xml:space="preserve">M3    </v>
          </cell>
          <cell r="G60">
            <v>51.943199999999997</v>
          </cell>
          <cell r="H60" t="str">
            <v>96,24</v>
          </cell>
          <cell r="I60">
            <v>123.52</v>
          </cell>
          <cell r="J60">
            <v>6416.02</v>
          </cell>
        </row>
        <row r="61">
          <cell r="D61" t="str">
            <v>4.4.10</v>
          </cell>
          <cell r="E61" t="str">
            <v xml:space="preserve">FORNECIMENTO E INSTALAÇÃO DE TELA AÇO SOLDADA NERVURADA CA-60, Q-335, MALHA 15X15CM, FERRO 8.0MM (5,37 KG/M2), PAINEL 2,45X6,0M, T  </v>
          </cell>
          <cell r="F61" t="str">
            <v>M2</v>
          </cell>
          <cell r="G61">
            <v>131.74</v>
          </cell>
          <cell r="H61">
            <v>35.715000000000003</v>
          </cell>
          <cell r="I61">
            <v>45.84</v>
          </cell>
          <cell r="J61">
            <v>6038.96</v>
          </cell>
        </row>
        <row r="62">
          <cell r="D62" t="str">
            <v>4.4.11</v>
          </cell>
          <cell r="E62" t="str">
            <v>FABRICAÇÃO, MONTAGEM E DESMONTAGEM DE FÔRMA PARA CONCRETO CICLÓPICO, EM CHAPA DE MADEIRA COMPENSADA RESINADA, E=17 MM, 4 UTILIZAÇÕES</v>
          </cell>
          <cell r="F62" t="str">
            <v xml:space="preserve">M2    </v>
          </cell>
          <cell r="G62">
            <v>128.72880000000001</v>
          </cell>
          <cell r="H62" t="str">
            <v>86,15</v>
          </cell>
          <cell r="I62">
            <v>110.57</v>
          </cell>
          <cell r="J62">
            <v>14233.54</v>
          </cell>
        </row>
        <row r="63">
          <cell r="D63">
            <v>0</v>
          </cell>
          <cell r="E63">
            <v>0</v>
          </cell>
          <cell r="F63">
            <v>0</v>
          </cell>
          <cell r="G63">
            <v>0</v>
          </cell>
          <cell r="H63">
            <v>0</v>
          </cell>
          <cell r="I63">
            <v>0</v>
          </cell>
          <cell r="J63">
            <v>0</v>
          </cell>
        </row>
        <row r="64">
          <cell r="D64" t="str">
            <v>4.5</v>
          </cell>
          <cell r="E64" t="str">
            <v>ACESSO UNIVERSAL A PRAIA 5</v>
          </cell>
          <cell r="F64">
            <v>0</v>
          </cell>
          <cell r="G64">
            <v>0</v>
          </cell>
          <cell r="H64">
            <v>0</v>
          </cell>
          <cell r="I64">
            <v>0</v>
          </cell>
          <cell r="J64">
            <v>399740.80000000005</v>
          </cell>
        </row>
        <row r="65">
          <cell r="D65" t="str">
            <v>4.5.1</v>
          </cell>
          <cell r="E65" t="str">
            <v>ESCAVACAO MECANICA, A CEU ABERTO, EM MATERIAL DE 1A CATEGORIA, COM ESCAVADEIRA HIDRAULICA</v>
          </cell>
          <cell r="F65" t="str">
            <v xml:space="preserve">M3    </v>
          </cell>
          <cell r="G65">
            <v>1035.7641000000001</v>
          </cell>
          <cell r="H65" t="str">
            <v>2,46</v>
          </cell>
          <cell r="I65">
            <v>3.16</v>
          </cell>
          <cell r="J65">
            <v>3273.01</v>
          </cell>
        </row>
        <row r="66">
          <cell r="D66" t="str">
            <v>4.5.2</v>
          </cell>
          <cell r="E66" t="str">
            <v>REATERRO MECANIZADO  COM ESCAVADEIRA HIDRÁULICA , COM AREIA PROVENIENTE DA ESCAVAÇÃO</v>
          </cell>
          <cell r="F66" t="str">
            <v xml:space="preserve">M3    </v>
          </cell>
          <cell r="G66">
            <v>264.95</v>
          </cell>
          <cell r="H66" t="str">
            <v>7,82</v>
          </cell>
          <cell r="I66">
            <v>10.039999999999999</v>
          </cell>
          <cell r="J66">
            <v>2660.1</v>
          </cell>
        </row>
        <row r="67">
          <cell r="D67" t="str">
            <v>4.5.3</v>
          </cell>
          <cell r="E67" t="str">
            <v>ATERRO COMPACTADO MANUALMENTE COM PLACA VIBRATÓRIA EM CAMADAS DE 20CM, INCL. FORNECIMENTO DE SOLO DE EMPRÉSTIMO</v>
          </cell>
          <cell r="F67" t="str">
            <v xml:space="preserve">M3    </v>
          </cell>
          <cell r="G67">
            <v>492.58</v>
          </cell>
          <cell r="H67" t="str">
            <v>34,50</v>
          </cell>
          <cell r="I67">
            <v>44.28</v>
          </cell>
          <cell r="J67">
            <v>21811.439999999999</v>
          </cell>
        </row>
        <row r="68">
          <cell r="D68" t="str">
            <v>4.5.4</v>
          </cell>
          <cell r="E68" t="str">
            <v>TRANSPORTE COM CAMINHÃO BASCULANTE DE 18 M3, EM VIA URBANA PAVIMENTADA, DMT ACIMA DE 30 KM - SOLO EMPRÉSTIMO  (DMT=55 KM)</v>
          </cell>
          <cell r="F68" t="str">
            <v xml:space="preserve">M3XKM </v>
          </cell>
          <cell r="G68">
            <v>33864.875</v>
          </cell>
          <cell r="H68" t="str">
            <v>0,60</v>
          </cell>
          <cell r="I68">
            <v>0.77</v>
          </cell>
          <cell r="J68">
            <v>26075.95</v>
          </cell>
        </row>
        <row r="69">
          <cell r="D69" t="str">
            <v>4.5.5</v>
          </cell>
          <cell r="E69" t="str">
            <v xml:space="preserve">ENROCAMENTO MANUAL, COM ARRUMACAO DO MATERIAL  </v>
          </cell>
          <cell r="F69" t="str">
            <v xml:space="preserve">M3    </v>
          </cell>
          <cell r="G69">
            <v>33.164499999999997</v>
          </cell>
          <cell r="H69" t="str">
            <v>202,55</v>
          </cell>
          <cell r="I69">
            <v>259.97000000000003</v>
          </cell>
          <cell r="J69">
            <v>8621.7800000000007</v>
          </cell>
        </row>
        <row r="70">
          <cell r="D70" t="str">
            <v>4.5.6</v>
          </cell>
          <cell r="E70" t="str">
            <v xml:space="preserve">MURO DE ARRIMO DE ALVENARIA DE PEDRA ARGAMASSADA  </v>
          </cell>
          <cell r="F70" t="str">
            <v xml:space="preserve">M3    </v>
          </cell>
          <cell r="G70">
            <v>450.02</v>
          </cell>
          <cell r="H70" t="str">
            <v>487,16</v>
          </cell>
          <cell r="I70">
            <v>625.25</v>
          </cell>
          <cell r="J70">
            <v>281375.01</v>
          </cell>
        </row>
        <row r="71">
          <cell r="D71" t="str">
            <v>4.5.7</v>
          </cell>
          <cell r="E71" t="str">
            <v>TRANSPORTE COMERCIAL DE PEDRA (DMT=25km)</v>
          </cell>
          <cell r="F71" t="str">
            <v xml:space="preserve">M3XKM </v>
          </cell>
          <cell r="G71">
            <v>14412.623750000001</v>
          </cell>
          <cell r="H71" t="str">
            <v>0,80</v>
          </cell>
          <cell r="I71">
            <v>1.03</v>
          </cell>
          <cell r="J71">
            <v>14845</v>
          </cell>
        </row>
        <row r="72">
          <cell r="D72" t="str">
            <v>4.5.8</v>
          </cell>
          <cell r="E72" t="str">
            <v>CONCRETO USINADO FCK=25MPA</v>
          </cell>
          <cell r="F72" t="str">
            <v xml:space="preserve">M3    </v>
          </cell>
          <cell r="G72">
            <v>47.826700000000002</v>
          </cell>
          <cell r="H72">
            <v>247.8</v>
          </cell>
          <cell r="I72">
            <v>318.04000000000002</v>
          </cell>
          <cell r="J72">
            <v>15210.8</v>
          </cell>
        </row>
        <row r="73">
          <cell r="D73" t="str">
            <v>4.5.9</v>
          </cell>
          <cell r="E73" t="str">
            <v xml:space="preserve">LANCAMENTO/APLICACAO MANUAL DE CONCRETO EM FUNDACOES  </v>
          </cell>
          <cell r="F73" t="str">
            <v xml:space="preserve">M3    </v>
          </cell>
          <cell r="G73">
            <v>47.826700000000002</v>
          </cell>
          <cell r="H73" t="str">
            <v>96,24</v>
          </cell>
          <cell r="I73">
            <v>123.52</v>
          </cell>
          <cell r="J73">
            <v>5907.55</v>
          </cell>
        </row>
        <row r="74">
          <cell r="D74" t="str">
            <v>4.5.10</v>
          </cell>
          <cell r="E74" t="str">
            <v xml:space="preserve">FORNECIMENTO E INSTALAÇÃO DE TELA AÇO SOLDADA NERVURADA CA-60, Q-335, MALHA 15X15CM, FERRO 8.0MM (5,37 KG/M2), PAINEL 2,45X6,0M, T  </v>
          </cell>
          <cell r="F74" t="str">
            <v>M2</v>
          </cell>
          <cell r="G74">
            <v>122.18499999999999</v>
          </cell>
          <cell r="H74">
            <v>35.715000000000003</v>
          </cell>
          <cell r="I74">
            <v>45.84</v>
          </cell>
          <cell r="J74">
            <v>5600.96</v>
          </cell>
        </row>
        <row r="75">
          <cell r="D75" t="str">
            <v>4.5.11</v>
          </cell>
          <cell r="E75" t="str">
            <v>FABRICAÇÃO, MONTAGEM E DESMONTAGEM DE FÔRMA PARA CONCRETO CICLÓPICO, EM CHAPA DE MADEIRA COMPENSADA RESINADA, E=17 MM, 4 UTILIZAÇÕES</v>
          </cell>
          <cell r="F75" t="str">
            <v xml:space="preserve">M2    </v>
          </cell>
          <cell r="G75">
            <v>129.86519999999999</v>
          </cell>
          <cell r="H75" t="str">
            <v>86,15</v>
          </cell>
          <cell r="I75">
            <v>110.57</v>
          </cell>
          <cell r="J75">
            <v>14359.2</v>
          </cell>
        </row>
        <row r="76">
          <cell r="D76">
            <v>0</v>
          </cell>
          <cell r="E76">
            <v>0</v>
          </cell>
          <cell r="F76">
            <v>0</v>
          </cell>
          <cell r="G76">
            <v>0</v>
          </cell>
          <cell r="H76">
            <v>0</v>
          </cell>
          <cell r="I76">
            <v>0</v>
          </cell>
          <cell r="J76">
            <v>0</v>
          </cell>
        </row>
        <row r="77">
          <cell r="D77" t="str">
            <v>4.6</v>
          </cell>
          <cell r="E77" t="str">
            <v>ACESSO UNIVERSAL A PRAIA 6</v>
          </cell>
          <cell r="F77">
            <v>0</v>
          </cell>
          <cell r="G77">
            <v>0</v>
          </cell>
          <cell r="H77">
            <v>0</v>
          </cell>
          <cell r="I77">
            <v>0</v>
          </cell>
          <cell r="J77">
            <v>385174.71</v>
          </cell>
        </row>
        <row r="78">
          <cell r="D78" t="str">
            <v>4.6.1</v>
          </cell>
          <cell r="E78" t="str">
            <v>ESCAVACAO MECANICA, A CEU ABERTO, EM MATERIAL DE 1A CATEGORIA, COM ESCAVADEIRA HIDRAULICA</v>
          </cell>
          <cell r="F78" t="str">
            <v xml:space="preserve">M3    </v>
          </cell>
          <cell r="G78">
            <v>652.0693</v>
          </cell>
          <cell r="H78" t="str">
            <v>2,46</v>
          </cell>
          <cell r="I78">
            <v>3.16</v>
          </cell>
          <cell r="J78">
            <v>2060.54</v>
          </cell>
        </row>
        <row r="79">
          <cell r="D79" t="str">
            <v>4.6.2</v>
          </cell>
          <cell r="E79" t="str">
            <v>REATERRO MECANIZADO  COM ESCAVADEIRA HIDRÁULICA , COM AREIA PROVENIENTE DA ESCAVAÇÃO</v>
          </cell>
          <cell r="F79" t="str">
            <v xml:space="preserve">M3    </v>
          </cell>
          <cell r="G79">
            <v>158.69999999999999</v>
          </cell>
          <cell r="H79" t="str">
            <v>7,82</v>
          </cell>
          <cell r="I79">
            <v>10.039999999999999</v>
          </cell>
          <cell r="J79">
            <v>1593.35</v>
          </cell>
        </row>
        <row r="80">
          <cell r="D80" t="str">
            <v>4.6.3</v>
          </cell>
          <cell r="E80" t="str">
            <v>ATERRO COMPACTADO MANUALMENTE COM PLACA VIBRATÓRIA EM CAMADAS DE 20CM, INCL. FORNECIMENTO DE SOLO DE EMPRÉSTIMO</v>
          </cell>
          <cell r="F80" t="str">
            <v xml:space="preserve">M3    </v>
          </cell>
          <cell r="G80">
            <v>430.31</v>
          </cell>
          <cell r="H80" t="str">
            <v>34,50</v>
          </cell>
          <cell r="I80">
            <v>44.28</v>
          </cell>
          <cell r="J80">
            <v>19054.13</v>
          </cell>
        </row>
        <row r="81">
          <cell r="D81" t="str">
            <v>4.6.4</v>
          </cell>
          <cell r="E81" t="str">
            <v>TRANSPORTE COM CAMINHÃO BASCULANTE DE 18 M3, EM VIA URBANA PAVIMENTADA, DMT ACIMA DE 30 KM - SOLO EMPRÉSTIMO  (DMT=55 KM)</v>
          </cell>
          <cell r="F81" t="str">
            <v xml:space="preserve">M3XKM </v>
          </cell>
          <cell r="G81">
            <v>29583.812500000004</v>
          </cell>
          <cell r="H81" t="str">
            <v>0,60</v>
          </cell>
          <cell r="I81">
            <v>0.77</v>
          </cell>
          <cell r="J81">
            <v>22779.54</v>
          </cell>
        </row>
        <row r="82">
          <cell r="D82" t="str">
            <v>4.6.5</v>
          </cell>
          <cell r="E82" t="str">
            <v xml:space="preserve">ENROCAMENTO MANUAL, COM ARRUMACAO DO MATERIAL  </v>
          </cell>
          <cell r="F82" t="str">
            <v xml:space="preserve">M3    </v>
          </cell>
          <cell r="G82">
            <v>39.301400000000001</v>
          </cell>
          <cell r="H82" t="str">
            <v>202,55</v>
          </cell>
          <cell r="I82">
            <v>259.97000000000003</v>
          </cell>
          <cell r="J82">
            <v>10217.18</v>
          </cell>
        </row>
        <row r="83">
          <cell r="D83" t="str">
            <v>4.6.6</v>
          </cell>
          <cell r="E83" t="str">
            <v xml:space="preserve">MURO DE ARRIMO DE ALVENARIA DE PEDRA ARGAMASSADA  </v>
          </cell>
          <cell r="F83" t="str">
            <v xml:space="preserve">M3    </v>
          </cell>
          <cell r="G83">
            <v>440.57</v>
          </cell>
          <cell r="H83" t="str">
            <v>487,16</v>
          </cell>
          <cell r="I83">
            <v>625.25</v>
          </cell>
          <cell r="J83">
            <v>275466.39</v>
          </cell>
        </row>
        <row r="84">
          <cell r="D84" t="str">
            <v>4.6.7</v>
          </cell>
          <cell r="E84" t="str">
            <v>TRANSPORTE COMERCIAL DE PEDRA (DMT=25km)</v>
          </cell>
          <cell r="F84" t="str">
            <v xml:space="preserve">M3XKM </v>
          </cell>
          <cell r="G84">
            <v>14297.888499999999</v>
          </cell>
          <cell r="H84" t="str">
            <v>0,80</v>
          </cell>
          <cell r="I84">
            <v>1.03</v>
          </cell>
          <cell r="J84">
            <v>14726.83</v>
          </cell>
        </row>
        <row r="85">
          <cell r="D85" t="str">
            <v>4.6.8</v>
          </cell>
          <cell r="E85" t="str">
            <v>CONCRETO USINADO FCK=25MPA</v>
          </cell>
          <cell r="F85" t="str">
            <v xml:space="preserve">M3    </v>
          </cell>
          <cell r="G85">
            <v>49.7029</v>
          </cell>
          <cell r="H85">
            <v>247.8</v>
          </cell>
          <cell r="I85">
            <v>318.04000000000002</v>
          </cell>
          <cell r="J85">
            <v>15807.51</v>
          </cell>
        </row>
        <row r="86">
          <cell r="D86" t="str">
            <v>4.6.9</v>
          </cell>
          <cell r="E86" t="str">
            <v xml:space="preserve">LANCAMENTO/APLICACAO MANUAL DE CONCRETO EM FUNDACOES  </v>
          </cell>
          <cell r="F86" t="str">
            <v xml:space="preserve">M3    </v>
          </cell>
          <cell r="G86">
            <v>49.7029</v>
          </cell>
          <cell r="H86" t="str">
            <v>96,24</v>
          </cell>
          <cell r="I86">
            <v>123.52</v>
          </cell>
          <cell r="J86">
            <v>6139.3</v>
          </cell>
        </row>
        <row r="87">
          <cell r="D87" t="str">
            <v>4.6.10</v>
          </cell>
          <cell r="E87" t="str">
            <v xml:space="preserve">FORNECIMENTO E INSTALAÇÃO DE TELA AÇO SOLDADA NERVURADA CA-60, Q-335, MALHA 15X15CM, FERRO 8.0MM (5,37 KG/M2), PAINEL 2,45X6,0M, T  </v>
          </cell>
          <cell r="F87" t="str">
            <v>M2</v>
          </cell>
          <cell r="G87">
            <v>128.95500000000001</v>
          </cell>
          <cell r="H87">
            <v>35.715000000000003</v>
          </cell>
          <cell r="I87">
            <v>45.84</v>
          </cell>
          <cell r="J87">
            <v>5911.3</v>
          </cell>
        </row>
        <row r="88">
          <cell r="D88" t="str">
            <v>4.6.11</v>
          </cell>
          <cell r="E88" t="str">
            <v>FABRICAÇÃO, MONTAGEM E DESMONTAGEM DE FÔRMA PARA CONCRETO CICLÓPICO, EM CHAPA DE MADEIRA COMPENSADA RESINADA, E=17 MM, 4 UTILIZAÇÕES</v>
          </cell>
          <cell r="F88" t="str">
            <v xml:space="preserve">M2    </v>
          </cell>
          <cell r="G88">
            <v>103.27070000000002</v>
          </cell>
          <cell r="H88" t="str">
            <v>86,15</v>
          </cell>
          <cell r="I88">
            <v>110.57</v>
          </cell>
          <cell r="J88">
            <v>11418.64</v>
          </cell>
        </row>
        <row r="89">
          <cell r="D89">
            <v>0</v>
          </cell>
          <cell r="E89">
            <v>0</v>
          </cell>
          <cell r="F89">
            <v>0</v>
          </cell>
          <cell r="G89">
            <v>0</v>
          </cell>
          <cell r="H89">
            <v>0</v>
          </cell>
          <cell r="I89">
            <v>0</v>
          </cell>
          <cell r="J89">
            <v>0</v>
          </cell>
        </row>
        <row r="90">
          <cell r="D90" t="str">
            <v>4.7</v>
          </cell>
          <cell r="E90" t="str">
            <v>ACESSO BARCOS</v>
          </cell>
          <cell r="F90">
            <v>0</v>
          </cell>
          <cell r="G90">
            <v>0</v>
          </cell>
          <cell r="H90">
            <v>0</v>
          </cell>
          <cell r="I90">
            <v>0</v>
          </cell>
          <cell r="J90">
            <v>136624.87</v>
          </cell>
        </row>
        <row r="91">
          <cell r="D91" t="str">
            <v>4.7.1</v>
          </cell>
          <cell r="E91" t="str">
            <v>ESCAVACAO MECANICA, A CEU ABERTO, EM MATERIAL DE 1A CATEGORIA, COM ESCAVADEIRA HIDRAULICA</v>
          </cell>
          <cell r="F91" t="str">
            <v xml:space="preserve">M3    </v>
          </cell>
          <cell r="G91">
            <v>401.0052</v>
          </cell>
          <cell r="H91" t="str">
            <v>2,46</v>
          </cell>
          <cell r="I91">
            <v>3.16</v>
          </cell>
          <cell r="J91">
            <v>1267.18</v>
          </cell>
        </row>
        <row r="92">
          <cell r="D92" t="str">
            <v>4.7.2</v>
          </cell>
          <cell r="E92" t="str">
            <v>REATERRO MECANIZADO  COM ESCAVADEIRA HIDRÁULICA , COM AREIA PROVENIENTE DA ESCAVAÇÃO</v>
          </cell>
          <cell r="F92" t="str">
            <v xml:space="preserve">M3    </v>
          </cell>
          <cell r="G92">
            <v>341.7876</v>
          </cell>
          <cell r="H92" t="str">
            <v>7,82</v>
          </cell>
          <cell r="I92">
            <v>10.039999999999999</v>
          </cell>
          <cell r="J92">
            <v>3431.55</v>
          </cell>
        </row>
        <row r="93">
          <cell r="D93" t="str">
            <v>4.7.3</v>
          </cell>
          <cell r="E93" t="str">
            <v xml:space="preserve">MURO DE ARRIMO DE ALVENARIA DE PEDRA ARGAMASSADA  </v>
          </cell>
          <cell r="F93" t="str">
            <v xml:space="preserve">M3    </v>
          </cell>
          <cell r="G93">
            <v>59.21759999999999</v>
          </cell>
          <cell r="H93" t="str">
            <v>487,16</v>
          </cell>
          <cell r="I93">
            <v>625.25</v>
          </cell>
          <cell r="J93">
            <v>37025.800000000003</v>
          </cell>
        </row>
        <row r="94">
          <cell r="D94" t="str">
            <v>4.7.4</v>
          </cell>
          <cell r="E94" t="str">
            <v>TRANSPORTE COMERCIAL DE PEDRA (DMT=25km)</v>
          </cell>
          <cell r="F94" t="str">
            <v xml:space="preserve">M3XKM </v>
          </cell>
          <cell r="G94">
            <v>1776.5279999999998</v>
          </cell>
          <cell r="H94" t="str">
            <v>0,80</v>
          </cell>
          <cell r="I94">
            <v>1.03</v>
          </cell>
          <cell r="J94">
            <v>1829.82</v>
          </cell>
        </row>
        <row r="95">
          <cell r="D95" t="str">
            <v>4.7.5</v>
          </cell>
          <cell r="E95" t="str">
            <v>FABRICAÇÃO, MONTAGEM E DESMONTAGEM DE FÔRMA PARA CONCRETO CICLÓPICO, EM CHAPA DE MADEIRA COMPENSADA RESINADA, E=17 MM, 4 UTILIZAÇÕES</v>
          </cell>
          <cell r="F95" t="str">
            <v xml:space="preserve">M2    </v>
          </cell>
          <cell r="G95">
            <v>24.917999999999999</v>
          </cell>
          <cell r="H95" t="str">
            <v>86,15</v>
          </cell>
          <cell r="I95">
            <v>110.57</v>
          </cell>
          <cell r="J95">
            <v>2755.18</v>
          </cell>
        </row>
        <row r="96">
          <cell r="D96" t="str">
            <v>4.7.6</v>
          </cell>
          <cell r="E96" t="str">
            <v xml:space="preserve">FORNECIMENTO E INSTALAÇÃO DE TELA AÇO SOLDADA NERVURADA CA-60, Q-335, MALHA 15X15CM, FERRO 8.0MM (5,37 KG/M2), PAINEL 2,45X6,0M, T  </v>
          </cell>
          <cell r="F96" t="str">
            <v>M2</v>
          </cell>
          <cell r="G96">
            <v>1797.12</v>
          </cell>
          <cell r="H96">
            <v>35.715000000000003</v>
          </cell>
          <cell r="I96">
            <v>45.84</v>
          </cell>
          <cell r="J96">
            <v>82379.98</v>
          </cell>
        </row>
        <row r="97">
          <cell r="D97" t="str">
            <v>4.7.7</v>
          </cell>
          <cell r="E97" t="str">
            <v>CONCRETO USINADO FCK=25MPA</v>
          </cell>
          <cell r="F97" t="str">
            <v xml:space="preserve">M3    </v>
          </cell>
          <cell r="G97">
            <v>17.9712</v>
          </cell>
          <cell r="H97">
            <v>247.8</v>
          </cell>
          <cell r="I97">
            <v>318.04000000000002</v>
          </cell>
          <cell r="J97">
            <v>5715.56</v>
          </cell>
        </row>
        <row r="98">
          <cell r="D98" t="str">
            <v>4.7.8</v>
          </cell>
          <cell r="E98" t="str">
            <v xml:space="preserve">LANCAMENTO/APLICACAO MANUAL DE CONCRETO EM FUNDACOES  </v>
          </cell>
          <cell r="F98" t="str">
            <v xml:space="preserve">M3    </v>
          </cell>
          <cell r="G98">
            <v>17.9712</v>
          </cell>
          <cell r="H98" t="str">
            <v>96,24</v>
          </cell>
          <cell r="I98">
            <v>123.52</v>
          </cell>
          <cell r="J98">
            <v>2219.8000000000002</v>
          </cell>
        </row>
        <row r="99">
          <cell r="D99">
            <v>0</v>
          </cell>
          <cell r="E99">
            <v>0</v>
          </cell>
          <cell r="F99">
            <v>0</v>
          </cell>
          <cell r="G99">
            <v>0</v>
          </cell>
          <cell r="H99">
            <v>0</v>
          </cell>
          <cell r="I99">
            <v>0</v>
          </cell>
          <cell r="J99">
            <v>0</v>
          </cell>
        </row>
        <row r="100">
          <cell r="D100" t="str">
            <v>4.8</v>
          </cell>
          <cell r="E100" t="str">
            <v>ACESSO FRONTAL 1</v>
          </cell>
          <cell r="F100">
            <v>0</v>
          </cell>
          <cell r="G100">
            <v>0</v>
          </cell>
          <cell r="H100">
            <v>0</v>
          </cell>
          <cell r="I100">
            <v>0</v>
          </cell>
          <cell r="J100">
            <v>39183.32</v>
          </cell>
        </row>
        <row r="101">
          <cell r="D101" t="str">
            <v>4.8.1</v>
          </cell>
          <cell r="E101" t="str">
            <v>ESCAVACAO MECANICA, A CEU ABERTO, EM MATERIAL DE 1A CATEGORIA, COM ESCAVADEIRA HIDRAULICA</v>
          </cell>
          <cell r="F101" t="str">
            <v xml:space="preserve">M3    </v>
          </cell>
          <cell r="G101">
            <v>31.988122499999999</v>
          </cell>
          <cell r="H101" t="str">
            <v>2,46</v>
          </cell>
          <cell r="I101">
            <v>3.16</v>
          </cell>
          <cell r="J101">
            <v>101.08</v>
          </cell>
        </row>
        <row r="102">
          <cell r="D102" t="str">
            <v>4.8.2</v>
          </cell>
          <cell r="E102" t="str">
            <v xml:space="preserve">MURO DE ARRIMO DE ALVENARIA DE PEDRA ARGAMASSADA  </v>
          </cell>
          <cell r="F102" t="str">
            <v xml:space="preserve">M3    </v>
          </cell>
          <cell r="G102">
            <v>59.562962499999998</v>
          </cell>
          <cell r="H102" t="str">
            <v>487,16</v>
          </cell>
          <cell r="I102">
            <v>625.25</v>
          </cell>
          <cell r="J102">
            <v>37241.74</v>
          </cell>
        </row>
        <row r="103">
          <cell r="D103" t="str">
            <v>4.8.3</v>
          </cell>
          <cell r="E103" t="str">
            <v>TRANSPORTE COMERCIAL DE PEDRA (DMT=25km)</v>
          </cell>
          <cell r="F103" t="str">
            <v xml:space="preserve">M3XKM </v>
          </cell>
          <cell r="G103">
            <v>1786.8888750000001</v>
          </cell>
          <cell r="H103" t="str">
            <v>0,80</v>
          </cell>
          <cell r="I103">
            <v>1.03</v>
          </cell>
          <cell r="J103">
            <v>1840.5</v>
          </cell>
        </row>
        <row r="104">
          <cell r="D104">
            <v>0</v>
          </cell>
          <cell r="E104">
            <v>0</v>
          </cell>
          <cell r="F104">
            <v>0</v>
          </cell>
          <cell r="G104">
            <v>0</v>
          </cell>
          <cell r="H104">
            <v>0</v>
          </cell>
          <cell r="I104">
            <v>0</v>
          </cell>
          <cell r="J104">
            <v>0</v>
          </cell>
        </row>
        <row r="105">
          <cell r="D105" t="str">
            <v>4.9</v>
          </cell>
          <cell r="E105" t="str">
            <v>ACESSO FRONTAL 2</v>
          </cell>
          <cell r="F105">
            <v>0</v>
          </cell>
          <cell r="G105">
            <v>0</v>
          </cell>
          <cell r="H105">
            <v>0</v>
          </cell>
          <cell r="I105">
            <v>0</v>
          </cell>
          <cell r="J105">
            <v>16872.25</v>
          </cell>
        </row>
        <row r="106">
          <cell r="D106" t="str">
            <v>4.9.1</v>
          </cell>
          <cell r="E106" t="str">
            <v>ESCAVACAO MECANICA, A CEU ABERTO, EM MATERIAL DE 1A CATEGORIA, COM ESCAVADEIRA HIDRAULICA</v>
          </cell>
          <cell r="F106" t="str">
            <v xml:space="preserve">M3    </v>
          </cell>
          <cell r="G106">
            <v>15.638085</v>
          </cell>
          <cell r="H106" t="str">
            <v>2,46</v>
          </cell>
          <cell r="I106">
            <v>3.16</v>
          </cell>
          <cell r="J106">
            <v>49.42</v>
          </cell>
        </row>
        <row r="107">
          <cell r="D107" t="str">
            <v>4.9.2</v>
          </cell>
          <cell r="E107" t="str">
            <v xml:space="preserve">MURO DE ARRIMO DE ALVENARIA DE PEDRA ARGAMASSADA  </v>
          </cell>
          <cell r="F107" t="str">
            <v xml:space="preserve">M3    </v>
          </cell>
          <cell r="G107">
            <v>25.638689999999997</v>
          </cell>
          <cell r="H107" t="str">
            <v>487,16</v>
          </cell>
          <cell r="I107">
            <v>625.25</v>
          </cell>
          <cell r="J107">
            <v>16030.59</v>
          </cell>
        </row>
        <row r="108">
          <cell r="D108" t="str">
            <v>4.9.3</v>
          </cell>
          <cell r="E108" t="str">
            <v>TRANSPORTE COMERCIAL DE PEDRA (DMT=25km)</v>
          </cell>
          <cell r="F108" t="str">
            <v xml:space="preserve">M3XKM </v>
          </cell>
          <cell r="G108">
            <v>769.16069999999991</v>
          </cell>
          <cell r="H108" t="str">
            <v>0,80</v>
          </cell>
          <cell r="I108">
            <v>1.03</v>
          </cell>
          <cell r="J108">
            <v>792.24</v>
          </cell>
        </row>
        <row r="109">
          <cell r="D109">
            <v>0</v>
          </cell>
          <cell r="E109">
            <v>0</v>
          </cell>
          <cell r="F109">
            <v>0</v>
          </cell>
          <cell r="G109">
            <v>0</v>
          </cell>
          <cell r="H109">
            <v>0</v>
          </cell>
          <cell r="I109">
            <v>0</v>
          </cell>
          <cell r="J109">
            <v>0</v>
          </cell>
        </row>
        <row r="110">
          <cell r="D110" t="str">
            <v>4.10</v>
          </cell>
          <cell r="E110" t="str">
            <v>ESCADA AMARALINA</v>
          </cell>
          <cell r="F110">
            <v>0</v>
          </cell>
          <cell r="G110">
            <v>0</v>
          </cell>
          <cell r="H110">
            <v>0</v>
          </cell>
          <cell r="I110">
            <v>0</v>
          </cell>
          <cell r="J110">
            <v>90511.25</v>
          </cell>
        </row>
        <row r="111">
          <cell r="D111" t="str">
            <v>4.10.1</v>
          </cell>
          <cell r="E111" t="str">
            <v>ESCAVACAO MECANICA, A CEU ABERTO, EM MATERIAL DE 1A CATEGORIA, COM ESCAVADEIRA HIDRAULICA</v>
          </cell>
          <cell r="F111" t="str">
            <v xml:space="preserve">M3    </v>
          </cell>
          <cell r="G111">
            <v>19.05</v>
          </cell>
          <cell r="H111" t="str">
            <v>2,46</v>
          </cell>
          <cell r="I111">
            <v>3.16</v>
          </cell>
          <cell r="J111">
            <v>60.2</v>
          </cell>
        </row>
        <row r="112">
          <cell r="D112" t="str">
            <v>4.10.2</v>
          </cell>
          <cell r="E112" t="str">
            <v>REATERRO MECANIZADO  COM ESCAVADEIRA HIDRÁULICA , COM AREIA PROVENIENTE DA ESCAVAÇÃO</v>
          </cell>
          <cell r="F112" t="str">
            <v xml:space="preserve">M3    </v>
          </cell>
          <cell r="G112">
            <v>31.622999999999998</v>
          </cell>
          <cell r="H112" t="str">
            <v>7,82</v>
          </cell>
          <cell r="I112">
            <v>10.039999999999999</v>
          </cell>
          <cell r="J112">
            <v>317.49</v>
          </cell>
        </row>
        <row r="113">
          <cell r="D113" t="str">
            <v>4.10.3</v>
          </cell>
          <cell r="E113" t="str">
            <v xml:space="preserve">MURO DE ARRIMO DE ALVENARIA DE PEDRA ARGAMASSADA  </v>
          </cell>
          <cell r="F113" t="str">
            <v xml:space="preserve">M3    </v>
          </cell>
          <cell r="G113">
            <v>128.5446</v>
          </cell>
          <cell r="H113" t="str">
            <v>487,16</v>
          </cell>
          <cell r="I113">
            <v>625.25</v>
          </cell>
          <cell r="J113">
            <v>80372.509999999995</v>
          </cell>
        </row>
        <row r="114">
          <cell r="D114" t="str">
            <v>4.10.4</v>
          </cell>
          <cell r="E114" t="str">
            <v>TRANSPORTE COMERCIAL DE PEDRA (DMT=25km)</v>
          </cell>
          <cell r="F114" t="str">
            <v xml:space="preserve">M3XKM </v>
          </cell>
          <cell r="G114">
            <v>3856.3380000000002</v>
          </cell>
          <cell r="H114" t="str">
            <v>0,80</v>
          </cell>
          <cell r="I114">
            <v>1.03</v>
          </cell>
          <cell r="J114">
            <v>3972.03</v>
          </cell>
        </row>
        <row r="115">
          <cell r="D115" t="str">
            <v>4.10.5</v>
          </cell>
          <cell r="E115" t="str">
            <v>FABRICAÇÃO, MONTAGEM E DESMONTAGEM DE FÔRMA PARA CONCRETO CICLÓPICO, EM CHAPA DE MADEIRA COMPENSADA RESINADA, E=17 MM, 4 UTILIZAÇÕES</v>
          </cell>
          <cell r="F115" t="str">
            <v xml:space="preserve">M2    </v>
          </cell>
          <cell r="G115">
            <v>2.4499999999999997</v>
          </cell>
          <cell r="H115" t="str">
            <v>86,15</v>
          </cell>
          <cell r="I115">
            <v>110.57</v>
          </cell>
          <cell r="J115">
            <v>270.89999999999998</v>
          </cell>
        </row>
        <row r="116">
          <cell r="D116" t="str">
            <v>4.10.6</v>
          </cell>
          <cell r="E116" t="str">
            <v xml:space="preserve">ARMAÇÃO DE PILAR OU VIGA DE UMA ESTRUTURA CONVENCIONAL DE CONCRETO ARMADO EM UMA EDIFICAÇÃO TÉRREA OU SOBRADO UTILIZANDO AÇO CA-50 DE 10,0 MM - MONTAGEM. AF_12/2015  </v>
          </cell>
          <cell r="F116" t="str">
            <v xml:space="preserve">KG    </v>
          </cell>
          <cell r="G116">
            <v>384.11999999999995</v>
          </cell>
          <cell r="H116" t="str">
            <v>7,75</v>
          </cell>
          <cell r="I116">
            <v>9.9499999999999993</v>
          </cell>
          <cell r="J116">
            <v>3821.99</v>
          </cell>
        </row>
        <row r="117">
          <cell r="D117" t="str">
            <v>4.10.7</v>
          </cell>
          <cell r="E117" t="str">
            <v>CONCRETO USINADO FCK=25MPA</v>
          </cell>
          <cell r="F117" t="str">
            <v xml:space="preserve">M3    </v>
          </cell>
          <cell r="G117">
            <v>3.8411999999999997</v>
          </cell>
          <cell r="H117">
            <v>247.8</v>
          </cell>
          <cell r="I117">
            <v>318.04000000000002</v>
          </cell>
          <cell r="J117">
            <v>1221.6600000000001</v>
          </cell>
        </row>
        <row r="118">
          <cell r="D118" t="str">
            <v>4.10.8</v>
          </cell>
          <cell r="E118" t="str">
            <v xml:space="preserve">LANCAMENTO/APLICACAO MANUAL DE CONCRETO EM FUNDACOES  </v>
          </cell>
          <cell r="F118" t="str">
            <v xml:space="preserve">M3    </v>
          </cell>
          <cell r="G118">
            <v>3.8411999999999997</v>
          </cell>
          <cell r="H118" t="str">
            <v>96,24</v>
          </cell>
          <cell r="I118">
            <v>123.52</v>
          </cell>
          <cell r="J118">
            <v>474.47</v>
          </cell>
        </row>
        <row r="119">
          <cell r="D119">
            <v>0</v>
          </cell>
          <cell r="E119">
            <v>0</v>
          </cell>
          <cell r="F119">
            <v>0</v>
          </cell>
          <cell r="G119">
            <v>0</v>
          </cell>
          <cell r="H119">
            <v>0</v>
          </cell>
          <cell r="I119">
            <v>0</v>
          </cell>
          <cell r="J119">
            <v>0</v>
          </cell>
        </row>
        <row r="120">
          <cell r="D120" t="str">
            <v>4.11</v>
          </cell>
          <cell r="E120" t="str">
            <v>REFORÇO DOS TRECHOS COM PASSEIO EM BALANÇO (30&lt;C&lt;100) m: ELIMINAÇÃO DO BALANÇO COM CONSTRUÇÃO DE NOVO APOIO EM ALVENARIA DE PEDRA</v>
          </cell>
          <cell r="F120">
            <v>0</v>
          </cell>
          <cell r="G120">
            <v>0</v>
          </cell>
          <cell r="H120">
            <v>0</v>
          </cell>
          <cell r="I120">
            <v>0</v>
          </cell>
          <cell r="J120">
            <v>3971970.8300000005</v>
          </cell>
        </row>
        <row r="121">
          <cell r="D121" t="str">
            <v>4.11.1</v>
          </cell>
          <cell r="E121" t="str">
            <v>ESCAVACAO MECANICA, A CEU ABERTO, EM MATERIAL DE 1A CATEGORIA, COM ESCAVADEIRA HIDRAULICA - AREIA DA PRAIA</v>
          </cell>
          <cell r="F121" t="str">
            <v xml:space="preserve">M3    </v>
          </cell>
          <cell r="G121">
            <v>8285.2000000000007</v>
          </cell>
          <cell r="H121" t="str">
            <v>2,46</v>
          </cell>
          <cell r="I121">
            <v>3.16</v>
          </cell>
          <cell r="J121">
            <v>26181.23</v>
          </cell>
        </row>
        <row r="122">
          <cell r="D122" t="str">
            <v>4.11.2</v>
          </cell>
          <cell r="E122" t="str">
            <v>REATERRO MECANIZADO  COM ESCAVADEIRA HIDRÁULICA , COM AREIA PROVENIENTE DA ESCAVAÇÃO</v>
          </cell>
          <cell r="F122" t="str">
            <v xml:space="preserve">M3    </v>
          </cell>
          <cell r="G122">
            <v>3091</v>
          </cell>
          <cell r="H122" t="str">
            <v>7,82</v>
          </cell>
          <cell r="I122">
            <v>10.039999999999999</v>
          </cell>
          <cell r="J122">
            <v>31033.64</v>
          </cell>
        </row>
        <row r="123">
          <cell r="D123" t="str">
            <v>4.11.3</v>
          </cell>
          <cell r="E123" t="str">
            <v xml:space="preserve">CONCRETO CICLOPICO FCK=10MPA 30% PEDRA DE MAO INCLUSIVE LANCAMENTO  </v>
          </cell>
          <cell r="F123" t="str">
            <v xml:space="preserve">M3    </v>
          </cell>
          <cell r="G123">
            <v>3832.4</v>
          </cell>
          <cell r="H123" t="str">
            <v>353,45</v>
          </cell>
          <cell r="I123">
            <v>453.64</v>
          </cell>
          <cell r="J123">
            <v>1738529.94</v>
          </cell>
        </row>
        <row r="124">
          <cell r="D124" t="str">
            <v>4.11.4</v>
          </cell>
          <cell r="E124" t="str">
            <v xml:space="preserve">MURO DE ARRIMO DE ALVENARIA DE PEDRA ARGAMASSADA  </v>
          </cell>
          <cell r="F124" t="str">
            <v xml:space="preserve">M3    </v>
          </cell>
          <cell r="G124">
            <v>2589.4</v>
          </cell>
          <cell r="H124" t="str">
            <v>487,16</v>
          </cell>
          <cell r="I124">
            <v>625.25</v>
          </cell>
          <cell r="J124">
            <v>1619022.35</v>
          </cell>
        </row>
        <row r="125">
          <cell r="D125" t="str">
            <v>4.11.5</v>
          </cell>
          <cell r="E125" t="str">
            <v xml:space="preserve">ENROCAMENTO MANUAL, COM ARRUMACAO DO MATERIAL  </v>
          </cell>
          <cell r="F125" t="str">
            <v xml:space="preserve">M3    </v>
          </cell>
          <cell r="G125">
            <v>893.2</v>
          </cell>
          <cell r="H125" t="str">
            <v>202,55</v>
          </cell>
          <cell r="I125">
            <v>259.97000000000003</v>
          </cell>
          <cell r="J125">
            <v>232205.2</v>
          </cell>
        </row>
        <row r="126">
          <cell r="D126" t="str">
            <v>4.11.6</v>
          </cell>
          <cell r="E126" t="str">
            <v>TRANSPORTE COMERCIAL DE PEDRA (DMT=25km)</v>
          </cell>
          <cell r="F126" t="str">
            <v xml:space="preserve">M3XKM </v>
          </cell>
          <cell r="G126">
            <v>149741.90000000002</v>
          </cell>
          <cell r="H126" t="str">
            <v>0,80</v>
          </cell>
          <cell r="I126">
            <v>1.03</v>
          </cell>
          <cell r="J126">
            <v>154234.16</v>
          </cell>
        </row>
        <row r="127">
          <cell r="D127" t="str">
            <v>4.11.7</v>
          </cell>
          <cell r="E127" t="str">
            <v>FABRICAÇÃO, MONTAGEM E DESMONTAGEM DE FÔRMA PARA CONCRETO CICLÓPICO, EM CHAPA DE MADEIRA COMPENSADA RESINADA, E=17 MM, 4 UTILIZAÇÕES</v>
          </cell>
          <cell r="F127" t="str">
            <v xml:space="preserve">M2    </v>
          </cell>
          <cell r="G127">
            <v>1544.4</v>
          </cell>
          <cell r="H127" t="str">
            <v>86,15</v>
          </cell>
          <cell r="I127">
            <v>110.57</v>
          </cell>
          <cell r="J127">
            <v>170764.31</v>
          </cell>
        </row>
        <row r="128">
          <cell r="D128">
            <v>0</v>
          </cell>
          <cell r="E128">
            <v>0</v>
          </cell>
          <cell r="F128">
            <v>0</v>
          </cell>
          <cell r="G128">
            <v>0</v>
          </cell>
          <cell r="H128">
            <v>0</v>
          </cell>
          <cell r="I128">
            <v>0</v>
          </cell>
          <cell r="J128">
            <v>0</v>
          </cell>
        </row>
        <row r="129">
          <cell r="D129" t="str">
            <v>4.12</v>
          </cell>
          <cell r="E129" t="str">
            <v>TRECHOS DE ALARGAMENTO DE PASSEIOS (50&lt;C&lt;90) m: CONSTRUÇÃO DE FUNDAÇÃO EM ALVENARIA DE PEDRA</v>
          </cell>
          <cell r="F129">
            <v>0</v>
          </cell>
          <cell r="G129">
            <v>0</v>
          </cell>
          <cell r="H129">
            <v>0</v>
          </cell>
          <cell r="I129">
            <v>0</v>
          </cell>
          <cell r="J129">
            <v>6937000.3299999991</v>
          </cell>
        </row>
        <row r="130">
          <cell r="D130" t="str">
            <v>4.12.1</v>
          </cell>
          <cell r="E130" t="str">
            <v>ESCAVACAO MECANICA, A CEU ABERTO, EM MATERIAL DE 1A CATEGORIA, COM ESCAVADEIRA HIDRAULICA - AREIA DA PRAIA</v>
          </cell>
          <cell r="F130" t="str">
            <v xml:space="preserve">M3    </v>
          </cell>
          <cell r="G130">
            <v>19133.75</v>
          </cell>
          <cell r="H130" t="str">
            <v>2,46</v>
          </cell>
          <cell r="I130">
            <v>3.16</v>
          </cell>
          <cell r="J130">
            <v>60462.65</v>
          </cell>
        </row>
        <row r="131">
          <cell r="D131" t="str">
            <v>4.12.2</v>
          </cell>
          <cell r="E131" t="str">
            <v>REATERRO MECANIZADO  COM ESCAVADEIRA HIDRÁULICA , COM AREIA PROVENIENTE DA ESCAVAÇÃO</v>
          </cell>
          <cell r="F131" t="str">
            <v xml:space="preserve">M3    </v>
          </cell>
          <cell r="G131">
            <v>8780.07</v>
          </cell>
          <cell r="H131" t="str">
            <v>7,82</v>
          </cell>
          <cell r="I131">
            <v>10.039999999999999</v>
          </cell>
          <cell r="J131">
            <v>88151.9</v>
          </cell>
        </row>
        <row r="132">
          <cell r="D132" t="str">
            <v>4.12.3</v>
          </cell>
          <cell r="E132" t="str">
            <v xml:space="preserve">CONCRETO CICLOPICO FCK=10MPA 30% PEDRA DE MAO INCLUSIVE LANCAMENTO  </v>
          </cell>
          <cell r="F132" t="str">
            <v xml:space="preserve">M3    </v>
          </cell>
          <cell r="G132">
            <v>9704.75</v>
          </cell>
          <cell r="H132" t="str">
            <v>353,45</v>
          </cell>
          <cell r="I132">
            <v>453.64</v>
          </cell>
          <cell r="J132">
            <v>4402462.79</v>
          </cell>
        </row>
        <row r="133">
          <cell r="D133" t="str">
            <v>4.12.4</v>
          </cell>
          <cell r="E133" t="str">
            <v xml:space="preserve">MURO DE ARRIMO DE ALVENARIA DE PEDRA ARGAMASSADA  </v>
          </cell>
          <cell r="F133" t="str">
            <v xml:space="preserve">M3    </v>
          </cell>
          <cell r="G133">
            <v>915.27</v>
          </cell>
          <cell r="H133" t="str">
            <v>487,16</v>
          </cell>
          <cell r="I133">
            <v>625.25</v>
          </cell>
          <cell r="J133">
            <v>572272.56999999995</v>
          </cell>
        </row>
        <row r="134">
          <cell r="D134" t="str">
            <v>4.12.5</v>
          </cell>
          <cell r="E134" t="str">
            <v xml:space="preserve">ENROCAMENTO MANUAL, COM ARRUMACAO DO MATERIAL  </v>
          </cell>
          <cell r="F134" t="str">
            <v xml:space="preserve">M3    </v>
          </cell>
          <cell r="G134">
            <v>2542.0700000000002</v>
          </cell>
          <cell r="H134" t="str">
            <v>202,55</v>
          </cell>
          <cell r="I134">
            <v>259.97000000000003</v>
          </cell>
          <cell r="J134">
            <v>660861.93999999994</v>
          </cell>
        </row>
        <row r="135">
          <cell r="D135" t="str">
            <v>4.12.6</v>
          </cell>
          <cell r="E135" t="str">
            <v>TRANSPORTE COMERCIAL DE PEDRA (DMT=25km)</v>
          </cell>
          <cell r="F135" t="str">
            <v xml:space="preserve">M3XKM </v>
          </cell>
          <cell r="G135">
            <v>232446.15000000002</v>
          </cell>
          <cell r="H135" t="str">
            <v>0,80</v>
          </cell>
          <cell r="I135">
            <v>1.03</v>
          </cell>
          <cell r="J135">
            <v>239419.53</v>
          </cell>
        </row>
        <row r="136">
          <cell r="D136" t="str">
            <v>4.12.7</v>
          </cell>
          <cell r="E136" t="str">
            <v>FABRICAÇÃO, MONTAGEM E DESMONTAGEM DE FÔRMA PARA CONCRETO CICLÓPICO, EM CHAPA DE MADEIRA COMPENSADA RESINADA, E=17 MM, 4 UTILIZAÇÕES</v>
          </cell>
          <cell r="F136" t="str">
            <v xml:space="preserve">M2    </v>
          </cell>
          <cell r="G136">
            <v>8066.64</v>
          </cell>
          <cell r="H136" t="str">
            <v>86,15</v>
          </cell>
          <cell r="I136">
            <v>110.57</v>
          </cell>
          <cell r="J136">
            <v>891928.38</v>
          </cell>
        </row>
        <row r="137">
          <cell r="D137" t="str">
            <v>4.12.8</v>
          </cell>
          <cell r="E137" t="str">
            <v xml:space="preserve">ARMAÇÃO DE PILAR OU VIGA DE UMA ESTRUTURA CONVENCIONAL DE CONCRETO ARMADO EM UMA EDIFICAÇÃO TÉRREA OU SOBRADO UTILIZANDO AÇO CA-50 DE 10,0 MM - MONTAGEM. AF_12/2015  </v>
          </cell>
          <cell r="F137" t="str">
            <v xml:space="preserve">KG    </v>
          </cell>
          <cell r="G137">
            <v>218.18</v>
          </cell>
          <cell r="H137" t="str">
            <v>7,75</v>
          </cell>
          <cell r="I137">
            <v>9.9499999999999993</v>
          </cell>
          <cell r="J137">
            <v>2170.89</v>
          </cell>
        </row>
        <row r="138">
          <cell r="D138" t="str">
            <v>4.12.9</v>
          </cell>
          <cell r="E138" t="str">
            <v>CONCRETO USINADO FCK=25MPA</v>
          </cell>
          <cell r="F138" t="str">
            <v xml:space="preserve">M3    </v>
          </cell>
          <cell r="G138">
            <v>43.64</v>
          </cell>
          <cell r="H138">
            <v>247.8</v>
          </cell>
          <cell r="I138">
            <v>318.04000000000002</v>
          </cell>
          <cell r="J138">
            <v>13879.27</v>
          </cell>
        </row>
        <row r="139">
          <cell r="D139" t="str">
            <v>4.12.10</v>
          </cell>
          <cell r="E139" t="str">
            <v xml:space="preserve">LANCAMENTO/APLICACAO MANUAL DE CONCRETO EM FUNDACOES  </v>
          </cell>
          <cell r="F139" t="str">
            <v xml:space="preserve">M3    </v>
          </cell>
          <cell r="G139">
            <v>43.64</v>
          </cell>
          <cell r="H139" t="str">
            <v>96,24</v>
          </cell>
          <cell r="I139">
            <v>123.52</v>
          </cell>
          <cell r="J139">
            <v>5390.41</v>
          </cell>
        </row>
        <row r="140">
          <cell r="D140">
            <v>0</v>
          </cell>
          <cell r="E140">
            <v>0</v>
          </cell>
          <cell r="F140">
            <v>0</v>
          </cell>
          <cell r="G140">
            <v>0</v>
          </cell>
          <cell r="H140">
            <v>0</v>
          </cell>
          <cell r="I140">
            <v>0</v>
          </cell>
          <cell r="J140">
            <v>0</v>
          </cell>
        </row>
        <row r="141">
          <cell r="D141">
            <v>0</v>
          </cell>
          <cell r="E141">
            <v>0</v>
          </cell>
          <cell r="F141">
            <v>0</v>
          </cell>
          <cell r="G141">
            <v>0</v>
          </cell>
          <cell r="H141">
            <v>0</v>
          </cell>
          <cell r="I141">
            <v>0</v>
          </cell>
          <cell r="J141">
            <v>0</v>
          </cell>
        </row>
        <row r="142">
          <cell r="D142">
            <v>0</v>
          </cell>
          <cell r="E142">
            <v>0</v>
          </cell>
          <cell r="F142">
            <v>0</v>
          </cell>
          <cell r="G142">
            <v>0</v>
          </cell>
          <cell r="H142">
            <v>0</v>
          </cell>
          <cell r="I142">
            <v>0</v>
          </cell>
          <cell r="J142">
            <v>13400108.290000001</v>
          </cell>
        </row>
      </sheetData>
      <sheetData sheetId="2"/>
      <sheetData sheetId="3">
        <row r="11">
          <cell r="C11">
            <v>0</v>
          </cell>
        </row>
      </sheetData>
      <sheetData sheetId="4"/>
      <sheetData sheetId="5">
        <row r="37">
          <cell r="D37">
            <v>0.28346513061769651</v>
          </cell>
        </row>
      </sheetData>
      <sheetData sheetId="6">
        <row r="1">
          <cell r="C1" t="str">
            <v>SINAPI</v>
          </cell>
        </row>
      </sheetData>
      <sheetData sheetId="7"/>
      <sheetData sheetId="8">
        <row r="1">
          <cell r="C1" t="str">
            <v>ORSE</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RP"/>
      <sheetName val="QUANTITATIVOS DRENAGEM"/>
      <sheetName val="COMPOSIÇÕES"/>
      <sheetName val="CURVA ABC"/>
      <sheetName val="CRONOGRAMA - RP"/>
      <sheetName val="COTAÇÕES 80%"/>
      <sheetName val="PLANILHA GERAL"/>
      <sheetName val="BDI"/>
      <sheetName val="COMPOSIÇÃO"/>
      <sheetName val="ORSE"/>
      <sheetName val="SINAPI"/>
    </sheetNames>
    <sheetDataSet>
      <sheetData sheetId="0" refreshError="1">
        <row r="11">
          <cell r="B11">
            <v>0</v>
          </cell>
          <cell r="C11">
            <v>0</v>
          </cell>
          <cell r="D11">
            <v>0</v>
          </cell>
          <cell r="E11">
            <v>0</v>
          </cell>
          <cell r="F11">
            <v>0</v>
          </cell>
          <cell r="G11">
            <v>0</v>
          </cell>
          <cell r="H11">
            <v>0</v>
          </cell>
          <cell r="I11">
            <v>0</v>
          </cell>
          <cell r="J11">
            <v>0</v>
          </cell>
          <cell r="K11">
            <v>0</v>
          </cell>
          <cell r="L11">
            <v>0</v>
          </cell>
          <cell r="M11">
            <v>0</v>
          </cell>
        </row>
        <row r="12">
          <cell r="B12">
            <v>0</v>
          </cell>
          <cell r="C12">
            <v>2</v>
          </cell>
          <cell r="D12">
            <v>0</v>
          </cell>
          <cell r="E12">
            <v>0</v>
          </cell>
          <cell r="F12" t="str">
            <v>DRENAGEM</v>
          </cell>
          <cell r="G12">
            <v>0</v>
          </cell>
          <cell r="H12">
            <v>0</v>
          </cell>
          <cell r="I12">
            <v>0</v>
          </cell>
          <cell r="J12">
            <v>0</v>
          </cell>
          <cell r="K12">
            <v>0</v>
          </cell>
          <cell r="L12">
            <v>0</v>
          </cell>
          <cell r="M12">
            <v>0</v>
          </cell>
        </row>
        <row r="13">
          <cell r="B13">
            <v>0</v>
          </cell>
          <cell r="C13" t="str">
            <v>2.1</v>
          </cell>
          <cell r="D13">
            <v>0</v>
          </cell>
          <cell r="E13">
            <v>0</v>
          </cell>
          <cell r="F13" t="str">
            <v>CAIXA DE SARJETA TIPO A (CONFORME PROJETO)</v>
          </cell>
          <cell r="G13">
            <v>0</v>
          </cell>
          <cell r="H13">
            <v>0</v>
          </cell>
          <cell r="I13">
            <v>0</v>
          </cell>
          <cell r="J13">
            <v>0</v>
          </cell>
          <cell r="K13">
            <v>0</v>
          </cell>
          <cell r="L13">
            <v>0</v>
          </cell>
          <cell r="M13">
            <v>0</v>
          </cell>
        </row>
        <row r="14">
          <cell r="B14" t="str">
            <v>COMP.SARJ01</v>
          </cell>
          <cell r="C14" t="str">
            <v>2.1.1</v>
          </cell>
          <cell r="D14">
            <v>25710372</v>
          </cell>
          <cell r="E14" t="e">
            <v>#N/A</v>
          </cell>
          <cell r="F14" t="str">
            <v>Caixa (tipo A) de sarjeta simples em alvenaria de tijolos revestida internamente nas dimensões internas de 83x25x100cm com grelha FoFo, inclusive escavação, reaterro e botafora</v>
          </cell>
          <cell r="G14" t="e">
            <v>#N/A</v>
          </cell>
          <cell r="H14" t="str">
            <v>UN</v>
          </cell>
          <cell r="I14">
            <v>212</v>
          </cell>
          <cell r="J14">
            <v>1056.5050000000001</v>
          </cell>
          <cell r="K14">
            <v>1356.0241675000002</v>
          </cell>
          <cell r="L14">
            <v>287477.12</v>
          </cell>
          <cell r="M14">
            <v>0</v>
          </cell>
        </row>
        <row r="15">
          <cell r="B15" t="str">
            <v>COMP.SARJ02</v>
          </cell>
          <cell r="C15" t="str">
            <v>2.1.2</v>
          </cell>
          <cell r="D15">
            <v>25710374</v>
          </cell>
          <cell r="E15" t="e">
            <v>#N/A</v>
          </cell>
          <cell r="F15" t="str">
            <v>Caixa (tipo A) de sarjeta dupla em alvenaria de tijolos revestida internamente nas dimensões internas de 83x25x100cm com grelha FoFo, inclusive escavação, reaterro e botafora</v>
          </cell>
          <cell r="G15" t="e">
            <v>#N/A</v>
          </cell>
          <cell r="H15" t="str">
            <v>UN</v>
          </cell>
          <cell r="I15">
            <v>18</v>
          </cell>
          <cell r="J15">
            <v>1423.5450000000001</v>
          </cell>
          <cell r="K15">
            <v>1827.1200075000002</v>
          </cell>
          <cell r="L15">
            <v>32888.160000000003</v>
          </cell>
          <cell r="M15">
            <v>0</v>
          </cell>
        </row>
        <row r="16">
          <cell r="B16" t="str">
            <v>COMP.SARJ03</v>
          </cell>
          <cell r="C16" t="str">
            <v>2.1.3</v>
          </cell>
          <cell r="D16">
            <v>25710376</v>
          </cell>
          <cell r="E16" t="e">
            <v>#N/A</v>
          </cell>
          <cell r="F16" t="str">
            <v>Caixa (tipo A) de sarjeta tripla em alvenaria de tijolos revestida internamente nas dimensões internas de 83x25x100cm com grelha FoFo, inclusive escavação, reaterro e botafora</v>
          </cell>
          <cell r="G16" t="e">
            <v>#N/A</v>
          </cell>
          <cell r="H16" t="str">
            <v>UN</v>
          </cell>
          <cell r="I16">
            <v>18</v>
          </cell>
          <cell r="J16">
            <v>1840.6440000000002</v>
          </cell>
          <cell r="K16">
            <v>2362.4665740000005</v>
          </cell>
          <cell r="L16">
            <v>42524.4</v>
          </cell>
          <cell r="M16">
            <v>0</v>
          </cell>
        </row>
        <row r="17">
          <cell r="B17">
            <v>0</v>
          </cell>
          <cell r="C17">
            <v>0</v>
          </cell>
          <cell r="D17">
            <v>0</v>
          </cell>
          <cell r="E17">
            <v>0</v>
          </cell>
          <cell r="F17">
            <v>0</v>
          </cell>
          <cell r="G17">
            <v>0</v>
          </cell>
          <cell r="H17">
            <v>0</v>
          </cell>
          <cell r="I17">
            <v>0</v>
          </cell>
          <cell r="J17">
            <v>0</v>
          </cell>
          <cell r="K17" t="str">
            <v>SUB-TOTAL ORÇAMENTO - ITEM 2.1 - CAIXA DE SARJETA ===&gt;</v>
          </cell>
          <cell r="L17">
            <v>362889.68000000005</v>
          </cell>
          <cell r="M17">
            <v>0</v>
          </cell>
        </row>
        <row r="18">
          <cell r="B18">
            <v>0</v>
          </cell>
          <cell r="C18" t="str">
            <v>2.2</v>
          </cell>
          <cell r="D18">
            <v>0</v>
          </cell>
          <cell r="E18">
            <v>0</v>
          </cell>
          <cell r="F18" t="str">
            <v>POCO VISITA EM TIJOLO MACICO COM TAMPAO FoFo</v>
          </cell>
          <cell r="G18">
            <v>0</v>
          </cell>
          <cell r="H18">
            <v>0</v>
          </cell>
          <cell r="I18">
            <v>0</v>
          </cell>
          <cell r="J18">
            <v>0</v>
          </cell>
          <cell r="K18">
            <v>0</v>
          </cell>
          <cell r="L18">
            <v>0</v>
          </cell>
          <cell r="M18">
            <v>0</v>
          </cell>
        </row>
        <row r="19">
          <cell r="B19" t="str">
            <v>COMP25706140</v>
          </cell>
          <cell r="C19" t="str">
            <v>2.2.1</v>
          </cell>
          <cell r="D19">
            <v>25706140</v>
          </cell>
          <cell r="E19" t="str">
            <v>POCO DE VISITA DIÂMETRO=1,00M, ALV DUPLA TIJOLO MACICO, H=1,20M + 0,30M PESCOCO EM ANEL CONCRETO, COM TAMPAO FoFo T-120AR</v>
          </cell>
          <cell r="F19" t="str">
            <v>POCO DE VISITA DIÂMETRO=1,00M, ALV DUPLA TIJOLO MACICO, H=1,20M + 0,30M PESCOCO EM ANEL CONCRETO, COM TAMPAO FoFo T-120AR</v>
          </cell>
          <cell r="G19" t="str">
            <v>UN</v>
          </cell>
          <cell r="H19" t="str">
            <v>UN</v>
          </cell>
          <cell r="I19">
            <v>82</v>
          </cell>
          <cell r="J19">
            <v>1936.4319999999998</v>
          </cell>
          <cell r="K19">
            <v>2485.410472</v>
          </cell>
          <cell r="L19">
            <v>203803.66</v>
          </cell>
          <cell r="M19">
            <v>0</v>
          </cell>
        </row>
        <row r="20">
          <cell r="B20" t="str">
            <v>COMP80040680</v>
          </cell>
          <cell r="C20" t="str">
            <v>2.2.2</v>
          </cell>
          <cell r="D20">
            <v>80040680</v>
          </cell>
          <cell r="E20" t="str">
            <v>LIMPEZA POÇOS DE VISITA EXISTENTES</v>
          </cell>
          <cell r="F20" t="str">
            <v>LIMPEZA POÇOS DE VISITA EXISTENTES</v>
          </cell>
          <cell r="G20" t="str">
            <v>UN</v>
          </cell>
          <cell r="H20" t="str">
            <v>UN</v>
          </cell>
          <cell r="I20">
            <v>60</v>
          </cell>
          <cell r="J20">
            <v>107.17999999999999</v>
          </cell>
          <cell r="K20">
            <v>137.56553</v>
          </cell>
          <cell r="L20">
            <v>8253.93</v>
          </cell>
          <cell r="M20">
            <v>0</v>
          </cell>
        </row>
        <row r="21">
          <cell r="B21">
            <v>0</v>
          </cell>
          <cell r="C21">
            <v>0</v>
          </cell>
          <cell r="D21">
            <v>0</v>
          </cell>
          <cell r="E21">
            <v>0</v>
          </cell>
          <cell r="F21">
            <v>0</v>
          </cell>
          <cell r="G21">
            <v>0</v>
          </cell>
          <cell r="H21">
            <v>0</v>
          </cell>
          <cell r="I21">
            <v>0</v>
          </cell>
          <cell r="J21">
            <v>0</v>
          </cell>
          <cell r="K21" t="str">
            <v>SUB-TOTAL ORÇAMENTO - ITEM 2.2 - POÇOS DE VISITA ===&gt;</v>
          </cell>
          <cell r="L21">
            <v>212057.59</v>
          </cell>
          <cell r="M21">
            <v>0</v>
          </cell>
        </row>
        <row r="22">
          <cell r="B22">
            <v>0</v>
          </cell>
          <cell r="C22" t="str">
            <v>2.3</v>
          </cell>
          <cell r="D22">
            <v>0</v>
          </cell>
          <cell r="E22">
            <v>0</v>
          </cell>
          <cell r="F22" t="str">
            <v>GALERIA TUBULAR EM PEAD</v>
          </cell>
          <cell r="G22">
            <v>0</v>
          </cell>
          <cell r="H22">
            <v>0</v>
          </cell>
          <cell r="I22">
            <v>0</v>
          </cell>
          <cell r="J22">
            <v>0</v>
          </cell>
          <cell r="K22">
            <v>0</v>
          </cell>
          <cell r="L22">
            <v>0</v>
          </cell>
          <cell r="M22">
            <v>0</v>
          </cell>
        </row>
        <row r="23">
          <cell r="B23" t="str">
            <v>90082</v>
          </cell>
          <cell r="C23" t="str">
            <v>2.3.1</v>
          </cell>
          <cell r="D23">
            <v>0</v>
          </cell>
          <cell r="E23">
            <v>0</v>
          </cell>
          <cell r="F23" t="str">
            <v>ESCAVAÇÃO MECANIZADA DE VALA COM PROF. ATÉ 1,5 M (MÉDIA ENTRE MONTANTE E JUSANTE/UMA COMPOSIÇÃO POR TRECHO), COM ESCAVADEIRA HIDRÁULICA (0,8 M3/111 HP), LARG. DE 1,5 M A 2,5 M, EM SOLO DE 1A CATEGORIA, EM LOCAIS COM ALTO NÍVEL DE INTERFERÊNCIA. AF_01/2015</v>
          </cell>
          <cell r="G23">
            <v>0</v>
          </cell>
          <cell r="H23" t="str">
            <v>M3</v>
          </cell>
          <cell r="I23">
            <v>508.37</v>
          </cell>
          <cell r="J23">
            <v>12.68</v>
          </cell>
          <cell r="K23">
            <v>16.27478</v>
          </cell>
          <cell r="L23">
            <v>8273.61</v>
          </cell>
          <cell r="M23">
            <v>0</v>
          </cell>
        </row>
        <row r="24">
          <cell r="B24" t="str">
            <v>90084</v>
          </cell>
          <cell r="C24" t="str">
            <v>2.3.2</v>
          </cell>
          <cell r="D24">
            <v>0</v>
          </cell>
          <cell r="E24">
            <v>0</v>
          </cell>
          <cell r="F24" t="str">
            <v>ESCAVAÇÃO MECANIZADA DE VALA COM PROF. MAIOR QUE 1,5 M ATÉ 3,0 M (MÉDIA ENTRE MONTANTE E JUSANTE/UMA COMPOSIÇÃO POR TRECHO), COM ESCAVADEIRA HIDRÁULICA (0,8 M3/111 HP), LARGURA ATÉ 1,5 M, EM SOLO DE 1A CATEGORIA, EM LOCAIS COM ALTO NÍVEL DE INTERFERÊNCIA.</v>
          </cell>
          <cell r="G24">
            <v>0</v>
          </cell>
          <cell r="H24" t="str">
            <v>M3</v>
          </cell>
          <cell r="I24">
            <v>3205.51</v>
          </cell>
          <cell r="J24">
            <v>11.15</v>
          </cell>
          <cell r="K24">
            <v>14.311025000000001</v>
          </cell>
          <cell r="L24">
            <v>45874.13</v>
          </cell>
          <cell r="M24">
            <v>0</v>
          </cell>
        </row>
        <row r="25">
          <cell r="B25" t="str">
            <v>90085</v>
          </cell>
          <cell r="C25" t="str">
            <v>2.3.3</v>
          </cell>
          <cell r="D25">
            <v>0</v>
          </cell>
          <cell r="E25">
            <v>0</v>
          </cell>
          <cell r="F25" t="str">
            <v>ESCAVAÇÃO MECANIZADA DE VALA COM PROF. MAIOR QUE 1,5 M ATÉ 3,0 M (MÉDIA ENTRE MONTANTE E JUSANTE/UMA COMPOSIÇÃO POR TRECHO), COM ESCAVADEIRA HIDRÁULICA (0,8 M3/111 HP), LARG. DE 1,5 M A 2,5 M, EM SOLO DE 1A CATEGORIA, EM LOCAIS COM ALTO NÍVEL DE INTERFERÊ</v>
          </cell>
          <cell r="G25">
            <v>0</v>
          </cell>
          <cell r="H25" t="str">
            <v>M3</v>
          </cell>
          <cell r="I25">
            <v>6045.73</v>
          </cell>
          <cell r="J25">
            <v>8.01</v>
          </cell>
          <cell r="K25">
            <v>10.280835</v>
          </cell>
          <cell r="L25">
            <v>62155.15</v>
          </cell>
          <cell r="M25">
            <v>0</v>
          </cell>
        </row>
        <row r="26">
          <cell r="B26" t="str">
            <v>79482</v>
          </cell>
          <cell r="C26" t="str">
            <v>2.3.4</v>
          </cell>
          <cell r="D26">
            <v>13461000</v>
          </cell>
          <cell r="E26" t="e">
            <v>#REF!</v>
          </cell>
          <cell r="F26" t="str">
            <v>ATERRO COM AREIA COM ADENSAMENTO HIDRAULICO</v>
          </cell>
          <cell r="G26" t="e">
            <v>#REF!</v>
          </cell>
          <cell r="H26" t="str">
            <v>M3</v>
          </cell>
          <cell r="I26">
            <v>4266.0000000000009</v>
          </cell>
          <cell r="J26">
            <v>65.2</v>
          </cell>
          <cell r="K26">
            <v>83.684200000000004</v>
          </cell>
          <cell r="L26">
            <v>356996.8</v>
          </cell>
          <cell r="M26">
            <v>0</v>
          </cell>
        </row>
        <row r="27">
          <cell r="B27">
            <v>0</v>
          </cell>
          <cell r="C27" t="str">
            <v>2.3.6</v>
          </cell>
          <cell r="D27">
            <v>45000005</v>
          </cell>
          <cell r="E27" t="e">
            <v>#N/A</v>
          </cell>
          <cell r="F27" t="str">
            <v>TRANSPORTE COM CAMINHÃO BASCULANTE DE 14 M3, EM VIA URBANA PAVIMENTADA, DMT ACIMA DE 30 KM ( AREIA)</v>
          </cell>
          <cell r="G27" t="str">
            <v>M3XKM</v>
          </cell>
          <cell r="H27" t="str">
            <v>M3XKM)</v>
          </cell>
          <cell r="I27">
            <v>255960.00000000006</v>
          </cell>
          <cell r="J27">
            <v>0.56999999999999995</v>
          </cell>
          <cell r="K27">
            <v>0.731595</v>
          </cell>
          <cell r="L27">
            <v>187259.06</v>
          </cell>
          <cell r="M27">
            <v>0</v>
          </cell>
        </row>
        <row r="28">
          <cell r="B28" t="str">
            <v>72898</v>
          </cell>
          <cell r="C28" t="str">
            <v>2.3.5</v>
          </cell>
          <cell r="D28">
            <v>13750000</v>
          </cell>
          <cell r="E28" t="e">
            <v>#REF!</v>
          </cell>
          <cell r="F28" t="str">
            <v>CARGA E DESCARGA MECANIZADAS DE ENTULHO EM CAMINHAO BASCULANTE 6 M3</v>
          </cell>
          <cell r="G28" t="e">
            <v>#REF!</v>
          </cell>
          <cell r="H28" t="str">
            <v>M3</v>
          </cell>
          <cell r="I28">
            <v>13975.936000000002</v>
          </cell>
          <cell r="J28">
            <v>0.91</v>
          </cell>
          <cell r="K28">
            <v>1.1679850000000001</v>
          </cell>
          <cell r="L28">
            <v>16323.68</v>
          </cell>
          <cell r="M28">
            <v>0</v>
          </cell>
        </row>
        <row r="29">
          <cell r="B29" t="str">
            <v>93593</v>
          </cell>
          <cell r="C29" t="str">
            <v>2.3.6</v>
          </cell>
          <cell r="D29">
            <v>45000005</v>
          </cell>
          <cell r="E29" t="e">
            <v>#N/A</v>
          </cell>
          <cell r="F29" t="str">
            <v>TRANSPORTE COM CAMINHÃO BASCULANTE DE 14 M3, EM VIA URBANA PAVIMENTADA, DMT ACIMA DE 30 KM (DESCARTE)</v>
          </cell>
          <cell r="G29" t="str">
            <v>M3XKM</v>
          </cell>
          <cell r="H29" t="str">
            <v>M3XKM)</v>
          </cell>
          <cell r="I29">
            <v>322521.60000000003</v>
          </cell>
          <cell r="J29">
            <v>0.56999999999999995</v>
          </cell>
          <cell r="K29">
            <v>0.731595</v>
          </cell>
          <cell r="L29">
            <v>235955.19</v>
          </cell>
          <cell r="M29">
            <v>0</v>
          </cell>
        </row>
        <row r="30">
          <cell r="B30" t="str">
            <v>COMP45000001</v>
          </cell>
          <cell r="C30" t="str">
            <v>2.3.7</v>
          </cell>
          <cell r="D30">
            <v>45000001</v>
          </cell>
          <cell r="E30" t="str">
            <v>DESCARTE DE RESÍDUOS DA CONSTRUÇÃO CIVIL EM ÁREA LICENCIADA</v>
          </cell>
          <cell r="F30" t="str">
            <v>DESCARTE DE RESÍDUOS DA CONSTRUÇÃO CIVIL EM ÁREA LICENCIADA</v>
          </cell>
          <cell r="G30" t="str">
            <v>T</v>
          </cell>
          <cell r="H30" t="str">
            <v>T</v>
          </cell>
          <cell r="I30">
            <v>25801.760000000002</v>
          </cell>
          <cell r="J30">
            <v>17</v>
          </cell>
          <cell r="K30">
            <v>21.819500000000001</v>
          </cell>
          <cell r="L30">
            <v>562981.5</v>
          </cell>
          <cell r="M30">
            <v>0</v>
          </cell>
        </row>
        <row r="31">
          <cell r="B31" t="str">
            <v>83770</v>
          </cell>
          <cell r="C31" t="str">
            <v>2.3.8</v>
          </cell>
          <cell r="D31">
            <v>13520000</v>
          </cell>
          <cell r="E31" t="e">
            <v>#REF!</v>
          </cell>
          <cell r="F31" t="str">
            <v>ESCORAMENTO DE VALAS CONTINUO</v>
          </cell>
          <cell r="G31" t="e">
            <v>#REF!</v>
          </cell>
          <cell r="H31" t="str">
            <v>M2</v>
          </cell>
          <cell r="I31">
            <v>2478.67</v>
          </cell>
          <cell r="J31">
            <v>109.05</v>
          </cell>
          <cell r="K31">
            <v>139.965675</v>
          </cell>
          <cell r="L31">
            <v>346928.72</v>
          </cell>
          <cell r="M31">
            <v>0</v>
          </cell>
        </row>
        <row r="32">
          <cell r="B32" t="str">
            <v>COMP13310102</v>
          </cell>
          <cell r="C32" t="str">
            <v>2.3.9</v>
          </cell>
          <cell r="D32">
            <v>13310102</v>
          </cell>
          <cell r="E32" t="str">
            <v>REGULARIZACAO E APILOADO MANUAL/COMPACTADOR - FUNDO DE VALAS</v>
          </cell>
          <cell r="F32" t="str">
            <v>REGULARIZACAO E APILOADO MANUAL/COMPACTADOR - FUNDO DE VALAS</v>
          </cell>
          <cell r="G32" t="str">
            <v>M2</v>
          </cell>
          <cell r="H32" t="str">
            <v>M2</v>
          </cell>
          <cell r="I32">
            <v>587.03</v>
          </cell>
          <cell r="J32">
            <v>2.1156800000000002</v>
          </cell>
          <cell r="K32">
            <v>2.7154752800000006</v>
          </cell>
          <cell r="L32">
            <v>1594.07</v>
          </cell>
          <cell r="M32">
            <v>0</v>
          </cell>
        </row>
        <row r="33">
          <cell r="B33" t="str">
            <v>COMP40126200</v>
          </cell>
          <cell r="C33" t="str">
            <v>2.3.10</v>
          </cell>
          <cell r="D33">
            <v>40126200</v>
          </cell>
          <cell r="E33" t="str">
            <v>TUBO DE PEAD CORRUGADO DE DUPLA PAREDE PARA REDE COLETORA DE ESGOTO, DN 450 MM, JUNTA ELÁSTICA INTEGRADA, INSTALADO EM LOCAL COM NÍVEL ALTO DE INTERFERÊNCIAS - FORNECIMENTO E ASSENTAMENTO. AF_06/2016</v>
          </cell>
          <cell r="F33" t="str">
            <v xml:space="preserve">TUBO DE PEAD CORRUGADO DE DUPLA PAREDE PARA REDE COLETORA DE ESGOTO, DN 450 MM, JUNTA ELÁSTICA INTEGRADA - FORNECIMENTO E ASSENTAMENTO. </v>
          </cell>
          <cell r="G33" t="str">
            <v>M2</v>
          </cell>
          <cell r="H33" t="str">
            <v>M</v>
          </cell>
          <cell r="I33">
            <v>1944.85</v>
          </cell>
          <cell r="J33">
            <v>178.25389999999999</v>
          </cell>
          <cell r="K33">
            <v>228.78888065000001</v>
          </cell>
          <cell r="L33">
            <v>444960.05</v>
          </cell>
          <cell r="M33">
            <v>0</v>
          </cell>
        </row>
        <row r="34">
          <cell r="B34" t="str">
            <v>90708</v>
          </cell>
          <cell r="C34" t="str">
            <v>2.3.11</v>
          </cell>
          <cell r="D34">
            <v>40126122</v>
          </cell>
          <cell r="E34" t="e">
            <v>#REF!</v>
          </cell>
          <cell r="F34" t="str">
            <v>TUBO DE PEAD CORRUGADO DE DUPLA PAREDE PARA REDE COLETORA DE ESGOTO, DN 600 MM, JUNTA ELÁSTICA INTEGRADA, INSTALADO EM LOCAL COM NÍVEL BAIXO DE INTERFERÊNCIAS - FORNECIMENTO E ASSENTAMENTO. AF_06/2015</v>
          </cell>
          <cell r="G34" t="e">
            <v>#REF!</v>
          </cell>
          <cell r="H34" t="str">
            <v>M</v>
          </cell>
          <cell r="I34">
            <v>251.74999999999997</v>
          </cell>
          <cell r="J34">
            <v>368.71</v>
          </cell>
          <cell r="K34">
            <v>473.239285</v>
          </cell>
          <cell r="L34">
            <v>119137.99</v>
          </cell>
          <cell r="M34">
            <v>0</v>
          </cell>
        </row>
        <row r="35">
          <cell r="B35" t="str">
            <v>94893</v>
          </cell>
          <cell r="C35" t="str">
            <v>2.3.12</v>
          </cell>
          <cell r="D35">
            <v>0</v>
          </cell>
          <cell r="E35">
            <v>0</v>
          </cell>
          <cell r="F35" t="str">
            <v>TUBO DE PEAD CORRUGADO DE DUPLA PAREDE PARA REDE COLETORA DE ESGOTO, DN 900 MM, JUNTA ELÁSTICA INTEGRADA, INSTALADO EM LOCAL COM NÍVEL BAIXO DE INTERFERÊNCIAS - FORNECIMENTO E ASSENTAMENTO. AF_06/2016</v>
          </cell>
          <cell r="G35">
            <v>0</v>
          </cell>
          <cell r="H35" t="str">
            <v>M</v>
          </cell>
          <cell r="I35">
            <v>72.960000000000008</v>
          </cell>
          <cell r="J35">
            <v>600.76</v>
          </cell>
          <cell r="K35">
            <v>771.07546000000002</v>
          </cell>
          <cell r="L35">
            <v>56257.67</v>
          </cell>
          <cell r="M35">
            <v>0</v>
          </cell>
        </row>
        <row r="36">
          <cell r="B36" t="str">
            <v>94879</v>
          </cell>
          <cell r="C36" t="str">
            <v>2.3.13</v>
          </cell>
          <cell r="D36">
            <v>40126132</v>
          </cell>
          <cell r="E36" t="e">
            <v>#REF!</v>
          </cell>
          <cell r="F36" t="str">
            <v>TUBO DE PEAD CORRUGADO DE DUPLA PAREDE PARA REDE COLETORA DE ESGOTO, DN 1000 MM, JUNTA ELÁSTICA INTEGRADA, INSTALADO EM LOCAL COM NÍVEL BAIXO DE INTERFERÊNCIAS - FORNECIMENTO E ASSENTAMENTO. AF_06/2016</v>
          </cell>
          <cell r="G36" t="e">
            <v>#REF!</v>
          </cell>
          <cell r="H36" t="str">
            <v>M</v>
          </cell>
          <cell r="I36">
            <v>417.47</v>
          </cell>
          <cell r="J36">
            <v>828.69</v>
          </cell>
          <cell r="K36">
            <v>1063.6236150000002</v>
          </cell>
          <cell r="L36">
            <v>444030.95</v>
          </cell>
          <cell r="M36">
            <v>0</v>
          </cell>
        </row>
        <row r="37">
          <cell r="B37" t="str">
            <v>94897</v>
          </cell>
          <cell r="C37" t="str">
            <v>2.3.14</v>
          </cell>
          <cell r="D37">
            <v>0</v>
          </cell>
          <cell r="E37">
            <v>0</v>
          </cell>
          <cell r="F37" t="str">
            <v>TUBO DE PEAD CORRUGADO DE DUPLA PAREDE PARA REDE COLETORA DE ESGOTO, DN 1200 MM, JUNTA ELÁSTICA INTEGRADA, INSTALADO EM LOCAL COM NÍVEL ALTO DE INTERFERÊNCIAS - FORNECIMENTO E ASSENTAMENTO. AF_06/2016</v>
          </cell>
          <cell r="G37">
            <v>0</v>
          </cell>
          <cell r="H37" t="str">
            <v>M</v>
          </cell>
          <cell r="I37">
            <v>178.94</v>
          </cell>
          <cell r="J37">
            <v>1182.58</v>
          </cell>
          <cell r="K37">
            <v>1517.8414299999999</v>
          </cell>
          <cell r="L37">
            <v>271602.55</v>
          </cell>
          <cell r="M37">
            <v>0</v>
          </cell>
        </row>
        <row r="38">
          <cell r="B38" t="str">
            <v>94883</v>
          </cell>
          <cell r="C38" t="str">
            <v>2.3.15</v>
          </cell>
          <cell r="D38">
            <v>0</v>
          </cell>
          <cell r="E38">
            <v>0</v>
          </cell>
          <cell r="F38" t="str">
            <v>TUBO DE PEAD CORRUGADO DE DUPLA PAREDE PARA REDE COLETORA DE ESGOTO, DN 1500 MM, JUNTA ELÁSTICA INTEGRADA, INSTALADO EM LOCAL COM NÍVEL BAIXO DE INTERFERÊNCIAS - FORNECIMENTO E ASSENTAMENTO. AF_06/2016</v>
          </cell>
          <cell r="G38">
            <v>0</v>
          </cell>
          <cell r="H38" t="str">
            <v>M</v>
          </cell>
          <cell r="I38">
            <v>429.16</v>
          </cell>
          <cell r="J38">
            <v>1434.11</v>
          </cell>
          <cell r="K38">
            <v>1840.6801849999999</v>
          </cell>
          <cell r="L38">
            <v>789946.31</v>
          </cell>
          <cell r="M38">
            <v>0</v>
          </cell>
        </row>
        <row r="39">
          <cell r="B39" t="str">
            <v>COMP80040670</v>
          </cell>
          <cell r="C39" t="str">
            <v>2.3.16</v>
          </cell>
          <cell r="D39">
            <v>80040670</v>
          </cell>
          <cell r="E39" t="str">
            <v>Desobstrução rede de drenagem existente</v>
          </cell>
          <cell r="F39" t="str">
            <v>Desobstrução rede de drenagem existente</v>
          </cell>
          <cell r="G39" t="str">
            <v>M</v>
          </cell>
          <cell r="H39" t="str">
            <v>M</v>
          </cell>
          <cell r="I39">
            <v>1231.6600000000001</v>
          </cell>
          <cell r="J39">
            <v>30.3567</v>
          </cell>
          <cell r="K39">
            <v>38.962824449999999</v>
          </cell>
          <cell r="L39">
            <v>47988.95</v>
          </cell>
          <cell r="M39">
            <v>0</v>
          </cell>
        </row>
        <row r="40">
          <cell r="B40">
            <v>0</v>
          </cell>
          <cell r="C40">
            <v>0</v>
          </cell>
          <cell r="D40">
            <v>0</v>
          </cell>
          <cell r="E40">
            <v>0</v>
          </cell>
          <cell r="F40">
            <v>0</v>
          </cell>
          <cell r="G40">
            <v>0</v>
          </cell>
          <cell r="H40">
            <v>0</v>
          </cell>
          <cell r="I40">
            <v>0</v>
          </cell>
          <cell r="J40">
            <v>0</v>
          </cell>
          <cell r="K40" t="str">
            <v>SUB-TOTAL ORÇAMENTO - ITEM 2.3 - GALERIA TUBULAR EM PEAD ===&gt;</v>
          </cell>
          <cell r="L40">
            <v>3998266.3800000004</v>
          </cell>
          <cell r="M40">
            <v>0</v>
          </cell>
        </row>
        <row r="41">
          <cell r="B41">
            <v>0</v>
          </cell>
          <cell r="C41" t="str">
            <v>2.4</v>
          </cell>
          <cell r="D41">
            <v>0</v>
          </cell>
          <cell r="E41">
            <v>0</v>
          </cell>
          <cell r="F41" t="str">
            <v>GALERIA CELULAR DA AVENIDA OCEANICA</v>
          </cell>
          <cell r="G41">
            <v>0</v>
          </cell>
          <cell r="H41">
            <v>0</v>
          </cell>
          <cell r="I41">
            <v>0</v>
          </cell>
          <cell r="J41">
            <v>0</v>
          </cell>
          <cell r="K41">
            <v>0</v>
          </cell>
          <cell r="L41">
            <v>0</v>
          </cell>
          <cell r="M41">
            <v>0</v>
          </cell>
        </row>
        <row r="42">
          <cell r="B42">
            <v>0</v>
          </cell>
          <cell r="C42" t="str">
            <v>2.4.1</v>
          </cell>
          <cell r="D42">
            <v>0</v>
          </cell>
          <cell r="E42">
            <v>0</v>
          </cell>
          <cell r="F42" t="str">
            <v>CONSTRUCAO GALERIA CELULAR DE CONCRETO</v>
          </cell>
          <cell r="G42">
            <v>0</v>
          </cell>
          <cell r="H42">
            <v>0</v>
          </cell>
          <cell r="I42">
            <v>0</v>
          </cell>
          <cell r="J42">
            <v>0</v>
          </cell>
          <cell r="K42">
            <v>0</v>
          </cell>
          <cell r="L42">
            <v>0</v>
          </cell>
          <cell r="M42">
            <v>0</v>
          </cell>
        </row>
        <row r="43">
          <cell r="B43" t="str">
            <v>73609</v>
          </cell>
          <cell r="C43" t="str">
            <v>2.4.1.1</v>
          </cell>
          <cell r="D43" t="str">
            <v>LOCAÇÃO DE REDES DE ÁGUA OU DE ESGOTO</v>
          </cell>
          <cell r="E43" t="str">
            <v>M</v>
          </cell>
          <cell r="F43" t="str">
            <v>LOCAÇÃO DE REDES DE ÁGUA OU DE ESGOTO</v>
          </cell>
          <cell r="G43" t="str">
            <v>LOCAÇÃO DE REDES DE ÁGUA OU DE ESGOTO</v>
          </cell>
          <cell r="H43" t="str">
            <v>M</v>
          </cell>
          <cell r="I43">
            <v>300.87</v>
          </cell>
          <cell r="J43">
            <v>1.21</v>
          </cell>
          <cell r="K43">
            <v>1.5530350000000002</v>
          </cell>
          <cell r="L43">
            <v>364.05</v>
          </cell>
          <cell r="M43">
            <v>0</v>
          </cell>
        </row>
        <row r="44">
          <cell r="B44" t="str">
            <v>85424</v>
          </cell>
          <cell r="C44" t="str">
            <v>2.4.1.2</v>
          </cell>
          <cell r="D44">
            <v>80040010</v>
          </cell>
          <cell r="E44" t="e">
            <v>#REF!</v>
          </cell>
          <cell r="F44" t="str">
            <v>ISOLAMENTO DE OBRA COM TELA PLASTICA COM MALHA DE 5MM E ESTRUTURA DE MADEIRA PONTALETEADA</v>
          </cell>
          <cell r="G44" t="e">
            <v>#REF!</v>
          </cell>
          <cell r="H44" t="str">
            <v>M2</v>
          </cell>
          <cell r="I44">
            <v>200</v>
          </cell>
          <cell r="J44">
            <v>19.46</v>
          </cell>
          <cell r="K44">
            <v>24.976910000000004</v>
          </cell>
          <cell r="L44">
            <v>4995.38</v>
          </cell>
          <cell r="M44">
            <v>0</v>
          </cell>
        </row>
        <row r="45">
          <cell r="B45" t="str">
            <v>90085</v>
          </cell>
          <cell r="C45" t="str">
            <v>2.4.1.3</v>
          </cell>
          <cell r="D45">
            <v>0</v>
          </cell>
          <cell r="E45">
            <v>0</v>
          </cell>
          <cell r="F45" t="str">
            <v>ESCAVAÇÃO MECANIZADA DE VALA COM PROF. MAIOR QUE 1,5 M ATÉ 3,0 M (MÉDIA ENTRE MONTANTE E JUSANTE/UMA COMPOSIÇÃO POR TRECHO), COM ESCAVADEIRA HIDRÁULICA (0,8 M3/111 HP), LARG. DE 1,5 M A 2,5 M, EM SOLO DE 1A CATEGORIA, EM LOCAIS COM ALTO NÍVEL DE INTERFERÊ</v>
          </cell>
          <cell r="G45">
            <v>0</v>
          </cell>
          <cell r="H45" t="str">
            <v>M3</v>
          </cell>
          <cell r="I45">
            <v>3956.67</v>
          </cell>
          <cell r="J45">
            <v>8.01</v>
          </cell>
          <cell r="K45">
            <v>10.280835</v>
          </cell>
          <cell r="L45">
            <v>40677.870000000003</v>
          </cell>
          <cell r="M45">
            <v>0</v>
          </cell>
        </row>
        <row r="46">
          <cell r="B46" t="str">
            <v>79482</v>
          </cell>
          <cell r="C46" t="str">
            <v>2.4.1.4</v>
          </cell>
          <cell r="D46">
            <v>13461000</v>
          </cell>
          <cell r="E46" t="e">
            <v>#REF!</v>
          </cell>
          <cell r="F46" t="str">
            <v>ATERRO COM AREIA COM ADENSAMENTO HIDRAULICO</v>
          </cell>
          <cell r="G46" t="e">
            <v>#REF!</v>
          </cell>
          <cell r="H46" t="str">
            <v>M3</v>
          </cell>
          <cell r="I46">
            <v>2584.5</v>
          </cell>
          <cell r="J46">
            <v>65.2</v>
          </cell>
          <cell r="K46">
            <v>83.684200000000004</v>
          </cell>
          <cell r="L46">
            <v>216281.81</v>
          </cell>
          <cell r="M46">
            <v>0</v>
          </cell>
        </row>
        <row r="47">
          <cell r="B47" t="str">
            <v>83356</v>
          </cell>
          <cell r="C47" t="str">
            <v>2.4.1.5</v>
          </cell>
          <cell r="D47">
            <v>13760010</v>
          </cell>
          <cell r="E47" t="e">
            <v>#REF!</v>
          </cell>
          <cell r="F47" t="str">
            <v>TRANSPORTE COMERCIAL DE AREIA</v>
          </cell>
          <cell r="G47" t="e">
            <v>#REF!</v>
          </cell>
          <cell r="H47" t="str">
            <v>M3XKM</v>
          </cell>
          <cell r="I47">
            <v>155070</v>
          </cell>
          <cell r="J47">
            <v>0.62</v>
          </cell>
          <cell r="K47">
            <v>0.79577000000000009</v>
          </cell>
          <cell r="L47">
            <v>123400.05</v>
          </cell>
          <cell r="M47">
            <v>0</v>
          </cell>
        </row>
        <row r="48">
          <cell r="B48" t="str">
            <v>72898</v>
          </cell>
          <cell r="C48" t="str">
            <v>2.4.1.6</v>
          </cell>
          <cell r="D48">
            <v>13750000</v>
          </cell>
          <cell r="E48" t="e">
            <v>#REF!</v>
          </cell>
          <cell r="F48" t="str">
            <v>CARGA E DESCARGA MECANIZADAS DE ENTULHO EM CAMINHAO BASCULANTE 6 M3</v>
          </cell>
          <cell r="G48" t="e">
            <v>#REF!</v>
          </cell>
          <cell r="H48" t="str">
            <v>M3</v>
          </cell>
          <cell r="I48">
            <v>4945.84</v>
          </cell>
          <cell r="J48">
            <v>0.91</v>
          </cell>
          <cell r="K48">
            <v>1.1679850000000001</v>
          </cell>
          <cell r="L48">
            <v>5776.67</v>
          </cell>
          <cell r="M48">
            <v>0</v>
          </cell>
        </row>
        <row r="49">
          <cell r="B49" t="str">
            <v>COMP45000005</v>
          </cell>
          <cell r="C49" t="str">
            <v>2.4.1.7</v>
          </cell>
          <cell r="D49">
            <v>45000005</v>
          </cell>
          <cell r="E49" t="str">
            <v>BOTA-FORA 30 KM (CIA AEROPORTO), COM ESPALHAMENTO.</v>
          </cell>
          <cell r="F49" t="str">
            <v>BOTA-FORA 30 KM (BICO DOCE-ONDINA), COM ESPALHAMENTO.</v>
          </cell>
          <cell r="G49" t="str">
            <v>M3XKM</v>
          </cell>
          <cell r="H49" t="str">
            <v>M3</v>
          </cell>
          <cell r="I49">
            <v>4945.84</v>
          </cell>
          <cell r="J49">
            <v>2.09</v>
          </cell>
          <cell r="K49">
            <v>2.682515</v>
          </cell>
          <cell r="L49">
            <v>13267.29</v>
          </cell>
          <cell r="M49">
            <v>0</v>
          </cell>
        </row>
        <row r="50">
          <cell r="B50" t="str">
            <v>COMP45000001</v>
          </cell>
          <cell r="C50" t="str">
            <v>2.4.1.8</v>
          </cell>
          <cell r="D50">
            <v>45000001</v>
          </cell>
          <cell r="E50" t="str">
            <v>DESCARTE DE RESÍDUOS DA CONSTRUÇÃO CIVIL EM ÁREA LICENCIADA</v>
          </cell>
          <cell r="F50" t="str">
            <v>DESCARTE DE RESÍDUOS DA CONSTRUÇÃO CIVIL EM ÁREA LICENCIADA</v>
          </cell>
          <cell r="G50" t="str">
            <v>T</v>
          </cell>
          <cell r="H50" t="str">
            <v>T</v>
          </cell>
          <cell r="I50">
            <v>5143.6710000000003</v>
          </cell>
          <cell r="J50">
            <v>24</v>
          </cell>
          <cell r="K50">
            <v>30.804000000000002</v>
          </cell>
          <cell r="L50">
            <v>158445.64000000001</v>
          </cell>
          <cell r="M50">
            <v>0</v>
          </cell>
        </row>
        <row r="51">
          <cell r="B51" t="str">
            <v>83356</v>
          </cell>
          <cell r="C51" t="str">
            <v>2.4.1.9</v>
          </cell>
          <cell r="D51">
            <v>13760010</v>
          </cell>
          <cell r="E51" t="e">
            <v>#REF!</v>
          </cell>
          <cell r="F51" t="str">
            <v>TRANSPORTE COMERCIAL DE BRITA</v>
          </cell>
          <cell r="G51" t="e">
            <v>#REF!</v>
          </cell>
          <cell r="H51" t="str">
            <v>M3XKM</v>
          </cell>
          <cell r="I51">
            <v>4157.4000000000005</v>
          </cell>
          <cell r="J51">
            <v>0.62</v>
          </cell>
          <cell r="K51">
            <v>0.79577000000000009</v>
          </cell>
          <cell r="L51">
            <v>3308.33</v>
          </cell>
          <cell r="M51">
            <v>0</v>
          </cell>
        </row>
        <row r="52">
          <cell r="B52" t="str">
            <v>83770</v>
          </cell>
          <cell r="C52" t="str">
            <v>2.4.1.10</v>
          </cell>
          <cell r="D52">
            <v>13520000</v>
          </cell>
          <cell r="E52" t="e">
            <v>#REF!</v>
          </cell>
          <cell r="F52" t="str">
            <v>ESCORAMENTO DE VALAS CONTINUO</v>
          </cell>
          <cell r="G52" t="e">
            <v>#REF!</v>
          </cell>
          <cell r="H52" t="str">
            <v>M2</v>
          </cell>
          <cell r="I52">
            <v>1734.2</v>
          </cell>
          <cell r="J52">
            <v>109.5</v>
          </cell>
          <cell r="K52">
            <v>140.54325</v>
          </cell>
          <cell r="L52">
            <v>243730.1</v>
          </cell>
          <cell r="M52">
            <v>0</v>
          </cell>
        </row>
        <row r="53">
          <cell r="B53" t="str">
            <v>73891/1</v>
          </cell>
          <cell r="C53" t="str">
            <v>2.4.1.11</v>
          </cell>
          <cell r="D53">
            <v>13610010</v>
          </cell>
          <cell r="E53" t="e">
            <v>#REF!</v>
          </cell>
          <cell r="F53" t="str">
            <v>ESGOTAMENTO COM MOTO-BOMBA AUTOESCOVANTE</v>
          </cell>
          <cell r="G53" t="e">
            <v>#REF!</v>
          </cell>
          <cell r="H53" t="str">
            <v>H</v>
          </cell>
          <cell r="I53">
            <v>1800</v>
          </cell>
          <cell r="J53">
            <v>6.19</v>
          </cell>
          <cell r="K53">
            <v>7.944865000000001</v>
          </cell>
          <cell r="L53">
            <v>14300.76</v>
          </cell>
          <cell r="M53">
            <v>0</v>
          </cell>
        </row>
        <row r="54">
          <cell r="B54">
            <v>0</v>
          </cell>
          <cell r="C54">
            <v>0</v>
          </cell>
          <cell r="D54">
            <v>0</v>
          </cell>
          <cell r="E54">
            <v>0</v>
          </cell>
          <cell r="F54">
            <v>0</v>
          </cell>
          <cell r="G54">
            <v>0</v>
          </cell>
          <cell r="H54">
            <v>0</v>
          </cell>
          <cell r="I54">
            <v>0</v>
          </cell>
          <cell r="J54">
            <v>0</v>
          </cell>
          <cell r="K54" t="str">
            <v>SUB-TOTAL ORÇAMENTO - ITEM 2.4.1 - GALERIA CELULAR DE CONCRETO===&gt;</v>
          </cell>
          <cell r="L54">
            <v>824547.95</v>
          </cell>
          <cell r="M54">
            <v>0</v>
          </cell>
        </row>
        <row r="55">
          <cell r="B55">
            <v>0</v>
          </cell>
          <cell r="C55" t="str">
            <v>2.5</v>
          </cell>
          <cell r="D55">
            <v>0</v>
          </cell>
          <cell r="E55">
            <v>0</v>
          </cell>
          <cell r="F55" t="str">
            <v>GALERIA CELULAR DA AVENIDA ADHEMAR DE BARROS</v>
          </cell>
          <cell r="G55">
            <v>0</v>
          </cell>
          <cell r="H55">
            <v>0</v>
          </cell>
          <cell r="I55">
            <v>0</v>
          </cell>
          <cell r="J55">
            <v>0</v>
          </cell>
          <cell r="K55">
            <v>0</v>
          </cell>
          <cell r="L55">
            <v>0</v>
          </cell>
          <cell r="M55">
            <v>0</v>
          </cell>
        </row>
        <row r="56">
          <cell r="B56">
            <v>0</v>
          </cell>
          <cell r="C56" t="str">
            <v>2.5.1</v>
          </cell>
          <cell r="D56">
            <v>0</v>
          </cell>
          <cell r="E56">
            <v>0</v>
          </cell>
          <cell r="F56" t="str">
            <v>CONSTRUCAO GALERIA CELULAR DE CONCRETO</v>
          </cell>
          <cell r="G56">
            <v>0</v>
          </cell>
          <cell r="H56">
            <v>0</v>
          </cell>
          <cell r="I56">
            <v>0</v>
          </cell>
          <cell r="J56">
            <v>0</v>
          </cell>
          <cell r="K56">
            <v>0</v>
          </cell>
          <cell r="L56">
            <v>0</v>
          </cell>
          <cell r="M56">
            <v>0</v>
          </cell>
        </row>
        <row r="57">
          <cell r="B57" t="str">
            <v>85424</v>
          </cell>
          <cell r="C57" t="str">
            <v>2.5.1.1</v>
          </cell>
          <cell r="D57">
            <v>80040010</v>
          </cell>
          <cell r="E57" t="e">
            <v>#REF!</v>
          </cell>
          <cell r="F57" t="str">
            <v>ISOLAMENTO DE OBRA COM TELA PLASTICA COM MALHA DE 5MM E ESTRUTURA DE MADEIRA PONTALETEADA</v>
          </cell>
          <cell r="G57" t="e">
            <v>#REF!</v>
          </cell>
          <cell r="H57" t="str">
            <v>M2</v>
          </cell>
          <cell r="I57">
            <v>200</v>
          </cell>
          <cell r="J57">
            <v>19.46</v>
          </cell>
          <cell r="K57">
            <v>24.976910000000004</v>
          </cell>
          <cell r="L57">
            <v>4995.38</v>
          </cell>
          <cell r="M57">
            <v>0</v>
          </cell>
        </row>
        <row r="58">
          <cell r="B58" t="str">
            <v>90085</v>
          </cell>
          <cell r="C58" t="str">
            <v>2.5.1.2</v>
          </cell>
          <cell r="D58">
            <v>0</v>
          </cell>
          <cell r="E58">
            <v>0</v>
          </cell>
          <cell r="F58" t="str">
            <v>ESCAVAÇÃO MECANIZADA DE VALA COM PROF. MAIOR QUE 1,5 M ATÉ 3,0 M (MÉDIA ENTRE MONTANTE E JUSANTE/UMA COMPOSIÇÃO POR TRECHO), COM ESCAVADEIRA HIDRÁULICA (0,8 M3/111 HP), LARG. DE 1,5 M A 2,5 M, EM SOLO DE 1A CATEGORIA, EM LOCAIS COM ALTO NÍVEL DE INTERFERÊ</v>
          </cell>
          <cell r="G58">
            <v>0</v>
          </cell>
          <cell r="H58" t="str">
            <v>M3</v>
          </cell>
          <cell r="I58">
            <v>1322.57</v>
          </cell>
          <cell r="J58">
            <v>8.01</v>
          </cell>
          <cell r="K58">
            <v>10.280835</v>
          </cell>
          <cell r="L58">
            <v>13597.12</v>
          </cell>
          <cell r="M58">
            <v>0</v>
          </cell>
        </row>
        <row r="59">
          <cell r="B59" t="str">
            <v>79482</v>
          </cell>
          <cell r="C59" t="str">
            <v>2.5.1.3</v>
          </cell>
          <cell r="D59">
            <v>13461000</v>
          </cell>
          <cell r="E59" t="e">
            <v>#REF!</v>
          </cell>
          <cell r="F59" t="str">
            <v>ATERRO COM AREIA COM ADENSAMENTO HIDRAULICO</v>
          </cell>
          <cell r="G59" t="e">
            <v>#REF!</v>
          </cell>
          <cell r="H59" t="str">
            <v>M3</v>
          </cell>
          <cell r="I59">
            <v>978.21</v>
          </cell>
          <cell r="J59">
            <v>65.2</v>
          </cell>
          <cell r="K59">
            <v>83.684200000000004</v>
          </cell>
          <cell r="L59">
            <v>81860.72</v>
          </cell>
          <cell r="M59">
            <v>0</v>
          </cell>
        </row>
        <row r="60">
          <cell r="B60" t="str">
            <v>83356</v>
          </cell>
          <cell r="C60" t="str">
            <v>2.5.1.4</v>
          </cell>
          <cell r="D60">
            <v>13760010</v>
          </cell>
          <cell r="E60" t="e">
            <v>#REF!</v>
          </cell>
          <cell r="F60" t="str">
            <v>TRANSPORTE COMERCIAL DE AREIA (DMT 60KM ?)</v>
          </cell>
          <cell r="G60" t="e">
            <v>#REF!</v>
          </cell>
          <cell r="H60" t="str">
            <v>M3XKM</v>
          </cell>
          <cell r="I60">
            <v>58692.600000000006</v>
          </cell>
          <cell r="J60">
            <v>0.62</v>
          </cell>
          <cell r="K60">
            <v>0.79577000000000009</v>
          </cell>
          <cell r="L60">
            <v>46705.81</v>
          </cell>
          <cell r="M60">
            <v>0</v>
          </cell>
        </row>
        <row r="61">
          <cell r="B61" t="str">
            <v>72898</v>
          </cell>
          <cell r="C61" t="str">
            <v>2.5.1.5</v>
          </cell>
          <cell r="D61">
            <v>13750000</v>
          </cell>
          <cell r="E61" t="e">
            <v>#REF!</v>
          </cell>
          <cell r="F61" t="str">
            <v>CARGA E DESCARGA MECANIZADAS DE ENTULHO EM CAMINHAO BASCULANTE 6 M3</v>
          </cell>
          <cell r="G61" t="e">
            <v>#REF!</v>
          </cell>
          <cell r="H61" t="str">
            <v>M3</v>
          </cell>
          <cell r="I61">
            <v>1653.21</v>
          </cell>
          <cell r="J61">
            <v>0.91</v>
          </cell>
          <cell r="K61">
            <v>1.1679850000000001</v>
          </cell>
          <cell r="L61">
            <v>1930.92</v>
          </cell>
          <cell r="M61">
            <v>0</v>
          </cell>
        </row>
        <row r="62">
          <cell r="B62" t="str">
            <v>COMP45000005</v>
          </cell>
          <cell r="C62" t="str">
            <v>2.5.1.6</v>
          </cell>
          <cell r="D62">
            <v>45000005</v>
          </cell>
          <cell r="E62" t="str">
            <v>BOTA-FORA 30 KM (CIA AEROPORTO), COM ESPALHAMENTO.</v>
          </cell>
          <cell r="F62" t="str">
            <v>BOTA-FORA 30 KM (BICO DOCE-ONDINA), COM ESPALHAMENTO.</v>
          </cell>
          <cell r="G62" t="str">
            <v>M3XKM</v>
          </cell>
          <cell r="H62" t="str">
            <v>M3</v>
          </cell>
          <cell r="I62">
            <v>1653.21</v>
          </cell>
          <cell r="J62">
            <v>2.09</v>
          </cell>
          <cell r="K62">
            <v>2.682515</v>
          </cell>
          <cell r="L62">
            <v>4434.76</v>
          </cell>
          <cell r="M62">
            <v>0</v>
          </cell>
        </row>
        <row r="63">
          <cell r="B63" t="str">
            <v>COMP45000001</v>
          </cell>
          <cell r="C63" t="str">
            <v>2.5.1.7</v>
          </cell>
          <cell r="D63">
            <v>45000001</v>
          </cell>
          <cell r="E63" t="str">
            <v>DESCARTE DE RESÍDUOS DA CONSTRUÇÃO CIVIL EM ÁREA LICENCIADA</v>
          </cell>
          <cell r="F63" t="str">
            <v>DESCARTE DE RESÍDUOS DA CONSTRUÇÃO CIVIL EM ÁREA LICENCIADA</v>
          </cell>
          <cell r="G63" t="str">
            <v>T</v>
          </cell>
          <cell r="H63" t="str">
            <v>T</v>
          </cell>
          <cell r="I63">
            <v>1719.3409999999999</v>
          </cell>
          <cell r="J63">
            <v>24</v>
          </cell>
          <cell r="K63">
            <v>30.804000000000002</v>
          </cell>
          <cell r="L63">
            <v>52962.58</v>
          </cell>
          <cell r="M63">
            <v>0</v>
          </cell>
        </row>
        <row r="64">
          <cell r="B64" t="str">
            <v>94105</v>
          </cell>
          <cell r="C64" t="str">
            <v>2.5.1.8</v>
          </cell>
          <cell r="D64">
            <v>13470214</v>
          </cell>
          <cell r="E64" t="e">
            <v>#REF!</v>
          </cell>
          <cell r="F64" t="str">
            <v>LASTRO DE BRITA</v>
          </cell>
          <cell r="G64" t="e">
            <v>#REF!</v>
          </cell>
          <cell r="H64" t="str">
            <v>M3</v>
          </cell>
          <cell r="I64">
            <v>34.43</v>
          </cell>
          <cell r="J64">
            <v>176.24</v>
          </cell>
          <cell r="K64">
            <v>226.20404000000002</v>
          </cell>
          <cell r="L64">
            <v>7788.21</v>
          </cell>
          <cell r="M64">
            <v>0</v>
          </cell>
        </row>
        <row r="65">
          <cell r="B65" t="str">
            <v>83356</v>
          </cell>
          <cell r="C65" t="str">
            <v>2.5.1.9</v>
          </cell>
          <cell r="D65">
            <v>13760010</v>
          </cell>
          <cell r="E65" t="e">
            <v>#REF!</v>
          </cell>
          <cell r="F65" t="str">
            <v>TRANSPORTE COMERCIAL DE BRITA</v>
          </cell>
          <cell r="G65" t="e">
            <v>#REF!</v>
          </cell>
          <cell r="H65" t="str">
            <v>M3XKM</v>
          </cell>
          <cell r="I65">
            <v>1032.9000000000001</v>
          </cell>
          <cell r="J65">
            <v>0.62</v>
          </cell>
          <cell r="K65">
            <v>0.79577000000000009</v>
          </cell>
          <cell r="L65">
            <v>821.95</v>
          </cell>
          <cell r="M65">
            <v>0</v>
          </cell>
        </row>
        <row r="66">
          <cell r="B66" t="str">
            <v>83770</v>
          </cell>
          <cell r="C66" t="str">
            <v>2.5.1.10</v>
          </cell>
          <cell r="D66">
            <v>13520000</v>
          </cell>
          <cell r="E66" t="e">
            <v>#REF!</v>
          </cell>
          <cell r="F66" t="str">
            <v>ESCORAMENTO DE VALAS CONTINUO</v>
          </cell>
          <cell r="G66" t="e">
            <v>#REF!</v>
          </cell>
          <cell r="H66" t="str">
            <v>M2</v>
          </cell>
          <cell r="I66">
            <v>661.28</v>
          </cell>
          <cell r="J66">
            <v>109.5</v>
          </cell>
          <cell r="K66">
            <v>140.54325</v>
          </cell>
          <cell r="L66">
            <v>92938.44</v>
          </cell>
          <cell r="M66">
            <v>0</v>
          </cell>
        </row>
        <row r="67">
          <cell r="B67" t="str">
            <v>73877/1</v>
          </cell>
          <cell r="C67" t="str">
            <v>2.5.1.11</v>
          </cell>
          <cell r="D67" t="str">
            <v>ESCORAMENTO DE VALAS COM PRANCHOES METALICOS - AREA CRAVADA</v>
          </cell>
          <cell r="E67" t="str">
            <v>M2</v>
          </cell>
          <cell r="F67" t="str">
            <v>ESCORAMENTO DE VALAS COM PRANCHOES METALICOS - AREA CRAVADA</v>
          </cell>
          <cell r="G67">
            <v>0</v>
          </cell>
          <cell r="H67" t="str">
            <v>M2</v>
          </cell>
          <cell r="I67">
            <v>0</v>
          </cell>
          <cell r="J67">
            <v>50.35</v>
          </cell>
          <cell r="K67">
            <v>64.62422500000001</v>
          </cell>
          <cell r="L67">
            <v>0</v>
          </cell>
          <cell r="M67">
            <v>0</v>
          </cell>
        </row>
        <row r="68">
          <cell r="B68" t="str">
            <v>73891/1</v>
          </cell>
          <cell r="C68" t="str">
            <v>2.5.1.12</v>
          </cell>
          <cell r="D68">
            <v>13610010</v>
          </cell>
          <cell r="E68" t="e">
            <v>#REF!</v>
          </cell>
          <cell r="F68" t="str">
            <v>ESGOTAMENTO COM MOTO-BOMBA AUTOESCOVANTE</v>
          </cell>
          <cell r="G68" t="e">
            <v>#REF!</v>
          </cell>
          <cell r="H68" t="str">
            <v>H</v>
          </cell>
          <cell r="I68">
            <v>600</v>
          </cell>
          <cell r="J68">
            <v>6.19</v>
          </cell>
          <cell r="K68">
            <v>7.944865000000001</v>
          </cell>
          <cell r="L68">
            <v>4766.92</v>
          </cell>
          <cell r="M68">
            <v>0</v>
          </cell>
        </row>
        <row r="69">
          <cell r="B69" t="str">
            <v>COMP70010129</v>
          </cell>
          <cell r="C69" t="str">
            <v>2.5.1.13</v>
          </cell>
          <cell r="D69">
            <v>70010129</v>
          </cell>
          <cell r="E69" t="str">
            <v>REBAIXAMENTO COM PONTEIRAS FILTRANTES (01 CONJUNTO), INCL. GRUPO GERADOR 66KVA - ALUGUEL MENSAL</v>
          </cell>
          <cell r="F69" t="str">
            <v>REBAIXAMENTO COM PONTEIRAS FILTRANTES (01 CONJUNTO), INCL. GRUPO GERADOR 80KVA - ALUGUEL MENSAL</v>
          </cell>
          <cell r="G69" t="str">
            <v>MÊS</v>
          </cell>
          <cell r="H69" t="str">
            <v>MES</v>
          </cell>
          <cell r="I69">
            <v>4</v>
          </cell>
          <cell r="J69">
            <v>9296</v>
          </cell>
          <cell r="K69">
            <v>11931.416000000001</v>
          </cell>
          <cell r="L69">
            <v>47725.66</v>
          </cell>
          <cell r="M69">
            <v>0</v>
          </cell>
        </row>
        <row r="70">
          <cell r="B70" t="str">
            <v>COMP13310102</v>
          </cell>
          <cell r="C70" t="str">
            <v>2.5.1.14</v>
          </cell>
          <cell r="D70">
            <v>13310102</v>
          </cell>
          <cell r="E70" t="str">
            <v>REGULARIZACAO E APILOADO MANUAL/COMPACTADOR - FUNDO DE VALAS</v>
          </cell>
          <cell r="F70" t="str">
            <v>REGULARIZACAO E APILOADO MANUAL/COMPACTADOR - FUNDO DE VALAS</v>
          </cell>
          <cell r="G70" t="str">
            <v>M2</v>
          </cell>
          <cell r="H70" t="str">
            <v>M2</v>
          </cell>
          <cell r="I70">
            <v>17.21</v>
          </cell>
          <cell r="J70">
            <v>2.1156800000000002</v>
          </cell>
          <cell r="K70">
            <v>2.7154752800000006</v>
          </cell>
          <cell r="L70">
            <v>46.73</v>
          </cell>
          <cell r="M70">
            <v>0</v>
          </cell>
        </row>
        <row r="71">
          <cell r="B71" t="str">
            <v>COMP25721040</v>
          </cell>
          <cell r="C71" t="str">
            <v>2.5.1.15</v>
          </cell>
          <cell r="D71">
            <v>25721040</v>
          </cell>
          <cell r="E71" t="str">
            <v>GALERIA DUPLA CELULAR, CONCRETO PRE MOLDADO FCK 20MPA, 2,00X2,00M, PARA ATERRO H&lt;2,50M</v>
          </cell>
          <cell r="F71" t="str">
            <v>GALERIA DUPLA CELULAR, CONCRETO PRE MOLDADO FCK 20MPA, 2,00X2,00M, PARA ATERRO H&lt;2,50M</v>
          </cell>
          <cell r="G71" t="str">
            <v>M</v>
          </cell>
          <cell r="H71" t="str">
            <v>M</v>
          </cell>
          <cell r="I71">
            <v>40</v>
          </cell>
          <cell r="J71">
            <v>6620.1799999999994</v>
          </cell>
          <cell r="K71">
            <v>8497.0010299999994</v>
          </cell>
          <cell r="L71">
            <v>339880.04</v>
          </cell>
          <cell r="M71">
            <v>0</v>
          </cell>
        </row>
        <row r="72">
          <cell r="B72">
            <v>0</v>
          </cell>
          <cell r="C72">
            <v>0</v>
          </cell>
          <cell r="D72">
            <v>0</v>
          </cell>
          <cell r="E72">
            <v>0</v>
          </cell>
          <cell r="F72">
            <v>0</v>
          </cell>
          <cell r="G72">
            <v>0</v>
          </cell>
          <cell r="H72">
            <v>0</v>
          </cell>
          <cell r="I72">
            <v>0</v>
          </cell>
          <cell r="J72">
            <v>0</v>
          </cell>
          <cell r="K72" t="str">
            <v>SUB-TOTAL ORÇAMENTO - ITEM 2.5.1- GALERIA CELULAR DE CONCRETO===&gt;</v>
          </cell>
          <cell r="L72">
            <v>700455.24</v>
          </cell>
          <cell r="M72">
            <v>0</v>
          </cell>
        </row>
        <row r="73">
          <cell r="B73">
            <v>0</v>
          </cell>
          <cell r="C73" t="str">
            <v>2.6</v>
          </cell>
          <cell r="D73">
            <v>0</v>
          </cell>
          <cell r="E73">
            <v>0</v>
          </cell>
          <cell r="F73" t="str">
            <v>DESCIDAS D'AGUA EM DEGRAUS DE CONCRETO FECHADA MOLDADA IN LOCO - SECAO INTERNA 3,00X2,00M</v>
          </cell>
          <cell r="G73">
            <v>0</v>
          </cell>
          <cell r="H73">
            <v>0</v>
          </cell>
          <cell r="I73">
            <v>0</v>
          </cell>
          <cell r="J73">
            <v>0</v>
          </cell>
          <cell r="K73">
            <v>0</v>
          </cell>
          <cell r="L73">
            <v>0</v>
          </cell>
          <cell r="M73">
            <v>0</v>
          </cell>
        </row>
        <row r="74">
          <cell r="B74" t="str">
            <v>90085</v>
          </cell>
          <cell r="C74" t="str">
            <v>2.6.1</v>
          </cell>
          <cell r="D74">
            <v>0</v>
          </cell>
          <cell r="E74">
            <v>0</v>
          </cell>
          <cell r="F74" t="str">
            <v>ESCAVAÇÃO MECANIZADA DE VALA COM PROF. MAIOR QUE 1,5 M ATÉ 3,0 M (MÉDIA ENTRE MONTANTE E JUSANTE/UMA COMPOSIÇÃO POR TRECHO), COM ESCAVADEIRA HIDRÁULICA (0,8 M3/111 HP), LARG. DE 1,5 M A 2,5 M, EM SOLO DE 1A CATEGORIA, EM LOCAIS COM ALTO NÍVEL DE INTERFERÊ</v>
          </cell>
          <cell r="G74">
            <v>0</v>
          </cell>
          <cell r="H74" t="str">
            <v>M3</v>
          </cell>
          <cell r="I74">
            <v>745.51</v>
          </cell>
          <cell r="J74">
            <v>8.01</v>
          </cell>
          <cell r="K74">
            <v>10.280835</v>
          </cell>
          <cell r="L74">
            <v>7664.47</v>
          </cell>
          <cell r="M74">
            <v>0</v>
          </cell>
        </row>
        <row r="75">
          <cell r="B75" t="str">
            <v>COMP13721404</v>
          </cell>
          <cell r="C75" t="str">
            <v>2.6.2</v>
          </cell>
          <cell r="D75">
            <v>13721404</v>
          </cell>
          <cell r="E75" t="str">
            <v>DESMONTE DE ROCHA DURA INCLUINDO PERFURAÇÃO E ARGAMASSA EXPANSIVA</v>
          </cell>
          <cell r="F75" t="str">
            <v>DESMONTE DE ROCHA DURA INCLUINDO PERFURAÇÃO E ARGAMASSA EXPANSIVA</v>
          </cell>
          <cell r="G75" t="str">
            <v>M3</v>
          </cell>
          <cell r="H75" t="str">
            <v>M3</v>
          </cell>
          <cell r="I75">
            <v>198.17</v>
          </cell>
          <cell r="J75">
            <v>243.89</v>
          </cell>
          <cell r="K75">
            <v>313.03281500000003</v>
          </cell>
          <cell r="L75">
            <v>62033.71</v>
          </cell>
          <cell r="M75">
            <v>0</v>
          </cell>
        </row>
        <row r="76">
          <cell r="B76" t="str">
            <v>79482</v>
          </cell>
          <cell r="C76" t="str">
            <v>2.6.3</v>
          </cell>
          <cell r="D76">
            <v>13461000</v>
          </cell>
          <cell r="E76" t="e">
            <v>#REF!</v>
          </cell>
          <cell r="F76" t="str">
            <v>ATERRO COM AREIA COM ADENSAMENTO HIDRAULICO</v>
          </cell>
          <cell r="G76" t="e">
            <v>#REF!</v>
          </cell>
          <cell r="H76" t="str">
            <v>M3</v>
          </cell>
          <cell r="I76">
            <v>540.41</v>
          </cell>
          <cell r="J76">
            <v>65.2</v>
          </cell>
          <cell r="K76">
            <v>83.684200000000004</v>
          </cell>
          <cell r="L76">
            <v>45223.78</v>
          </cell>
          <cell r="M76">
            <v>0</v>
          </cell>
        </row>
        <row r="77">
          <cell r="B77" t="str">
            <v>83356</v>
          </cell>
          <cell r="C77" t="str">
            <v>2.6.4</v>
          </cell>
          <cell r="D77">
            <v>13760010</v>
          </cell>
          <cell r="E77" t="e">
            <v>#REF!</v>
          </cell>
          <cell r="F77" t="str">
            <v>TRANSPORTE COMERCIAL DE AREIA</v>
          </cell>
          <cell r="G77" t="e">
            <v>#REF!</v>
          </cell>
          <cell r="H77" t="str">
            <v>M3XKM</v>
          </cell>
          <cell r="I77">
            <v>32424.6</v>
          </cell>
          <cell r="J77">
            <v>0.62</v>
          </cell>
          <cell r="K77">
            <v>0.79577000000000009</v>
          </cell>
          <cell r="L77">
            <v>25802.52</v>
          </cell>
          <cell r="M77">
            <v>0</v>
          </cell>
        </row>
        <row r="78">
          <cell r="B78" t="str">
            <v>72898</v>
          </cell>
          <cell r="C78" t="str">
            <v>2.6.5</v>
          </cell>
          <cell r="D78">
            <v>13750000</v>
          </cell>
          <cell r="E78" t="e">
            <v>#REF!</v>
          </cell>
          <cell r="F78" t="str">
            <v>CARGA E DESCARGA MECANIZADAS DE ENTULHO EM CAMINHAO BASCULANTE 6 M3</v>
          </cell>
          <cell r="G78" t="e">
            <v>#REF!</v>
          </cell>
          <cell r="H78" t="str">
            <v>M3</v>
          </cell>
          <cell r="I78">
            <v>1179.5999999999999</v>
          </cell>
          <cell r="J78">
            <v>0.91</v>
          </cell>
          <cell r="K78">
            <v>1.1679850000000001</v>
          </cell>
          <cell r="L78">
            <v>1377.76</v>
          </cell>
          <cell r="M78">
            <v>0</v>
          </cell>
        </row>
        <row r="79">
          <cell r="B79" t="str">
            <v>COMP45000005</v>
          </cell>
          <cell r="C79" t="str">
            <v>2.6.6</v>
          </cell>
          <cell r="D79">
            <v>45000005</v>
          </cell>
          <cell r="E79" t="str">
            <v>BOTA-FORA 30 KM (CIA AEROPORTO), COM ESPALHAMENTO.</v>
          </cell>
          <cell r="F79" t="str">
            <v>BOTA-FORA 30 KM (BICO DOCE-ONDINA), COM ESPALHAMENTO.</v>
          </cell>
          <cell r="G79" t="str">
            <v>M3XKM</v>
          </cell>
          <cell r="H79" t="str">
            <v>M3</v>
          </cell>
          <cell r="I79">
            <v>1179.5999999999999</v>
          </cell>
          <cell r="J79">
            <v>2.09</v>
          </cell>
          <cell r="K79">
            <v>2.682515</v>
          </cell>
          <cell r="L79">
            <v>3164.29</v>
          </cell>
          <cell r="M79">
            <v>0</v>
          </cell>
        </row>
        <row r="80">
          <cell r="B80" t="str">
            <v>COMP45000001</v>
          </cell>
          <cell r="C80" t="str">
            <v>2.6.7</v>
          </cell>
          <cell r="D80">
            <v>45000001</v>
          </cell>
          <cell r="E80" t="str">
            <v>DESCARTE DE RESÍDUOS DA CONSTRUÇÃO CIVIL EM ÁREA LICENCIADA</v>
          </cell>
          <cell r="F80" t="str">
            <v>DESCARTE DE RESÍDUOS DA CONSTRUÇÃO CIVIL EM ÁREA LICENCIADA</v>
          </cell>
          <cell r="G80" t="str">
            <v>T</v>
          </cell>
          <cell r="H80" t="str">
            <v>T</v>
          </cell>
          <cell r="I80">
            <v>969.16300000000001</v>
          </cell>
          <cell r="J80">
            <v>24</v>
          </cell>
          <cell r="K80">
            <v>30.804000000000002</v>
          </cell>
          <cell r="L80">
            <v>29854.1</v>
          </cell>
          <cell r="M80">
            <v>0</v>
          </cell>
        </row>
        <row r="81">
          <cell r="B81" t="str">
            <v>83770</v>
          </cell>
          <cell r="C81" t="str">
            <v>2.6.8</v>
          </cell>
          <cell r="D81">
            <v>13520000</v>
          </cell>
          <cell r="E81" t="e">
            <v>#REF!</v>
          </cell>
          <cell r="F81" t="str">
            <v>ESCORAMENTO DE VALAS CONTINUO</v>
          </cell>
          <cell r="G81" t="e">
            <v>#REF!</v>
          </cell>
          <cell r="H81" t="str">
            <v>M2</v>
          </cell>
          <cell r="I81">
            <v>419.42</v>
          </cell>
          <cell r="J81">
            <v>109.5</v>
          </cell>
          <cell r="K81">
            <v>140.54325</v>
          </cell>
          <cell r="L81">
            <v>58946.65</v>
          </cell>
          <cell r="M81">
            <v>0</v>
          </cell>
        </row>
        <row r="82">
          <cell r="B82" t="str">
            <v>COMP13310102</v>
          </cell>
          <cell r="C82" t="str">
            <v>2.6.9</v>
          </cell>
          <cell r="D82">
            <v>13310102</v>
          </cell>
          <cell r="E82" t="str">
            <v>REGULARIZACAO E APILOADO MANUAL/COMPACTADOR - FUNDO DE VALAS</v>
          </cell>
          <cell r="F82" t="str">
            <v>REGULARIZACAO E APILOADO MANUAL/COMPACTADOR - FUNDO DE VALAS</v>
          </cell>
          <cell r="G82" t="str">
            <v>M2</v>
          </cell>
          <cell r="H82" t="str">
            <v>M2</v>
          </cell>
          <cell r="I82">
            <v>161.32</v>
          </cell>
          <cell r="J82">
            <v>2.1156800000000002</v>
          </cell>
          <cell r="K82">
            <v>2.7154752800000006</v>
          </cell>
          <cell r="L82">
            <v>438.06</v>
          </cell>
          <cell r="M82">
            <v>0</v>
          </cell>
        </row>
        <row r="83">
          <cell r="B83" t="str">
            <v>94974</v>
          </cell>
          <cell r="C83" t="str">
            <v>2.6.10</v>
          </cell>
          <cell r="D83">
            <v>14010000</v>
          </cell>
          <cell r="E83" t="e">
            <v>#REF!</v>
          </cell>
          <cell r="F83" t="str">
            <v>LASTRO DE CONCRETO, PREPARO MECANICO</v>
          </cell>
          <cell r="G83" t="e">
            <v>#REF!</v>
          </cell>
          <cell r="H83" t="str">
            <v>M3</v>
          </cell>
          <cell r="I83">
            <v>16.66</v>
          </cell>
          <cell r="J83">
            <v>323.63</v>
          </cell>
          <cell r="K83">
            <v>415.37910500000004</v>
          </cell>
          <cell r="L83">
            <v>6920.22</v>
          </cell>
          <cell r="M83">
            <v>0</v>
          </cell>
        </row>
        <row r="84">
          <cell r="B84" t="str">
            <v>92448</v>
          </cell>
          <cell r="C84" t="str">
            <v>2.6.11</v>
          </cell>
          <cell r="D84">
            <v>15440010</v>
          </cell>
          <cell r="E84" t="e">
            <v>#REF!</v>
          </cell>
          <cell r="F84" t="str">
            <v>MONTAGEM E DESMONTAGEM DE FÔRMA DE VIGA, ESCORAMENTO COM PONTALETE DE MADEIRA, PÉ-DIREITO SIMPLES, EM MADEIRA SERRADA, 4 UTILIZAÇÕES. AF_12/2015</v>
          </cell>
          <cell r="G84" t="e">
            <v>#REF!</v>
          </cell>
          <cell r="H84" t="str">
            <v>M2</v>
          </cell>
          <cell r="I84">
            <v>666.48</v>
          </cell>
          <cell r="J84">
            <v>97.16</v>
          </cell>
          <cell r="K84">
            <v>124.70486000000001</v>
          </cell>
          <cell r="L84">
            <v>83113.3</v>
          </cell>
          <cell r="M84">
            <v>0</v>
          </cell>
        </row>
        <row r="85">
          <cell r="B85" t="str">
            <v>COMP15210000</v>
          </cell>
          <cell r="C85" t="str">
            <v>2.6.12</v>
          </cell>
          <cell r="D85">
            <v>15210000</v>
          </cell>
          <cell r="E85" t="str">
            <v>CONCRETO USINADO BOMBEÁVEL FCK=25MPA, INCLUSIVE LANCAMENTO E ADENSAMENTO</v>
          </cell>
          <cell r="F85" t="str">
            <v>CONCRETO USINADO BOMBEÁVEL FCK=25MPA, INCLUSIVE LANCAMENTO E ADENSAMENTO</v>
          </cell>
          <cell r="G85" t="str">
            <v>M3</v>
          </cell>
          <cell r="H85" t="str">
            <v>M3</v>
          </cell>
          <cell r="I85">
            <v>130.80000000000001</v>
          </cell>
          <cell r="J85">
            <v>390.02</v>
          </cell>
          <cell r="K85">
            <v>500.59066999999999</v>
          </cell>
          <cell r="L85">
            <v>65477.26</v>
          </cell>
          <cell r="M85">
            <v>0</v>
          </cell>
        </row>
        <row r="86">
          <cell r="B86" t="str">
            <v>92779</v>
          </cell>
          <cell r="C86" t="str">
            <v>2.6.13</v>
          </cell>
          <cell r="D86">
            <v>15260000</v>
          </cell>
          <cell r="E86" t="e">
            <v>#REF!</v>
          </cell>
          <cell r="F86" t="str">
            <v>ARMAÇÃO DE PILAR OU VIGA DE UMA ESTRUTURA CONVENCIONAL DE CONCRETO ARMADO EM UMA EDIFÍCAÇÃO TÉRREA OU SOBRADO UTILIZANDO AÇO CA-50 DE 12.5 MM - MONTAGEM. AF_12/2015</v>
          </cell>
          <cell r="G86" t="e">
            <v>#REF!</v>
          </cell>
          <cell r="H86" t="str">
            <v>KG</v>
          </cell>
          <cell r="I86">
            <v>9156</v>
          </cell>
          <cell r="J86">
            <v>6.78</v>
          </cell>
          <cell r="K86">
            <v>8.7021300000000004</v>
          </cell>
          <cell r="L86">
            <v>79676.7</v>
          </cell>
          <cell r="M86">
            <v>0</v>
          </cell>
        </row>
        <row r="87">
          <cell r="B87">
            <v>0</v>
          </cell>
          <cell r="C87">
            <v>0</v>
          </cell>
          <cell r="D87">
            <v>0</v>
          </cell>
          <cell r="E87">
            <v>0</v>
          </cell>
          <cell r="F87">
            <v>0</v>
          </cell>
          <cell r="G87">
            <v>0</v>
          </cell>
          <cell r="H87">
            <v>0</v>
          </cell>
          <cell r="I87">
            <v>0</v>
          </cell>
          <cell r="J87">
            <v>0</v>
          </cell>
          <cell r="K87" t="str">
            <v>SUB-TOTAL ORÇAMENTO - ITEM 2.6 - DESCIDAS D'ÁGUA ===&gt;</v>
          </cell>
          <cell r="L87">
            <v>469692.82</v>
          </cell>
          <cell r="M87">
            <v>0</v>
          </cell>
        </row>
        <row r="88">
          <cell r="B88">
            <v>0</v>
          </cell>
          <cell r="C88" t="str">
            <v>2.7</v>
          </cell>
          <cell r="D88">
            <v>0</v>
          </cell>
          <cell r="E88">
            <v>0</v>
          </cell>
          <cell r="F88" t="str">
            <v>LANCAMENTO / BOCA GALERIA</v>
          </cell>
          <cell r="G88">
            <v>0</v>
          </cell>
          <cell r="H88">
            <v>0</v>
          </cell>
          <cell r="I88">
            <v>0</v>
          </cell>
          <cell r="J88">
            <v>0</v>
          </cell>
          <cell r="K88">
            <v>0</v>
          </cell>
          <cell r="L88">
            <v>0</v>
          </cell>
          <cell r="M88">
            <v>0</v>
          </cell>
        </row>
        <row r="89">
          <cell r="B89" t="str">
            <v>COMP25710310</v>
          </cell>
          <cell r="C89" t="str">
            <v>2.7.1</v>
          </cell>
          <cell r="D89">
            <v>25710310</v>
          </cell>
          <cell r="E89" t="str">
            <v>BOCA BDCC 2,00X2,00 NORMAL EM CONCRETO ARMADO, FCK 20MPA, MOLDADA IN LOCO</v>
          </cell>
          <cell r="F89" t="str">
            <v>BOCA BDCC 2,00X2,00 NORMAL EM CONCRETO ARMADO, FCK 20MPA, MOLDADA IN LOCO</v>
          </cell>
          <cell r="G89" t="str">
            <v>UN</v>
          </cell>
          <cell r="H89" t="str">
            <v>UN</v>
          </cell>
          <cell r="I89">
            <v>1</v>
          </cell>
          <cell r="J89">
            <v>16162.62</v>
          </cell>
          <cell r="K89">
            <v>20744.722770000004</v>
          </cell>
          <cell r="L89">
            <v>20744.72</v>
          </cell>
          <cell r="M89">
            <v>0</v>
          </cell>
        </row>
        <row r="90">
          <cell r="B90">
            <v>0</v>
          </cell>
          <cell r="C90">
            <v>0</v>
          </cell>
          <cell r="D90">
            <v>0</v>
          </cell>
          <cell r="E90">
            <v>0</v>
          </cell>
          <cell r="F90">
            <v>0</v>
          </cell>
          <cell r="G90">
            <v>0</v>
          </cell>
          <cell r="H90">
            <v>0</v>
          </cell>
          <cell r="I90">
            <v>0</v>
          </cell>
          <cell r="J90">
            <v>0</v>
          </cell>
          <cell r="K90" t="str">
            <v>SUB-TOTAL ORÇAMENTO - ITEM 2.7 - LANÇAMENTO/GALERIA ===&gt;</v>
          </cell>
          <cell r="L90">
            <v>20744.72</v>
          </cell>
          <cell r="M90">
            <v>0</v>
          </cell>
        </row>
        <row r="91">
          <cell r="B91">
            <v>0</v>
          </cell>
          <cell r="C91" t="str">
            <v>2.8</v>
          </cell>
          <cell r="D91">
            <v>0</v>
          </cell>
          <cell r="E91">
            <v>0</v>
          </cell>
          <cell r="F91" t="str">
            <v>DIVERSOS</v>
          </cell>
          <cell r="G91">
            <v>0</v>
          </cell>
          <cell r="H91">
            <v>0</v>
          </cell>
          <cell r="I91">
            <v>0</v>
          </cell>
          <cell r="J91">
            <v>0</v>
          </cell>
          <cell r="K91">
            <v>0</v>
          </cell>
          <cell r="L91">
            <v>0</v>
          </cell>
          <cell r="M91">
            <v>0</v>
          </cell>
        </row>
        <row r="92">
          <cell r="B92" t="str">
            <v>COMP25710480</v>
          </cell>
          <cell r="C92" t="str">
            <v>2.8.1</v>
          </cell>
          <cell r="D92">
            <v>25710480</v>
          </cell>
          <cell r="E92" t="str">
            <v>CAIXA RECEPTORA EM CONCRETO 400X400X300CM COM TAMPA DE CONCRETO</v>
          </cell>
          <cell r="F92" t="str">
            <v>CAIXA RECEPTORA EM CONCRETO 400X400X300CM COM TAMPA DE CONCRETO</v>
          </cell>
          <cell r="G92" t="str">
            <v>UN</v>
          </cell>
          <cell r="H92" t="str">
            <v>UN</v>
          </cell>
          <cell r="I92">
            <v>1</v>
          </cell>
          <cell r="J92">
            <v>47855.380000000005</v>
          </cell>
          <cell r="K92">
            <v>61422.38023000001</v>
          </cell>
          <cell r="L92">
            <v>61422.38</v>
          </cell>
          <cell r="M92">
            <v>0</v>
          </cell>
        </row>
        <row r="93">
          <cell r="B93">
            <v>0</v>
          </cell>
          <cell r="C93">
            <v>0</v>
          </cell>
          <cell r="D93">
            <v>0</v>
          </cell>
          <cell r="E93">
            <v>0</v>
          </cell>
          <cell r="F93">
            <v>0</v>
          </cell>
          <cell r="G93">
            <v>0</v>
          </cell>
          <cell r="H93">
            <v>0</v>
          </cell>
          <cell r="I93">
            <v>0</v>
          </cell>
          <cell r="J93">
            <v>0</v>
          </cell>
          <cell r="K93" t="str">
            <v>SUB-TOTAL ORÇAMENTO - ITEM 2.8 - DIVERSOS ===&gt;</v>
          </cell>
          <cell r="L93">
            <v>61422.38</v>
          </cell>
          <cell r="M93">
            <v>0</v>
          </cell>
        </row>
        <row r="94">
          <cell r="B94">
            <v>0</v>
          </cell>
          <cell r="C94" t="str">
            <v>2.9</v>
          </cell>
          <cell r="D94">
            <v>0</v>
          </cell>
          <cell r="E94">
            <v>0</v>
          </cell>
          <cell r="F94" t="str">
            <v>SERVIÇOS DE PAVIMENTAÇÃO</v>
          </cell>
          <cell r="G94">
            <v>0</v>
          </cell>
          <cell r="H94">
            <v>0</v>
          </cell>
          <cell r="I94">
            <v>0</v>
          </cell>
          <cell r="J94">
            <v>0</v>
          </cell>
          <cell r="K94">
            <v>0</v>
          </cell>
          <cell r="L94">
            <v>0</v>
          </cell>
          <cell r="M94">
            <v>0</v>
          </cell>
        </row>
        <row r="95">
          <cell r="B95" t="str">
            <v>72961</v>
          </cell>
          <cell r="C95" t="str">
            <v>2.9.1</v>
          </cell>
          <cell r="D95">
            <v>0</v>
          </cell>
          <cell r="E95">
            <v>0</v>
          </cell>
          <cell r="F95" t="str">
            <v>REGULARIZACAO E COMPACTACAO DE SUBLEITO ATE 20 CM DE ESPESSURA</v>
          </cell>
          <cell r="G95">
            <v>0</v>
          </cell>
          <cell r="H95" t="str">
            <v>M2</v>
          </cell>
          <cell r="I95">
            <v>734.06</v>
          </cell>
          <cell r="J95">
            <v>1.2</v>
          </cell>
          <cell r="K95">
            <v>1.5402</v>
          </cell>
          <cell r="L95">
            <v>1130.5999999999999</v>
          </cell>
          <cell r="M95">
            <v>0</v>
          </cell>
        </row>
        <row r="96">
          <cell r="B96" t="str">
            <v>81649</v>
          </cell>
          <cell r="C96" t="str">
            <v>2.9.2</v>
          </cell>
          <cell r="D96" t="str">
            <v>M3</v>
          </cell>
          <cell r="E96">
            <v>0</v>
          </cell>
          <cell r="F96" t="str">
            <v>SUB-BASE DO SOLO ESTABILIZADO GRANULOMETRICAMENTE</v>
          </cell>
          <cell r="G96">
            <v>0</v>
          </cell>
          <cell r="H96" t="str">
            <v>M3</v>
          </cell>
          <cell r="I96">
            <v>741.58999999999992</v>
          </cell>
          <cell r="J96">
            <v>117.953</v>
          </cell>
          <cell r="K96">
            <v>151.39267550000002</v>
          </cell>
          <cell r="L96">
            <v>112271.29</v>
          </cell>
          <cell r="M96">
            <v>0</v>
          </cell>
        </row>
        <row r="97">
          <cell r="B97" t="str">
            <v>73710</v>
          </cell>
          <cell r="C97" t="str">
            <v>2.9.3</v>
          </cell>
          <cell r="D97">
            <v>0</v>
          </cell>
          <cell r="E97">
            <v>0</v>
          </cell>
          <cell r="F97" t="str">
            <v>BASE PARA PAVIMENTACAO COM BRITA GRADUADA, INCLUSIVE COMPACTACAO ( RECUPERAÇÃO DA PAVIMENTO NA ÁREA REDE DE DRENAGEM).</v>
          </cell>
          <cell r="G97">
            <v>0</v>
          </cell>
          <cell r="H97" t="str">
            <v>M3</v>
          </cell>
          <cell r="I97">
            <v>1235.83</v>
          </cell>
          <cell r="J97">
            <v>94.87</v>
          </cell>
          <cell r="K97">
            <v>121.76564500000002</v>
          </cell>
          <cell r="L97">
            <v>150481.64000000001</v>
          </cell>
          <cell r="M97">
            <v>0</v>
          </cell>
        </row>
        <row r="98">
          <cell r="B98">
            <v>0</v>
          </cell>
          <cell r="C98">
            <v>0</v>
          </cell>
          <cell r="D98">
            <v>0</v>
          </cell>
          <cell r="E98">
            <v>0</v>
          </cell>
          <cell r="F98">
            <v>0</v>
          </cell>
          <cell r="G98">
            <v>0</v>
          </cell>
          <cell r="H98">
            <v>0</v>
          </cell>
          <cell r="I98">
            <v>0</v>
          </cell>
          <cell r="J98">
            <v>0</v>
          </cell>
          <cell r="K98" t="str">
            <v>SUB-TOTAL ORÇAMENTO - ITEM 2.9 - SERVIÇOS DE PAVIMENTAÇÃO===&gt;</v>
          </cell>
          <cell r="L98">
            <v>263883.53000000003</v>
          </cell>
          <cell r="M98">
            <v>0</v>
          </cell>
        </row>
        <row r="99">
          <cell r="B99">
            <v>0</v>
          </cell>
          <cell r="C99">
            <v>0</v>
          </cell>
          <cell r="D99">
            <v>0</v>
          </cell>
          <cell r="E99">
            <v>0</v>
          </cell>
          <cell r="F99">
            <v>0</v>
          </cell>
          <cell r="G99">
            <v>0</v>
          </cell>
          <cell r="H99">
            <v>0</v>
          </cell>
          <cell r="I99">
            <v>0</v>
          </cell>
          <cell r="J99">
            <v>0</v>
          </cell>
          <cell r="K99" t="str">
            <v>TOTAL ORÇAMENTO - ITEM 2.0 - DRENAGEM ===&gt;</v>
          </cell>
          <cell r="L99">
            <v>6913960.290000001</v>
          </cell>
          <cell r="M99">
            <v>0</v>
          </cell>
        </row>
        <row r="100">
          <cell r="B100">
            <v>0</v>
          </cell>
          <cell r="C100">
            <v>0</v>
          </cell>
          <cell r="D100">
            <v>0</v>
          </cell>
          <cell r="E100">
            <v>0</v>
          </cell>
          <cell r="F100">
            <v>0</v>
          </cell>
          <cell r="G100">
            <v>0</v>
          </cell>
          <cell r="H100">
            <v>0</v>
          </cell>
          <cell r="I100">
            <v>0</v>
          </cell>
          <cell r="J100">
            <v>0</v>
          </cell>
          <cell r="K100" t="str">
            <v xml:space="preserve">TOTAL GERAL - SERVIÇOS TÉCNICOS + DRENAGEM </v>
          </cell>
          <cell r="L100">
            <v>7119539.580000001</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row>
        <row r="424">
          <cell r="B424">
            <v>0</v>
          </cell>
          <cell r="C424">
            <v>0</v>
          </cell>
          <cell r="D424">
            <v>0</v>
          </cell>
          <cell r="E424">
            <v>0</v>
          </cell>
          <cell r="F424">
            <v>0</v>
          </cell>
          <cell r="G424">
            <v>0</v>
          </cell>
          <cell r="H424">
            <v>0</v>
          </cell>
          <cell r="I424">
            <v>0</v>
          </cell>
          <cell r="J424">
            <v>0</v>
          </cell>
          <cell r="K424">
            <v>0</v>
          </cell>
          <cell r="L4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final"/>
      <sheetName val="PLAN-Impressão"/>
      <sheetName val="PLAN-Impressão - CAIXA"/>
      <sheetName val="PLAN-Impressão - RP"/>
      <sheetName val="CRONOGRAMA - RP"/>
      <sheetName val="CRONOGRAMA - GERAL"/>
      <sheetName val="CRONOGRAMA - CAIXA"/>
      <sheetName val="CURVA ABC - CAIXA"/>
      <sheetName val="CURVA ABC - RP"/>
      <sheetName val="COMP"/>
      <sheetName val="COMP - CAIXA"/>
      <sheetName val="COMP - RP"/>
      <sheetName val="COTAÇÕES"/>
      <sheetName val="COTAÇÕES - CAIXA"/>
      <sheetName val="COTAÇÕES - RP"/>
      <sheetName val="Comp. Sintética Completo"/>
      <sheetName val="Insumos"/>
      <sheetName val="Comp. Analítica Simples"/>
    </sheetNames>
    <sheetDataSet>
      <sheetData sheetId="0"/>
      <sheetData sheetId="1">
        <row r="6">
          <cell r="B6">
            <v>0</v>
          </cell>
        </row>
      </sheetData>
      <sheetData sheetId="2">
        <row r="6">
          <cell r="B6">
            <v>0</v>
          </cell>
          <cell r="C6" t="str">
            <v>1.0</v>
          </cell>
          <cell r="D6">
            <v>0</v>
          </cell>
          <cell r="E6" t="str">
            <v>.</v>
          </cell>
          <cell r="F6" t="str">
            <v>SERVIÇOS INICIAIS / TOPOGRAFIA / INSTALAÇÃO PROVISÓRIA</v>
          </cell>
          <cell r="G6">
            <v>0</v>
          </cell>
          <cell r="H6">
            <v>0</v>
          </cell>
          <cell r="I6">
            <v>0</v>
          </cell>
          <cell r="J6">
            <v>0</v>
          </cell>
          <cell r="K6">
            <v>0</v>
          </cell>
          <cell r="L6">
            <v>0</v>
          </cell>
        </row>
        <row r="7">
          <cell r="B7">
            <v>0</v>
          </cell>
          <cell r="C7" t="str">
            <v>1.1</v>
          </cell>
          <cell r="D7">
            <v>0</v>
          </cell>
          <cell r="E7">
            <v>0</v>
          </cell>
          <cell r="F7" t="str">
            <v>INSTALAÇÃO E MANUTENÇÃO DE CANTEIRO</v>
          </cell>
          <cell r="G7">
            <v>0</v>
          </cell>
          <cell r="H7">
            <v>0</v>
          </cell>
          <cell r="I7">
            <v>0</v>
          </cell>
          <cell r="J7">
            <v>0</v>
          </cell>
          <cell r="K7">
            <v>0</v>
          </cell>
          <cell r="L7">
            <v>0</v>
          </cell>
        </row>
        <row r="8">
          <cell r="B8">
            <v>0</v>
          </cell>
          <cell r="C8" t="str">
            <v>1.1.1</v>
          </cell>
          <cell r="D8">
            <v>0</v>
          </cell>
          <cell r="E8">
            <v>0</v>
          </cell>
          <cell r="F8" t="str">
            <v>INSTALAÇÃO DE CANTEIRO</v>
          </cell>
          <cell r="G8">
            <v>0</v>
          </cell>
          <cell r="H8">
            <v>0</v>
          </cell>
          <cell r="I8">
            <v>0</v>
          </cell>
          <cell r="J8">
            <v>0</v>
          </cell>
          <cell r="K8">
            <v>0</v>
          </cell>
          <cell r="L8">
            <v>0</v>
          </cell>
        </row>
        <row r="9">
          <cell r="B9">
            <v>0</v>
          </cell>
          <cell r="C9" t="str">
            <v>1.1.1.1</v>
          </cell>
          <cell r="D9">
            <v>0</v>
          </cell>
          <cell r="E9" t="e">
            <v>#N/A</v>
          </cell>
          <cell r="F9" t="str">
            <v>Mobilização de canteiro de obras</v>
          </cell>
          <cell r="G9" t="str">
            <v>un</v>
          </cell>
          <cell r="H9" t="str">
            <v>UN</v>
          </cell>
          <cell r="I9">
            <v>1</v>
          </cell>
          <cell r="J9">
            <v>1860.82</v>
          </cell>
          <cell r="K9">
            <v>2388.36</v>
          </cell>
          <cell r="L9">
            <v>2388.36</v>
          </cell>
        </row>
        <row r="10">
          <cell r="B10">
            <v>0</v>
          </cell>
          <cell r="C10" t="str">
            <v>1.1.1.2</v>
          </cell>
          <cell r="D10">
            <v>0</v>
          </cell>
          <cell r="E10" t="e">
            <v>#N/A</v>
          </cell>
          <cell r="F10" t="str">
            <v>Desmobilização de canteiro de obras</v>
          </cell>
          <cell r="G10" t="str">
            <v>un</v>
          </cell>
          <cell r="H10" t="str">
            <v>UN</v>
          </cell>
          <cell r="I10">
            <v>1</v>
          </cell>
          <cell r="J10">
            <v>1860.82</v>
          </cell>
          <cell r="K10">
            <v>2388.36</v>
          </cell>
          <cell r="L10">
            <v>2388.36</v>
          </cell>
        </row>
        <row r="11">
          <cell r="B11">
            <v>0</v>
          </cell>
          <cell r="C11" t="str">
            <v>1.1.1.3</v>
          </cell>
          <cell r="D11">
            <v>0</v>
          </cell>
          <cell r="E11" t="e">
            <v>#N/A</v>
          </cell>
          <cell r="F11" t="str">
            <v>Anotação de responsabilidade técnica inicial de execução de obra</v>
          </cell>
          <cell r="G11" t="str">
            <v>un</v>
          </cell>
          <cell r="H11" t="str">
            <v>UN</v>
          </cell>
          <cell r="I11">
            <v>1</v>
          </cell>
          <cell r="J11">
            <v>195.96</v>
          </cell>
          <cell r="K11">
            <v>251.51</v>
          </cell>
          <cell r="L11">
            <v>251.51</v>
          </cell>
        </row>
        <row r="12">
          <cell r="B12" t="str">
            <v>73805/1</v>
          </cell>
          <cell r="C12" t="str">
            <v>1.1.1.4</v>
          </cell>
          <cell r="D12">
            <v>0</v>
          </cell>
          <cell r="E12" t="str">
            <v>BARRACAO DE OBRA PARA ALOJAMENTO/ESCRITORIO, PISO EM PINHO 3A, PAREDES EM COMPENSADO 10MM, COBERTURA EM TELHA FIBROCIMENTO 6MM, INCLUSO INSTALACOES ELETRICAS E ESQUADRIAS. REAPROVEITADO 5 VEZES</v>
          </cell>
          <cell r="F12" t="str">
            <v>Barracão para vestiários, piso em concreto, parede em compensado de 10mm, cobertura em telha amianto 6mm, incluso instalações elétricas e esquadrias.</v>
          </cell>
          <cell r="G12" t="str">
            <v>M2</v>
          </cell>
          <cell r="H12" t="str">
            <v>M2</v>
          </cell>
          <cell r="I12">
            <v>15</v>
          </cell>
          <cell r="J12">
            <v>334.62</v>
          </cell>
          <cell r="K12">
            <v>429.48</v>
          </cell>
          <cell r="L12">
            <v>6442.2</v>
          </cell>
        </row>
        <row r="13">
          <cell r="B13" t="str">
            <v>10184/ORSE</v>
          </cell>
          <cell r="C13" t="str">
            <v>1.1.1.5</v>
          </cell>
          <cell r="D13">
            <v>0</v>
          </cell>
          <cell r="E13" t="str">
            <v>Barracão para banheiro e vestiário de obra, s=35,10m2, capacidade para 20 operários com materiais novos</v>
          </cell>
          <cell r="F13" t="str">
            <v>Barracão para banheiro e vestiário de obra, s=35,10m2, capacidade para 20 operários com materiais novos</v>
          </cell>
          <cell r="G13" t="str">
            <v>und</v>
          </cell>
          <cell r="H13" t="str">
            <v>UN</v>
          </cell>
          <cell r="I13">
            <v>1</v>
          </cell>
          <cell r="J13">
            <v>10484.06</v>
          </cell>
          <cell r="K13">
            <v>13456.29</v>
          </cell>
          <cell r="L13">
            <v>13456.29</v>
          </cell>
        </row>
        <row r="14">
          <cell r="B14" t="str">
            <v>00061/ORSE</v>
          </cell>
          <cell r="C14" t="str">
            <v>1.1.1.6</v>
          </cell>
          <cell r="D14">
            <v>0</v>
          </cell>
          <cell r="E14" t="str">
            <v>Barracão aberto para refeitório de obra  (capacidade 24 refeições simultâneas),s=61,60m2 com materiais novos</v>
          </cell>
          <cell r="F14" t="str">
            <v>Barracão aberto para refeitório de obra  (capacidade 24 refeições simultâneas),s=61,60m2 com materiais novos</v>
          </cell>
          <cell r="G14" t="str">
            <v>und</v>
          </cell>
          <cell r="H14" t="str">
            <v>UN</v>
          </cell>
          <cell r="I14">
            <v>1</v>
          </cell>
          <cell r="J14">
            <v>10105.36</v>
          </cell>
          <cell r="K14">
            <v>12970.23</v>
          </cell>
          <cell r="L14">
            <v>12970.23</v>
          </cell>
        </row>
        <row r="15">
          <cell r="B15" t="str">
            <v>04784/ORSE</v>
          </cell>
          <cell r="C15" t="str">
            <v>1.1.1.7</v>
          </cell>
          <cell r="D15">
            <v>0</v>
          </cell>
          <cell r="E15" t="str">
            <v>Barracão para escritório de obra porte médio s=43,56m2, c/ 2 salas e 2 banheiros com materiais novos</v>
          </cell>
          <cell r="F15" t="str">
            <v>Barracão para escritório de obra porte médio s=43,56m2, c/ 2 salas e 2 banheiros com materiais novos</v>
          </cell>
          <cell r="G15" t="str">
            <v>und</v>
          </cell>
          <cell r="H15" t="str">
            <v>UN</v>
          </cell>
          <cell r="I15">
            <v>1</v>
          </cell>
          <cell r="J15">
            <v>11863.72</v>
          </cell>
          <cell r="K15">
            <v>15227.08</v>
          </cell>
          <cell r="L15">
            <v>15227.08</v>
          </cell>
        </row>
        <row r="16">
          <cell r="B16" t="str">
            <v>74210/1</v>
          </cell>
          <cell r="C16" t="str">
            <v>1.1.1.8</v>
          </cell>
          <cell r="D16">
            <v>0</v>
          </cell>
          <cell r="E16" t="str">
            <v>BARRACAO PARA DEPOSITO EM TABUAS DE MADEIRA, COBERTURA EM FIBROCIMENTO 4 MM,  INCLUSO PISO ARGAMASSA TRAÇO 1:6 (CIMENTO E AREIA)</v>
          </cell>
          <cell r="F16" t="str">
            <v>BARRACAO PARA DEPOSITO EM TABUAS DE MADEIRA, COBERTURA EM FIBROCIMENTO 4 MM,  INCLUSO PISO ARGAMASSA TRAÇO 1:6 (CIMENTO E AREIA)</v>
          </cell>
          <cell r="G16" t="str">
            <v>M2</v>
          </cell>
          <cell r="H16" t="str">
            <v>M2</v>
          </cell>
          <cell r="I16">
            <v>84</v>
          </cell>
          <cell r="J16">
            <v>418.11</v>
          </cell>
          <cell r="K16">
            <v>536.64</v>
          </cell>
          <cell r="L16">
            <v>45077.760000000002</v>
          </cell>
        </row>
        <row r="17">
          <cell r="B17" t="str">
            <v>74220/1</v>
          </cell>
          <cell r="C17" t="str">
            <v>1.1.1.9</v>
          </cell>
          <cell r="D17">
            <v>12020100</v>
          </cell>
          <cell r="E17" t="str">
            <v>TAPUME DE CHAPA DE MADEIRA COMPENSADA, E= 6MM, COM PINTURA A CAL E REAPROVEITAMENTO DE 2X</v>
          </cell>
          <cell r="F17" t="str">
            <v>TAPUME DE CHAPA DE MADEIRA COMPENSADA, E= 6MM, COM PINTURA A CAL E REAPROVEITAMENTO DE 2X</v>
          </cell>
          <cell r="G17" t="str">
            <v>M2</v>
          </cell>
          <cell r="H17" t="str">
            <v>M2</v>
          </cell>
          <cell r="I17">
            <v>400</v>
          </cell>
          <cell r="J17">
            <v>43.91</v>
          </cell>
          <cell r="K17">
            <v>56.36</v>
          </cell>
          <cell r="L17">
            <v>22544</v>
          </cell>
        </row>
        <row r="18">
          <cell r="B18" t="str">
            <v>73960/1</v>
          </cell>
          <cell r="C18" t="str">
            <v>1.1.1.10</v>
          </cell>
          <cell r="D18">
            <v>0</v>
          </cell>
          <cell r="E18" t="str">
            <v>INSTAL/LIGACAO PROVISORIA ELETRICA BAIXA TENSAO P/CANT OBRA           OBRA,M3-CHAVE 100A CARGA 3KWH,20CV EXCL FORN MEDIDOR</v>
          </cell>
          <cell r="F18" t="str">
            <v>INSTAL/LIGACAO PROVISORIA ELETRICA BAIXA TENSAO P/CANT OBRA           OBRA,M3-CHAVE 100A CARGA 3KWH,20CV EXCL FORN MEDIDOR</v>
          </cell>
          <cell r="G18" t="str">
            <v>UN</v>
          </cell>
          <cell r="H18" t="str">
            <v>UN</v>
          </cell>
          <cell r="I18">
            <v>1</v>
          </cell>
          <cell r="J18">
            <v>1342.34</v>
          </cell>
          <cell r="K18">
            <v>1722.89</v>
          </cell>
          <cell r="L18">
            <v>1722.89</v>
          </cell>
        </row>
        <row r="19">
          <cell r="B19" t="str">
            <v>74209/1</v>
          </cell>
          <cell r="C19" t="str">
            <v>1.1.1.11</v>
          </cell>
          <cell r="D19">
            <v>12210000</v>
          </cell>
          <cell r="E19" t="str">
            <v>PLACA DE OBRA EM CHAPA DE ACO GALVANIZADO</v>
          </cell>
          <cell r="F19" t="str">
            <v>PLACA DE OBRA EM CHAPA DE ACO GALVANIZADO</v>
          </cell>
          <cell r="G19" t="str">
            <v>M2</v>
          </cell>
          <cell r="H19" t="str">
            <v>M2</v>
          </cell>
          <cell r="I19">
            <v>18</v>
          </cell>
          <cell r="J19">
            <v>271.39</v>
          </cell>
          <cell r="K19">
            <v>348.33</v>
          </cell>
          <cell r="L19">
            <v>6269.94</v>
          </cell>
        </row>
        <row r="20">
          <cell r="B20">
            <v>0</v>
          </cell>
          <cell r="C20" t="str">
            <v>1.1.2</v>
          </cell>
          <cell r="D20">
            <v>0</v>
          </cell>
          <cell r="E20">
            <v>0</v>
          </cell>
          <cell r="F20" t="str">
            <v>MANUTENÇÃO DE CANTEIRO</v>
          </cell>
          <cell r="G20">
            <v>0</v>
          </cell>
          <cell r="H20">
            <v>0</v>
          </cell>
          <cell r="I20">
            <v>0</v>
          </cell>
          <cell r="J20">
            <v>0</v>
          </cell>
          <cell r="K20">
            <v>0</v>
          </cell>
          <cell r="L20">
            <v>0</v>
          </cell>
        </row>
        <row r="21">
          <cell r="B21" t="str">
            <v>COMP70010062</v>
          </cell>
          <cell r="C21" t="str">
            <v>1.1.2.1</v>
          </cell>
          <cell r="D21">
            <v>70010062</v>
          </cell>
          <cell r="E21" t="str">
            <v>MANUTENÇÃO DE CANTEIRO</v>
          </cell>
          <cell r="F21" t="str">
            <v>MANUTENÇÃO DE CANTEIRO</v>
          </cell>
          <cell r="G21" t="str">
            <v>MÊS</v>
          </cell>
          <cell r="H21" t="str">
            <v>MES</v>
          </cell>
          <cell r="I21">
            <v>12</v>
          </cell>
          <cell r="J21">
            <v>8367.82</v>
          </cell>
          <cell r="K21">
            <v>10740.1</v>
          </cell>
          <cell r="L21">
            <v>128881.2</v>
          </cell>
        </row>
        <row r="22">
          <cell r="B22">
            <v>0</v>
          </cell>
          <cell r="C22">
            <v>0</v>
          </cell>
          <cell r="D22">
            <v>0</v>
          </cell>
          <cell r="E22">
            <v>0</v>
          </cell>
          <cell r="F22">
            <v>0</v>
          </cell>
          <cell r="G22">
            <v>0</v>
          </cell>
          <cell r="H22">
            <v>0</v>
          </cell>
          <cell r="I22">
            <v>0</v>
          </cell>
          <cell r="J22">
            <v>0</v>
          </cell>
          <cell r="K22" t="str">
            <v>SUB-TOTAL ORÇAMENTO - ITEM 1.1 - INSTALAÇÃO E MANUTENÇÃO DE CANTEIRO   ===&gt;</v>
          </cell>
          <cell r="L22">
            <v>257619.82</v>
          </cell>
        </row>
        <row r="23">
          <cell r="B23">
            <v>0</v>
          </cell>
          <cell r="C23" t="str">
            <v>1.2</v>
          </cell>
          <cell r="D23">
            <v>0</v>
          </cell>
          <cell r="E23">
            <v>0</v>
          </cell>
          <cell r="F23" t="str">
            <v>ADMINISTRACAO DA OBRA</v>
          </cell>
          <cell r="G23">
            <v>0</v>
          </cell>
          <cell r="H23">
            <v>0</v>
          </cell>
          <cell r="I23">
            <v>0</v>
          </cell>
          <cell r="J23">
            <v>0</v>
          </cell>
          <cell r="K23">
            <v>0</v>
          </cell>
          <cell r="L23">
            <v>0</v>
          </cell>
        </row>
        <row r="24">
          <cell r="B24" t="str">
            <v>COMP70010063</v>
          </cell>
          <cell r="C24" t="str">
            <v>1.2.1</v>
          </cell>
          <cell r="D24">
            <v>70010063</v>
          </cell>
          <cell r="E24" t="str">
            <v>ADMINISTRACAO DA OBRA</v>
          </cell>
          <cell r="F24" t="str">
            <v>ADMINISTRACAO DA OBRA</v>
          </cell>
          <cell r="G24" t="str">
            <v>MÊS</v>
          </cell>
          <cell r="H24" t="str">
            <v>MÊS</v>
          </cell>
          <cell r="I24">
            <v>12</v>
          </cell>
          <cell r="J24">
            <v>135968.79999999999</v>
          </cell>
          <cell r="K24">
            <v>174515.95</v>
          </cell>
          <cell r="L24">
            <v>2094191.4</v>
          </cell>
        </row>
        <row r="25">
          <cell r="B25">
            <v>0</v>
          </cell>
          <cell r="C25">
            <v>0</v>
          </cell>
          <cell r="D25">
            <v>0</v>
          </cell>
          <cell r="E25">
            <v>0</v>
          </cell>
          <cell r="F25">
            <v>0</v>
          </cell>
          <cell r="G25">
            <v>0</v>
          </cell>
          <cell r="H25">
            <v>0</v>
          </cell>
          <cell r="I25">
            <v>0</v>
          </cell>
          <cell r="J25">
            <v>0</v>
          </cell>
          <cell r="K25" t="str">
            <v>SUB-TOTAL ORÇAMENTO - ITEM 1.2 - ADMINISTRAÇÃO DA OBRA ===&gt;</v>
          </cell>
          <cell r="L25">
            <v>2094191.4</v>
          </cell>
        </row>
        <row r="26">
          <cell r="B26">
            <v>0</v>
          </cell>
          <cell r="C26">
            <v>0</v>
          </cell>
          <cell r="D26">
            <v>0</v>
          </cell>
          <cell r="E26">
            <v>0</v>
          </cell>
          <cell r="F26">
            <v>0</v>
          </cell>
          <cell r="G26">
            <v>0</v>
          </cell>
          <cell r="H26">
            <v>0</v>
          </cell>
          <cell r="I26">
            <v>0</v>
          </cell>
          <cell r="J26">
            <v>0</v>
          </cell>
          <cell r="K26" t="str">
            <v>SUB-TOTAL ORÇAMENTO - ITEM 1.0 - SERVIÇOS INICIAIS / TOPOGRAFIA / INSTALAÇÃO PROVISÓRIA ===&gt;</v>
          </cell>
          <cell r="L26">
            <v>2351811.2199999997</v>
          </cell>
        </row>
        <row r="27">
          <cell r="B27">
            <v>0</v>
          </cell>
          <cell r="C27">
            <v>0</v>
          </cell>
          <cell r="D27">
            <v>0</v>
          </cell>
          <cell r="E27">
            <v>0</v>
          </cell>
          <cell r="F27">
            <v>0</v>
          </cell>
          <cell r="G27">
            <v>0</v>
          </cell>
          <cell r="H27">
            <v>0</v>
          </cell>
          <cell r="I27">
            <v>0</v>
          </cell>
          <cell r="J27">
            <v>0</v>
          </cell>
          <cell r="K27">
            <v>0</v>
          </cell>
          <cell r="L27">
            <v>0</v>
          </cell>
        </row>
        <row r="28">
          <cell r="B28">
            <v>0</v>
          </cell>
          <cell r="C28" t="str">
            <v>2.0</v>
          </cell>
          <cell r="D28">
            <v>0</v>
          </cell>
          <cell r="E28">
            <v>0</v>
          </cell>
          <cell r="F28" t="str">
            <v>URBANISMO</v>
          </cell>
          <cell r="G28">
            <v>0</v>
          </cell>
          <cell r="H28">
            <v>0</v>
          </cell>
          <cell r="I28">
            <v>0</v>
          </cell>
          <cell r="J28">
            <v>0</v>
          </cell>
          <cell r="K28">
            <v>0</v>
          </cell>
          <cell r="L28">
            <v>0</v>
          </cell>
        </row>
        <row r="29">
          <cell r="B29">
            <v>0</v>
          </cell>
          <cell r="C29" t="str">
            <v>2.1</v>
          </cell>
          <cell r="D29">
            <v>0</v>
          </cell>
          <cell r="E29">
            <v>0</v>
          </cell>
          <cell r="F29" t="str">
            <v>DEMOLIÇÕES / REMOÇÕES / REMANEJAMENTO</v>
          </cell>
          <cell r="G29">
            <v>0</v>
          </cell>
          <cell r="H29">
            <v>0</v>
          </cell>
          <cell r="I29">
            <v>0</v>
          </cell>
          <cell r="J29">
            <v>0</v>
          </cell>
          <cell r="K29">
            <v>0</v>
          </cell>
          <cell r="L29">
            <v>0</v>
          </cell>
        </row>
        <row r="30">
          <cell r="B30" t="str">
            <v>09182/ORSE</v>
          </cell>
          <cell r="C30" t="str">
            <v>2.1.1</v>
          </cell>
          <cell r="D30">
            <v>12150001</v>
          </cell>
          <cell r="E30" t="str">
            <v>DEMOLIÇÃO DE CONCRETO ARMADO COM MARTELETE E COMPRESSOR</v>
          </cell>
          <cell r="F30" t="str">
            <v>DEMOLIÇÃO DE CONCRETO ARMADO COM MARTELETE E COMPRESSOR,EXCLUSIVE CARGA E TRANSPORTE</v>
          </cell>
          <cell r="G30" t="str">
            <v>M3</v>
          </cell>
          <cell r="H30" t="str">
            <v>M3</v>
          </cell>
          <cell r="I30">
            <v>841.75</v>
          </cell>
          <cell r="J30">
            <v>260.27999999999997</v>
          </cell>
          <cell r="K30">
            <v>334.07</v>
          </cell>
          <cell r="L30">
            <v>281203.42</v>
          </cell>
        </row>
        <row r="31">
          <cell r="B31" t="str">
            <v>72215</v>
          </cell>
          <cell r="C31" t="str">
            <v>2.1.2</v>
          </cell>
          <cell r="D31">
            <v>12120010</v>
          </cell>
          <cell r="E31" t="str">
            <v>DEMOLICAO DE ALVENARIA DE ELEMENTOS CERAMICOS VAZADOS</v>
          </cell>
          <cell r="F31" t="str">
            <v>DEMOLICAO DE ALVENARIA DE ELEMENTOS CERAMICOS VAZADOS (MURETA), EXCLUSIVE CARGA E TRANSPORTE</v>
          </cell>
          <cell r="G31" t="str">
            <v>M3</v>
          </cell>
          <cell r="H31" t="str">
            <v>M3</v>
          </cell>
          <cell r="I31">
            <v>103.76</v>
          </cell>
          <cell r="J31">
            <v>30.19</v>
          </cell>
          <cell r="K31">
            <v>38.75</v>
          </cell>
          <cell r="L31">
            <v>4020.7</v>
          </cell>
        </row>
        <row r="32">
          <cell r="B32" t="str">
            <v>COMP12192000</v>
          </cell>
          <cell r="C32" t="str">
            <v>2.1.3</v>
          </cell>
          <cell r="D32">
            <v>12192000</v>
          </cell>
          <cell r="E32" t="str">
            <v>Remoção de abrigo de ônibus existente,  exclusive carga e transporte</v>
          </cell>
          <cell r="F32" t="str">
            <v>Remoção de abrigo de ônibus existente,  exclusive carga e transporte</v>
          </cell>
          <cell r="G32" t="str">
            <v>UN</v>
          </cell>
          <cell r="H32" t="str">
            <v>UN</v>
          </cell>
          <cell r="I32">
            <v>2</v>
          </cell>
          <cell r="J32">
            <v>923.43999999999994</v>
          </cell>
          <cell r="K32">
            <v>1185.24</v>
          </cell>
          <cell r="L32">
            <v>2370.48</v>
          </cell>
        </row>
        <row r="33">
          <cell r="B33" t="str">
            <v>COMP12120012</v>
          </cell>
          <cell r="C33" t="str">
            <v>2.1.4</v>
          </cell>
          <cell r="D33">
            <v>12120012</v>
          </cell>
          <cell r="E33" t="str">
            <v>Demolição da balaustrada,  exclusive carga e transporte</v>
          </cell>
          <cell r="F33" t="str">
            <v>Demolição da balaustrada,  exclusive carga e transporte</v>
          </cell>
          <cell r="G33" t="str">
            <v>M</v>
          </cell>
          <cell r="H33" t="str">
            <v>M</v>
          </cell>
          <cell r="I33">
            <v>186.7</v>
          </cell>
          <cell r="J33">
            <v>69.076000000000008</v>
          </cell>
          <cell r="K33">
            <v>88.66</v>
          </cell>
          <cell r="L33">
            <v>16552.82</v>
          </cell>
        </row>
        <row r="34">
          <cell r="B34" t="str">
            <v>05029/ORSE</v>
          </cell>
          <cell r="C34" t="str">
            <v>2.1.5</v>
          </cell>
          <cell r="D34">
            <v>12120012</v>
          </cell>
          <cell r="E34" t="str">
            <v>DESTOCAMENTO  DE ÁRVORES DE PORTE MÉDIO E RAIZES PROFUNDAS, SEM AUXÍLIO MECÂNICO</v>
          </cell>
          <cell r="F34" t="str">
            <v>DESTOCAMENTO  DE ÁRVORES DE PORTE MÉDIO E RAIZES PROFUNDAS, SEM AUXÍLIO MECÂNICO, EXCLUSIVE CARGA E TRANSPORTE</v>
          </cell>
          <cell r="G34" t="str">
            <v>UN</v>
          </cell>
          <cell r="H34" t="str">
            <v>UN</v>
          </cell>
          <cell r="I34">
            <v>7</v>
          </cell>
          <cell r="J34">
            <v>128.19</v>
          </cell>
          <cell r="K34">
            <v>164.53</v>
          </cell>
          <cell r="L34">
            <v>1151.71</v>
          </cell>
        </row>
        <row r="35">
          <cell r="B35" t="str">
            <v>72219</v>
          </cell>
          <cell r="C35" t="str">
            <v>2.1.6</v>
          </cell>
          <cell r="D35">
            <v>12120012</v>
          </cell>
          <cell r="E35" t="str">
            <v>DEMOLICAO DE ALVENARIA DE BLOCOS DE PEDRA NATURAL</v>
          </cell>
          <cell r="F35" t="str">
            <v>DEMOLICAO DE ALVENARIA DE BLOCOS DE PEDRA NATURAL</v>
          </cell>
          <cell r="G35" t="str">
            <v>M3</v>
          </cell>
          <cell r="H35" t="str">
            <v>M3</v>
          </cell>
          <cell r="I35">
            <v>386.65</v>
          </cell>
          <cell r="J35">
            <v>78.510000000000005</v>
          </cell>
          <cell r="K35">
            <v>100.77</v>
          </cell>
          <cell r="L35">
            <v>38962.720000000001</v>
          </cell>
        </row>
        <row r="36">
          <cell r="B36" t="str">
            <v>72898</v>
          </cell>
          <cell r="C36" t="str">
            <v>2.1.7</v>
          </cell>
          <cell r="D36">
            <v>13750000</v>
          </cell>
          <cell r="E36" t="str">
            <v>CARGA E DESCARGA MECANIZADAS DE ENTULHO EM CAMINHAO BASCULANTE 6 M3</v>
          </cell>
          <cell r="F36" t="str">
            <v>CARGA E DESCARGA MECANIZADAS DE ENTULHO EM CAMINHAO BASCULANTE 6 M3</v>
          </cell>
          <cell r="G36" t="str">
            <v>M3</v>
          </cell>
          <cell r="H36" t="str">
            <v>M3</v>
          </cell>
          <cell r="I36">
            <v>2150.7600000000002</v>
          </cell>
          <cell r="J36">
            <v>0.89</v>
          </cell>
          <cell r="K36">
            <v>1.1399999999999999</v>
          </cell>
          <cell r="L36">
            <v>2451.87</v>
          </cell>
        </row>
        <row r="37">
          <cell r="B37" t="str">
            <v>72887</v>
          </cell>
          <cell r="C37" t="str">
            <v>2.1.8</v>
          </cell>
          <cell r="D37">
            <v>80040050</v>
          </cell>
          <cell r="E37" t="str">
            <v>TRANSPORTE COMERCIAL COM CAMINHAO BASCULANTE 6 M3, RODOVIA PAVIMENTADA</v>
          </cell>
          <cell r="F37" t="str">
            <v>TRANSPORTE COMERCIAL COM CAMINHAO BASCULANTE 6 M3, RODOVIA PAVIMENTADA (DMT=31KM)</v>
          </cell>
          <cell r="G37" t="str">
            <v>M3XKM</v>
          </cell>
          <cell r="H37" t="str">
            <v>M3XKM</v>
          </cell>
          <cell r="I37">
            <v>66673.56</v>
          </cell>
          <cell r="J37">
            <v>0.86</v>
          </cell>
          <cell r="K37">
            <v>1.1000000000000001</v>
          </cell>
          <cell r="L37">
            <v>73340.92</v>
          </cell>
        </row>
        <row r="38">
          <cell r="B38" t="str">
            <v>COMP45000001</v>
          </cell>
          <cell r="C38" t="str">
            <v>2.1.9</v>
          </cell>
          <cell r="D38">
            <v>45000001</v>
          </cell>
          <cell r="E38" t="str">
            <v>DESCARTE DE RESÍDUOS DA CONSTRUÇÃO CIVIL EM ÁREA LICENCIADA</v>
          </cell>
          <cell r="F38" t="str">
            <v>DESCARTE DE RESÍDUOS DA CONSTRUÇÃO CIVIL EM ÁREA LICENCIADA</v>
          </cell>
          <cell r="G38" t="str">
            <v>T</v>
          </cell>
          <cell r="H38" t="str">
            <v>T</v>
          </cell>
          <cell r="I38">
            <v>3352.22</v>
          </cell>
          <cell r="J38">
            <v>19</v>
          </cell>
          <cell r="K38">
            <v>24.39</v>
          </cell>
          <cell r="L38">
            <v>81760.649999999994</v>
          </cell>
        </row>
        <row r="39">
          <cell r="B39">
            <v>0</v>
          </cell>
          <cell r="C39">
            <v>0</v>
          </cell>
          <cell r="D39">
            <v>0</v>
          </cell>
          <cell r="E39">
            <v>0</v>
          </cell>
          <cell r="F39">
            <v>0</v>
          </cell>
          <cell r="G39">
            <v>0</v>
          </cell>
          <cell r="H39">
            <v>0</v>
          </cell>
          <cell r="I39">
            <v>0</v>
          </cell>
          <cell r="J39">
            <v>0</v>
          </cell>
          <cell r="K39" t="str">
            <v>SUB-TOTAL ORÇAMENTO - ITEM 2.1 - DEMOLIÇÕES / REMOÇÕES / REMANEJAMENTO ===&gt;</v>
          </cell>
          <cell r="L39">
            <v>501815.28999999992</v>
          </cell>
        </row>
        <row r="40">
          <cell r="B40">
            <v>0</v>
          </cell>
          <cell r="C40" t="str">
            <v>2.2</v>
          </cell>
          <cell r="D40">
            <v>0</v>
          </cell>
          <cell r="E40">
            <v>0</v>
          </cell>
          <cell r="F40" t="str">
            <v>MOVIMENTO DE TERRA / CARGAS E TRANSPORTES</v>
          </cell>
          <cell r="G40">
            <v>0</v>
          </cell>
          <cell r="H40">
            <v>0</v>
          </cell>
          <cell r="I40">
            <v>0</v>
          </cell>
          <cell r="J40">
            <v>0</v>
          </cell>
          <cell r="K40">
            <v>0</v>
          </cell>
          <cell r="L40">
            <v>0</v>
          </cell>
        </row>
        <row r="41">
          <cell r="B41" t="str">
            <v>74151/1</v>
          </cell>
          <cell r="C41" t="str">
            <v>2.2.1</v>
          </cell>
          <cell r="D41">
            <v>13720010</v>
          </cell>
          <cell r="E41" t="str">
            <v>ESCAVACAO E CARGA MATERIAL 1A CATEGORIA, UTILIZANDO TRATOR DE ESTEIRAS DE 110 A 160HP COM LAMINA, PESO OPERACIONAL * 13T  E PA CARREGADEIRA COM 170 HP.</v>
          </cell>
          <cell r="F41" t="str">
            <v>ESCAVACAO E CARGA MATERIAL 1A CATEGORIA, UTILIZANDO TRATOR DE ESTEIRAS DE 110 A 160HP COM LAMINA, PESO OPERACIONAL * 13T  E PA CARREGADEIRA COM 170 HP.</v>
          </cell>
          <cell r="G41" t="str">
            <v>M3</v>
          </cell>
          <cell r="H41" t="str">
            <v>M3</v>
          </cell>
          <cell r="I41">
            <v>77.599999999999994</v>
          </cell>
          <cell r="J41">
            <v>3.22</v>
          </cell>
          <cell r="K41">
            <v>4.13</v>
          </cell>
          <cell r="L41">
            <v>320.49</v>
          </cell>
        </row>
        <row r="42">
          <cell r="B42" t="str">
            <v>73965/10</v>
          </cell>
          <cell r="C42" t="str">
            <v>2.2.2</v>
          </cell>
          <cell r="D42">
            <v>13040100</v>
          </cell>
          <cell r="E42" t="str">
            <v>ESCAVACAO MANUAL DE VALA EM  MATERIAL DE 1A CATEGORIA ATE 1,5M EXCLUINDO ESGOTAMENTO / ESCORAMENTO</v>
          </cell>
          <cell r="F42" t="str">
            <v>ESCAVACAO MANUAL DE VALA EM  MATERIAL DE 1A CATEGORIA ATE 1,5M EXCLUINDO ESGOTAMENTO / ESCORAMENTO</v>
          </cell>
          <cell r="G42" t="str">
            <v>M3</v>
          </cell>
          <cell r="H42" t="str">
            <v>M3</v>
          </cell>
          <cell r="I42">
            <v>2011.59</v>
          </cell>
          <cell r="J42">
            <v>42.27</v>
          </cell>
          <cell r="K42">
            <v>54.25</v>
          </cell>
          <cell r="L42">
            <v>109128.76</v>
          </cell>
        </row>
        <row r="43">
          <cell r="B43" t="str">
            <v>73904/1</v>
          </cell>
          <cell r="C43" t="str">
            <v>2.2.3</v>
          </cell>
          <cell r="D43">
            <v>80010100</v>
          </cell>
          <cell r="E43" t="str">
            <v>ATERRO APILOADO(MANUAL) EM CAMADAS DE 20 CM COM MATERIAL DE EMPRÉSTIMO.</v>
          </cell>
          <cell r="F43" t="str">
            <v>ATERRO APILOADO(MANUAL) EM CAMADAS DE 20 CM COM MATERIAL DE EMPRÉSTIMO.</v>
          </cell>
          <cell r="G43" t="str">
            <v>M3</v>
          </cell>
          <cell r="H43" t="str">
            <v>M3</v>
          </cell>
          <cell r="I43">
            <v>29</v>
          </cell>
          <cell r="J43">
            <v>91.23</v>
          </cell>
          <cell r="K43">
            <v>117.09</v>
          </cell>
          <cell r="L43">
            <v>3395.61</v>
          </cell>
        </row>
        <row r="44">
          <cell r="B44" t="str">
            <v>72898</v>
          </cell>
          <cell r="C44" t="str">
            <v>2.2.4</v>
          </cell>
          <cell r="D44">
            <v>13750000</v>
          </cell>
          <cell r="E44" t="str">
            <v>CARGA E DESCARGA MECANIZADAS DE ENTULHO EM CAMINHAO BASCULANTE 6 M3</v>
          </cell>
          <cell r="F44" t="str">
            <v>CARGA E DESCARGA MECANIZADAS DE ENTULHO EM CAMINHAO BASCULANTE 6 M3</v>
          </cell>
          <cell r="G44" t="str">
            <v>M3</v>
          </cell>
          <cell r="H44" t="str">
            <v>M3</v>
          </cell>
          <cell r="I44">
            <v>2611.4899999999998</v>
          </cell>
          <cell r="J44">
            <v>0.89</v>
          </cell>
          <cell r="K44">
            <v>1.1399999999999999</v>
          </cell>
          <cell r="L44">
            <v>2977.1</v>
          </cell>
        </row>
        <row r="45">
          <cell r="B45" t="str">
            <v>72887</v>
          </cell>
          <cell r="C45" t="str">
            <v>2.2.5</v>
          </cell>
          <cell r="D45">
            <v>80040050</v>
          </cell>
          <cell r="E45" t="str">
            <v>TRANSPORTE COMERCIAL COM CAMINHAO BASCULANTE 6 M3, RODOVIA PAVIMENTADA</v>
          </cell>
          <cell r="F45" t="str">
            <v>TRANSPORTE COMERCIAL COM CAMINHAO BASCULANTE 6 M3, RODOVIA PAVIMENTADA (DMT=31KM)</v>
          </cell>
          <cell r="G45" t="str">
            <v>M3XKM</v>
          </cell>
          <cell r="H45" t="str">
            <v>M3XKM</v>
          </cell>
          <cell r="I45">
            <v>80956.19</v>
          </cell>
          <cell r="J45">
            <v>0.86</v>
          </cell>
          <cell r="K45">
            <v>1.1000000000000001</v>
          </cell>
          <cell r="L45">
            <v>89051.81</v>
          </cell>
        </row>
        <row r="46">
          <cell r="B46" t="str">
            <v>COMP45000001</v>
          </cell>
          <cell r="C46" t="str">
            <v>2.2.6</v>
          </cell>
          <cell r="D46">
            <v>45000001</v>
          </cell>
          <cell r="E46" t="str">
            <v>DESCARTE DE RESÍDUOS DA CONSTRUÇÃO CIVIL EM ÁREA LICENCIADA</v>
          </cell>
          <cell r="F46" t="str">
            <v>DESCARTE DE RESÍDUOS DA CONSTRUÇÃO CIVIL EM ÁREA LICENCIADA</v>
          </cell>
          <cell r="G46" t="str">
            <v>T</v>
          </cell>
          <cell r="H46" t="str">
            <v>T</v>
          </cell>
          <cell r="I46">
            <v>3551.62</v>
          </cell>
          <cell r="J46">
            <v>19</v>
          </cell>
          <cell r="K46">
            <v>24.39</v>
          </cell>
          <cell r="L46">
            <v>86624.01</v>
          </cell>
        </row>
        <row r="47">
          <cell r="B47">
            <v>0</v>
          </cell>
          <cell r="C47">
            <v>0</v>
          </cell>
          <cell r="D47">
            <v>0</v>
          </cell>
          <cell r="E47">
            <v>0</v>
          </cell>
          <cell r="F47">
            <v>0</v>
          </cell>
          <cell r="G47">
            <v>0</v>
          </cell>
          <cell r="H47">
            <v>0</v>
          </cell>
          <cell r="I47">
            <v>0</v>
          </cell>
          <cell r="J47">
            <v>0</v>
          </cell>
          <cell r="K47" t="str">
            <v>SUB-TOTAL ORÇAMENTO - ITEM 2.2 - MOVIMENTO DE TERRA / CARGAS E TRANSPORTES ===&gt;</v>
          </cell>
          <cell r="L47">
            <v>291497.78000000003</v>
          </cell>
        </row>
        <row r="48">
          <cell r="B48">
            <v>0</v>
          </cell>
          <cell r="C48" t="str">
            <v>2.3</v>
          </cell>
          <cell r="D48">
            <v>0</v>
          </cell>
          <cell r="E48">
            <v>0</v>
          </cell>
          <cell r="F48" t="str">
            <v>FUNDAÇÕES E ESTRUTURAS</v>
          </cell>
          <cell r="G48">
            <v>0</v>
          </cell>
          <cell r="H48">
            <v>0</v>
          </cell>
          <cell r="I48">
            <v>0</v>
          </cell>
          <cell r="J48">
            <v>0</v>
          </cell>
          <cell r="K48">
            <v>0</v>
          </cell>
          <cell r="L48">
            <v>0</v>
          </cell>
        </row>
        <row r="49">
          <cell r="B49">
            <v>0</v>
          </cell>
          <cell r="C49" t="str">
            <v>2.3.1</v>
          </cell>
          <cell r="D49">
            <v>0</v>
          </cell>
          <cell r="E49">
            <v>0</v>
          </cell>
          <cell r="F49" t="str">
            <v xml:space="preserve"> FUNDAÇÃO  E ESTRUTURA EM BALANÇO</v>
          </cell>
          <cell r="G49">
            <v>0</v>
          </cell>
          <cell r="H49">
            <v>0</v>
          </cell>
          <cell r="I49">
            <v>0</v>
          </cell>
          <cell r="J49">
            <v>0</v>
          </cell>
          <cell r="K49">
            <v>0</v>
          </cell>
          <cell r="L49">
            <v>0</v>
          </cell>
        </row>
        <row r="50">
          <cell r="B50">
            <v>0</v>
          </cell>
          <cell r="C50" t="str">
            <v>2.3.1.1</v>
          </cell>
          <cell r="D50">
            <v>0</v>
          </cell>
          <cell r="E50">
            <v>0</v>
          </cell>
          <cell r="F50" t="str">
            <v>ESTACA PRESSO-ANCORADA (D=200mm; L=3,00m na rocha + L=9,00m no solo)</v>
          </cell>
          <cell r="G50">
            <v>0</v>
          </cell>
          <cell r="H50">
            <v>0</v>
          </cell>
          <cell r="I50">
            <v>0</v>
          </cell>
          <cell r="J50">
            <v>0</v>
          </cell>
          <cell r="K50">
            <v>0</v>
          </cell>
          <cell r="L50">
            <v>0</v>
          </cell>
        </row>
        <row r="51">
          <cell r="B51" t="str">
            <v>COMP70010011</v>
          </cell>
          <cell r="C51" t="str">
            <v>2.3.1.1.1</v>
          </cell>
          <cell r="D51">
            <v>70010011</v>
          </cell>
          <cell r="E51" t="str">
            <v>Mobilização / desmobilização equipamento de perfuração estaca</v>
          </cell>
          <cell r="F51" t="str">
            <v>Mobilização / desmobilização equipamento de perfuração estaca</v>
          </cell>
          <cell r="G51" t="str">
            <v>VB</v>
          </cell>
          <cell r="H51" t="str">
            <v>VB</v>
          </cell>
          <cell r="I51">
            <v>1</v>
          </cell>
          <cell r="J51">
            <v>10400</v>
          </cell>
          <cell r="K51">
            <v>13348.4</v>
          </cell>
          <cell r="L51">
            <v>13348.4</v>
          </cell>
        </row>
        <row r="52">
          <cell r="B52" t="str">
            <v>COMP14960060</v>
          </cell>
          <cell r="C52" t="str">
            <v>2.3.1.1.2</v>
          </cell>
          <cell r="D52">
            <v>14960060</v>
          </cell>
          <cell r="E52" t="str">
            <v>Estaca presso-ancorada diametro 200mm em solo</v>
          </cell>
          <cell r="F52" t="str">
            <v>Estaca presso-ancorada diametro 200mm em solo (completa)</v>
          </cell>
          <cell r="G52" t="str">
            <v>M</v>
          </cell>
          <cell r="H52" t="str">
            <v>M</v>
          </cell>
          <cell r="I52">
            <v>1458</v>
          </cell>
          <cell r="J52">
            <v>221.17999999999998</v>
          </cell>
          <cell r="K52">
            <v>283.88</v>
          </cell>
          <cell r="L52">
            <v>413897.04</v>
          </cell>
        </row>
        <row r="53">
          <cell r="B53" t="str">
            <v>COMP14960062</v>
          </cell>
          <cell r="C53" t="str">
            <v>2.3.1.1.3</v>
          </cell>
          <cell r="D53">
            <v>14960062</v>
          </cell>
          <cell r="E53" t="str">
            <v>Estaca presso-ancorada diametro 200mm em rocha</v>
          </cell>
          <cell r="F53" t="str">
            <v>Estaca presso-ancorada diametro 200mm em rocha(completa)</v>
          </cell>
          <cell r="G53" t="str">
            <v>M</v>
          </cell>
          <cell r="H53" t="str">
            <v>M</v>
          </cell>
          <cell r="I53">
            <v>486</v>
          </cell>
          <cell r="J53">
            <v>623.17999999999995</v>
          </cell>
          <cell r="K53">
            <v>799.85</v>
          </cell>
          <cell r="L53">
            <v>388727.1</v>
          </cell>
        </row>
        <row r="54">
          <cell r="B54">
            <v>0</v>
          </cell>
          <cell r="C54" t="str">
            <v>2.3.1.2</v>
          </cell>
          <cell r="D54">
            <v>0</v>
          </cell>
          <cell r="E54">
            <v>0</v>
          </cell>
          <cell r="F54" t="str">
            <v>ALMOFADA DE CONCRETO DE REGULARIZAÇÃO</v>
          </cell>
          <cell r="G54">
            <v>0</v>
          </cell>
          <cell r="H54">
            <v>0</v>
          </cell>
          <cell r="I54">
            <v>0</v>
          </cell>
          <cell r="J54">
            <v>0</v>
          </cell>
          <cell r="K54">
            <v>0</v>
          </cell>
          <cell r="L54">
            <v>0</v>
          </cell>
        </row>
        <row r="55">
          <cell r="B55" t="str">
            <v>COMP15211400</v>
          </cell>
          <cell r="C55" t="str">
            <v>2.3.1.2.1</v>
          </cell>
          <cell r="D55">
            <v>15211400</v>
          </cell>
          <cell r="E55" t="str">
            <v>Concreto C50 (CONCRETO USINADO BOMBEÁVEL, INCLUSIVE LANCAMENTO E ADENSAMENTO)</v>
          </cell>
          <cell r="F55" t="str">
            <v>Concreto C50 (CONCRETO USINADO BOMBEÁVEL, INCLUSIVE LANCAMENTO E ADENSAMENTO)</v>
          </cell>
          <cell r="G55" t="str">
            <v>M3</v>
          </cell>
          <cell r="H55" t="str">
            <v>M3</v>
          </cell>
          <cell r="I55">
            <v>64.11</v>
          </cell>
          <cell r="J55">
            <v>533.04</v>
          </cell>
          <cell r="K55">
            <v>684.16</v>
          </cell>
          <cell r="L55">
            <v>43861.5</v>
          </cell>
        </row>
        <row r="56">
          <cell r="B56" t="str">
            <v>00140/ORSE</v>
          </cell>
          <cell r="C56" t="str">
            <v>2.3.1.2.2</v>
          </cell>
          <cell r="D56">
            <v>15260000</v>
          </cell>
          <cell r="E56" t="str">
            <v>Aço CA-50, diâmetro 6,30mm a 12,50mm, inclusive corte, dobragem, montagem e colocação de ferragens nas formas, para superestruturas e fundações</v>
          </cell>
          <cell r="F56" t="str">
            <v>Aço CA-50, diâmetro 6,30mm a 12,50mm, inclusive corte, dobragem, montagem e colocação de ferragens nas formas, para superestruturas e fundações</v>
          </cell>
          <cell r="G56" t="str">
            <v>KG</v>
          </cell>
          <cell r="H56" t="str">
            <v>KG</v>
          </cell>
          <cell r="I56">
            <v>3576.52</v>
          </cell>
          <cell r="J56">
            <v>6.39</v>
          </cell>
          <cell r="K56">
            <v>8.1999999999999993</v>
          </cell>
          <cell r="L56">
            <v>29327.46</v>
          </cell>
        </row>
        <row r="57">
          <cell r="B57" t="str">
            <v>07560/ ORSE</v>
          </cell>
          <cell r="C57" t="str">
            <v>2.3.1.2.3</v>
          </cell>
          <cell r="D57">
            <v>14320110</v>
          </cell>
          <cell r="E57" t="str">
            <v>Forma plana para blocos sobre estacas em compensado resinado 12mm - 1 usos, inclusive escoramento</v>
          </cell>
          <cell r="F57" t="str">
            <v>Forma plana para blocos sobre estacas em compensado resinado 12mm - 1 usos, inclusive escoramento</v>
          </cell>
          <cell r="G57" t="str">
            <v>M2</v>
          </cell>
          <cell r="H57" t="str">
            <v>M2</v>
          </cell>
          <cell r="I57">
            <v>241.94</v>
          </cell>
          <cell r="J57">
            <v>84.15</v>
          </cell>
          <cell r="K57">
            <v>108.01</v>
          </cell>
          <cell r="L57">
            <v>26131.94</v>
          </cell>
        </row>
        <row r="58">
          <cell r="B58" t="str">
            <v>84154</v>
          </cell>
          <cell r="C58" t="str">
            <v>2.3.1.2.4</v>
          </cell>
          <cell r="D58">
            <v>29470020</v>
          </cell>
          <cell r="E58" t="str">
            <v>APARELHO APOIO NEOPRENE FRETADO</v>
          </cell>
          <cell r="F58" t="str">
            <v>APARELHO APOIO NEOPRENE FRETADO</v>
          </cell>
          <cell r="G58" t="str">
            <v>DM3</v>
          </cell>
          <cell r="H58" t="str">
            <v>DM3</v>
          </cell>
          <cell r="I58">
            <v>196.8</v>
          </cell>
          <cell r="J58">
            <v>109.53</v>
          </cell>
          <cell r="K58">
            <v>140.58000000000001</v>
          </cell>
          <cell r="L58">
            <v>27666.14</v>
          </cell>
        </row>
        <row r="59">
          <cell r="B59">
            <v>0</v>
          </cell>
          <cell r="C59" t="str">
            <v>2.3.1.3</v>
          </cell>
          <cell r="D59">
            <v>0</v>
          </cell>
          <cell r="E59">
            <v>0</v>
          </cell>
          <cell r="F59" t="str">
            <v>VIGA V1 (L=3,00m)</v>
          </cell>
          <cell r="G59">
            <v>0</v>
          </cell>
          <cell r="H59">
            <v>0</v>
          </cell>
          <cell r="I59">
            <v>0</v>
          </cell>
          <cell r="J59">
            <v>0</v>
          </cell>
          <cell r="K59">
            <v>0</v>
          </cell>
          <cell r="L59">
            <v>0</v>
          </cell>
        </row>
        <row r="60">
          <cell r="B60" t="str">
            <v>COMP15211400</v>
          </cell>
          <cell r="C60" t="str">
            <v>2.3.1.3.1</v>
          </cell>
          <cell r="D60">
            <v>15211400</v>
          </cell>
          <cell r="E60" t="str">
            <v>Concreto C50 (CONCRETO USINADO BOMBEÁVEL, INCLUSIVE LANCAMENTO E ADENSAMENTO)</v>
          </cell>
          <cell r="F60" t="str">
            <v>Concreto C50 (CONCRETO USINADO BOMBEÁVEL, INCLUSIVE LANCAMENTO E ADENSAMENTO)</v>
          </cell>
          <cell r="G60" t="str">
            <v>M3</v>
          </cell>
          <cell r="H60" t="str">
            <v>M3</v>
          </cell>
          <cell r="I60">
            <v>43.55</v>
          </cell>
          <cell r="J60">
            <v>533.04</v>
          </cell>
          <cell r="K60">
            <v>684.16</v>
          </cell>
          <cell r="L60">
            <v>29795.17</v>
          </cell>
        </row>
        <row r="61">
          <cell r="B61" t="str">
            <v>00140/ORSE</v>
          </cell>
          <cell r="C61" t="str">
            <v>2.3.1.3.2</v>
          </cell>
          <cell r="D61">
            <v>15260000</v>
          </cell>
          <cell r="E61" t="str">
            <v>Aço CA-50, diâmetro 6,30mm a 12,50mm, inclusive corte, dobragem, montagem e colocação de ferragens nas formas, para superestruturas e fundações</v>
          </cell>
          <cell r="F61" t="str">
            <v>Aço CA-50, diâmetro 6,30mm a 12,50mm, inclusive corte, dobragem, montagem e colocação de ferragens nas formas, para superestruturas e fundações</v>
          </cell>
          <cell r="G61" t="str">
            <v>KG</v>
          </cell>
          <cell r="H61" t="str">
            <v>KG</v>
          </cell>
          <cell r="I61">
            <v>5188.13</v>
          </cell>
          <cell r="J61">
            <v>6.39</v>
          </cell>
          <cell r="K61">
            <v>8.1999999999999993</v>
          </cell>
          <cell r="L61">
            <v>42542.67</v>
          </cell>
        </row>
        <row r="62">
          <cell r="B62" t="str">
            <v>92448</v>
          </cell>
          <cell r="C62" t="str">
            <v>2.3.1.3.3</v>
          </cell>
          <cell r="D62">
            <v>15340100</v>
          </cell>
          <cell r="E62" t="str">
            <v>MONTAGEM E DESMONTAGEM DE FÔRMA DE VIGA, ESCORAMENTO COM PONTALETE DE MADEIRA, PÉ-DIREITO SIMPLES, EM MADEIRA SERRADA, 4 UTILIZAÇÕES. AF_12/2015</v>
          </cell>
          <cell r="F62" t="str">
            <v>MONTAGEM E DESMONTAGEM DE FÔRMA DE VIGA, ESCORAMENTO COM PONTALETE DE MADEIRA, PÉ-DIREITO SIMPLES, EM MADEIRA SERRADA, 4 UTILIZAÇÕES. AF_12/2015</v>
          </cell>
          <cell r="G62" t="str">
            <v>M2</v>
          </cell>
          <cell r="H62" t="str">
            <v>M2</v>
          </cell>
          <cell r="I62">
            <v>435.49</v>
          </cell>
          <cell r="J62">
            <v>65.28</v>
          </cell>
          <cell r="K62">
            <v>83.79</v>
          </cell>
          <cell r="L62">
            <v>36489.71</v>
          </cell>
        </row>
        <row r="63">
          <cell r="B63">
            <v>0</v>
          </cell>
          <cell r="C63" t="str">
            <v>2.3.1.4</v>
          </cell>
          <cell r="D63">
            <v>0</v>
          </cell>
          <cell r="E63">
            <v>0</v>
          </cell>
          <cell r="F63" t="str">
            <v>PLACAS PRÉ-MOLDADAS (2,45m x 3,00m x 0,10m)</v>
          </cell>
          <cell r="G63">
            <v>0</v>
          </cell>
          <cell r="H63">
            <v>0</v>
          </cell>
          <cell r="I63">
            <v>0</v>
          </cell>
          <cell r="J63">
            <v>0</v>
          </cell>
          <cell r="K63">
            <v>0</v>
          </cell>
          <cell r="L63">
            <v>0</v>
          </cell>
        </row>
        <row r="64">
          <cell r="B64" t="str">
            <v>COMP15211400</v>
          </cell>
          <cell r="C64" t="str">
            <v>2.3.1.4.1</v>
          </cell>
          <cell r="D64">
            <v>15211400</v>
          </cell>
          <cell r="E64" t="str">
            <v>Concreto C50 (CONCRETO USINADO BOMBEÁVEL, INCLUSIVE LANCAMENTO E ADENSAMENTO)</v>
          </cell>
          <cell r="F64" t="str">
            <v>Concreto C50 (CONCRETO USINADO BOMBEÁVEL, INCLUSIVE LANCAMENTO E ADENSAMENTO)</v>
          </cell>
          <cell r="G64" t="str">
            <v>M3</v>
          </cell>
          <cell r="H64" t="str">
            <v>M3</v>
          </cell>
          <cell r="I64">
            <v>118.33</v>
          </cell>
          <cell r="J64">
            <v>533.04</v>
          </cell>
          <cell r="K64">
            <v>684.16</v>
          </cell>
          <cell r="L64">
            <v>80956.649999999994</v>
          </cell>
        </row>
        <row r="65">
          <cell r="B65" t="str">
            <v>00140/ORSE</v>
          </cell>
          <cell r="C65" t="str">
            <v>2.3.1.4.2</v>
          </cell>
          <cell r="D65">
            <v>15260000</v>
          </cell>
          <cell r="E65" t="str">
            <v>Aço CA-50, diâmetro 6,30mm a 12,50mm, inclusive corte, dobragem, montagem e colocação de ferragens nas formas, para superestruturas e fundações</v>
          </cell>
          <cell r="F65" t="str">
            <v>Aço CA-50, diâmetro 6,30mm a 12,50mm, inclusive corte, dobragem, montagem e colocação de ferragens nas formas, para superestruturas e fundações</v>
          </cell>
          <cell r="G65" t="str">
            <v>KG</v>
          </cell>
          <cell r="H65" t="str">
            <v>KG</v>
          </cell>
          <cell r="I65">
            <v>11453.04</v>
          </cell>
          <cell r="J65">
            <v>6.39</v>
          </cell>
          <cell r="K65">
            <v>8.1999999999999993</v>
          </cell>
          <cell r="L65">
            <v>93914.93</v>
          </cell>
        </row>
        <row r="66">
          <cell r="B66" t="str">
            <v>COMP15280100</v>
          </cell>
          <cell r="C66" t="str">
            <v>2.3.1.4.3</v>
          </cell>
          <cell r="D66">
            <v>15280100</v>
          </cell>
          <cell r="E66" t="str">
            <v>Aço CA-60 treliça TG8L</v>
          </cell>
          <cell r="F66" t="str">
            <v>Aço CA-60 treliça TG81</v>
          </cell>
          <cell r="G66" t="str">
            <v>KG</v>
          </cell>
          <cell r="H66" t="str">
            <v>KG</v>
          </cell>
          <cell r="I66">
            <v>1148</v>
          </cell>
          <cell r="J66">
            <v>13.358095238095236</v>
          </cell>
          <cell r="K66">
            <v>17.149999999999999</v>
          </cell>
          <cell r="L66">
            <v>19688.2</v>
          </cell>
        </row>
        <row r="67">
          <cell r="B67" t="str">
            <v>92448</v>
          </cell>
          <cell r="C67" t="str">
            <v>2.3.1.4.4</v>
          </cell>
          <cell r="D67">
            <v>15340100</v>
          </cell>
          <cell r="E67" t="str">
            <v>MONTAGEM E DESMONTAGEM DE FÔRMA DE VIGA, ESCORAMENTO COM PONTALETE DE MADEIRA, PÉ-DIREITO SIMPLES, EM MADEIRA SERRADA, 4 UTILIZAÇÕES. AF_12/2015</v>
          </cell>
          <cell r="F67" t="str">
            <v>MONTAGEM E DESMONTAGEM DE FÔRMA DE VIGA, ESCORAMENTO COM PONTALETE DE MADEIRA, PÉ-DIREITO SIMPLES, EM MADEIRA SERRADA, 4 UTILIZAÇÕES. AF_12/2015</v>
          </cell>
          <cell r="G67" t="str">
            <v>M2</v>
          </cell>
          <cell r="H67" t="str">
            <v>M2</v>
          </cell>
          <cell r="I67">
            <v>1205.4000000000001</v>
          </cell>
          <cell r="J67">
            <v>65.28</v>
          </cell>
          <cell r="K67">
            <v>83.79</v>
          </cell>
          <cell r="L67">
            <v>101000.47</v>
          </cell>
        </row>
        <row r="68">
          <cell r="B68">
            <v>0</v>
          </cell>
          <cell r="C68" t="str">
            <v>2.3.1.5</v>
          </cell>
          <cell r="D68">
            <v>0</v>
          </cell>
          <cell r="E68">
            <v>0</v>
          </cell>
          <cell r="F68" t="str">
            <v>CAPEAMENTO (2,45m x 3,00m X 0,05m) COM ACABAMENTO DESEMPENADO</v>
          </cell>
          <cell r="G68">
            <v>0</v>
          </cell>
          <cell r="H68">
            <v>0</v>
          </cell>
          <cell r="I68">
            <v>0</v>
          </cell>
          <cell r="J68">
            <v>0</v>
          </cell>
          <cell r="K68">
            <v>0</v>
          </cell>
          <cell r="L68">
            <v>0</v>
          </cell>
        </row>
        <row r="69">
          <cell r="B69" t="str">
            <v>COMP15211400</v>
          </cell>
          <cell r="C69" t="str">
            <v>2.3.1.5.1</v>
          </cell>
          <cell r="D69">
            <v>15211400</v>
          </cell>
          <cell r="E69" t="str">
            <v>Concreto C50 (CONCRETO USINADO BOMBEÁVEL, INCLUSIVE LANCAMENTO E ADENSAMENTO)</v>
          </cell>
          <cell r="F69" t="str">
            <v>Concreto C50 (CONCRETO USINADO BOMBEÁVEL, INCLUSIVE LANCAMENTO E ADENSAMENTO)</v>
          </cell>
          <cell r="G69" t="str">
            <v>M3</v>
          </cell>
          <cell r="H69" t="str">
            <v>M3</v>
          </cell>
          <cell r="I69">
            <v>59.17</v>
          </cell>
          <cell r="J69">
            <v>533.04</v>
          </cell>
          <cell r="K69">
            <v>684.16</v>
          </cell>
          <cell r="L69">
            <v>40481.75</v>
          </cell>
        </row>
        <row r="70">
          <cell r="B70" t="str">
            <v>91598</v>
          </cell>
          <cell r="C70" t="str">
            <v>2.3.1.5.2</v>
          </cell>
          <cell r="D70">
            <v>15280065</v>
          </cell>
          <cell r="E70" t="str">
            <v>ARMAÇÃO DO SISTEMA DE PAREDES DE CONCRETO, EXECUTADA COMO ARMADURA POSITIVA DE LAJES, TELA Q-113. AF_06/2015</v>
          </cell>
          <cell r="F70" t="str">
            <v>ARMAÇÃO AÇO CA-60,TELA Q113 (1,80kg/m2)</v>
          </cell>
          <cell r="G70" t="str">
            <v>KG</v>
          </cell>
          <cell r="H70" t="str">
            <v>KG</v>
          </cell>
          <cell r="I70">
            <v>2130.0300000000002</v>
          </cell>
          <cell r="J70">
            <v>6.28</v>
          </cell>
          <cell r="K70">
            <v>8.06</v>
          </cell>
          <cell r="L70">
            <v>17168.04</v>
          </cell>
        </row>
        <row r="71">
          <cell r="B71">
            <v>0</v>
          </cell>
          <cell r="C71" t="str">
            <v>2.3.1.6</v>
          </cell>
          <cell r="D71">
            <v>0</v>
          </cell>
          <cell r="E71">
            <v>0</v>
          </cell>
          <cell r="F71" t="str">
            <v>VIGA (ENCAMISAMENTO COM CONCRETO C50)</v>
          </cell>
          <cell r="G71">
            <v>0</v>
          </cell>
          <cell r="H71">
            <v>0</v>
          </cell>
          <cell r="I71">
            <v>0</v>
          </cell>
          <cell r="J71">
            <v>0</v>
          </cell>
          <cell r="K71">
            <v>0</v>
          </cell>
          <cell r="L71">
            <v>0</v>
          </cell>
        </row>
        <row r="72">
          <cell r="B72" t="str">
            <v>COMP15211400</v>
          </cell>
          <cell r="C72" t="str">
            <v>2.3.1.6.1</v>
          </cell>
          <cell r="D72">
            <v>15211400</v>
          </cell>
          <cell r="E72" t="str">
            <v>Concreto C50 (CONCRETO USINADO BOMBEÁVEL, INCLUSIVE LANCAMENTO E ADENSAMENTO)</v>
          </cell>
          <cell r="F72" t="str">
            <v>Concreto C50 (CONCRETO USINADO BOMBEÁVEL, INCLUSIVE LANCAMENTO E ADENSAMENTO)</v>
          </cell>
          <cell r="G72" t="str">
            <v>M3</v>
          </cell>
          <cell r="H72" t="str">
            <v>M3</v>
          </cell>
          <cell r="I72">
            <v>11.74</v>
          </cell>
          <cell r="J72">
            <v>533.04</v>
          </cell>
          <cell r="K72">
            <v>684.16</v>
          </cell>
          <cell r="L72">
            <v>8032.04</v>
          </cell>
        </row>
        <row r="73">
          <cell r="B73" t="str">
            <v>00140/ORSE</v>
          </cell>
          <cell r="C73" t="str">
            <v>2.3.1.6.2</v>
          </cell>
          <cell r="D73">
            <v>15260000</v>
          </cell>
          <cell r="E73" t="str">
            <v>Aço CA-50, diâmetro 6,30mm a 12,50mm, inclusive corte, dobragem, montagem e colocação de ferragens nas formas, para superestruturas e fundações</v>
          </cell>
          <cell r="F73" t="str">
            <v>Aço CA-50, diâmetro 6,30mm a 12,50mm, inclusive corte, dobragem, montagem e colocação de ferragens nas formas, para superestruturas e fundações</v>
          </cell>
          <cell r="G73" t="str">
            <v>KG</v>
          </cell>
          <cell r="H73" t="str">
            <v>KG</v>
          </cell>
          <cell r="I73">
            <v>4812.28</v>
          </cell>
          <cell r="J73">
            <v>6.39</v>
          </cell>
          <cell r="K73">
            <v>8.1999999999999993</v>
          </cell>
          <cell r="L73">
            <v>39460.699999999997</v>
          </cell>
        </row>
        <row r="74">
          <cell r="B74" t="str">
            <v>92448</v>
          </cell>
          <cell r="C74" t="str">
            <v>2.3.1.6.3</v>
          </cell>
          <cell r="D74">
            <v>15340100</v>
          </cell>
          <cell r="E74" t="str">
            <v>MONTAGEM E DESMONTAGEM DE FÔRMA DE VIGA, ESCORAMENTO COM PONTALETE DE MADEIRA, PÉ-DIREITO SIMPLES, EM MADEIRA SERRADA, 4 UTILIZAÇÕES. AF_12/2015</v>
          </cell>
          <cell r="F74" t="str">
            <v>MONTAGEM E DESMONTAGEM DE FÔRMA DE VIGA, ESCORAMENTO COM PONTALETE DE MADEIRA, PÉ-DIREITO SIMPLES, EM MADEIRA SERRADA, 4 UTILIZAÇÕES. AF_12/2015</v>
          </cell>
          <cell r="G74" t="str">
            <v>M2</v>
          </cell>
          <cell r="H74" t="str">
            <v>M2</v>
          </cell>
          <cell r="I74">
            <v>143.44</v>
          </cell>
          <cell r="J74">
            <v>65.28</v>
          </cell>
          <cell r="K74">
            <v>83.79</v>
          </cell>
          <cell r="L74">
            <v>12018.84</v>
          </cell>
        </row>
        <row r="75">
          <cell r="B75">
            <v>0</v>
          </cell>
          <cell r="C75" t="str">
            <v>2.3.1.7</v>
          </cell>
          <cell r="D75">
            <v>0</v>
          </cell>
          <cell r="E75">
            <v>0</v>
          </cell>
          <cell r="F75" t="str">
            <v>AÇO ASTM A588 (CORTEN)</v>
          </cell>
          <cell r="G75">
            <v>0</v>
          </cell>
          <cell r="H75">
            <v>0</v>
          </cell>
          <cell r="I75">
            <v>0</v>
          </cell>
          <cell r="J75">
            <v>0</v>
          </cell>
          <cell r="K75">
            <v>0</v>
          </cell>
          <cell r="L75">
            <v>0</v>
          </cell>
        </row>
        <row r="76">
          <cell r="B76" t="str">
            <v>COMP28213000</v>
          </cell>
          <cell r="C76" t="str">
            <v>2.3.1.7.1</v>
          </cell>
          <cell r="D76">
            <v>28213000</v>
          </cell>
          <cell r="E76" t="str">
            <v>Cantoneira 4" x 14,61 kg/m (Aço CORTEN A588)</v>
          </cell>
          <cell r="F76" t="str">
            <v>Cantoneira 4" x 14,61 kg/m (Aço CORTEN A588)</v>
          </cell>
          <cell r="G76" t="str">
            <v>kg</v>
          </cell>
          <cell r="H76" t="str">
            <v>KG</v>
          </cell>
          <cell r="I76">
            <v>11808</v>
          </cell>
          <cell r="J76">
            <v>7.8299999999999992</v>
          </cell>
          <cell r="K76">
            <v>10.050000000000001</v>
          </cell>
          <cell r="L76">
            <v>118670.39999999999</v>
          </cell>
        </row>
        <row r="77">
          <cell r="B77" t="str">
            <v>COMP29213010</v>
          </cell>
          <cell r="C77" t="str">
            <v>2.3.1.7.2</v>
          </cell>
          <cell r="D77">
            <v>29213010</v>
          </cell>
          <cell r="E77" t="str">
            <v>Perfil U 10" x 22,7kg/m  (Aço CORTEN A588)</v>
          </cell>
          <cell r="F77" t="str">
            <v>Perfil U 10" x 22,7kg/m  (Aço CORTEN A588)</v>
          </cell>
          <cell r="G77" t="str">
            <v>kg</v>
          </cell>
          <cell r="H77" t="str">
            <v>KG</v>
          </cell>
          <cell r="I77">
            <v>59696</v>
          </cell>
          <cell r="J77">
            <v>9.25</v>
          </cell>
          <cell r="K77">
            <v>11.87</v>
          </cell>
          <cell r="L77">
            <v>708591.52</v>
          </cell>
        </row>
        <row r="78">
          <cell r="B78" t="str">
            <v>COMP29213020</v>
          </cell>
          <cell r="C78" t="str">
            <v>2.3.1.7.3</v>
          </cell>
          <cell r="D78">
            <v>29213020</v>
          </cell>
          <cell r="E78" t="str">
            <v>Chapa 10mm - 75kg/m2  (Aço CORTEN A588)</v>
          </cell>
          <cell r="F78" t="str">
            <v>Chapa 10mm - 75kg/m2  (Aço CORTEN A588)</v>
          </cell>
          <cell r="G78" t="str">
            <v>kg</v>
          </cell>
          <cell r="H78" t="str">
            <v>KG</v>
          </cell>
          <cell r="I78">
            <v>26896</v>
          </cell>
          <cell r="J78">
            <v>24.52</v>
          </cell>
          <cell r="K78">
            <v>31.47</v>
          </cell>
          <cell r="L78">
            <v>846417.12</v>
          </cell>
        </row>
        <row r="79">
          <cell r="B79">
            <v>0</v>
          </cell>
          <cell r="C79">
            <v>0</v>
          </cell>
          <cell r="D79">
            <v>0</v>
          </cell>
          <cell r="E79">
            <v>0</v>
          </cell>
          <cell r="F79">
            <v>0</v>
          </cell>
          <cell r="G79">
            <v>0</v>
          </cell>
          <cell r="H79">
            <v>0</v>
          </cell>
          <cell r="I79">
            <v>0</v>
          </cell>
          <cell r="J79">
            <v>0</v>
          </cell>
          <cell r="K79" t="str">
            <v>SUB-TOTAL ORÇAMENTO - ITEM 2.3.1 - ESTRUTURA EM BALANÇO ===&gt;</v>
          </cell>
          <cell r="L79">
            <v>3138187.79</v>
          </cell>
        </row>
        <row r="80">
          <cell r="B80">
            <v>0</v>
          </cell>
          <cell r="C80" t="str">
            <v>2.3.2</v>
          </cell>
          <cell r="D80">
            <v>0</v>
          </cell>
          <cell r="E80">
            <v>0</v>
          </cell>
          <cell r="F80" t="str">
            <v>ESTRUTURAS DIVERSAS</v>
          </cell>
          <cell r="G80">
            <v>0</v>
          </cell>
          <cell r="H80">
            <v>0</v>
          </cell>
          <cell r="I80">
            <v>0</v>
          </cell>
          <cell r="J80">
            <v>0</v>
          </cell>
          <cell r="K80">
            <v>0</v>
          </cell>
          <cell r="L80">
            <v>0</v>
          </cell>
        </row>
        <row r="81">
          <cell r="B81">
            <v>0</v>
          </cell>
          <cell r="C81" t="str">
            <v>2.3.2.1</v>
          </cell>
          <cell r="D81">
            <v>0</v>
          </cell>
          <cell r="E81">
            <v>0</v>
          </cell>
          <cell r="F81" t="str">
            <v>ESCADA 01 - PRAÇA DAS ÁGUAS</v>
          </cell>
          <cell r="G81">
            <v>0</v>
          </cell>
          <cell r="H81">
            <v>0</v>
          </cell>
          <cell r="I81">
            <v>0</v>
          </cell>
          <cell r="J81">
            <v>0</v>
          </cell>
          <cell r="K81">
            <v>0</v>
          </cell>
          <cell r="L81">
            <v>0</v>
          </cell>
        </row>
        <row r="82">
          <cell r="B82" t="str">
            <v>85233</v>
          </cell>
          <cell r="C82" t="str">
            <v>2.3.2.1.1</v>
          </cell>
          <cell r="D82">
            <v>0</v>
          </cell>
          <cell r="E82" t="str">
            <v>ESCADA EM CONCRETO ARMADO, FCK = 15 MPA, MOLDADA IN LOCO</v>
          </cell>
          <cell r="F82" t="str">
            <v>ESCADA EM CONCRETO ARMADO, FCK = 15 MPA, MOLDADA IN LOCO</v>
          </cell>
          <cell r="G82" t="str">
            <v>M3</v>
          </cell>
          <cell r="H82" t="str">
            <v>M3</v>
          </cell>
          <cell r="I82">
            <v>7.96</v>
          </cell>
          <cell r="J82">
            <v>1851.43</v>
          </cell>
          <cell r="K82">
            <v>2376.31</v>
          </cell>
          <cell r="L82">
            <v>18915.43</v>
          </cell>
        </row>
        <row r="83">
          <cell r="B83" t="str">
            <v>73361</v>
          </cell>
          <cell r="C83" t="str">
            <v>2.3.2.1.2</v>
          </cell>
          <cell r="D83">
            <v>14240200</v>
          </cell>
          <cell r="E83" t="str">
            <v>CONCRETO CICLOPICO FCK=10MPA 30% PEDRA DE MAO INCLUSIVE LANCAMENTO</v>
          </cell>
          <cell r="F83" t="str">
            <v>CONCRETO CICLOPICO FCK=10MPA 30% PEDRA DE MAO INCLUSIVE LANCAMENTO</v>
          </cell>
          <cell r="G83" t="str">
            <v>M3</v>
          </cell>
          <cell r="H83" t="str">
            <v>M3</v>
          </cell>
          <cell r="I83">
            <v>1.55</v>
          </cell>
          <cell r="J83">
            <v>348.77</v>
          </cell>
          <cell r="K83">
            <v>447.65</v>
          </cell>
          <cell r="L83">
            <v>693.86</v>
          </cell>
        </row>
        <row r="84">
          <cell r="B84" t="str">
            <v>73844/1</v>
          </cell>
          <cell r="C84" t="str">
            <v>2.3.2.1.3</v>
          </cell>
          <cell r="D84">
            <v>16010010</v>
          </cell>
          <cell r="E84" t="str">
            <v>MURO DE ARRIMO DE ALVENARIA DE PEDRA ARGAMASSADA</v>
          </cell>
          <cell r="F84" t="str">
            <v>MURO DE ARRIMO DE ALVENARIA DE PEDRA ARGAMASSADA (elevação)</v>
          </cell>
          <cell r="G84" t="str">
            <v>M3</v>
          </cell>
          <cell r="H84" t="str">
            <v>M3</v>
          </cell>
          <cell r="I84">
            <v>17.72</v>
          </cell>
          <cell r="J84">
            <v>440.62</v>
          </cell>
          <cell r="K84">
            <v>565.54</v>
          </cell>
          <cell r="L84">
            <v>10021.370000000001</v>
          </cell>
        </row>
        <row r="85">
          <cell r="B85" t="str">
            <v>79482</v>
          </cell>
          <cell r="C85" t="str">
            <v>2.3.2.1.4</v>
          </cell>
          <cell r="D85">
            <v>13461000</v>
          </cell>
          <cell r="E85" t="str">
            <v>ATERRO COM AREIA COM ADENSAMENTO HIDRAULICO</v>
          </cell>
          <cell r="F85" t="str">
            <v>ATERRO COM AREIA COM ADENSAMENTO HIDRAULICO</v>
          </cell>
          <cell r="G85" t="str">
            <v>M3</v>
          </cell>
          <cell r="H85" t="str">
            <v>M3</v>
          </cell>
          <cell r="I85">
            <v>77.7</v>
          </cell>
          <cell r="J85">
            <v>68.59</v>
          </cell>
          <cell r="K85">
            <v>88.04</v>
          </cell>
          <cell r="L85">
            <v>6840.71</v>
          </cell>
        </row>
        <row r="86">
          <cell r="B86">
            <v>0</v>
          </cell>
          <cell r="C86" t="str">
            <v>2.3.2.2</v>
          </cell>
          <cell r="D86">
            <v>0</v>
          </cell>
          <cell r="E86">
            <v>0</v>
          </cell>
          <cell r="F86" t="str">
            <v>ESCADA 02 - PRAÇA DAS ÁGUAS</v>
          </cell>
          <cell r="G86">
            <v>0</v>
          </cell>
          <cell r="H86">
            <v>0</v>
          </cell>
          <cell r="I86">
            <v>0</v>
          </cell>
          <cell r="J86">
            <v>0</v>
          </cell>
          <cell r="K86">
            <v>0</v>
          </cell>
          <cell r="L86">
            <v>0</v>
          </cell>
        </row>
        <row r="87">
          <cell r="B87" t="str">
            <v>85233</v>
          </cell>
          <cell r="C87" t="str">
            <v>2.3.2.2.1</v>
          </cell>
          <cell r="D87">
            <v>0</v>
          </cell>
          <cell r="E87" t="str">
            <v>ESCADA EM CONCRETO ARMADO, FCK = 15 MPA, MOLDADA IN LOCO</v>
          </cell>
          <cell r="F87" t="str">
            <v>ESCADA EM CONCRETO ARMADO, FCK = 15 MPA, MOLDADA IN LOCO</v>
          </cell>
          <cell r="G87" t="str">
            <v>M3</v>
          </cell>
          <cell r="H87" t="str">
            <v>M3</v>
          </cell>
          <cell r="I87">
            <v>9.14</v>
          </cell>
          <cell r="J87">
            <v>1851.43</v>
          </cell>
          <cell r="K87">
            <v>2376.31</v>
          </cell>
          <cell r="L87">
            <v>21719.47</v>
          </cell>
        </row>
        <row r="88">
          <cell r="B88" t="str">
            <v>73361</v>
          </cell>
          <cell r="C88" t="str">
            <v>2.3.2.2.2</v>
          </cell>
          <cell r="D88">
            <v>14240200</v>
          </cell>
          <cell r="E88" t="str">
            <v>CONCRETO CICLOPICO FCK=10MPA 30% PEDRA DE MAO INCLUSIVE LANCAMENTO</v>
          </cell>
          <cell r="F88" t="str">
            <v>CONCRETO CICLOPICO FCK=10MPA 30% PEDRA DE MAO INCLUSIVE LANCAMENTO</v>
          </cell>
          <cell r="G88" t="str">
            <v>M3</v>
          </cell>
          <cell r="H88" t="str">
            <v>M3</v>
          </cell>
          <cell r="I88">
            <v>1.79</v>
          </cell>
          <cell r="J88">
            <v>348.77</v>
          </cell>
          <cell r="K88">
            <v>447.65</v>
          </cell>
          <cell r="L88">
            <v>801.29</v>
          </cell>
        </row>
        <row r="89">
          <cell r="B89" t="str">
            <v>73844/1</v>
          </cell>
          <cell r="C89" t="str">
            <v>2.3.2.2.3</v>
          </cell>
          <cell r="D89">
            <v>16010010</v>
          </cell>
          <cell r="E89" t="str">
            <v>MURO DE ARRIMO DE ALVENARIA DE PEDRA ARGAMASSADA</v>
          </cell>
          <cell r="F89" t="str">
            <v>MURO DE ARRIMO DE ALVENARIA DE PEDRA ARGAMASSADA (elevação)</v>
          </cell>
          <cell r="G89" t="str">
            <v>M3</v>
          </cell>
          <cell r="H89" t="str">
            <v>M3</v>
          </cell>
          <cell r="I89">
            <v>18.37</v>
          </cell>
          <cell r="J89">
            <v>440.62</v>
          </cell>
          <cell r="K89">
            <v>565.54</v>
          </cell>
          <cell r="L89">
            <v>10388.969999999999</v>
          </cell>
        </row>
        <row r="90">
          <cell r="B90" t="str">
            <v>79482</v>
          </cell>
          <cell r="C90" t="str">
            <v>2.3.2.2.4</v>
          </cell>
          <cell r="D90">
            <v>13461000</v>
          </cell>
          <cell r="E90" t="str">
            <v>ATERRO COM AREIA COM ADENSAMENTO HIDRAULICO</v>
          </cell>
          <cell r="F90" t="str">
            <v>ATERRO COM AREIA COM ADENSAMENTO HIDRAULICO</v>
          </cell>
          <cell r="G90" t="str">
            <v>M3</v>
          </cell>
          <cell r="H90" t="str">
            <v>M3</v>
          </cell>
          <cell r="I90">
            <v>89.21</v>
          </cell>
          <cell r="J90">
            <v>68.59</v>
          </cell>
          <cell r="K90">
            <v>88.04</v>
          </cell>
          <cell r="L90">
            <v>7854.05</v>
          </cell>
        </row>
        <row r="91">
          <cell r="B91">
            <v>0</v>
          </cell>
          <cell r="C91" t="str">
            <v>2.3.2.3</v>
          </cell>
          <cell r="D91">
            <v>0</v>
          </cell>
          <cell r="E91">
            <v>0</v>
          </cell>
          <cell r="F91" t="str">
            <v>ESCADAS - PRAÇA SUKI</v>
          </cell>
          <cell r="G91">
            <v>0</v>
          </cell>
          <cell r="H91">
            <v>0</v>
          </cell>
          <cell r="I91">
            <v>0</v>
          </cell>
          <cell r="J91">
            <v>0</v>
          </cell>
          <cell r="K91">
            <v>0</v>
          </cell>
          <cell r="L91">
            <v>0</v>
          </cell>
        </row>
        <row r="92">
          <cell r="B92" t="str">
            <v>85233</v>
          </cell>
          <cell r="C92" t="str">
            <v>2.3.2.3.1</v>
          </cell>
          <cell r="D92">
            <v>15130100</v>
          </cell>
          <cell r="E92" t="str">
            <v>ESCADA EM CONCRETO ARMADO, FCK = 15 MPA, MOLDADA IN LOCO</v>
          </cell>
          <cell r="F92" t="str">
            <v>ESCADA EM CONCRETO ARMADO, FCK = 15 MPA, MOLDADA IN LOCO</v>
          </cell>
          <cell r="G92" t="str">
            <v>M3</v>
          </cell>
          <cell r="H92" t="str">
            <v>M3</v>
          </cell>
          <cell r="I92">
            <v>10.19</v>
          </cell>
          <cell r="J92">
            <v>1851.43</v>
          </cell>
          <cell r="K92">
            <v>2376.31</v>
          </cell>
          <cell r="L92">
            <v>24214.6</v>
          </cell>
        </row>
        <row r="93">
          <cell r="B93" t="str">
            <v>73844/1</v>
          </cell>
          <cell r="C93" t="str">
            <v>2.3.2.3.2</v>
          </cell>
          <cell r="D93">
            <v>16010010</v>
          </cell>
          <cell r="E93" t="str">
            <v>MURO DE ARRIMO DE ALVENARIA DE PEDRA ARGAMASSADA</v>
          </cell>
          <cell r="F93" t="str">
            <v>MURO DE ARRIMO DE ALVENARIA DE PEDRA ARGAMASSADA (elevação)</v>
          </cell>
          <cell r="G93" t="str">
            <v>M3</v>
          </cell>
          <cell r="H93" t="str">
            <v>M3</v>
          </cell>
          <cell r="I93">
            <v>22</v>
          </cell>
          <cell r="J93">
            <v>440.62</v>
          </cell>
          <cell r="K93">
            <v>565.54</v>
          </cell>
          <cell r="L93">
            <v>12441.88</v>
          </cell>
        </row>
        <row r="94">
          <cell r="B94">
            <v>0</v>
          </cell>
          <cell r="C94" t="str">
            <v>2.3.2.4</v>
          </cell>
          <cell r="D94">
            <v>0</v>
          </cell>
          <cell r="E94">
            <v>0</v>
          </cell>
          <cell r="F94" t="str">
            <v>BASE MONUMENTO E ESPELHO D'ÁGUA - PRAÇA DAS ÁGUAS</v>
          </cell>
          <cell r="G94">
            <v>0</v>
          </cell>
          <cell r="H94">
            <v>0</v>
          </cell>
          <cell r="I94">
            <v>0</v>
          </cell>
          <cell r="J94">
            <v>0</v>
          </cell>
          <cell r="K94">
            <v>0</v>
          </cell>
          <cell r="L94">
            <v>0</v>
          </cell>
        </row>
        <row r="95">
          <cell r="B95" t="str">
            <v>COMP15130100</v>
          </cell>
          <cell r="C95" t="str">
            <v>2.3.2.4.1</v>
          </cell>
          <cell r="D95">
            <v>15130100</v>
          </cell>
          <cell r="E95" t="str">
            <v>CONCRETO USINADO BOMBEÁVEL FCK=30MPA, INCLUSIVE LANCAMENTO E ADENSAMENTO</v>
          </cell>
          <cell r="F95" t="str">
            <v>CONCRETO USINADO BOMBEÁVEL FCK=30MPA, INCLUSIVE LANCAMENTO E ADENSAMENTO</v>
          </cell>
          <cell r="G95" t="str">
            <v>M3</v>
          </cell>
          <cell r="H95" t="str">
            <v>M3</v>
          </cell>
          <cell r="I95">
            <v>8.9</v>
          </cell>
          <cell r="J95">
            <v>407.39</v>
          </cell>
          <cell r="K95">
            <v>522.89</v>
          </cell>
          <cell r="L95">
            <v>4653.72</v>
          </cell>
        </row>
        <row r="96">
          <cell r="B96" t="str">
            <v>83532</v>
          </cell>
          <cell r="C96" t="str">
            <v>2.3.2.4.2</v>
          </cell>
          <cell r="D96">
            <v>14010000</v>
          </cell>
          <cell r="E96" t="str">
            <v>LASTRO DE CONCRETO, PREPARO MECANICO</v>
          </cell>
          <cell r="F96" t="str">
            <v>LASTRO DE CONCRETO, PREPARO MECANICO</v>
          </cell>
          <cell r="G96" t="str">
            <v>M3</v>
          </cell>
          <cell r="H96" t="str">
            <v>M3</v>
          </cell>
          <cell r="I96">
            <v>1.36</v>
          </cell>
          <cell r="J96">
            <v>352.03</v>
          </cell>
          <cell r="K96">
            <v>451.83</v>
          </cell>
          <cell r="L96">
            <v>614.49</v>
          </cell>
        </row>
        <row r="97">
          <cell r="B97" t="str">
            <v>00140/ORSE</v>
          </cell>
          <cell r="C97" t="str">
            <v>2.3.2.4.3</v>
          </cell>
          <cell r="D97">
            <v>15260000</v>
          </cell>
          <cell r="E97" t="str">
            <v>Aço CA-50, diâmetro 6,30mm a 12,50mm, inclusive corte, dobragem, montagem e colocação de ferragens nas formas, para superestruturas e fundações</v>
          </cell>
          <cell r="F97" t="str">
            <v>Aço CA-50, diâmetro 6,30mm a 12,50mm, inclusive corte, dobragem, montagem e colocação de ferragens nas formas, para superestruturas e fundações</v>
          </cell>
          <cell r="G97" t="str">
            <v>KG</v>
          </cell>
          <cell r="H97" t="str">
            <v>KG</v>
          </cell>
          <cell r="I97">
            <v>445</v>
          </cell>
          <cell r="J97">
            <v>6.39</v>
          </cell>
          <cell r="K97">
            <v>8.1999999999999993</v>
          </cell>
          <cell r="L97">
            <v>3649</v>
          </cell>
        </row>
        <row r="98">
          <cell r="B98" t="str">
            <v>92448</v>
          </cell>
          <cell r="C98" t="str">
            <v>2.3.2.4.4</v>
          </cell>
          <cell r="D98">
            <v>15340100</v>
          </cell>
          <cell r="E98" t="str">
            <v>MONTAGEM E DESMONTAGEM DE FÔRMA DE VIGA, ESCORAMENTO COM PONTALETE DE MADEIRA, PÉ-DIREITO SIMPLES, EM MADEIRA SERRADA, 4 UTILIZAÇÕES. AF_12/2015</v>
          </cell>
          <cell r="F98" t="str">
            <v>MONTAGEM E DESMONTAGEM DE FÔRMA DE VIGA, ESCORAMENTO COM PONTALETE DE MADEIRA, PÉ-DIREITO SIMPLES, EM MADEIRA SERRADA, 4 UTILIZAÇÕES. AF_12/2015</v>
          </cell>
          <cell r="G98" t="str">
            <v>M2</v>
          </cell>
          <cell r="H98" t="str">
            <v>M2</v>
          </cell>
          <cell r="I98">
            <v>35.15</v>
          </cell>
          <cell r="J98">
            <v>65.28</v>
          </cell>
          <cell r="K98">
            <v>83.79</v>
          </cell>
          <cell r="L98">
            <v>2945.22</v>
          </cell>
        </row>
        <row r="99">
          <cell r="B99">
            <v>0</v>
          </cell>
          <cell r="C99" t="str">
            <v>2.3.2.5</v>
          </cell>
          <cell r="D99">
            <v>0</v>
          </cell>
          <cell r="E99">
            <v>0</v>
          </cell>
          <cell r="F99" t="str">
            <v>ARQUIBANCADA - PRAÇA DO SOL</v>
          </cell>
          <cell r="G99">
            <v>0</v>
          </cell>
          <cell r="H99">
            <v>0</v>
          </cell>
          <cell r="I99">
            <v>0</v>
          </cell>
          <cell r="J99">
            <v>0</v>
          </cell>
          <cell r="K99">
            <v>0</v>
          </cell>
          <cell r="L99">
            <v>0</v>
          </cell>
        </row>
        <row r="100">
          <cell r="B100" t="str">
            <v>COMP15130100</v>
          </cell>
          <cell r="C100" t="str">
            <v>2.3.2.5.1</v>
          </cell>
          <cell r="D100">
            <v>15130100</v>
          </cell>
          <cell r="E100" t="str">
            <v>CONCRETO USINADO BOMBEÁVEL FCK=30MPA, INCLUSIVE LANCAMENTO E ADENSAMENTO</v>
          </cell>
          <cell r="F100" t="str">
            <v>CONCRETO USINADO BOMBEÁVEL FCK=30MPA, INCLUSIVE LANCAMENTO E ADENSAMENTO</v>
          </cell>
          <cell r="G100" t="str">
            <v>M3</v>
          </cell>
          <cell r="H100" t="str">
            <v>M3</v>
          </cell>
          <cell r="I100">
            <v>50.8</v>
          </cell>
          <cell r="J100">
            <v>407.39</v>
          </cell>
          <cell r="K100">
            <v>522.89</v>
          </cell>
          <cell r="L100">
            <v>26562.81</v>
          </cell>
        </row>
        <row r="101">
          <cell r="B101" t="str">
            <v>00140/ORSE</v>
          </cell>
          <cell r="C101" t="str">
            <v>2.3.2.5.2</v>
          </cell>
          <cell r="D101">
            <v>15260000</v>
          </cell>
          <cell r="E101" t="str">
            <v>Aço CA-50, diâmetro 6,30mm a 12,50mm, inclusive corte, dobragem, montagem e colocação de ferragens nas formas, para superestruturas e fundações</v>
          </cell>
          <cell r="F101" t="str">
            <v>Aço CA-50, diâmetro 6,30mm a 12,50mm, inclusive corte, dobragem, montagem e colocação de ferragens nas formas, para superestruturas e fundações</v>
          </cell>
          <cell r="G101" t="str">
            <v>KG</v>
          </cell>
          <cell r="H101" t="str">
            <v>KG</v>
          </cell>
          <cell r="I101">
            <v>4867</v>
          </cell>
          <cell r="J101">
            <v>6.39</v>
          </cell>
          <cell r="K101">
            <v>8.1999999999999993</v>
          </cell>
          <cell r="L101">
            <v>39909.4</v>
          </cell>
        </row>
        <row r="102">
          <cell r="B102" t="str">
            <v>92448</v>
          </cell>
          <cell r="C102" t="str">
            <v>2.3.2.5.3</v>
          </cell>
          <cell r="D102">
            <v>15340100</v>
          </cell>
          <cell r="E102" t="str">
            <v>MONTAGEM E DESMONTAGEM DE FÔRMA DE VIGA, ESCORAMENTO COM PONTALETE DE MADEIRA, PÉ-DIREITO SIMPLES, EM MADEIRA SERRADA, 4 UTILIZAÇÕES. AF_12/2015</v>
          </cell>
          <cell r="F102" t="str">
            <v>MONTAGEM E DESMONTAGEM DE FÔRMA DE VIGA, ESCORAMENTO COM PONTALETE DE MADEIRA, PÉ-DIREITO SIMPLES, EM MADEIRA SERRADA, 4 UTILIZAÇÕES. AF_12/2015</v>
          </cell>
          <cell r="G102" t="str">
            <v>M2</v>
          </cell>
          <cell r="H102" t="str">
            <v>M2</v>
          </cell>
          <cell r="I102">
            <v>45.49</v>
          </cell>
          <cell r="J102">
            <v>65.28</v>
          </cell>
          <cell r="K102">
            <v>83.79</v>
          </cell>
          <cell r="L102">
            <v>3811.61</v>
          </cell>
        </row>
        <row r="103">
          <cell r="B103">
            <v>0</v>
          </cell>
          <cell r="C103" t="str">
            <v>2.3.2.6</v>
          </cell>
          <cell r="D103">
            <v>0</v>
          </cell>
          <cell r="E103">
            <v>0</v>
          </cell>
          <cell r="F103" t="str">
            <v>RAMPAS DE CONCRETO ENTRE CONTENÇÕES TIPO 06 (ALV PEDRAS) - PRAÇA LUIZ SANDE</v>
          </cell>
          <cell r="G103">
            <v>0</v>
          </cell>
          <cell r="H103">
            <v>0</v>
          </cell>
          <cell r="I103">
            <v>0</v>
          </cell>
          <cell r="J103">
            <v>0</v>
          </cell>
          <cell r="K103">
            <v>0</v>
          </cell>
          <cell r="L103">
            <v>0</v>
          </cell>
        </row>
        <row r="104">
          <cell r="B104" t="str">
            <v>73481</v>
          </cell>
          <cell r="C104" t="str">
            <v>2.3.2.6.1</v>
          </cell>
          <cell r="D104">
            <v>13150100</v>
          </cell>
          <cell r="E104" t="str">
            <v>ESCAVACAO MANUAL DE VALAS EM TERRA COMPACTA, PROF. DE 0 M &lt; H &lt;= 1 M</v>
          </cell>
          <cell r="F104" t="str">
            <v>ESCAVACAO MANUAL DE VALAS EM TERRA COMPACTA, PROF. DE 0 M &lt; H &lt;= 1 M</v>
          </cell>
          <cell r="G104" t="str">
            <v>M3</v>
          </cell>
          <cell r="H104" t="str">
            <v>M3</v>
          </cell>
          <cell r="I104">
            <v>38.32</v>
          </cell>
          <cell r="J104">
            <v>30.8</v>
          </cell>
          <cell r="K104">
            <v>39.53</v>
          </cell>
          <cell r="L104">
            <v>1514.79</v>
          </cell>
        </row>
        <row r="105">
          <cell r="B105" t="str">
            <v>72898</v>
          </cell>
          <cell r="C105" t="str">
            <v>2.3.2.6.2</v>
          </cell>
          <cell r="D105">
            <v>13750000</v>
          </cell>
          <cell r="E105" t="str">
            <v>CARGA E DESCARGA MECANIZADAS DE ENTULHO EM CAMINHAO BASCULANTE 6 M3</v>
          </cell>
          <cell r="F105" t="str">
            <v>CARGA E DESCARGA MECANIZADAS DE ENTULHO EM CAMINHAO BASCULANTE 6 M3</v>
          </cell>
          <cell r="G105" t="str">
            <v>M3</v>
          </cell>
          <cell r="H105" t="str">
            <v>M3</v>
          </cell>
          <cell r="I105">
            <v>47.9</v>
          </cell>
          <cell r="J105">
            <v>0.89</v>
          </cell>
          <cell r="K105">
            <v>1.1399999999999999</v>
          </cell>
          <cell r="L105">
            <v>54.61</v>
          </cell>
        </row>
        <row r="106">
          <cell r="B106" t="str">
            <v>72887</v>
          </cell>
          <cell r="C106" t="str">
            <v>2.3.2.6.3</v>
          </cell>
          <cell r="D106">
            <v>80040050</v>
          </cell>
          <cell r="E106" t="str">
            <v>TRANSPORTE COMERCIAL COM CAMINHAO BASCULANTE 6 M3, RODOVIA PAVIMENTADA</v>
          </cell>
          <cell r="F106" t="str">
            <v>TRANSPORTE COMERCIAL COM CAMINHAO BASCULANTE 6 M3, RODOVIA PAVIMENTADA (DMT=31KM)</v>
          </cell>
          <cell r="G106" t="str">
            <v>M3XKM</v>
          </cell>
          <cell r="H106" t="str">
            <v>M3XKM</v>
          </cell>
          <cell r="I106">
            <v>1484.9</v>
          </cell>
          <cell r="J106">
            <v>0.86</v>
          </cell>
          <cell r="K106">
            <v>1.1000000000000001</v>
          </cell>
          <cell r="L106">
            <v>1633.39</v>
          </cell>
        </row>
        <row r="107">
          <cell r="B107" t="str">
            <v>COMP45000001</v>
          </cell>
          <cell r="C107" t="str">
            <v>2.3.2.6.4</v>
          </cell>
          <cell r="D107">
            <v>45000001</v>
          </cell>
          <cell r="E107" t="str">
            <v>DESCARTE DE RESÍDUOS DA CONSTRUÇÃO CIVIL EM ÁREA LICENCIADA</v>
          </cell>
          <cell r="F107" t="str">
            <v>DESCARTE DE RESÍDUOS DA CONSTRUÇÃO CIVIL EM ÁREA LICENCIADA</v>
          </cell>
          <cell r="G107" t="str">
            <v>T</v>
          </cell>
          <cell r="H107" t="str">
            <v>T</v>
          </cell>
          <cell r="I107">
            <v>65.14</v>
          </cell>
          <cell r="J107">
            <v>19</v>
          </cell>
          <cell r="K107">
            <v>24.39</v>
          </cell>
          <cell r="L107">
            <v>1588.76</v>
          </cell>
        </row>
        <row r="108">
          <cell r="B108" t="str">
            <v>COMP13310110</v>
          </cell>
          <cell r="C108" t="str">
            <v>2.3.2.6.5</v>
          </cell>
          <cell r="D108">
            <v>13310110</v>
          </cell>
          <cell r="E108" t="str">
            <v>Regularização e compactação de terreno com placa vibratória, esp.=15cm</v>
          </cell>
          <cell r="F108" t="str">
            <v>Regularização e compactação de terreno com placa vibratória</v>
          </cell>
          <cell r="G108" t="str">
            <v>M2</v>
          </cell>
          <cell r="H108" t="str">
            <v>M2</v>
          </cell>
          <cell r="I108">
            <v>255.48</v>
          </cell>
          <cell r="J108">
            <v>2.7795000000000001</v>
          </cell>
          <cell r="K108">
            <v>3.57</v>
          </cell>
          <cell r="L108">
            <v>912.06</v>
          </cell>
        </row>
        <row r="109">
          <cell r="B109" t="str">
            <v>73904/1</v>
          </cell>
          <cell r="C109" t="str">
            <v>2.3.2.6.6</v>
          </cell>
          <cell r="D109">
            <v>80010100</v>
          </cell>
          <cell r="E109" t="str">
            <v>ATERRO APILOADO(MANUAL) EM CAMADAS DE 20 CM COM MATERIAL DE EMPRÉSTIMO.</v>
          </cell>
          <cell r="F109" t="str">
            <v>ATERRO APILOADO(MANUAL) EM CAMADAS DE 20 CM COM MATERIAL DE EMPRÉSTIMO.</v>
          </cell>
          <cell r="G109" t="str">
            <v>M3</v>
          </cell>
          <cell r="H109" t="str">
            <v>M3</v>
          </cell>
          <cell r="I109">
            <v>38.32</v>
          </cell>
          <cell r="J109">
            <v>91.23</v>
          </cell>
          <cell r="K109">
            <v>117.09</v>
          </cell>
          <cell r="L109">
            <v>4486.8900000000003</v>
          </cell>
        </row>
        <row r="110">
          <cell r="B110" t="str">
            <v>68053</v>
          </cell>
          <cell r="C110" t="str">
            <v>2.3.2.6.7</v>
          </cell>
          <cell r="D110">
            <v>20081120</v>
          </cell>
          <cell r="E110" t="str">
            <v>FORNECIMENTO/INSTALACAO LONA PLASTICA PRETA, PARA IMPERMEABILIZACAO, ESPESSURA 150 MICRAS.</v>
          </cell>
          <cell r="F110" t="str">
            <v>Lona plástica preta 150 micras</v>
          </cell>
          <cell r="G110" t="str">
            <v>M2</v>
          </cell>
          <cell r="H110" t="str">
            <v>M2</v>
          </cell>
          <cell r="I110">
            <v>255.48</v>
          </cell>
          <cell r="J110">
            <v>4.7699999999999996</v>
          </cell>
          <cell r="K110">
            <v>6.12</v>
          </cell>
          <cell r="L110">
            <v>1563.54</v>
          </cell>
        </row>
        <row r="111">
          <cell r="B111" t="str">
            <v>91599</v>
          </cell>
          <cell r="C111" t="str">
            <v>2.3.2.6.8</v>
          </cell>
          <cell r="D111">
            <v>15280016</v>
          </cell>
          <cell r="E111" t="str">
            <v>ARMAÇÃO DO SISTEMA DE PAREDES DE CONCRETO, EXECUTADA COMO ARMADURA NEGATIVA DE LAJES, TELA L-159. AF_06/2015</v>
          </cell>
          <cell r="F111" t="str">
            <v>ARMAÇÃO COM TELA SOLDADA  Q.159 (2,52Kg/m2)</v>
          </cell>
          <cell r="G111" t="str">
            <v>KG</v>
          </cell>
          <cell r="H111" t="str">
            <v>KG</v>
          </cell>
          <cell r="I111">
            <v>643.80999999999995</v>
          </cell>
          <cell r="J111">
            <v>6.72</v>
          </cell>
          <cell r="K111">
            <v>8.6300000000000008</v>
          </cell>
          <cell r="L111">
            <v>5556.08</v>
          </cell>
        </row>
        <row r="112">
          <cell r="B112" t="str">
            <v>COMP15130100</v>
          </cell>
          <cell r="C112" t="str">
            <v>2.3.2.6.9</v>
          </cell>
          <cell r="D112">
            <v>15130100</v>
          </cell>
          <cell r="E112" t="str">
            <v>CONCRETO USINADO BOMBEÁVEL FCK=30MPA, INCLUSIVE LANCAMENTO E ADENSAMENTO</v>
          </cell>
          <cell r="F112" t="str">
            <v>CONCRETO USINADO BOMBEÁVEL FCK=30MPA, INCLUSIVE LANCAMENTO E ADENSAMENTO</v>
          </cell>
          <cell r="G112" t="str">
            <v>M3</v>
          </cell>
          <cell r="H112" t="str">
            <v>M3</v>
          </cell>
          <cell r="I112">
            <v>17.88</v>
          </cell>
          <cell r="J112">
            <v>407.39</v>
          </cell>
          <cell r="K112">
            <v>522.89</v>
          </cell>
          <cell r="L112">
            <v>9349.27</v>
          </cell>
        </row>
        <row r="113">
          <cell r="B113" t="str">
            <v>92448</v>
          </cell>
          <cell r="C113" t="str">
            <v>2.3.2.6.10</v>
          </cell>
          <cell r="D113">
            <v>15340100</v>
          </cell>
          <cell r="E113" t="str">
            <v>MONTAGEM E DESMONTAGEM DE FÔRMA DE VIGA, ESCORAMENTO COM PONTALETE DE MADEIRA, PÉ-DIREITO SIMPLES, EM MADEIRA SERRADA, 4 UTILIZAÇÕES. AF_12/2015</v>
          </cell>
          <cell r="F113" t="str">
            <v>MONTAGEM E DESMONTAGEM DE FÔRMA DE VIGA, ESCORAMENTO COM PONTALETE DE MADEIRA, PÉ-DIREITO SIMPLES, EM MADEIRA SERRADA, 4 UTILIZAÇÕES. AF_12/2015</v>
          </cell>
          <cell r="G113" t="str">
            <v>M2</v>
          </cell>
          <cell r="H113" t="str">
            <v>M2</v>
          </cell>
          <cell r="I113">
            <v>13</v>
          </cell>
          <cell r="J113">
            <v>65.28</v>
          </cell>
          <cell r="K113">
            <v>83.79</v>
          </cell>
          <cell r="L113">
            <v>1089.27</v>
          </cell>
        </row>
        <row r="114">
          <cell r="B114">
            <v>0</v>
          </cell>
          <cell r="C114">
            <v>0</v>
          </cell>
          <cell r="D114">
            <v>0</v>
          </cell>
          <cell r="E114">
            <v>0</v>
          </cell>
          <cell r="F114">
            <v>0</v>
          </cell>
          <cell r="G114">
            <v>0</v>
          </cell>
          <cell r="H114">
            <v>0</v>
          </cell>
          <cell r="I114">
            <v>0</v>
          </cell>
          <cell r="J114">
            <v>0</v>
          </cell>
          <cell r="K114" t="str">
            <v>SUB-TOTAL ORÇAMENTO - ITEM 2.3.2  - ESTRUTURAS DIVERSAS ===&gt;</v>
          </cell>
          <cell r="L114">
            <v>223786.54</v>
          </cell>
        </row>
        <row r="115">
          <cell r="B115">
            <v>0</v>
          </cell>
          <cell r="C115">
            <v>0</v>
          </cell>
          <cell r="D115">
            <v>0</v>
          </cell>
          <cell r="E115">
            <v>0</v>
          </cell>
          <cell r="F115">
            <v>0</v>
          </cell>
          <cell r="G115">
            <v>0</v>
          </cell>
          <cell r="H115">
            <v>0</v>
          </cell>
          <cell r="I115">
            <v>0</v>
          </cell>
          <cell r="J115">
            <v>0</v>
          </cell>
          <cell r="K115" t="str">
            <v>SUB-TOTAL ORÇAMENTO - ITEM 2.3 - FUNDAÇÕES E ESTRUTURAS ===&gt;</v>
          </cell>
          <cell r="L115">
            <v>3361974.33</v>
          </cell>
        </row>
        <row r="116">
          <cell r="B116">
            <v>0</v>
          </cell>
          <cell r="C116" t="str">
            <v>2.4</v>
          </cell>
          <cell r="D116">
            <v>0</v>
          </cell>
          <cell r="E116">
            <v>0</v>
          </cell>
          <cell r="F116" t="str">
            <v>CONTENÇÃO EM ALVENARIA DE PEDRAS</v>
          </cell>
          <cell r="G116">
            <v>0</v>
          </cell>
          <cell r="H116">
            <v>0</v>
          </cell>
          <cell r="I116">
            <v>0</v>
          </cell>
          <cell r="J116">
            <v>0</v>
          </cell>
          <cell r="K116">
            <v>0</v>
          </cell>
          <cell r="L116">
            <v>0</v>
          </cell>
        </row>
        <row r="117">
          <cell r="B117" t="str">
            <v>74138/1</v>
          </cell>
          <cell r="C117" t="str">
            <v>2.4.1</v>
          </cell>
          <cell r="D117">
            <v>14030000</v>
          </cell>
          <cell r="E117" t="str">
            <v>CONCRETO USINADO NÃO BOMBEÁVEL FCK=15MPA, INCLUSIVE LANCAMENTO E ADENSAMENTO</v>
          </cell>
          <cell r="F117" t="str">
            <v>CONCRETO SIMPLES FABRICADO NA OBRA, FCK=15 MPA, LANÇADO E ADENSADO</v>
          </cell>
          <cell r="G117" t="str">
            <v>M3</v>
          </cell>
          <cell r="H117" t="str">
            <v>M3</v>
          </cell>
          <cell r="I117">
            <v>19.8</v>
          </cell>
          <cell r="J117">
            <v>344.69</v>
          </cell>
          <cell r="K117">
            <v>442.41</v>
          </cell>
          <cell r="L117">
            <v>8759.7199999999993</v>
          </cell>
        </row>
        <row r="118">
          <cell r="B118" t="str">
            <v>74053/1</v>
          </cell>
          <cell r="C118" t="str">
            <v>2.4.2</v>
          </cell>
          <cell r="D118">
            <v>14360000</v>
          </cell>
          <cell r="E118" t="str">
            <v>ALVENARIA EM PEDRA RACHAO OU PEDRA DE MAO, ASSENTADA COM ARGAMASSA TRACO 1:6 (CIMENTO E AREIA)</v>
          </cell>
          <cell r="F118" t="str">
            <v>ALVENARIA EM PEDRA RACHAO OU PEDRA DE MAO, ASSENTADA COM ARGAMASSA TRACO 1:6 (CIMENTO E AREIA) - EM FUNDAÇÃO</v>
          </cell>
          <cell r="G118" t="str">
            <v>M3</v>
          </cell>
          <cell r="H118" t="str">
            <v>M3</v>
          </cell>
          <cell r="I118">
            <v>223.52</v>
          </cell>
          <cell r="J118">
            <v>367.54</v>
          </cell>
          <cell r="K118">
            <v>471.74</v>
          </cell>
          <cell r="L118">
            <v>105443.32</v>
          </cell>
        </row>
        <row r="119">
          <cell r="B119" t="str">
            <v>73844/1</v>
          </cell>
          <cell r="C119" t="str">
            <v>2.4.3</v>
          </cell>
          <cell r="D119">
            <v>16010010</v>
          </cell>
          <cell r="E119" t="str">
            <v>MURO DE ARRIMO DE ALVENARIA DE PEDRA ARGAMASSADA</v>
          </cell>
          <cell r="F119" t="str">
            <v>MURO DE ARRIMO DE ALVENARIA DE PEDRA ARGAMASSADA (elevação)</v>
          </cell>
          <cell r="G119" t="str">
            <v>M3</v>
          </cell>
          <cell r="H119" t="str">
            <v>M3</v>
          </cell>
          <cell r="I119">
            <v>295.74</v>
          </cell>
          <cell r="J119">
            <v>440.62</v>
          </cell>
          <cell r="K119">
            <v>565.54</v>
          </cell>
          <cell r="L119">
            <v>167252.79999999999</v>
          </cell>
        </row>
        <row r="120">
          <cell r="B120" t="str">
            <v>83868</v>
          </cell>
          <cell r="C120" t="str">
            <v>2.4.4</v>
          </cell>
          <cell r="D120">
            <v>13520000</v>
          </cell>
          <cell r="E120" t="str">
            <v>ESCORAMENTO DE VALAS CONTINUO</v>
          </cell>
          <cell r="F120" t="str">
            <v>ESCORAMENTO DE VALAS CONTINUO</v>
          </cell>
          <cell r="G120" t="str">
            <v>M2</v>
          </cell>
          <cell r="H120" t="str">
            <v>M2</v>
          </cell>
          <cell r="I120">
            <v>483.14460781674325</v>
          </cell>
          <cell r="J120">
            <v>57.2</v>
          </cell>
          <cell r="K120">
            <v>73.42</v>
          </cell>
          <cell r="L120">
            <v>35472.480000000003</v>
          </cell>
        </row>
        <row r="121">
          <cell r="B121" t="str">
            <v>73891/1</v>
          </cell>
          <cell r="C121" t="str">
            <v>2.4.5</v>
          </cell>
          <cell r="D121">
            <v>13610010</v>
          </cell>
          <cell r="E121" t="str">
            <v>ESGOTAMENTO COM MOTO-BOMBA AUTOESCOVANTE</v>
          </cell>
          <cell r="F121" t="str">
            <v>ESGOTAMENTO COM MOTO-BOMBA AUTOESCOVANTE</v>
          </cell>
          <cell r="G121" t="str">
            <v>H</v>
          </cell>
          <cell r="H121" t="str">
            <v>H</v>
          </cell>
          <cell r="I121">
            <v>400</v>
          </cell>
          <cell r="J121">
            <v>6</v>
          </cell>
          <cell r="K121">
            <v>7.7</v>
          </cell>
          <cell r="L121">
            <v>3080</v>
          </cell>
        </row>
        <row r="122">
          <cell r="B122">
            <v>0</v>
          </cell>
          <cell r="C122">
            <v>0</v>
          </cell>
          <cell r="D122">
            <v>0</v>
          </cell>
          <cell r="E122">
            <v>0</v>
          </cell>
          <cell r="F122">
            <v>0</v>
          </cell>
          <cell r="G122">
            <v>0</v>
          </cell>
          <cell r="H122">
            <v>0</v>
          </cell>
          <cell r="I122">
            <v>0</v>
          </cell>
          <cell r="J122">
            <v>0</v>
          </cell>
          <cell r="K122" t="str">
            <v>SUB-TOTAL ORÇAMENTO - ITEM 2.4 - CONTENÇÃO ALVENARIA PEDRA ===&gt;</v>
          </cell>
          <cell r="L122">
            <v>320008.31999999995</v>
          </cell>
        </row>
        <row r="123">
          <cell r="B123">
            <v>0</v>
          </cell>
          <cell r="C123" t="str">
            <v>2.5</v>
          </cell>
          <cell r="D123">
            <v>13244</v>
          </cell>
          <cell r="E123">
            <v>0</v>
          </cell>
          <cell r="F123" t="str">
            <v>PAVIMENTAÇÃO</v>
          </cell>
          <cell r="G123">
            <v>0</v>
          </cell>
          <cell r="H123">
            <v>0</v>
          </cell>
          <cell r="I123">
            <v>41740</v>
          </cell>
          <cell r="J123">
            <v>0</v>
          </cell>
          <cell r="K123">
            <v>0</v>
          </cell>
          <cell r="L123">
            <v>0</v>
          </cell>
        </row>
        <row r="124">
          <cell r="B124">
            <v>0</v>
          </cell>
          <cell r="C124" t="str">
            <v>2.5.1</v>
          </cell>
          <cell r="D124">
            <v>39862</v>
          </cell>
          <cell r="E124">
            <v>0</v>
          </cell>
          <cell r="F124" t="str">
            <v>PAVIMENTAÇÃO PISTAS EM CBUQ - CONCRETO ASFÁLTICO USINADO A QUENTE</v>
          </cell>
          <cell r="G124">
            <v>0</v>
          </cell>
          <cell r="H124">
            <v>0</v>
          </cell>
          <cell r="I124">
            <v>9509.32</v>
          </cell>
          <cell r="J124">
            <v>0</v>
          </cell>
          <cell r="K124">
            <v>0</v>
          </cell>
          <cell r="L124">
            <v>0</v>
          </cell>
        </row>
        <row r="125">
          <cell r="B125">
            <v>13244</v>
          </cell>
          <cell r="C125" t="str">
            <v>2.5.1.1</v>
          </cell>
          <cell r="D125">
            <v>80040020</v>
          </cell>
          <cell r="E125" t="str">
            <v xml:space="preserve">CONE DE SINALIZACAO EM PVC RIGIDO COM FAIXA REFLETIVA, H = 70 / 76 CM  </v>
          </cell>
          <cell r="F125" t="str">
            <v xml:space="preserve">CONE DE SINALIZACAO EM PVC RIGIDO COM FAIXA REFLETIVA, H = 70 / 76 CM  </v>
          </cell>
          <cell r="G125" t="str">
            <v>UN</v>
          </cell>
          <cell r="H125" t="str">
            <v>UN</v>
          </cell>
          <cell r="I125">
            <v>100</v>
          </cell>
          <cell r="J125">
            <v>41.54</v>
          </cell>
          <cell r="K125">
            <v>53.32</v>
          </cell>
          <cell r="L125">
            <v>5332</v>
          </cell>
        </row>
        <row r="126">
          <cell r="B126" t="str">
            <v>08812/ ORSE</v>
          </cell>
          <cell r="C126" t="str">
            <v>2.5.1.2</v>
          </cell>
          <cell r="D126">
            <v>12190402</v>
          </cell>
          <cell r="E126" t="str">
            <v>REMOÇÃO MECANIZADA DE REVESTIMENTO BETUMINOSO</v>
          </cell>
          <cell r="F126" t="str">
            <v>REMOÇÃO MECANIZADA DE REVESTIMENTO BETUMINOSO, COM MOTONIVELADORA,EXCLUSIVE CARGA E TRANSPORTE</v>
          </cell>
          <cell r="G126" t="str">
            <v>M3</v>
          </cell>
          <cell r="H126" t="str">
            <v>M3</v>
          </cell>
          <cell r="I126">
            <v>224</v>
          </cell>
          <cell r="J126">
            <v>10.050000000000001</v>
          </cell>
          <cell r="K126">
            <v>12.9</v>
          </cell>
          <cell r="L126">
            <v>2889.6</v>
          </cell>
        </row>
        <row r="127">
          <cell r="B127" t="str">
            <v>COMP80010200</v>
          </cell>
          <cell r="C127" t="str">
            <v>2.5.1.3</v>
          </cell>
          <cell r="D127">
            <v>80010200</v>
          </cell>
          <cell r="E127" t="str">
            <v>DEMOLIÇÃO DE PASSEIO DE CONCRETO, E=0,10m, EXCLUSIVE BOTA-FORA</v>
          </cell>
          <cell r="F127" t="str">
            <v>DEMOLIÇÃO DE PASSEIO DE CONCRETO, E=0,10m, EXCLUSIVE BOTA-FORA</v>
          </cell>
          <cell r="G127" t="str">
            <v>M2</v>
          </cell>
          <cell r="H127" t="str">
            <v>M2</v>
          </cell>
          <cell r="I127">
            <v>6309.32</v>
          </cell>
          <cell r="J127">
            <v>12.4894</v>
          </cell>
          <cell r="K127">
            <v>16.03</v>
          </cell>
          <cell r="L127">
            <v>101138.4</v>
          </cell>
        </row>
        <row r="128">
          <cell r="B128" t="str">
            <v>92970</v>
          </cell>
          <cell r="C128" t="str">
            <v>2.5.1.4</v>
          </cell>
          <cell r="D128">
            <v>80040030</v>
          </cell>
          <cell r="E128" t="str">
            <v>DEMOLIÇÃO DE PAVIMENTAÇÃO ASFÁLTICA COM UTILIZAÇÃO DE MARTELO PERFURADOR, ESPESSURA ATÉ 15 CM, EXCLUSIVE CARGA E TRANSPORTE</v>
          </cell>
          <cell r="F128" t="str">
            <v>DEMOLIÇÃO DE PAVIMENTAÇÃO ASFÁLTICA COM UTILIZAÇÃO DE MARTELO PERFURADOR, ESPESSURA ATÉ 15 CM, EXCLUSIVE CARGA E TRANSPORTE</v>
          </cell>
          <cell r="G128" t="str">
            <v>M2</v>
          </cell>
          <cell r="H128" t="str">
            <v>M2</v>
          </cell>
          <cell r="I128">
            <v>8575.1</v>
          </cell>
          <cell r="J128">
            <v>9.82</v>
          </cell>
          <cell r="K128">
            <v>12.6</v>
          </cell>
          <cell r="L128">
            <v>108046.26</v>
          </cell>
        </row>
        <row r="129">
          <cell r="B129" t="str">
            <v>COMP28310230</v>
          </cell>
          <cell r="C129" t="str">
            <v>2.5.1.5</v>
          </cell>
          <cell r="D129">
            <v>28310230</v>
          </cell>
          <cell r="E129" t="str">
            <v>Demolição de pavimento em asfalto espessura até 5cm para construção de pavimentação asfáltica - fresagem</v>
          </cell>
          <cell r="F129" t="str">
            <v>Demolição de pavimento em asfalto espessura até 5cm para construção de pavimentação asfáltica - fresagem</v>
          </cell>
          <cell r="G129" t="str">
            <v>M2</v>
          </cell>
          <cell r="H129" t="str">
            <v>M2</v>
          </cell>
          <cell r="I129">
            <v>23655.58</v>
          </cell>
          <cell r="J129">
            <v>7.7637921363636373</v>
          </cell>
          <cell r="K129">
            <v>9.9600000000000009</v>
          </cell>
          <cell r="L129">
            <v>235609.58</v>
          </cell>
        </row>
        <row r="130">
          <cell r="B130" t="str">
            <v>79480</v>
          </cell>
          <cell r="C130" t="str">
            <v>2.5.1.6</v>
          </cell>
          <cell r="D130">
            <v>28801110</v>
          </cell>
          <cell r="E130" t="str">
            <v>ESCAVACAO MECANICA CAMPO ABERTO EM SOLO EXCETO ROCHA ATE 2,00M PROFUNDIDADE</v>
          </cell>
          <cell r="F130" t="str">
            <v>ESCAVACAO MECANICA CAMPO ABERTO EM SOLO EXCETO ROCHA ATE 2,00M PROFUNDIDADE (ABERTURA DE CAIXA DE RUA)</v>
          </cell>
          <cell r="G130" t="str">
            <v>M3</v>
          </cell>
          <cell r="H130" t="str">
            <v>M3</v>
          </cell>
          <cell r="I130">
            <v>3328.26</v>
          </cell>
          <cell r="J130">
            <v>2.7</v>
          </cell>
          <cell r="K130">
            <v>3.47</v>
          </cell>
          <cell r="L130">
            <v>11549.06</v>
          </cell>
        </row>
        <row r="131">
          <cell r="B131" t="str">
            <v>72898</v>
          </cell>
          <cell r="C131" t="str">
            <v>2.5.1.7</v>
          </cell>
          <cell r="D131">
            <v>13750000</v>
          </cell>
          <cell r="E131" t="str">
            <v>CARGA E DESCARGA MECANIZADAS DE ENTULHO EM CAMINHAO BASCULANTE 6 M3</v>
          </cell>
          <cell r="F131" t="str">
            <v>CARGA E DESCARGA MECANIZADAS DE ENTULHO EM CAMINHAO BASCULANTE 6 M3</v>
          </cell>
          <cell r="G131" t="str">
            <v>M3</v>
          </cell>
          <cell r="H131" t="str">
            <v>M3</v>
          </cell>
          <cell r="I131">
            <v>8117.28</v>
          </cell>
          <cell r="J131">
            <v>0.89</v>
          </cell>
          <cell r="K131">
            <v>1.1399999999999999</v>
          </cell>
          <cell r="L131">
            <v>9253.7000000000007</v>
          </cell>
        </row>
        <row r="132">
          <cell r="B132" t="str">
            <v>72887</v>
          </cell>
          <cell r="C132" t="str">
            <v>2.5.1.8</v>
          </cell>
          <cell r="D132">
            <v>80040050</v>
          </cell>
          <cell r="E132" t="str">
            <v>TRANSPORTE COMERCIAL COM CAMINHAO BASCULANTE 6 M3, RODOVIA PAVIMENTADA</v>
          </cell>
          <cell r="F132" t="str">
            <v>TRANSPORTE COMERCIAL COM CAMINHAO BASCULANTE 6 M3, RODOVIA PAVIMENTADA (DMT=31KM)</v>
          </cell>
          <cell r="G132" t="str">
            <v>M3XKM</v>
          </cell>
          <cell r="H132" t="str">
            <v>M3XKM</v>
          </cell>
          <cell r="I132">
            <v>251635.68</v>
          </cell>
          <cell r="J132">
            <v>0.86</v>
          </cell>
          <cell r="K132">
            <v>1.1000000000000001</v>
          </cell>
          <cell r="L132">
            <v>276799.25</v>
          </cell>
        </row>
        <row r="133">
          <cell r="B133" t="str">
            <v>COMP45000001</v>
          </cell>
          <cell r="C133" t="str">
            <v>2.5.1.9</v>
          </cell>
          <cell r="D133">
            <v>45000001</v>
          </cell>
          <cell r="E133" t="str">
            <v>DESCARTE DE RESÍDUOS DA CONSTRUÇÃO CIVIL EM ÁREA LICENCIADA</v>
          </cell>
          <cell r="F133" t="str">
            <v>DESCARTE DE RESÍDUOS DA CONSTRUÇÃO CIVIL EM ÁREA LICENCIADA</v>
          </cell>
          <cell r="G133" t="str">
            <v>T</v>
          </cell>
          <cell r="H133" t="str">
            <v>T</v>
          </cell>
          <cell r="I133">
            <v>12359.02</v>
          </cell>
          <cell r="J133">
            <v>19</v>
          </cell>
          <cell r="K133">
            <v>24.39</v>
          </cell>
          <cell r="L133">
            <v>301436.5</v>
          </cell>
        </row>
        <row r="134">
          <cell r="B134" t="str">
            <v>72961</v>
          </cell>
          <cell r="C134" t="str">
            <v>2.5.1.10</v>
          </cell>
          <cell r="D134">
            <v>28801000</v>
          </cell>
          <cell r="E134" t="str">
            <v>REGULARIZACAO E COMPACTACAO DE SUBLEITO ATE 20 CM DE ESPESSURA</v>
          </cell>
          <cell r="F134" t="str">
            <v>REGULARIZACAO E COMPACTACAO DE SUBLEITO ATE 20 CM DE ESPESSURA</v>
          </cell>
          <cell r="G134" t="str">
            <v>M2</v>
          </cell>
          <cell r="H134" t="str">
            <v>M2</v>
          </cell>
          <cell r="I134">
            <v>18084.419999999998</v>
          </cell>
          <cell r="J134">
            <v>1.17</v>
          </cell>
          <cell r="K134">
            <v>1.5</v>
          </cell>
          <cell r="L134">
            <v>27126.63</v>
          </cell>
        </row>
        <row r="135">
          <cell r="B135" t="str">
            <v>72911</v>
          </cell>
          <cell r="C135" t="str">
            <v>2.5.1.11</v>
          </cell>
          <cell r="D135">
            <v>28802200</v>
          </cell>
          <cell r="E135" t="str">
            <v>BASE DE SOLO ESTABILIZADO SEM MISTURA, COMPACTACAO 100% PROCTOR NORMAL, EXCLUSIVE ESCAVACAO, CARGA E TRANSPORTE DO SOLO</v>
          </cell>
          <cell r="F135" t="str">
            <v>BASE / SUB-BASE DE SOLO ESTABILIZADO SEM MISTURA, COMPACTACAO 100% PROCTOR NORMAL, EXCLUSIVE ESCAVACAO, CARGA E TRANSPORTE DO SOLO</v>
          </cell>
          <cell r="G135" t="str">
            <v>M3</v>
          </cell>
          <cell r="H135" t="str">
            <v>M3</v>
          </cell>
          <cell r="I135">
            <v>2712.66</v>
          </cell>
          <cell r="J135">
            <v>9.09</v>
          </cell>
          <cell r="K135">
            <v>11.67</v>
          </cell>
          <cell r="L135">
            <v>31656.74</v>
          </cell>
        </row>
        <row r="136">
          <cell r="B136" t="str">
            <v>COMP28802201</v>
          </cell>
          <cell r="C136" t="str">
            <v>2.5.1.12</v>
          </cell>
          <cell r="D136">
            <v>28802201</v>
          </cell>
          <cell r="E136" t="str">
            <v>FORNECIMENTO DE ARENOSO PARA SUB-BASE, SEM TRANSPORTE</v>
          </cell>
          <cell r="F136" t="str">
            <v>FORNECIMENTO DE ARENOSO PARA SUB-BASE, SEM TRANSPORTE</v>
          </cell>
          <cell r="G136" t="str">
            <v>M3</v>
          </cell>
          <cell r="H136" t="str">
            <v>M3</v>
          </cell>
          <cell r="I136">
            <v>3526.46</v>
          </cell>
          <cell r="J136">
            <v>8.75</v>
          </cell>
          <cell r="K136">
            <v>11.23</v>
          </cell>
          <cell r="L136">
            <v>39602.15</v>
          </cell>
        </row>
        <row r="137">
          <cell r="B137" t="str">
            <v>72887</v>
          </cell>
          <cell r="C137" t="str">
            <v>2.5.1.13</v>
          </cell>
          <cell r="D137">
            <v>80040050</v>
          </cell>
          <cell r="E137" t="str">
            <v>TRANSPORTE COMERCIAL COM CAMINHAO BASCULANTE 6 M3, RODOVIA PAVIMENTADA</v>
          </cell>
          <cell r="F137" t="str">
            <v>TRANSPORTE COMERCIAL COM CAMINHAO BASCULANTE 6 M3, RODOVIA PAVIMENTADA (arenoso, DMT=45KM)</v>
          </cell>
          <cell r="G137" t="str">
            <v>M3XKM</v>
          </cell>
          <cell r="H137" t="str">
            <v>M3XKM</v>
          </cell>
          <cell r="I137">
            <v>158690.70000000001</v>
          </cell>
          <cell r="J137">
            <v>0.86</v>
          </cell>
          <cell r="K137">
            <v>1.1000000000000001</v>
          </cell>
          <cell r="L137">
            <v>174559.77</v>
          </cell>
        </row>
        <row r="138">
          <cell r="B138" t="str">
            <v>73710</v>
          </cell>
          <cell r="C138" t="str">
            <v>2.5.1.14</v>
          </cell>
          <cell r="D138">
            <v>28803000</v>
          </cell>
          <cell r="E138" t="str">
            <v>BASE PARA PAVIMENTACAO COM BRITA GRADUADA, INCLUSIVE COMPACTACAO</v>
          </cell>
          <cell r="F138" t="str">
            <v>BASE PARA PAVIMENTACAO COM BRITA GRADUADA, INCLUSIVE COMPACTACAO (RECOMPOSIÇÃO DO PAVIMENTO DA VIA)</v>
          </cell>
          <cell r="G138" t="str">
            <v>M3</v>
          </cell>
          <cell r="H138" t="str">
            <v>M3</v>
          </cell>
          <cell r="I138">
            <v>2712.66</v>
          </cell>
          <cell r="J138">
            <v>97.29</v>
          </cell>
          <cell r="K138">
            <v>124.87</v>
          </cell>
          <cell r="L138">
            <v>338729.85</v>
          </cell>
        </row>
        <row r="139">
          <cell r="B139" t="str">
            <v>83356</v>
          </cell>
          <cell r="C139" t="str">
            <v>2.5.1.15</v>
          </cell>
          <cell r="D139">
            <v>13760010</v>
          </cell>
          <cell r="E139" t="str">
            <v>TRANSPORTE COMERCIAL DE BRITA</v>
          </cell>
          <cell r="F139" t="str">
            <v>TRANSPORTE COMERCIAL DE BRITA (Brita graduada)</v>
          </cell>
          <cell r="G139" t="str">
            <v>M3XKM</v>
          </cell>
          <cell r="H139" t="str">
            <v>M3XKM</v>
          </cell>
          <cell r="I139">
            <v>150389.87</v>
          </cell>
          <cell r="J139">
            <v>0.61</v>
          </cell>
          <cell r="K139">
            <v>0.78</v>
          </cell>
          <cell r="L139">
            <v>117304.1</v>
          </cell>
        </row>
        <row r="140">
          <cell r="B140" t="str">
            <v>72945</v>
          </cell>
          <cell r="C140" t="str">
            <v>2.5.1.16</v>
          </cell>
          <cell r="D140">
            <v>28803060</v>
          </cell>
          <cell r="E140" t="str">
            <v>IMPRIMACAO DE BASE DE PAVIMENTACAO COM EMULSAO CM-30</v>
          </cell>
          <cell r="F140" t="str">
            <v>IMPRIMACAO DE BASE DE PAVIMENTACAO COM EMULSAO CM-30</v>
          </cell>
          <cell r="G140" t="str">
            <v>M2</v>
          </cell>
          <cell r="H140" t="str">
            <v>M2</v>
          </cell>
          <cell r="I140">
            <v>18084.419999999998</v>
          </cell>
          <cell r="J140">
            <v>4.6500000000000004</v>
          </cell>
          <cell r="K140">
            <v>5.97</v>
          </cell>
          <cell r="L140">
            <v>107963.99</v>
          </cell>
        </row>
        <row r="141">
          <cell r="B141" t="str">
            <v>72943</v>
          </cell>
          <cell r="C141" t="str">
            <v>2.5.1.17</v>
          </cell>
          <cell r="D141">
            <v>28804000</v>
          </cell>
          <cell r="E141" t="str">
            <v>PINTURA DE LIGACAO COM EMULSAO RR-2C</v>
          </cell>
          <cell r="F141" t="str">
            <v>PINTURA DE LIGACAO COM EMULSAO RR-2C</v>
          </cell>
          <cell r="G141" t="str">
            <v>M2</v>
          </cell>
          <cell r="H141" t="str">
            <v>M2</v>
          </cell>
          <cell r="I141">
            <v>23655.58</v>
          </cell>
          <cell r="J141">
            <v>1.3</v>
          </cell>
          <cell r="K141">
            <v>1.67</v>
          </cell>
          <cell r="L141">
            <v>39504.82</v>
          </cell>
        </row>
        <row r="142">
          <cell r="B142" t="str">
            <v>COMP28830052</v>
          </cell>
          <cell r="C142" t="str">
            <v>2.5.1.18</v>
          </cell>
          <cell r="D142">
            <v>28830052</v>
          </cell>
          <cell r="E142" t="str">
            <v>FORNECIMENTO E APLICAÇÃO DE CONCRETO BETUMINOSO USINADO A QUENTE(CBUQ),CAP 50/70,  EXCLUSIVE TRANSPORTE - AQUISÇÃO DE MASSA PRONTA EM USINA</v>
          </cell>
          <cell r="F142" t="str">
            <v>FORNECIMENTO E APLICAÇÃO DE CONCRETO BETUMINOSO USINADO A QUENTE(CBUQ),CAP 50/70,  EXCLUSIVE TRANSPORTE - AQUISÇÃO DE MASSA PRONTA EM USINA</v>
          </cell>
          <cell r="G142" t="str">
            <v>T</v>
          </cell>
          <cell r="H142" t="str">
            <v>T</v>
          </cell>
          <cell r="I142">
            <v>6310.88</v>
          </cell>
          <cell r="J142">
            <v>232.53616349999999</v>
          </cell>
          <cell r="K142">
            <v>298.45999999999998</v>
          </cell>
          <cell r="L142">
            <v>1883545.24</v>
          </cell>
        </row>
        <row r="143">
          <cell r="B143" t="str">
            <v>83357</v>
          </cell>
          <cell r="C143" t="str">
            <v>2.5.1.19</v>
          </cell>
          <cell r="D143">
            <v>13760090</v>
          </cell>
          <cell r="E143" t="str">
            <v>TRANSPORTE LOCAL DE MASSA ASFALTICA - PAVIMENTACAO URBANA</v>
          </cell>
          <cell r="F143" t="str">
            <v>TRANSPORTE LOCAL DE MASSA ASFALTICA - PAVIMENTACAO URBANA (DMT =23KM)</v>
          </cell>
          <cell r="G143" t="str">
            <v>M3XKM</v>
          </cell>
          <cell r="H143" t="str">
            <v>M3XKM</v>
          </cell>
          <cell r="I143">
            <v>60479.27</v>
          </cell>
          <cell r="J143">
            <v>0.78</v>
          </cell>
          <cell r="K143">
            <v>1</v>
          </cell>
          <cell r="L143">
            <v>60479.27</v>
          </cell>
        </row>
        <row r="144">
          <cell r="B144">
            <v>0</v>
          </cell>
          <cell r="C144">
            <v>0</v>
          </cell>
          <cell r="D144">
            <v>0</v>
          </cell>
          <cell r="E144">
            <v>0</v>
          </cell>
          <cell r="F144">
            <v>0</v>
          </cell>
          <cell r="G144">
            <v>0</v>
          </cell>
          <cell r="H144">
            <v>0</v>
          </cell>
          <cell r="I144">
            <v>0</v>
          </cell>
          <cell r="J144">
            <v>0</v>
          </cell>
          <cell r="K144" t="str">
            <v>SUB-TOTAL ORÇAMENTO - ITEM 2.5.1 - PAVIMENTAÇÃO PISTA EM CBUQ ===&gt;</v>
          </cell>
          <cell r="L144">
            <v>3872526.9099999997</v>
          </cell>
        </row>
        <row r="145">
          <cell r="B145">
            <v>0</v>
          </cell>
          <cell r="C145" t="str">
            <v>2.5.2</v>
          </cell>
          <cell r="D145">
            <v>0</v>
          </cell>
          <cell r="E145">
            <v>0</v>
          </cell>
          <cell r="F145" t="str">
            <v>PISO INTERTRAVADO DE CONCRETO EM PISTA E ESTACIONAMENTO</v>
          </cell>
          <cell r="G145">
            <v>0</v>
          </cell>
          <cell r="H145">
            <v>0</v>
          </cell>
          <cell r="I145">
            <v>0</v>
          </cell>
          <cell r="J145">
            <v>0</v>
          </cell>
          <cell r="K145">
            <v>0</v>
          </cell>
          <cell r="L145">
            <v>0</v>
          </cell>
        </row>
        <row r="146">
          <cell r="B146" t="str">
            <v>08812/ ORSE</v>
          </cell>
          <cell r="C146" t="str">
            <v>2.5.2.1</v>
          </cell>
          <cell r="D146">
            <v>12190402</v>
          </cell>
          <cell r="E146" t="str">
            <v>REMOÇÃO MECANIZADA DE REVESTIMENTO BETUMINOSO</v>
          </cell>
          <cell r="F146" t="str">
            <v>REMOÇÃO MECANIZADA DE REVESTIMENTO BETUMINOSO, COM MOTONIVELADORA,EXCLUSIVE CARGA E TRANSPORTE</v>
          </cell>
          <cell r="G146" t="str">
            <v>M3</v>
          </cell>
          <cell r="H146" t="str">
            <v>M3</v>
          </cell>
          <cell r="I146">
            <v>543.80999999999995</v>
          </cell>
          <cell r="J146">
            <v>10.050000000000001</v>
          </cell>
          <cell r="K146">
            <v>12.9</v>
          </cell>
          <cell r="L146">
            <v>7015.15</v>
          </cell>
        </row>
        <row r="147">
          <cell r="B147" t="str">
            <v>79480</v>
          </cell>
          <cell r="C147" t="str">
            <v>2.5.2.2</v>
          </cell>
          <cell r="D147">
            <v>28801110</v>
          </cell>
          <cell r="E147" t="str">
            <v>ESCAVACAO MECANICA CAMPO ABERTO EM SOLO EXCETO ROCHA ATE 2,00M PROFUNDIDADE</v>
          </cell>
          <cell r="F147" t="str">
            <v>ESCAVACAO MECANICA CAMPO ABERTO EM SOLO EXCETO ROCHA ATE 2,00M PROFUNDIDADE (ABERTURA DE CAIXA DE RUA)</v>
          </cell>
          <cell r="G147" t="str">
            <v>M3</v>
          </cell>
          <cell r="H147" t="str">
            <v>M3</v>
          </cell>
          <cell r="I147">
            <v>2719.03</v>
          </cell>
          <cell r="J147">
            <v>2.7</v>
          </cell>
          <cell r="K147">
            <v>3.47</v>
          </cell>
          <cell r="L147">
            <v>9435.0300000000007</v>
          </cell>
        </row>
        <row r="148">
          <cell r="B148" t="str">
            <v>72898</v>
          </cell>
          <cell r="C148" t="str">
            <v>2.5.2.3</v>
          </cell>
          <cell r="D148">
            <v>13750000</v>
          </cell>
          <cell r="E148" t="str">
            <v>CARGA E DESCARGA MECANIZADAS DE ENTULHO EM CAMINHAO BASCULANTE 6 M3</v>
          </cell>
          <cell r="F148" t="str">
            <v>CARGA E DESCARGA MECANIZADAS DE ENTULHO EM CAMINHAO BASCULANTE 6 M3</v>
          </cell>
          <cell r="G148" t="str">
            <v>M3</v>
          </cell>
          <cell r="H148" t="str">
            <v>M3</v>
          </cell>
          <cell r="I148">
            <v>4214.5</v>
          </cell>
          <cell r="J148">
            <v>0.89</v>
          </cell>
          <cell r="K148">
            <v>1.1399999999999999</v>
          </cell>
          <cell r="L148">
            <v>4804.53</v>
          </cell>
        </row>
        <row r="149">
          <cell r="B149" t="str">
            <v>72887</v>
          </cell>
          <cell r="C149" t="str">
            <v>2.5.2.4</v>
          </cell>
          <cell r="D149">
            <v>80040050</v>
          </cell>
          <cell r="E149" t="str">
            <v>TRANSPORTE COMERCIAL COM CAMINHAO BASCULANTE 6 M3, RODOVIA PAVIMENTADA</v>
          </cell>
          <cell r="F149" t="str">
            <v>TRANSPORTE COMERCIAL COM CAMINHAO BASCULANTE 6 M3, RODOVIA PAVIMENTADA (DMT=31KM)</v>
          </cell>
          <cell r="G149" t="str">
            <v>M3XKM</v>
          </cell>
          <cell r="H149" t="str">
            <v>M3XKM</v>
          </cell>
          <cell r="I149">
            <v>130649.5</v>
          </cell>
          <cell r="J149">
            <v>0.86</v>
          </cell>
          <cell r="K149">
            <v>1.1000000000000001</v>
          </cell>
          <cell r="L149">
            <v>143714.45000000001</v>
          </cell>
        </row>
        <row r="150">
          <cell r="B150" t="str">
            <v>COMP45000001</v>
          </cell>
          <cell r="C150" t="str">
            <v>2.5.2.5</v>
          </cell>
          <cell r="D150">
            <v>45000001</v>
          </cell>
          <cell r="E150" t="str">
            <v>DESCARTE DE RESÍDUOS DA CONSTRUÇÃO CIVIL EM ÁREA LICENCIADA</v>
          </cell>
          <cell r="F150" t="str">
            <v>DESCARTE DE RESÍDUOS DA CONSTRUÇÃO CIVIL EM ÁREA LICENCIADA</v>
          </cell>
          <cell r="G150" t="str">
            <v>T</v>
          </cell>
          <cell r="H150" t="str">
            <v>T</v>
          </cell>
          <cell r="I150">
            <v>6339.23</v>
          </cell>
          <cell r="J150">
            <v>19</v>
          </cell>
          <cell r="K150">
            <v>24.39</v>
          </cell>
          <cell r="L150">
            <v>154613.82</v>
          </cell>
        </row>
        <row r="151">
          <cell r="B151" t="str">
            <v>72961</v>
          </cell>
          <cell r="C151" t="str">
            <v>2.5.2.6</v>
          </cell>
          <cell r="D151">
            <v>28801000</v>
          </cell>
          <cell r="E151" t="str">
            <v>REGULARIZACAO E COMPACTACAO DE SUBLEITO ATE 20 CM DE ESPESSURA</v>
          </cell>
          <cell r="F151" t="str">
            <v>REGULARIZACAO E COMPACTACAO DE SUBLEITO ATE 20 CM DE ESPESSURA</v>
          </cell>
          <cell r="G151" t="str">
            <v>M2</v>
          </cell>
          <cell r="H151" t="str">
            <v>M2</v>
          </cell>
          <cell r="I151">
            <v>7768.67</v>
          </cell>
          <cell r="J151">
            <v>1.17</v>
          </cell>
          <cell r="K151">
            <v>1.5</v>
          </cell>
          <cell r="L151">
            <v>11653.01</v>
          </cell>
        </row>
        <row r="152">
          <cell r="B152" t="str">
            <v>73710</v>
          </cell>
          <cell r="C152" t="str">
            <v>2.5.2.7</v>
          </cell>
          <cell r="D152">
            <v>28803000</v>
          </cell>
          <cell r="E152" t="str">
            <v>BASE PARA PAVIMENTACAO COM BRITA GRADUADA, INCLUSIVE COMPACTACAO</v>
          </cell>
          <cell r="F152" t="str">
            <v>BASE PARA PAVIMENTACAO COM BRITA GRADUADA, INCLUSIVE COMPACTACAO (RECOMPOSIÇÃO DO PAVIMENTO DA VIA)</v>
          </cell>
          <cell r="G152" t="str">
            <v>M3</v>
          </cell>
          <cell r="H152" t="str">
            <v>M3</v>
          </cell>
          <cell r="I152">
            <v>1553.73</v>
          </cell>
          <cell r="J152">
            <v>97.29</v>
          </cell>
          <cell r="K152">
            <v>124.87</v>
          </cell>
          <cell r="L152">
            <v>194014.27</v>
          </cell>
        </row>
        <row r="153">
          <cell r="B153" t="str">
            <v>83356</v>
          </cell>
          <cell r="C153" t="str">
            <v>2.5.2.8</v>
          </cell>
          <cell r="D153">
            <v>13760010</v>
          </cell>
          <cell r="E153" t="str">
            <v>TRANSPORTE COMERCIAL DE BRITA</v>
          </cell>
          <cell r="F153" t="str">
            <v>TRANSPORTE COMERCIAL DE BRITA</v>
          </cell>
          <cell r="G153" t="str">
            <v>M3XKM</v>
          </cell>
          <cell r="H153" t="str">
            <v>M3XKM</v>
          </cell>
          <cell r="I153">
            <v>86138.79</v>
          </cell>
          <cell r="J153">
            <v>0.61</v>
          </cell>
          <cell r="K153">
            <v>0.78</v>
          </cell>
          <cell r="L153">
            <v>67188.259999999995</v>
          </cell>
        </row>
        <row r="154">
          <cell r="B154" t="str">
            <v>COMP28803004</v>
          </cell>
          <cell r="C154" t="str">
            <v>2.5.2.9</v>
          </cell>
          <cell r="D154">
            <v>28803004</v>
          </cell>
          <cell r="E154" t="str">
            <v>BASE EM BRITA GRADUADA TRATADA COM CIMENTO (7% EM PESO), USINADA, EXCL. TRANSPORTE</v>
          </cell>
          <cell r="F154" t="str">
            <v>BASE EM BRITA GRADUADA TRATADA COM CIMENTO (7% EM PESO), USINADA, EXCL. TRANSPORTE</v>
          </cell>
          <cell r="G154" t="str">
            <v>M3</v>
          </cell>
          <cell r="H154" t="str">
            <v>M3</v>
          </cell>
          <cell r="I154">
            <v>776.87</v>
          </cell>
          <cell r="J154">
            <v>199.92000000000002</v>
          </cell>
          <cell r="K154">
            <v>256.60000000000002</v>
          </cell>
          <cell r="L154">
            <v>199344.84</v>
          </cell>
        </row>
        <row r="155">
          <cell r="B155" t="str">
            <v>72887</v>
          </cell>
          <cell r="C155" t="str">
            <v>2.5.2.10</v>
          </cell>
          <cell r="D155">
            <v>80040050</v>
          </cell>
          <cell r="E155" t="str">
            <v>TRANSPORTE COMERCIAL COM CAMINHAO BASCULANTE 6 M3, RODOVIA PAVIMENTADA</v>
          </cell>
          <cell r="F155" t="str">
            <v>TRANSPORTE COMERCIAL COM CAMINHAO BASCULANTE 6 M3, RODOVIA PAVIMENTADA (BGTC usinado, DMT=42km)</v>
          </cell>
          <cell r="G155" t="str">
            <v>M3XKM</v>
          </cell>
          <cell r="H155" t="str">
            <v>M3XKM</v>
          </cell>
          <cell r="I155">
            <v>50247.95</v>
          </cell>
          <cell r="J155">
            <v>0.86</v>
          </cell>
          <cell r="K155">
            <v>1.1000000000000001</v>
          </cell>
          <cell r="L155">
            <v>55272.75</v>
          </cell>
        </row>
        <row r="156">
          <cell r="B156" t="str">
            <v>COMP70040010</v>
          </cell>
          <cell r="C156" t="str">
            <v>2.5.2.11</v>
          </cell>
          <cell r="D156">
            <v>70040010</v>
          </cell>
          <cell r="E156" t="str">
            <v>Argamassa de cimento e areia, traço 1:4, esp=3cm (assentamento e rejuntamento de piso intertravado)</v>
          </cell>
          <cell r="F156" t="str">
            <v>Argamassa de cimento e areia, traço 1:4, esp=3cm (assentamento e rejuntamento de piso intertravado)</v>
          </cell>
          <cell r="G156" t="str">
            <v>M2</v>
          </cell>
          <cell r="H156" t="str">
            <v>M2</v>
          </cell>
          <cell r="I156">
            <v>7768.67</v>
          </cell>
          <cell r="J156">
            <v>26.784199999999998</v>
          </cell>
          <cell r="K156">
            <v>34.380000000000003</v>
          </cell>
          <cell r="L156">
            <v>267086.87</v>
          </cell>
        </row>
        <row r="157">
          <cell r="B157" t="str">
            <v>COMP28180000</v>
          </cell>
          <cell r="C157" t="str">
            <v>2.5.2.12</v>
          </cell>
          <cell r="D157">
            <v>28180000</v>
          </cell>
          <cell r="E157" t="str">
            <v>Piso intertravado e=8cm, na cor cinza sem lastro de areia</v>
          </cell>
          <cell r="F157" t="str">
            <v>Piso intertravado e=8cm, na cor cinza sem lastro de areia</v>
          </cell>
          <cell r="G157" t="str">
            <v>M2</v>
          </cell>
          <cell r="H157" t="str">
            <v>M2</v>
          </cell>
          <cell r="I157">
            <v>7768.67</v>
          </cell>
          <cell r="J157">
            <v>51.289168000000004</v>
          </cell>
          <cell r="K157">
            <v>65.83</v>
          </cell>
          <cell r="L157">
            <v>511411.55</v>
          </cell>
        </row>
        <row r="158">
          <cell r="B158">
            <v>0</v>
          </cell>
          <cell r="C158">
            <v>0</v>
          </cell>
          <cell r="D158">
            <v>0</v>
          </cell>
          <cell r="E158">
            <v>0</v>
          </cell>
          <cell r="F158">
            <v>0</v>
          </cell>
          <cell r="G158">
            <v>0</v>
          </cell>
          <cell r="H158">
            <v>0</v>
          </cell>
          <cell r="I158">
            <v>0</v>
          </cell>
          <cell r="J158">
            <v>0</v>
          </cell>
          <cell r="K158" t="str">
            <v>SUB-TOTAL ORÇAMENTO- ITEM 2.5.2 - PISO INTERTRAVADO DE CONCRETO EM PISTA ===&gt;</v>
          </cell>
          <cell r="L158">
            <v>1625554.53</v>
          </cell>
        </row>
        <row r="159">
          <cell r="B159">
            <v>0</v>
          </cell>
          <cell r="C159" t="str">
            <v>2.5.3</v>
          </cell>
          <cell r="D159">
            <v>0</v>
          </cell>
          <cell r="E159">
            <v>0</v>
          </cell>
          <cell r="F159" t="str">
            <v>MEIO-FIO</v>
          </cell>
          <cell r="G159">
            <v>0</v>
          </cell>
          <cell r="H159">
            <v>0</v>
          </cell>
          <cell r="I159">
            <v>0</v>
          </cell>
          <cell r="J159">
            <v>0</v>
          </cell>
          <cell r="K159">
            <v>0</v>
          </cell>
          <cell r="L159">
            <v>0</v>
          </cell>
        </row>
        <row r="160">
          <cell r="B160" t="str">
            <v>85424</v>
          </cell>
          <cell r="C160" t="str">
            <v>2.5.3.1</v>
          </cell>
          <cell r="D160">
            <v>80040011</v>
          </cell>
          <cell r="E160" t="str">
            <v>ISOLAMENTO DE OBRA COM TELA PLASTICA COM MALHA DE 5MM E ESTRUTURA DE MADEIRA PONTALETEADA</v>
          </cell>
          <cell r="F160" t="str">
            <v>ISOLAMENTO DE OBRA COM TELA PLASTICA COM MALHA DE 5MM E ESTRUTURA DE MADEIRA PONTALETEADA</v>
          </cell>
          <cell r="G160" t="str">
            <v>M2</v>
          </cell>
          <cell r="H160" t="str">
            <v>M2</v>
          </cell>
          <cell r="I160">
            <v>2000</v>
          </cell>
          <cell r="J160">
            <v>18.28</v>
          </cell>
          <cell r="K160">
            <v>23.46</v>
          </cell>
          <cell r="L160">
            <v>46920</v>
          </cell>
        </row>
        <row r="161">
          <cell r="B161" t="str">
            <v>85335</v>
          </cell>
          <cell r="C161" t="str">
            <v>2.5.3.2</v>
          </cell>
          <cell r="D161">
            <v>12190610</v>
          </cell>
          <cell r="E161" t="str">
            <v>RETIRADA DE MEIO FIO C/ EMPILHAMENTO E S/ REMOCAO</v>
          </cell>
          <cell r="F161" t="str">
            <v>RETIRADA DE MEIO FIO C/ EMPILHAMENTO E S/ REMOCAO</v>
          </cell>
          <cell r="G161" t="str">
            <v>M</v>
          </cell>
          <cell r="H161" t="str">
            <v>M</v>
          </cell>
          <cell r="I161">
            <v>9688</v>
          </cell>
          <cell r="J161">
            <v>5.99</v>
          </cell>
          <cell r="K161">
            <v>7.69</v>
          </cell>
          <cell r="L161">
            <v>74500.72</v>
          </cell>
        </row>
        <row r="162">
          <cell r="B162" t="str">
            <v>72898</v>
          </cell>
          <cell r="C162" t="str">
            <v>2.5.3.3</v>
          </cell>
          <cell r="D162">
            <v>13750000</v>
          </cell>
          <cell r="E162" t="str">
            <v>CARGA E DESCARGA MECANIZADAS DE ENTULHO EM CAMINHAO BASCULANTE 6 M3</v>
          </cell>
          <cell r="F162" t="str">
            <v>CARGA E DESCARGA MECANIZADAS DE ENTULHO EM CAMINHAO BASCULANTE 6 M3</v>
          </cell>
          <cell r="G162" t="str">
            <v>M3</v>
          </cell>
          <cell r="H162" t="str">
            <v>M3</v>
          </cell>
          <cell r="I162">
            <v>762.93</v>
          </cell>
          <cell r="J162">
            <v>0.89</v>
          </cell>
          <cell r="K162">
            <v>1.1399999999999999</v>
          </cell>
          <cell r="L162">
            <v>869.74</v>
          </cell>
        </row>
        <row r="163">
          <cell r="B163" t="str">
            <v>72887</v>
          </cell>
          <cell r="C163" t="str">
            <v>2.5.3.4</v>
          </cell>
          <cell r="D163">
            <v>80040050</v>
          </cell>
          <cell r="E163" t="str">
            <v>TRANSPORTE COMERCIAL COM CAMINHAO BASCULANTE 6 M3, RODOVIA PAVIMENTADA</v>
          </cell>
          <cell r="F163" t="str">
            <v>TRANSPORTE COMERCIAL COM CAMINHAO BASCULANTE 6 M3, RODOVIA PAVIMENTADA (DMT=31KM)</v>
          </cell>
          <cell r="G163" t="str">
            <v>M3XKM</v>
          </cell>
          <cell r="H163" t="str">
            <v>M3XKM</v>
          </cell>
          <cell r="I163">
            <v>23650.83</v>
          </cell>
          <cell r="J163">
            <v>0.86</v>
          </cell>
          <cell r="K163">
            <v>1.1000000000000001</v>
          </cell>
          <cell r="L163">
            <v>26015.91</v>
          </cell>
        </row>
        <row r="164">
          <cell r="B164" t="str">
            <v>COMP45000001</v>
          </cell>
          <cell r="C164" t="str">
            <v>2.5.3.5</v>
          </cell>
          <cell r="D164">
            <v>45000001</v>
          </cell>
          <cell r="E164" t="str">
            <v>DESCARTE DE RESÍDUOS DA CONSTRUÇÃO CIVIL EM ÁREA LICENCIADA</v>
          </cell>
          <cell r="F164" t="str">
            <v>DESCARTE DE RESÍDUOS DA CONSTRUÇÃO CIVIL EM ÁREA LICENCIADA</v>
          </cell>
          <cell r="G164" t="str">
            <v>T</v>
          </cell>
          <cell r="H164" t="str">
            <v>T</v>
          </cell>
          <cell r="I164">
            <v>1220.69</v>
          </cell>
          <cell r="J164">
            <v>19</v>
          </cell>
          <cell r="K164">
            <v>24.39</v>
          </cell>
          <cell r="L164">
            <v>29772.63</v>
          </cell>
        </row>
        <row r="165">
          <cell r="B165" t="str">
            <v>COMP28040000</v>
          </cell>
          <cell r="C165" t="str">
            <v>2.5.3.6</v>
          </cell>
          <cell r="D165">
            <v>28040000</v>
          </cell>
          <cell r="E165" t="str">
            <v>MEIO-FIO EM GRANITO CINZA, ACABAMENTO FLAMEADO,  CONFORME DETALHE EM PROJETO</v>
          </cell>
          <cell r="F165" t="str">
            <v>MEIO-FIO EM GRANITO CINZA, ACABAMENTO FLAMEADO, 15x30CM, CONFORME DETALHE EM PROJETO</v>
          </cell>
          <cell r="G165" t="str">
            <v>M</v>
          </cell>
          <cell r="H165" t="str">
            <v>M</v>
          </cell>
          <cell r="I165">
            <v>8032</v>
          </cell>
          <cell r="J165">
            <v>132.74914000000001</v>
          </cell>
          <cell r="K165">
            <v>170.38</v>
          </cell>
          <cell r="L165">
            <v>1368492.16</v>
          </cell>
        </row>
        <row r="166">
          <cell r="B166" t="str">
            <v>74223/1</v>
          </cell>
          <cell r="C166" t="str">
            <v>2.5.3.7</v>
          </cell>
          <cell r="D166">
            <v>28011000</v>
          </cell>
          <cell r="E166" t="str">
            <v>MEIO-FIO (GUIA) DE CONCRETO PRE-MOLDADO, DIMENSÕES 12X15X30X100CM (FACE SUPERIORXFACE INFERIORXALTURAXCOMPRIMENTO),REJUNTADO C/ARGAMASSA 1:4 CIMENTO:AREIA, INCLUINDO ESCAVAÇÃO E REATERRO.</v>
          </cell>
          <cell r="F166" t="str">
            <v>Meio-fio (guia) de concreto pre-moldado (para ciclovia - 10x30cm)</v>
          </cell>
          <cell r="G166" t="str">
            <v>M</v>
          </cell>
          <cell r="H166" t="str">
            <v>M</v>
          </cell>
          <cell r="I166">
            <v>8710</v>
          </cell>
          <cell r="J166">
            <v>39.76</v>
          </cell>
          <cell r="K166">
            <v>51.03</v>
          </cell>
          <cell r="L166">
            <v>444471.3</v>
          </cell>
        </row>
        <row r="167">
          <cell r="B167" t="str">
            <v>74012/1</v>
          </cell>
          <cell r="C167" t="str">
            <v>2.5.3.8</v>
          </cell>
          <cell r="D167">
            <v>25810000</v>
          </cell>
          <cell r="E167" t="str">
            <v>SARJETA EM CONCRETO, PREPARO MANUAL, COM SEIXO ROLADO, ESPESSURA = 8CM, LARGURA  = 40CM.</v>
          </cell>
          <cell r="F167" t="str">
            <v>SARJETA EM CONCRETO, PREPARO MANUAL,40X8CM</v>
          </cell>
          <cell r="G167" t="str">
            <v>M</v>
          </cell>
          <cell r="H167" t="str">
            <v>M</v>
          </cell>
          <cell r="I167">
            <v>6246.38</v>
          </cell>
          <cell r="J167">
            <v>37.97</v>
          </cell>
          <cell r="K167">
            <v>48.73</v>
          </cell>
          <cell r="L167">
            <v>304386.09999999998</v>
          </cell>
        </row>
        <row r="168">
          <cell r="B168">
            <v>0</v>
          </cell>
          <cell r="C168">
            <v>0</v>
          </cell>
          <cell r="D168">
            <v>0</v>
          </cell>
          <cell r="E168">
            <v>0</v>
          </cell>
          <cell r="F168">
            <v>0</v>
          </cell>
          <cell r="G168">
            <v>0</v>
          </cell>
          <cell r="H168">
            <v>0</v>
          </cell>
          <cell r="I168">
            <v>0</v>
          </cell>
          <cell r="J168">
            <v>0</v>
          </cell>
          <cell r="K168" t="str">
            <v>SUB-TOTAL ORÇAMENTO - ITEM 2.5.3 - MEIO FIO ===&gt;</v>
          </cell>
          <cell r="L168">
            <v>2295428.56</v>
          </cell>
        </row>
        <row r="169">
          <cell r="B169">
            <v>0</v>
          </cell>
          <cell r="C169" t="str">
            <v>2.5.4</v>
          </cell>
          <cell r="D169">
            <v>0</v>
          </cell>
          <cell r="E169">
            <v>0</v>
          </cell>
          <cell r="F169" t="str">
            <v>PAVIMENTAÇÃO DE CALÇADAS EM CONCRETO</v>
          </cell>
          <cell r="G169">
            <v>0</v>
          </cell>
          <cell r="H169">
            <v>0</v>
          </cell>
          <cell r="I169">
            <v>0</v>
          </cell>
          <cell r="J169">
            <v>0</v>
          </cell>
          <cell r="K169">
            <v>0</v>
          </cell>
          <cell r="L169">
            <v>0</v>
          </cell>
        </row>
        <row r="170">
          <cell r="B170" t="str">
            <v>COMP80010200</v>
          </cell>
          <cell r="C170" t="str">
            <v>2.5.4.1</v>
          </cell>
          <cell r="D170">
            <v>80010200</v>
          </cell>
          <cell r="E170" t="str">
            <v>DEMOLIÇÃO DE PASSEIO DE CONCRETO, E=0,10m, EXCLUSIVE BOTA-FORA</v>
          </cell>
          <cell r="F170" t="str">
            <v>DEMOLIÇÃO DE PASSEIO DE CONCRETO, E=0,10m, EXCLUSIVE BOTA-FORA</v>
          </cell>
          <cell r="G170" t="str">
            <v>M2</v>
          </cell>
          <cell r="H170" t="str">
            <v>M2</v>
          </cell>
          <cell r="I170">
            <v>9081.2099999999991</v>
          </cell>
          <cell r="J170">
            <v>12.4894</v>
          </cell>
          <cell r="K170">
            <v>16.03</v>
          </cell>
          <cell r="L170">
            <v>145571.79999999999</v>
          </cell>
        </row>
        <row r="171">
          <cell r="B171" t="str">
            <v>08812/ ORSE</v>
          </cell>
          <cell r="C171" t="str">
            <v>2.5.4.2</v>
          </cell>
          <cell r="D171">
            <v>12190402</v>
          </cell>
          <cell r="E171" t="str">
            <v>REMOÇÃO MECANIZADA DE REVESTIMENTO BETUMINOSO</v>
          </cell>
          <cell r="F171" t="str">
            <v>REMOÇÃO MECANIZADA DE REVESTIMENTO BETUMINOSO, COM MOTONIVELADORA,EXCLUSIVE CARGA E TRANSPORTE</v>
          </cell>
          <cell r="G171" t="str">
            <v>M3</v>
          </cell>
          <cell r="H171" t="str">
            <v>M3</v>
          </cell>
          <cell r="I171">
            <v>795.90000000000009</v>
          </cell>
          <cell r="J171">
            <v>10.050000000000001</v>
          </cell>
          <cell r="K171">
            <v>12.9</v>
          </cell>
          <cell r="L171">
            <v>10267.11</v>
          </cell>
        </row>
        <row r="172">
          <cell r="B172" t="str">
            <v>73481</v>
          </cell>
          <cell r="C172" t="str">
            <v>2.5.4.3</v>
          </cell>
          <cell r="D172">
            <v>13150100</v>
          </cell>
          <cell r="E172" t="str">
            <v>ESCAVACAO MANUAL DE VALAS EM TERRA COMPACTA, PROF. DE 0 M &lt; H &lt;= 1 M</v>
          </cell>
          <cell r="F172" t="str">
            <v>ESCAVACAO MANUAL DE VALAS EM TERRA COMPACTA, PROF. DE 0 M &lt; H &lt;= 1 M</v>
          </cell>
          <cell r="G172" t="str">
            <v>M3</v>
          </cell>
          <cell r="H172" t="str">
            <v>M3</v>
          </cell>
          <cell r="I172">
            <v>3067.68</v>
          </cell>
          <cell r="J172">
            <v>30.8</v>
          </cell>
          <cell r="K172">
            <v>39.53</v>
          </cell>
          <cell r="L172">
            <v>121265.39</v>
          </cell>
        </row>
        <row r="173">
          <cell r="B173" t="str">
            <v>72898</v>
          </cell>
          <cell r="C173" t="str">
            <v>2.5.4.4</v>
          </cell>
          <cell r="D173">
            <v>13750000</v>
          </cell>
          <cell r="E173" t="str">
            <v>CARGA E DESCARGA MECANIZADAS DE ENTULHO EM CAMINHAO BASCULANTE 6 M3</v>
          </cell>
          <cell r="F173" t="str">
            <v>CARGA E DESCARGA MECANIZADAS DE ENTULHO EM CAMINHAO BASCULANTE 6 M3</v>
          </cell>
          <cell r="G173" t="str">
            <v>M3</v>
          </cell>
          <cell r="H173" t="str">
            <v>M3</v>
          </cell>
          <cell r="I173">
            <v>6390.63</v>
          </cell>
          <cell r="J173">
            <v>0.89</v>
          </cell>
          <cell r="K173">
            <v>1.1399999999999999</v>
          </cell>
          <cell r="L173">
            <v>7285.32</v>
          </cell>
        </row>
        <row r="174">
          <cell r="B174" t="str">
            <v>72887</v>
          </cell>
          <cell r="C174" t="str">
            <v>2.5.4.5</v>
          </cell>
          <cell r="D174">
            <v>80040050</v>
          </cell>
          <cell r="E174" t="str">
            <v>TRANSPORTE COMERCIAL COM CAMINHAO BASCULANTE 6 M3, RODOVIA PAVIMENTADA</v>
          </cell>
          <cell r="F174" t="str">
            <v>TRANSPORTE COMERCIAL COM CAMINHAO BASCULANTE 6 M3, RODOVIA PAVIMENTADA (DMT=31KM)</v>
          </cell>
          <cell r="G174" t="str">
            <v>M3XKM</v>
          </cell>
          <cell r="H174" t="str">
            <v>M3XKM</v>
          </cell>
          <cell r="I174">
            <v>198109.53</v>
          </cell>
          <cell r="J174">
            <v>0.86</v>
          </cell>
          <cell r="K174">
            <v>1.1000000000000001</v>
          </cell>
          <cell r="L174">
            <v>217920.48</v>
          </cell>
        </row>
        <row r="175">
          <cell r="B175" t="str">
            <v>COMP45000001</v>
          </cell>
          <cell r="C175" t="str">
            <v>2.5.4.6</v>
          </cell>
          <cell r="D175">
            <v>45000001</v>
          </cell>
          <cell r="E175" t="str">
            <v>DESCARTE DE RESÍDUOS DA CONSTRUÇÃO CIVIL EM ÁREA LICENCIADA</v>
          </cell>
          <cell r="F175" t="str">
            <v>DESCARTE DE RESÍDUOS DA CONSTRUÇÃO CIVIL EM ÁREA LICENCIADA</v>
          </cell>
          <cell r="G175" t="str">
            <v>T</v>
          </cell>
          <cell r="H175" t="str">
            <v>T</v>
          </cell>
          <cell r="I175">
            <v>9225.1200000000008</v>
          </cell>
          <cell r="J175">
            <v>19</v>
          </cell>
          <cell r="K175">
            <v>24.39</v>
          </cell>
          <cell r="L175">
            <v>225000.68</v>
          </cell>
        </row>
        <row r="176">
          <cell r="B176" t="str">
            <v>COMP13310110</v>
          </cell>
          <cell r="C176" t="str">
            <v>2.5.4.7</v>
          </cell>
          <cell r="D176">
            <v>13310110</v>
          </cell>
          <cell r="E176" t="str">
            <v>Regularização e compactação de terreno com placa vibratória, esp.=15cm</v>
          </cell>
          <cell r="F176" t="str">
            <v>Regularização e compactação de terreno com placa vibratória, esp.=15cm</v>
          </cell>
          <cell r="G176" t="str">
            <v>M2</v>
          </cell>
          <cell r="H176" t="str">
            <v>M2</v>
          </cell>
          <cell r="I176">
            <v>20451.21</v>
          </cell>
          <cell r="J176">
            <v>2.7795000000000001</v>
          </cell>
          <cell r="K176">
            <v>3.57</v>
          </cell>
          <cell r="L176">
            <v>73010.820000000007</v>
          </cell>
        </row>
        <row r="177">
          <cell r="B177" t="str">
            <v>73904/1</v>
          </cell>
          <cell r="C177" t="str">
            <v>2.5.4.8</v>
          </cell>
          <cell r="D177">
            <v>80010100</v>
          </cell>
          <cell r="E177" t="str">
            <v>ATERRO APILOADO(MANUAL) EM CAMADAS DE 20 CM COM MATERIAL DE EMPRÉSTIMO.</v>
          </cell>
          <cell r="F177" t="str">
            <v>ATERRO APILOADO(MANUAL) EM CAMADAS DE 20 CM COM MATERIAL DE EMPRÉSTIMO.</v>
          </cell>
          <cell r="G177" t="str">
            <v>M3</v>
          </cell>
          <cell r="H177" t="str">
            <v>M3</v>
          </cell>
          <cell r="I177">
            <v>3067.68</v>
          </cell>
          <cell r="J177">
            <v>91.23</v>
          </cell>
          <cell r="K177">
            <v>117.09</v>
          </cell>
          <cell r="L177">
            <v>359194.65</v>
          </cell>
        </row>
        <row r="178">
          <cell r="B178" t="str">
            <v>68053</v>
          </cell>
          <cell r="C178" t="str">
            <v>2.5.4.9</v>
          </cell>
          <cell r="D178">
            <v>20081120</v>
          </cell>
          <cell r="E178" t="str">
            <v>FORNECIMENTO/INSTALACAO LONA PLASTICA PRETA, PARA IMPERMEABILIZACAO, ESPESSURA 150 MICRAS.</v>
          </cell>
          <cell r="F178" t="str">
            <v>Lona plástica preta 150 micras</v>
          </cell>
          <cell r="G178" t="str">
            <v>M2</v>
          </cell>
          <cell r="H178" t="str">
            <v>M2</v>
          </cell>
          <cell r="I178">
            <v>20451.21</v>
          </cell>
          <cell r="J178">
            <v>4.7699999999999996</v>
          </cell>
          <cell r="K178">
            <v>6.12</v>
          </cell>
          <cell r="L178">
            <v>125161.41</v>
          </cell>
        </row>
        <row r="179">
          <cell r="B179" t="str">
            <v>COMP28400020</v>
          </cell>
          <cell r="C179" t="str">
            <v>2.5.4.10</v>
          </cell>
          <cell r="D179">
            <v>28400020</v>
          </cell>
          <cell r="E179" t="str">
            <v>Calçada em concreto usinado atérmico com gravilhão vermelho, esp=7cm, junta a cada 2m</v>
          </cell>
          <cell r="F179" t="str">
            <v>Calçada em concreto usinado atérmico com gravilhão vermelho, esp=7cm, junta a cada 2m</v>
          </cell>
          <cell r="G179" t="str">
            <v>M2</v>
          </cell>
          <cell r="H179" t="str">
            <v>M2</v>
          </cell>
          <cell r="I179">
            <v>20386.45</v>
          </cell>
          <cell r="J179">
            <v>59.669139999999999</v>
          </cell>
          <cell r="K179">
            <v>76.59</v>
          </cell>
          <cell r="L179">
            <v>1561398.21</v>
          </cell>
        </row>
        <row r="180">
          <cell r="B180" t="str">
            <v>COMP28400022</v>
          </cell>
          <cell r="C180" t="str">
            <v>2.5.4.11</v>
          </cell>
          <cell r="D180">
            <v>28400022</v>
          </cell>
          <cell r="E180" t="str">
            <v>Calçada em concreto usinado atérmico com gravilhão cinza, esp=7cm, junta a cada 2m</v>
          </cell>
          <cell r="F180" t="str">
            <v>Calçada em concreto usinado atérmico com gravilhão cinza, esp=7cm, junta a cada 2m</v>
          </cell>
          <cell r="G180" t="str">
            <v>M2</v>
          </cell>
          <cell r="H180" t="str">
            <v>M2</v>
          </cell>
          <cell r="I180">
            <v>64.760000000000005</v>
          </cell>
          <cell r="J180">
            <v>58.879139999999992</v>
          </cell>
          <cell r="K180">
            <v>75.569999999999993</v>
          </cell>
          <cell r="L180">
            <v>4893.91</v>
          </cell>
        </row>
        <row r="181">
          <cell r="B181" t="str">
            <v>91599</v>
          </cell>
          <cell r="C181" t="str">
            <v>2.5.4.12</v>
          </cell>
          <cell r="D181">
            <v>15280016</v>
          </cell>
          <cell r="E181" t="str">
            <v>ARMAÇÃO DO SISTEMA DE PAREDES DE CONCRETO, EXECUTADA COMO ARMADURA NEGATIVA DE LAJES, TELA L-159. AF_06/2015</v>
          </cell>
          <cell r="F181" t="str">
            <v>ARMAÇÃO COM TELA SOLDADA  Q.159 (2,52Kg/m2)</v>
          </cell>
          <cell r="G181" t="str">
            <v>KG</v>
          </cell>
          <cell r="H181" t="str">
            <v>M2</v>
          </cell>
          <cell r="I181">
            <v>51537.05</v>
          </cell>
          <cell r="J181">
            <v>6.72</v>
          </cell>
          <cell r="K181">
            <v>8.6300000000000008</v>
          </cell>
          <cell r="L181">
            <v>444764.74</v>
          </cell>
        </row>
        <row r="182">
          <cell r="B182">
            <v>0</v>
          </cell>
          <cell r="C182">
            <v>0</v>
          </cell>
          <cell r="D182">
            <v>0</v>
          </cell>
          <cell r="E182">
            <v>0</v>
          </cell>
          <cell r="F182">
            <v>0</v>
          </cell>
          <cell r="G182">
            <v>0</v>
          </cell>
          <cell r="H182">
            <v>0</v>
          </cell>
          <cell r="I182">
            <v>0</v>
          </cell>
          <cell r="J182">
            <v>0</v>
          </cell>
          <cell r="K182" t="str">
            <v>SUB-TOTAL ORÇAMENTO - ITEM 2.5.4 - PAVIMENTAÇÃO CALÇADA EM CONCRETO ===&gt;</v>
          </cell>
          <cell r="L182">
            <v>3295734.5200000005</v>
          </cell>
        </row>
        <row r="183">
          <cell r="B183">
            <v>0</v>
          </cell>
          <cell r="C183" t="str">
            <v>2.5.5</v>
          </cell>
          <cell r="D183">
            <v>0</v>
          </cell>
          <cell r="E183">
            <v>0</v>
          </cell>
          <cell r="F183" t="str">
            <v>PAVIMENTAÇÃO DE CALÇADAS EM INTERTRAVADO DE CONCRETO</v>
          </cell>
          <cell r="G183">
            <v>0</v>
          </cell>
          <cell r="H183">
            <v>0</v>
          </cell>
          <cell r="I183">
            <v>0</v>
          </cell>
          <cell r="J183">
            <v>0</v>
          </cell>
          <cell r="K183">
            <v>0</v>
          </cell>
          <cell r="L183">
            <v>0</v>
          </cell>
        </row>
        <row r="184">
          <cell r="B184" t="str">
            <v>COMP80010200</v>
          </cell>
          <cell r="C184" t="str">
            <v>2.5.5.1</v>
          </cell>
          <cell r="D184">
            <v>80010200</v>
          </cell>
          <cell r="E184" t="str">
            <v>DEMOLIÇÃO DE PASSEIO DE CONCRETO, E=0,10m, EXCLUSIVE BOTA-FORA</v>
          </cell>
          <cell r="F184" t="str">
            <v>DEMOLIÇÃO DE PASSEIO DE CONCRETO, E=0,10m, EXCLUSIVE BOTA-FORA</v>
          </cell>
          <cell r="G184" t="str">
            <v>M2</v>
          </cell>
          <cell r="H184" t="str">
            <v>M2</v>
          </cell>
          <cell r="I184">
            <v>348</v>
          </cell>
          <cell r="J184">
            <v>12.4894</v>
          </cell>
          <cell r="K184">
            <v>16.03</v>
          </cell>
          <cell r="L184">
            <v>5578.44</v>
          </cell>
        </row>
        <row r="185">
          <cell r="B185" t="str">
            <v>73481</v>
          </cell>
          <cell r="C185" t="str">
            <v>2.5.5.2</v>
          </cell>
          <cell r="D185">
            <v>13150100</v>
          </cell>
          <cell r="E185" t="str">
            <v>ESCAVACAO MANUAL DE VALAS EM TERRA COMPACTA, PROF. DE 0 M &lt; H &lt;= 1 M</v>
          </cell>
          <cell r="F185" t="str">
            <v>ESCAVACAO MANUAL DE VALAS EM TERRA COMPACTA, PROF. DE 0 M &lt; H &lt;= 1 M</v>
          </cell>
          <cell r="G185" t="str">
            <v>M3</v>
          </cell>
          <cell r="H185" t="str">
            <v>M3</v>
          </cell>
          <cell r="I185">
            <v>52.2</v>
          </cell>
          <cell r="J185">
            <v>30.8</v>
          </cell>
          <cell r="K185">
            <v>39.53</v>
          </cell>
          <cell r="L185">
            <v>2063.4699999999998</v>
          </cell>
        </row>
        <row r="186">
          <cell r="B186" t="str">
            <v>72898</v>
          </cell>
          <cell r="C186" t="str">
            <v>2.5.5.3</v>
          </cell>
          <cell r="D186">
            <v>13750000</v>
          </cell>
          <cell r="E186" t="str">
            <v>CARGA E DESCARGA MECANIZADAS DE ENTULHO EM CAMINHAO BASCULANTE 6 M3</v>
          </cell>
          <cell r="F186" t="str">
            <v>CARGA E DESCARGA MECANIZADAS DE ENTULHO EM CAMINHAO BASCULANTE 6 M3</v>
          </cell>
          <cell r="G186" t="str">
            <v>M3</v>
          </cell>
          <cell r="H186" t="str">
            <v>M3</v>
          </cell>
          <cell r="I186">
            <v>117.45</v>
          </cell>
          <cell r="J186">
            <v>0.89</v>
          </cell>
          <cell r="K186">
            <v>1.1399999999999999</v>
          </cell>
          <cell r="L186">
            <v>133.88999999999999</v>
          </cell>
        </row>
        <row r="187">
          <cell r="B187" t="str">
            <v>72887</v>
          </cell>
          <cell r="C187" t="str">
            <v>2.5.5.4</v>
          </cell>
          <cell r="D187">
            <v>80040050</v>
          </cell>
          <cell r="E187" t="str">
            <v>TRANSPORTE COMERCIAL COM CAMINHAO BASCULANTE 6 M3, RODOVIA PAVIMENTADA</v>
          </cell>
          <cell r="F187" t="str">
            <v>TRANSPORTE COMERCIAL COM CAMINHAO BASCULANTE 6 M3, RODOVIA PAVIMENTADA (DMT=31KM)</v>
          </cell>
          <cell r="G187" t="str">
            <v>M3XKM</v>
          </cell>
          <cell r="H187" t="str">
            <v>M3XKM</v>
          </cell>
          <cell r="I187">
            <v>3640.95</v>
          </cell>
          <cell r="J187">
            <v>0.86</v>
          </cell>
          <cell r="K187">
            <v>1.1000000000000001</v>
          </cell>
          <cell r="L187">
            <v>4005.05</v>
          </cell>
        </row>
        <row r="188">
          <cell r="B188" t="str">
            <v>COMP45000001</v>
          </cell>
          <cell r="C188" t="str">
            <v>2.5.5.5</v>
          </cell>
          <cell r="D188">
            <v>45000001</v>
          </cell>
          <cell r="E188" t="str">
            <v>DESCARTE DE RESÍDUOS DA CONSTRUÇÃO CIVIL EM ÁREA LICENCIADA</v>
          </cell>
          <cell r="F188" t="str">
            <v>DESCARTE DE RESÍDUOS DA CONSTRUÇÃO CIVIL EM ÁREA LICENCIADA</v>
          </cell>
          <cell r="G188" t="str">
            <v>T</v>
          </cell>
          <cell r="H188" t="str">
            <v>T</v>
          </cell>
          <cell r="I188">
            <v>172.26</v>
          </cell>
          <cell r="J188">
            <v>19</v>
          </cell>
          <cell r="K188">
            <v>24.39</v>
          </cell>
          <cell r="L188">
            <v>4201.42</v>
          </cell>
        </row>
        <row r="189">
          <cell r="B189" t="str">
            <v>COMP13310110</v>
          </cell>
          <cell r="C189" t="str">
            <v>2.5.5.6</v>
          </cell>
          <cell r="D189">
            <v>13310110</v>
          </cell>
          <cell r="E189" t="str">
            <v>Regularização e compactação de terreno com placa vibratória, esp.=15cm</v>
          </cell>
          <cell r="F189" t="str">
            <v>Regularização e compactação de terreno com placa vibratória, esp.=15cm</v>
          </cell>
          <cell r="G189" t="str">
            <v>M2</v>
          </cell>
          <cell r="H189" t="str">
            <v>M2</v>
          </cell>
          <cell r="I189">
            <v>348</v>
          </cell>
          <cell r="J189">
            <v>2.7795000000000001</v>
          </cell>
          <cell r="K189">
            <v>3.57</v>
          </cell>
          <cell r="L189">
            <v>1242.3599999999999</v>
          </cell>
        </row>
        <row r="190">
          <cell r="B190" t="str">
            <v>73904/1</v>
          </cell>
          <cell r="C190" t="str">
            <v>2.5.5.7</v>
          </cell>
          <cell r="D190">
            <v>80010100</v>
          </cell>
          <cell r="E190" t="str">
            <v>ATERRO APILOADO(MANUAL) EM CAMADAS DE 20 CM COM MATERIAL DE EMPRÉSTIMO.</v>
          </cell>
          <cell r="F190" t="str">
            <v>ATERRO APILOADO(MANUAL) EM CAMADAS DE 20 CM COM MATERIAL DE EMPRÉSTIMO.</v>
          </cell>
          <cell r="G190" t="str">
            <v>M3</v>
          </cell>
          <cell r="H190" t="str">
            <v>M3</v>
          </cell>
          <cell r="I190">
            <v>52.2</v>
          </cell>
          <cell r="J190">
            <v>91.23</v>
          </cell>
          <cell r="K190">
            <v>117.09</v>
          </cell>
          <cell r="L190">
            <v>6112.1</v>
          </cell>
        </row>
        <row r="191">
          <cell r="B191" t="str">
            <v>92402</v>
          </cell>
          <cell r="C191" t="str">
            <v>2.5.5.8</v>
          </cell>
          <cell r="D191">
            <v>28170000</v>
          </cell>
          <cell r="E191" t="str">
            <v>EXECUÇÃO DE PASSEIO EM PISO INTERTRAVADO, COM BLOCO 16 FACES DE 22 X 11 CM, ESPESSURA 6 CM. AF_12/2015</v>
          </cell>
          <cell r="F191" t="str">
            <v>PISO INTERTRAVADO,E=6CM, NA COR CINZA</v>
          </cell>
          <cell r="G191" t="str">
            <v>M2</v>
          </cell>
          <cell r="H191" t="str">
            <v>M2</v>
          </cell>
          <cell r="I191">
            <v>348</v>
          </cell>
          <cell r="J191">
            <v>48.74</v>
          </cell>
          <cell r="K191">
            <v>62.56</v>
          </cell>
          <cell r="L191">
            <v>21770.880000000001</v>
          </cell>
        </row>
        <row r="192">
          <cell r="B192">
            <v>0</v>
          </cell>
          <cell r="C192">
            <v>0</v>
          </cell>
          <cell r="D192">
            <v>0</v>
          </cell>
          <cell r="E192">
            <v>0</v>
          </cell>
          <cell r="F192">
            <v>0</v>
          </cell>
          <cell r="G192">
            <v>0</v>
          </cell>
          <cell r="H192">
            <v>0</v>
          </cell>
          <cell r="I192">
            <v>0</v>
          </cell>
          <cell r="J192">
            <v>0</v>
          </cell>
          <cell r="K192" t="str">
            <v>SUB-TOTAL ORÇAMENTO - ITEM 2.5.5 - PAVIMENTAÇÃO CALÇADA EM INTERTRAVADO DE CONCRETO ===&gt;</v>
          </cell>
          <cell r="L192">
            <v>45107.61</v>
          </cell>
        </row>
        <row r="193">
          <cell r="B193">
            <v>0</v>
          </cell>
          <cell r="C193" t="str">
            <v>2.5.6</v>
          </cell>
          <cell r="D193">
            <v>0</v>
          </cell>
          <cell r="E193">
            <v>0</v>
          </cell>
          <cell r="F193" t="str">
            <v>CICLOVIA EM CONCRETO COM PINTURA TERRACOTA</v>
          </cell>
          <cell r="G193">
            <v>0</v>
          </cell>
          <cell r="H193">
            <v>0</v>
          </cell>
          <cell r="I193">
            <v>0</v>
          </cell>
          <cell r="J193">
            <v>0</v>
          </cell>
          <cell r="K193">
            <v>0</v>
          </cell>
          <cell r="L193">
            <v>0</v>
          </cell>
        </row>
        <row r="194">
          <cell r="B194" t="str">
            <v>COMP27250300</v>
          </cell>
          <cell r="C194" t="str">
            <v>2.5.6.1</v>
          </cell>
          <cell r="D194">
            <v>27250300</v>
          </cell>
          <cell r="E194" t="str">
            <v>Pintura na cor terracota sobre ciclovia em placas premoldadas de concreto</v>
          </cell>
          <cell r="F194" t="str">
            <v>Pintura na cor terracota sobre ciclovia em placas premoldadas de concreto</v>
          </cell>
          <cell r="G194" t="str">
            <v>M2</v>
          </cell>
          <cell r="H194" t="str">
            <v>M2</v>
          </cell>
          <cell r="I194">
            <v>1308</v>
          </cell>
          <cell r="J194">
            <v>19</v>
          </cell>
          <cell r="K194">
            <v>24.39</v>
          </cell>
          <cell r="L194">
            <v>31902.12</v>
          </cell>
        </row>
        <row r="195">
          <cell r="B195">
            <v>0</v>
          </cell>
          <cell r="C195">
            <v>0</v>
          </cell>
          <cell r="D195">
            <v>0</v>
          </cell>
          <cell r="E195">
            <v>0</v>
          </cell>
          <cell r="F195">
            <v>0</v>
          </cell>
          <cell r="G195">
            <v>0</v>
          </cell>
          <cell r="H195">
            <v>0</v>
          </cell>
          <cell r="I195">
            <v>0</v>
          </cell>
          <cell r="J195">
            <v>0</v>
          </cell>
          <cell r="K195" t="str">
            <v>SUB-TOTAL ORÇAMENTO - ITEM 2.5.6 - PAVIMENTAÇÃO CALÇADA EM CONCRETO ===&gt;</v>
          </cell>
          <cell r="L195">
            <v>31902.12</v>
          </cell>
        </row>
        <row r="196">
          <cell r="B196">
            <v>0</v>
          </cell>
          <cell r="C196" t="str">
            <v>2.5.7</v>
          </cell>
          <cell r="D196">
            <v>0</v>
          </cell>
          <cell r="E196">
            <v>0</v>
          </cell>
          <cell r="F196" t="str">
            <v>PAVIMENTAÇÃO DE CICLOVIA EM CBUQ NA COR TERRACOTA</v>
          </cell>
          <cell r="G196">
            <v>0</v>
          </cell>
          <cell r="H196">
            <v>0</v>
          </cell>
          <cell r="I196">
            <v>0</v>
          </cell>
          <cell r="J196">
            <v>0</v>
          </cell>
          <cell r="K196">
            <v>0</v>
          </cell>
          <cell r="L196">
            <v>0</v>
          </cell>
        </row>
        <row r="197">
          <cell r="B197" t="str">
            <v>COMP80010200</v>
          </cell>
          <cell r="C197" t="str">
            <v>2.5.7.1</v>
          </cell>
          <cell r="D197">
            <v>80010200</v>
          </cell>
          <cell r="E197" t="str">
            <v>DEMOLIÇÃO DE PASSEIO DE CONCRETO, E=0,10m, EXCLUSIVE BOTA-FORA</v>
          </cell>
          <cell r="F197" t="str">
            <v>DEMOLIÇÃO DE PASSEIO DE CONCRETO, E=0,10m, EXCLUSIVE BOTA-FORA</v>
          </cell>
          <cell r="G197" t="str">
            <v>M2</v>
          </cell>
          <cell r="H197" t="str">
            <v>M2</v>
          </cell>
          <cell r="I197">
            <v>2387.86</v>
          </cell>
          <cell r="J197">
            <v>12.4894</v>
          </cell>
          <cell r="K197">
            <v>16.03</v>
          </cell>
          <cell r="L197">
            <v>38277.4</v>
          </cell>
        </row>
        <row r="198">
          <cell r="B198" t="str">
            <v>73481</v>
          </cell>
          <cell r="C198" t="str">
            <v>2.5.7.2</v>
          </cell>
          <cell r="D198">
            <v>13150100</v>
          </cell>
          <cell r="E198" t="str">
            <v>ESCAVACAO MANUAL DE VALAS EM TERRA COMPACTA, PROF. DE 0 M &lt; H &lt;= 1 M</v>
          </cell>
          <cell r="F198" t="str">
            <v>ESCAVACAO MANUAL DE VALAS EM TERRA COMPACTA, PROF. DE 0 M &lt; H &lt;= 1 M</v>
          </cell>
          <cell r="G198" t="str">
            <v>M3</v>
          </cell>
          <cell r="H198" t="str">
            <v>M3</v>
          </cell>
          <cell r="I198">
            <v>716.36</v>
          </cell>
          <cell r="J198">
            <v>30.8</v>
          </cell>
          <cell r="K198">
            <v>39.53</v>
          </cell>
          <cell r="L198">
            <v>28317.71</v>
          </cell>
        </row>
        <row r="199">
          <cell r="B199" t="str">
            <v>72898</v>
          </cell>
          <cell r="C199" t="str">
            <v>2.5.7.3</v>
          </cell>
          <cell r="D199">
            <v>13750000</v>
          </cell>
          <cell r="E199" t="str">
            <v>CARGA E DESCARGA MECANIZADAS DE ENTULHO EM CAMINHAO BASCULANTE 6 M3</v>
          </cell>
          <cell r="F199" t="str">
            <v>CARGA E DESCARGA MECANIZADAS DE ENTULHO EM CAMINHAO BASCULANTE 6 M3</v>
          </cell>
          <cell r="G199" t="str">
            <v>M3</v>
          </cell>
          <cell r="H199" t="str">
            <v>M3</v>
          </cell>
          <cell r="I199">
            <v>1253.6300000000001</v>
          </cell>
          <cell r="J199">
            <v>0.89</v>
          </cell>
          <cell r="K199">
            <v>1.1399999999999999</v>
          </cell>
          <cell r="L199">
            <v>1429.14</v>
          </cell>
        </row>
        <row r="200">
          <cell r="B200" t="str">
            <v>72887</v>
          </cell>
          <cell r="C200" t="str">
            <v>2.5.7.5</v>
          </cell>
          <cell r="D200">
            <v>80040050</v>
          </cell>
          <cell r="E200" t="str">
            <v>TRANSPORTE COMERCIAL COM CAMINHAO BASCULANTE 6 M3, RODOVIA PAVIMENTADA</v>
          </cell>
          <cell r="F200" t="str">
            <v>TRANSPORTE COMERCIAL COM CAMINHAO BASCULANTE 6 M3, RODOVIA PAVIMENTADA (DMT=31KM)</v>
          </cell>
          <cell r="G200" t="str">
            <v>M3XKM</v>
          </cell>
          <cell r="H200" t="str">
            <v>M3XKM</v>
          </cell>
          <cell r="I200">
            <v>38862.53</v>
          </cell>
          <cell r="J200">
            <v>0.86</v>
          </cell>
          <cell r="K200">
            <v>1.1000000000000001</v>
          </cell>
          <cell r="L200">
            <v>42748.78</v>
          </cell>
        </row>
        <row r="201">
          <cell r="B201" t="str">
            <v>COMP45000001</v>
          </cell>
          <cell r="C201" t="str">
            <v>2.5.7.4</v>
          </cell>
          <cell r="D201">
            <v>45000001</v>
          </cell>
          <cell r="E201" t="str">
            <v>DESCARTE DE RESÍDUOS DA CONSTRUÇÃO CIVIL EM ÁREA LICENCIADA</v>
          </cell>
          <cell r="F201" t="str">
            <v>DESCARTE DE RESÍDUOS DA CONSTRUÇÃO CIVIL EM ÁREA LICENCIADA</v>
          </cell>
          <cell r="G201" t="str">
            <v>T</v>
          </cell>
          <cell r="H201" t="str">
            <v>T</v>
          </cell>
          <cell r="I201">
            <v>1790.9</v>
          </cell>
          <cell r="J201">
            <v>19</v>
          </cell>
          <cell r="K201">
            <v>24.39</v>
          </cell>
          <cell r="L201">
            <v>43680.05</v>
          </cell>
        </row>
        <row r="202">
          <cell r="B202" t="str">
            <v>COMP13310110</v>
          </cell>
          <cell r="C202" t="str">
            <v>2.5.7.6</v>
          </cell>
          <cell r="D202">
            <v>13310110</v>
          </cell>
          <cell r="E202" t="str">
            <v>Regularização e compactação de terreno com placa vibratória, esp.=15cm</v>
          </cell>
          <cell r="F202" t="str">
            <v>Regularização e compactação de terreno com placa vibratória, esp.=15cm</v>
          </cell>
          <cell r="G202" t="str">
            <v>M2</v>
          </cell>
          <cell r="H202" t="str">
            <v>M2</v>
          </cell>
          <cell r="I202">
            <v>4775.72</v>
          </cell>
          <cell r="J202">
            <v>2.7795000000000001</v>
          </cell>
          <cell r="K202">
            <v>3.57</v>
          </cell>
          <cell r="L202">
            <v>17049.32</v>
          </cell>
        </row>
        <row r="203">
          <cell r="B203" t="str">
            <v>73904/1</v>
          </cell>
          <cell r="C203" t="str">
            <v>2.5.7.7</v>
          </cell>
          <cell r="D203">
            <v>80010100</v>
          </cell>
          <cell r="E203" t="str">
            <v>ATERRO APILOADO(MANUAL) EM CAMADAS DE 20 CM COM MATERIAL DE EMPRÉSTIMO.</v>
          </cell>
          <cell r="F203" t="str">
            <v>ATERRO APILOADO(MANUAL) EM CAMADAS DE 20 CM COM MATERIAL DE EMPRÉSTIMO.</v>
          </cell>
          <cell r="G203" t="str">
            <v>M3</v>
          </cell>
          <cell r="H203" t="str">
            <v>M3</v>
          </cell>
          <cell r="I203">
            <v>716.36</v>
          </cell>
          <cell r="J203">
            <v>91.23</v>
          </cell>
          <cell r="K203">
            <v>117.09</v>
          </cell>
          <cell r="L203">
            <v>83878.59</v>
          </cell>
        </row>
        <row r="204">
          <cell r="B204" t="str">
            <v>COMP28700000</v>
          </cell>
          <cell r="C204" t="str">
            <v>2.5.7.8</v>
          </cell>
          <cell r="D204">
            <v>28700000</v>
          </cell>
          <cell r="E204" t="str">
            <v>Ciclovia em CBUQ, esp=5cm,  mais asfalto na cor terracota, aplicado à frio, espessura 12mm, inclusive pintura de ligação</v>
          </cell>
          <cell r="F204" t="str">
            <v>Ciclovia em CBUQ, esp=5cm,  mais asfalto na cor terracota, aplicado à frio, espessura 12mm, inclusive pintura de ligação</v>
          </cell>
          <cell r="G204" t="str">
            <v>M2</v>
          </cell>
          <cell r="H204" t="str">
            <v>M2</v>
          </cell>
          <cell r="I204">
            <v>4775.72</v>
          </cell>
          <cell r="J204">
            <v>87.671199999999999</v>
          </cell>
          <cell r="K204">
            <v>112.53</v>
          </cell>
          <cell r="L204">
            <v>537411.77</v>
          </cell>
        </row>
        <row r="205">
          <cell r="B205">
            <v>0</v>
          </cell>
          <cell r="C205">
            <v>0</v>
          </cell>
          <cell r="D205">
            <v>0</v>
          </cell>
          <cell r="E205">
            <v>0</v>
          </cell>
          <cell r="F205">
            <v>0</v>
          </cell>
          <cell r="G205">
            <v>0</v>
          </cell>
          <cell r="H205">
            <v>0</v>
          </cell>
          <cell r="I205">
            <v>0</v>
          </cell>
          <cell r="J205">
            <v>0</v>
          </cell>
          <cell r="K205" t="str">
            <v>SUB-TOTAL ORÇAMENTO - ITEM 2.5.7 - PAVIMENTAÇÃO CICLOVIA EM CBUQ NA COR TERRACOTA ===&gt;</v>
          </cell>
          <cell r="L205">
            <v>792792.76</v>
          </cell>
        </row>
        <row r="206">
          <cell r="B206">
            <v>0</v>
          </cell>
          <cell r="C206" t="str">
            <v>2.5.8</v>
          </cell>
          <cell r="D206">
            <v>0</v>
          </cell>
          <cell r="E206">
            <v>0</v>
          </cell>
          <cell r="F206" t="str">
            <v>PAVIMENTAÇÃO DE QUADRA ESPORTIVA EM CONCRETO</v>
          </cell>
          <cell r="G206">
            <v>0</v>
          </cell>
          <cell r="H206">
            <v>0</v>
          </cell>
          <cell r="I206">
            <v>0</v>
          </cell>
          <cell r="J206">
            <v>0</v>
          </cell>
          <cell r="K206">
            <v>0</v>
          </cell>
          <cell r="L206">
            <v>0</v>
          </cell>
        </row>
        <row r="207">
          <cell r="B207" t="str">
            <v>09182/ORSE</v>
          </cell>
          <cell r="C207" t="str">
            <v>2.5.8.1</v>
          </cell>
          <cell r="D207">
            <v>12150001</v>
          </cell>
          <cell r="E207" t="str">
            <v>DEMOLIÇÃO DE CONCRETO ARMADO COM MARTELETE E COMPRESSOR</v>
          </cell>
          <cell r="F207" t="str">
            <v>DEMOLIÇÃO DE CONCRETO ARMADO COM MARTELETE E COMPRESSOR,EXCLUSIVE CARGA E TRANSPORTE</v>
          </cell>
          <cell r="G207" t="str">
            <v>M3</v>
          </cell>
          <cell r="H207" t="str">
            <v>M3</v>
          </cell>
          <cell r="I207">
            <v>97</v>
          </cell>
          <cell r="J207">
            <v>260.27999999999997</v>
          </cell>
          <cell r="K207">
            <v>334.07</v>
          </cell>
          <cell r="L207">
            <v>32404.79</v>
          </cell>
        </row>
        <row r="208">
          <cell r="B208" t="str">
            <v>73481</v>
          </cell>
          <cell r="C208" t="str">
            <v>2.5.8.2</v>
          </cell>
          <cell r="D208">
            <v>13150100</v>
          </cell>
          <cell r="E208" t="str">
            <v>ESCAVACAO MANUAL DE VALAS EM TERRA COMPACTA, PROF. DE 0 M &lt; H &lt;= 1 M</v>
          </cell>
          <cell r="F208" t="str">
            <v>ESCAVACAO MANUAL DE VALAS EM TERRA COMPACTA, PROF. DE 0 M &lt; H &lt;= 1 M</v>
          </cell>
          <cell r="G208" t="str">
            <v>M3</v>
          </cell>
          <cell r="H208" t="str">
            <v>M3</v>
          </cell>
          <cell r="I208">
            <v>145.5</v>
          </cell>
          <cell r="J208">
            <v>30.8</v>
          </cell>
          <cell r="K208">
            <v>39.53</v>
          </cell>
          <cell r="L208">
            <v>5751.62</v>
          </cell>
        </row>
        <row r="209">
          <cell r="B209" t="str">
            <v>72898</v>
          </cell>
          <cell r="C209" t="str">
            <v>2.5.8.3</v>
          </cell>
          <cell r="D209">
            <v>13750000</v>
          </cell>
          <cell r="E209" t="str">
            <v>CARGA E DESCARGA MECANIZADAS DE ENTULHO EM CAMINHAO BASCULANTE 6 M3</v>
          </cell>
          <cell r="F209" t="str">
            <v>CARGA E DESCARGA MECANIZADAS DE ENTULHO EM CAMINHAO BASCULANTE 6 M3</v>
          </cell>
          <cell r="G209" t="str">
            <v>M3</v>
          </cell>
          <cell r="H209" t="str">
            <v>M3</v>
          </cell>
          <cell r="I209">
            <v>327.38</v>
          </cell>
          <cell r="J209">
            <v>0.89</v>
          </cell>
          <cell r="K209">
            <v>1.1399999999999999</v>
          </cell>
          <cell r="L209">
            <v>373.21</v>
          </cell>
        </row>
        <row r="210">
          <cell r="B210" t="str">
            <v>72887</v>
          </cell>
          <cell r="C210" t="str">
            <v>2.5.8.4</v>
          </cell>
          <cell r="D210">
            <v>80040050</v>
          </cell>
          <cell r="E210" t="str">
            <v>TRANSPORTE COMERCIAL COM CAMINHAO BASCULANTE 6 M3, RODOVIA PAVIMENTADA</v>
          </cell>
          <cell r="F210" t="str">
            <v>TRANSPORTE COMERCIAL COM CAMINHAO BASCULANTE 6 M3, RODOVIA PAVIMENTADA (DMT=31KM)</v>
          </cell>
          <cell r="G210" t="str">
            <v>M3XKM</v>
          </cell>
          <cell r="H210" t="str">
            <v>M3XKM</v>
          </cell>
          <cell r="I210">
            <v>10148.780000000001</v>
          </cell>
          <cell r="J210">
            <v>0.86</v>
          </cell>
          <cell r="K210">
            <v>1.1000000000000001</v>
          </cell>
          <cell r="L210">
            <v>11163.66</v>
          </cell>
        </row>
        <row r="211">
          <cell r="B211" t="str">
            <v>COMP45000001</v>
          </cell>
          <cell r="C211" t="str">
            <v>2.5.8.5</v>
          </cell>
          <cell r="D211">
            <v>45000001</v>
          </cell>
          <cell r="E211" t="str">
            <v>DESCARTE DE RESÍDUOS DA CONSTRUÇÃO CIVIL EM ÁREA LICENCIADA</v>
          </cell>
          <cell r="F211" t="str">
            <v>DESCARTE DE RESÍDUOS DA CONSTRUÇÃO CIVIL EM ÁREA LICENCIADA</v>
          </cell>
          <cell r="G211" t="str">
            <v>T</v>
          </cell>
          <cell r="H211" t="str">
            <v>T</v>
          </cell>
          <cell r="I211">
            <v>548.04999999999995</v>
          </cell>
          <cell r="J211">
            <v>19</v>
          </cell>
          <cell r="K211">
            <v>24.39</v>
          </cell>
          <cell r="L211">
            <v>13366.94</v>
          </cell>
        </row>
        <row r="212">
          <cell r="B212" t="str">
            <v>COMP13310110</v>
          </cell>
          <cell r="C212" t="str">
            <v>2.5.8.6</v>
          </cell>
          <cell r="D212">
            <v>13310110</v>
          </cell>
          <cell r="E212" t="str">
            <v>Regularização e compactação de terreno com placa vibratória, esp.=15cm</v>
          </cell>
          <cell r="F212" t="str">
            <v>Regularização e compactação de terreno com placa vibratória, esp.=15cm</v>
          </cell>
          <cell r="G212" t="str">
            <v>M2</v>
          </cell>
          <cell r="H212" t="str">
            <v>M2</v>
          </cell>
          <cell r="I212">
            <v>970</v>
          </cell>
          <cell r="J212">
            <v>2.7795000000000001</v>
          </cell>
          <cell r="K212">
            <v>3.57</v>
          </cell>
          <cell r="L212">
            <v>3462.9</v>
          </cell>
        </row>
        <row r="213">
          <cell r="B213" t="str">
            <v>73904/1</v>
          </cell>
          <cell r="C213" t="str">
            <v>2.5.8.7</v>
          </cell>
          <cell r="D213">
            <v>80010100</v>
          </cell>
          <cell r="E213" t="str">
            <v>ATERRO APILOADO(MANUAL) EM CAMADAS DE 20 CM COM MATERIAL DE EMPRÉSTIMO.</v>
          </cell>
          <cell r="F213" t="str">
            <v>ATERRO APILOADO(MANUAL) EM CAMADAS DE 20 CM COM MATERIAL DE EMPRÉSTIMO.</v>
          </cell>
          <cell r="G213" t="str">
            <v>M3</v>
          </cell>
          <cell r="H213" t="str">
            <v>M3</v>
          </cell>
          <cell r="I213">
            <v>145.5</v>
          </cell>
          <cell r="J213">
            <v>91.23</v>
          </cell>
          <cell r="K213">
            <v>117.09</v>
          </cell>
          <cell r="L213">
            <v>17036.599999999999</v>
          </cell>
        </row>
        <row r="214">
          <cell r="B214" t="str">
            <v>68053</v>
          </cell>
          <cell r="C214" t="str">
            <v>2.5.8.8</v>
          </cell>
          <cell r="D214">
            <v>20081120</v>
          </cell>
          <cell r="E214" t="str">
            <v>FORNECIMENTO/INSTALACAO LONA PLASTICA PRETA, PARA IMPERMEABILIZACAO, ESPESSURA 150 MICRAS.</v>
          </cell>
          <cell r="F214" t="str">
            <v>Lona plástica preta 150 micras</v>
          </cell>
          <cell r="G214" t="str">
            <v>M2</v>
          </cell>
          <cell r="H214" t="str">
            <v>M2</v>
          </cell>
          <cell r="I214">
            <v>970</v>
          </cell>
          <cell r="J214">
            <v>4.7699999999999996</v>
          </cell>
          <cell r="K214">
            <v>6.12</v>
          </cell>
          <cell r="L214">
            <v>5936.4</v>
          </cell>
        </row>
        <row r="215">
          <cell r="B215" t="str">
            <v>91599</v>
          </cell>
          <cell r="C215" t="str">
            <v>2.5.8.9</v>
          </cell>
          <cell r="D215">
            <v>15280016</v>
          </cell>
          <cell r="E215" t="str">
            <v>ARMAÇÃO DO SISTEMA DE PAREDES DE CONCRETO, EXECUTADA COMO ARMADURA NEGATIVA DE LAJES, TELA L-159. AF_06/2015</v>
          </cell>
          <cell r="F215" t="str">
            <v>ARMAÇÃO COM TELA SOLDADA  Q.159 (2,52Kg/m2)</v>
          </cell>
          <cell r="G215" t="str">
            <v>KG</v>
          </cell>
          <cell r="H215" t="str">
            <v>KG</v>
          </cell>
          <cell r="I215">
            <v>2444.4</v>
          </cell>
          <cell r="J215">
            <v>6.72</v>
          </cell>
          <cell r="K215">
            <v>8.6300000000000008</v>
          </cell>
          <cell r="L215">
            <v>21095.17</v>
          </cell>
        </row>
        <row r="216">
          <cell r="B216" t="str">
            <v>COMP20950101</v>
          </cell>
          <cell r="C216" t="str">
            <v>2.5.8.10</v>
          </cell>
          <cell r="D216">
            <v>20950101</v>
          </cell>
          <cell r="E216" t="str">
            <v>Piso de concreto  Fck 20mpa, esp=10cm para quadra</v>
          </cell>
          <cell r="F216" t="str">
            <v>Piso de concreto  Fck 20mpa, esp=10cm para quadra</v>
          </cell>
          <cell r="G216" t="str">
            <v>M2</v>
          </cell>
          <cell r="H216" t="str">
            <v>M2</v>
          </cell>
          <cell r="I216">
            <v>970</v>
          </cell>
          <cell r="J216">
            <v>63.005729999999993</v>
          </cell>
          <cell r="K216">
            <v>80.87</v>
          </cell>
          <cell r="L216">
            <v>78443.899999999994</v>
          </cell>
        </row>
        <row r="217">
          <cell r="B217">
            <v>0</v>
          </cell>
          <cell r="C217">
            <v>0</v>
          </cell>
          <cell r="D217">
            <v>0</v>
          </cell>
          <cell r="E217">
            <v>0</v>
          </cell>
          <cell r="F217">
            <v>0</v>
          </cell>
          <cell r="G217">
            <v>0</v>
          </cell>
          <cell r="H217">
            <v>0</v>
          </cell>
          <cell r="I217">
            <v>0</v>
          </cell>
          <cell r="J217">
            <v>0</v>
          </cell>
          <cell r="K217" t="str">
            <v>SUB-TOTAL ORÇAMENTO - ITEM 2.5.8 - PAVIMENTAÇÃO CALÇADA EM CONCRETO ===&gt;</v>
          </cell>
          <cell r="L217">
            <v>189035.19</v>
          </cell>
        </row>
        <row r="218">
          <cell r="B218">
            <v>0</v>
          </cell>
          <cell r="C218" t="str">
            <v>2.5.9</v>
          </cell>
          <cell r="D218">
            <v>0</v>
          </cell>
          <cell r="E218">
            <v>0</v>
          </cell>
          <cell r="F218" t="str">
            <v>PISOS DE GRANITO</v>
          </cell>
          <cell r="G218">
            <v>0</v>
          </cell>
          <cell r="H218">
            <v>0</v>
          </cell>
          <cell r="I218">
            <v>0</v>
          </cell>
          <cell r="J218">
            <v>0</v>
          </cell>
          <cell r="K218">
            <v>0</v>
          </cell>
          <cell r="L218">
            <v>0</v>
          </cell>
        </row>
        <row r="219">
          <cell r="B219" t="str">
            <v>73481</v>
          </cell>
          <cell r="C219" t="str">
            <v>2.5.9.1</v>
          </cell>
          <cell r="D219">
            <v>13150100</v>
          </cell>
          <cell r="E219" t="str">
            <v>ESCAVACAO MANUAL DE VALAS EM TERRA COMPACTA, PROF. DE 0 M &lt; H &lt;= 1 M</v>
          </cell>
          <cell r="F219" t="str">
            <v>ESCAVACAO MANUAL DE VALAS EM TERRA COMPACTA, PROF. DE 0 M &lt; H &lt;= 1 M</v>
          </cell>
          <cell r="G219" t="str">
            <v>M3</v>
          </cell>
          <cell r="H219" t="str">
            <v>M3</v>
          </cell>
          <cell r="I219">
            <v>112.8</v>
          </cell>
          <cell r="J219">
            <v>30.8</v>
          </cell>
          <cell r="K219">
            <v>39.53</v>
          </cell>
          <cell r="L219">
            <v>4458.9799999999996</v>
          </cell>
        </row>
        <row r="220">
          <cell r="B220" t="str">
            <v>72898</v>
          </cell>
          <cell r="C220" t="str">
            <v>2.5.9.2</v>
          </cell>
          <cell r="D220">
            <v>13750000</v>
          </cell>
          <cell r="E220" t="str">
            <v>CARGA E DESCARGA MECANIZADAS DE ENTULHO EM CAMINHAO BASCULANTE 6 M3</v>
          </cell>
          <cell r="F220" t="str">
            <v>CARGA E DESCARGA MECANIZADAS DE ENTULHO EM CAMINHAO BASCULANTE 6 M3</v>
          </cell>
          <cell r="G220" t="str">
            <v>M3</v>
          </cell>
          <cell r="H220" t="str">
            <v>M3</v>
          </cell>
          <cell r="I220">
            <v>141</v>
          </cell>
          <cell r="J220">
            <v>0.89</v>
          </cell>
          <cell r="K220">
            <v>1.1399999999999999</v>
          </cell>
          <cell r="L220">
            <v>160.74</v>
          </cell>
        </row>
        <row r="221">
          <cell r="B221" t="str">
            <v>72887</v>
          </cell>
          <cell r="C221" t="str">
            <v>2.5.9.3</v>
          </cell>
          <cell r="D221">
            <v>80040050</v>
          </cell>
          <cell r="E221" t="str">
            <v>TRANSPORTE COMERCIAL COM CAMINHAO BASCULANTE 6 M3, RODOVIA PAVIMENTADA</v>
          </cell>
          <cell r="F221" t="str">
            <v>TRANSPORTE COMERCIAL COM CAMINHAO BASCULANTE 6 M3, RODOVIA PAVIMENTADA (DMT=31KM)</v>
          </cell>
          <cell r="G221" t="str">
            <v>M3XKM</v>
          </cell>
          <cell r="H221" t="str">
            <v>M3XKM</v>
          </cell>
          <cell r="I221">
            <v>4371</v>
          </cell>
          <cell r="J221">
            <v>0.86</v>
          </cell>
          <cell r="K221">
            <v>1.1000000000000001</v>
          </cell>
          <cell r="L221">
            <v>4808.1000000000004</v>
          </cell>
        </row>
        <row r="222">
          <cell r="B222" t="str">
            <v>COMP45000001</v>
          </cell>
          <cell r="C222" t="str">
            <v>2.5.9.4</v>
          </cell>
          <cell r="D222">
            <v>45000001</v>
          </cell>
          <cell r="E222" t="str">
            <v>DESCARTE DE RESÍDUOS DA CONSTRUÇÃO CIVIL EM ÁREA LICENCIADA</v>
          </cell>
          <cell r="F222" t="str">
            <v>DESCARTE DE RESÍDUOS DA CONSTRUÇÃO CIVIL EM ÁREA LICENCIADA</v>
          </cell>
          <cell r="G222" t="str">
            <v>T</v>
          </cell>
          <cell r="H222" t="str">
            <v>T</v>
          </cell>
          <cell r="I222">
            <v>191.76</v>
          </cell>
          <cell r="J222">
            <v>19</v>
          </cell>
          <cell r="K222">
            <v>24.39</v>
          </cell>
          <cell r="L222">
            <v>4677.03</v>
          </cell>
        </row>
        <row r="223">
          <cell r="B223" t="str">
            <v>COMP13310110</v>
          </cell>
          <cell r="C223" t="str">
            <v>2.5.9.5</v>
          </cell>
          <cell r="D223">
            <v>13310110</v>
          </cell>
          <cell r="E223" t="str">
            <v>Regularização e compactação de terreno com placa vibratória, esp.=15cm</v>
          </cell>
          <cell r="F223" t="str">
            <v>Regularização e compactação de terreno com placa vibratória, esp.=15cm</v>
          </cell>
          <cell r="G223" t="str">
            <v>M2</v>
          </cell>
          <cell r="H223" t="str">
            <v>M2</v>
          </cell>
          <cell r="I223">
            <v>752</v>
          </cell>
          <cell r="J223">
            <v>2.7795000000000001</v>
          </cell>
          <cell r="K223">
            <v>3.57</v>
          </cell>
          <cell r="L223">
            <v>2684.64</v>
          </cell>
        </row>
        <row r="224">
          <cell r="B224" t="str">
            <v>73904/1</v>
          </cell>
          <cell r="C224" t="str">
            <v>2.5.9.6</v>
          </cell>
          <cell r="D224">
            <v>80010100</v>
          </cell>
          <cell r="E224" t="str">
            <v>ATERRO APILOADO(MANUAL) EM CAMADAS DE 20 CM COM MATERIAL DE EMPRÉSTIMO.</v>
          </cell>
          <cell r="F224" t="str">
            <v>ATERRO APILOADO(MANUAL) EM CAMADAS DE 20 CM COM MATERIAL DE EMPRÉSTIMO.</v>
          </cell>
          <cell r="G224" t="str">
            <v>M3</v>
          </cell>
          <cell r="H224" t="str">
            <v>M3</v>
          </cell>
          <cell r="I224">
            <v>112.8</v>
          </cell>
          <cell r="J224">
            <v>91.23</v>
          </cell>
          <cell r="K224">
            <v>117.09</v>
          </cell>
          <cell r="L224">
            <v>13207.75</v>
          </cell>
        </row>
        <row r="225">
          <cell r="B225" t="str">
            <v>68053</v>
          </cell>
          <cell r="C225" t="str">
            <v>2.5.9.7</v>
          </cell>
          <cell r="D225">
            <v>20081120</v>
          </cell>
          <cell r="E225" t="str">
            <v>FORNECIMENTO/INSTALACAO LONA PLASTICA PRETA, PARA IMPERMEABILIZACAO, ESPESSURA 150 MICRAS.</v>
          </cell>
          <cell r="F225" t="str">
            <v>Lona plástica preta 150 micras</v>
          </cell>
          <cell r="G225" t="str">
            <v>M2</v>
          </cell>
          <cell r="H225" t="str">
            <v>M2</v>
          </cell>
          <cell r="I225">
            <v>752</v>
          </cell>
          <cell r="J225">
            <v>4.7699999999999996</v>
          </cell>
          <cell r="K225">
            <v>6.12</v>
          </cell>
          <cell r="L225">
            <v>4602.24</v>
          </cell>
        </row>
        <row r="226">
          <cell r="B226" t="str">
            <v>91599</v>
          </cell>
          <cell r="C226" t="str">
            <v>2.5.9.8</v>
          </cell>
          <cell r="D226">
            <v>15280016</v>
          </cell>
          <cell r="E226" t="str">
            <v>ARMAÇÃO DO SISTEMA DE PAREDES DE CONCRETO, EXECUTADA COMO ARMADURA NEGATIVA DE LAJES, TELA L-159. AF_06/2015</v>
          </cell>
          <cell r="F226" t="str">
            <v>ARMAÇÃO COM TELA SOLDADA  Q.159 (2,52Kg/m2)</v>
          </cell>
          <cell r="G226" t="str">
            <v>KG</v>
          </cell>
          <cell r="H226" t="str">
            <v>KG</v>
          </cell>
          <cell r="I226">
            <v>1895.04</v>
          </cell>
          <cell r="J226">
            <v>6.72</v>
          </cell>
          <cell r="K226">
            <v>8.6300000000000008</v>
          </cell>
          <cell r="L226">
            <v>16354.2</v>
          </cell>
        </row>
        <row r="227">
          <cell r="B227" t="str">
            <v>COMP20081020</v>
          </cell>
          <cell r="C227" t="str">
            <v>2.5.9.9</v>
          </cell>
          <cell r="D227">
            <v>20081020</v>
          </cell>
          <cell r="E227" t="str">
            <v>CONTRAPISO EM CONCRETO 20Mpa, esp=8cm</v>
          </cell>
          <cell r="F227" t="str">
            <v>CONTRAPISO EM CONCRETO 20Mpa, esp=8cm</v>
          </cell>
          <cell r="G227" t="str">
            <v>M2</v>
          </cell>
          <cell r="H227" t="str">
            <v>M2</v>
          </cell>
          <cell r="I227">
            <v>752</v>
          </cell>
          <cell r="J227">
            <v>47.054156000000006</v>
          </cell>
          <cell r="K227">
            <v>60.39</v>
          </cell>
          <cell r="L227">
            <v>45413.279999999999</v>
          </cell>
        </row>
        <row r="228">
          <cell r="B228" t="str">
            <v>COMP80040312</v>
          </cell>
          <cell r="C228" t="str">
            <v>2.5.9.10</v>
          </cell>
          <cell r="D228">
            <v>80040312</v>
          </cell>
          <cell r="E228" t="str">
            <v>Granito amarelo icarai flameado</v>
          </cell>
          <cell r="F228" t="str">
            <v>Granito amarelo icarai flameado</v>
          </cell>
          <cell r="G228" t="str">
            <v>M2</v>
          </cell>
          <cell r="H228" t="str">
            <v>M2</v>
          </cell>
          <cell r="I228">
            <v>135</v>
          </cell>
          <cell r="J228">
            <v>259.67599999999999</v>
          </cell>
          <cell r="K228">
            <v>333.29</v>
          </cell>
          <cell r="L228">
            <v>44994.15</v>
          </cell>
        </row>
        <row r="229">
          <cell r="B229" t="str">
            <v>COMP80040370</v>
          </cell>
          <cell r="C229" t="str">
            <v>2.5.9.11</v>
          </cell>
          <cell r="D229">
            <v>80040370</v>
          </cell>
          <cell r="E229" t="str">
            <v>Granito vermelho brasíla, acabamento flameado</v>
          </cell>
          <cell r="F229" t="str">
            <v>Granito vermelho brasíla, acabamento flameado</v>
          </cell>
          <cell r="G229" t="str">
            <v>M2</v>
          </cell>
          <cell r="H229" t="str">
            <v>M2</v>
          </cell>
          <cell r="I229">
            <v>110</v>
          </cell>
          <cell r="J229">
            <v>276.17599999999999</v>
          </cell>
          <cell r="K229">
            <v>354.47</v>
          </cell>
          <cell r="L229">
            <v>38991.699999999997</v>
          </cell>
        </row>
        <row r="230">
          <cell r="B230" t="str">
            <v>COMP80040350</v>
          </cell>
          <cell r="C230" t="str">
            <v>2.5.9.12</v>
          </cell>
          <cell r="D230">
            <v>80040350</v>
          </cell>
          <cell r="E230" t="str">
            <v>Granito ocre, acabamento flameado</v>
          </cell>
          <cell r="F230" t="str">
            <v>Granito ocre, acabamento flameado</v>
          </cell>
          <cell r="G230" t="str">
            <v>M2</v>
          </cell>
          <cell r="H230" t="str">
            <v>M2</v>
          </cell>
          <cell r="I230">
            <v>507</v>
          </cell>
          <cell r="J230">
            <v>289.37599999999998</v>
          </cell>
          <cell r="K230">
            <v>371.41</v>
          </cell>
          <cell r="L230">
            <v>188304.87</v>
          </cell>
        </row>
        <row r="231">
          <cell r="B231" t="str">
            <v>COMP80400352</v>
          </cell>
          <cell r="C231" t="str">
            <v>2.5.9.13</v>
          </cell>
          <cell r="D231">
            <v>80400352</v>
          </cell>
          <cell r="E231" t="str">
            <v>Revestimento da escada / revestimento em granito ocre</v>
          </cell>
          <cell r="F231" t="str">
            <v>Revestimento da escada / revestimento em granito ocre</v>
          </cell>
          <cell r="G231" t="str">
            <v>M2</v>
          </cell>
          <cell r="H231" t="str">
            <v>M2</v>
          </cell>
          <cell r="I231">
            <v>46.9</v>
          </cell>
          <cell r="J231">
            <v>289.37599999999998</v>
          </cell>
          <cell r="K231">
            <v>371.41</v>
          </cell>
          <cell r="L231">
            <v>17419.13</v>
          </cell>
        </row>
        <row r="232">
          <cell r="B232" t="str">
            <v>COMP80400372</v>
          </cell>
          <cell r="C232" t="str">
            <v>2.5.9.14</v>
          </cell>
          <cell r="D232">
            <v>80400372</v>
          </cell>
          <cell r="E232" t="str">
            <v>Revestimento da escada em granito vermelho brasíla</v>
          </cell>
          <cell r="F232" t="str">
            <v>Revestimento da escada em granito vermelho brasíla</v>
          </cell>
          <cell r="G232" t="str">
            <v>M2</v>
          </cell>
          <cell r="H232" t="str">
            <v>M2</v>
          </cell>
          <cell r="I232">
            <v>9.48</v>
          </cell>
          <cell r="J232">
            <v>276.17599999999999</v>
          </cell>
          <cell r="K232">
            <v>354.47</v>
          </cell>
          <cell r="L232">
            <v>3360.38</v>
          </cell>
        </row>
        <row r="233">
          <cell r="B233">
            <v>0</v>
          </cell>
          <cell r="C233">
            <v>0</v>
          </cell>
          <cell r="D233">
            <v>0</v>
          </cell>
          <cell r="E233">
            <v>0</v>
          </cell>
          <cell r="F233">
            <v>0</v>
          </cell>
          <cell r="G233">
            <v>0</v>
          </cell>
          <cell r="H233">
            <v>0</v>
          </cell>
          <cell r="I233">
            <v>0</v>
          </cell>
          <cell r="J233">
            <v>0</v>
          </cell>
          <cell r="K233" t="str">
            <v>SUB-TOTAL ORÇAMENTO - ITEM 2.5.9 - PISOS DE GRANITO ===&gt;</v>
          </cell>
          <cell r="L233">
            <v>389437.19</v>
          </cell>
        </row>
        <row r="234">
          <cell r="B234">
            <v>0</v>
          </cell>
          <cell r="C234" t="str">
            <v>2.5.10</v>
          </cell>
          <cell r="D234">
            <v>0</v>
          </cell>
          <cell r="E234">
            <v>0</v>
          </cell>
          <cell r="F234" t="str">
            <v>PISO TÁTIL</v>
          </cell>
          <cell r="G234">
            <v>0</v>
          </cell>
          <cell r="H234">
            <v>0</v>
          </cell>
          <cell r="I234">
            <v>0</v>
          </cell>
          <cell r="J234">
            <v>0</v>
          </cell>
          <cell r="K234">
            <v>0</v>
          </cell>
          <cell r="L234">
            <v>0</v>
          </cell>
        </row>
        <row r="235">
          <cell r="B235" t="str">
            <v>07324/ ORSE</v>
          </cell>
          <cell r="C235" t="str">
            <v>2.5.10.1</v>
          </cell>
          <cell r="D235">
            <v>20770000</v>
          </cell>
          <cell r="E235" t="str">
            <v>PAVIMENTAÇÃO COM PISO TÁTIL DIRECIONAL E/OU ALERTA  DE CONCRETO COLORIDO, PARA DEFICIENTES VISUAIS, DIMENSÕES 25X25CM, APLICADO COM ARGAMASSA INDUSTRIALIZADA, AC-II, REJUNTADO, EXCLUSIVE REGULARIZAÇÃO DE BASE</v>
          </cell>
          <cell r="F235" t="str">
            <v>Fornec./assent. de piso tátil direcional (ladrilho hidráulico), 20 x 20 cm, colorido</v>
          </cell>
          <cell r="G235" t="str">
            <v>M2</v>
          </cell>
          <cell r="H235" t="str">
            <v>M2</v>
          </cell>
          <cell r="I235">
            <v>541.13</v>
          </cell>
          <cell r="J235">
            <v>74.41</v>
          </cell>
          <cell r="K235">
            <v>95.51</v>
          </cell>
          <cell r="L235">
            <v>51683.33</v>
          </cell>
        </row>
        <row r="236">
          <cell r="B236" t="str">
            <v>07324/ ORSE</v>
          </cell>
          <cell r="C236" t="str">
            <v>2.5.10.2</v>
          </cell>
          <cell r="D236">
            <v>20770010</v>
          </cell>
          <cell r="E236" t="str">
            <v>PAVIMENTAÇÃO COM PISO TÁTIL DIRECIONAL E/OU ALERTA  DE CONCRETO COLORIDO, PARA DEFICIENTES VISUAIS, DIMENSÕES 25X25CM, APLICADO COM ARGAMASSA INDUSTRIALIZADA, AC-II, REJUNTADO, EXCLUSIVE REGULARIZAÇÃO DE BASE</v>
          </cell>
          <cell r="F236" t="str">
            <v>Fornec./assent. de piso tátil alerta, 20 x 20 cm, colorido</v>
          </cell>
          <cell r="G236" t="str">
            <v>M2</v>
          </cell>
          <cell r="H236" t="str">
            <v>M2</v>
          </cell>
          <cell r="I236">
            <v>103.07000000000005</v>
          </cell>
          <cell r="J236">
            <v>74.41</v>
          </cell>
          <cell r="K236">
            <v>95.51</v>
          </cell>
          <cell r="L236">
            <v>9844.2199999999993</v>
          </cell>
        </row>
        <row r="237">
          <cell r="B237">
            <v>0</v>
          </cell>
          <cell r="C237">
            <v>0</v>
          </cell>
          <cell r="D237">
            <v>0</v>
          </cell>
          <cell r="E237">
            <v>0</v>
          </cell>
          <cell r="F237">
            <v>0</v>
          </cell>
          <cell r="G237">
            <v>0</v>
          </cell>
          <cell r="H237">
            <v>0</v>
          </cell>
          <cell r="I237">
            <v>0</v>
          </cell>
          <cell r="J237">
            <v>0</v>
          </cell>
          <cell r="K237" t="str">
            <v>SUB-TOTAL ORÇAMENTO - ITEM 2.5.10 - PISO TÁTIL ===&gt;</v>
          </cell>
          <cell r="L237">
            <v>61527.55</v>
          </cell>
        </row>
        <row r="238">
          <cell r="B238">
            <v>0</v>
          </cell>
          <cell r="C238" t="str">
            <v>2.5.11</v>
          </cell>
          <cell r="D238">
            <v>0</v>
          </cell>
          <cell r="E238">
            <v>0</v>
          </cell>
          <cell r="F238" t="str">
            <v>PEDRA PORTUGUESA</v>
          </cell>
          <cell r="G238">
            <v>0</v>
          </cell>
          <cell r="H238">
            <v>0</v>
          </cell>
          <cell r="I238">
            <v>0</v>
          </cell>
          <cell r="J238">
            <v>0</v>
          </cell>
          <cell r="K238">
            <v>0</v>
          </cell>
          <cell r="L238">
            <v>0</v>
          </cell>
        </row>
        <row r="239">
          <cell r="B239" t="str">
            <v>85384</v>
          </cell>
          <cell r="C239" t="str">
            <v>2.5.11.1</v>
          </cell>
          <cell r="D239">
            <v>80010092</v>
          </cell>
          <cell r="E239" t="str">
            <v>REMOCAO MANUAL DE PASSEIO EM PEDRA PORTUGUESA</v>
          </cell>
          <cell r="F239" t="str">
            <v>REMOCAO MANUAL DE PASSEIO EM PEDRA PORTUGUESA, EXCLUSIVE CARGA E TRANSPORTE</v>
          </cell>
          <cell r="G239" t="str">
            <v>M2</v>
          </cell>
          <cell r="H239" t="str">
            <v>M2</v>
          </cell>
          <cell r="I239">
            <v>1095.4000000000001</v>
          </cell>
          <cell r="J239">
            <v>6.64</v>
          </cell>
          <cell r="K239">
            <v>8.52</v>
          </cell>
          <cell r="L239">
            <v>9332.81</v>
          </cell>
        </row>
        <row r="240">
          <cell r="B240" t="str">
            <v>73481</v>
          </cell>
          <cell r="C240" t="str">
            <v>2.5.11.2</v>
          </cell>
          <cell r="D240">
            <v>13150100</v>
          </cell>
          <cell r="E240" t="str">
            <v>ESCAVACAO MANUAL DE VALAS EM TERRA COMPACTA, PROF. DE 0 M &lt; H &lt;= 1 M</v>
          </cell>
          <cell r="F240" t="str">
            <v>ESCAVACAO MANUAL DE VALAS EM TERRA COMPACTA, PROF. DE 0 M &lt; H &lt;= 1 M</v>
          </cell>
          <cell r="G240" t="str">
            <v>M3</v>
          </cell>
          <cell r="H240" t="str">
            <v>M3</v>
          </cell>
          <cell r="I240">
            <v>348.3</v>
          </cell>
          <cell r="J240">
            <v>30.8</v>
          </cell>
          <cell r="K240">
            <v>39.53</v>
          </cell>
          <cell r="L240">
            <v>13768.3</v>
          </cell>
        </row>
        <row r="241">
          <cell r="B241" t="str">
            <v>72898</v>
          </cell>
          <cell r="C241" t="str">
            <v>2.5.11.3</v>
          </cell>
          <cell r="D241">
            <v>13750000</v>
          </cell>
          <cell r="E241" t="str">
            <v>CARGA E DESCARGA MECANIZADAS DE ENTULHO EM CAMINHAO BASCULANTE 6 M3</v>
          </cell>
          <cell r="F241" t="str">
            <v>CARGA E DESCARGA MECANIZADAS DE ENTULHO EM CAMINHAO BASCULANTE 6 M3</v>
          </cell>
          <cell r="G241" t="str">
            <v>M3</v>
          </cell>
          <cell r="H241" t="str">
            <v>M3</v>
          </cell>
          <cell r="I241">
            <v>599.69000000000005</v>
          </cell>
          <cell r="J241">
            <v>0.89</v>
          </cell>
          <cell r="K241">
            <v>1.1399999999999999</v>
          </cell>
          <cell r="L241">
            <v>683.65</v>
          </cell>
        </row>
        <row r="242">
          <cell r="B242" t="str">
            <v>72887</v>
          </cell>
          <cell r="C242" t="str">
            <v>2.5.11.4</v>
          </cell>
          <cell r="D242">
            <v>80040050</v>
          </cell>
          <cell r="E242" t="str">
            <v>TRANSPORTE COMERCIAL COM CAMINHAO BASCULANTE 6 M3, RODOVIA PAVIMENTADA</v>
          </cell>
          <cell r="F242" t="str">
            <v>TRANSPORTE COMERCIAL COM CAMINHAO BASCULANTE 6 M3, RODOVIA PAVIMENTADA (DMT=31KM)</v>
          </cell>
          <cell r="G242" t="str">
            <v>M3XKM</v>
          </cell>
          <cell r="H242" t="str">
            <v>M3XKM</v>
          </cell>
          <cell r="I242">
            <v>18590.39</v>
          </cell>
          <cell r="J242">
            <v>0.86</v>
          </cell>
          <cell r="K242">
            <v>1.1000000000000001</v>
          </cell>
          <cell r="L242">
            <v>20449.43</v>
          </cell>
        </row>
        <row r="243">
          <cell r="B243" t="str">
            <v>COMP45000001</v>
          </cell>
          <cell r="C243" t="str">
            <v>2.5.11.5</v>
          </cell>
          <cell r="D243">
            <v>45000001</v>
          </cell>
          <cell r="E243" t="str">
            <v>DESCARTE DE RESÍDUOS DA CONSTRUÇÃO CIVIL EM ÁREA LICENCIADA</v>
          </cell>
          <cell r="F243" t="str">
            <v>DESCARTE DE RESÍDUOS DA CONSTRUÇÃO CIVIL EM ÁREA LICENCIADA</v>
          </cell>
          <cell r="G243" t="str">
            <v>T</v>
          </cell>
          <cell r="H243" t="str">
            <v>T</v>
          </cell>
          <cell r="I243">
            <v>822.14</v>
          </cell>
          <cell r="J243">
            <v>19</v>
          </cell>
          <cell r="K243">
            <v>24.39</v>
          </cell>
          <cell r="L243">
            <v>20051.990000000002</v>
          </cell>
        </row>
        <row r="244">
          <cell r="B244" t="str">
            <v>COMP13310110</v>
          </cell>
          <cell r="C244" t="str">
            <v>2.5.11.6</v>
          </cell>
          <cell r="D244">
            <v>13310110</v>
          </cell>
          <cell r="E244" t="str">
            <v>Regularização e compactação de terreno com placa vibratória, esp.=15cm</v>
          </cell>
          <cell r="F244" t="str">
            <v>Regularização e compactação de terreno com placa vibratória, esp.=15cm</v>
          </cell>
          <cell r="G244" t="str">
            <v>M2</v>
          </cell>
          <cell r="H244" t="str">
            <v>M2</v>
          </cell>
          <cell r="I244">
            <v>2322</v>
          </cell>
          <cell r="J244">
            <v>2.7795000000000001</v>
          </cell>
          <cell r="K244">
            <v>3.57</v>
          </cell>
          <cell r="L244">
            <v>8289.5400000000009</v>
          </cell>
        </row>
        <row r="245">
          <cell r="B245" t="str">
            <v>73904/1</v>
          </cell>
          <cell r="C245" t="str">
            <v>2.5.11.7</v>
          </cell>
          <cell r="D245">
            <v>80010100</v>
          </cell>
          <cell r="E245" t="str">
            <v>ATERRO APILOADO(MANUAL) EM CAMADAS DE 20 CM COM MATERIAL DE EMPRÉSTIMO.</v>
          </cell>
          <cell r="F245" t="str">
            <v>ATERRO APILOADO(MANUAL) EM CAMADAS DE 20 CM COM MATERIAL DE EMPRÉSTIMO.</v>
          </cell>
          <cell r="G245" t="str">
            <v>M3</v>
          </cell>
          <cell r="H245" t="str">
            <v>M3</v>
          </cell>
          <cell r="I245">
            <v>348.3</v>
          </cell>
          <cell r="J245">
            <v>91.23</v>
          </cell>
          <cell r="K245">
            <v>117.09</v>
          </cell>
          <cell r="L245">
            <v>40782.449999999997</v>
          </cell>
        </row>
        <row r="246">
          <cell r="B246" t="str">
            <v>74235/1</v>
          </cell>
          <cell r="C246" t="str">
            <v>2.5.11.8</v>
          </cell>
          <cell r="D246">
            <v>28410000</v>
          </cell>
          <cell r="E246" t="str">
            <v>PISO EM PEDRA PORTUGUESA ASSENTADO SOBRE ARGAMASSA TRACO 1:5 (CIMENTO E SAIBRO), REJUNTADO COM CIMENTO COMUM</v>
          </cell>
          <cell r="F246" t="str">
            <v>PISO EM PEDRA PORTUGUESA NA COR BRANCA, ASSENTADO SOBRE ARGAMASSA TRACO 1:5 (CIMENTO E SAIBRO), REJUNTADO COM CIMENTO COMUM</v>
          </cell>
          <cell r="G246" t="str">
            <v>M2</v>
          </cell>
          <cell r="H246" t="str">
            <v>M2</v>
          </cell>
          <cell r="I246">
            <v>1341</v>
          </cell>
          <cell r="J246">
            <v>84.47</v>
          </cell>
          <cell r="K246">
            <v>108.42</v>
          </cell>
          <cell r="L246">
            <v>145391.22</v>
          </cell>
        </row>
        <row r="247">
          <cell r="B247" t="str">
            <v>74235/1</v>
          </cell>
          <cell r="C247" t="str">
            <v>2.5.11.9</v>
          </cell>
          <cell r="D247">
            <v>28410010</v>
          </cell>
          <cell r="E247" t="str">
            <v>PISO EM PEDRA PORTUGUESA ASSENTADO SOBRE ARGAMASSA TRACO 1:5 (CIMENTO E SAIBRO), REJUNTADO COM CIMENTO COMUM</v>
          </cell>
          <cell r="F247" t="str">
            <v>PISO EM PEDRA PORTUGUESA NA COR VERMELHA, ASSENTADO SOBRE ARGAMASSA TRACO 1:5 (CIMENTO E SAIBRO), REJUNTADO COM CIMENTO COMUM</v>
          </cell>
          <cell r="G247" t="str">
            <v>M2</v>
          </cell>
          <cell r="H247" t="str">
            <v>M2</v>
          </cell>
          <cell r="I247">
            <v>717</v>
          </cell>
          <cell r="J247">
            <v>84.47</v>
          </cell>
          <cell r="K247">
            <v>108.42</v>
          </cell>
          <cell r="L247">
            <v>77737.14</v>
          </cell>
        </row>
        <row r="248">
          <cell r="B248" t="str">
            <v>74235/1</v>
          </cell>
          <cell r="C248" t="str">
            <v>2.5.11.10</v>
          </cell>
          <cell r="D248">
            <v>28410020</v>
          </cell>
          <cell r="E248" t="str">
            <v>PISO EM PEDRA PORTUGUESA ASSENTADO SOBRE ARGAMASSA TRACO 1:5 (CIMENTO E SAIBRO), REJUNTADO COM CIMENTO COMUM</v>
          </cell>
          <cell r="F248" t="str">
            <v>PISO EM PEDRA PORTUGUESA NA COR PRETA, ASSENTADO SOBRE ARGAMASSA TRACO 1:5 (CIMENTO E SAIBRO), REJUNTADO COM CIMENTO COMUM</v>
          </cell>
          <cell r="G248" t="str">
            <v>M2</v>
          </cell>
          <cell r="H248" t="str">
            <v>M2</v>
          </cell>
          <cell r="I248">
            <v>264</v>
          </cell>
          <cell r="J248">
            <v>84.47</v>
          </cell>
          <cell r="K248">
            <v>108.42</v>
          </cell>
          <cell r="L248">
            <v>28622.880000000001</v>
          </cell>
        </row>
        <row r="249">
          <cell r="B249">
            <v>0</v>
          </cell>
          <cell r="C249">
            <v>0</v>
          </cell>
          <cell r="D249">
            <v>0</v>
          </cell>
          <cell r="E249">
            <v>0</v>
          </cell>
          <cell r="F249">
            <v>0</v>
          </cell>
          <cell r="G249">
            <v>0</v>
          </cell>
          <cell r="H249">
            <v>0</v>
          </cell>
          <cell r="I249">
            <v>0</v>
          </cell>
          <cell r="J249">
            <v>0</v>
          </cell>
          <cell r="K249" t="str">
            <v>SUB-TOTAL ORÇAMENTO - ITEM 2.5.11 - PEDRA PORTUGUESA ===&gt;</v>
          </cell>
          <cell r="L249">
            <v>365109.41000000003</v>
          </cell>
        </row>
        <row r="250">
          <cell r="B250">
            <v>0</v>
          </cell>
          <cell r="C250" t="str">
            <v>2.5.12</v>
          </cell>
          <cell r="D250">
            <v>0</v>
          </cell>
          <cell r="E250">
            <v>0</v>
          </cell>
          <cell r="F250" t="str">
            <v>BAIA/PARADA DE ÔNIBUS NA VIA</v>
          </cell>
          <cell r="G250">
            <v>0</v>
          </cell>
          <cell r="H250">
            <v>0</v>
          </cell>
          <cell r="I250">
            <v>0</v>
          </cell>
          <cell r="J250">
            <v>0</v>
          </cell>
          <cell r="K250">
            <v>0</v>
          </cell>
          <cell r="L250">
            <v>0</v>
          </cell>
        </row>
        <row r="251">
          <cell r="B251" t="str">
            <v>92970</v>
          </cell>
          <cell r="C251" t="str">
            <v>2.5.12.1</v>
          </cell>
          <cell r="D251">
            <v>80040030</v>
          </cell>
          <cell r="E251" t="str">
            <v>DEMOLIÇÃO DE PAVIMENTAÇÃO ASFÁLTICA COM UTILIZAÇÃO DE MARTELO PERFURADOR, ESPESSURA ATÉ 15 CM, EXCLUSIVE CARGA E TRANSPORTE</v>
          </cell>
          <cell r="F251" t="str">
            <v>DEMOLIÇÃO DE PAVIMENTAÇÃO ASFÁLTICA COM UTILIZAÇÃO DE MARTELO PERFURADOR, ESPESSURA ATÉ 15 CM, EXCLUSIVE CARGA E TRANSPORTE</v>
          </cell>
          <cell r="G251" t="str">
            <v>M2</v>
          </cell>
          <cell r="H251" t="str">
            <v>M2</v>
          </cell>
          <cell r="I251">
            <v>946.48</v>
          </cell>
          <cell r="J251">
            <v>9.82</v>
          </cell>
          <cell r="K251">
            <v>12.6</v>
          </cell>
          <cell r="L251">
            <v>11925.65</v>
          </cell>
        </row>
        <row r="252">
          <cell r="B252" t="str">
            <v>79480</v>
          </cell>
          <cell r="C252" t="str">
            <v>2.5.12.2</v>
          </cell>
          <cell r="D252">
            <v>28801110</v>
          </cell>
          <cell r="E252" t="str">
            <v>ESCAVACAO MECANICA CAMPO ABERTO EM SOLO EXCETO ROCHA ATE 2,00M PROFUNDIDADE</v>
          </cell>
          <cell r="F252" t="str">
            <v>ESCAVACAO MECANICA CAMPO ABERTO EM SOLO EXCETO ROCHA ATE 2,00M PROFUNDIDADE (ABERTURA DE CAIXA DE RUA, SEM CARGA E BOTA-FORA - ESP.=50CM)</v>
          </cell>
          <cell r="G252" t="str">
            <v>M3</v>
          </cell>
          <cell r="H252" t="str">
            <v>M3</v>
          </cell>
          <cell r="I252">
            <v>473.24</v>
          </cell>
          <cell r="J252">
            <v>2.7</v>
          </cell>
          <cell r="K252">
            <v>3.47</v>
          </cell>
          <cell r="L252">
            <v>1642.14</v>
          </cell>
        </row>
        <row r="253">
          <cell r="B253" t="str">
            <v>72898</v>
          </cell>
          <cell r="C253" t="str">
            <v>2.5.12.3</v>
          </cell>
          <cell r="D253">
            <v>13750000</v>
          </cell>
          <cell r="E253" t="str">
            <v>CARGA E DESCARGA MECANIZADAS DE ENTULHO EM CAMINHAO BASCULANTE 6 M3</v>
          </cell>
          <cell r="F253" t="str">
            <v>CARGA E DESCARGA MECANIZADAS DE ENTULHO EM CAMINHAO BASCULANTE 6 M3</v>
          </cell>
          <cell r="G253" t="str">
            <v>M3</v>
          </cell>
          <cell r="H253" t="str">
            <v>M3</v>
          </cell>
          <cell r="I253">
            <v>804.51</v>
          </cell>
          <cell r="J253">
            <v>0.89</v>
          </cell>
          <cell r="K253">
            <v>1.1399999999999999</v>
          </cell>
          <cell r="L253">
            <v>917.14</v>
          </cell>
        </row>
        <row r="254">
          <cell r="B254" t="str">
            <v>72887</v>
          </cell>
          <cell r="C254" t="str">
            <v>2.5.12.4</v>
          </cell>
          <cell r="D254">
            <v>80040050</v>
          </cell>
          <cell r="E254" t="str">
            <v>TRANSPORTE COMERCIAL COM CAMINHAO BASCULANTE 6 M3, RODOVIA PAVIMENTADA</v>
          </cell>
          <cell r="F254" t="str">
            <v>TRANSPORTE COMERCIAL COM CAMINHAO BASCULANTE 6 M3, RODOVIA PAVIMENTADA (DMT=31KM)</v>
          </cell>
          <cell r="G254" t="str">
            <v>M3XKM</v>
          </cell>
          <cell r="H254" t="str">
            <v>M3XKM</v>
          </cell>
          <cell r="I254">
            <v>24939.81</v>
          </cell>
          <cell r="J254">
            <v>0.86</v>
          </cell>
          <cell r="K254">
            <v>1.1000000000000001</v>
          </cell>
          <cell r="L254">
            <v>27433.79</v>
          </cell>
        </row>
        <row r="255">
          <cell r="B255" t="str">
            <v>COMP45000001</v>
          </cell>
          <cell r="C255" t="str">
            <v>2.5.12.5</v>
          </cell>
          <cell r="D255">
            <v>45000001</v>
          </cell>
          <cell r="E255" t="str">
            <v>DESCARTE DE RESÍDUOS DA CONSTRUÇÃO CIVIL EM ÁREA LICENCIADA</v>
          </cell>
          <cell r="F255" t="str">
            <v>DESCARTE DE RESÍDUOS DA CONSTRUÇÃO CIVIL EM ÁREA LICENCIADA</v>
          </cell>
          <cell r="G255" t="str">
            <v>T</v>
          </cell>
          <cell r="H255" t="str">
            <v>T</v>
          </cell>
          <cell r="I255">
            <v>1225.69</v>
          </cell>
          <cell r="J255">
            <v>19</v>
          </cell>
          <cell r="K255">
            <v>24.39</v>
          </cell>
          <cell r="L255">
            <v>29894.58</v>
          </cell>
        </row>
        <row r="256">
          <cell r="B256" t="str">
            <v>72961</v>
          </cell>
          <cell r="C256" t="str">
            <v>2.5.12.6</v>
          </cell>
          <cell r="D256">
            <v>28801000</v>
          </cell>
          <cell r="E256" t="str">
            <v>REGULARIZACAO E COMPACTACAO DE SUBLEITO ATE 20 CM DE ESPESSURA</v>
          </cell>
          <cell r="F256" t="str">
            <v>REGULARIZACAO E COMPACTACAO DE SUBLEITO ATE 20 CM DE ESPESSURA</v>
          </cell>
          <cell r="G256" t="str">
            <v>M2</v>
          </cell>
          <cell r="H256" t="str">
            <v>M2</v>
          </cell>
          <cell r="I256">
            <v>946.48</v>
          </cell>
          <cell r="J256">
            <v>1.17</v>
          </cell>
          <cell r="K256">
            <v>1.5</v>
          </cell>
          <cell r="L256">
            <v>1419.72</v>
          </cell>
        </row>
        <row r="257">
          <cell r="B257" t="str">
            <v>72911</v>
          </cell>
          <cell r="C257" t="str">
            <v>2.5.12.7</v>
          </cell>
          <cell r="D257">
            <v>28802200</v>
          </cell>
          <cell r="E257" t="str">
            <v>BASE DE SOLO ESTABILIZADO SEM MISTURA, COMPACTACAO 100% PROCTOR NORMAL, EXCLUSIVE ESCAVACAO, CARGA E TRANSPORTE DO SOLO</v>
          </cell>
          <cell r="F257" t="str">
            <v>BASE / SUB-BASE DE SOLO ESTABILIZADO SEM MISTURA, COMPACTACAO 100% PROCTOR NORMAL, EXCLUSIVE ESCAVACAO, CARGA E TRANSPORTE DO SOLO</v>
          </cell>
          <cell r="G257" t="str">
            <v>M3</v>
          </cell>
          <cell r="H257" t="str">
            <v>M3</v>
          </cell>
          <cell r="I257">
            <v>236.62</v>
          </cell>
          <cell r="J257">
            <v>9.09</v>
          </cell>
          <cell r="K257">
            <v>11.67</v>
          </cell>
          <cell r="L257">
            <v>2761.36</v>
          </cell>
        </row>
        <row r="258">
          <cell r="B258" t="str">
            <v>COMP28802201</v>
          </cell>
          <cell r="C258" t="str">
            <v>2.5.12.8</v>
          </cell>
          <cell r="D258">
            <v>28802201</v>
          </cell>
          <cell r="E258" t="str">
            <v>FORNECIMENTO DE ARENOSO PARA SUB-BASE, SEM TRANSPORTE</v>
          </cell>
          <cell r="F258" t="str">
            <v>FORNECIMENTO DE ARENOSO PARA SUB-BASE, SEM TRANSPORTE</v>
          </cell>
          <cell r="G258" t="str">
            <v>M3</v>
          </cell>
          <cell r="H258" t="str">
            <v>M3</v>
          </cell>
          <cell r="I258">
            <v>307.61</v>
          </cell>
          <cell r="J258">
            <v>8.75</v>
          </cell>
          <cell r="K258">
            <v>11.23</v>
          </cell>
          <cell r="L258">
            <v>3454.46</v>
          </cell>
        </row>
        <row r="259">
          <cell r="B259" t="str">
            <v>72887</v>
          </cell>
          <cell r="C259" t="str">
            <v>2.5.12.9</v>
          </cell>
          <cell r="D259">
            <v>80040050</v>
          </cell>
          <cell r="E259" t="str">
            <v>TRANSPORTE COMERCIAL COM CAMINHAO BASCULANTE 6 M3, RODOVIA PAVIMENTADA</v>
          </cell>
          <cell r="F259" t="str">
            <v>TRANSPORTE COMERCIAL COM CAMINHAO BASCULANTE 6 M3, RODOVIA PAVIMENTADA (arenoso, DMT=45KM)</v>
          </cell>
          <cell r="G259" t="str">
            <v>M3XKM</v>
          </cell>
          <cell r="H259" t="str">
            <v>M3XKM</v>
          </cell>
          <cell r="I259">
            <v>13842.45</v>
          </cell>
          <cell r="J259">
            <v>0.86</v>
          </cell>
          <cell r="K259">
            <v>1.1000000000000001</v>
          </cell>
          <cell r="L259">
            <v>15226.7</v>
          </cell>
        </row>
        <row r="260">
          <cell r="B260" t="str">
            <v>73710</v>
          </cell>
          <cell r="C260" t="str">
            <v>2.5.12.10</v>
          </cell>
          <cell r="D260">
            <v>28803000</v>
          </cell>
          <cell r="E260" t="str">
            <v>BASE PARA PAVIMENTACAO COM BRITA GRADUADA, INCLUSIVE COMPACTACAO</v>
          </cell>
          <cell r="F260" t="str">
            <v>BASE PARA PAVIMENTACAO COM BRITA GRADUADA, INCLUSIVE COMPACTACAO (RECOMPOSIÇÃO DO PAVIMENTO DA VIA)</v>
          </cell>
          <cell r="G260" t="str">
            <v>M3</v>
          </cell>
          <cell r="H260" t="str">
            <v>M3</v>
          </cell>
          <cell r="I260">
            <v>189.3</v>
          </cell>
          <cell r="J260">
            <v>97.29</v>
          </cell>
          <cell r="K260">
            <v>124.87</v>
          </cell>
          <cell r="L260">
            <v>23637.89</v>
          </cell>
        </row>
        <row r="261">
          <cell r="B261" t="str">
            <v>83356</v>
          </cell>
          <cell r="C261" t="str">
            <v>2.5.12.11</v>
          </cell>
          <cell r="D261">
            <v>13760010</v>
          </cell>
          <cell r="E261" t="str">
            <v>TRANSPORTE COMERCIAL DE BRITA</v>
          </cell>
          <cell r="F261" t="str">
            <v>TRANSPORTE COMERCIAL DE BRITA</v>
          </cell>
          <cell r="G261" t="str">
            <v>M3XKM</v>
          </cell>
          <cell r="H261" t="str">
            <v>M3XKM</v>
          </cell>
          <cell r="I261">
            <v>10494.79</v>
          </cell>
          <cell r="J261">
            <v>0.61</v>
          </cell>
          <cell r="K261">
            <v>0.78</v>
          </cell>
          <cell r="L261">
            <v>8185.94</v>
          </cell>
        </row>
        <row r="262">
          <cell r="B262" t="str">
            <v>68053</v>
          </cell>
          <cell r="C262" t="str">
            <v>2.5.12.12</v>
          </cell>
          <cell r="D262">
            <v>20081120</v>
          </cell>
          <cell r="E262" t="str">
            <v>FORNECIMENTO/INSTALACAO LONA PLASTICA PRETA, PARA IMPERMEABILIZACAO, ESPESSURA 150 MICRAS.</v>
          </cell>
          <cell r="F262" t="str">
            <v>Lona plástica preta 150 micras</v>
          </cell>
          <cell r="G262" t="str">
            <v>M2</v>
          </cell>
          <cell r="H262" t="str">
            <v>M2</v>
          </cell>
          <cell r="I262">
            <v>946.48</v>
          </cell>
          <cell r="J262">
            <v>4.7699999999999996</v>
          </cell>
          <cell r="K262">
            <v>6.12</v>
          </cell>
          <cell r="L262">
            <v>5792.46</v>
          </cell>
        </row>
        <row r="263">
          <cell r="B263" t="str">
            <v>91599</v>
          </cell>
          <cell r="C263" t="str">
            <v>2.5.12.13</v>
          </cell>
          <cell r="D263">
            <v>15280016</v>
          </cell>
          <cell r="E263" t="str">
            <v>ARMAÇÃO DO SISTEMA DE PAREDES DE CONCRETO, EXECUTADA COMO ARMADURA NEGATIVA DE LAJES, TELA L-159. AF_06/2015</v>
          </cell>
          <cell r="F263" t="str">
            <v>ARMAÇÃO COM TELA SOLDADA  Q.159 (2,52Kg/m2)</v>
          </cell>
          <cell r="G263" t="str">
            <v>KG</v>
          </cell>
          <cell r="H263" t="str">
            <v>KG</v>
          </cell>
          <cell r="I263">
            <v>2385.13</v>
          </cell>
          <cell r="J263">
            <v>6.72</v>
          </cell>
          <cell r="K263">
            <v>8.6300000000000008</v>
          </cell>
          <cell r="L263">
            <v>20583.669999999998</v>
          </cell>
        </row>
        <row r="264">
          <cell r="B264" t="str">
            <v>COMP70015220</v>
          </cell>
          <cell r="C264" t="str">
            <v>2.5.12.14</v>
          </cell>
          <cell r="D264">
            <v>70015220</v>
          </cell>
          <cell r="E264" t="str">
            <v>Piso para parada de onibus em concreto Fck 30Mpa, esp=20cm, inclusive junta de dilatação</v>
          </cell>
          <cell r="F264" t="str">
            <v>Piso para parada de onibus em concreto Fck 30Mpa, esp=20cm, inclusive junta de dilatação</v>
          </cell>
          <cell r="G264" t="str">
            <v>M2</v>
          </cell>
          <cell r="H264" t="str">
            <v>M2</v>
          </cell>
          <cell r="I264">
            <v>946.48</v>
          </cell>
          <cell r="J264">
            <v>119.04000000000002</v>
          </cell>
          <cell r="K264">
            <v>152.79</v>
          </cell>
          <cell r="L264">
            <v>144612.68</v>
          </cell>
        </row>
        <row r="265">
          <cell r="B265">
            <v>0</v>
          </cell>
          <cell r="C265">
            <v>0</v>
          </cell>
          <cell r="D265">
            <v>0</v>
          </cell>
          <cell r="E265">
            <v>0</v>
          </cell>
          <cell r="F265">
            <v>0</v>
          </cell>
          <cell r="G265">
            <v>0</v>
          </cell>
          <cell r="H265">
            <v>0</v>
          </cell>
          <cell r="I265">
            <v>0</v>
          </cell>
          <cell r="J265">
            <v>0</v>
          </cell>
          <cell r="K265" t="str">
            <v>SUB-TOTAL ORÇAMENTO - ITEM 2.5.12 - BAIA/PARADA DE ÔNIBUS NA VIA ===&gt;</v>
          </cell>
          <cell r="L265">
            <v>297488.18</v>
          </cell>
        </row>
        <row r="266">
          <cell r="B266">
            <v>0</v>
          </cell>
          <cell r="C266" t="str">
            <v>2.5.13</v>
          </cell>
          <cell r="D266">
            <v>0</v>
          </cell>
          <cell r="E266">
            <v>0</v>
          </cell>
          <cell r="F266" t="str">
            <v>OUTROS PISOS</v>
          </cell>
          <cell r="G266">
            <v>0</v>
          </cell>
          <cell r="H266">
            <v>0</v>
          </cell>
          <cell r="I266">
            <v>0</v>
          </cell>
          <cell r="J266">
            <v>0</v>
          </cell>
          <cell r="K266">
            <v>0</v>
          </cell>
          <cell r="L266">
            <v>0</v>
          </cell>
        </row>
        <row r="267">
          <cell r="B267" t="str">
            <v>COMP28440100</v>
          </cell>
          <cell r="C267" t="str">
            <v>2.5.13.1</v>
          </cell>
          <cell r="D267">
            <v>28440100</v>
          </cell>
          <cell r="E267" t="str">
            <v>Deck em madeira plastica, inclusive estrutura de fixação</v>
          </cell>
          <cell r="F267" t="str">
            <v>Deck em madeira plastica, inclusive estrutura de fixação</v>
          </cell>
          <cell r="G267" t="str">
            <v>M2</v>
          </cell>
          <cell r="H267" t="str">
            <v>M2</v>
          </cell>
          <cell r="I267">
            <v>1625</v>
          </cell>
          <cell r="J267">
            <v>421.487256</v>
          </cell>
          <cell r="K267">
            <v>540.98</v>
          </cell>
          <cell r="L267">
            <v>879092.5</v>
          </cell>
        </row>
        <row r="268">
          <cell r="B268" t="str">
            <v>COMP28440110</v>
          </cell>
          <cell r="C268" t="str">
            <v>2.5.13.2</v>
          </cell>
          <cell r="D268">
            <v>28440110</v>
          </cell>
          <cell r="E268" t="str">
            <v>Piso sportgoma verde, modalidade pesado, inclusive contrapiso de concreto</v>
          </cell>
          <cell r="F268" t="str">
            <v>Piso sportgoma verde, modalidade pesado, inclusive contrapiso de concreto</v>
          </cell>
          <cell r="G268" t="str">
            <v>M2</v>
          </cell>
          <cell r="H268" t="str">
            <v>M2</v>
          </cell>
          <cell r="I268">
            <v>237</v>
          </cell>
          <cell r="J268">
            <v>273.69665600000002</v>
          </cell>
          <cell r="K268">
            <v>351.29</v>
          </cell>
          <cell r="L268">
            <v>83255.73</v>
          </cell>
        </row>
        <row r="269">
          <cell r="B269" t="str">
            <v>COMP28440120</v>
          </cell>
          <cell r="C269" t="str">
            <v>2.5.13.3</v>
          </cell>
          <cell r="D269">
            <v>28440120</v>
          </cell>
          <cell r="E269" t="str">
            <v>Grades injetadas em fibra vidro (REFERÊNCIA COGUMELO, RESINA ISOFTÁLICA, MALHA 30X50X50MM, COM SUBMALHA 25X25, NA COR VERDE, INCLUINDO PERFIL H</v>
          </cell>
          <cell r="F269" t="str">
            <v>Grades injetadas em fibra vidro (REFERÊNCIA COGUMELO, RESINA ISOFTÁLICA, MALHA 30X50X50MM, COM SUBMALHA 25X25, NA COR VERDE, INCLUINDO PERFIL H</v>
          </cell>
          <cell r="G269" t="str">
            <v>M2</v>
          </cell>
          <cell r="H269" t="str">
            <v>M2</v>
          </cell>
          <cell r="I269">
            <v>1031</v>
          </cell>
          <cell r="J269">
            <v>721</v>
          </cell>
          <cell r="K269">
            <v>925.4</v>
          </cell>
          <cell r="L269">
            <v>954087.4</v>
          </cell>
        </row>
        <row r="270">
          <cell r="B270">
            <v>0</v>
          </cell>
          <cell r="C270">
            <v>0</v>
          </cell>
          <cell r="D270">
            <v>0</v>
          </cell>
          <cell r="E270">
            <v>0</v>
          </cell>
          <cell r="F270">
            <v>0</v>
          </cell>
          <cell r="G270">
            <v>0</v>
          </cell>
          <cell r="H270">
            <v>0</v>
          </cell>
          <cell r="I270">
            <v>0</v>
          </cell>
          <cell r="J270">
            <v>0</v>
          </cell>
          <cell r="K270" t="str">
            <v>SUB-TOTAL ORÇAMENTO - ITEM 2.5.13 - OUTROS ===&gt;</v>
          </cell>
          <cell r="L270">
            <v>1916435.63</v>
          </cell>
        </row>
        <row r="271">
          <cell r="B271">
            <v>0</v>
          </cell>
          <cell r="C271">
            <v>0</v>
          </cell>
          <cell r="D271">
            <v>0</v>
          </cell>
          <cell r="E271">
            <v>0</v>
          </cell>
          <cell r="F271">
            <v>0</v>
          </cell>
          <cell r="G271">
            <v>0</v>
          </cell>
          <cell r="H271">
            <v>0</v>
          </cell>
          <cell r="I271">
            <v>0</v>
          </cell>
          <cell r="J271">
            <v>0</v>
          </cell>
          <cell r="K271" t="str">
            <v>SUB-TOTAL ORÇAMENTO - ITEM 2.5 - PAVIMENTAÇÃO ===&gt;</v>
          </cell>
          <cell r="L271">
            <v>15178080.159999996</v>
          </cell>
        </row>
        <row r="272">
          <cell r="B272">
            <v>0</v>
          </cell>
          <cell r="C272" t="str">
            <v>2.6</v>
          </cell>
          <cell r="D272">
            <v>0</v>
          </cell>
          <cell r="E272">
            <v>0</v>
          </cell>
          <cell r="F272" t="str">
            <v>EQUIPAMENTOS URBANOS</v>
          </cell>
          <cell r="G272">
            <v>0</v>
          </cell>
          <cell r="H272">
            <v>0</v>
          </cell>
          <cell r="I272">
            <v>0</v>
          </cell>
          <cell r="J272">
            <v>0</v>
          </cell>
          <cell r="K272">
            <v>0</v>
          </cell>
          <cell r="L272">
            <v>0</v>
          </cell>
        </row>
        <row r="273">
          <cell r="B273" t="str">
            <v>COMP70080130</v>
          </cell>
          <cell r="C273" t="str">
            <v>2.6.1</v>
          </cell>
          <cell r="D273">
            <v>70080130</v>
          </cell>
          <cell r="E273" t="str">
            <v>Banco modelo 1 (ver detalhe) - Granito Ocre, e=8cm, L=2,10m</v>
          </cell>
          <cell r="F273" t="str">
            <v>Banco modelo 1 (ver detalhe) - Granito Ocre, e=8cm, L=2,10m</v>
          </cell>
          <cell r="G273" t="str">
            <v>UN</v>
          </cell>
          <cell r="H273" t="str">
            <v>UN</v>
          </cell>
          <cell r="I273">
            <v>8</v>
          </cell>
          <cell r="J273">
            <v>1686.9431199999999</v>
          </cell>
          <cell r="K273">
            <v>2165.19</v>
          </cell>
          <cell r="L273">
            <v>17321.52</v>
          </cell>
        </row>
        <row r="274">
          <cell r="B274" t="str">
            <v>COMP70080131</v>
          </cell>
          <cell r="C274" t="str">
            <v>2.6.2</v>
          </cell>
          <cell r="D274">
            <v>70080131</v>
          </cell>
          <cell r="E274" t="str">
            <v>Banco modelo 1A (ver detalhe) - Granito Vermelho Brasilia, e=8cm, L=1,58m</v>
          </cell>
          <cell r="F274" t="str">
            <v>Banco modelo 1A (ver detalhe) - Granito Vermelho Brasilia, e=8cm, L=1,58m</v>
          </cell>
          <cell r="G274" t="str">
            <v>UN</v>
          </cell>
          <cell r="H274" t="str">
            <v>UN</v>
          </cell>
          <cell r="I274">
            <v>98</v>
          </cell>
          <cell r="J274">
            <v>1408.0861280000001</v>
          </cell>
          <cell r="K274">
            <v>1807.28</v>
          </cell>
          <cell r="L274">
            <v>177113.44</v>
          </cell>
        </row>
        <row r="275">
          <cell r="B275" t="str">
            <v>COMP70080134</v>
          </cell>
          <cell r="C275" t="str">
            <v>2.6.3</v>
          </cell>
          <cell r="D275">
            <v>70080134</v>
          </cell>
          <cell r="E275" t="str">
            <v>Banco modelo 2 (ver detalhe) - Granito Ocre levigado sobre alvenaria de bloco</v>
          </cell>
          <cell r="F275" t="str">
            <v>Banco modelo 2 (ver detalhe) - Granito Ocre levigado sobre alvenaria de bloco</v>
          </cell>
          <cell r="G275" t="str">
            <v>M</v>
          </cell>
          <cell r="H275" t="str">
            <v>M</v>
          </cell>
          <cell r="I275">
            <v>8</v>
          </cell>
          <cell r="J275">
            <v>622.80568000000005</v>
          </cell>
          <cell r="K275">
            <v>799.37</v>
          </cell>
          <cell r="L275">
            <v>6394.96</v>
          </cell>
        </row>
        <row r="276">
          <cell r="B276" t="str">
            <v>COMP70080132</v>
          </cell>
          <cell r="C276" t="str">
            <v>2.6.4</v>
          </cell>
          <cell r="D276">
            <v>70080132</v>
          </cell>
          <cell r="E276" t="str">
            <v>Banco modelo 3 (ver detalhe) - Granito Vermelho Brasilia levigado "L" (240+200)x50x45cm sobre alvenaria de bloco</v>
          </cell>
          <cell r="F276" t="str">
            <v>Banco modelo 3 (ver detalhe) - Granito Vermelho Brasilia levigado "L" (240+200)x50x45cm sobre alvenaria de bloco</v>
          </cell>
          <cell r="G276" t="str">
            <v>UN</v>
          </cell>
          <cell r="H276" t="str">
            <v>UN</v>
          </cell>
          <cell r="I276">
            <v>4</v>
          </cell>
          <cell r="J276">
            <v>2328.1207999999997</v>
          </cell>
          <cell r="K276">
            <v>2988.14</v>
          </cell>
          <cell r="L276">
            <v>11952.56</v>
          </cell>
        </row>
        <row r="277">
          <cell r="B277" t="str">
            <v>COMP70080110</v>
          </cell>
          <cell r="C277" t="str">
            <v>2.6.5</v>
          </cell>
          <cell r="D277">
            <v>70080110</v>
          </cell>
          <cell r="E277" t="str">
            <v>Banco modelo 4 (ver detalhe) - Granito Amarelo Icaraí levigado sobre alvenaria de pedra h=40cm,  l=50cm</v>
          </cell>
          <cell r="F277" t="str">
            <v>Banco modelo 4 (ver detalhe) - Granito Amarelo Icaraí levigado sobre alvenaria de pedra h=40cm,  l=50cm</v>
          </cell>
          <cell r="G277" t="str">
            <v>M</v>
          </cell>
          <cell r="H277" t="str">
            <v>M</v>
          </cell>
          <cell r="I277">
            <v>138.41</v>
          </cell>
          <cell r="J277">
            <v>221.48780000000002</v>
          </cell>
          <cell r="K277">
            <v>284.27999999999997</v>
          </cell>
          <cell r="L277">
            <v>39347.19</v>
          </cell>
        </row>
        <row r="278">
          <cell r="B278" t="str">
            <v>COMP70080120</v>
          </cell>
          <cell r="C278" t="str">
            <v>2.6.6</v>
          </cell>
          <cell r="D278">
            <v>70080120</v>
          </cell>
          <cell r="E278" t="str">
            <v>Banco modelo 5 (ver detalhe) - Granito Vermelho Brasilia, e=8cm, L=6,00m</v>
          </cell>
          <cell r="F278" t="str">
            <v>Banco modelo 5 (ver detalhe) - Granito Vermelho Brasilia, e=8cm, L=6,00m</v>
          </cell>
          <cell r="G278" t="str">
            <v>UN</v>
          </cell>
          <cell r="H278" t="str">
            <v>UN</v>
          </cell>
          <cell r="I278">
            <v>20</v>
          </cell>
          <cell r="J278">
            <v>1466.9336000000001</v>
          </cell>
          <cell r="K278">
            <v>1882.81</v>
          </cell>
          <cell r="L278">
            <v>37656.199999999997</v>
          </cell>
        </row>
        <row r="279">
          <cell r="B279" t="str">
            <v>COMP70080100</v>
          </cell>
          <cell r="C279" t="str">
            <v>2.6.7</v>
          </cell>
          <cell r="D279">
            <v>70080100</v>
          </cell>
          <cell r="E279" t="str">
            <v>Banco modelo 6 (ver detalhe) - Granito Ocre polido sobre alvenaria de bloco</v>
          </cell>
          <cell r="F279" t="str">
            <v>Banco modelo 6 (ver detalhe) - Granito Ocre polido sobre alvenaria de bloco</v>
          </cell>
          <cell r="G279" t="str">
            <v>M</v>
          </cell>
          <cell r="H279" t="str">
            <v>M</v>
          </cell>
          <cell r="I279">
            <v>148.87</v>
          </cell>
          <cell r="J279">
            <v>597.23916000000008</v>
          </cell>
          <cell r="K279">
            <v>766.56</v>
          </cell>
          <cell r="L279">
            <v>114117.79</v>
          </cell>
        </row>
        <row r="280">
          <cell r="B280" t="str">
            <v>COMP70080102</v>
          </cell>
          <cell r="C280" t="str">
            <v>2.6.8</v>
          </cell>
          <cell r="D280">
            <v>70080102</v>
          </cell>
          <cell r="E280" t="str">
            <v>Banco curvo modelo 7 (ver detalhe) - Granito  Vermelho Brasilia polido sobre alvenaria de bloco</v>
          </cell>
          <cell r="F280" t="str">
            <v>Banco curvo modelo 7 (ver detalhe) - Granito  Vermelho Brasilia polido sobre alvenaria de bloco</v>
          </cell>
          <cell r="G280" t="str">
            <v>M</v>
          </cell>
          <cell r="H280" t="str">
            <v>M</v>
          </cell>
          <cell r="I280">
            <v>68.319999999999993</v>
          </cell>
          <cell r="J280">
            <v>576.44916000000001</v>
          </cell>
          <cell r="K280">
            <v>739.87</v>
          </cell>
          <cell r="L280">
            <v>50547.92</v>
          </cell>
        </row>
        <row r="281">
          <cell r="B281" t="str">
            <v>COMP70080140</v>
          </cell>
          <cell r="C281" t="str">
            <v>2.6.9</v>
          </cell>
          <cell r="D281">
            <v>70080140</v>
          </cell>
          <cell r="E281" t="str">
            <v>Bancos em estrutura de alumínio, assento em ripas de madeira referência MM cité, modelo Portiquoa, madeira tropical: PQA 111T, dimensões 555 x 1820 mm</v>
          </cell>
          <cell r="F281" t="str">
            <v>Bancos em estruura de alumínio, assento em ripas de madeira referência MM cité, modelo Portiquoa, madeira tropical: PQA 111T, dimensões 555 x 1820 mm</v>
          </cell>
          <cell r="G281" t="str">
            <v>UN</v>
          </cell>
          <cell r="H281" t="str">
            <v>UN</v>
          </cell>
          <cell r="I281">
            <v>72</v>
          </cell>
          <cell r="J281">
            <v>2852.7850000000003</v>
          </cell>
          <cell r="K281">
            <v>3661.55</v>
          </cell>
          <cell r="L281">
            <v>263631.59999999998</v>
          </cell>
        </row>
        <row r="282">
          <cell r="B282" t="str">
            <v>COMP40000030</v>
          </cell>
          <cell r="C282" t="str">
            <v>2.6.10</v>
          </cell>
          <cell r="D282">
            <v>40000030</v>
          </cell>
          <cell r="E282" t="str">
            <v>Suporte bicicleta individual em aço inox acabamento escovado diam 2", 1,00x0,75m, parafusado em base de concreto</v>
          </cell>
          <cell r="F282" t="str">
            <v>Suporte bicicleta individual em aço inox acabamento escovado diam 2", 1,00x0,75m, parafusado em base de concreto</v>
          </cell>
          <cell r="G282" t="str">
            <v>UN</v>
          </cell>
          <cell r="H282" t="str">
            <v>UN</v>
          </cell>
          <cell r="I282">
            <v>27</v>
          </cell>
          <cell r="J282">
            <v>959.69316000000015</v>
          </cell>
          <cell r="K282">
            <v>1231.77</v>
          </cell>
          <cell r="L282">
            <v>33257.79</v>
          </cell>
        </row>
        <row r="283">
          <cell r="B283" t="str">
            <v>COMP70080059</v>
          </cell>
          <cell r="C283" t="str">
            <v>2.6.11</v>
          </cell>
          <cell r="D283">
            <v>70080059</v>
          </cell>
          <cell r="E283" t="str">
            <v>Protetores de árvore em aço, diâmetro de 120 cm, MMCITE linha ABOTTURA</v>
          </cell>
          <cell r="F283" t="str">
            <v>Protetores de árvore em aço, diâmetro de 120 cm, MMCITE linha ABOTTURA</v>
          </cell>
          <cell r="G283" t="str">
            <v>UN</v>
          </cell>
          <cell r="H283" t="str">
            <v>UN</v>
          </cell>
          <cell r="I283">
            <v>10</v>
          </cell>
          <cell r="J283">
            <v>2328.52</v>
          </cell>
          <cell r="K283">
            <v>2988.66</v>
          </cell>
          <cell r="L283">
            <v>29886.6</v>
          </cell>
        </row>
        <row r="284">
          <cell r="B284" t="str">
            <v>09328/ORSE</v>
          </cell>
          <cell r="C284" t="str">
            <v>2.6.12</v>
          </cell>
          <cell r="D284">
            <v>29800050</v>
          </cell>
          <cell r="E284" t="str">
            <v>Conjunto balanço Duplo, modelo M-10/2, da Ludico Brinquedos Inteligentes ou similar - fornecimento e montagem</v>
          </cell>
          <cell r="F284" t="str">
            <v>Conjunto balanço Duplo, modelo M-10/2, da Ludico Brinquedos Inteligentes ou similar - fornecimento e montagem</v>
          </cell>
          <cell r="G284" t="str">
            <v>UND</v>
          </cell>
          <cell r="H284" t="str">
            <v>UN</v>
          </cell>
          <cell r="I284">
            <v>2</v>
          </cell>
          <cell r="J284">
            <v>1311.57</v>
          </cell>
          <cell r="K284">
            <v>1683.4</v>
          </cell>
          <cell r="L284">
            <v>3366.8</v>
          </cell>
        </row>
        <row r="285">
          <cell r="B285" t="str">
            <v>02440/ORSE</v>
          </cell>
          <cell r="C285" t="str">
            <v>2.6.13</v>
          </cell>
          <cell r="D285">
            <v>29800060</v>
          </cell>
          <cell r="E285" t="str">
            <v>Conjunto de gangorra com 3 pranchas em aço industrial ou madeira (Sergipark ou similar)</v>
          </cell>
          <cell r="F285" t="str">
            <v>Conjunto de gangorra com 3 pranchas em aço industrial ou madeira (Sergipark ou similar)</v>
          </cell>
          <cell r="G285" t="str">
            <v>UND</v>
          </cell>
          <cell r="H285" t="str">
            <v>UN</v>
          </cell>
          <cell r="I285">
            <v>2</v>
          </cell>
          <cell r="J285">
            <v>1980</v>
          </cell>
          <cell r="K285">
            <v>2541.33</v>
          </cell>
          <cell r="L285">
            <v>5082.66</v>
          </cell>
        </row>
        <row r="286">
          <cell r="B286" t="str">
            <v>11098/ORSE</v>
          </cell>
          <cell r="C286" t="str">
            <v>2.6.14</v>
          </cell>
          <cell r="D286">
            <v>29800070</v>
          </cell>
          <cell r="E286" t="str">
            <v>Brinquedo Play Aventura modelo M-205, da Lúdico brinquedos inteligentes ou similar - Fornecimento e Montagem</v>
          </cell>
          <cell r="F286" t="str">
            <v>Brinquedo Play Aventura modelo M-205, da Lúdico brinquedos inteligentes ou similar - Fornecimento e Montagem</v>
          </cell>
          <cell r="G286" t="str">
            <v>UND</v>
          </cell>
          <cell r="H286" t="str">
            <v>UN</v>
          </cell>
          <cell r="I286">
            <v>1</v>
          </cell>
          <cell r="J286">
            <v>11361.25</v>
          </cell>
          <cell r="K286">
            <v>14582.16</v>
          </cell>
          <cell r="L286">
            <v>14582.16</v>
          </cell>
        </row>
        <row r="287">
          <cell r="B287">
            <v>0</v>
          </cell>
          <cell r="C287">
            <v>0</v>
          </cell>
          <cell r="D287">
            <v>0</v>
          </cell>
          <cell r="E287">
            <v>0</v>
          </cell>
          <cell r="F287">
            <v>0</v>
          </cell>
          <cell r="G287">
            <v>0</v>
          </cell>
          <cell r="H287">
            <v>0</v>
          </cell>
          <cell r="I287">
            <v>0</v>
          </cell>
          <cell r="J287">
            <v>0</v>
          </cell>
          <cell r="K287" t="str">
            <v>SUB-TOTAL ORÇAMENTO - ITEM 2.6 - EQUIPAMENTOS URBANOS ===&gt;</v>
          </cell>
          <cell r="L287">
            <v>804259.19000000006</v>
          </cell>
        </row>
        <row r="288">
          <cell r="B288">
            <v>0</v>
          </cell>
          <cell r="C288" t="str">
            <v>2.7</v>
          </cell>
          <cell r="D288">
            <v>0</v>
          </cell>
          <cell r="E288">
            <v>0</v>
          </cell>
          <cell r="F288" t="str">
            <v>DIVERSOS</v>
          </cell>
          <cell r="G288">
            <v>0</v>
          </cell>
          <cell r="H288">
            <v>0</v>
          </cell>
          <cell r="I288">
            <v>0</v>
          </cell>
          <cell r="J288">
            <v>0</v>
          </cell>
          <cell r="K288">
            <v>0</v>
          </cell>
          <cell r="L288">
            <v>0</v>
          </cell>
        </row>
        <row r="289">
          <cell r="B289" t="str">
            <v>COMP23000120</v>
          </cell>
          <cell r="C289" t="str">
            <v>2.7.1</v>
          </cell>
          <cell r="D289">
            <v>23000120</v>
          </cell>
          <cell r="E289" t="str">
            <v>Corrimão e guarda corpo em aço inox acabamento escovado fosco Ø=3" - h=1,10 / 1,20m (conforme detalhe)</v>
          </cell>
          <cell r="F289" t="str">
            <v>Corrimão e guarda corpo em aço inox acabamento escovado fosco Ø=3" - h=1,10 / 1,20m (conforme detalhe)</v>
          </cell>
          <cell r="G289" t="str">
            <v>M</v>
          </cell>
          <cell r="H289" t="str">
            <v>M</v>
          </cell>
          <cell r="I289">
            <v>555</v>
          </cell>
          <cell r="J289">
            <v>1082.7849999999999</v>
          </cell>
          <cell r="K289">
            <v>1389.75</v>
          </cell>
          <cell r="L289">
            <v>771311.25</v>
          </cell>
        </row>
        <row r="290">
          <cell r="B290" t="str">
            <v>COMP23000115</v>
          </cell>
          <cell r="C290" t="str">
            <v>2.7.2</v>
          </cell>
          <cell r="D290">
            <v>23000115</v>
          </cell>
          <cell r="E290" t="str">
            <v>Corrimão e guarda corpo em aço inox acabamento escovado fosco Ø=3" - h=1,00m (conforme detalhe)</v>
          </cell>
          <cell r="F290" t="str">
            <v>Corrimão e guarda corpo em aço inox acabamento escovado fosco Ø=3" - h=1,00m (conforme detalhe)</v>
          </cell>
          <cell r="G290" t="str">
            <v>M</v>
          </cell>
          <cell r="H290" t="str">
            <v>M</v>
          </cell>
          <cell r="I290">
            <v>32.1</v>
          </cell>
          <cell r="J290">
            <v>992.78499999999997</v>
          </cell>
          <cell r="K290">
            <v>1274.24</v>
          </cell>
          <cell r="L290">
            <v>40903.1</v>
          </cell>
        </row>
        <row r="291">
          <cell r="B291" t="str">
            <v>COMP23000130</v>
          </cell>
          <cell r="C291" t="str">
            <v>2.7.3</v>
          </cell>
          <cell r="D291">
            <v>23000130</v>
          </cell>
          <cell r="E291" t="str">
            <v>Corrimão e guarda corpo em aço inox acabamento escovado fosco Ø=3" - h=0,50m chumbado em mureta de alvenaria (conforme detalhe)</v>
          </cell>
          <cell r="F291" t="str">
            <v>Corrimão e guarda corpo em aço inox acabamento escovado fosco Ø=3" - h=0,50m chumbado em mureta de alvenaria (conforme detalhe)</v>
          </cell>
          <cell r="G291" t="str">
            <v>M</v>
          </cell>
          <cell r="H291" t="str">
            <v>M</v>
          </cell>
          <cell r="I291">
            <v>219</v>
          </cell>
          <cell r="J291">
            <v>1091.3081199999999</v>
          </cell>
          <cell r="K291">
            <v>1400.69</v>
          </cell>
          <cell r="L291">
            <v>306751.11</v>
          </cell>
        </row>
        <row r="292">
          <cell r="B292" t="str">
            <v>73822/2</v>
          </cell>
          <cell r="C292" t="str">
            <v>2.7.4</v>
          </cell>
          <cell r="D292">
            <v>13710000</v>
          </cell>
          <cell r="E292" t="str">
            <v>LIMPEZA MECANIZADA DE TERRENO COM REMOCAO DE CAMADA VEGETAL, UTILIZANDO MOTONIVELADORA</v>
          </cell>
          <cell r="F292" t="str">
            <v>LIMPEZA MECANIZADA DE TERRENO COM REMOCAO DE CAMADA VEGETAL, UTILIZANDO MOTONIVELADORA</v>
          </cell>
          <cell r="G292" t="str">
            <v>M2</v>
          </cell>
          <cell r="H292" t="str">
            <v>M2</v>
          </cell>
          <cell r="I292">
            <v>12417.73</v>
          </cell>
          <cell r="J292">
            <v>0.49</v>
          </cell>
          <cell r="K292">
            <v>0.63</v>
          </cell>
          <cell r="L292">
            <v>7823.17</v>
          </cell>
        </row>
        <row r="293">
          <cell r="B293" t="str">
            <v>COMP18540500</v>
          </cell>
          <cell r="C293" t="str">
            <v>2.7.5</v>
          </cell>
          <cell r="D293">
            <v>18540500</v>
          </cell>
          <cell r="E293" t="str">
            <v>Cobertura de membrana (Praça Sukyaki)</v>
          </cell>
          <cell r="F293" t="str">
            <v>Cobertura de membrana (Praça Sukyaki)</v>
          </cell>
          <cell r="G293" t="str">
            <v>UN</v>
          </cell>
          <cell r="H293" t="str">
            <v>UN</v>
          </cell>
          <cell r="I293">
            <v>1</v>
          </cell>
          <cell r="J293">
            <v>56000</v>
          </cell>
          <cell r="K293">
            <v>71876</v>
          </cell>
          <cell r="L293">
            <v>71876</v>
          </cell>
        </row>
        <row r="294">
          <cell r="B294" t="str">
            <v>73882/2</v>
          </cell>
          <cell r="C294" t="str">
            <v>2.7.6</v>
          </cell>
          <cell r="D294">
            <v>28660000</v>
          </cell>
          <cell r="E294" t="str">
            <v>CALHA EM CONCRETO SIMPLES, MEIA CANA DE CONCRETO, DIAMETRO 300 MM</v>
          </cell>
          <cell r="F294" t="str">
            <v>CALHA EM CONCRETO SIMPLES, MEIA CANA DE CONCRETO, DIAMETRO 300 MM</v>
          </cell>
          <cell r="G294" t="str">
            <v>M</v>
          </cell>
          <cell r="H294" t="str">
            <v>M</v>
          </cell>
          <cell r="I294">
            <v>80</v>
          </cell>
          <cell r="J294">
            <v>29.66</v>
          </cell>
          <cell r="K294">
            <v>38.07</v>
          </cell>
          <cell r="L294">
            <v>3045.6</v>
          </cell>
        </row>
        <row r="295">
          <cell r="B295" t="str">
            <v>COMP70080054</v>
          </cell>
          <cell r="C295" t="str">
            <v>2.7.7</v>
          </cell>
          <cell r="D295">
            <v>70080054</v>
          </cell>
          <cell r="E295" t="str">
            <v>Lixeira de coleta seletiva (com 4 cores)</v>
          </cell>
          <cell r="F295" t="str">
            <v>Lixeira de coleta seletiva (com 4 cores)</v>
          </cell>
          <cell r="G295" t="str">
            <v>UN</v>
          </cell>
          <cell r="H295" t="str">
            <v>UN</v>
          </cell>
          <cell r="I295">
            <v>6</v>
          </cell>
          <cell r="J295">
            <v>338.66500000000002</v>
          </cell>
          <cell r="K295">
            <v>434.68</v>
          </cell>
          <cell r="L295">
            <v>2608.08</v>
          </cell>
        </row>
        <row r="296">
          <cell r="B296" t="str">
            <v>COMP29800200</v>
          </cell>
          <cell r="C296" t="str">
            <v>2.7.8</v>
          </cell>
          <cell r="D296">
            <v>29800200</v>
          </cell>
          <cell r="E296" t="str">
            <v>Rampa PNE em concreto com revestivento em granito cinza flameado - dimensões 220/120x145cm</v>
          </cell>
          <cell r="F296" t="str">
            <v>Rampa PNE em concreto com revestivento em granito cinza flameado - dimensões 220/120x145cm</v>
          </cell>
          <cell r="G296" t="str">
            <v>UN</v>
          </cell>
          <cell r="H296" t="str">
            <v>UN</v>
          </cell>
          <cell r="I296">
            <v>39</v>
          </cell>
          <cell r="J296">
            <v>742.26750000000015</v>
          </cell>
          <cell r="K296">
            <v>952.7</v>
          </cell>
          <cell r="L296">
            <v>37155.300000000003</v>
          </cell>
        </row>
        <row r="297">
          <cell r="B297" t="str">
            <v>COMP70080150</v>
          </cell>
          <cell r="C297" t="str">
            <v>2.7.9</v>
          </cell>
          <cell r="D297">
            <v>70080150</v>
          </cell>
          <cell r="E297" t="str">
            <v>Mureta em alvenaria de bloco revestida com pedra portuguesa branca, h=1,50m</v>
          </cell>
          <cell r="F297" t="str">
            <v>Mureta em alvenaria de bloco revestida com pedra portuguesa branca, h=1,50m</v>
          </cell>
          <cell r="G297" t="str">
            <v>M</v>
          </cell>
          <cell r="H297" t="str">
            <v>M</v>
          </cell>
          <cell r="I297">
            <v>13.4</v>
          </cell>
          <cell r="J297">
            <v>448.13930000000005</v>
          </cell>
          <cell r="K297">
            <v>575.19000000000005</v>
          </cell>
          <cell r="L297">
            <v>7707.55</v>
          </cell>
        </row>
        <row r="298">
          <cell r="B298" t="str">
            <v>11115/ORSE</v>
          </cell>
          <cell r="C298" t="str">
            <v>2.7.10</v>
          </cell>
          <cell r="D298">
            <v>0</v>
          </cell>
          <cell r="E298" t="str">
            <v>Fornecimento e assentamento de peças de eucalipto tratado d=13 a 16cm</v>
          </cell>
          <cell r="F298" t="str">
            <v>Fornecimento e assentamento de peças de eucalipto tratado d=13 a 16cm</v>
          </cell>
          <cell r="G298" t="str">
            <v>M</v>
          </cell>
          <cell r="H298" t="str">
            <v>M</v>
          </cell>
          <cell r="I298">
            <v>158.13999999999999</v>
          </cell>
          <cell r="J298">
            <v>53.35</v>
          </cell>
          <cell r="K298">
            <v>68.47</v>
          </cell>
          <cell r="L298">
            <v>10827.85</v>
          </cell>
        </row>
        <row r="299">
          <cell r="B299" t="str">
            <v>74244/1</v>
          </cell>
          <cell r="C299" t="str">
            <v>2.7.11</v>
          </cell>
          <cell r="D299">
            <v>0</v>
          </cell>
          <cell r="E299" t="str">
            <v>ALAMBRADO PARA QUADRA POLIESPORTIVA, ESTRUTURADO POR TUBOS DE ACO GALVANIZADO, COM COSTURA, DIN 2440, DIAMETRO 2", COM TELA DE ARAME GALVANIZADO, FIO 14 BWG E MALHA QUADRADA 5X5CM</v>
          </cell>
          <cell r="F299" t="str">
            <v>ALAMBRADO PARA QUADRA POLIESPORTIVA, ESTRUTURADO POR TUBOS DE ACO GALVANIZADO, COM COSTURA, DIN 2440, DIAMETRO 2", COM TELA DE ARAME GALVANIZADO, FIO 14 BWG E MALHA QUADRADA 5X5CM</v>
          </cell>
          <cell r="G299" t="str">
            <v>M2</v>
          </cell>
          <cell r="H299" t="str">
            <v>M2</v>
          </cell>
          <cell r="I299">
            <v>1601.95</v>
          </cell>
          <cell r="J299">
            <v>93.72</v>
          </cell>
          <cell r="K299">
            <v>120.29</v>
          </cell>
          <cell r="L299">
            <v>192698.57</v>
          </cell>
        </row>
        <row r="300">
          <cell r="B300" t="str">
            <v>01900/ORSE</v>
          </cell>
          <cell r="C300" t="str">
            <v>2.7.12</v>
          </cell>
          <cell r="D300">
            <v>0</v>
          </cell>
          <cell r="E300" t="str">
            <v>Fornecimento e instalação de rede de proteção em nylon,malha 10x10cm para quadra de esporte</v>
          </cell>
          <cell r="F300" t="str">
            <v>Fornecimento e instalação de rede de proteção em nylon,malha 10x10cm para quadra de esporte</v>
          </cell>
          <cell r="G300" t="str">
            <v>M2</v>
          </cell>
          <cell r="H300" t="str">
            <v>M2</v>
          </cell>
          <cell r="I300">
            <v>2142.7399999999998</v>
          </cell>
          <cell r="J300">
            <v>9.77</v>
          </cell>
          <cell r="K300">
            <v>12.54</v>
          </cell>
          <cell r="L300">
            <v>26869.96</v>
          </cell>
        </row>
        <row r="301">
          <cell r="B301" t="str">
            <v>10069/ORSE</v>
          </cell>
          <cell r="C301" t="str">
            <v>2.7.13</v>
          </cell>
          <cell r="D301">
            <v>0</v>
          </cell>
          <cell r="E301" t="str">
            <v>Trave oficial para futebol de salão 3x2m em aço galv 3" com requadro e redes de polietileno fio 14mm(conjunto parafusal)</v>
          </cell>
          <cell r="F301" t="str">
            <v>Trave oficial para futebol de salão 3x2m em aço galv 3" com requadro e redes de polietileno fio 14mm(conjunto parafusal)</v>
          </cell>
          <cell r="G301" t="str">
            <v>PAR</v>
          </cell>
          <cell r="H301" t="str">
            <v>PAR</v>
          </cell>
          <cell r="I301">
            <v>3</v>
          </cell>
          <cell r="J301">
            <v>2790.65</v>
          </cell>
          <cell r="K301">
            <v>3581.8</v>
          </cell>
          <cell r="L301">
            <v>10745.4</v>
          </cell>
        </row>
        <row r="302">
          <cell r="B302">
            <v>0</v>
          </cell>
          <cell r="C302">
            <v>0</v>
          </cell>
          <cell r="D302">
            <v>0</v>
          </cell>
          <cell r="E302">
            <v>0</v>
          </cell>
          <cell r="F302">
            <v>0</v>
          </cell>
          <cell r="G302">
            <v>0</v>
          </cell>
          <cell r="H302">
            <v>0</v>
          </cell>
          <cell r="I302">
            <v>0</v>
          </cell>
          <cell r="J302">
            <v>0</v>
          </cell>
          <cell r="K302" t="str">
            <v>SUB-TOTAL ORÇAMENTO - ITEM 2.7 - DIVERSOS ===&gt;</v>
          </cell>
          <cell r="L302">
            <v>1490322.9400000002</v>
          </cell>
        </row>
        <row r="303">
          <cell r="B303">
            <v>0</v>
          </cell>
          <cell r="C303" t="str">
            <v>2.8</v>
          </cell>
          <cell r="D303">
            <v>0</v>
          </cell>
          <cell r="E303">
            <v>0</v>
          </cell>
          <cell r="F303" t="str">
            <v>LIMPEZA DA OBRA</v>
          </cell>
          <cell r="G303">
            <v>0</v>
          </cell>
          <cell r="H303">
            <v>0</v>
          </cell>
          <cell r="I303">
            <v>0</v>
          </cell>
          <cell r="J303">
            <v>0</v>
          </cell>
          <cell r="K303">
            <v>0</v>
          </cell>
          <cell r="L303">
            <v>0</v>
          </cell>
        </row>
        <row r="304">
          <cell r="B304" t="str">
            <v>73948/10</v>
          </cell>
          <cell r="C304" t="str">
            <v>2.8.1</v>
          </cell>
          <cell r="D304">
            <v>30020010</v>
          </cell>
          <cell r="E304" t="str">
            <v>LIMPEZA PISO MARMORE/GRANITO</v>
          </cell>
          <cell r="F304" t="str">
            <v>LIMPEZA PISO MARMORE/GRANITO</v>
          </cell>
          <cell r="G304" t="str">
            <v>M2</v>
          </cell>
          <cell r="H304" t="str">
            <v>M2</v>
          </cell>
          <cell r="I304">
            <v>673.38</v>
          </cell>
          <cell r="J304">
            <v>16.55</v>
          </cell>
          <cell r="K304">
            <v>21.24</v>
          </cell>
          <cell r="L304">
            <v>14302.59</v>
          </cell>
        </row>
        <row r="305">
          <cell r="B305" t="str">
            <v>73948/14</v>
          </cell>
          <cell r="C305" t="str">
            <v>2.8.2</v>
          </cell>
          <cell r="D305">
            <v>30020011</v>
          </cell>
          <cell r="E305" t="str">
            <v>LIMPEZA PISO CIMENTADO</v>
          </cell>
          <cell r="F305" t="str">
            <v>LIMPEZA PISO CIMENTADO (CICLOVIA E CALÇADAS)</v>
          </cell>
          <cell r="G305" t="str">
            <v>M2</v>
          </cell>
          <cell r="H305" t="str">
            <v>M2</v>
          </cell>
          <cell r="I305">
            <v>23675.69</v>
          </cell>
          <cell r="J305">
            <v>8.11</v>
          </cell>
          <cell r="K305">
            <v>10.41</v>
          </cell>
          <cell r="L305">
            <v>246463.93</v>
          </cell>
        </row>
        <row r="306">
          <cell r="B306" t="str">
            <v>73948/14</v>
          </cell>
          <cell r="C306" t="str">
            <v>2.8.3</v>
          </cell>
          <cell r="D306">
            <v>30020012</v>
          </cell>
          <cell r="E306" t="str">
            <v>LIMPEZA PISO CIMENTADO</v>
          </cell>
          <cell r="F306" t="str">
            <v>LIMPEZA PISO CIMENTADO (PISOS INTERTRAVADOS DE CONCRETO)</v>
          </cell>
          <cell r="G306" t="str">
            <v>M2</v>
          </cell>
          <cell r="H306" t="str">
            <v>M2</v>
          </cell>
          <cell r="I306">
            <v>8116.67</v>
          </cell>
          <cell r="J306">
            <v>8.11</v>
          </cell>
          <cell r="K306">
            <v>10.41</v>
          </cell>
          <cell r="L306">
            <v>84494.53</v>
          </cell>
        </row>
        <row r="307">
          <cell r="B307">
            <v>0</v>
          </cell>
          <cell r="C307">
            <v>0</v>
          </cell>
          <cell r="D307">
            <v>0</v>
          </cell>
          <cell r="E307">
            <v>0</v>
          </cell>
          <cell r="F307">
            <v>0</v>
          </cell>
          <cell r="G307">
            <v>0</v>
          </cell>
          <cell r="H307">
            <v>0</v>
          </cell>
          <cell r="I307">
            <v>0</v>
          </cell>
          <cell r="J307">
            <v>0</v>
          </cell>
          <cell r="K307" t="str">
            <v>SUB-TOTAL ORÇAMENTO - ITEM 2.9 - LIMPEZA DA OBRA ===&gt;</v>
          </cell>
          <cell r="L307">
            <v>345261.05</v>
          </cell>
        </row>
        <row r="308">
          <cell r="B308">
            <v>0</v>
          </cell>
          <cell r="C308">
            <v>0</v>
          </cell>
          <cell r="D308">
            <v>0</v>
          </cell>
          <cell r="E308">
            <v>0</v>
          </cell>
          <cell r="F308">
            <v>0</v>
          </cell>
          <cell r="G308">
            <v>0</v>
          </cell>
          <cell r="H308">
            <v>0</v>
          </cell>
          <cell r="I308">
            <v>0</v>
          </cell>
          <cell r="J308">
            <v>0</v>
          </cell>
          <cell r="K308" t="str">
            <v>TOTAL ORÇAMENTO - ITEM 2.0 - URBANISMO ===&gt;</v>
          </cell>
          <cell r="L308">
            <v>22293219.059999999</v>
          </cell>
        </row>
        <row r="309">
          <cell r="B309">
            <v>0</v>
          </cell>
          <cell r="C309">
            <v>0</v>
          </cell>
          <cell r="D309">
            <v>0</v>
          </cell>
          <cell r="E309">
            <v>0</v>
          </cell>
          <cell r="F309">
            <v>0</v>
          </cell>
          <cell r="G309">
            <v>0</v>
          </cell>
          <cell r="H309">
            <v>0</v>
          </cell>
          <cell r="I309">
            <v>0</v>
          </cell>
          <cell r="J309">
            <v>0</v>
          </cell>
          <cell r="K309">
            <v>0</v>
          </cell>
          <cell r="L309">
            <v>0</v>
          </cell>
        </row>
        <row r="310">
          <cell r="B310">
            <v>0</v>
          </cell>
          <cell r="C310">
            <v>0</v>
          </cell>
          <cell r="D310">
            <v>0</v>
          </cell>
          <cell r="E310">
            <v>0</v>
          </cell>
          <cell r="F310">
            <v>0</v>
          </cell>
          <cell r="G310">
            <v>0</v>
          </cell>
          <cell r="H310">
            <v>0</v>
          </cell>
          <cell r="I310">
            <v>0</v>
          </cell>
          <cell r="J310">
            <v>0</v>
          </cell>
          <cell r="K310">
            <v>0</v>
          </cell>
          <cell r="L310">
            <v>0</v>
          </cell>
        </row>
        <row r="311">
          <cell r="B311">
            <v>0</v>
          </cell>
          <cell r="C311" t="str">
            <v>3.0</v>
          </cell>
          <cell r="D311">
            <v>0</v>
          </cell>
          <cell r="E311">
            <v>0</v>
          </cell>
          <cell r="F311" t="str">
            <v>ILUMINAÇÃO PÚBLICA - INFRAESTRUTURA DE DUTOS E CAIXAS EMBUTIDOS NO PISO</v>
          </cell>
          <cell r="G311">
            <v>0</v>
          </cell>
          <cell r="H311">
            <v>0</v>
          </cell>
          <cell r="I311">
            <v>0</v>
          </cell>
          <cell r="J311">
            <v>0</v>
          </cell>
          <cell r="K311">
            <v>0</v>
          </cell>
          <cell r="L311">
            <v>0</v>
          </cell>
        </row>
        <row r="312">
          <cell r="B312">
            <v>0</v>
          </cell>
          <cell r="C312" t="str">
            <v>3.1</v>
          </cell>
          <cell r="D312">
            <v>0</v>
          </cell>
          <cell r="E312">
            <v>0</v>
          </cell>
          <cell r="F312" t="str">
            <v>ELETRODUTOS E ACESSÓRIOS</v>
          </cell>
          <cell r="G312">
            <v>0</v>
          </cell>
          <cell r="H312">
            <v>0</v>
          </cell>
          <cell r="I312">
            <v>0</v>
          </cell>
          <cell r="J312">
            <v>0</v>
          </cell>
          <cell r="K312">
            <v>0</v>
          </cell>
          <cell r="L312">
            <v>0</v>
          </cell>
        </row>
        <row r="313">
          <cell r="B313">
            <v>0</v>
          </cell>
          <cell r="C313" t="str">
            <v>3.1.1</v>
          </cell>
          <cell r="D313">
            <v>0</v>
          </cell>
          <cell r="E313">
            <v>0</v>
          </cell>
          <cell r="F313" t="str">
            <v>SERVIÇOS EM TERRA</v>
          </cell>
          <cell r="G313">
            <v>0</v>
          </cell>
          <cell r="H313">
            <v>0</v>
          </cell>
          <cell r="I313">
            <v>0</v>
          </cell>
          <cell r="J313">
            <v>0</v>
          </cell>
          <cell r="K313">
            <v>0</v>
          </cell>
          <cell r="L313">
            <v>0</v>
          </cell>
        </row>
        <row r="314">
          <cell r="B314" t="str">
            <v>73481</v>
          </cell>
          <cell r="C314" t="str">
            <v>3.1.1.1</v>
          </cell>
          <cell r="D314">
            <v>13150100</v>
          </cell>
          <cell r="E314" t="str">
            <v>ESCAVACAO MANUAL DE VALAS EM TERRA COMPACTA, PROF. DE 0 M &lt; H &lt;= 1 M</v>
          </cell>
          <cell r="F314" t="str">
            <v>ESCAVACAO MANUAL DE VALAS EM TERRA COMPACTA, PROF. DE 0 M &lt; H &lt;= 1 M</v>
          </cell>
          <cell r="G314" t="str">
            <v>M3</v>
          </cell>
          <cell r="H314" t="str">
            <v>M3</v>
          </cell>
          <cell r="I314">
            <v>2201.75</v>
          </cell>
          <cell r="J314">
            <v>30.8</v>
          </cell>
          <cell r="K314">
            <v>39.53</v>
          </cell>
          <cell r="L314">
            <v>87035.18</v>
          </cell>
        </row>
        <row r="315">
          <cell r="B315" t="str">
            <v>79482</v>
          </cell>
          <cell r="C315" t="str">
            <v>3.1.1.2</v>
          </cell>
          <cell r="D315">
            <v>13461000</v>
          </cell>
          <cell r="E315" t="str">
            <v>ATERRO COM AREIA COM ADENSAMENTO HIDRAULICO</v>
          </cell>
          <cell r="F315" t="str">
            <v>ATERRO COM AREIA COM ADENSAMENTO HIDRAULICO</v>
          </cell>
          <cell r="G315" t="str">
            <v>M3</v>
          </cell>
          <cell r="H315" t="str">
            <v>M3</v>
          </cell>
          <cell r="I315">
            <v>1818.52</v>
          </cell>
          <cell r="J315">
            <v>68.59</v>
          </cell>
          <cell r="K315">
            <v>88.04</v>
          </cell>
          <cell r="L315">
            <v>160102.5</v>
          </cell>
        </row>
        <row r="316">
          <cell r="B316" t="str">
            <v>72898</v>
          </cell>
          <cell r="C316" t="str">
            <v>3.1.1.3</v>
          </cell>
          <cell r="D316">
            <v>13750000</v>
          </cell>
          <cell r="E316" t="str">
            <v>CARGA E DESCARGA MECANIZADAS DE ENTULHO EM CAMINHAO BASCULANTE 6 M3</v>
          </cell>
          <cell r="F316" t="str">
            <v>Carga e descarga mecanizada de entulho em caminhão basculante 6m3</v>
          </cell>
          <cell r="G316" t="str">
            <v>M3</v>
          </cell>
          <cell r="H316" t="str">
            <v>M3</v>
          </cell>
          <cell r="I316">
            <v>2752.19</v>
          </cell>
          <cell r="J316">
            <v>0.89</v>
          </cell>
          <cell r="K316">
            <v>1.1399999999999999</v>
          </cell>
          <cell r="L316">
            <v>3137.5</v>
          </cell>
        </row>
        <row r="317">
          <cell r="B317" t="str">
            <v>72887</v>
          </cell>
          <cell r="C317" t="str">
            <v>3.1.1.4</v>
          </cell>
          <cell r="D317">
            <v>80040050</v>
          </cell>
          <cell r="E317" t="str">
            <v>TRANSPORTE COMERCIAL COM CAMINHAO BASCULANTE 6 M3, RODOVIA PAVIMENTADA</v>
          </cell>
          <cell r="F317" t="str">
            <v>TRANSPORTE COMERCIAL COM CAMINHAO BASCULANTE 6 M3, RODOVIA PAVIMENTADA (DMT=31KM)</v>
          </cell>
          <cell r="G317" t="str">
            <v>M3XKM</v>
          </cell>
          <cell r="H317" t="str">
            <v>M3XKM</v>
          </cell>
          <cell r="I317">
            <v>85317.89</v>
          </cell>
          <cell r="J317">
            <v>0.86</v>
          </cell>
          <cell r="K317">
            <v>1.1000000000000001</v>
          </cell>
          <cell r="L317">
            <v>93849.68</v>
          </cell>
        </row>
        <row r="318">
          <cell r="B318" t="str">
            <v>COMP45000001</v>
          </cell>
          <cell r="C318" t="str">
            <v>3.1.1.5</v>
          </cell>
          <cell r="D318">
            <v>45000001</v>
          </cell>
          <cell r="E318" t="str">
            <v>DESCARTE DE RESÍDUOS DA CONSTRUÇÃO CIVIL EM ÁREA LICENCIADA</v>
          </cell>
          <cell r="F318" t="str">
            <v>Descarte de resíduos da construção civil em área licenciada</v>
          </cell>
          <cell r="G318" t="str">
            <v>T</v>
          </cell>
          <cell r="H318" t="str">
            <v>T</v>
          </cell>
          <cell r="I318">
            <v>3742.98</v>
          </cell>
          <cell r="J318">
            <v>19</v>
          </cell>
          <cell r="K318">
            <v>24.39</v>
          </cell>
          <cell r="L318">
            <v>91291.28</v>
          </cell>
        </row>
        <row r="319">
          <cell r="B319" t="str">
            <v>COMP13310102</v>
          </cell>
          <cell r="C319" t="str">
            <v>3.1.1.6</v>
          </cell>
          <cell r="D319">
            <v>13310102</v>
          </cell>
          <cell r="E319" t="str">
            <v>REGULARIZACAO E APILOADO MANUAL/COMPACTADOR - FUNDO DE VALAS</v>
          </cell>
          <cell r="F319" t="str">
            <v>REGULARIZACAO E APILOADO MANUAL/COMPACTADOR - FUNDO DE VALAS</v>
          </cell>
          <cell r="G319" t="str">
            <v>M2</v>
          </cell>
          <cell r="H319" t="str">
            <v>M2</v>
          </cell>
          <cell r="I319">
            <v>4892.22</v>
          </cell>
          <cell r="J319">
            <v>1.9492200000000002</v>
          </cell>
          <cell r="K319">
            <v>2.5</v>
          </cell>
          <cell r="L319">
            <v>12230.55</v>
          </cell>
        </row>
        <row r="320">
          <cell r="B320">
            <v>0</v>
          </cell>
          <cell r="C320">
            <v>0</v>
          </cell>
          <cell r="D320">
            <v>0</v>
          </cell>
          <cell r="E320">
            <v>0</v>
          </cell>
          <cell r="F320">
            <v>0</v>
          </cell>
          <cell r="G320">
            <v>0</v>
          </cell>
          <cell r="H320">
            <v>0</v>
          </cell>
          <cell r="I320">
            <v>0</v>
          </cell>
          <cell r="J320">
            <v>0</v>
          </cell>
          <cell r="K320" t="str">
            <v>SUB-TOTAL ORÇAMENTO - ITEM 3.1.1 - SERVIÇOS EM TERRA ===&gt;</v>
          </cell>
          <cell r="L320">
            <v>447646.69</v>
          </cell>
        </row>
        <row r="321">
          <cell r="B321">
            <v>0</v>
          </cell>
          <cell r="C321" t="str">
            <v>3.1.2</v>
          </cell>
          <cell r="D321">
            <v>0</v>
          </cell>
          <cell r="E321">
            <v>0</v>
          </cell>
          <cell r="F321" t="str">
            <v>ELETRODUTO DE PVC RÍGIDO ROSCÁVEL, INCLUINDO ELEMENTOS DE CONEXÃO E FIXAÇÃO</v>
          </cell>
          <cell r="G321">
            <v>0</v>
          </cell>
          <cell r="H321">
            <v>0</v>
          </cell>
          <cell r="I321">
            <v>0</v>
          </cell>
          <cell r="J321">
            <v>0</v>
          </cell>
          <cell r="K321">
            <v>0</v>
          </cell>
          <cell r="L321">
            <v>0</v>
          </cell>
        </row>
        <row r="322">
          <cell r="B322" t="str">
            <v>91871</v>
          </cell>
          <cell r="C322" t="str">
            <v>3.1.2.1</v>
          </cell>
          <cell r="D322">
            <v>35161110</v>
          </cell>
          <cell r="E322" t="str">
            <v>ELETRODUTO RÍGIDO ROSCÁVEL, PVC, DN 25 MM (3/4"), PARA CIRCUITOS TERMINAIS, INSTALADO EM PAREDE - FORNECIMENTO E INSTALAÇÃO. AF_12/2015</v>
          </cell>
          <cell r="F322" t="str">
            <v>Eletroduto de PVC rígido e roscável, diam=3/4"</v>
          </cell>
          <cell r="G322" t="str">
            <v>M</v>
          </cell>
          <cell r="H322" t="str">
            <v>M</v>
          </cell>
          <cell r="I322">
            <v>37</v>
          </cell>
          <cell r="J322">
            <v>7.22</v>
          </cell>
          <cell r="K322">
            <v>9.27</v>
          </cell>
          <cell r="L322">
            <v>342.99</v>
          </cell>
        </row>
        <row r="323">
          <cell r="B323" t="str">
            <v>91872</v>
          </cell>
          <cell r="C323" t="str">
            <v>3.1.2.2</v>
          </cell>
          <cell r="D323">
            <v>35161120</v>
          </cell>
          <cell r="E323" t="str">
            <v>ELETRODUTO RÍGIDO ROSCÁVEL, PVC, DN 32 MM (1"), PARA CIRCUITOS TERMINAIS, INSTALADO EM PAREDE - FORNECIMENTO E INSTALAÇÃO. AF_12/2015</v>
          </cell>
          <cell r="F323" t="str">
            <v>Eletroduto de PVC rígido e roscável, diam=1"</v>
          </cell>
          <cell r="G323" t="str">
            <v>M</v>
          </cell>
          <cell r="H323" t="str">
            <v>M</v>
          </cell>
          <cell r="I323">
            <v>306</v>
          </cell>
          <cell r="J323">
            <v>9.1199999999999992</v>
          </cell>
          <cell r="K323">
            <v>11.71</v>
          </cell>
          <cell r="L323">
            <v>3583.26</v>
          </cell>
        </row>
        <row r="324">
          <cell r="B324" t="str">
            <v>93008</v>
          </cell>
          <cell r="C324" t="str">
            <v>3.1.2.3</v>
          </cell>
          <cell r="D324">
            <v>35161140</v>
          </cell>
          <cell r="E324" t="str">
            <v>ELETRODUTO RÍGIDO ROSCÁVEL, PVC, DN 50 MM (1 1/2") - FORNECIMENTO E INSTALAÇÃO. AF_12/2015</v>
          </cell>
          <cell r="F324" t="str">
            <v>Eletroduto de PVC rígido e roscável, diam=1.1/2"</v>
          </cell>
          <cell r="G324" t="str">
            <v>M</v>
          </cell>
          <cell r="H324" t="str">
            <v>M</v>
          </cell>
          <cell r="I324">
            <v>24</v>
          </cell>
          <cell r="J324">
            <v>11.38</v>
          </cell>
          <cell r="K324">
            <v>14.61</v>
          </cell>
          <cell r="L324">
            <v>350.64</v>
          </cell>
        </row>
        <row r="325">
          <cell r="B325" t="str">
            <v>93009</v>
          </cell>
          <cell r="C325" t="str">
            <v>3.1.2.4</v>
          </cell>
          <cell r="D325">
            <v>35161150</v>
          </cell>
          <cell r="E325" t="str">
            <v>ELETRODUTO RÍGIDO ROSCÁVEL, PVC, DN 60 MM (2") - FORNECIMENTO E INSTALAÇÃO. AF_12/2015</v>
          </cell>
          <cell r="F325" t="str">
            <v>Eletroduto de PVC rígido e roscável, diam=2"</v>
          </cell>
          <cell r="G325" t="str">
            <v>M</v>
          </cell>
          <cell r="H325" t="str">
            <v>M</v>
          </cell>
          <cell r="I325">
            <v>3</v>
          </cell>
          <cell r="J325">
            <v>14.34</v>
          </cell>
          <cell r="K325">
            <v>18.41</v>
          </cell>
          <cell r="L325">
            <v>55.23</v>
          </cell>
        </row>
        <row r="326">
          <cell r="B326" t="str">
            <v>93010</v>
          </cell>
          <cell r="C326" t="str">
            <v>3.1.2.5</v>
          </cell>
          <cell r="D326">
            <v>35161160</v>
          </cell>
          <cell r="E326" t="str">
            <v>ELETRODUTO RÍGIDO ROSCÁVEL, PVC, DN 75 MM (2 1/2") - FORNECIMENTO E INSTALAÇÃO. AF_12/2015</v>
          </cell>
          <cell r="F326" t="str">
            <v>Eletroduto de PVC rígido e roscável, diam=2.1/2"</v>
          </cell>
          <cell r="G326" t="str">
            <v>M</v>
          </cell>
          <cell r="H326" t="str">
            <v>M</v>
          </cell>
          <cell r="I326">
            <v>27</v>
          </cell>
          <cell r="J326">
            <v>24.58</v>
          </cell>
          <cell r="K326">
            <v>31.55</v>
          </cell>
          <cell r="L326">
            <v>851.85</v>
          </cell>
        </row>
        <row r="327">
          <cell r="B327">
            <v>0</v>
          </cell>
          <cell r="C327">
            <v>0</v>
          </cell>
          <cell r="D327">
            <v>0</v>
          </cell>
          <cell r="E327">
            <v>0</v>
          </cell>
          <cell r="F327">
            <v>0</v>
          </cell>
          <cell r="G327">
            <v>0</v>
          </cell>
          <cell r="H327">
            <v>0</v>
          </cell>
          <cell r="I327">
            <v>0</v>
          </cell>
          <cell r="J327">
            <v>0</v>
          </cell>
          <cell r="K327" t="str">
            <v>SUB-TOTAL ORÇAMENTO - ITEM 3.1.2 - ELETRODUTO DE PVC RÍGIDO ROSCÁVEL ===&gt;</v>
          </cell>
          <cell r="L327">
            <v>5183.97</v>
          </cell>
        </row>
        <row r="328">
          <cell r="B328">
            <v>0</v>
          </cell>
          <cell r="C328" t="str">
            <v>3.1.3</v>
          </cell>
          <cell r="D328">
            <v>0</v>
          </cell>
          <cell r="E328">
            <v>0</v>
          </cell>
          <cell r="F328" t="str">
            <v>ELETRODUTO DE AÇO GALVANIZADO A FOGO, INCLUINDO ELEMENTOS DE CONEXÃO E FIXAÇÃO</v>
          </cell>
          <cell r="G328">
            <v>0</v>
          </cell>
          <cell r="H328">
            <v>0</v>
          </cell>
          <cell r="I328">
            <v>0</v>
          </cell>
          <cell r="J328">
            <v>0</v>
          </cell>
          <cell r="K328">
            <v>0</v>
          </cell>
          <cell r="L328">
            <v>0</v>
          </cell>
        </row>
        <row r="329">
          <cell r="B329" t="str">
            <v>72308</v>
          </cell>
          <cell r="C329" t="str">
            <v>3.1.3.1</v>
          </cell>
          <cell r="D329">
            <v>35160310</v>
          </cell>
          <cell r="E329" t="str">
            <v>ELETRODUTO DE ACO GALVANIZADO ELETROLITICO DN 20MM (3/4"), TIPO LEVE, INCLUSIVE CONEXOES - FORNECIMENTO E INSTALACAO</v>
          </cell>
          <cell r="F329" t="str">
            <v>Eletroduto de aço galvanizado eletrolítico, diam=3/4", incluindo elementos de conexão e fixação</v>
          </cell>
          <cell r="G329" t="str">
            <v>M</v>
          </cell>
          <cell r="H329" t="str">
            <v>M</v>
          </cell>
          <cell r="I329">
            <v>4</v>
          </cell>
          <cell r="J329">
            <v>18.809999999999999</v>
          </cell>
          <cell r="K329">
            <v>24.14</v>
          </cell>
          <cell r="L329">
            <v>96.56</v>
          </cell>
        </row>
        <row r="330">
          <cell r="B330" t="str">
            <v>72309</v>
          </cell>
          <cell r="C330" t="str">
            <v>3.1.3.2</v>
          </cell>
          <cell r="D330">
            <v>35160320</v>
          </cell>
          <cell r="E330" t="str">
            <v>ELETRODUTO DE ACO GALVANIZADO ELETROLITICO DN 25MM (1"), TIPO LEVE, INCLUSIVE CONEXOES - FORNECIMENTO E INSTALACAO</v>
          </cell>
          <cell r="F330" t="str">
            <v>Eletroduto de aço galvanizado eletrolítico, diam=1", incluindo elementos de conexão e fixação</v>
          </cell>
          <cell r="G330" t="str">
            <v>M</v>
          </cell>
          <cell r="H330" t="str">
            <v>M</v>
          </cell>
          <cell r="I330">
            <v>4</v>
          </cell>
          <cell r="J330">
            <v>19.61</v>
          </cell>
          <cell r="K330">
            <v>25.17</v>
          </cell>
          <cell r="L330">
            <v>100.68</v>
          </cell>
        </row>
        <row r="331">
          <cell r="B331">
            <v>0</v>
          </cell>
          <cell r="C331">
            <v>0</v>
          </cell>
          <cell r="D331">
            <v>0</v>
          </cell>
          <cell r="E331">
            <v>0</v>
          </cell>
          <cell r="F331">
            <v>0</v>
          </cell>
          <cell r="G331">
            <v>0</v>
          </cell>
          <cell r="H331">
            <v>0</v>
          </cell>
          <cell r="I331">
            <v>0</v>
          </cell>
          <cell r="J331">
            <v>0</v>
          </cell>
          <cell r="K331" t="str">
            <v>SUB-TOTAL ORÇAMENTO - ITEM 3.1.3 - ELETRODUTO DE AÇO GALVANIZADO A FOGO ===&gt;</v>
          </cell>
          <cell r="L331">
            <v>197.24</v>
          </cell>
        </row>
        <row r="332">
          <cell r="B332">
            <v>0</v>
          </cell>
          <cell r="C332" t="str">
            <v>3.1.4</v>
          </cell>
          <cell r="D332">
            <v>0</v>
          </cell>
          <cell r="E332">
            <v>0</v>
          </cell>
          <cell r="F332" t="str">
            <v>ELETRODUTO CORRUGADO EM PEAD, INCLUINDO EMENDAS, INSTALAÇÃO PELO MÉTODO DESTRUTIVO</v>
          </cell>
          <cell r="G332">
            <v>0</v>
          </cell>
          <cell r="H332">
            <v>0</v>
          </cell>
          <cell r="I332">
            <v>0</v>
          </cell>
          <cell r="J332">
            <v>0</v>
          </cell>
          <cell r="K332">
            <v>0</v>
          </cell>
          <cell r="L332">
            <v>0</v>
          </cell>
        </row>
        <row r="333">
          <cell r="B333" t="str">
            <v>03767/ORSE</v>
          </cell>
          <cell r="C333" t="str">
            <v>3.1.4.1</v>
          </cell>
          <cell r="D333">
            <v>35162100</v>
          </cell>
          <cell r="E333" t="str">
            <v>Duto corrugado flexível em PEAD D=2", tipo Kanaflex ou similar, lançado diretamente no solo, exclusive escavação e reaterro</v>
          </cell>
          <cell r="F333" t="str">
            <v>Duto corrugado flexível em PEAD D=2", tipo Kanaflex ou similar, lançado diretamente no solo, exclusive escavação e reaterro</v>
          </cell>
          <cell r="G333" t="str">
            <v>M</v>
          </cell>
          <cell r="H333" t="str">
            <v>M</v>
          </cell>
          <cell r="I333">
            <v>180</v>
          </cell>
          <cell r="J333">
            <v>12.57</v>
          </cell>
          <cell r="K333">
            <v>16.13</v>
          </cell>
          <cell r="L333">
            <v>2903.4</v>
          </cell>
        </row>
        <row r="334">
          <cell r="B334" t="str">
            <v>07150/ORSE</v>
          </cell>
          <cell r="C334" t="str">
            <v>3.1.4.2</v>
          </cell>
          <cell r="D334">
            <v>35162110</v>
          </cell>
          <cell r="E334" t="str">
            <v>Duto corrugado flexível em PEAD D=4", tipo Kanaflex ou similar, lançado diretamente no solo, exclusive escavação e reaterro</v>
          </cell>
          <cell r="F334" t="str">
            <v>Duto corrugado flexível em PEAD D=4", tipo Kanaflex ou similar, lançado diretamente no solo, exclusive escavação e reaterro</v>
          </cell>
          <cell r="G334" t="str">
            <v>M</v>
          </cell>
          <cell r="H334" t="str">
            <v>M</v>
          </cell>
          <cell r="I334">
            <v>13408</v>
          </cell>
          <cell r="J334">
            <v>14.09</v>
          </cell>
          <cell r="K334">
            <v>18.079999999999998</v>
          </cell>
          <cell r="L334">
            <v>242416.64000000001</v>
          </cell>
        </row>
        <row r="335">
          <cell r="B335">
            <v>0</v>
          </cell>
          <cell r="C335">
            <v>0</v>
          </cell>
          <cell r="D335">
            <v>0</v>
          </cell>
          <cell r="E335">
            <v>0</v>
          </cell>
          <cell r="F335">
            <v>0</v>
          </cell>
          <cell r="G335">
            <v>0</v>
          </cell>
          <cell r="H335">
            <v>0</v>
          </cell>
          <cell r="I335">
            <v>0</v>
          </cell>
          <cell r="J335">
            <v>0</v>
          </cell>
          <cell r="K335" t="str">
            <v>SUB-TOTAL ORÇAMENTO - ITEM 3.1.4 - ELETRODUTO CORRUGADO EM PEAD PELO MÉTODO DESTRUTIVO ===&gt;</v>
          </cell>
          <cell r="L335">
            <v>245320.04</v>
          </cell>
        </row>
        <row r="336">
          <cell r="B336">
            <v>0</v>
          </cell>
          <cell r="C336" t="str">
            <v>3.1.5</v>
          </cell>
          <cell r="D336">
            <v>0</v>
          </cell>
          <cell r="E336">
            <v>0</v>
          </cell>
          <cell r="F336" t="str">
            <v>ELETRODUTO EM PEAD, INCLUINDO EMENDAS, INSTALAÇÃO PELO MÉTODO NÃO DESTRUTIVO</v>
          </cell>
          <cell r="G336">
            <v>0</v>
          </cell>
          <cell r="H336">
            <v>0</v>
          </cell>
          <cell r="I336">
            <v>0</v>
          </cell>
          <cell r="J336">
            <v>0</v>
          </cell>
          <cell r="K336">
            <v>0</v>
          </cell>
          <cell r="L336">
            <v>0</v>
          </cell>
        </row>
        <row r="337">
          <cell r="B337" t="str">
            <v>COMP35162500</v>
          </cell>
          <cell r="C337" t="str">
            <v>3.1.5.1</v>
          </cell>
          <cell r="D337">
            <v>35162500</v>
          </cell>
          <cell r="E337" t="str">
            <v>Eletroduto liso em PEAD, diam=4", incluindo emendas, instalação pelo método não destrutivo</v>
          </cell>
          <cell r="F337" t="str">
            <v>Eletroduto liso em PEAD, diam=4", incluindo emendas, instalação pelo método não destrutivo</v>
          </cell>
          <cell r="G337" t="str">
            <v>UN</v>
          </cell>
          <cell r="H337" t="str">
            <v>M</v>
          </cell>
          <cell r="I337">
            <v>1284</v>
          </cell>
          <cell r="J337">
            <v>305.82</v>
          </cell>
          <cell r="K337">
            <v>392.52</v>
          </cell>
          <cell r="L337">
            <v>503995.68</v>
          </cell>
        </row>
        <row r="338">
          <cell r="B338">
            <v>0</v>
          </cell>
          <cell r="C338">
            <v>0</v>
          </cell>
          <cell r="D338">
            <v>0</v>
          </cell>
          <cell r="E338">
            <v>0</v>
          </cell>
          <cell r="F338">
            <v>0</v>
          </cell>
          <cell r="G338">
            <v>0</v>
          </cell>
          <cell r="H338">
            <v>0</v>
          </cell>
          <cell r="I338">
            <v>0</v>
          </cell>
          <cell r="J338">
            <v>0</v>
          </cell>
          <cell r="K338" t="str">
            <v>SUB-TOTAL ORÇAMENTO - ITEM 3.1.5 - ELETRODUTO CORRUGADO EM PEAD PELO MÉTODO NÃO DESTRUTIVO ===&gt;</v>
          </cell>
          <cell r="L338">
            <v>503995.68</v>
          </cell>
        </row>
        <row r="339">
          <cell r="B339">
            <v>0</v>
          </cell>
          <cell r="C339" t="str">
            <v>3.1.6</v>
          </cell>
          <cell r="D339">
            <v>0</v>
          </cell>
          <cell r="E339">
            <v>0</v>
          </cell>
          <cell r="F339" t="str">
            <v>ELETRODUTO EM FIBRA DE VIDRO, SEM ROSCA, INSTALAÇÃO APARENTE SOB A ESTRUTURA METÁLICA, INCLUIDO EMENDAS E ABRAÇADEIRAS E PARAFUSOS EM AÇO INOXIDÁVEL PARA FIXAÇÃO, CONFORME DETALHE EM PLANTA, REF. COGUMELO OU SIMILAR</v>
          </cell>
          <cell r="G339">
            <v>0</v>
          </cell>
          <cell r="H339">
            <v>0</v>
          </cell>
          <cell r="I339">
            <v>0</v>
          </cell>
          <cell r="J339">
            <v>0</v>
          </cell>
          <cell r="K339">
            <v>0</v>
          </cell>
          <cell r="L339">
            <v>0</v>
          </cell>
        </row>
        <row r="340">
          <cell r="B340" t="str">
            <v>COMP35163100</v>
          </cell>
          <cell r="C340" t="str">
            <v>3.1.6.1</v>
          </cell>
          <cell r="D340">
            <v>35163100</v>
          </cell>
          <cell r="E340" t="str">
            <v>Eletroduto em fibra de vidro, sem rosca, diam=2", incluindo emendas, instalação aparente sob estrutura metálica</v>
          </cell>
          <cell r="F340" t="str">
            <v>Eletroduto em fibra de vidro, sem rosca, diam=2", incluindo emendas, instalação aparente sob estrutura metálica</v>
          </cell>
          <cell r="G340" t="str">
            <v>UN</v>
          </cell>
          <cell r="H340" t="str">
            <v>M</v>
          </cell>
          <cell r="I340">
            <v>546</v>
          </cell>
          <cell r="J340">
            <v>73.599999999999994</v>
          </cell>
          <cell r="K340">
            <v>94.47</v>
          </cell>
          <cell r="L340">
            <v>51580.62</v>
          </cell>
        </row>
        <row r="341">
          <cell r="B341">
            <v>0</v>
          </cell>
          <cell r="C341">
            <v>0</v>
          </cell>
          <cell r="D341">
            <v>0</v>
          </cell>
          <cell r="E341">
            <v>0</v>
          </cell>
          <cell r="F341">
            <v>0</v>
          </cell>
          <cell r="G341">
            <v>0</v>
          </cell>
          <cell r="H341">
            <v>0</v>
          </cell>
          <cell r="I341">
            <v>0</v>
          </cell>
          <cell r="J341">
            <v>0</v>
          </cell>
          <cell r="K341" t="str">
            <v>SUB-TOTAL ORÇAMENTO - ITEM 4.1.6 - ELETRODUTO EM FIBRA DE VIDRO ===&gt;</v>
          </cell>
          <cell r="L341">
            <v>51580.62</v>
          </cell>
        </row>
        <row r="342">
          <cell r="B342">
            <v>0</v>
          </cell>
          <cell r="C342" t="str">
            <v>3.1.7</v>
          </cell>
          <cell r="D342">
            <v>0</v>
          </cell>
          <cell r="E342">
            <v>0</v>
          </cell>
          <cell r="F342" t="str">
            <v>CONDULETE DE FIBRA DE VIDRO, ENTRADAS E SAÍDAS SEM ROSCA</v>
          </cell>
          <cell r="G342">
            <v>0</v>
          </cell>
          <cell r="H342">
            <v>0</v>
          </cell>
          <cell r="I342">
            <v>0</v>
          </cell>
          <cell r="J342">
            <v>0</v>
          </cell>
          <cell r="K342">
            <v>0</v>
          </cell>
          <cell r="L342">
            <v>0</v>
          </cell>
        </row>
        <row r="343">
          <cell r="B343" t="str">
            <v>COMP35163120</v>
          </cell>
          <cell r="C343" t="str">
            <v>3.1.7.1</v>
          </cell>
          <cell r="D343">
            <v>35163120</v>
          </cell>
          <cell r="E343" t="str">
            <v>Condulete de fibra de vidro, tipo "C", d=2", entradas e saídas sem rosca</v>
          </cell>
          <cell r="F343" t="str">
            <v>Condulete de fibra de vidro, tipo "C", d=2", entradas e saídas sem rosca</v>
          </cell>
          <cell r="G343" t="str">
            <v>UN</v>
          </cell>
          <cell r="H343" t="str">
            <v>UND</v>
          </cell>
          <cell r="I343">
            <v>38</v>
          </cell>
          <cell r="J343">
            <v>103.70000000000002</v>
          </cell>
          <cell r="K343">
            <v>133.1</v>
          </cell>
          <cell r="L343">
            <v>5057.8</v>
          </cell>
        </row>
        <row r="344">
          <cell r="B344">
            <v>0</v>
          </cell>
          <cell r="C344">
            <v>0</v>
          </cell>
          <cell r="D344">
            <v>0</v>
          </cell>
          <cell r="E344">
            <v>0</v>
          </cell>
          <cell r="F344">
            <v>0</v>
          </cell>
          <cell r="G344">
            <v>0</v>
          </cell>
          <cell r="H344">
            <v>0</v>
          </cell>
          <cell r="I344">
            <v>0</v>
          </cell>
          <cell r="J344">
            <v>0</v>
          </cell>
          <cell r="K344" t="str">
            <v>SUB-TOTAL ORÇAMENTO - ITEM 3.1.7 - CONDULTE EM FIBRA DE VIDRO ===&gt;</v>
          </cell>
          <cell r="L344">
            <v>5057.8</v>
          </cell>
        </row>
        <row r="345">
          <cell r="B345">
            <v>0</v>
          </cell>
          <cell r="C345">
            <v>0</v>
          </cell>
          <cell r="D345">
            <v>0</v>
          </cell>
          <cell r="E345">
            <v>0</v>
          </cell>
          <cell r="F345">
            <v>0</v>
          </cell>
          <cell r="G345">
            <v>0</v>
          </cell>
          <cell r="H345">
            <v>0</v>
          </cell>
          <cell r="I345">
            <v>0</v>
          </cell>
          <cell r="J345">
            <v>0</v>
          </cell>
          <cell r="K345" t="str">
            <v>SUB-TOTAL ORÇAMENTO - ITEM 3.1 - ELETRODUTOS E ACESSÓRIOS ===&gt;</v>
          </cell>
          <cell r="L345">
            <v>1258982.04</v>
          </cell>
        </row>
        <row r="346">
          <cell r="B346">
            <v>0</v>
          </cell>
          <cell r="C346" t="str">
            <v>3.2</v>
          </cell>
          <cell r="D346">
            <v>0</v>
          </cell>
          <cell r="E346">
            <v>0</v>
          </cell>
          <cell r="F346" t="str">
            <v>CAIXAS DE PASSAGEM</v>
          </cell>
          <cell r="G346">
            <v>0</v>
          </cell>
          <cell r="H346">
            <v>0</v>
          </cell>
          <cell r="I346">
            <v>0</v>
          </cell>
          <cell r="J346">
            <v>0</v>
          </cell>
          <cell r="K346">
            <v>0</v>
          </cell>
          <cell r="L346">
            <v>0</v>
          </cell>
        </row>
        <row r="347">
          <cell r="B347" t="str">
            <v>COMP25710620</v>
          </cell>
          <cell r="C347" t="str">
            <v>3.2.1</v>
          </cell>
          <cell r="D347">
            <v>25710620</v>
          </cell>
          <cell r="E347" t="str">
            <v>Caixa de passagem em concreto, dimensões 40x40x40cm, com tampa em concreto e fundo britado para drenagem</v>
          </cell>
          <cell r="F347" t="str">
            <v>Caixa de passagem em concreto, dimensões 40x40x40cm, com tampa em concreto e fundo britado para drenagem</v>
          </cell>
          <cell r="G347" t="str">
            <v>UN</v>
          </cell>
          <cell r="H347" t="str">
            <v>UND</v>
          </cell>
          <cell r="I347">
            <v>388</v>
          </cell>
          <cell r="J347">
            <v>99.305000000000007</v>
          </cell>
          <cell r="K347">
            <v>127.46</v>
          </cell>
          <cell r="L347">
            <v>49454.48</v>
          </cell>
        </row>
        <row r="348">
          <cell r="B348" t="str">
            <v>COMP25710640</v>
          </cell>
          <cell r="C348" t="str">
            <v>3.2.2</v>
          </cell>
          <cell r="D348">
            <v>25710640</v>
          </cell>
          <cell r="E348" t="str">
            <v>Caixa de passagem em alvenaria de bloco de cimento, dimensões 80x80x80cm, com tampa em concreto e fundo britado para drenagem</v>
          </cell>
          <cell r="F348" t="str">
            <v>Caixa de passagem em alvenaria de bloco de cimento, dimensões 80x80x80cm, com tampa em concreto e fundo britado para drenagem</v>
          </cell>
          <cell r="G348" t="str">
            <v>UN</v>
          </cell>
          <cell r="H348" t="str">
            <v>UND</v>
          </cell>
          <cell r="I348">
            <v>75</v>
          </cell>
          <cell r="J348">
            <v>825.73</v>
          </cell>
          <cell r="K348">
            <v>1059.82</v>
          </cell>
          <cell r="L348">
            <v>79486.5</v>
          </cell>
        </row>
        <row r="349">
          <cell r="B349" t="str">
            <v>COMP80040710</v>
          </cell>
          <cell r="C349" t="str">
            <v>3.2.3</v>
          </cell>
          <cell r="D349">
            <v>80040710</v>
          </cell>
          <cell r="E349" t="str">
            <v>Caixa de passagem em alvenaria de bloco de cimento,para uso da COGEL, dimensões 105x52x80cm, conforme detalhes em planta para drenegem</v>
          </cell>
          <cell r="F349" t="str">
            <v>Caixa de passagem em concreto,para uso da COGEL, dimensões 105x52x80cm, conforme detalhes em planta para drenegem</v>
          </cell>
          <cell r="G349" t="str">
            <v>UN</v>
          </cell>
          <cell r="H349" t="str">
            <v>UND</v>
          </cell>
          <cell r="I349">
            <v>100</v>
          </cell>
          <cell r="J349">
            <v>819.6</v>
          </cell>
          <cell r="K349">
            <v>1051.96</v>
          </cell>
          <cell r="L349">
            <v>105196</v>
          </cell>
        </row>
        <row r="350">
          <cell r="B350">
            <v>0</v>
          </cell>
          <cell r="C350">
            <v>0</v>
          </cell>
          <cell r="D350">
            <v>0</v>
          </cell>
          <cell r="E350">
            <v>0</v>
          </cell>
          <cell r="F350">
            <v>0</v>
          </cell>
          <cell r="G350">
            <v>0</v>
          </cell>
          <cell r="H350">
            <v>0</v>
          </cell>
          <cell r="I350">
            <v>0</v>
          </cell>
          <cell r="J350">
            <v>0</v>
          </cell>
          <cell r="K350" t="str">
            <v>SUB-TOTAL ORÇAMENTO - ITEM 3.2 - CAIXAS DE PASSAGEM ===&gt;</v>
          </cell>
          <cell r="L350">
            <v>234136.98</v>
          </cell>
        </row>
        <row r="351">
          <cell r="B351">
            <v>0</v>
          </cell>
          <cell r="C351" t="str">
            <v>3.3</v>
          </cell>
          <cell r="D351">
            <v>0</v>
          </cell>
          <cell r="E351">
            <v>0</v>
          </cell>
          <cell r="F351" t="str">
            <v>DIVERSOS</v>
          </cell>
          <cell r="G351">
            <v>0</v>
          </cell>
          <cell r="H351">
            <v>0</v>
          </cell>
          <cell r="I351">
            <v>0</v>
          </cell>
          <cell r="J351">
            <v>0</v>
          </cell>
          <cell r="K351">
            <v>0</v>
          </cell>
          <cell r="L351">
            <v>0</v>
          </cell>
        </row>
        <row r="352">
          <cell r="B352" t="str">
            <v>COMP35110280</v>
          </cell>
          <cell r="C352" t="str">
            <v>3.3.1</v>
          </cell>
          <cell r="D352">
            <v>35110280</v>
          </cell>
          <cell r="E352" t="str">
            <v>Mureta de alvenaria, 100x200x17cm, com placa de proteção em concreto e acabamento semelhante ao do local da construção</v>
          </cell>
          <cell r="F352" t="str">
            <v>Mureta de alvenaria, 100x200x17cm, com placa de proteção em concreto e acabamento semelhante ao do local da construção</v>
          </cell>
          <cell r="G352" t="str">
            <v>UN</v>
          </cell>
          <cell r="H352" t="str">
            <v>UND</v>
          </cell>
          <cell r="I352">
            <v>7</v>
          </cell>
          <cell r="J352">
            <v>590.00000000000011</v>
          </cell>
          <cell r="K352">
            <v>757.27</v>
          </cell>
          <cell r="L352">
            <v>5300.89</v>
          </cell>
        </row>
        <row r="353">
          <cell r="B353" t="str">
            <v>COMP25110290</v>
          </cell>
          <cell r="C353" t="str">
            <v>3.3.2</v>
          </cell>
          <cell r="D353">
            <v>25110290</v>
          </cell>
          <cell r="E353" t="str">
            <v>Manilha em concreto para instalação de poste, diam 60x120cm</v>
          </cell>
          <cell r="F353" t="str">
            <v>Manilha em concreto para instalação de poste, diam 60x120cm</v>
          </cell>
          <cell r="G353" t="str">
            <v>UN</v>
          </cell>
          <cell r="H353" t="str">
            <v>UND</v>
          </cell>
          <cell r="I353">
            <v>110</v>
          </cell>
          <cell r="J353">
            <v>454.05500000000006</v>
          </cell>
          <cell r="K353">
            <v>582.78</v>
          </cell>
          <cell r="L353">
            <v>64105.8</v>
          </cell>
        </row>
        <row r="354">
          <cell r="B354" t="str">
            <v>COMP25110300</v>
          </cell>
          <cell r="C354" t="str">
            <v>3.3.3</v>
          </cell>
          <cell r="D354">
            <v>25110300</v>
          </cell>
          <cell r="E354" t="str">
            <v>Manilha em concreto para instalação de poste, diam 60x200cm</v>
          </cell>
          <cell r="F354" t="str">
            <v>Manilha em concreto para instalação de poste, diam 60x200cm</v>
          </cell>
          <cell r="G354" t="str">
            <v>UN</v>
          </cell>
          <cell r="H354" t="str">
            <v>UND</v>
          </cell>
          <cell r="I354">
            <v>226</v>
          </cell>
          <cell r="J354">
            <v>552.43499999999995</v>
          </cell>
          <cell r="K354">
            <v>709.05</v>
          </cell>
          <cell r="L354">
            <v>160245.29999999999</v>
          </cell>
        </row>
        <row r="355">
          <cell r="B355" t="str">
            <v>COMP25110310</v>
          </cell>
          <cell r="C355" t="str">
            <v>3.3.4</v>
          </cell>
          <cell r="D355">
            <v>25110310</v>
          </cell>
          <cell r="E355" t="str">
            <v>Manilha em concreto para instalação de poste, diam 40x200cm</v>
          </cell>
          <cell r="F355" t="str">
            <v>Manilha em concreto para instalação de poste, diam 40x200cm</v>
          </cell>
          <cell r="G355" t="str">
            <v>UN</v>
          </cell>
          <cell r="H355" t="str">
            <v>UND</v>
          </cell>
          <cell r="I355">
            <v>60</v>
          </cell>
          <cell r="J355">
            <v>266.375</v>
          </cell>
          <cell r="K355">
            <v>341.89</v>
          </cell>
          <cell r="L355">
            <v>20513.400000000001</v>
          </cell>
        </row>
        <row r="356">
          <cell r="B356" t="str">
            <v>COMP09.402.210</v>
          </cell>
          <cell r="C356" t="str">
            <v>3.3.5</v>
          </cell>
          <cell r="D356" t="str">
            <v>09.402.210</v>
          </cell>
          <cell r="E356" t="str">
            <v>Retirada de poste de 12m de comprimento até 15m, inclusive carga, transporte e descarte - sem serviços elétricos</v>
          </cell>
          <cell r="F356" t="str">
            <v>Retirada de poste de 12m de comprimento até 15m, inclusive carga, transporte e descarte - sem serviços elétricos</v>
          </cell>
          <cell r="G356" t="str">
            <v>UN</v>
          </cell>
          <cell r="H356" t="str">
            <v>UND</v>
          </cell>
          <cell r="I356">
            <v>44</v>
          </cell>
          <cell r="J356">
            <v>1003.6334000000001</v>
          </cell>
          <cell r="K356">
            <v>1288.1600000000001</v>
          </cell>
          <cell r="L356">
            <v>56679.040000000001</v>
          </cell>
        </row>
        <row r="357">
          <cell r="B357" t="str">
            <v>COMP25160050</v>
          </cell>
          <cell r="C357" t="str">
            <v>3.3.6</v>
          </cell>
          <cell r="D357">
            <v>25160050</v>
          </cell>
          <cell r="E357" t="str">
            <v>Base em chapa aço corten 10mm para reforço na estrutura metálica do passeio em balanço para sustentação de poste de iluminação pública conforme detalhe projeto</v>
          </cell>
          <cell r="F357" t="str">
            <v>Base em chapa aço corten 10mm para reforço na estrutura metálica do passeio em balanço para sustentação de poste de iluminação pública conforme detalhe projeto</v>
          </cell>
          <cell r="G357" t="str">
            <v>UN</v>
          </cell>
          <cell r="H357" t="str">
            <v>UND</v>
          </cell>
          <cell r="I357">
            <v>35</v>
          </cell>
          <cell r="J357">
            <v>252</v>
          </cell>
          <cell r="K357">
            <v>323.44</v>
          </cell>
          <cell r="L357">
            <v>11320.4</v>
          </cell>
        </row>
        <row r="358">
          <cell r="B358">
            <v>0</v>
          </cell>
          <cell r="C358">
            <v>0</v>
          </cell>
          <cell r="D358">
            <v>0</v>
          </cell>
          <cell r="E358">
            <v>0</v>
          </cell>
          <cell r="F358">
            <v>0</v>
          </cell>
          <cell r="G358">
            <v>0</v>
          </cell>
          <cell r="H358">
            <v>0</v>
          </cell>
          <cell r="I358">
            <v>0</v>
          </cell>
          <cell r="J358">
            <v>0</v>
          </cell>
          <cell r="K358" t="str">
            <v>SUB-TOTAL ORÇAMENTO - ITEM 3.3 - DIVERSOS ===&gt;</v>
          </cell>
          <cell r="L358">
            <v>318164.83</v>
          </cell>
        </row>
        <row r="359">
          <cell r="B359">
            <v>0</v>
          </cell>
          <cell r="C359">
            <v>0</v>
          </cell>
          <cell r="D359">
            <v>0</v>
          </cell>
          <cell r="E359">
            <v>0</v>
          </cell>
          <cell r="F359">
            <v>0</v>
          </cell>
          <cell r="G359">
            <v>0</v>
          </cell>
          <cell r="H359">
            <v>0</v>
          </cell>
          <cell r="I359">
            <v>0</v>
          </cell>
          <cell r="J359">
            <v>0</v>
          </cell>
          <cell r="K359" t="str">
            <v>TOTAL ORÇAMENTO - ITEM 3.0 - ILUMINAÇÃO PÚBLICA  ===&gt;</v>
          </cell>
          <cell r="L359">
            <v>1811283.85</v>
          </cell>
        </row>
        <row r="360">
          <cell r="B360">
            <v>0</v>
          </cell>
          <cell r="C360">
            <v>0</v>
          </cell>
          <cell r="D360">
            <v>0</v>
          </cell>
          <cell r="E360">
            <v>0</v>
          </cell>
          <cell r="F360">
            <v>0</v>
          </cell>
          <cell r="G360">
            <v>0</v>
          </cell>
          <cell r="H360">
            <v>0</v>
          </cell>
          <cell r="I360">
            <v>0</v>
          </cell>
          <cell r="J360">
            <v>0</v>
          </cell>
          <cell r="K360" t="str">
            <v>TOTAL GERAL - SERVIÇOS INICIAIS + URBANISMO + ILUMINAÇÃO PÚBLICA (infraestrutura) - RECURSOS DA CAIXA ECONÔMICA FEDERAL ===&gt;</v>
          </cell>
          <cell r="L360">
            <v>26456314.129999999</v>
          </cell>
        </row>
      </sheetData>
      <sheetData sheetId="3">
        <row r="6">
          <cell r="B6">
            <v>0</v>
          </cell>
          <cell r="C6">
            <v>4</v>
          </cell>
          <cell r="D6">
            <v>0</v>
          </cell>
          <cell r="E6" t="str">
            <v>.</v>
          </cell>
          <cell r="F6" t="str">
            <v>SERVIÇOS INICIAIS / TOPOGRAFIA / INSTALAÇÃO PROVISÓRIA</v>
          </cell>
          <cell r="G6">
            <v>0</v>
          </cell>
          <cell r="H6">
            <v>0</v>
          </cell>
          <cell r="I6">
            <v>0</v>
          </cell>
          <cell r="J6">
            <v>0</v>
          </cell>
          <cell r="K6">
            <v>0</v>
          </cell>
          <cell r="L6">
            <v>0</v>
          </cell>
        </row>
        <row r="7">
          <cell r="B7">
            <v>0</v>
          </cell>
          <cell r="C7" t="str">
            <v>4.1</v>
          </cell>
          <cell r="D7">
            <v>0</v>
          </cell>
          <cell r="E7">
            <v>0</v>
          </cell>
          <cell r="F7" t="str">
            <v>SERVICOS TECNICOS</v>
          </cell>
          <cell r="G7">
            <v>0</v>
          </cell>
          <cell r="H7">
            <v>0</v>
          </cell>
          <cell r="I7">
            <v>0</v>
          </cell>
          <cell r="J7">
            <v>0</v>
          </cell>
          <cell r="K7">
            <v>0</v>
          </cell>
          <cell r="L7">
            <v>0</v>
          </cell>
        </row>
        <row r="8">
          <cell r="B8" t="str">
            <v>09252/ORSE</v>
          </cell>
          <cell r="C8" t="str">
            <v>4.1.1</v>
          </cell>
          <cell r="D8">
            <v>0</v>
          </cell>
          <cell r="E8" t="str">
            <v>EQUIPE DE TOPOGRAFIA</v>
          </cell>
          <cell r="F8" t="str">
            <v>EQUIPE DE TOPOGRAFIA</v>
          </cell>
          <cell r="G8" t="str">
            <v>MÊS</v>
          </cell>
          <cell r="H8" t="str">
            <v>MES</v>
          </cell>
          <cell r="I8">
            <v>12</v>
          </cell>
          <cell r="J8">
            <v>15119.67</v>
          </cell>
          <cell r="K8">
            <v>19406.099999999999</v>
          </cell>
          <cell r="L8">
            <v>232873.2</v>
          </cell>
        </row>
        <row r="9">
          <cell r="B9" t="str">
            <v>COMP70010114</v>
          </cell>
          <cell r="C9" t="str">
            <v>4.1.2</v>
          </cell>
          <cell r="D9">
            <v>70010114</v>
          </cell>
          <cell r="E9" t="str">
            <v>Detalhamento de projeto executivo</v>
          </cell>
          <cell r="F9" t="str">
            <v>Detalhamento de projeto executivo</v>
          </cell>
          <cell r="G9" t="str">
            <v>UN</v>
          </cell>
          <cell r="H9" t="str">
            <v>UN</v>
          </cell>
          <cell r="I9">
            <v>1</v>
          </cell>
          <cell r="J9">
            <v>98000</v>
          </cell>
          <cell r="K9">
            <v>125783</v>
          </cell>
          <cell r="L9">
            <v>125783</v>
          </cell>
        </row>
        <row r="10">
          <cell r="B10">
            <v>0</v>
          </cell>
          <cell r="C10">
            <v>0</v>
          </cell>
          <cell r="D10">
            <v>0</v>
          </cell>
          <cell r="E10">
            <v>0</v>
          </cell>
          <cell r="F10">
            <v>0</v>
          </cell>
          <cell r="G10">
            <v>0</v>
          </cell>
          <cell r="H10">
            <v>0</v>
          </cell>
          <cell r="I10">
            <v>0</v>
          </cell>
          <cell r="J10">
            <v>0</v>
          </cell>
          <cell r="K10" t="str">
            <v>SUB-TOTAL ORÇAMENTO - ITEM 4.1 - SERVIÇOS TÉCNICOS ===&gt;</v>
          </cell>
          <cell r="L10">
            <v>358656.2</v>
          </cell>
        </row>
        <row r="11">
          <cell r="B11">
            <v>0</v>
          </cell>
          <cell r="C11" t="str">
            <v>4.2</v>
          </cell>
          <cell r="D11">
            <v>0</v>
          </cell>
          <cell r="E11">
            <v>0</v>
          </cell>
          <cell r="F11" t="str">
            <v>EQUIPAMENTOS INDIRETOS</v>
          </cell>
          <cell r="G11">
            <v>0</v>
          </cell>
          <cell r="H11">
            <v>0</v>
          </cell>
          <cell r="I11">
            <v>0</v>
          </cell>
          <cell r="J11">
            <v>0</v>
          </cell>
          <cell r="K11">
            <v>0</v>
          </cell>
          <cell r="L11">
            <v>0</v>
          </cell>
        </row>
        <row r="12">
          <cell r="B12" t="str">
            <v>90692</v>
          </cell>
          <cell r="C12" t="str">
            <v>4.2.1</v>
          </cell>
          <cell r="D12">
            <v>70010085</v>
          </cell>
          <cell r="E12" t="str">
            <v>MINICARREGADEIRA SOBRE RODAS, POTÊNCIA LÍQUIDA DE 47 HP, CAPACIDADE NOMINAL DE OPERAÇÃO DE 646 KG - CHP DIURNO. AF_06/2015</v>
          </cell>
          <cell r="F12" t="str">
            <v>MINICARREGADEIRA SOBRE RODAS, POTÊNCIA LÍQUIDA DE 47 HP, CAPACIDADE NOMINAL DE OPERAÇÃO DE 646 KG - CHP DIURNO. AF_06/2015</v>
          </cell>
          <cell r="G12" t="str">
            <v>CHP</v>
          </cell>
          <cell r="H12" t="str">
            <v>CHP</v>
          </cell>
          <cell r="I12">
            <v>1200</v>
          </cell>
          <cell r="J12">
            <v>58.19</v>
          </cell>
          <cell r="K12">
            <v>74.69</v>
          </cell>
          <cell r="L12">
            <v>89628</v>
          </cell>
        </row>
        <row r="13">
          <cell r="B13" t="str">
            <v>5824</v>
          </cell>
          <cell r="C13" t="str">
            <v>4.2.2</v>
          </cell>
          <cell r="D13">
            <v>70010086</v>
          </cell>
          <cell r="E13" t="str">
            <v>CAMINHÃO TOCO, PBT 16.000 KG, CARGA ÚTIL MÁX. 10.685 KG, DIST. ENTRE EIXOS 4,8 M, POTÊNCIA 189 CV, INCLUSIVE CARROCERIA FIXA ABERTA DE MADEIRA P/ TRANSPORTE GERAL DE CARGA SECA, DIMEN. APROX. 2,5 X 7,00 X 0,50 M - CHP DIURNO. AF_06/2014</v>
          </cell>
          <cell r="F13" t="str">
            <v>CAMINHÃO TOCO, PBT 16.000 KG, CARGA ÚTIL MÁX. 10.685 KG, DIST. ENTRE EIXOS 4,8 M, POTÊNCIA 189 CV, INCLUSIVE CARROCERIA FIXA ABERTA DE MADEIRA P/ TRANSPORTE GERAL DE CARGA SECA, DIMEN. APROX. 2,5 X 7,00 X 0,50 M - CHP DIURNO. AF_06/2014</v>
          </cell>
          <cell r="G13" t="str">
            <v>CHP</v>
          </cell>
          <cell r="H13" t="str">
            <v>CHP</v>
          </cell>
          <cell r="I13">
            <v>1200</v>
          </cell>
          <cell r="J13">
            <v>102.54</v>
          </cell>
          <cell r="K13">
            <v>131.61000000000001</v>
          </cell>
          <cell r="L13">
            <v>157932</v>
          </cell>
        </row>
        <row r="14">
          <cell r="B14" t="str">
            <v>7012</v>
          </cell>
          <cell r="C14" t="str">
            <v>4.2.3</v>
          </cell>
          <cell r="D14">
            <v>70010087</v>
          </cell>
          <cell r="E14" t="str">
            <v>VEICULO UTILITARIO TIPO PICK-UP A GASOLINA COM 56,8CV - CHP</v>
          </cell>
          <cell r="F14" t="str">
            <v>VEICULO UTILITARIO TIPO PICK-UP A GASOLINA COM 56,8CV - CHP</v>
          </cell>
          <cell r="G14" t="str">
            <v>CHP</v>
          </cell>
          <cell r="H14" t="str">
            <v>CHP</v>
          </cell>
          <cell r="I14">
            <v>2400</v>
          </cell>
          <cell r="J14">
            <v>83.25</v>
          </cell>
          <cell r="K14">
            <v>106.85</v>
          </cell>
          <cell r="L14">
            <v>256440</v>
          </cell>
        </row>
        <row r="15">
          <cell r="B15">
            <v>0</v>
          </cell>
          <cell r="C15">
            <v>0</v>
          </cell>
          <cell r="D15">
            <v>0</v>
          </cell>
          <cell r="E15">
            <v>0</v>
          </cell>
          <cell r="F15">
            <v>0</v>
          </cell>
          <cell r="G15">
            <v>0</v>
          </cell>
          <cell r="H15">
            <v>0</v>
          </cell>
          <cell r="I15">
            <v>0</v>
          </cell>
          <cell r="J15">
            <v>0</v>
          </cell>
          <cell r="K15" t="str">
            <v>SUB-TOTAL ORÇAMENTO - ITEM 4.2 - EQUIPAMENTOS INDIRETOS ===&gt;</v>
          </cell>
          <cell r="L15">
            <v>504000</v>
          </cell>
        </row>
        <row r="16">
          <cell r="B16">
            <v>0</v>
          </cell>
          <cell r="C16" t="str">
            <v>4.3</v>
          </cell>
          <cell r="D16">
            <v>0</v>
          </cell>
          <cell r="E16">
            <v>0</v>
          </cell>
          <cell r="F16" t="str">
            <v>CESTA BÁSICA</v>
          </cell>
          <cell r="G16">
            <v>0</v>
          </cell>
          <cell r="H16">
            <v>0</v>
          </cell>
          <cell r="I16">
            <v>0</v>
          </cell>
          <cell r="J16">
            <v>0</v>
          </cell>
          <cell r="K16">
            <v>0</v>
          </cell>
          <cell r="L16">
            <v>0</v>
          </cell>
        </row>
        <row r="17">
          <cell r="B17" t="str">
            <v>COMP70010112</v>
          </cell>
          <cell r="C17" t="str">
            <v>4.3.1</v>
          </cell>
          <cell r="D17">
            <v>70010112</v>
          </cell>
          <cell r="E17" t="str">
            <v>Cesta Básica</v>
          </cell>
          <cell r="F17" t="str">
            <v>Cesta Básica</v>
          </cell>
          <cell r="G17" t="str">
            <v>UN</v>
          </cell>
          <cell r="H17" t="str">
            <v>UN</v>
          </cell>
          <cell r="I17">
            <v>1956</v>
          </cell>
          <cell r="J17">
            <v>324.5</v>
          </cell>
          <cell r="K17">
            <v>416.5</v>
          </cell>
          <cell r="L17">
            <v>814674</v>
          </cell>
        </row>
        <row r="18">
          <cell r="B18">
            <v>0</v>
          </cell>
          <cell r="C18">
            <v>0</v>
          </cell>
          <cell r="D18">
            <v>0</v>
          </cell>
          <cell r="E18">
            <v>0</v>
          </cell>
          <cell r="F18">
            <v>0</v>
          </cell>
          <cell r="G18">
            <v>0</v>
          </cell>
          <cell r="H18">
            <v>0</v>
          </cell>
          <cell r="I18">
            <v>0</v>
          </cell>
          <cell r="J18">
            <v>0</v>
          </cell>
          <cell r="K18" t="str">
            <v>SUB-TOTAL ORÇAMENTO  - ITEM 4.3 - CESTA BÁSICA ===&gt;</v>
          </cell>
          <cell r="L18">
            <v>814674</v>
          </cell>
        </row>
        <row r="19">
          <cell r="B19">
            <v>0</v>
          </cell>
          <cell r="C19">
            <v>0</v>
          </cell>
          <cell r="D19">
            <v>0</v>
          </cell>
          <cell r="E19">
            <v>0</v>
          </cell>
          <cell r="F19">
            <v>0</v>
          </cell>
          <cell r="G19">
            <v>0</v>
          </cell>
          <cell r="H19">
            <v>0</v>
          </cell>
          <cell r="I19">
            <v>0</v>
          </cell>
          <cell r="J19">
            <v>0</v>
          </cell>
          <cell r="K19" t="str">
            <v>SUB-TOTAL ORÇAMENTO - ITEM 1.0 - SERVIÇOS INICIAIS / TOPOGRAFIA / INSTALAÇÃO PROVISÓRIA ===&gt;</v>
          </cell>
          <cell r="L19">
            <v>1677330.2</v>
          </cell>
        </row>
        <row r="20">
          <cell r="B20">
            <v>0</v>
          </cell>
          <cell r="C20">
            <v>0</v>
          </cell>
          <cell r="D20">
            <v>0</v>
          </cell>
          <cell r="E20">
            <v>0</v>
          </cell>
          <cell r="F20">
            <v>0</v>
          </cell>
          <cell r="G20">
            <v>0</v>
          </cell>
          <cell r="H20">
            <v>0</v>
          </cell>
          <cell r="I20">
            <v>0</v>
          </cell>
          <cell r="J20">
            <v>0</v>
          </cell>
          <cell r="K20">
            <v>0</v>
          </cell>
          <cell r="L20">
            <v>0</v>
          </cell>
        </row>
        <row r="21">
          <cell r="B21">
            <v>0</v>
          </cell>
          <cell r="C21">
            <v>5</v>
          </cell>
          <cell r="D21">
            <v>0</v>
          </cell>
          <cell r="E21">
            <v>0</v>
          </cell>
          <cell r="F21" t="str">
            <v>URBANISMO</v>
          </cell>
          <cell r="G21">
            <v>0</v>
          </cell>
          <cell r="H21">
            <v>0</v>
          </cell>
          <cell r="I21">
            <v>0</v>
          </cell>
          <cell r="J21">
            <v>0</v>
          </cell>
          <cell r="K21">
            <v>0</v>
          </cell>
          <cell r="L21">
            <v>0</v>
          </cell>
        </row>
        <row r="22">
          <cell r="B22">
            <v>0</v>
          </cell>
          <cell r="C22" t="str">
            <v>5.1</v>
          </cell>
          <cell r="D22">
            <v>0</v>
          </cell>
          <cell r="E22">
            <v>0</v>
          </cell>
          <cell r="F22" t="str">
            <v>CONTENÇÃO EM ALVENARIA DE PEDRAS</v>
          </cell>
          <cell r="G22">
            <v>0</v>
          </cell>
          <cell r="H22">
            <v>0</v>
          </cell>
          <cell r="I22">
            <v>0</v>
          </cell>
          <cell r="J22">
            <v>0</v>
          </cell>
          <cell r="K22">
            <v>0</v>
          </cell>
          <cell r="L22">
            <v>0</v>
          </cell>
        </row>
        <row r="23">
          <cell r="B23" t="str">
            <v>COMP16010012</v>
          </cell>
          <cell r="C23" t="str">
            <v>5.1.1</v>
          </cell>
          <cell r="D23">
            <v>16010012</v>
          </cell>
          <cell r="E23" t="str">
            <v>Alvenaria de pedra em ambiente marítmo</v>
          </cell>
          <cell r="F23" t="str">
            <v>Alvenaria de pedra em ambiente marítmo</v>
          </cell>
          <cell r="G23" t="str">
            <v>M3</v>
          </cell>
          <cell r="H23" t="str">
            <v>M3</v>
          </cell>
          <cell r="I23">
            <v>193.3</v>
          </cell>
          <cell r="J23">
            <v>522.76</v>
          </cell>
          <cell r="K23">
            <v>670.96</v>
          </cell>
          <cell r="L23">
            <v>129696.57</v>
          </cell>
        </row>
        <row r="24">
          <cell r="B24" t="str">
            <v>83868</v>
          </cell>
          <cell r="C24" t="str">
            <v>5.1.2</v>
          </cell>
          <cell r="D24">
            <v>13520000</v>
          </cell>
          <cell r="E24" t="str">
            <v>ESCORAMENTO DE VALAS CONTINUO</v>
          </cell>
          <cell r="F24" t="str">
            <v>ESCORAMENTO DE VALAS CONTINUO</v>
          </cell>
          <cell r="G24" t="str">
            <v>M2</v>
          </cell>
          <cell r="H24" t="str">
            <v>M2</v>
          </cell>
          <cell r="I24">
            <v>191.935</v>
          </cell>
          <cell r="J24">
            <v>57.2</v>
          </cell>
          <cell r="K24">
            <v>73.42</v>
          </cell>
          <cell r="L24">
            <v>14091.87</v>
          </cell>
        </row>
        <row r="25">
          <cell r="B25">
            <v>0</v>
          </cell>
          <cell r="C25">
            <v>0</v>
          </cell>
          <cell r="D25">
            <v>0</v>
          </cell>
          <cell r="E25">
            <v>0</v>
          </cell>
          <cell r="F25">
            <v>0</v>
          </cell>
          <cell r="G25">
            <v>0</v>
          </cell>
          <cell r="H25">
            <v>0</v>
          </cell>
          <cell r="I25">
            <v>0</v>
          </cell>
          <cell r="J25">
            <v>0</v>
          </cell>
          <cell r="K25" t="str">
            <v>SUB-TOTAL ORÇAMENTO - ITEM 5.1 - CONTENÇÃO EM ALVENARIA DE PEDRAS ===&gt;</v>
          </cell>
          <cell r="L25">
            <v>143788.44</v>
          </cell>
        </row>
        <row r="26">
          <cell r="B26">
            <v>0</v>
          </cell>
          <cell r="C26" t="str">
            <v>5.2</v>
          </cell>
          <cell r="D26">
            <v>0</v>
          </cell>
          <cell r="E26">
            <v>0</v>
          </cell>
          <cell r="F26" t="str">
            <v>PAISAGISMO</v>
          </cell>
          <cell r="G26">
            <v>0</v>
          </cell>
          <cell r="H26">
            <v>0</v>
          </cell>
          <cell r="I26">
            <v>0</v>
          </cell>
          <cell r="J26">
            <v>0</v>
          </cell>
          <cell r="K26">
            <v>0</v>
          </cell>
          <cell r="L26">
            <v>0</v>
          </cell>
        </row>
        <row r="27">
          <cell r="B27" t="str">
            <v>73967/2</v>
          </cell>
          <cell r="C27" t="str">
            <v>5.2.1</v>
          </cell>
          <cell r="D27">
            <v>28560070</v>
          </cell>
          <cell r="E27" t="str">
            <v>PLANTIO DE ARVORE REGIONAL, ALTURA MAIOR QUE 2,00M, EM CAVAS DE 80X80X80CM</v>
          </cell>
          <cell r="F27" t="str">
            <v>Plantio de arvore regional com altura maior que 2,00m (Coqueiro novo (cocos nucifera L), tronco h=3,00m)</v>
          </cell>
          <cell r="G27" t="str">
            <v>UN</v>
          </cell>
          <cell r="H27" t="str">
            <v>UN</v>
          </cell>
          <cell r="I27">
            <v>37</v>
          </cell>
          <cell r="J27">
            <v>113.47</v>
          </cell>
          <cell r="K27">
            <v>145.63999999999999</v>
          </cell>
          <cell r="L27">
            <v>5388.68</v>
          </cell>
        </row>
        <row r="28">
          <cell r="B28" t="str">
            <v>73967/2</v>
          </cell>
          <cell r="C28" t="str">
            <v>5.2.2</v>
          </cell>
          <cell r="D28">
            <v>28560080</v>
          </cell>
          <cell r="E28" t="str">
            <v>PLANTIO DE ARVORE REGIONAL, ALTURA MAIOR QUE 2,00M, EM CAVAS DE 80X80X80CM</v>
          </cell>
          <cell r="F28" t="str">
            <v>Plantio de arvore regional com altura maior que 2,00m (Algodoeiro de Praia d = 4,00 m (Hibiscus Pernambucensis Arruda) Altura total 3,00)</v>
          </cell>
          <cell r="G28" t="str">
            <v>UN</v>
          </cell>
          <cell r="H28" t="str">
            <v>UN</v>
          </cell>
          <cell r="I28">
            <v>26</v>
          </cell>
          <cell r="J28">
            <v>113.47</v>
          </cell>
          <cell r="K28">
            <v>145.63999999999999</v>
          </cell>
          <cell r="L28">
            <v>3786.64</v>
          </cell>
        </row>
        <row r="29">
          <cell r="B29" t="str">
            <v>73967/2</v>
          </cell>
          <cell r="C29" t="str">
            <v>5.2.3</v>
          </cell>
          <cell r="D29">
            <v>28560090</v>
          </cell>
          <cell r="E29" t="str">
            <v>PLANTIO DE ARVORE REGIONAL, ALTURA MAIOR QUE 2,00M, EM CAVAS DE 80X80X80CM</v>
          </cell>
          <cell r="F29" t="str">
            <v>Plantio de arvore regional com altura maior que 2,00m (Palmeira Washintonia filifera (Linden) H. Wendl), tronco h=3,00m)</v>
          </cell>
          <cell r="G29" t="str">
            <v>UN</v>
          </cell>
          <cell r="H29" t="str">
            <v>UN</v>
          </cell>
          <cell r="I29">
            <v>19</v>
          </cell>
          <cell r="J29">
            <v>113.47</v>
          </cell>
          <cell r="K29">
            <v>145.63999999999999</v>
          </cell>
          <cell r="L29">
            <v>2767.16</v>
          </cell>
        </row>
        <row r="30">
          <cell r="B30" t="str">
            <v>73967/2</v>
          </cell>
          <cell r="C30" t="str">
            <v>5.2.4</v>
          </cell>
          <cell r="D30">
            <v>28560100</v>
          </cell>
          <cell r="E30" t="str">
            <v>PLANTIO DE ARVORE REGIONAL, ALTURA MAIOR QUE 2,00M, EM CAVAS DE 80X80X80CM</v>
          </cell>
          <cell r="F30" t="str">
            <v>Plantio de arvore regional com altura maior que 2,00m (Cocoloba ( Coccoloba uvifera), tronco h=3,00m)</v>
          </cell>
          <cell r="G30" t="str">
            <v>UN</v>
          </cell>
          <cell r="H30" t="str">
            <v>UN</v>
          </cell>
          <cell r="I30">
            <v>8</v>
          </cell>
          <cell r="J30">
            <v>113.47</v>
          </cell>
          <cell r="K30">
            <v>145.63999999999999</v>
          </cell>
          <cell r="L30">
            <v>1165.1199999999999</v>
          </cell>
        </row>
        <row r="31">
          <cell r="B31" t="str">
            <v>73967/2</v>
          </cell>
          <cell r="C31" t="str">
            <v>5.2.5</v>
          </cell>
          <cell r="D31">
            <v>28560110</v>
          </cell>
          <cell r="E31" t="str">
            <v>PLANTIO DE ARVORE REGIONAL, ALTURA MAIOR QUE 2,00M, EM CAVAS DE 80X80X80CM</v>
          </cell>
          <cell r="F31" t="str">
            <v>Plantio de arvore regional, com altura maior que 2,00m (Abricó de Praia (Mimusops coriacea), tronco h=3,00m)</v>
          </cell>
          <cell r="G31" t="str">
            <v>UN</v>
          </cell>
          <cell r="H31" t="str">
            <v>UN</v>
          </cell>
          <cell r="I31">
            <v>25</v>
          </cell>
          <cell r="J31">
            <v>113.47</v>
          </cell>
          <cell r="K31">
            <v>145.63999999999999</v>
          </cell>
          <cell r="L31">
            <v>3641</v>
          </cell>
        </row>
        <row r="32">
          <cell r="B32" t="str">
            <v>73967/2</v>
          </cell>
          <cell r="C32" t="str">
            <v>5.2.6</v>
          </cell>
          <cell r="D32">
            <v>28560120</v>
          </cell>
          <cell r="E32" t="str">
            <v>PLANTIO DE ARVORE REGIONAL, ALTURA MAIOR QUE 2,00M, EM CAVAS DE 80X80X80CM</v>
          </cell>
          <cell r="F32" t="str">
            <v>Plantio de arvore regional com altura maior que 2,00m (Palmeira Veitchia Veitchia mirilli), tronco h=3,00m)</v>
          </cell>
          <cell r="G32" t="str">
            <v>UN</v>
          </cell>
          <cell r="H32" t="str">
            <v>UN</v>
          </cell>
          <cell r="I32">
            <v>27</v>
          </cell>
          <cell r="J32">
            <v>113.47</v>
          </cell>
          <cell r="K32">
            <v>145.63999999999999</v>
          </cell>
          <cell r="L32">
            <v>3932.28</v>
          </cell>
        </row>
        <row r="33">
          <cell r="B33" t="str">
            <v>85180</v>
          </cell>
          <cell r="C33" t="str">
            <v>5.2.7</v>
          </cell>
          <cell r="D33">
            <v>28560026</v>
          </cell>
          <cell r="E33" t="str">
            <v>PLANTIO DE GRAMA ESMERALDA EM ROLO</v>
          </cell>
          <cell r="F33" t="str">
            <v>Grama Esmeralda (Zoysia japonica)</v>
          </cell>
          <cell r="G33" t="str">
            <v>M2</v>
          </cell>
          <cell r="H33" t="str">
            <v>M2</v>
          </cell>
          <cell r="I33">
            <v>7476.27</v>
          </cell>
          <cell r="J33">
            <v>10.69</v>
          </cell>
          <cell r="K33">
            <v>13.72</v>
          </cell>
          <cell r="L33">
            <v>102574.42</v>
          </cell>
        </row>
        <row r="34">
          <cell r="B34" t="str">
            <v>COMP28560140</v>
          </cell>
          <cell r="C34" t="str">
            <v>5.2.8</v>
          </cell>
          <cell r="D34">
            <v>28560140</v>
          </cell>
          <cell r="E34" t="str">
            <v>Plantio de arbustos com altura de 50 a 100cm (Agave (Agave ceisii Hook), h= 0,70m)</v>
          </cell>
          <cell r="F34" t="str">
            <v>Plantio de arbustos com altura de 50 a 100cm (Agave (Agave ceisii Hook), h= 0,70m)</v>
          </cell>
          <cell r="G34" t="str">
            <v>M2</v>
          </cell>
          <cell r="H34" t="str">
            <v>M2</v>
          </cell>
          <cell r="I34">
            <v>3.6</v>
          </cell>
          <cell r="J34">
            <v>127.773</v>
          </cell>
          <cell r="K34">
            <v>164</v>
          </cell>
          <cell r="L34">
            <v>590.4</v>
          </cell>
        </row>
        <row r="35">
          <cell r="B35" t="str">
            <v>COMP28560150</v>
          </cell>
          <cell r="C35" t="str">
            <v>5.2.9</v>
          </cell>
          <cell r="D35">
            <v>28560150</v>
          </cell>
          <cell r="E35" t="str">
            <v>Plantio de arbustos com altura de 50 a 100cm (Agave (Agave ceisii Hook), h= 0,80m)</v>
          </cell>
          <cell r="F35" t="str">
            <v>Plantio de arbustos com altura de 50 a 100cm (Agave (Agave ceisii Hook), h= 0,80m)</v>
          </cell>
          <cell r="G35" t="str">
            <v>M2</v>
          </cell>
          <cell r="H35" t="str">
            <v>M2</v>
          </cell>
          <cell r="I35">
            <v>4.5</v>
          </cell>
          <cell r="J35">
            <v>137.773</v>
          </cell>
          <cell r="K35">
            <v>176.83</v>
          </cell>
          <cell r="L35">
            <v>795.74</v>
          </cell>
        </row>
        <row r="36">
          <cell r="B36" t="str">
            <v>COMP28560160</v>
          </cell>
          <cell r="C36" t="str">
            <v>5.2.10</v>
          </cell>
          <cell r="D36">
            <v>28560160</v>
          </cell>
          <cell r="E36" t="str">
            <v>Plantio de arbustos com altura de 50 a 100cm (Agave (Agave Patatoia (Agave patatoia S.P.), h= 0,60m)</v>
          </cell>
          <cell r="F36" t="str">
            <v>Plantio de arbustos com altura de 50 a 100cm (Agave (Agave Patatoia (Agave patatoia S.P.), h= 0,60m)</v>
          </cell>
          <cell r="G36" t="str">
            <v>M2</v>
          </cell>
          <cell r="H36" t="str">
            <v>M2</v>
          </cell>
          <cell r="I36">
            <v>6</v>
          </cell>
          <cell r="J36">
            <v>117.773</v>
          </cell>
          <cell r="K36">
            <v>151.16</v>
          </cell>
          <cell r="L36">
            <v>906.96</v>
          </cell>
        </row>
        <row r="37">
          <cell r="B37" t="str">
            <v>COMP28560170</v>
          </cell>
          <cell r="C37" t="str">
            <v>5.2.11</v>
          </cell>
          <cell r="D37">
            <v>28560170</v>
          </cell>
          <cell r="E37" t="str">
            <v>Plantio de arbustos com altura de 50 a 100cm (Agave (Agave Patatoia (Agave patatoia S.P.), h= 0,40m)</v>
          </cell>
          <cell r="F37" t="str">
            <v>Plantio de arbustos com altura de 50 a 100cm (Agave (Agave Patatoia (Agave patatoia S.P.), h= 0,40m)</v>
          </cell>
          <cell r="G37" t="str">
            <v>M2</v>
          </cell>
          <cell r="H37" t="str">
            <v>M2</v>
          </cell>
          <cell r="I37">
            <v>5</v>
          </cell>
          <cell r="J37">
            <v>97.772999999999996</v>
          </cell>
          <cell r="K37">
            <v>125.49</v>
          </cell>
          <cell r="L37">
            <v>627.45000000000005</v>
          </cell>
        </row>
        <row r="38">
          <cell r="B38" t="str">
            <v>COMP28560180</v>
          </cell>
          <cell r="C38" t="str">
            <v>5.2.12</v>
          </cell>
          <cell r="D38">
            <v>28560180</v>
          </cell>
          <cell r="E38" t="str">
            <v>Plantio de arbustos com altura de 50 a 100cm (Ficus de Praia (ficus retusa)), h= 0,40m)</v>
          </cell>
          <cell r="F38" t="str">
            <v>Plantio de arbustos com altura de 50 a 100cm (Ficus de Praia (ficus retusa)), h= 0,40m)</v>
          </cell>
          <cell r="G38" t="str">
            <v>M2</v>
          </cell>
          <cell r="H38" t="str">
            <v>M2</v>
          </cell>
          <cell r="I38">
            <v>6</v>
          </cell>
          <cell r="J38">
            <v>237.773</v>
          </cell>
          <cell r="K38">
            <v>305.18</v>
          </cell>
          <cell r="L38">
            <v>1831.08</v>
          </cell>
        </row>
        <row r="39">
          <cell r="B39" t="str">
            <v>73967/1</v>
          </cell>
          <cell r="C39" t="str">
            <v>5.2.13</v>
          </cell>
          <cell r="D39">
            <v>28560190</v>
          </cell>
          <cell r="E39" t="str">
            <v>PLANTIO DE ARBUSTO, ALTURA MAIOR QUE 1,00M, EM CAVAS DE 80X80X80CM</v>
          </cell>
          <cell r="F39" t="str">
            <v>Plantio de arbustos maior que 1,00m (Croton (Codiaeum variegatum (L.) Blume))</v>
          </cell>
          <cell r="G39" t="str">
            <v>UN</v>
          </cell>
          <cell r="H39" t="str">
            <v>UN</v>
          </cell>
          <cell r="I39">
            <v>60</v>
          </cell>
          <cell r="J39">
            <v>85.45</v>
          </cell>
          <cell r="K39">
            <v>109.68</v>
          </cell>
          <cell r="L39">
            <v>6580.8</v>
          </cell>
        </row>
        <row r="40">
          <cell r="B40" t="str">
            <v>73967/1</v>
          </cell>
          <cell r="C40" t="str">
            <v>5.2.14</v>
          </cell>
          <cell r="D40">
            <v>28560200</v>
          </cell>
          <cell r="E40" t="str">
            <v>PLANTIO DE ARBUSTO, ALTURA MAIOR QUE 1,00M, EM CAVAS DE 80X80X80CM</v>
          </cell>
          <cell r="F40" t="str">
            <v>Plantio de arbusto maior que 1,00m (Clusia fluminensis &amp; Triana))</v>
          </cell>
          <cell r="G40" t="str">
            <v>UN</v>
          </cell>
          <cell r="H40" t="str">
            <v>UN</v>
          </cell>
          <cell r="I40">
            <v>90</v>
          </cell>
          <cell r="J40">
            <v>85.45</v>
          </cell>
          <cell r="K40">
            <v>109.68</v>
          </cell>
          <cell r="L40">
            <v>9871.2000000000007</v>
          </cell>
        </row>
        <row r="41">
          <cell r="B41" t="str">
            <v>73967/1</v>
          </cell>
          <cell r="C41" t="str">
            <v>5.2.15</v>
          </cell>
          <cell r="D41">
            <v>28560210</v>
          </cell>
          <cell r="E41" t="str">
            <v>PLANTIO DE ARBUSTO, ALTURA MAIOR QUE 1,00M, EM CAVAS DE 80X80X80CM</v>
          </cell>
          <cell r="F41" t="str">
            <v>Plantio de arbusto maior que 1,00m (Ficus de Praia (Clusia fluminensis Planch &amp; Triana))</v>
          </cell>
          <cell r="G41" t="str">
            <v>UN</v>
          </cell>
          <cell r="H41" t="str">
            <v>UN</v>
          </cell>
          <cell r="I41">
            <v>50</v>
          </cell>
          <cell r="J41">
            <v>85.45</v>
          </cell>
          <cell r="K41">
            <v>109.68</v>
          </cell>
          <cell r="L41">
            <v>5484</v>
          </cell>
        </row>
        <row r="42">
          <cell r="B42" t="str">
            <v>73967/1</v>
          </cell>
          <cell r="C42" t="str">
            <v>5.2.16</v>
          </cell>
          <cell r="D42">
            <v>28560220</v>
          </cell>
          <cell r="E42" t="str">
            <v>PLANTIO DE ARBUSTO, ALTURA MAIOR QUE 1,00M, EM CAVAS DE 80X80X80CM</v>
          </cell>
          <cell r="F42" t="str">
            <v>Plantio de arbustos maior que 1,00m (Cica (Cycas revoluta)</v>
          </cell>
          <cell r="G42" t="str">
            <v>UN</v>
          </cell>
          <cell r="H42" t="str">
            <v>UN</v>
          </cell>
          <cell r="I42">
            <v>11</v>
          </cell>
          <cell r="J42">
            <v>85.45</v>
          </cell>
          <cell r="K42">
            <v>109.68</v>
          </cell>
          <cell r="L42">
            <v>1206.48</v>
          </cell>
        </row>
        <row r="43">
          <cell r="B43" t="str">
            <v>COMP28560230</v>
          </cell>
          <cell r="C43" t="str">
            <v>5.2.17</v>
          </cell>
          <cell r="D43">
            <v>28560230</v>
          </cell>
          <cell r="E43" t="str">
            <v>Salsa de Praia Roxa (Pomeia pes-caprae (L.) R. BR)</v>
          </cell>
          <cell r="F43" t="str">
            <v>Salsa de Praia Roxa (Pomeia pes-caprae (L.) R. BR)</v>
          </cell>
          <cell r="G43" t="str">
            <v>M2</v>
          </cell>
          <cell r="H43" t="str">
            <v>M2</v>
          </cell>
          <cell r="I43">
            <v>236.75</v>
          </cell>
          <cell r="J43">
            <v>87.772999999999996</v>
          </cell>
          <cell r="K43">
            <v>112.66</v>
          </cell>
          <cell r="L43">
            <v>26672.26</v>
          </cell>
        </row>
        <row r="44">
          <cell r="B44" t="str">
            <v>COMP28560240</v>
          </cell>
          <cell r="C44" t="str">
            <v>5.2.18</v>
          </cell>
          <cell r="D44">
            <v>28560240</v>
          </cell>
          <cell r="E44" t="str">
            <v>Salsa de Praia Branca(Ipomeia stolonifera (CYrill.) Gmel.)</v>
          </cell>
          <cell r="F44" t="str">
            <v>Salsa de Praia Branca(Ipomeia stolonifera (CYrill.) Gmel.)</v>
          </cell>
          <cell r="G44" t="str">
            <v>M2</v>
          </cell>
          <cell r="H44" t="str">
            <v>M2</v>
          </cell>
          <cell r="I44">
            <v>113</v>
          </cell>
          <cell r="J44">
            <v>87.772999999999996</v>
          </cell>
          <cell r="K44">
            <v>112.66</v>
          </cell>
          <cell r="L44">
            <v>12730.58</v>
          </cell>
        </row>
        <row r="45">
          <cell r="B45" t="str">
            <v>09878/ORSE</v>
          </cell>
          <cell r="C45" t="str">
            <v>5.2.19</v>
          </cell>
          <cell r="D45">
            <v>28560250</v>
          </cell>
          <cell r="E45" t="str">
            <v>Aroeira de Praia (Schinus terebinthifolia Raddi.), Fornecimento e plantio</v>
          </cell>
          <cell r="F45" t="str">
            <v>Aroeira de Praia (Schinus terebinthifolia Raddi.)</v>
          </cell>
          <cell r="G45" t="str">
            <v>UND</v>
          </cell>
          <cell r="H45" t="str">
            <v>UN</v>
          </cell>
          <cell r="I45">
            <v>3</v>
          </cell>
          <cell r="J45">
            <v>80.62</v>
          </cell>
          <cell r="K45">
            <v>103.48</v>
          </cell>
          <cell r="L45">
            <v>310.44</v>
          </cell>
        </row>
        <row r="46">
          <cell r="B46" t="str">
            <v>09126/ORSE</v>
          </cell>
          <cell r="C46" t="str">
            <v>5.2.20</v>
          </cell>
          <cell r="D46">
            <v>28560260</v>
          </cell>
          <cell r="E46" t="str">
            <v>Planta Ipê rosa (Tabebuia) , h=1,00m, Fornecimento e plantio</v>
          </cell>
          <cell r="F46" t="str">
            <v>Ipê Rosa (Tabebuia avellanedae)</v>
          </cell>
          <cell r="G46" t="str">
            <v>UND</v>
          </cell>
          <cell r="H46" t="str">
            <v>UN</v>
          </cell>
          <cell r="I46">
            <v>7</v>
          </cell>
          <cell r="J46">
            <v>56.49</v>
          </cell>
          <cell r="K46">
            <v>72.5</v>
          </cell>
          <cell r="L46">
            <v>507.5</v>
          </cell>
        </row>
        <row r="47">
          <cell r="B47" t="str">
            <v>09126/ORSE</v>
          </cell>
          <cell r="C47" t="str">
            <v>5.2.21</v>
          </cell>
          <cell r="D47">
            <v>28560270</v>
          </cell>
          <cell r="E47" t="str">
            <v>Planta Ipê roxo (Tabebuia) , h=1,00m, Fornecimento e plantio</v>
          </cell>
          <cell r="F47" t="str">
            <v>Ipê Roxo (Tabebuia impetiginosa)</v>
          </cell>
          <cell r="G47" t="str">
            <v>UND</v>
          </cell>
          <cell r="H47" t="str">
            <v>UN</v>
          </cell>
          <cell r="I47">
            <v>8</v>
          </cell>
          <cell r="J47">
            <v>56.49</v>
          </cell>
          <cell r="K47">
            <v>72.5</v>
          </cell>
          <cell r="L47">
            <v>580</v>
          </cell>
        </row>
        <row r="48">
          <cell r="B48" t="str">
            <v>07633/ORSE</v>
          </cell>
          <cell r="C48" t="str">
            <v>5.2.22</v>
          </cell>
          <cell r="D48">
            <v>28560022</v>
          </cell>
          <cell r="E48" t="str">
            <v>Planta Ipê amarelo (Tabebuia chysotricha) , h=1,00m, Fornecimento e plantio</v>
          </cell>
          <cell r="F48" t="str">
            <v>Ipê Amarelo (Tabebuia chysotricha)</v>
          </cell>
          <cell r="G48" t="str">
            <v>UND</v>
          </cell>
          <cell r="H48" t="str">
            <v>UN</v>
          </cell>
          <cell r="I48">
            <v>6</v>
          </cell>
          <cell r="J48">
            <v>50.21</v>
          </cell>
          <cell r="K48">
            <v>64.44</v>
          </cell>
          <cell r="L48">
            <v>386.64</v>
          </cell>
        </row>
        <row r="49">
          <cell r="B49" t="str">
            <v>COMP28560280</v>
          </cell>
          <cell r="C49" t="str">
            <v>5.2.23</v>
          </cell>
          <cell r="D49">
            <v>28560280</v>
          </cell>
          <cell r="E49" t="str">
            <v>Felicio (Filicium decipiens</v>
          </cell>
          <cell r="F49" t="str">
            <v>Felicio (Filicium decipiens</v>
          </cell>
          <cell r="G49" t="str">
            <v>UN</v>
          </cell>
          <cell r="H49" t="str">
            <v>UN</v>
          </cell>
          <cell r="I49">
            <v>7</v>
          </cell>
          <cell r="J49">
            <v>232.773</v>
          </cell>
          <cell r="K49">
            <v>298.76</v>
          </cell>
          <cell r="L49">
            <v>2091.3200000000002</v>
          </cell>
        </row>
        <row r="50">
          <cell r="B50" t="str">
            <v>COMP28560290</v>
          </cell>
          <cell r="C50" t="str">
            <v>5.2.24</v>
          </cell>
          <cell r="D50">
            <v>28560290</v>
          </cell>
          <cell r="E50" t="str">
            <v>Asystasia gangetica T. Anders.</v>
          </cell>
          <cell r="F50" t="str">
            <v>Asystasia gangetica T. Anders.</v>
          </cell>
          <cell r="G50" t="str">
            <v>M2</v>
          </cell>
          <cell r="H50" t="str">
            <v>M2</v>
          </cell>
          <cell r="I50">
            <v>113</v>
          </cell>
          <cell r="J50">
            <v>47.772999999999996</v>
          </cell>
          <cell r="K50">
            <v>61.32</v>
          </cell>
          <cell r="L50">
            <v>6929.16</v>
          </cell>
        </row>
        <row r="51">
          <cell r="B51" t="str">
            <v>COMP28560300</v>
          </cell>
          <cell r="C51" t="str">
            <v>5.2.25</v>
          </cell>
          <cell r="D51">
            <v>28560300</v>
          </cell>
          <cell r="E51" t="str">
            <v>Sphagneticola Trilobata (L.) Pruski</v>
          </cell>
          <cell r="F51" t="str">
            <v>Sphagneticola Trilobata (L.) Pruski</v>
          </cell>
          <cell r="G51" t="str">
            <v>M2</v>
          </cell>
          <cell r="H51" t="str">
            <v>M2</v>
          </cell>
          <cell r="I51">
            <v>248.75</v>
          </cell>
          <cell r="J51">
            <v>47.772999999999996</v>
          </cell>
          <cell r="K51">
            <v>61.32</v>
          </cell>
          <cell r="L51">
            <v>15253.35</v>
          </cell>
        </row>
        <row r="52">
          <cell r="B52" t="str">
            <v>COMP28560310</v>
          </cell>
          <cell r="C52" t="str">
            <v>5.2.26</v>
          </cell>
          <cell r="D52">
            <v>28560310</v>
          </cell>
          <cell r="E52" t="str">
            <v>Coroa de Cristo (Euphorbia milili Des Moul ex Boiss "Milili"</v>
          </cell>
          <cell r="F52" t="str">
            <v>Coroa de Cristo (Euphorbia milili Des Moul ex Boiss "Milili"</v>
          </cell>
          <cell r="G52" t="str">
            <v>M2</v>
          </cell>
          <cell r="H52" t="str">
            <v>M2</v>
          </cell>
          <cell r="I52">
            <v>88</v>
          </cell>
          <cell r="J52">
            <v>47.772999999999996</v>
          </cell>
          <cell r="K52">
            <v>61.32</v>
          </cell>
          <cell r="L52">
            <v>5396.16</v>
          </cell>
        </row>
        <row r="53">
          <cell r="B53" t="str">
            <v>COMP28560320</v>
          </cell>
          <cell r="C53" t="str">
            <v>5.2.27</v>
          </cell>
          <cell r="D53">
            <v>28560320</v>
          </cell>
          <cell r="E53" t="str">
            <v>Philodendron imbe Schott</v>
          </cell>
          <cell r="F53" t="str">
            <v>Philodendron imbe Schott</v>
          </cell>
          <cell r="G53" t="str">
            <v>M2</v>
          </cell>
          <cell r="H53" t="str">
            <v>M2</v>
          </cell>
          <cell r="I53">
            <v>236.75</v>
          </cell>
          <cell r="J53">
            <v>47.772999999999996</v>
          </cell>
          <cell r="K53">
            <v>61.32</v>
          </cell>
          <cell r="L53">
            <v>14517.51</v>
          </cell>
        </row>
        <row r="54">
          <cell r="B54" t="str">
            <v>COMP28560330</v>
          </cell>
          <cell r="C54" t="str">
            <v>5.2.28</v>
          </cell>
          <cell r="D54">
            <v>28560330</v>
          </cell>
          <cell r="E54" t="str">
            <v>Epipremnum aureum (L.) Engl.</v>
          </cell>
          <cell r="F54" t="str">
            <v>Epipremnum aureum (L.) Engl.</v>
          </cell>
          <cell r="G54" t="str">
            <v>M2</v>
          </cell>
          <cell r="H54" t="str">
            <v>M2</v>
          </cell>
          <cell r="I54">
            <v>236.75</v>
          </cell>
          <cell r="J54">
            <v>57.772999999999996</v>
          </cell>
          <cell r="K54">
            <v>74.150000000000006</v>
          </cell>
          <cell r="L54">
            <v>17555.009999999998</v>
          </cell>
        </row>
        <row r="55">
          <cell r="B55" t="str">
            <v>COMP28560340</v>
          </cell>
          <cell r="C55" t="str">
            <v>5.2.29</v>
          </cell>
          <cell r="D55">
            <v>28560340</v>
          </cell>
          <cell r="E55" t="str">
            <v>Pata da vaca (Bauhinia purpurea)</v>
          </cell>
          <cell r="F55" t="str">
            <v>Pata da vaca (Bauhinia purpurea)</v>
          </cell>
          <cell r="G55" t="str">
            <v>UN</v>
          </cell>
          <cell r="H55" t="str">
            <v>UN</v>
          </cell>
          <cell r="I55">
            <v>5</v>
          </cell>
          <cell r="J55">
            <v>247.773</v>
          </cell>
          <cell r="K55">
            <v>318.02</v>
          </cell>
          <cell r="L55">
            <v>1590.1</v>
          </cell>
        </row>
        <row r="56">
          <cell r="B56" t="str">
            <v>85178</v>
          </cell>
          <cell r="C56" t="str">
            <v>5.2.30</v>
          </cell>
          <cell r="D56">
            <v>28560350</v>
          </cell>
          <cell r="E56" t="str">
            <v>PLANTIO DE ARBUSTO COM ALTURA 50 A 100CM, EM CAVA DE 60X60X60CM</v>
          </cell>
          <cell r="F56" t="str">
            <v>Plantio de arbustros com altura de 50 a 100cm (Heliconia psittacorum L.F.)</v>
          </cell>
          <cell r="G56" t="str">
            <v>UN</v>
          </cell>
          <cell r="H56" t="str">
            <v>UN</v>
          </cell>
          <cell r="I56">
            <v>100</v>
          </cell>
          <cell r="J56">
            <v>55.88</v>
          </cell>
          <cell r="K56">
            <v>71.72</v>
          </cell>
          <cell r="L56">
            <v>7172</v>
          </cell>
        </row>
        <row r="57">
          <cell r="B57" t="str">
            <v>COMP28560360</v>
          </cell>
          <cell r="C57" t="str">
            <v>5.2.31</v>
          </cell>
          <cell r="D57">
            <v>28560360</v>
          </cell>
          <cell r="E57" t="str">
            <v>Plantio de arbustos com altura de 50 a 100cm (Stenotaphrum secundatum (Walter) Kuntze)</v>
          </cell>
          <cell r="F57" t="str">
            <v>Plantio de arbustos com altura de 50 a 100cm (Stenotaphrum secundatum (Walter) Kuntze)</v>
          </cell>
          <cell r="G57" t="str">
            <v>M2</v>
          </cell>
          <cell r="H57" t="str">
            <v>M2</v>
          </cell>
          <cell r="I57">
            <v>514.79999999999995</v>
          </cell>
          <cell r="J57">
            <v>47.772999999999996</v>
          </cell>
          <cell r="K57">
            <v>61.32</v>
          </cell>
          <cell r="L57">
            <v>31567.54</v>
          </cell>
        </row>
        <row r="58">
          <cell r="B58" t="str">
            <v>COMP28560370</v>
          </cell>
          <cell r="C58" t="str">
            <v>5.2.32</v>
          </cell>
          <cell r="D58">
            <v>28560370</v>
          </cell>
          <cell r="E58" t="str">
            <v>Plantio de arbustos com altura de 50 a 100cm (Cordyline terminalis (L.) Kunth, h=0,80)</v>
          </cell>
          <cell r="F58" t="str">
            <v>Plantio de arbustos com altura de 50 a 100cm (Cordyline terminalis (L.) Kunth, h=0,80)</v>
          </cell>
          <cell r="G58" t="str">
            <v>M2</v>
          </cell>
          <cell r="H58" t="str">
            <v>M2</v>
          </cell>
          <cell r="I58">
            <v>1.1499999999999999</v>
          </cell>
          <cell r="J58">
            <v>132.773</v>
          </cell>
          <cell r="K58">
            <v>170.41</v>
          </cell>
          <cell r="L58">
            <v>195.97</v>
          </cell>
        </row>
        <row r="59">
          <cell r="B59" t="str">
            <v>COMP28560380</v>
          </cell>
          <cell r="C59" t="str">
            <v>5.2.33</v>
          </cell>
          <cell r="D59">
            <v>28560380</v>
          </cell>
          <cell r="E59" t="str">
            <v>Plantio de arbusto maior que 1,00m (Cordyline terminalis (L.) Kunth, h=1,20)</v>
          </cell>
          <cell r="F59" t="str">
            <v>Plantio de arbusto maior que 1,00m (Cordyline terminalis (L.) Kunth, h=1,20)</v>
          </cell>
          <cell r="G59" t="str">
            <v>M2</v>
          </cell>
          <cell r="H59" t="str">
            <v>M2</v>
          </cell>
          <cell r="I59">
            <v>1.1499999999999999</v>
          </cell>
          <cell r="J59">
            <v>182.773</v>
          </cell>
          <cell r="K59">
            <v>234.59</v>
          </cell>
          <cell r="L59">
            <v>269.77999999999997</v>
          </cell>
        </row>
        <row r="60">
          <cell r="B60" t="str">
            <v>COMP28560390</v>
          </cell>
          <cell r="C60" t="str">
            <v>5.2.34</v>
          </cell>
          <cell r="D60">
            <v>28560390</v>
          </cell>
          <cell r="E60" t="str">
            <v>Plantio de arbustos maior que 1,00m (Cordyline (L.) Kunth, h=1,50)</v>
          </cell>
          <cell r="F60" t="str">
            <v>Plantio de arbustos maior que 1,00m (Cordyline (L.) Kunth, h=1,50)</v>
          </cell>
          <cell r="G60" t="str">
            <v>M2</v>
          </cell>
          <cell r="H60" t="str">
            <v>M2</v>
          </cell>
          <cell r="I60">
            <v>1.1499999999999999</v>
          </cell>
          <cell r="J60">
            <v>217.773</v>
          </cell>
          <cell r="K60">
            <v>279.51</v>
          </cell>
          <cell r="L60">
            <v>321.44</v>
          </cell>
        </row>
        <row r="61">
          <cell r="B61" t="str">
            <v>COMP28560400</v>
          </cell>
          <cell r="C61" t="str">
            <v>5.2.35</v>
          </cell>
          <cell r="D61">
            <v>28560400</v>
          </cell>
          <cell r="E61" t="str">
            <v>Plantio de arbustos com altura de 50 a 100cm (Pseuderanthemum carruthersii)h=0,80m)</v>
          </cell>
          <cell r="F61" t="str">
            <v>Plantio de arbustos com altura de 50 a 100cm (Pseuderanthemum carruthersii)h=0,80m)</v>
          </cell>
          <cell r="G61" t="str">
            <v>M2</v>
          </cell>
          <cell r="H61" t="str">
            <v>M2</v>
          </cell>
          <cell r="I61">
            <v>2.5</v>
          </cell>
          <cell r="J61">
            <v>132.773</v>
          </cell>
          <cell r="K61">
            <v>170.41</v>
          </cell>
          <cell r="L61">
            <v>426.03</v>
          </cell>
        </row>
        <row r="62">
          <cell r="B62" t="str">
            <v>07673/ORSE</v>
          </cell>
          <cell r="C62" t="str">
            <v>5.2.36</v>
          </cell>
          <cell r="D62">
            <v>28560410</v>
          </cell>
          <cell r="E62" t="str">
            <v>Planta Primavera (Bougainvillea Spectabillis) - Fornecimento e plantio</v>
          </cell>
          <cell r="F62" t="str">
            <v>Bougainvilea spectabiliss Wild</v>
          </cell>
          <cell r="G62" t="str">
            <v>UND</v>
          </cell>
          <cell r="H62" t="str">
            <v>UN</v>
          </cell>
          <cell r="I62">
            <v>20</v>
          </cell>
          <cell r="J62">
            <v>25.28</v>
          </cell>
          <cell r="K62">
            <v>32.450000000000003</v>
          </cell>
          <cell r="L62">
            <v>649</v>
          </cell>
        </row>
        <row r="63">
          <cell r="B63">
            <v>0</v>
          </cell>
          <cell r="C63">
            <v>0</v>
          </cell>
          <cell r="D63">
            <v>0</v>
          </cell>
          <cell r="E63">
            <v>0</v>
          </cell>
          <cell r="F63">
            <v>0</v>
          </cell>
          <cell r="G63">
            <v>0</v>
          </cell>
          <cell r="H63">
            <v>0</v>
          </cell>
          <cell r="I63">
            <v>0</v>
          </cell>
          <cell r="J63">
            <v>0</v>
          </cell>
          <cell r="K63" t="str">
            <v>SUB-TOTAL ORÇAMENTO - ITEM 5.2 - PAISAGISMO ===&gt;</v>
          </cell>
          <cell r="L63">
            <v>296271.20000000007</v>
          </cell>
        </row>
        <row r="64">
          <cell r="B64">
            <v>0</v>
          </cell>
          <cell r="C64">
            <v>0</v>
          </cell>
          <cell r="D64">
            <v>0</v>
          </cell>
          <cell r="E64">
            <v>0</v>
          </cell>
          <cell r="F64">
            <v>0</v>
          </cell>
          <cell r="G64">
            <v>0</v>
          </cell>
          <cell r="H64">
            <v>0</v>
          </cell>
          <cell r="I64">
            <v>0</v>
          </cell>
          <cell r="J64">
            <v>0</v>
          </cell>
          <cell r="K64" t="str">
            <v>SUB-TOTAL ORÇAMENTO - ITEM 1.0 - SERVIÇOS INICIAIS / TOPOGRAFIA / INSTALAÇÃO PROVISÓRIA ===&gt;</v>
          </cell>
          <cell r="L64">
            <v>440059.64000000007</v>
          </cell>
        </row>
        <row r="65">
          <cell r="B65">
            <v>0</v>
          </cell>
          <cell r="C65">
            <v>0</v>
          </cell>
          <cell r="D65">
            <v>0</v>
          </cell>
          <cell r="E65">
            <v>0</v>
          </cell>
          <cell r="F65">
            <v>0</v>
          </cell>
          <cell r="G65">
            <v>0</v>
          </cell>
          <cell r="H65">
            <v>0</v>
          </cell>
          <cell r="I65">
            <v>0</v>
          </cell>
          <cell r="J65">
            <v>0</v>
          </cell>
          <cell r="K65">
            <v>0</v>
          </cell>
          <cell r="L65">
            <v>0</v>
          </cell>
        </row>
        <row r="66">
          <cell r="B66">
            <v>0</v>
          </cell>
          <cell r="C66">
            <v>6</v>
          </cell>
          <cell r="D66">
            <v>0</v>
          </cell>
          <cell r="E66">
            <v>0</v>
          </cell>
          <cell r="F66" t="str">
            <v>DRENAGEM</v>
          </cell>
          <cell r="G66">
            <v>0</v>
          </cell>
          <cell r="H66">
            <v>0</v>
          </cell>
          <cell r="I66">
            <v>0</v>
          </cell>
          <cell r="J66">
            <v>0</v>
          </cell>
          <cell r="K66">
            <v>0</v>
          </cell>
          <cell r="L66">
            <v>0</v>
          </cell>
        </row>
        <row r="67">
          <cell r="B67">
            <v>0</v>
          </cell>
          <cell r="C67" t="str">
            <v>6.1</v>
          </cell>
          <cell r="D67">
            <v>0</v>
          </cell>
          <cell r="E67">
            <v>0</v>
          </cell>
          <cell r="F67" t="str">
            <v>CAIXA DE SARJETA TIPO A (CONFORME PROJETO)</v>
          </cell>
          <cell r="G67">
            <v>0</v>
          </cell>
          <cell r="H67">
            <v>0</v>
          </cell>
          <cell r="I67">
            <v>0</v>
          </cell>
          <cell r="J67">
            <v>0</v>
          </cell>
          <cell r="K67">
            <v>0</v>
          </cell>
          <cell r="L67">
            <v>0</v>
          </cell>
        </row>
        <row r="68">
          <cell r="B68" t="str">
            <v>COMP25710372</v>
          </cell>
          <cell r="C68" t="str">
            <v>6.1.1</v>
          </cell>
          <cell r="D68">
            <v>25710372</v>
          </cell>
          <cell r="E68" t="str">
            <v>Caixa (tipo A) de sarjeta simples em alvenaria de tijolos revestida internamente nas dimensões internas de 83x25x100cm com grelha FoFo, inclusive escavação, reaterro e botafora</v>
          </cell>
          <cell r="F68" t="str">
            <v>Caixa (tipo A) de sarjeta simples em alvenaria de tijolos revestida internamente nas dimensões internas de 83x25x100cm com grelha FoFo, inclusive escavação, reaterro e botafora</v>
          </cell>
          <cell r="G68" t="str">
            <v>UN</v>
          </cell>
          <cell r="H68" t="str">
            <v>UN</v>
          </cell>
          <cell r="I68">
            <v>165</v>
          </cell>
          <cell r="J68">
            <v>1022.8752999999999</v>
          </cell>
          <cell r="K68">
            <v>1312.86</v>
          </cell>
          <cell r="L68">
            <v>216621.9</v>
          </cell>
        </row>
        <row r="69">
          <cell r="B69" t="str">
            <v>COMP25710374</v>
          </cell>
          <cell r="C69" t="str">
            <v>6.1.2</v>
          </cell>
          <cell r="D69">
            <v>25710374</v>
          </cell>
          <cell r="E69" t="str">
            <v>Caixa (tipo A) de sarjeta dupla em alvenaria de tijolos revestida internamente nas dimensões internas de 83x25x100cm com grelha FoFo, inclusive escavação, reaterro e botafora</v>
          </cell>
          <cell r="F69" t="str">
            <v>Caixa (tipo A) de sarjeta dupla em alvenaria de tijolos revestida internamente nas dimensões internas de 83x25x100cm com grelha FoFo, inclusive escavação, reaterro e botafora</v>
          </cell>
          <cell r="G69" t="str">
            <v>UN</v>
          </cell>
          <cell r="H69" t="str">
            <v>UN</v>
          </cell>
          <cell r="I69">
            <v>24</v>
          </cell>
          <cell r="J69">
            <v>1403.6252999999999</v>
          </cell>
          <cell r="K69">
            <v>1801.55</v>
          </cell>
          <cell r="L69">
            <v>43237.2</v>
          </cell>
        </row>
        <row r="70">
          <cell r="B70" t="str">
            <v>COMP25710376</v>
          </cell>
          <cell r="C70" t="str">
            <v>6.1.3</v>
          </cell>
          <cell r="D70">
            <v>25710376</v>
          </cell>
          <cell r="E70" t="str">
            <v>Caixa (tipo A) de sarjeta tripla em alvenaria de tijolos revestida internamente nas dimensões internas de 83x25x100cm com grelha FoFo, inclusive escavação, reaterro e botafora</v>
          </cell>
          <cell r="F70" t="str">
            <v>Caixa (tipo A) de sarjeta tripla em alvenaria de tijolos revestida internamente nas dimensões internas de 83x25x100cm com grelha FoFo, inclusive escavação, reaterro e botafora</v>
          </cell>
          <cell r="G70" t="str">
            <v>UN</v>
          </cell>
          <cell r="H70" t="str">
            <v>UN</v>
          </cell>
          <cell r="I70">
            <v>7</v>
          </cell>
          <cell r="J70">
            <v>1789.2552999999998</v>
          </cell>
          <cell r="K70">
            <v>2296.5100000000002</v>
          </cell>
          <cell r="L70">
            <v>16075.57</v>
          </cell>
        </row>
        <row r="71">
          <cell r="B71" t="str">
            <v>COMP25710378</v>
          </cell>
          <cell r="C71" t="str">
            <v>6.1.4</v>
          </cell>
          <cell r="D71">
            <v>25710378</v>
          </cell>
          <cell r="E71" t="str">
            <v>Caixa (tipo A) de sarjeta com 6 grelhas FoFo, em alvenaria de tijolos revestida internamente nas dimensões  internas de 83x25x100cm de 90x40x60cm, inclusive escavação, reaterro e botafora</v>
          </cell>
          <cell r="F71" t="str">
            <v>Caixa (tipo A) de sarjeta com 6 grelhas FoFo, em alvenaria de tijolos revestida internamente nas dimensões  internas de 83x25x100cm de 90x40x60cm, inclusive escavação, reaterro e botafora</v>
          </cell>
          <cell r="G71" t="str">
            <v>UN</v>
          </cell>
          <cell r="H71" t="str">
            <v>UN</v>
          </cell>
          <cell r="I71">
            <v>6</v>
          </cell>
          <cell r="J71">
            <v>2981.2152999999998</v>
          </cell>
          <cell r="K71">
            <v>3826.39</v>
          </cell>
          <cell r="L71">
            <v>22958.34</v>
          </cell>
        </row>
        <row r="72">
          <cell r="B72">
            <v>0</v>
          </cell>
          <cell r="C72">
            <v>0</v>
          </cell>
          <cell r="D72">
            <v>0</v>
          </cell>
          <cell r="E72">
            <v>0</v>
          </cell>
          <cell r="F72">
            <v>0</v>
          </cell>
          <cell r="G72">
            <v>0</v>
          </cell>
          <cell r="H72">
            <v>0</v>
          </cell>
          <cell r="I72">
            <v>0</v>
          </cell>
          <cell r="J72">
            <v>0</v>
          </cell>
          <cell r="K72" t="str">
            <v>SUB-TOTAL ORÇAMENTO - ITEM 6.1 - CAIXA DE SARJETA ===&gt;</v>
          </cell>
          <cell r="L72">
            <v>298893.01</v>
          </cell>
        </row>
        <row r="73">
          <cell r="B73">
            <v>0</v>
          </cell>
          <cell r="C73" t="str">
            <v>6.2</v>
          </cell>
          <cell r="D73">
            <v>0</v>
          </cell>
          <cell r="E73">
            <v>0</v>
          </cell>
          <cell r="F73" t="str">
            <v>CAIXA COLETORA</v>
          </cell>
          <cell r="G73">
            <v>0</v>
          </cell>
          <cell r="H73">
            <v>0</v>
          </cell>
          <cell r="I73">
            <v>0</v>
          </cell>
          <cell r="J73">
            <v>0</v>
          </cell>
          <cell r="K73">
            <v>0</v>
          </cell>
          <cell r="L73">
            <v>0</v>
          </cell>
        </row>
        <row r="74">
          <cell r="B74" t="str">
            <v>COMP25710362</v>
          </cell>
          <cell r="C74" t="str">
            <v>6.2.1</v>
          </cell>
          <cell r="D74">
            <v>25710362</v>
          </cell>
          <cell r="E74" t="str">
            <v>CAIXA COLETORA (BOCA DE LOBO) SIMPLES COM ABERTURA NA GUIA</v>
          </cell>
          <cell r="F74" t="str">
            <v>CAIXA COLETORA (BOCA DE LOBO) SIMPLES COM ABERTURA NA GUIA</v>
          </cell>
          <cell r="G74" t="str">
            <v>UN</v>
          </cell>
          <cell r="H74" t="str">
            <v>UN</v>
          </cell>
          <cell r="I74">
            <v>138</v>
          </cell>
          <cell r="J74">
            <v>1017.2879000000001</v>
          </cell>
          <cell r="K74">
            <v>1305.69</v>
          </cell>
          <cell r="L74">
            <v>180185.22</v>
          </cell>
        </row>
        <row r="75">
          <cell r="B75">
            <v>0</v>
          </cell>
          <cell r="C75">
            <v>0</v>
          </cell>
          <cell r="D75">
            <v>0</v>
          </cell>
          <cell r="E75">
            <v>0</v>
          </cell>
          <cell r="F75">
            <v>0</v>
          </cell>
          <cell r="G75">
            <v>0</v>
          </cell>
          <cell r="H75">
            <v>0</v>
          </cell>
          <cell r="I75">
            <v>0</v>
          </cell>
          <cell r="J75">
            <v>0</v>
          </cell>
          <cell r="K75" t="str">
            <v>SUB-TOTAL ORÇAMENTO - ITEM 6.2 - CAIXA COLETORA ==&gt;</v>
          </cell>
          <cell r="L75">
            <v>180185.22</v>
          </cell>
        </row>
        <row r="76">
          <cell r="B76">
            <v>0</v>
          </cell>
          <cell r="C76" t="str">
            <v>6.3</v>
          </cell>
          <cell r="D76">
            <v>0</v>
          </cell>
          <cell r="E76">
            <v>0</v>
          </cell>
          <cell r="F76" t="str">
            <v>POCO VISITA EM TIJOLO MACICO COM TAMPAO FoFo</v>
          </cell>
          <cell r="G76">
            <v>0</v>
          </cell>
          <cell r="H76">
            <v>0</v>
          </cell>
          <cell r="I76">
            <v>0</v>
          </cell>
          <cell r="J76">
            <v>0</v>
          </cell>
          <cell r="K76">
            <v>0</v>
          </cell>
          <cell r="L76">
            <v>0</v>
          </cell>
        </row>
        <row r="77">
          <cell r="B77" t="str">
            <v>COMP25706140</v>
          </cell>
          <cell r="C77" t="str">
            <v>6.3.1</v>
          </cell>
          <cell r="D77">
            <v>25706140</v>
          </cell>
          <cell r="E77" t="str">
            <v>POCO DE VISITA DIÂMETRO=1,00M, ALV DUPLA TIJOLO MACICO, H=1,20M + 0,30M PESCOCO EM ANEL CONCRETO, COM TAMPAO FoFo T-120AR</v>
          </cell>
          <cell r="F77" t="str">
            <v>POCO DE VISITA DIÂMETRO=1,00M, ALV DUPLA TIJOLO MACICO, H=1,20M + 0,30M PESCOCO EM ANEL CONCRETO, COM TAMPAO FoFo T-120AR</v>
          </cell>
          <cell r="G77" t="str">
            <v>UN</v>
          </cell>
          <cell r="H77" t="str">
            <v>UN</v>
          </cell>
          <cell r="I77">
            <v>23</v>
          </cell>
          <cell r="J77">
            <v>1898.5158999999999</v>
          </cell>
          <cell r="K77">
            <v>2436.75</v>
          </cell>
          <cell r="L77">
            <v>56045.25</v>
          </cell>
        </row>
        <row r="78">
          <cell r="B78" t="str">
            <v>COMP80040680</v>
          </cell>
          <cell r="C78" t="str">
            <v>6.3.2</v>
          </cell>
          <cell r="D78">
            <v>80040680</v>
          </cell>
          <cell r="E78" t="str">
            <v>LIMPEZA POÇOS DE VISITA EXISTENTES</v>
          </cell>
          <cell r="F78" t="str">
            <v>LIMPEZA POÇOS DE VISITA EXISTENTES</v>
          </cell>
          <cell r="G78" t="str">
            <v>UN</v>
          </cell>
          <cell r="H78" t="str">
            <v>UN</v>
          </cell>
          <cell r="I78">
            <v>112</v>
          </cell>
          <cell r="J78">
            <v>92.85799999999999</v>
          </cell>
          <cell r="K78">
            <v>119.18</v>
          </cell>
          <cell r="L78">
            <v>13348.16</v>
          </cell>
        </row>
        <row r="79">
          <cell r="B79">
            <v>0</v>
          </cell>
          <cell r="C79">
            <v>0</v>
          </cell>
          <cell r="D79">
            <v>0</v>
          </cell>
          <cell r="E79">
            <v>0</v>
          </cell>
          <cell r="F79">
            <v>0</v>
          </cell>
          <cell r="G79">
            <v>0</v>
          </cell>
          <cell r="H79">
            <v>0</v>
          </cell>
          <cell r="I79">
            <v>0</v>
          </cell>
          <cell r="J79">
            <v>0</v>
          </cell>
          <cell r="K79" t="str">
            <v>SUB-TOTAL ORÇAMENTO - ITEM 6.3 - POÇOS DE VISITA ===&gt;</v>
          </cell>
          <cell r="L79">
            <v>69393.41</v>
          </cell>
        </row>
        <row r="80">
          <cell r="B80">
            <v>0</v>
          </cell>
          <cell r="C80" t="str">
            <v>6.4</v>
          </cell>
          <cell r="D80">
            <v>0</v>
          </cell>
          <cell r="E80">
            <v>0</v>
          </cell>
          <cell r="F80" t="str">
            <v>GALERIA TUBULAR EM PEAD</v>
          </cell>
          <cell r="G80">
            <v>0</v>
          </cell>
          <cell r="H80">
            <v>0</v>
          </cell>
          <cell r="I80">
            <v>0</v>
          </cell>
          <cell r="J80">
            <v>0</v>
          </cell>
          <cell r="K80">
            <v>0</v>
          </cell>
          <cell r="L80">
            <v>0</v>
          </cell>
        </row>
        <row r="81">
          <cell r="B81" t="str">
            <v>90085</v>
          </cell>
          <cell r="C81" t="str">
            <v>6.4.1</v>
          </cell>
          <cell r="D81">
            <v>13210100</v>
          </cell>
          <cell r="E81" t="str">
            <v>ESCAVAÇÃO MECANIZADA DE VALA COM PROFUNDIDADE MAIOR QUE 1,5 ATÉ 3,0 M, COM ESCAVADEIRA HIDRÁULICA (CAPACIDADE DA CAÇAMBA: 0,8 M3 / POTÊNCIA: 111 HP), LARGURA DE 1,5 M A 2,5 M, EM SOLO DE 1A CATEGORIA, EM VIAS URBANAS. AF_01/2015</v>
          </cell>
          <cell r="F81" t="str">
            <v>ESCAVAÇÃO MECANIZADA DE VALA COM PROFUNDIDADE MAIOR QUE 1,5 ATÉ 3,0 M, COM ESCAVADEIRA HIDRÁULICA (CAPACIDADE DA CAÇAMBA: 0,8 M3 / POTÊNCIA: 111 HP), LARGURA DE 1,5 M A 2,5 M, EM SOLO DE 1A CATEGORIA, EM VIAS URBANAS. AF_01/2015</v>
          </cell>
          <cell r="G81" t="str">
            <v>M3</v>
          </cell>
          <cell r="H81" t="str">
            <v>M3</v>
          </cell>
          <cell r="I81">
            <v>2182.21</v>
          </cell>
          <cell r="J81">
            <v>7.8</v>
          </cell>
          <cell r="K81">
            <v>10.01</v>
          </cell>
          <cell r="L81">
            <v>21843.919999999998</v>
          </cell>
        </row>
        <row r="82">
          <cell r="B82" t="str">
            <v>72917</v>
          </cell>
          <cell r="C82" t="str">
            <v>6.4.2</v>
          </cell>
          <cell r="D82">
            <v>13210110</v>
          </cell>
          <cell r="E82" t="str">
            <v>ESCAVACAO MECANICA DE VALA EM MATERIAL 2A. CATEGORIA DE 2,01 ATE 4,00 M DE PROFUNDIDADE COM UTILIZACAO DE ESCAVADEIRA HIDRAULICA</v>
          </cell>
          <cell r="F82" t="str">
            <v>ESCAVACAO MECANICA DE VALA EM MATERIAL 2A. CATEGORIA DE 2,01 ATE 4,00 M DE PROFUNDIDADE COM UTILIZACAO DE ESCAVADEIRA HIDRAULICA</v>
          </cell>
          <cell r="G82" t="str">
            <v>M3</v>
          </cell>
          <cell r="H82" t="str">
            <v>M3</v>
          </cell>
          <cell r="I82">
            <v>270.89</v>
          </cell>
          <cell r="J82">
            <v>11.48</v>
          </cell>
          <cell r="K82">
            <v>14.73</v>
          </cell>
          <cell r="L82">
            <v>3990.21</v>
          </cell>
        </row>
        <row r="83">
          <cell r="B83" t="str">
            <v>79482</v>
          </cell>
          <cell r="C83" t="str">
            <v>6.4.3</v>
          </cell>
          <cell r="D83">
            <v>13461000</v>
          </cell>
          <cell r="E83" t="str">
            <v>ATERRO COM AREIA COM ADENSAMENTO HIDRAULICO</v>
          </cell>
          <cell r="F83" t="str">
            <v>ATERRO COM AREIA COM ADENSAMENTO HIDRAULICO</v>
          </cell>
          <cell r="G83" t="str">
            <v>M3</v>
          </cell>
          <cell r="H83" t="str">
            <v>M3</v>
          </cell>
          <cell r="I83">
            <v>2453.1</v>
          </cell>
          <cell r="J83">
            <v>68.59</v>
          </cell>
          <cell r="K83">
            <v>88.04</v>
          </cell>
          <cell r="L83">
            <v>215970.92</v>
          </cell>
        </row>
        <row r="84">
          <cell r="B84" t="str">
            <v>72898</v>
          </cell>
          <cell r="C84" t="str">
            <v>6.4.4</v>
          </cell>
          <cell r="D84">
            <v>13750000</v>
          </cell>
          <cell r="E84" t="str">
            <v>CARGA E DESCARGA MECANIZADAS DE ENTULHO EM CAMINHAO BASCULANTE 6 M3</v>
          </cell>
          <cell r="F84" t="str">
            <v>CARGA E DESCARGA MECANIZADAS DE ENTULHO EM CAMINHAO BASCULANTE 6 M3</v>
          </cell>
          <cell r="G84" t="str">
            <v>M3</v>
          </cell>
          <cell r="H84" t="str">
            <v>M3</v>
          </cell>
          <cell r="I84">
            <v>3107.01</v>
          </cell>
          <cell r="J84">
            <v>0.89</v>
          </cell>
          <cell r="K84">
            <v>1.1399999999999999</v>
          </cell>
          <cell r="L84">
            <v>3541.99</v>
          </cell>
        </row>
        <row r="85">
          <cell r="B85" t="str">
            <v>72887</v>
          </cell>
          <cell r="C85" t="str">
            <v>6.4.5</v>
          </cell>
          <cell r="D85">
            <v>80040050</v>
          </cell>
          <cell r="E85" t="str">
            <v>TRANSPORTE COMERCIAL COM CAMINHAO BASCULANTE 6 M3, RODOVIA PAVIMENTADA</v>
          </cell>
          <cell r="F85" t="str">
            <v>TRANSPORTE COMERCIAL COM CAMINHAO BASCULANTE 6 M3, RODOVIA PAVIMENTADA (DMT=31KM)</v>
          </cell>
          <cell r="G85" t="str">
            <v>M3XKM</v>
          </cell>
          <cell r="H85" t="str">
            <v>M3XKM</v>
          </cell>
          <cell r="I85">
            <v>96317.31</v>
          </cell>
          <cell r="J85">
            <v>0.86</v>
          </cell>
          <cell r="K85">
            <v>1.1000000000000001</v>
          </cell>
          <cell r="L85">
            <v>105949.04</v>
          </cell>
        </row>
        <row r="86">
          <cell r="B86" t="str">
            <v>COMP45000001</v>
          </cell>
          <cell r="C86" t="str">
            <v>6.4.6</v>
          </cell>
          <cell r="D86">
            <v>45000001</v>
          </cell>
          <cell r="E86" t="str">
            <v>DESCARTE DE RESÍDUOS DA CONSTRUÇÃO CIVIL EM ÁREA LICENCIADA</v>
          </cell>
          <cell r="F86" t="str">
            <v>DESCARTE DE RESÍDUOS DA CONSTRUÇÃO CIVIL EM ÁREA LICENCIADA</v>
          </cell>
          <cell r="G86" t="str">
            <v>T</v>
          </cell>
          <cell r="H86" t="str">
            <v>T</v>
          </cell>
          <cell r="I86">
            <v>4278.63</v>
          </cell>
          <cell r="J86">
            <v>19</v>
          </cell>
          <cell r="K86">
            <v>24.39</v>
          </cell>
          <cell r="L86">
            <v>104355.79</v>
          </cell>
        </row>
        <row r="87">
          <cell r="B87" t="str">
            <v>83868</v>
          </cell>
          <cell r="C87" t="str">
            <v>6.4.7</v>
          </cell>
          <cell r="D87">
            <v>13520000</v>
          </cell>
          <cell r="E87" t="str">
            <v>ESCORAMENTO DE VALAS CONTINUO</v>
          </cell>
          <cell r="F87" t="str">
            <v>ESCORAMENTO DE VALAS CONTINUO</v>
          </cell>
          <cell r="G87" t="str">
            <v>M2</v>
          </cell>
          <cell r="H87" t="str">
            <v>M2</v>
          </cell>
          <cell r="I87">
            <v>1202.3</v>
          </cell>
          <cell r="J87">
            <v>57.2</v>
          </cell>
          <cell r="K87">
            <v>73.42</v>
          </cell>
          <cell r="L87">
            <v>88272.87</v>
          </cell>
        </row>
        <row r="88">
          <cell r="B88" t="str">
            <v>COMP13310102</v>
          </cell>
          <cell r="C88" t="str">
            <v>6.4.8</v>
          </cell>
          <cell r="D88">
            <v>13310102</v>
          </cell>
          <cell r="E88" t="str">
            <v>REGULARIZACAO E APILOADO MANUAL/COMPACTADOR - FUNDO DE VALAS</v>
          </cell>
          <cell r="F88" t="str">
            <v>REGULARIZACAO E APILOADO MANUAL/COMPACTADOR - FUNDO DE VALAS</v>
          </cell>
          <cell r="G88" t="str">
            <v>M2</v>
          </cell>
          <cell r="H88" t="str">
            <v>M2</v>
          </cell>
          <cell r="I88">
            <v>2000.75</v>
          </cell>
          <cell r="J88">
            <v>1.9492200000000002</v>
          </cell>
          <cell r="K88">
            <v>2.5</v>
          </cell>
          <cell r="L88">
            <v>5001.88</v>
          </cell>
        </row>
        <row r="89">
          <cell r="B89" t="str">
            <v>10049/ORSE</v>
          </cell>
          <cell r="C89" t="str">
            <v>6.4.9</v>
          </cell>
          <cell r="D89">
            <v>40126200</v>
          </cell>
          <cell r="E89" t="str">
            <v xml:space="preserve">FORNEC. E ASSENT. DE TUBO CORRUGADO PAREDE DUPLA PEAD DN 450MM (18") PARA SISTEMAS DE DRENAGEM  TIGRE ADS N-12 OU SIMILAR </v>
          </cell>
          <cell r="F89" t="str">
            <v xml:space="preserve">FORNEC. E ASSENT. DE TUBO CORRUGADO PAREDE DUPLA PEAD DN 450MM (18") PARA SISTEMAS DE DRENAGEM  TIGRE ADS N-12 OU SIMILAR </v>
          </cell>
          <cell r="G89" t="str">
            <v>M</v>
          </cell>
          <cell r="H89" t="str">
            <v>M</v>
          </cell>
          <cell r="I89">
            <v>1663.05</v>
          </cell>
          <cell r="J89">
            <v>239.1</v>
          </cell>
          <cell r="K89">
            <v>306.88</v>
          </cell>
          <cell r="L89">
            <v>510356.78</v>
          </cell>
        </row>
        <row r="90">
          <cell r="B90" t="str">
            <v>10051/ORSE</v>
          </cell>
          <cell r="C90" t="str">
            <v>6.4.10</v>
          </cell>
          <cell r="D90">
            <v>40126122</v>
          </cell>
          <cell r="E90" t="str">
            <v xml:space="preserve">FORNEC. E ASSENT. DE TUBO CORRUGADO PAREDE DUPLA PEAD DN 750MM (3") PARA SISTEMAS DE DRENAGEM  TIGRE ADS N-12 OU SIMILAR </v>
          </cell>
          <cell r="F90" t="str">
            <v>Fornecimento e assentamento de tubo corrugado parede dupla PEAD, d= 750mm (30"), p/sistemas de drenagem, Tigre-ADS N-12 ou similar</v>
          </cell>
          <cell r="G90">
            <v>0</v>
          </cell>
          <cell r="H90" t="str">
            <v>M</v>
          </cell>
          <cell r="I90">
            <v>88.62</v>
          </cell>
          <cell r="J90">
            <v>505.66</v>
          </cell>
          <cell r="K90">
            <v>649.01</v>
          </cell>
          <cell r="L90">
            <v>57515.27</v>
          </cell>
        </row>
        <row r="91">
          <cell r="B91" t="str">
            <v>10053/ORSE</v>
          </cell>
          <cell r="C91" t="str">
            <v>6.4.11</v>
          </cell>
          <cell r="D91">
            <v>40126132</v>
          </cell>
          <cell r="E91" t="str">
            <v xml:space="preserve">FORNEC. E ASSENT. DE TUBO CORRUGADO PAREDE DUPLA PEAD DN 1050MM (40") PARA SISTEMAS DE DRENAGEM  TIGRE ADS N-12 OU SIMILAR </v>
          </cell>
          <cell r="F91" t="str">
            <v>Fornecimento e assentamento de tubo corrugado parede dupla PEAD, d= 1050mm (42"), p/sistemas de drenagem, Tigre-ADS N-12 ou similar</v>
          </cell>
          <cell r="G91">
            <v>0</v>
          </cell>
          <cell r="H91" t="str">
            <v>M</v>
          </cell>
          <cell r="I91">
            <v>22.57</v>
          </cell>
          <cell r="J91">
            <v>817.58</v>
          </cell>
          <cell r="K91">
            <v>1049.3599999999999</v>
          </cell>
          <cell r="L91">
            <v>23684.06</v>
          </cell>
        </row>
        <row r="92">
          <cell r="B92" t="str">
            <v>COMP80040670</v>
          </cell>
          <cell r="C92" t="str">
            <v>6.4.12</v>
          </cell>
          <cell r="D92">
            <v>80040670</v>
          </cell>
          <cell r="E92" t="str">
            <v>Desobstrução rede de drenagem existente</v>
          </cell>
          <cell r="F92" t="str">
            <v>Desobstrução rede de drenagem existente</v>
          </cell>
          <cell r="G92" t="str">
            <v>M</v>
          </cell>
          <cell r="H92" t="str">
            <v>M</v>
          </cell>
          <cell r="I92">
            <v>3556</v>
          </cell>
          <cell r="J92">
            <v>29.443999999999999</v>
          </cell>
          <cell r="K92">
            <v>37.79</v>
          </cell>
          <cell r="L92">
            <v>134381.24</v>
          </cell>
        </row>
        <row r="93">
          <cell r="B93">
            <v>0</v>
          </cell>
          <cell r="C93">
            <v>0</v>
          </cell>
          <cell r="D93">
            <v>0</v>
          </cell>
          <cell r="E93">
            <v>0</v>
          </cell>
          <cell r="F93">
            <v>0</v>
          </cell>
          <cell r="G93">
            <v>0</v>
          </cell>
          <cell r="H93">
            <v>0</v>
          </cell>
          <cell r="I93">
            <v>0</v>
          </cell>
          <cell r="J93">
            <v>0</v>
          </cell>
          <cell r="K93" t="str">
            <v>SUB-TOTAL ORÇAMENTO - ITEM 6.4 - GALERIA TUBULAR EM PEAD ===&gt;</v>
          </cell>
          <cell r="L93">
            <v>1274863.97</v>
          </cell>
        </row>
        <row r="94">
          <cell r="B94">
            <v>0</v>
          </cell>
          <cell r="C94" t="str">
            <v>6.5</v>
          </cell>
          <cell r="D94">
            <v>0</v>
          </cell>
          <cell r="E94">
            <v>0</v>
          </cell>
          <cell r="F94" t="str">
            <v>DIVERSOS</v>
          </cell>
          <cell r="G94">
            <v>0</v>
          </cell>
          <cell r="H94">
            <v>0</v>
          </cell>
          <cell r="I94">
            <v>0</v>
          </cell>
          <cell r="J94">
            <v>0</v>
          </cell>
          <cell r="K94">
            <v>0</v>
          </cell>
          <cell r="L94">
            <v>0</v>
          </cell>
        </row>
        <row r="95">
          <cell r="B95" t="str">
            <v>COMP60362123</v>
          </cell>
          <cell r="C95" t="str">
            <v>6.5.1</v>
          </cell>
          <cell r="D95">
            <v>60362123</v>
          </cell>
          <cell r="E95" t="str">
            <v>RECOMPOSICAO REDE ESGOTO DIAM 150MM - INCLUSIVE ESCAVACAO E REATERRO</v>
          </cell>
          <cell r="F95" t="str">
            <v>RECOMPOSICAO REDE ESGOTO DIAM 150MM - INCLUSIVE ESCAVACAO E REATERRO</v>
          </cell>
          <cell r="G95" t="str">
            <v>M</v>
          </cell>
          <cell r="H95" t="str">
            <v>M</v>
          </cell>
          <cell r="I95">
            <v>45</v>
          </cell>
          <cell r="J95">
            <v>117.60025000000002</v>
          </cell>
          <cell r="K95">
            <v>150.94</v>
          </cell>
          <cell r="L95">
            <v>6792.3</v>
          </cell>
        </row>
        <row r="96">
          <cell r="B96" t="str">
            <v>COMP60362132</v>
          </cell>
          <cell r="C96" t="str">
            <v>6.5.2</v>
          </cell>
          <cell r="D96">
            <v>60362132</v>
          </cell>
          <cell r="E96" t="str">
            <v>RECOMPOSICAO REDE ESGOTO DIAM 200MM - INCLUSIVE ESCAVACAO E REATERRO</v>
          </cell>
          <cell r="F96" t="str">
            <v>RECOMPOSICAO REDE ESGOTO DIAM 200MM - INCLUSIVE ESCAVACAO E REATERRO</v>
          </cell>
          <cell r="G96" t="str">
            <v>M</v>
          </cell>
          <cell r="H96" t="str">
            <v>M</v>
          </cell>
          <cell r="I96">
            <v>35</v>
          </cell>
          <cell r="J96">
            <v>155.15525</v>
          </cell>
          <cell r="K96">
            <v>199.14</v>
          </cell>
          <cell r="L96">
            <v>6969.9</v>
          </cell>
        </row>
        <row r="97">
          <cell r="B97">
            <v>0</v>
          </cell>
          <cell r="C97">
            <v>0</v>
          </cell>
          <cell r="D97">
            <v>0</v>
          </cell>
          <cell r="E97">
            <v>0</v>
          </cell>
          <cell r="F97">
            <v>0</v>
          </cell>
          <cell r="G97">
            <v>0</v>
          </cell>
          <cell r="H97">
            <v>0</v>
          </cell>
          <cell r="I97">
            <v>0</v>
          </cell>
          <cell r="J97">
            <v>0</v>
          </cell>
          <cell r="K97" t="str">
            <v>SUB-TOTAL ORÇAMENTO - ITEM 6.5 - DIVERSOS ===&gt;</v>
          </cell>
          <cell r="L97">
            <v>13762.2</v>
          </cell>
        </row>
        <row r="98">
          <cell r="B98">
            <v>0</v>
          </cell>
          <cell r="C98" t="str">
            <v>6.6</v>
          </cell>
          <cell r="D98">
            <v>0</v>
          </cell>
          <cell r="E98">
            <v>0</v>
          </cell>
          <cell r="F98" t="str">
            <v>GALERIA CELULAR DA AVENIDA ADHEMAR DE BARROS</v>
          </cell>
          <cell r="G98">
            <v>0</v>
          </cell>
          <cell r="H98">
            <v>0</v>
          </cell>
          <cell r="I98">
            <v>0</v>
          </cell>
          <cell r="J98">
            <v>0</v>
          </cell>
          <cell r="K98">
            <v>0</v>
          </cell>
          <cell r="L98">
            <v>0</v>
          </cell>
        </row>
        <row r="99">
          <cell r="B99">
            <v>0</v>
          </cell>
          <cell r="C99" t="str">
            <v>6.6.1</v>
          </cell>
          <cell r="D99">
            <v>0</v>
          </cell>
          <cell r="E99">
            <v>0</v>
          </cell>
          <cell r="F99" t="str">
            <v>DEMOLIÇÕES</v>
          </cell>
          <cell r="G99">
            <v>0</v>
          </cell>
          <cell r="H99">
            <v>0</v>
          </cell>
          <cell r="I99">
            <v>0</v>
          </cell>
          <cell r="J99">
            <v>0</v>
          </cell>
          <cell r="K99">
            <v>0</v>
          </cell>
          <cell r="L99">
            <v>0</v>
          </cell>
        </row>
        <row r="100">
          <cell r="B100" t="str">
            <v>73790/3</v>
          </cell>
          <cell r="C100" t="str">
            <v>6.6.1.1</v>
          </cell>
          <cell r="D100">
            <v>80010095</v>
          </cell>
          <cell r="E100" t="str">
            <v>RETIRADA, LIMPEZA E REASSENTAMENTO DE PARALELEPIPEDO SOBRE COLCHAO DE PO DE PEDRA ESPESSURA 10CM, REJUNTADO COM ARGAMASSA TRACO 1:3 (CIMENTO E AREIA), CONSIDERANDO APROVEITAMENTO DO PARALELEPIPEDO</v>
          </cell>
          <cell r="F100" t="str">
            <v>RETIRADA, LIMPEZA E REASSENTAMENTO DE PARALELEPIPEDO SOBRE COLCHAO DE PO DE PEDRA ESPESSURA 10CM, REJUNTADO COM ARGAMASSA TRACO 1:3 (CIMENTO E AREIA), CONSIDERANDO APROVEITAMENTO DO PARALELEPIPEDO</v>
          </cell>
          <cell r="G100" t="str">
            <v>M2</v>
          </cell>
          <cell r="H100" t="str">
            <v>M2</v>
          </cell>
          <cell r="I100">
            <v>442.5</v>
          </cell>
          <cell r="J100">
            <v>50.43</v>
          </cell>
          <cell r="K100">
            <v>64.73</v>
          </cell>
          <cell r="L100">
            <v>28643.03</v>
          </cell>
        </row>
        <row r="101">
          <cell r="B101">
            <v>0</v>
          </cell>
          <cell r="C101">
            <v>0</v>
          </cell>
          <cell r="D101">
            <v>0</v>
          </cell>
          <cell r="E101">
            <v>0</v>
          </cell>
          <cell r="F101">
            <v>0</v>
          </cell>
          <cell r="G101">
            <v>0</v>
          </cell>
          <cell r="H101">
            <v>0</v>
          </cell>
          <cell r="I101">
            <v>0</v>
          </cell>
          <cell r="J101">
            <v>0</v>
          </cell>
          <cell r="K101" t="str">
            <v>SUB-TOTAL ORÇAMENTO - ITEM 6.6.1 - DEMOLIÇÕES ===&gt;</v>
          </cell>
          <cell r="L101">
            <v>28643.03</v>
          </cell>
        </row>
        <row r="102">
          <cell r="B102">
            <v>0</v>
          </cell>
          <cell r="C102" t="str">
            <v>6.6.2</v>
          </cell>
          <cell r="D102">
            <v>0</v>
          </cell>
          <cell r="E102">
            <v>0</v>
          </cell>
          <cell r="F102" t="str">
            <v>CONSTRUCAO GALERIA CELULAR DE CONCRETO</v>
          </cell>
          <cell r="G102">
            <v>0</v>
          </cell>
          <cell r="H102">
            <v>0</v>
          </cell>
          <cell r="I102">
            <v>0</v>
          </cell>
          <cell r="J102">
            <v>0</v>
          </cell>
          <cell r="K102">
            <v>0</v>
          </cell>
          <cell r="L102">
            <v>0</v>
          </cell>
        </row>
        <row r="103">
          <cell r="B103" t="str">
            <v>85424</v>
          </cell>
          <cell r="C103" t="str">
            <v>6.6.2.1</v>
          </cell>
          <cell r="D103">
            <v>80040010</v>
          </cell>
          <cell r="E103" t="str">
            <v>ISOLAMENTO DE OBRA COM TELA PLASTICA COM MALHA DE 5MM E ESTRUTURA DE MADEIRA PONTALETEADA</v>
          </cell>
          <cell r="F103" t="str">
            <v>ISOLAMENTO DE OBRA COM TELA PLASTICA COM MALHA DE 5MM E ESTRUTURA DE MADEIRA PONTALETEADA</v>
          </cell>
          <cell r="G103" t="str">
            <v>M2</v>
          </cell>
          <cell r="H103" t="str">
            <v>M2</v>
          </cell>
          <cell r="I103">
            <v>200</v>
          </cell>
          <cell r="J103">
            <v>18.28</v>
          </cell>
          <cell r="K103">
            <v>23.46</v>
          </cell>
          <cell r="L103">
            <v>4692</v>
          </cell>
        </row>
        <row r="104">
          <cell r="B104" t="str">
            <v>90085</v>
          </cell>
          <cell r="C104" t="str">
            <v>6.6.2.2</v>
          </cell>
          <cell r="D104">
            <v>13210100</v>
          </cell>
          <cell r="E104" t="str">
            <v>ESCAVAÇÃO MECANIZADA DE VALA COM PROFUNDIDADE MAIOR QUE 1,5 ATÉ 3,0 M, COM ESCAVADEIRA HIDRÁULICA (CAPACIDADE DA CAÇAMBA: 0,8 M3 / POTÊNCIA: 111 HP), LARGURA DE 1,5 M A 2,5 M, EM SOLO DE 1A CATEGORIA, EM VIAS URBANAS. AF_01/2015</v>
          </cell>
          <cell r="F104" t="str">
            <v>ESCAVAÇÃO MECANIZADA DE VALA COM PROFUNDIDADE MAIOR QUE 1,5 ATÉ 3,0 M, COM ESCAVADEIRA HIDRÁULICA (CAPACIDADE DA CAÇAMBA: 0,8 M3 / POTÊNCIA: 111 HP), LARGURA DE 1,5 M A 2,5 M, EM SOLO DE 1A CATEGORIA, EM VIAS URBANAS. AF_01/2015</v>
          </cell>
          <cell r="G104" t="str">
            <v>M3</v>
          </cell>
          <cell r="H104" t="str">
            <v>M3</v>
          </cell>
          <cell r="I104">
            <v>518.4</v>
          </cell>
          <cell r="J104">
            <v>7.8</v>
          </cell>
          <cell r="K104">
            <v>10.01</v>
          </cell>
          <cell r="L104">
            <v>5189.18</v>
          </cell>
        </row>
        <row r="105">
          <cell r="B105" t="str">
            <v>72917</v>
          </cell>
          <cell r="C105" t="str">
            <v>6.6.2.3</v>
          </cell>
          <cell r="D105">
            <v>13210110</v>
          </cell>
          <cell r="E105" t="str">
            <v>ESCAVACAO MECANICA DE VALA EM MATERIAL 2A. CATEGORIA DE 2,01 ATE 4,00 M DE PROFUNDIDADE COM UTILIZACAO DE ESCAVADEIRA HIDRAULICA</v>
          </cell>
          <cell r="F105" t="str">
            <v>ESCAVACAO MECANICA DE VALA EM MATERIAL 2A. CATEGORIA DE 2,01 ATE 4,00 M DE PROFUNDIDADE COM UTILIZACAO DE ESCAVADEIRA HIDRAULICA</v>
          </cell>
          <cell r="G105" t="str">
            <v>M3</v>
          </cell>
          <cell r="H105" t="str">
            <v>M3</v>
          </cell>
          <cell r="I105">
            <v>345.6</v>
          </cell>
          <cell r="J105">
            <v>11.48</v>
          </cell>
          <cell r="K105">
            <v>14.73</v>
          </cell>
          <cell r="L105">
            <v>5090.6899999999996</v>
          </cell>
        </row>
        <row r="106">
          <cell r="B106" t="str">
            <v>79482</v>
          </cell>
          <cell r="C106" t="str">
            <v>6.6.2.4</v>
          </cell>
          <cell r="D106">
            <v>13461000</v>
          </cell>
          <cell r="E106" t="str">
            <v>ATERRO COM AREIA COM ADENSAMENTO HIDRAULICO</v>
          </cell>
          <cell r="F106" t="str">
            <v>ATERRO COM AREIA COM ADENSAMENTO HIDRAULICO</v>
          </cell>
          <cell r="G106" t="str">
            <v>M3</v>
          </cell>
          <cell r="H106" t="str">
            <v>M3</v>
          </cell>
          <cell r="I106">
            <v>514</v>
          </cell>
          <cell r="J106">
            <v>68.59</v>
          </cell>
          <cell r="K106">
            <v>88.04</v>
          </cell>
          <cell r="L106">
            <v>45252.56</v>
          </cell>
        </row>
        <row r="107">
          <cell r="B107" t="str">
            <v>72898</v>
          </cell>
          <cell r="C107" t="str">
            <v>6.6.2.5</v>
          </cell>
          <cell r="D107">
            <v>13750000</v>
          </cell>
          <cell r="E107" t="str">
            <v>CARGA E DESCARGA MECANIZADAS DE ENTULHO EM CAMINHAO BASCULANTE 6 M3</v>
          </cell>
          <cell r="F107" t="str">
            <v>CARGA E DESCARGA MECANIZADAS DE ENTULHO EM CAMINHAO BASCULANTE 6 M3</v>
          </cell>
          <cell r="G107" t="str">
            <v>M3</v>
          </cell>
          <cell r="H107" t="str">
            <v>M3</v>
          </cell>
          <cell r="I107">
            <v>1131.8399999999999</v>
          </cell>
          <cell r="J107">
            <v>0.89</v>
          </cell>
          <cell r="K107">
            <v>1.1399999999999999</v>
          </cell>
          <cell r="L107">
            <v>1290.3</v>
          </cell>
        </row>
        <row r="108">
          <cell r="B108" t="str">
            <v>72887</v>
          </cell>
          <cell r="C108" t="str">
            <v>6.6.2.6</v>
          </cell>
          <cell r="D108">
            <v>80040050</v>
          </cell>
          <cell r="E108" t="str">
            <v>TRANSPORTE COMERCIAL COM CAMINHAO BASCULANTE 6 M3, RODOVIA PAVIMENTADA</v>
          </cell>
          <cell r="F108" t="str">
            <v>TRANSPORTE COMERCIAL COM CAMINHAO BASCULANTE 6 M3, RODOVIA PAVIMENTADA (DMT=31KM)</v>
          </cell>
          <cell r="G108" t="str">
            <v>M3XKM</v>
          </cell>
          <cell r="H108" t="str">
            <v>M3XKM</v>
          </cell>
          <cell r="I108">
            <v>35087.040000000001</v>
          </cell>
          <cell r="J108">
            <v>0.86</v>
          </cell>
          <cell r="K108">
            <v>1.1000000000000001</v>
          </cell>
          <cell r="L108">
            <v>38595.74</v>
          </cell>
        </row>
        <row r="109">
          <cell r="B109" t="str">
            <v>COMP45000001</v>
          </cell>
          <cell r="C109" t="str">
            <v>6.6.2.7</v>
          </cell>
          <cell r="D109">
            <v>45000001</v>
          </cell>
          <cell r="E109" t="str">
            <v>DESCARTE DE RESÍDUOS DA CONSTRUÇÃO CIVIL EM ÁREA LICENCIADA</v>
          </cell>
          <cell r="F109" t="str">
            <v>DESCARTE DE RESÍDUOS DA CONSTRUÇÃO CIVIL EM ÁREA LICENCIADA</v>
          </cell>
          <cell r="G109" t="str">
            <v>T</v>
          </cell>
          <cell r="H109" t="str">
            <v>T</v>
          </cell>
          <cell r="I109">
            <v>1607.04</v>
          </cell>
          <cell r="J109">
            <v>19</v>
          </cell>
          <cell r="K109">
            <v>24.39</v>
          </cell>
          <cell r="L109">
            <v>39195.71</v>
          </cell>
        </row>
        <row r="110">
          <cell r="B110" t="str">
            <v>74164/4</v>
          </cell>
          <cell r="C110" t="str">
            <v>6.6.2.8</v>
          </cell>
          <cell r="D110">
            <v>13470214</v>
          </cell>
          <cell r="E110" t="str">
            <v>LASTRO DE BRITA</v>
          </cell>
          <cell r="F110" t="str">
            <v>LASTRO DE BRITA</v>
          </cell>
          <cell r="G110" t="str">
            <v>M3</v>
          </cell>
          <cell r="H110" t="str">
            <v>M3</v>
          </cell>
          <cell r="I110">
            <v>10.5</v>
          </cell>
          <cell r="J110">
            <v>83.5</v>
          </cell>
          <cell r="K110">
            <v>107.17</v>
          </cell>
          <cell r="L110">
            <v>1125.29</v>
          </cell>
        </row>
        <row r="111">
          <cell r="B111" t="str">
            <v>83356</v>
          </cell>
          <cell r="C111" t="str">
            <v>6.6.2.9</v>
          </cell>
          <cell r="D111">
            <v>13760010</v>
          </cell>
          <cell r="E111" t="str">
            <v>TRANSPORTE COMERCIAL DE BRITA</v>
          </cell>
          <cell r="F111" t="str">
            <v>TRANSPORTE COMERCIAL DE BRITA</v>
          </cell>
          <cell r="G111" t="str">
            <v>M3XKM</v>
          </cell>
          <cell r="H111" t="str">
            <v>M3XKM</v>
          </cell>
          <cell r="I111">
            <v>396.9</v>
          </cell>
          <cell r="J111">
            <v>0.61</v>
          </cell>
          <cell r="K111">
            <v>0.78</v>
          </cell>
          <cell r="L111">
            <v>309.58</v>
          </cell>
        </row>
        <row r="112">
          <cell r="B112" t="str">
            <v>83868</v>
          </cell>
          <cell r="C112" t="str">
            <v>6.6.2.10</v>
          </cell>
          <cell r="D112">
            <v>13520000</v>
          </cell>
          <cell r="E112" t="str">
            <v>ESCORAMENTO DE VALAS CONTINUO</v>
          </cell>
          <cell r="F112" t="str">
            <v>ESCORAMENTO DE VALAS CONTINUO</v>
          </cell>
          <cell r="G112" t="str">
            <v>M2</v>
          </cell>
          <cell r="H112" t="str">
            <v>M2</v>
          </cell>
          <cell r="I112">
            <v>384</v>
          </cell>
          <cell r="J112">
            <v>57.2</v>
          </cell>
          <cell r="K112">
            <v>73.42</v>
          </cell>
          <cell r="L112">
            <v>28193.279999999999</v>
          </cell>
        </row>
        <row r="113">
          <cell r="B113" t="str">
            <v>73891/1</v>
          </cell>
          <cell r="C113" t="str">
            <v>6.6.2.11</v>
          </cell>
          <cell r="D113">
            <v>13610010</v>
          </cell>
          <cell r="E113" t="str">
            <v>ESGOTAMENTO COM MOTO-BOMBA AUTOESCOVANTE</v>
          </cell>
          <cell r="F113" t="str">
            <v>ESGOTAMENTO COM MOTO-BOMBA AUTOESCOVANTE</v>
          </cell>
          <cell r="G113" t="str">
            <v>H</v>
          </cell>
          <cell r="H113" t="str">
            <v>H</v>
          </cell>
          <cell r="I113">
            <v>600</v>
          </cell>
          <cell r="J113">
            <v>6</v>
          </cell>
          <cell r="K113">
            <v>7.7</v>
          </cell>
          <cell r="L113">
            <v>4620</v>
          </cell>
        </row>
        <row r="114">
          <cell r="B114" t="str">
            <v>03093/ ORSE</v>
          </cell>
          <cell r="C114" t="str">
            <v>6.6.2.12</v>
          </cell>
          <cell r="D114">
            <v>70010129</v>
          </cell>
          <cell r="E114" t="str">
            <v>REBAIXAMENTO COM PONTEIRAS FILTRANTES (01 CONJUNTO), INCL. GRUPO GERADOR 80KVA - ALUGUEL MENSAL</v>
          </cell>
          <cell r="F114" t="str">
            <v>REBAIXAMENTO COM PONTEIRAS FILTRANTES (01 CONJUNTO), INCL. GRUPO GERADOR 80KVA - ALUGUEL MENSAL</v>
          </cell>
          <cell r="G114" t="str">
            <v>MES</v>
          </cell>
          <cell r="H114" t="str">
            <v>MES</v>
          </cell>
          <cell r="I114">
            <v>4</v>
          </cell>
          <cell r="J114">
            <v>8151.28</v>
          </cell>
          <cell r="K114">
            <v>10462.17</v>
          </cell>
          <cell r="L114">
            <v>41848.68</v>
          </cell>
        </row>
        <row r="115">
          <cell r="B115" t="str">
            <v>COMP13310102</v>
          </cell>
          <cell r="C115" t="str">
            <v>6.6.2.13</v>
          </cell>
          <cell r="D115">
            <v>13310102</v>
          </cell>
          <cell r="E115" t="str">
            <v>REGULARIZACAO E APILOADO MANUAL/COMPACTADOR - FUNDO DE VALAS</v>
          </cell>
          <cell r="F115" t="str">
            <v>REGULARIZACAO E APILOADO MANUAL/COMPACTADOR - FUNDO DE VALAS</v>
          </cell>
          <cell r="G115" t="str">
            <v>M2</v>
          </cell>
          <cell r="H115" t="str">
            <v>M2</v>
          </cell>
          <cell r="I115">
            <v>140</v>
          </cell>
          <cell r="J115">
            <v>1.9492200000000002</v>
          </cell>
          <cell r="K115">
            <v>2.5</v>
          </cell>
          <cell r="L115">
            <v>350</v>
          </cell>
        </row>
        <row r="116">
          <cell r="B116" t="str">
            <v>COMP25721040</v>
          </cell>
          <cell r="C116" t="str">
            <v>6.6.2.14</v>
          </cell>
          <cell r="D116">
            <v>25721040</v>
          </cell>
          <cell r="E116" t="str">
            <v>GALERIA DUPLA CELULAR, CONCRETO PRE MOLDADO FCK 20MPA, 2,00X2,00M, PARA ATERRO H&lt;2,50M</v>
          </cell>
          <cell r="F116" t="str">
            <v>GALERIA DUPLA CELULAR, CONCRETO PRE MOLDADO FCK 20MPA, 2,00X2,00M, PARA ATERRO H&lt;2,50M</v>
          </cell>
          <cell r="G116" t="str">
            <v>M</v>
          </cell>
          <cell r="H116" t="str">
            <v>M</v>
          </cell>
          <cell r="I116">
            <v>40</v>
          </cell>
          <cell r="J116">
            <v>6614.2480000000005</v>
          </cell>
          <cell r="K116">
            <v>8489.39</v>
          </cell>
          <cell r="L116">
            <v>339575.6</v>
          </cell>
        </row>
        <row r="117">
          <cell r="B117">
            <v>0</v>
          </cell>
          <cell r="C117">
            <v>0</v>
          </cell>
          <cell r="D117">
            <v>0</v>
          </cell>
          <cell r="E117">
            <v>0</v>
          </cell>
          <cell r="F117">
            <v>0</v>
          </cell>
          <cell r="G117">
            <v>0</v>
          </cell>
          <cell r="H117">
            <v>0</v>
          </cell>
          <cell r="I117">
            <v>0</v>
          </cell>
          <cell r="J117">
            <v>0</v>
          </cell>
          <cell r="K117" t="str">
            <v>SUB-TOTAL ORÇAMENTO - ITEM 6.6 .2- GALERIA CELULAR DE CONCRETO===&gt;</v>
          </cell>
          <cell r="L117">
            <v>555328.61</v>
          </cell>
        </row>
        <row r="118">
          <cell r="B118">
            <v>0</v>
          </cell>
          <cell r="C118" t="str">
            <v>6.6.3</v>
          </cell>
          <cell r="D118">
            <v>0</v>
          </cell>
          <cell r="E118">
            <v>0</v>
          </cell>
          <cell r="F118" t="str">
            <v>DESCIDAS D'AGUA EM DEGRAUS DE CONCRETO FECHADA MOLDADA IN LOCO - SECAO INTERNA 3,00X2,00M - COMPRIMENTO DE 46,09M</v>
          </cell>
          <cell r="G118">
            <v>0</v>
          </cell>
          <cell r="H118">
            <v>0</v>
          </cell>
          <cell r="I118">
            <v>0</v>
          </cell>
          <cell r="J118">
            <v>0</v>
          </cell>
          <cell r="K118">
            <v>0</v>
          </cell>
          <cell r="L118">
            <v>0</v>
          </cell>
        </row>
        <row r="119">
          <cell r="B119" t="str">
            <v>90085</v>
          </cell>
          <cell r="C119" t="str">
            <v>6.6.3.1</v>
          </cell>
          <cell r="D119">
            <v>13210100</v>
          </cell>
          <cell r="E119" t="str">
            <v>ESCAVAÇÃO MECANIZADA DE VALA COM PROFUNDIDADE MAIOR QUE 1,5 ATÉ 3,0 M, COM ESCAVADEIRA HIDRÁULICA (CAPACIDADE DA CAÇAMBA: 0,8 M3 / POTÊNCIA: 111 HP), LARGURA DE 1,5 M A 2,5 M, EM SOLO DE 1A CATEGORIA, EM VIAS URBANAS. AF_01/2015</v>
          </cell>
          <cell r="F119" t="str">
            <v>ESCAVAÇÃO MECANIZADA DE VALA COM PROFUNDIDADE MAIOR QUE 1,5 ATÉ 3,0 M, COM ESCAVADEIRA HIDRÁULICA (CAPACIDADE DA CAÇAMBA: 0,8 M3 / POTÊNCIA: 111 HP), LARGURA DE 1,5 M A 2,5 M, EM SOLO DE 1A CATEGORIA, EM VIAS URBANAS. AF_01/2015</v>
          </cell>
          <cell r="G119" t="str">
            <v>M3</v>
          </cell>
          <cell r="H119" t="str">
            <v>M3</v>
          </cell>
          <cell r="I119">
            <v>179.3</v>
          </cell>
          <cell r="J119">
            <v>7.8</v>
          </cell>
          <cell r="K119">
            <v>10.01</v>
          </cell>
          <cell r="L119">
            <v>1794.79</v>
          </cell>
        </row>
        <row r="120">
          <cell r="B120" t="str">
            <v>72917</v>
          </cell>
          <cell r="C120" t="str">
            <v>6.6.3.2</v>
          </cell>
          <cell r="D120">
            <v>13210110</v>
          </cell>
          <cell r="E120" t="str">
            <v>ESCAVACAO MECANICA DE VALA EM MATERIAL 2A. CATEGORIA DE 2,01 ATE 4,00 M DE PROFUNDIDADE COM UTILIZACAO DE ESCAVADEIRA HIDRAULICA</v>
          </cell>
          <cell r="F120" t="str">
            <v>ESCAVACAO MECANICA DE VALA EM MATERIAL 2A. CATEGORIA DE 2,01 ATE 4,00 M DE PROFUNDIDADE COM UTILIZACAO DE ESCAVADEIRA HIDRAULICA</v>
          </cell>
          <cell r="G120" t="str">
            <v>M3</v>
          </cell>
          <cell r="H120" t="str">
            <v>M3</v>
          </cell>
          <cell r="I120">
            <v>566.21</v>
          </cell>
          <cell r="J120">
            <v>11.48</v>
          </cell>
          <cell r="K120">
            <v>14.73</v>
          </cell>
          <cell r="L120">
            <v>8340.27</v>
          </cell>
        </row>
        <row r="121">
          <cell r="B121" t="str">
            <v>04522/ ORSE</v>
          </cell>
          <cell r="C121" t="str">
            <v>6.6.3.3</v>
          </cell>
          <cell r="D121">
            <v>13721404</v>
          </cell>
          <cell r="E121" t="str">
            <v>DESMONTE DE ROCHA DURA INCLUINDO PERFURAÇÃO E ARGAMASSA EXPANSIVA</v>
          </cell>
          <cell r="F121" t="str">
            <v>DESMONTE DE ROCHA DURA INCLUINDO PERFURAÇÃO E ARGAMASSA EXPANSIVA</v>
          </cell>
          <cell r="G121" t="str">
            <v>M3</v>
          </cell>
          <cell r="H121" t="str">
            <v>M3</v>
          </cell>
          <cell r="I121">
            <v>198.17</v>
          </cell>
          <cell r="J121">
            <v>221.58</v>
          </cell>
          <cell r="K121">
            <v>284.39999999999998</v>
          </cell>
          <cell r="L121">
            <v>56359.55</v>
          </cell>
        </row>
        <row r="122">
          <cell r="B122" t="str">
            <v>79482</v>
          </cell>
          <cell r="C122" t="str">
            <v>6.6.3.4</v>
          </cell>
          <cell r="D122">
            <v>13461000</v>
          </cell>
          <cell r="E122" t="str">
            <v>ATERRO COM AREIA COM ADENSAMENTO HIDRAULICO</v>
          </cell>
          <cell r="F122" t="str">
            <v>ATERRO COM AREIA COM ADENSAMENTO HIDRAULICO</v>
          </cell>
          <cell r="G122" t="str">
            <v>M3</v>
          </cell>
          <cell r="H122" t="str">
            <v>M3</v>
          </cell>
          <cell r="I122">
            <v>540.41</v>
          </cell>
          <cell r="J122">
            <v>68.59</v>
          </cell>
          <cell r="K122">
            <v>88.04</v>
          </cell>
          <cell r="L122">
            <v>47577.7</v>
          </cell>
        </row>
        <row r="123">
          <cell r="B123" t="str">
            <v>72898</v>
          </cell>
          <cell r="C123" t="str">
            <v>6.6.3.5</v>
          </cell>
          <cell r="D123">
            <v>13750000</v>
          </cell>
          <cell r="E123" t="str">
            <v>CARGA E DESCARGA MECANIZADAS DE ENTULHO EM CAMINHAO BASCULANTE 6 M3</v>
          </cell>
          <cell r="F123" t="str">
            <v>CARGA E DESCARGA MECANIZADAS DE ENTULHO EM CAMINHAO BASCULANTE 6 M3</v>
          </cell>
          <cell r="G123" t="str">
            <v>M3</v>
          </cell>
          <cell r="H123" t="str">
            <v>M3</v>
          </cell>
          <cell r="I123">
            <v>1314.07</v>
          </cell>
          <cell r="J123">
            <v>0.89</v>
          </cell>
          <cell r="K123">
            <v>1.1399999999999999</v>
          </cell>
          <cell r="L123">
            <v>1498.04</v>
          </cell>
        </row>
        <row r="124">
          <cell r="B124" t="str">
            <v>72887</v>
          </cell>
          <cell r="C124" t="str">
            <v>6.6.3.6</v>
          </cell>
          <cell r="D124">
            <v>80040050</v>
          </cell>
          <cell r="E124" t="str">
            <v>TRANSPORTE COMERCIAL COM CAMINHAO BASCULANTE 6 M3, RODOVIA PAVIMENTADA</v>
          </cell>
          <cell r="F124" t="str">
            <v>TRANSPORTE COMERCIAL COM CAMINHAO BASCULANTE 6 M3, RODOVIA PAVIMENTADA (DMT=31KM)</v>
          </cell>
          <cell r="G124" t="str">
            <v>M3XKM</v>
          </cell>
          <cell r="H124" t="str">
            <v>M3XKM</v>
          </cell>
          <cell r="I124">
            <v>40736.17</v>
          </cell>
          <cell r="J124">
            <v>0.86</v>
          </cell>
          <cell r="K124">
            <v>1.1000000000000001</v>
          </cell>
          <cell r="L124">
            <v>44809.79</v>
          </cell>
        </row>
        <row r="125">
          <cell r="B125" t="str">
            <v>COMP45000001</v>
          </cell>
          <cell r="C125" t="str">
            <v>6.6.3.7</v>
          </cell>
          <cell r="D125">
            <v>45000001</v>
          </cell>
          <cell r="E125" t="str">
            <v>DESCARTE DE RESÍDUOS DA CONSTRUÇÃO CIVIL EM ÁREA LICENCIADA</v>
          </cell>
          <cell r="F125" t="str">
            <v>DESCARTE DE RESÍDUOS DA CONSTRUÇÃO CIVIL EM ÁREA LICENCIADA</v>
          </cell>
          <cell r="G125" t="str">
            <v>T</v>
          </cell>
          <cell r="H125" t="str">
            <v>T</v>
          </cell>
          <cell r="I125">
            <v>2028.91</v>
          </cell>
          <cell r="J125">
            <v>19</v>
          </cell>
          <cell r="K125">
            <v>24.39</v>
          </cell>
          <cell r="L125">
            <v>49485.11</v>
          </cell>
        </row>
        <row r="126">
          <cell r="B126" t="str">
            <v>83868</v>
          </cell>
          <cell r="C126" t="str">
            <v>6.6.3.8</v>
          </cell>
          <cell r="D126">
            <v>13520000</v>
          </cell>
          <cell r="E126" t="str">
            <v>ESCORAMENTO DE VALAS CONTINUO</v>
          </cell>
          <cell r="F126" t="str">
            <v>ESCORAMENTO DE VALAS CONTINUO</v>
          </cell>
          <cell r="G126" t="str">
            <v>M2</v>
          </cell>
          <cell r="H126" t="str">
            <v>M2</v>
          </cell>
          <cell r="I126">
            <v>419.42</v>
          </cell>
          <cell r="J126">
            <v>57.2</v>
          </cell>
          <cell r="K126">
            <v>73.42</v>
          </cell>
          <cell r="L126">
            <v>30793.82</v>
          </cell>
        </row>
        <row r="127">
          <cell r="B127" t="str">
            <v>COMP13310102</v>
          </cell>
          <cell r="C127" t="str">
            <v>6.6.3.9</v>
          </cell>
          <cell r="D127">
            <v>13310102</v>
          </cell>
          <cell r="E127" t="str">
            <v>REGULARIZACAO E APILOADO MANUAL/COMPACTADOR - FUNDO DE VALAS</v>
          </cell>
          <cell r="F127" t="str">
            <v>REGULARIZACAO E APILOADO MANUAL/COMPACTADOR - FUNDO DE VALAS</v>
          </cell>
          <cell r="G127" t="str">
            <v>M2</v>
          </cell>
          <cell r="H127" t="str">
            <v>M2</v>
          </cell>
          <cell r="I127">
            <v>161.32</v>
          </cell>
          <cell r="J127">
            <v>1.9492200000000002</v>
          </cell>
          <cell r="K127">
            <v>2.5</v>
          </cell>
          <cell r="L127">
            <v>403.3</v>
          </cell>
        </row>
        <row r="128">
          <cell r="B128" t="str">
            <v>83532</v>
          </cell>
          <cell r="C128" t="str">
            <v>6.6.3.10</v>
          </cell>
          <cell r="D128">
            <v>14010000</v>
          </cell>
          <cell r="E128" t="str">
            <v>LASTRO DE CONCRETO, PREPARO MECANICO</v>
          </cell>
          <cell r="F128" t="str">
            <v>LASTRO DE CONCRETO, PREPARO MECANICO</v>
          </cell>
          <cell r="G128" t="str">
            <v>M3</v>
          </cell>
          <cell r="H128" t="str">
            <v>M3</v>
          </cell>
          <cell r="I128">
            <v>8.07</v>
          </cell>
          <cell r="J128">
            <v>352.03</v>
          </cell>
          <cell r="K128">
            <v>451.83</v>
          </cell>
          <cell r="L128">
            <v>3646.27</v>
          </cell>
        </row>
        <row r="129">
          <cell r="B129" t="str">
            <v>00120/ ORSE</v>
          </cell>
          <cell r="C129" t="str">
            <v>6.6.3.11</v>
          </cell>
          <cell r="D129">
            <v>15440010</v>
          </cell>
          <cell r="E129" t="str">
            <v>FORMA PLANA PARA ESTRUTURAS  EM COMPENSADO PLASTIFICADO 14MM, 02 USOS, INCLUSIVE ESCORAMENTO</v>
          </cell>
          <cell r="F129" t="str">
            <v>FORMA PLANA PARA ESTRUTURAS  EM COMPENSADO PLASTIFICADO 14MM, 04 USOS, INCLUSIVE ESCORAMENTO</v>
          </cell>
          <cell r="G129" t="str">
            <v>M2</v>
          </cell>
          <cell r="H129" t="str">
            <v>M2</v>
          </cell>
          <cell r="I129">
            <v>604.57000000000005</v>
          </cell>
          <cell r="J129">
            <v>66.28</v>
          </cell>
          <cell r="K129">
            <v>85.07</v>
          </cell>
          <cell r="L129">
            <v>51430.77</v>
          </cell>
        </row>
        <row r="130">
          <cell r="B130" t="str">
            <v>COMP15210000</v>
          </cell>
          <cell r="C130" t="str">
            <v>6.6.3.12</v>
          </cell>
          <cell r="D130">
            <v>15210000</v>
          </cell>
          <cell r="E130" t="str">
            <v>CONCRETO USINADO BOMBEÁVEL FCK=25MPA, INCLUSIVE LANCAMENTO E ADENSAMENTO</v>
          </cell>
          <cell r="F130" t="str">
            <v>CONCRETO USINADO BOMBEÁVEL FCK=25MPA, INCLUSIVE LANCAMENTO E ADENSAMENTO</v>
          </cell>
          <cell r="G130" t="str">
            <v>M3</v>
          </cell>
          <cell r="H130" t="str">
            <v>M3</v>
          </cell>
          <cell r="I130">
            <v>130.80000000000001</v>
          </cell>
          <cell r="J130">
            <v>394.81</v>
          </cell>
          <cell r="K130">
            <v>506.74</v>
          </cell>
          <cell r="L130">
            <v>66281.59</v>
          </cell>
        </row>
        <row r="131">
          <cell r="B131" t="str">
            <v>00140/ORSE</v>
          </cell>
          <cell r="C131" t="str">
            <v>6.6.3.13</v>
          </cell>
          <cell r="D131">
            <v>15260000</v>
          </cell>
          <cell r="E131" t="str">
            <v>Aço CA-50, diâmetro 6,30mm a 12,50mm, inclusive corte, dobragem, montagem e colocação de ferragens nas formas, para superestruturas e fundações</v>
          </cell>
          <cell r="F131" t="str">
            <v>Aço CA-50, diâmetro 6,30mm a 12,50mm, inclusive corte, dobragem, montagem e colocação de ferragens nas formas, para superestruturas e fundações</v>
          </cell>
          <cell r="G131" t="str">
            <v>KG</v>
          </cell>
          <cell r="H131" t="str">
            <v>KG</v>
          </cell>
          <cell r="I131">
            <v>13080</v>
          </cell>
          <cell r="J131">
            <v>6.39</v>
          </cell>
          <cell r="K131">
            <v>8.1999999999999993</v>
          </cell>
          <cell r="L131">
            <v>107256</v>
          </cell>
        </row>
        <row r="132">
          <cell r="B132">
            <v>0</v>
          </cell>
          <cell r="C132">
            <v>0</v>
          </cell>
          <cell r="D132">
            <v>0</v>
          </cell>
          <cell r="E132">
            <v>0</v>
          </cell>
          <cell r="F132">
            <v>0</v>
          </cell>
          <cell r="G132">
            <v>0</v>
          </cell>
          <cell r="H132">
            <v>0</v>
          </cell>
          <cell r="I132">
            <v>0</v>
          </cell>
          <cell r="J132">
            <v>0</v>
          </cell>
          <cell r="K132" t="str">
            <v>SUB-TOTAL ORÇAMENTO - ITEM 6.6.3 - DESCIDAS DÁGUA ===&gt;</v>
          </cell>
          <cell r="L132">
            <v>469677</v>
          </cell>
        </row>
        <row r="133">
          <cell r="B133">
            <v>0</v>
          </cell>
          <cell r="C133" t="str">
            <v>6.6.4</v>
          </cell>
          <cell r="D133">
            <v>0</v>
          </cell>
          <cell r="E133">
            <v>0</v>
          </cell>
          <cell r="F133" t="str">
            <v>LANCAMENTO / BOCA GALERIA</v>
          </cell>
          <cell r="G133">
            <v>0</v>
          </cell>
          <cell r="H133">
            <v>0</v>
          </cell>
          <cell r="I133">
            <v>0</v>
          </cell>
          <cell r="J133">
            <v>0</v>
          </cell>
          <cell r="K133">
            <v>0</v>
          </cell>
          <cell r="L133">
            <v>0</v>
          </cell>
        </row>
        <row r="134">
          <cell r="B134" t="str">
            <v>COMP25710310</v>
          </cell>
          <cell r="C134" t="str">
            <v>6.6.4.1</v>
          </cell>
          <cell r="D134">
            <v>25710310</v>
          </cell>
          <cell r="E134" t="str">
            <v>BOCA BDCC 2,00X2,00 NORMAL EM CONCRETO ARMADO, FCK 20MPA, MOLDADA IN LOCO</v>
          </cell>
          <cell r="F134" t="str">
            <v>BOCA BDCC 2,00X2,00 NORMAL EM CONCRETO ARMADO, FCK 20MPA, MOLDADA IN LOCO</v>
          </cell>
          <cell r="G134" t="str">
            <v>UN</v>
          </cell>
          <cell r="H134" t="str">
            <v>UN</v>
          </cell>
          <cell r="I134">
            <v>1</v>
          </cell>
          <cell r="J134">
            <v>14992.92</v>
          </cell>
          <cell r="K134">
            <v>19243.41</v>
          </cell>
          <cell r="L134">
            <v>19243.41</v>
          </cell>
        </row>
        <row r="135">
          <cell r="B135" t="str">
            <v>COMP25900614</v>
          </cell>
          <cell r="C135" t="str">
            <v>6.6.4.2</v>
          </cell>
          <cell r="D135">
            <v>25900614</v>
          </cell>
          <cell r="E135" t="str">
            <v>DNIT - DISSIPADOR DE ENERGIA DEB 10 - CONCRETO FCK 15MPA</v>
          </cell>
          <cell r="F135" t="str">
            <v>DNIT - DISSIPADOR DE ENERGIA DEB 10 - CONCRETO FCK 15MPA</v>
          </cell>
          <cell r="G135" t="str">
            <v>UN</v>
          </cell>
          <cell r="H135" t="str">
            <v>UN</v>
          </cell>
          <cell r="I135">
            <v>1</v>
          </cell>
          <cell r="J135">
            <v>7549.1646799999999</v>
          </cell>
          <cell r="K135">
            <v>9689.35</v>
          </cell>
          <cell r="L135">
            <v>9689.35</v>
          </cell>
        </row>
        <row r="136">
          <cell r="B136">
            <v>0</v>
          </cell>
          <cell r="C136">
            <v>0</v>
          </cell>
          <cell r="D136">
            <v>0</v>
          </cell>
          <cell r="E136">
            <v>0</v>
          </cell>
          <cell r="F136">
            <v>0</v>
          </cell>
          <cell r="G136">
            <v>0</v>
          </cell>
          <cell r="H136">
            <v>0</v>
          </cell>
          <cell r="I136">
            <v>0</v>
          </cell>
          <cell r="J136">
            <v>0</v>
          </cell>
          <cell r="K136" t="str">
            <v>SUB-TOTAL ORÇAMENTO - ITEM 6.6.4 - LANÇAMENTO/GALERIA ===&gt;</v>
          </cell>
          <cell r="L136">
            <v>28932.760000000002</v>
          </cell>
        </row>
        <row r="137">
          <cell r="B137">
            <v>0</v>
          </cell>
          <cell r="C137" t="str">
            <v>6.6.5</v>
          </cell>
          <cell r="D137">
            <v>0</v>
          </cell>
          <cell r="E137">
            <v>0</v>
          </cell>
          <cell r="F137" t="str">
            <v>DIVERSOS</v>
          </cell>
          <cell r="G137">
            <v>0</v>
          </cell>
          <cell r="H137">
            <v>0</v>
          </cell>
          <cell r="I137">
            <v>0</v>
          </cell>
          <cell r="J137">
            <v>0</v>
          </cell>
          <cell r="K137">
            <v>0</v>
          </cell>
          <cell r="L137">
            <v>0</v>
          </cell>
        </row>
        <row r="138">
          <cell r="B138" t="str">
            <v>COMP25703014</v>
          </cell>
          <cell r="C138" t="str">
            <v>6.6.5.1</v>
          </cell>
          <cell r="D138">
            <v>25703014</v>
          </cell>
          <cell r="E138" t="str">
            <v>POCO VISITA ANEL CONCRETO, DIAM=100CM, PROFUNDIDADE MEDIA 2,00M + 1,20M PESCOCO EM ANEL DE CONCRETO, INCLUSIVE TAMPAO FoFo TD-600</v>
          </cell>
          <cell r="F138" t="str">
            <v>POCO VISITA ANEL CONCRETO, DIAM=100CM, PROFUNDIDADE MEDIA 2,00M + 1,20M PESCOCO EM ANEL DE CONCRETO, INCLUSIVE TAMPAO FoFo TD-600</v>
          </cell>
          <cell r="G138" t="str">
            <v>M</v>
          </cell>
          <cell r="H138" t="str">
            <v>UN</v>
          </cell>
          <cell r="I138">
            <v>1</v>
          </cell>
          <cell r="J138">
            <v>1825.6089999999999</v>
          </cell>
          <cell r="K138">
            <v>2343.17</v>
          </cell>
          <cell r="L138">
            <v>2343.17</v>
          </cell>
        </row>
        <row r="139">
          <cell r="B139" t="str">
            <v>COMP25710480</v>
          </cell>
          <cell r="C139" t="str">
            <v>6.6.5.2</v>
          </cell>
          <cell r="D139">
            <v>25710480</v>
          </cell>
          <cell r="E139" t="str">
            <v>CAIXA RECEPTORA EM CONCRETO 400X400X300CM COM TAMPA DE CONCRETO</v>
          </cell>
          <cell r="F139" t="str">
            <v>CAIXA RECEPTORA EM CONCRETO 400X400X300CM COM TAMPA DE CONCRETO</v>
          </cell>
          <cell r="G139" t="str">
            <v>UN</v>
          </cell>
          <cell r="H139" t="str">
            <v>UN</v>
          </cell>
          <cell r="I139">
            <v>1</v>
          </cell>
          <cell r="J139">
            <v>40839.126000000004</v>
          </cell>
          <cell r="K139">
            <v>52417.02</v>
          </cell>
          <cell r="L139">
            <v>52417.02</v>
          </cell>
        </row>
        <row r="140">
          <cell r="B140">
            <v>0</v>
          </cell>
          <cell r="C140">
            <v>0</v>
          </cell>
          <cell r="D140">
            <v>0</v>
          </cell>
          <cell r="E140">
            <v>0</v>
          </cell>
          <cell r="F140">
            <v>0</v>
          </cell>
          <cell r="G140">
            <v>0</v>
          </cell>
          <cell r="H140">
            <v>0</v>
          </cell>
          <cell r="I140">
            <v>0</v>
          </cell>
          <cell r="J140">
            <v>0</v>
          </cell>
          <cell r="K140" t="str">
            <v>SUB-TOTAL ORÇAMENTO - ITEM 6.6.5 - DIVERSOS ===&gt;</v>
          </cell>
          <cell r="L140">
            <v>54760.189999999995</v>
          </cell>
        </row>
        <row r="141">
          <cell r="B141">
            <v>0</v>
          </cell>
          <cell r="C141">
            <v>0</v>
          </cell>
          <cell r="D141">
            <v>0</v>
          </cell>
          <cell r="E141">
            <v>0</v>
          </cell>
          <cell r="F141">
            <v>0</v>
          </cell>
          <cell r="G141">
            <v>0</v>
          </cell>
          <cell r="H141">
            <v>0</v>
          </cell>
          <cell r="I141">
            <v>0</v>
          </cell>
          <cell r="J141">
            <v>0</v>
          </cell>
          <cell r="K141" t="str">
            <v>SUB-TOTAL ORÇAMENTO - ITEM 6.6 - GALERIA CELULAR DA AVENIDA ADHEMAR DE BARROS===&gt;</v>
          </cell>
          <cell r="L141">
            <v>1137341.5900000001</v>
          </cell>
        </row>
        <row r="142">
          <cell r="B142">
            <v>0</v>
          </cell>
          <cell r="C142">
            <v>0</v>
          </cell>
          <cell r="D142">
            <v>0</v>
          </cell>
          <cell r="E142">
            <v>0</v>
          </cell>
          <cell r="F142">
            <v>0</v>
          </cell>
          <cell r="G142">
            <v>0</v>
          </cell>
          <cell r="H142">
            <v>0</v>
          </cell>
          <cell r="I142">
            <v>0</v>
          </cell>
          <cell r="J142">
            <v>0</v>
          </cell>
          <cell r="K142" t="str">
            <v>TOTAL ORÇAMENTO - ITEM 6.0 - DRENAGEM ===&gt;</v>
          </cell>
          <cell r="L142">
            <v>2974439.4</v>
          </cell>
        </row>
      </sheetData>
      <sheetData sheetId="4"/>
      <sheetData sheetId="5"/>
      <sheetData sheetId="6"/>
      <sheetData sheetId="7"/>
      <sheetData sheetId="8"/>
      <sheetData sheetId="9">
        <row r="4">
          <cell r="D4" t="str">
            <v>COMP70010062</v>
          </cell>
        </row>
      </sheetData>
      <sheetData sheetId="10"/>
      <sheetData sheetId="11"/>
      <sheetData sheetId="12"/>
      <sheetData sheetId="13"/>
      <sheetData sheetId="14"/>
      <sheetData sheetId="15">
        <row r="4">
          <cell r="C4" t="str">
            <v>3061</v>
          </cell>
        </row>
      </sheetData>
      <sheetData sheetId="16"/>
      <sheetData sheetId="1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ORRÊNCIA Nº.001-11.2CP"/>
      <sheetName val="PLANILHA"/>
      <sheetName val="COMPOSIÇÃO"/>
      <sheetName val="CRONOGRAMA FISICO-FINANCEIRO"/>
      <sheetName val="INSUMOS"/>
      <sheetName val="COMPOSIÇÕES"/>
      <sheetName val="COTAÇÕES"/>
      <sheetName val="SINAPI-JAN16"/>
    </sheetNames>
    <sheetDataSet>
      <sheetData sheetId="0"/>
      <sheetData sheetId="1">
        <row r="1">
          <cell r="A1" t="str">
            <v xml:space="preserve"> PLANILHA DE PREÇOS UNITÁRIOS</v>
          </cell>
        </row>
        <row r="3">
          <cell r="M3">
            <v>0.85</v>
          </cell>
        </row>
        <row r="4">
          <cell r="A4" t="str">
            <v>AMPLIAÇÃO DA ESCOLA MUNÍCIPAL JOÃO LIBÓRIO</v>
          </cell>
        </row>
        <row r="5">
          <cell r="A5" t="str">
            <v>Prefeitura Municipal de Pojuca - Centro-Pojuca-BA</v>
          </cell>
        </row>
        <row r="7">
          <cell r="A7" t="str">
            <v>ITEM</v>
          </cell>
          <cell r="B7" t="str">
            <v>DISCRIMINAÇÃO</v>
          </cell>
          <cell r="C7" t="str">
            <v>UND</v>
          </cell>
          <cell r="D7" t="str">
            <v>QUANT.</v>
          </cell>
          <cell r="F7" t="str">
            <v>P.UNITARIO</v>
          </cell>
          <cell r="G7" t="str">
            <v>P.TOTAL</v>
          </cell>
        </row>
        <row r="8">
          <cell r="A8" t="str">
            <v>1.0</v>
          </cell>
          <cell r="B8" t="str">
            <v>DEMOLIÇÕES</v>
          </cell>
          <cell r="J8" t="e">
            <v>#REF!</v>
          </cell>
        </row>
        <row r="9">
          <cell r="A9" t="str">
            <v>01.01.01</v>
          </cell>
          <cell r="B9" t="str">
            <v>Demolição de revestimento de argamassa</v>
          </cell>
          <cell r="C9" t="str">
            <v>m2</v>
          </cell>
          <cell r="D9">
            <v>983.33</v>
          </cell>
        </row>
        <row r="10">
          <cell r="A10" t="str">
            <v>01.01.02</v>
          </cell>
          <cell r="B10" t="str">
            <v>Demolição de forros, inclusive estruturas</v>
          </cell>
          <cell r="C10" t="str">
            <v>m2</v>
          </cell>
          <cell r="D10">
            <v>50</v>
          </cell>
        </row>
        <row r="11">
          <cell r="A11" t="str">
            <v>01.01.03</v>
          </cell>
          <cell r="B11" t="str">
            <v>Demoliçao de alvenaria de bloco de concreto</v>
          </cell>
          <cell r="C11" t="str">
            <v>m2</v>
          </cell>
          <cell r="D11">
            <v>100</v>
          </cell>
        </row>
        <row r="12">
          <cell r="A12" t="str">
            <v>01.01.04</v>
          </cell>
          <cell r="B12" t="str">
            <v>Demolição de alvenaria de bloco cerâmico ou tijolo cerâmico</v>
          </cell>
          <cell r="C12" t="str">
            <v>m2</v>
          </cell>
          <cell r="D12">
            <v>755</v>
          </cell>
        </row>
        <row r="13">
          <cell r="A13" t="str">
            <v>01.01.05</v>
          </cell>
          <cell r="B13" t="str">
            <v>Demolição de alvenaria de pedra</v>
          </cell>
          <cell r="C13" t="str">
            <v>m3</v>
          </cell>
          <cell r="D13">
            <v>50</v>
          </cell>
        </row>
        <row r="14">
          <cell r="A14" t="str">
            <v>01.01.06</v>
          </cell>
          <cell r="B14" t="str">
            <v>Demolição de piso cerâmico ou ladrilho</v>
          </cell>
          <cell r="C14" t="str">
            <v>m2</v>
          </cell>
          <cell r="D14">
            <v>70</v>
          </cell>
        </row>
        <row r="15">
          <cell r="A15" t="str">
            <v>01.01.07</v>
          </cell>
          <cell r="B15" t="str">
            <v>Demolição de revestimento cerâmico ou azulejo</v>
          </cell>
          <cell r="C15" t="str">
            <v>m2</v>
          </cell>
          <cell r="D15">
            <v>141.66999999999999</v>
          </cell>
        </row>
        <row r="16">
          <cell r="A16" t="str">
            <v>01.01.08</v>
          </cell>
          <cell r="B16" t="str">
            <v>Demolição de telhamento com telha de cimento amianto ondulado</v>
          </cell>
          <cell r="C16" t="str">
            <v>m2</v>
          </cell>
          <cell r="D16">
            <v>6483.33</v>
          </cell>
        </row>
        <row r="17">
          <cell r="A17" t="str">
            <v>01.01.09</v>
          </cell>
          <cell r="B17" t="str">
            <v>Demolição de madeiramento com telhas cerâmicas</v>
          </cell>
          <cell r="C17" t="str">
            <v>m2</v>
          </cell>
          <cell r="D17">
            <v>4000</v>
          </cell>
        </row>
        <row r="18">
          <cell r="A18" t="str">
            <v>01.01.10</v>
          </cell>
          <cell r="B18" t="str">
            <v>Demolição manual de concreto armado</v>
          </cell>
          <cell r="C18" t="str">
            <v>m2</v>
          </cell>
          <cell r="D18">
            <v>29.77</v>
          </cell>
        </row>
        <row r="19">
          <cell r="A19" t="str">
            <v>01.01.11</v>
          </cell>
          <cell r="B19" t="str">
            <v>Demolição manual de concreto simples</v>
          </cell>
          <cell r="C19" t="str">
            <v>m2</v>
          </cell>
          <cell r="D19">
            <v>2023.33</v>
          </cell>
        </row>
        <row r="20">
          <cell r="A20" t="str">
            <v>01.01.12</v>
          </cell>
          <cell r="B20" t="str">
            <v>Demolição manual de piso cimentado</v>
          </cell>
          <cell r="C20" t="str">
            <v>m2</v>
          </cell>
          <cell r="D20">
            <v>2246.67</v>
          </cell>
        </row>
        <row r="21">
          <cell r="A21" t="str">
            <v>01.01.13</v>
          </cell>
          <cell r="B21" t="str">
            <v>Remoção de calha de zinco</v>
          </cell>
          <cell r="C21" t="str">
            <v>m</v>
          </cell>
          <cell r="D21">
            <v>133.33000000000001</v>
          </cell>
        </row>
        <row r="22">
          <cell r="A22" t="str">
            <v>01.01.14</v>
          </cell>
          <cell r="B22" t="str">
            <v>Remoção de esquadrias de madeira</v>
          </cell>
          <cell r="C22" t="str">
            <v>m2</v>
          </cell>
          <cell r="D22">
            <v>479.17</v>
          </cell>
        </row>
        <row r="23">
          <cell r="A23" t="str">
            <v>01.01.15</v>
          </cell>
          <cell r="B23" t="str">
            <v>Remoção de esquadrias de metálicas</v>
          </cell>
          <cell r="C23" t="str">
            <v>m2</v>
          </cell>
          <cell r="D23">
            <v>479.17</v>
          </cell>
        </row>
        <row r="24">
          <cell r="A24" t="str">
            <v>01.01.16</v>
          </cell>
          <cell r="B24" t="str">
            <v>Barracão em madeira telha de fibro-cimento com instalações eletricas e        hidrosanitarias ( deposito, sanitario)</v>
          </cell>
          <cell r="C24" t="str">
            <v>m2</v>
          </cell>
          <cell r="D24">
            <v>120</v>
          </cell>
        </row>
        <row r="25">
          <cell r="A25" t="str">
            <v>01.01.17</v>
          </cell>
          <cell r="B25" t="str">
            <v>Placa da obra, 2,00 x 4,00 m</v>
          </cell>
          <cell r="C25" t="str">
            <v>m2</v>
          </cell>
          <cell r="D25">
            <v>45</v>
          </cell>
        </row>
        <row r="26">
          <cell r="A26" t="str">
            <v>01.02</v>
          </cell>
        </row>
        <row r="27">
          <cell r="B27" t="str">
            <v>ESTRUTURA</v>
          </cell>
        </row>
        <row r="28">
          <cell r="B28" t="str">
            <v>INFRA-ESTRUTURA</v>
          </cell>
        </row>
        <row r="29">
          <cell r="A29" t="str">
            <v>01.02.01.01</v>
          </cell>
          <cell r="B29" t="str">
            <v>Aço CA - 50 diâm até 8.0mm, para fundações</v>
          </cell>
          <cell r="C29" t="str">
            <v>kg</v>
          </cell>
          <cell r="D29">
            <v>1465</v>
          </cell>
        </row>
        <row r="30">
          <cell r="A30" t="str">
            <v>01.02.01.02</v>
          </cell>
          <cell r="B30" t="str">
            <v>Alvenaria de bloco cerâmico esp=20cm. SINAPI 32307</v>
          </cell>
          <cell r="C30" t="str">
            <v>m2</v>
          </cell>
          <cell r="D30">
            <v>570.16999999999996</v>
          </cell>
        </row>
        <row r="31">
          <cell r="A31" t="str">
            <v>01.02.01.03</v>
          </cell>
          <cell r="B31" t="str">
            <v>Alvenaria de pedra argamassada em elevação e drenos</v>
          </cell>
          <cell r="C31" t="str">
            <v>m3</v>
          </cell>
          <cell r="D31">
            <v>35.33</v>
          </cell>
        </row>
        <row r="32">
          <cell r="A32" t="str">
            <v>01.02.01.04</v>
          </cell>
          <cell r="B32" t="str">
            <v>Concreto fck=15,00 Mpa, lançado e adensado</v>
          </cell>
          <cell r="C32" t="str">
            <v>m3</v>
          </cell>
          <cell r="D32">
            <v>57</v>
          </cell>
        </row>
        <row r="33">
          <cell r="A33" t="str">
            <v>01.02.01.05</v>
          </cell>
          <cell r="B33" t="str">
            <v>Escavação manual de vala/cava em material de 1ª categoria, até 1,50m.</v>
          </cell>
          <cell r="C33" t="str">
            <v>m3</v>
          </cell>
          <cell r="D33">
            <v>1092.67</v>
          </cell>
        </row>
        <row r="34">
          <cell r="A34" t="str">
            <v>01.02.01.06</v>
          </cell>
          <cell r="B34" t="str">
            <v>Execução de aterro compactado, sem controle de grau, com fornecimento de arenoso</v>
          </cell>
          <cell r="C34" t="str">
            <v>m3</v>
          </cell>
          <cell r="D34">
            <v>1124.17</v>
          </cell>
        </row>
        <row r="35">
          <cell r="A35" t="str">
            <v>01.02.01.07</v>
          </cell>
          <cell r="B35" t="str">
            <v>Forma plana p/fundações em tabua de pinho 3 utilizações</v>
          </cell>
          <cell r="C35" t="str">
            <v>m2</v>
          </cell>
          <cell r="D35">
            <v>715</v>
          </cell>
        </row>
        <row r="36">
          <cell r="A36" t="str">
            <v>01.02.01.08</v>
          </cell>
          <cell r="B36" t="str">
            <v>Reaterro Manual de Valas com compactação sêpo,sem controle de grau</v>
          </cell>
          <cell r="C36" t="str">
            <v>m3</v>
          </cell>
          <cell r="D36">
            <v>921.2</v>
          </cell>
        </row>
        <row r="37">
          <cell r="A37" t="str">
            <v>01.02.02</v>
          </cell>
        </row>
        <row r="38">
          <cell r="B38" t="str">
            <v>SUPER ESTRUTURA - VIGAS E PILARES</v>
          </cell>
        </row>
        <row r="39">
          <cell r="A39" t="str">
            <v>01.02.02.01</v>
          </cell>
          <cell r="B39" t="str">
            <v xml:space="preserve">Aço CA - 50 diâm até 8,0mm, para estruturas </v>
          </cell>
          <cell r="C39" t="str">
            <v>kg</v>
          </cell>
          <cell r="D39">
            <v>10292.5</v>
          </cell>
        </row>
        <row r="40">
          <cell r="A40" t="str">
            <v>01.02.02.02</v>
          </cell>
          <cell r="B40" t="str">
            <v>Concreto estrutural, fck= 15,00 Mpa, lançado e adensado</v>
          </cell>
          <cell r="C40" t="str">
            <v>m3</v>
          </cell>
          <cell r="D40">
            <v>195.83</v>
          </cell>
        </row>
        <row r="41">
          <cell r="A41" t="str">
            <v>01.02.02.03</v>
          </cell>
          <cell r="B41" t="str">
            <v>Forma plana p/ pilares e vigas em tabua de pinho, 3 utilizações</v>
          </cell>
          <cell r="C41" t="str">
            <v>m2</v>
          </cell>
          <cell r="D41">
            <v>1631.67</v>
          </cell>
        </row>
        <row r="42">
          <cell r="A42" t="str">
            <v>01.02.02.04</v>
          </cell>
          <cell r="B42" t="str">
            <v>Laje pré-moldada, sobrecarga 100kg/m2, vaos ate 3,50m/e=8cm, c m2 45,10,/lajotas e cap.c/conc fck=20mpa, 3cm, inter-eixo 38cm, c/escoramento (reapr.3x) e ferragem negativa</v>
          </cell>
          <cell r="C42" t="str">
            <v>m2</v>
          </cell>
          <cell r="D42">
            <v>204</v>
          </cell>
        </row>
        <row r="43">
          <cell r="A43" t="str">
            <v>01.03</v>
          </cell>
        </row>
        <row r="44">
          <cell r="B44" t="str">
            <v>ALVENARIA E VEDAÇÃO</v>
          </cell>
        </row>
        <row r="45">
          <cell r="A45" t="str">
            <v>01.03.01</v>
          </cell>
          <cell r="B45" t="str">
            <v xml:space="preserve">Alvenaria de blocos ceramico </v>
          </cell>
          <cell r="C45" t="str">
            <v>m2</v>
          </cell>
          <cell r="D45">
            <v>4766.67</v>
          </cell>
        </row>
        <row r="46">
          <cell r="A46" t="str">
            <v>01.03.02</v>
          </cell>
          <cell r="B46" t="str">
            <v xml:space="preserve">"Costura" de fissuras em paredes com grampo metálico </v>
          </cell>
          <cell r="C46" t="str">
            <v>m</v>
          </cell>
          <cell r="D46">
            <v>200</v>
          </cell>
        </row>
        <row r="47">
          <cell r="A47" t="str">
            <v>01.03.03</v>
          </cell>
          <cell r="B47" t="str">
            <v>Alvenaria de blocos de concreto estrutural 15x20x40cm, espessura 15cm, assentados com argamassa traco 1:0,25:4 (cimento, cal e areia)</v>
          </cell>
          <cell r="C47" t="str">
            <v>m2</v>
          </cell>
          <cell r="D47">
            <v>53.33</v>
          </cell>
        </row>
        <row r="48">
          <cell r="A48" t="str">
            <v>01.03.04</v>
          </cell>
          <cell r="B48" t="str">
            <v>Cinta/verga/ contra verga em concreto armado fck=15mpa</v>
          </cell>
          <cell r="C48" t="str">
            <v>m3</v>
          </cell>
          <cell r="D48">
            <v>36</v>
          </cell>
        </row>
        <row r="49">
          <cell r="A49" t="str">
            <v>01.03.05</v>
          </cell>
          <cell r="B49" t="str">
            <v>Combogó de argamassa de cimento,regular,tipo escam, 25x50 cm</v>
          </cell>
          <cell r="C49" t="str">
            <v>m2</v>
          </cell>
          <cell r="D49">
            <v>125</v>
          </cell>
        </row>
        <row r="50">
          <cell r="A50" t="str">
            <v>01.04</v>
          </cell>
        </row>
        <row r="51">
          <cell r="B51" t="str">
            <v>ESQUADRIAS</v>
          </cell>
        </row>
        <row r="52">
          <cell r="A52" t="str">
            <v>01.04.01</v>
          </cell>
          <cell r="B52" t="str">
            <v>Porta mad compens liso 60x210 tarjeta e dobradicas,marco,pintura, esmalte com emassamento</v>
          </cell>
          <cell r="C52" t="str">
            <v>unid </v>
          </cell>
          <cell r="D52">
            <v>303.33</v>
          </cell>
        </row>
        <row r="53">
          <cell r="A53" t="str">
            <v>01.04.02</v>
          </cell>
          <cell r="B53" t="str">
            <v>Fechadura de embutir completa, para portas internas, padrao de acabame</v>
          </cell>
          <cell r="C53" t="str">
            <v>unid</v>
          </cell>
          <cell r="D53">
            <v>218.33</v>
          </cell>
        </row>
        <row r="54">
          <cell r="A54" t="str">
            <v>01.04.03</v>
          </cell>
          <cell r="B54" t="str">
            <v>Fechadura de sobrepor para portas externas, c/tambor</v>
          </cell>
          <cell r="C54" t="str">
            <v>unid</v>
          </cell>
          <cell r="D54">
            <v>135</v>
          </cell>
        </row>
        <row r="55">
          <cell r="A55" t="str">
            <v>01.04.04</v>
          </cell>
          <cell r="B55" t="str">
            <v>Janela de madeira p/pintura c/marco e ferragens 1,00x1,20 m.</v>
          </cell>
          <cell r="C55" t="str">
            <v>unid</v>
          </cell>
          <cell r="D55">
            <v>650</v>
          </cell>
        </row>
        <row r="56">
          <cell r="A56" t="str">
            <v>01.04.05</v>
          </cell>
          <cell r="B56" t="str">
            <v>Porta almofadada completa de 0,80mx2,10m, com ferragens</v>
          </cell>
          <cell r="C56" t="str">
            <v>unid</v>
          </cell>
          <cell r="D56">
            <v>533.33000000000004</v>
          </cell>
        </row>
        <row r="57">
          <cell r="A57" t="str">
            <v>01.04.06</v>
          </cell>
          <cell r="B57" t="str">
            <v>Porta mad compens liso 70x210, fechadura tp gorges, dobradica com  marco, pintura esmalte com emassamento</v>
          </cell>
          <cell r="C57" t="str">
            <v>unid</v>
          </cell>
          <cell r="D57">
            <v>400</v>
          </cell>
        </row>
        <row r="58">
          <cell r="A58" t="str">
            <v>01.04.07</v>
          </cell>
          <cell r="B58" t="str">
            <v xml:space="preserve">Porta sanfonada em pvc 0,60x2,10m completa </v>
          </cell>
          <cell r="C58" t="str">
            <v>unid</v>
          </cell>
          <cell r="D58">
            <v>163.33000000000001</v>
          </cell>
        </row>
        <row r="59">
          <cell r="A59" t="str">
            <v>01.05</v>
          </cell>
        </row>
        <row r="60">
          <cell r="B60" t="str">
            <v>COBERTURAS</v>
          </cell>
        </row>
        <row r="61">
          <cell r="A61" t="str">
            <v>01.05.01</v>
          </cell>
          <cell r="B61" t="str">
            <v>Estrutura madeira de lei serrada p/telha ceramica</v>
          </cell>
          <cell r="C61" t="str">
            <v>m2</v>
          </cell>
          <cell r="D61">
            <v>16838.330000000002</v>
          </cell>
        </row>
        <row r="62">
          <cell r="A62" t="str">
            <v>01.05.02</v>
          </cell>
          <cell r="B62" t="str">
            <v>Calha em chapa de aco galvanizado n.24, desenvolvimento 33cm</v>
          </cell>
          <cell r="C62" t="str">
            <v>m</v>
          </cell>
          <cell r="D62">
            <v>483.33</v>
          </cell>
        </row>
        <row r="63">
          <cell r="A63" t="str">
            <v>01.05.03</v>
          </cell>
          <cell r="B63" t="str">
            <v xml:space="preserve">Cobertura em telha ceramica tipo paulista, com cravejamento </v>
          </cell>
          <cell r="C63" t="str">
            <v>m2</v>
          </cell>
          <cell r="D63">
            <v>8500</v>
          </cell>
        </row>
        <row r="64">
          <cell r="A64" t="str">
            <v>01.05.04</v>
          </cell>
          <cell r="B64" t="str">
            <v>Cobertura em telha ceramica tipo plan, incuisive cravejamento</v>
          </cell>
          <cell r="C64" t="str">
            <v>m2</v>
          </cell>
          <cell r="D64">
            <v>10333.33</v>
          </cell>
        </row>
        <row r="65">
          <cell r="A65" t="str">
            <v>01.05.05</v>
          </cell>
          <cell r="B65" t="str">
            <v>Madeiramento p/ telha de fbro cimento</v>
          </cell>
          <cell r="C65" t="str">
            <v>m2</v>
          </cell>
          <cell r="D65">
            <v>200.83</v>
          </cell>
        </row>
        <row r="66">
          <cell r="A66" t="str">
            <v>01.05.06</v>
          </cell>
          <cell r="B66" t="str">
            <v>Rufo em chapa de aco galvanizado n.24, desenvolvimento 33cm</v>
          </cell>
          <cell r="C66" t="str">
            <v>m</v>
          </cell>
          <cell r="D66">
            <v>35</v>
          </cell>
        </row>
        <row r="67">
          <cell r="A67" t="str">
            <v>01.05.07</v>
          </cell>
          <cell r="B67" t="str">
            <v>Telha de fibrocimento ondulada, e:6 MM, incluso juntas de vedação e acess de fixação</v>
          </cell>
          <cell r="C67" t="str">
            <v>m2</v>
          </cell>
          <cell r="D67">
            <v>200.83</v>
          </cell>
        </row>
        <row r="68">
          <cell r="A68" t="str">
            <v>01.06</v>
          </cell>
        </row>
        <row r="69">
          <cell r="B69" t="str">
            <v>REVESTIMENTOS DE PAREDES E TETO</v>
          </cell>
        </row>
        <row r="70">
          <cell r="A70" t="str">
            <v>01.06.01</v>
          </cell>
          <cell r="B70" t="str">
            <v>Chapisco cim/areia 1:4 esp=0,5cm (externo)</v>
          </cell>
          <cell r="C70" t="str">
            <v>m2</v>
          </cell>
          <cell r="D70">
            <v>5500</v>
          </cell>
        </row>
        <row r="71">
          <cell r="A71" t="str">
            <v>01.06.02</v>
          </cell>
          <cell r="B71" t="str">
            <v>Massa única, com argamassa 2cm</v>
          </cell>
          <cell r="C71" t="str">
            <v>m2</v>
          </cell>
          <cell r="D71">
            <v>17893.330000000002</v>
          </cell>
        </row>
        <row r="72">
          <cell r="A72" t="str">
            <v>01.06.03</v>
          </cell>
          <cell r="B72" t="str">
            <v>Revestimento para parede em cerâmica 20 x 20, aplicado com argamassa industrializada ac-3 , inclusive reajunte</v>
          </cell>
          <cell r="C72" t="str">
            <v>m2</v>
          </cell>
          <cell r="D72">
            <v>2083.33</v>
          </cell>
        </row>
        <row r="73">
          <cell r="A73" t="str">
            <v>01.07</v>
          </cell>
        </row>
        <row r="74">
          <cell r="B74" t="str">
            <v>PAVIMENTAÇÃO/ PISO</v>
          </cell>
        </row>
        <row r="75">
          <cell r="A75" t="str">
            <v>01.07.01</v>
          </cell>
          <cell r="B75" t="str">
            <v>Lastro de concreto traco 1:3:5, espessura 5cm, preparo mecanico</v>
          </cell>
          <cell r="C75" t="str">
            <v>m2</v>
          </cell>
          <cell r="D75">
            <v>3560.33</v>
          </cell>
        </row>
        <row r="76">
          <cell r="A76" t="str">
            <v>01.07.02</v>
          </cell>
          <cell r="B76" t="str">
            <v>Piso cimentado liso desempolado t-1:4,e=2 cm</v>
          </cell>
          <cell r="C76" t="str">
            <v>m2</v>
          </cell>
          <cell r="D76">
            <v>3718.33</v>
          </cell>
        </row>
        <row r="77">
          <cell r="A77" t="str">
            <v>01.07.03</v>
          </cell>
          <cell r="B77" t="str">
            <v>Piso em ceramica esmaltada linha popular pei-4, assentada com argamass  colante, com rejuntamento em cimento branco</v>
          </cell>
          <cell r="C77" t="str">
            <v>m2</v>
          </cell>
          <cell r="D77">
            <v>1800.5</v>
          </cell>
        </row>
        <row r="78">
          <cell r="A78" t="str">
            <v>01.07.04</v>
          </cell>
          <cell r="B78" t="str">
            <v>Soleira de marmorite pre-moldada, largura 15cm, assentada com argamassa de cimento e areia</v>
          </cell>
          <cell r="C78" t="str">
            <v>m</v>
          </cell>
          <cell r="D78">
            <v>700</v>
          </cell>
        </row>
        <row r="79">
          <cell r="A79" t="str">
            <v>01.08</v>
          </cell>
        </row>
        <row r="80">
          <cell r="B80" t="str">
            <v>LOUÇA APARELHOS E ACESSÓRIOS</v>
          </cell>
        </row>
        <row r="81">
          <cell r="A81" t="str">
            <v>01.08.01</v>
          </cell>
          <cell r="B81" t="str">
            <v>Bacia sanitaria, assento plastico, caixa de descarga pvc de sobrepor, engate plastico, tubo de descida, conjunto de fixação  e bolsa de borracha,</v>
          </cell>
          <cell r="C81" t="str">
            <v>unid</v>
          </cell>
          <cell r="D81">
            <v>683.33</v>
          </cell>
        </row>
        <row r="82">
          <cell r="A82" t="str">
            <v>01.08.02</v>
          </cell>
          <cell r="B82" t="str">
            <v>Banca de marmore sintetico 120x60cm com cuba, com sifao plastico tipo copo 1.1/4" e valvula plastico cromado tipo americana 3.1/2"x1.1/2" -</v>
          </cell>
          <cell r="C82" t="str">
            <v>unid</v>
          </cell>
          <cell r="D82">
            <v>400</v>
          </cell>
        </row>
        <row r="83">
          <cell r="A83" t="str">
            <v>01.08.03</v>
          </cell>
          <cell r="B83" t="str">
            <v>Base dupla p/ sustentação de pia, altura 0,85m revestida com arg.de cimento</v>
          </cell>
          <cell r="C83" t="str">
            <v>unid</v>
          </cell>
          <cell r="D83">
            <v>400</v>
          </cell>
        </row>
        <row r="84">
          <cell r="A84" t="str">
            <v>01.08.04</v>
          </cell>
          <cell r="B84" t="str">
            <v>Chuveiro plastico branco simples c/braço</v>
          </cell>
          <cell r="C84" t="str">
            <v>unid</v>
          </cell>
          <cell r="D84">
            <v>700</v>
          </cell>
        </row>
        <row r="85">
          <cell r="A85" t="str">
            <v>01.08.05</v>
          </cell>
          <cell r="B85" t="str">
            <v>Lavatorio louca branca suspenso 29,5 x 39,0cm, padrao popular, com sifao plastico tipo copo 1", valvula em plastico branco 1" e conjunto para fixacao</v>
          </cell>
          <cell r="C85" t="str">
            <v>unid</v>
          </cell>
          <cell r="D85">
            <v>700</v>
          </cell>
        </row>
        <row r="86">
          <cell r="A86" t="str">
            <v>01.08.06</v>
          </cell>
          <cell r="B86" t="str">
            <v>Reservatório d'água de fibrocimento cilíndrico ou retangular, capacidade 1.000 lt</v>
          </cell>
          <cell r="C86" t="str">
            <v>unid</v>
          </cell>
          <cell r="D86">
            <v>630</v>
          </cell>
        </row>
        <row r="87">
          <cell r="A87" t="str">
            <v>01.08.07</v>
          </cell>
          <cell r="B87" t="str">
            <v>Sifao flexivel p/ pia e lavatorio 3/4" x 1 1/2"</v>
          </cell>
          <cell r="C87" t="str">
            <v>unid</v>
          </cell>
          <cell r="D87">
            <v>866.67</v>
          </cell>
        </row>
        <row r="88">
          <cell r="A88" t="str">
            <v>01.08.08</v>
          </cell>
          <cell r="B88" t="str">
            <v>Tanque marmore sintetico 22 litros, com valvula em plastico branco 1. 1/4" x 1.1/2" conjunto para fixacao</v>
          </cell>
          <cell r="C88" t="str">
            <v>unid</v>
          </cell>
          <cell r="D88">
            <v>866.67</v>
          </cell>
        </row>
        <row r="89">
          <cell r="A89" t="str">
            <v>01.08.09</v>
          </cell>
          <cell r="B89" t="str">
            <v>Torneira plastico 1/2" p/  pia</v>
          </cell>
          <cell r="C89" t="str">
            <v>unid</v>
          </cell>
          <cell r="D89">
            <v>400</v>
          </cell>
        </row>
        <row r="90">
          <cell r="A90" t="str">
            <v>01.08.10</v>
          </cell>
          <cell r="B90" t="str">
            <v>Torneira plastico 1/2" p/ lavatorio</v>
          </cell>
          <cell r="C90" t="str">
            <v>unid</v>
          </cell>
          <cell r="D90">
            <v>700</v>
          </cell>
        </row>
        <row r="91">
          <cell r="A91" t="str">
            <v>01.09</v>
          </cell>
        </row>
        <row r="92">
          <cell r="B92" t="str">
            <v>HIDROSSANITÁRIA ( REGISTROS, TUBOS, CONEXÕES E ACESSÓRIOS)</v>
          </cell>
        </row>
        <row r="93">
          <cell r="A93" t="str">
            <v>01.09.01</v>
          </cell>
          <cell r="B93" t="str">
            <v>Adaptador de pvc soldável c/ flanges/anel de vedação p/ caixa de água 20mm x 1/2"</v>
          </cell>
          <cell r="C93" t="str">
            <v>unid</v>
          </cell>
          <cell r="D93">
            <v>251.67</v>
          </cell>
        </row>
        <row r="94">
          <cell r="A94" t="str">
            <v>01.09.02</v>
          </cell>
          <cell r="B94" t="str">
            <v>Adaptador de pvc soldável c/ flanges/anel de vedação p/ caixa de água 25mm x 3/4"</v>
          </cell>
          <cell r="C94" t="str">
            <v>unid</v>
          </cell>
          <cell r="D94">
            <v>376.67</v>
          </cell>
        </row>
        <row r="95">
          <cell r="A95" t="str">
            <v>01.09.03</v>
          </cell>
          <cell r="B95" t="str">
            <v>Caixa de gordura em PVC 250x230x75mm, c/ tampa e porta tampa</v>
          </cell>
          <cell r="C95" t="str">
            <v>unid</v>
          </cell>
          <cell r="D95">
            <v>400</v>
          </cell>
        </row>
        <row r="96">
          <cell r="A96" t="str">
            <v>01.09.04</v>
          </cell>
          <cell r="B96" t="str">
            <v xml:space="preserve">Fossa séptica concreto pré-moldada,p/ 10 contribuintes </v>
          </cell>
          <cell r="C96" t="str">
            <v>unid</v>
          </cell>
          <cell r="D96">
            <v>253.33</v>
          </cell>
        </row>
        <row r="97">
          <cell r="A97" t="str">
            <v>01.09.05</v>
          </cell>
          <cell r="B97" t="str">
            <v>Joelho PVC  soldável, 45º p/ agua  20mm</v>
          </cell>
          <cell r="C97" t="str">
            <v>unid</v>
          </cell>
          <cell r="D97">
            <v>540</v>
          </cell>
        </row>
        <row r="98">
          <cell r="A98" t="str">
            <v>01.09.06</v>
          </cell>
          <cell r="B98" t="str">
            <v>Joelho PVC  soldável, 45º p/ agua  25mm</v>
          </cell>
          <cell r="C98" t="str">
            <v>unid</v>
          </cell>
          <cell r="D98">
            <v>360</v>
          </cell>
        </row>
        <row r="99">
          <cell r="A99" t="str">
            <v>01.09.07</v>
          </cell>
          <cell r="B99" t="str">
            <v>Joelho PVC  soldável, 90º BB p/ esgoto  40mm</v>
          </cell>
          <cell r="C99" t="str">
            <v>unid</v>
          </cell>
          <cell r="D99">
            <v>4500</v>
          </cell>
        </row>
        <row r="100">
          <cell r="A100" t="str">
            <v>01.09.08</v>
          </cell>
          <cell r="B100" t="str">
            <v xml:space="preserve">Joelho PVC  soldável, 90º c/ bucha de latão  20mm x 1/2" </v>
          </cell>
          <cell r="C100" t="str">
            <v>unid</v>
          </cell>
          <cell r="D100">
            <v>3375</v>
          </cell>
        </row>
        <row r="101">
          <cell r="A101" t="str">
            <v>01.09.09</v>
          </cell>
          <cell r="B101" t="str">
            <v>Joelho PVC  soldável, 90º p/ agua  20mm</v>
          </cell>
          <cell r="C101" t="str">
            <v>unid</v>
          </cell>
          <cell r="D101">
            <v>3600</v>
          </cell>
        </row>
        <row r="102">
          <cell r="A102" t="str">
            <v>01.09.10</v>
          </cell>
          <cell r="B102" t="str">
            <v>Joelho PVC  soldável, 90º p/ agua  25mm</v>
          </cell>
          <cell r="C102" t="str">
            <v>unid</v>
          </cell>
          <cell r="D102">
            <v>900</v>
          </cell>
        </row>
        <row r="103">
          <cell r="A103" t="str">
            <v>01.09.11</v>
          </cell>
          <cell r="B103" t="str">
            <v>Joelho PVC  soldável, 90º PB p/ esgoto 100mm</v>
          </cell>
          <cell r="C103" t="str">
            <v>unid</v>
          </cell>
          <cell r="D103">
            <v>1800</v>
          </cell>
        </row>
        <row r="104">
          <cell r="A104" t="str">
            <v>01.09.12</v>
          </cell>
          <cell r="B104" t="str">
            <v>Ralo sifonado PVC conico 100x40mm, com grelha redonda acabamento simples</v>
          </cell>
          <cell r="C104" t="str">
            <v>unid</v>
          </cell>
          <cell r="D104">
            <v>900</v>
          </cell>
        </row>
        <row r="105">
          <cell r="A105" t="str">
            <v>01.09.13</v>
          </cell>
          <cell r="B105" t="str">
            <v>Registro de esfera, Borb. 1/2" mm, c/ rosca em  PVC</v>
          </cell>
          <cell r="C105" t="str">
            <v>unid</v>
          </cell>
          <cell r="D105">
            <v>180</v>
          </cell>
        </row>
        <row r="106">
          <cell r="A106" t="str">
            <v>01.09.14</v>
          </cell>
          <cell r="B106" t="str">
            <v>Registro de esfera, Borb. 3/4" mm, c/ rosca em  PVC</v>
          </cell>
          <cell r="C106" t="str">
            <v>unid</v>
          </cell>
          <cell r="D106">
            <v>720</v>
          </cell>
        </row>
        <row r="107">
          <cell r="A107" t="str">
            <v>01.09.15</v>
          </cell>
          <cell r="B107" t="str">
            <v>Registro de gaveta bruto  latão 1/2"</v>
          </cell>
          <cell r="C107" t="str">
            <v>unid</v>
          </cell>
          <cell r="D107">
            <v>180</v>
          </cell>
        </row>
        <row r="108">
          <cell r="A108" t="str">
            <v>01.09.16</v>
          </cell>
          <cell r="B108" t="str">
            <v>Registro de gaveta bruto  latão 3/4"</v>
          </cell>
          <cell r="C108" t="str">
            <v>unid</v>
          </cell>
          <cell r="D108">
            <v>720</v>
          </cell>
        </row>
        <row r="109">
          <cell r="A109" t="str">
            <v>01.09.17</v>
          </cell>
          <cell r="B109" t="str">
            <v xml:space="preserve">Registro de pressão 1/2" bruto </v>
          </cell>
          <cell r="C109" t="str">
            <v>unid</v>
          </cell>
          <cell r="D109">
            <v>900</v>
          </cell>
        </row>
        <row r="110">
          <cell r="A110" t="str">
            <v>01.09.18</v>
          </cell>
          <cell r="B110" t="str">
            <v xml:space="preserve">Sumidouro concreto pré-moldad completo ,p/ 10 contribuintes </v>
          </cell>
          <cell r="C110" t="str">
            <v>unid</v>
          </cell>
          <cell r="D110">
            <v>201.67</v>
          </cell>
        </row>
        <row r="111">
          <cell r="A111" t="str">
            <v>01.09.19</v>
          </cell>
          <cell r="B111" t="str">
            <v>Tê de  PVC soldavel 90º p/ agua   20mm</v>
          </cell>
          <cell r="C111" t="str">
            <v>unid</v>
          </cell>
          <cell r="D111">
            <v>720</v>
          </cell>
        </row>
        <row r="112">
          <cell r="A112" t="str">
            <v>01.09.20</v>
          </cell>
          <cell r="B112" t="str">
            <v>Tê de  PVC soldavel 90º p/ agua   25mm</v>
          </cell>
          <cell r="C112" t="str">
            <v>unid</v>
          </cell>
          <cell r="D112">
            <v>180</v>
          </cell>
        </row>
        <row r="113">
          <cell r="A113" t="str">
            <v>01.09.21</v>
          </cell>
          <cell r="B113" t="str">
            <v>Tê de  PVC soldavel 90º p/ agua   40mm</v>
          </cell>
          <cell r="C113" t="str">
            <v>unid</v>
          </cell>
          <cell r="D113">
            <v>900</v>
          </cell>
        </row>
        <row r="114">
          <cell r="A114" t="str">
            <v>01.09.22</v>
          </cell>
          <cell r="B114" t="str">
            <v>Tê de redução PVC soldavel 90º p/ agua  25 x 20mm</v>
          </cell>
          <cell r="C114" t="str">
            <v>unid</v>
          </cell>
          <cell r="D114">
            <v>900</v>
          </cell>
        </row>
        <row r="115">
          <cell r="A115" t="str">
            <v>01.09.23</v>
          </cell>
          <cell r="B115" t="str">
            <v xml:space="preserve">Tê sanitario pvc p/ esg predial dn 100 x 100mm </v>
          </cell>
          <cell r="C115" t="str">
            <v>unid</v>
          </cell>
          <cell r="D115">
            <v>900</v>
          </cell>
        </row>
        <row r="116">
          <cell r="A116" t="str">
            <v>01.09.24</v>
          </cell>
          <cell r="B116" t="str">
            <v>Torneira bóia d= 1/2 " c/ balão Plastico</v>
          </cell>
          <cell r="C116" t="str">
            <v>unid</v>
          </cell>
          <cell r="D116">
            <v>720</v>
          </cell>
        </row>
        <row r="117">
          <cell r="A117" t="str">
            <v>01.09.25</v>
          </cell>
          <cell r="B117" t="str">
            <v>Tubo de pvc rígido soldável, marrom p/ água, d = 20 mm (1/2")</v>
          </cell>
          <cell r="C117" t="str">
            <v>m</v>
          </cell>
          <cell r="D117">
            <v>5040</v>
          </cell>
        </row>
        <row r="118">
          <cell r="A118" t="str">
            <v>01.09.26</v>
          </cell>
          <cell r="B118" t="str">
            <v>Tubo de pvc rígido soldável, marrom p/ água, d = 25 mm (3/4")</v>
          </cell>
          <cell r="C118" t="str">
            <v>m</v>
          </cell>
          <cell r="D118">
            <v>2160</v>
          </cell>
        </row>
        <row r="119">
          <cell r="A119" t="str">
            <v>01.09.27</v>
          </cell>
          <cell r="B119" t="str">
            <v>Tubo PVC p/ esgoto 100mm</v>
          </cell>
          <cell r="C119" t="str">
            <v>m</v>
          </cell>
          <cell r="D119">
            <v>5400</v>
          </cell>
        </row>
        <row r="120">
          <cell r="A120" t="str">
            <v>01.09.28</v>
          </cell>
          <cell r="B120" t="str">
            <v>Tubo PVC p/ esgoto 40mm</v>
          </cell>
          <cell r="C120" t="str">
            <v>m</v>
          </cell>
          <cell r="D120">
            <v>7650</v>
          </cell>
        </row>
        <row r="121">
          <cell r="A121" t="str">
            <v>01.10</v>
          </cell>
        </row>
        <row r="122">
          <cell r="B122" t="str">
            <v>INSTALAÇÕES  ELÉTRICAS</v>
          </cell>
        </row>
        <row r="123">
          <cell r="A123" t="str">
            <v>01.10.01</v>
          </cell>
          <cell r="B123" t="str">
            <v>Bocal/ soquete/ receptaculo cantra inteperes c/ rabicho</v>
          </cell>
          <cell r="C123" t="str">
            <v>unid</v>
          </cell>
          <cell r="D123">
            <v>3000</v>
          </cell>
        </row>
        <row r="124">
          <cell r="A124" t="str">
            <v>01.10.02</v>
          </cell>
          <cell r="B124" t="str">
            <v>Caixa PVC, 4 x2 em p/ eletroduto</v>
          </cell>
          <cell r="C124" t="str">
            <v>unid</v>
          </cell>
          <cell r="D124">
            <v>4803.33</v>
          </cell>
        </row>
        <row r="125">
          <cell r="A125" t="str">
            <v>01.10.03</v>
          </cell>
          <cell r="B125" t="str">
            <v xml:space="preserve">conjunto embutir 2  interrutores simples, 1 tomada 2P universal 10A/250V  c/ placa,  TP silentoque Pial </v>
          </cell>
          <cell r="C125" t="str">
            <v>unid</v>
          </cell>
          <cell r="D125">
            <v>120</v>
          </cell>
        </row>
        <row r="126">
          <cell r="A126" t="str">
            <v>01.10.04</v>
          </cell>
          <cell r="B126" t="str">
            <v xml:space="preserve">conjunto embutir simples  10A/250V  c/ placa,  TP silentoque Pial </v>
          </cell>
          <cell r="C126" t="str">
            <v>unid</v>
          </cell>
          <cell r="D126">
            <v>1200</v>
          </cell>
        </row>
        <row r="127">
          <cell r="A127" t="str">
            <v>01.10.05</v>
          </cell>
          <cell r="B127" t="str">
            <v xml:space="preserve">conjunto embutir simples 1 interrutor 1 tomada 2P iniversal  10A/250V  c/ placa,  TP silentoque Pial </v>
          </cell>
          <cell r="C127" t="str">
            <v>unid</v>
          </cell>
          <cell r="D127">
            <v>1800</v>
          </cell>
        </row>
        <row r="128">
          <cell r="A128" t="str">
            <v>01.10.06</v>
          </cell>
          <cell r="B128" t="str">
            <v>Disjuntores monopolar 10A a 30A</v>
          </cell>
          <cell r="C128" t="str">
            <v>unid</v>
          </cell>
          <cell r="D128">
            <v>360</v>
          </cell>
        </row>
        <row r="129">
          <cell r="A129" t="str">
            <v>01.10.07</v>
          </cell>
          <cell r="B129" t="str">
            <v>Eletroduto PVC Flexivel corrugado 20mm TP Tigreflex ou equiv</v>
          </cell>
          <cell r="C129" t="str">
            <v>m</v>
          </cell>
          <cell r="D129">
            <v>7200</v>
          </cell>
        </row>
        <row r="130">
          <cell r="A130" t="str">
            <v>01.10.08</v>
          </cell>
          <cell r="B130" t="str">
            <v>Eletroduto PVC Flexivel corrugado 25mm TP Tigreflex ou equiv</v>
          </cell>
          <cell r="C130" t="str">
            <v>m</v>
          </cell>
          <cell r="D130">
            <v>4800</v>
          </cell>
        </row>
        <row r="131">
          <cell r="A131" t="str">
            <v>01.10.09</v>
          </cell>
          <cell r="B131" t="str">
            <v>Fio rigido, isolado em PVC 450/750V 1,5 mm2</v>
          </cell>
          <cell r="C131" t="str">
            <v>m</v>
          </cell>
          <cell r="D131">
            <v>15600</v>
          </cell>
        </row>
        <row r="132">
          <cell r="A132" t="str">
            <v>01.10.10</v>
          </cell>
          <cell r="B132" t="str">
            <v>Fio rigido, isolado em PVC 450/750V 2,5 mm2</v>
          </cell>
          <cell r="C132" t="str">
            <v>m</v>
          </cell>
          <cell r="D132">
            <v>18000</v>
          </cell>
        </row>
        <row r="133">
          <cell r="A133" t="str">
            <v>01.10.11</v>
          </cell>
          <cell r="B133" t="str">
            <v>Fio rigido, isolado em PVC 450/750V 4,0 mm2</v>
          </cell>
          <cell r="C133" t="str">
            <v>m</v>
          </cell>
          <cell r="D133">
            <v>5760</v>
          </cell>
        </row>
        <row r="134">
          <cell r="A134" t="str">
            <v>01.10.12</v>
          </cell>
          <cell r="B134" t="str">
            <v>Fio rigido, isolado em PVC 450/750V 6 mm2</v>
          </cell>
          <cell r="C134" t="str">
            <v>m</v>
          </cell>
          <cell r="D134">
            <v>8640</v>
          </cell>
        </row>
        <row r="135">
          <cell r="A135" t="str">
            <v>01.10.13</v>
          </cell>
          <cell r="B135" t="str">
            <v>Fornecimento e instalação de caixa para medição padrão monofásica, completa, inclusive tubos e conexões</v>
          </cell>
          <cell r="C135" t="str">
            <v>unid</v>
          </cell>
          <cell r="D135">
            <v>178.33</v>
          </cell>
        </row>
        <row r="136">
          <cell r="A136" t="str">
            <v>01.10.14</v>
          </cell>
          <cell r="B136" t="str">
            <v>Lampada incadescente 60W</v>
          </cell>
          <cell r="C136" t="str">
            <v>unid</v>
          </cell>
          <cell r="D136">
            <v>3000</v>
          </cell>
        </row>
        <row r="137">
          <cell r="A137" t="str">
            <v>01.10.15</v>
          </cell>
          <cell r="B137" t="str">
            <v>Quadro de  distribuição de embutir, sem barramento, em resina termoplástica,para até 3 disjuntores ,enclusive disjuntores</v>
          </cell>
          <cell r="C137" t="str">
            <v>unid</v>
          </cell>
          <cell r="D137">
            <v>60</v>
          </cell>
        </row>
        <row r="138">
          <cell r="A138" t="str">
            <v>01.10.16</v>
          </cell>
          <cell r="B138" t="str">
            <v xml:space="preserve">Tomada embutir 2p + t, 15A /250V com placa, TP silentoque Pial </v>
          </cell>
          <cell r="C138" t="str">
            <v>unid</v>
          </cell>
          <cell r="D138">
            <v>1200</v>
          </cell>
        </row>
        <row r="139">
          <cell r="A139" t="str">
            <v>01.11</v>
          </cell>
        </row>
        <row r="140">
          <cell r="B140" t="str">
            <v>PINTURAS  E  TRATAMENTOS</v>
          </cell>
        </row>
        <row r="141">
          <cell r="A141" t="str">
            <v>01.11.01</v>
          </cell>
          <cell r="B141" t="str">
            <v>Pintura em verniz sintetico brilhante em madeira, 3 demãos</v>
          </cell>
          <cell r="C141" t="str">
            <v>m2</v>
          </cell>
          <cell r="D141">
            <v>4200</v>
          </cell>
        </row>
        <row r="142">
          <cell r="A142" t="str">
            <v>01.11.02</v>
          </cell>
          <cell r="B142" t="str">
            <v xml:space="preserve">Pintura Latex Acrilica externo/ interno 2 demãos, c/ fundo selador acrilico inc. emassamento 01 demão </v>
          </cell>
          <cell r="C142" t="str">
            <v>m2</v>
          </cell>
          <cell r="D142">
            <v>33000</v>
          </cell>
        </row>
        <row r="143">
          <cell r="A143" t="str">
            <v>01.12</v>
          </cell>
        </row>
        <row r="144">
          <cell r="B144" t="str">
            <v>SERVIÇOS  COMPLEMENTARES</v>
          </cell>
        </row>
        <row r="145">
          <cell r="A145" t="str">
            <v>01.12.01</v>
          </cell>
          <cell r="B145" t="str">
            <v>Limpeza final da obra</v>
          </cell>
          <cell r="C145" t="str">
            <v>m2</v>
          </cell>
          <cell r="D145">
            <v>9002.7199999999993</v>
          </cell>
        </row>
        <row r="146">
          <cell r="A146" t="str">
            <v>01.12.02</v>
          </cell>
          <cell r="B146" t="str">
            <v>Passeio em concreto não estrutural com acabamento desempolado inc reaterro compactado manualmente</v>
          </cell>
          <cell r="C146" t="str">
            <v>m2</v>
          </cell>
          <cell r="D146">
            <v>1485</v>
          </cell>
        </row>
        <row r="147">
          <cell r="A147" t="str">
            <v>01.12.03</v>
          </cell>
          <cell r="B147" t="str">
            <v>Transorte de material - Bota Fora, D.M.T=10Km</v>
          </cell>
          <cell r="C147" t="str">
            <v>m3</v>
          </cell>
          <cell r="D147">
            <v>300</v>
          </cell>
        </row>
      </sheetData>
      <sheetData sheetId="2"/>
      <sheetData sheetId="3"/>
      <sheetData sheetId="4">
        <row r="2">
          <cell r="B2" t="str">
            <v>****** RELATORIO DOS INSUMOS</v>
          </cell>
        </row>
      </sheetData>
      <sheetData sheetId="5" refreshError="1"/>
      <sheetData sheetId="6" refreshError="1"/>
      <sheetData sheetId="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fisico"/>
      <sheetName val="crono-financeiro"/>
      <sheetName val="CRONOGRAMA"/>
      <sheetName val="CRONOGRAMA (2)"/>
      <sheetName val="CRONOGRAMA (3)"/>
      <sheetName val="PLANILHA (2)"/>
      <sheetName val="PLANILHA"/>
      <sheetName val="Opção 1"/>
      <sheetName val="Opção 2"/>
      <sheetName val="Opção 4"/>
      <sheetName val="Opção 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orçamento técnico"/>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CONTROLE TECNOL. DE OBRAS EM CONCR. ARMADO, CONSID. COLETA,</v>
          </cell>
          <cell r="C12" t="str">
            <v>M3</v>
          </cell>
          <cell r="D12">
            <v>245.22800000000001</v>
          </cell>
          <cell r="E12">
            <v>3.86</v>
          </cell>
          <cell r="F12">
            <v>946.58</v>
          </cell>
        </row>
        <row r="13">
          <cell r="B13" t="str">
            <v>MOLDAGEM E CAPEAMENTO,TRANSP.ATE 50KM,MEDIDO P/ M3 DE CONCR.</v>
          </cell>
        </row>
        <row r="15">
          <cell r="A15" t="str">
            <v>01.001.161-0</v>
          </cell>
          <cell r="B15" t="str">
            <v>PONTO DE FULGOR CLEVELAND</v>
          </cell>
          <cell r="C15" t="str">
            <v>UN</v>
          </cell>
          <cell r="D15">
            <v>2</v>
          </cell>
          <cell r="E15">
            <v>24.29</v>
          </cell>
          <cell r="F15">
            <v>48.58</v>
          </cell>
        </row>
        <row r="18">
          <cell r="A18" t="str">
            <v>01.001.163-0</v>
          </cell>
          <cell r="B18" t="str">
            <v>VISCOSIDADE SSF, A CADA TEMPERATURA P/EMULSAO</v>
          </cell>
          <cell r="C18" t="str">
            <v>UN</v>
          </cell>
          <cell r="D18">
            <v>5</v>
          </cell>
          <cell r="E18">
            <v>35.619999999999997</v>
          </cell>
          <cell r="F18">
            <v>178.1</v>
          </cell>
        </row>
        <row r="21">
          <cell r="A21" t="str">
            <v>01.001.247-0</v>
          </cell>
          <cell r="B21" t="str">
            <v>CONTROLE TECNOL. DE OBRAS CONSID. APENAS CONTR. DAS ARMADURA</v>
          </cell>
          <cell r="C21" t="str">
            <v>T</v>
          </cell>
          <cell r="D21">
            <v>19.61824</v>
          </cell>
          <cell r="E21">
            <v>26.94</v>
          </cell>
          <cell r="F21">
            <v>528.51</v>
          </cell>
        </row>
        <row r="22">
          <cell r="B22" t="str">
            <v>S, TRANSP. ATE 50KM, ENSAIO DE DOBRAMENTO, P/TON. DE ACO</v>
          </cell>
        </row>
        <row r="24">
          <cell r="A24" t="str">
            <v>01.005.003-0</v>
          </cell>
          <cell r="B24" t="str">
            <v>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ROCADO EM VEGETACAO RALA, C/EMPILHAMENTO LATERAL E QUEIMA DO</v>
          </cell>
          <cell r="C27" t="str">
            <v>M2</v>
          </cell>
          <cell r="D27">
            <v>1610.87</v>
          </cell>
          <cell r="E27">
            <v>0.05</v>
          </cell>
          <cell r="F27">
            <v>80.540000000000006</v>
          </cell>
        </row>
        <row r="28">
          <cell r="B28" t="str">
            <v>S RESIDUOS</v>
          </cell>
        </row>
        <row r="30">
          <cell r="A30" t="str">
            <v>01.018.002-0</v>
          </cell>
          <cell r="B30" t="str">
            <v>LOCACAO DE OBRA C/APARELHO TOPOGR. SOBRE CERCA DE MARCACAO</v>
          </cell>
          <cell r="C30" t="str">
            <v>M</v>
          </cell>
          <cell r="D30">
            <v>330.09</v>
          </cell>
          <cell r="E30">
            <v>4.25</v>
          </cell>
          <cell r="F30">
            <v>1402.88</v>
          </cell>
        </row>
        <row r="33">
          <cell r="A33" t="str">
            <v>01.090.000-0</v>
          </cell>
          <cell r="B33" t="str">
            <v>ADMINSTRACAO LOCAL DA OBRA</v>
          </cell>
          <cell r="C33" t="str">
            <v>%</v>
          </cell>
          <cell r="D33">
            <v>100</v>
          </cell>
          <cell r="E33">
            <v>461.26</v>
          </cell>
          <cell r="F33">
            <v>46126</v>
          </cell>
        </row>
        <row r="36">
          <cell r="A36" t="str">
            <v>02.004.002-1</v>
          </cell>
          <cell r="B36" t="str">
            <v>BARRACAO DE OBRA EM CHAPA COMPENSADA PLASTIF., EXCL.LIGACAO</v>
          </cell>
          <cell r="C36" t="str">
            <v>M2</v>
          </cell>
          <cell r="D36">
            <v>60</v>
          </cell>
          <cell r="E36">
            <v>89.74</v>
          </cell>
          <cell r="F36">
            <v>5384.4</v>
          </cell>
        </row>
        <row r="37">
          <cell r="B37" t="str">
            <v>PROVISORIA,INCL.INSTAL.,REAPROVEITADO 5 VEZES (PROJETO 2005)</v>
          </cell>
        </row>
        <row r="39">
          <cell r="A39" t="str">
            <v>02.010.001-0</v>
          </cell>
          <cell r="B39" t="str">
            <v>GALPAO ABERTO P/OFICINA E DEPOSITO DE CANTEIRO DE OBRAS, EM</v>
          </cell>
          <cell r="C39" t="str">
            <v>M2</v>
          </cell>
          <cell r="D39">
            <v>120</v>
          </cell>
          <cell r="E39">
            <v>55.43</v>
          </cell>
          <cell r="F39">
            <v>6651.6</v>
          </cell>
        </row>
        <row r="40">
          <cell r="B40" t="str">
            <v>MAD. DE LEI</v>
          </cell>
        </row>
        <row r="42">
          <cell r="A42" t="str">
            <v>02.015.001-0</v>
          </cell>
          <cell r="B42" t="str">
            <v>INSTALACAO E LIGACAO PROVISORIAS DE AGUA E ESGOTO</v>
          </cell>
          <cell r="C42" t="str">
            <v>UN</v>
          </cell>
          <cell r="D42">
            <v>1</v>
          </cell>
          <cell r="E42">
            <v>691.77</v>
          </cell>
          <cell r="F42">
            <v>691.77</v>
          </cell>
        </row>
        <row r="45">
          <cell r="A45" t="str">
            <v>02.016.003-0</v>
          </cell>
          <cell r="B45" t="str">
            <v>ENTRADA DE SERV. AEREA, EM ALTA TENSAO, P/ 30KVA</v>
          </cell>
          <cell r="C45" t="str">
            <v>UN</v>
          </cell>
          <cell r="D45">
            <v>2</v>
          </cell>
          <cell r="E45">
            <v>2614.04</v>
          </cell>
          <cell r="F45">
            <v>5228.08</v>
          </cell>
        </row>
        <row r="48">
          <cell r="A48" t="str">
            <v>02.020.001-0</v>
          </cell>
          <cell r="B48" t="str">
            <v>PLACA DE IDENTIFICACAO DE OBRA PUBL., INCL. PINT. E SUPORTE</v>
          </cell>
          <cell r="C48" t="str">
            <v>M2</v>
          </cell>
          <cell r="D48">
            <v>18</v>
          </cell>
          <cell r="E48">
            <v>78.94</v>
          </cell>
          <cell r="F48">
            <v>1420.92</v>
          </cell>
        </row>
        <row r="49">
          <cell r="B49" t="str">
            <v>DE MAD.</v>
          </cell>
        </row>
        <row r="51">
          <cell r="A51" t="str">
            <v>03.001.001-1</v>
          </cell>
          <cell r="B51" t="str">
            <v>ESCAVACAO MANUAL DE VALA/CAVA EM MAT. DE 1ªCAT., AREIA, ARGI</v>
          </cell>
          <cell r="C51" t="str">
            <v>M3</v>
          </cell>
          <cell r="D51">
            <v>148.31</v>
          </cell>
          <cell r="E51">
            <v>10.8</v>
          </cell>
          <cell r="F51">
            <v>1601.74</v>
          </cell>
        </row>
        <row r="52">
          <cell r="B52" t="str">
            <v>LA OU PICARRA, ATE 1,50M DE PROF.</v>
          </cell>
        </row>
        <row r="54">
          <cell r="A54" t="str">
            <v>03.011.015-1</v>
          </cell>
          <cell r="B54" t="str">
            <v>REATERRO DE VALA/CAVA UTILIZ. VIBRO COMPACTADOR PORTATIL</v>
          </cell>
          <cell r="C54" t="str">
            <v>M3</v>
          </cell>
          <cell r="D54">
            <v>49</v>
          </cell>
          <cell r="E54">
            <v>4.32</v>
          </cell>
          <cell r="F54">
            <v>211.68</v>
          </cell>
        </row>
        <row r="57">
          <cell r="A57" t="str">
            <v>03.015.010-0</v>
          </cell>
          <cell r="B57" t="str">
            <v>REATERRO DE VALA/CAVA C/PO-DE-PEDRA</v>
          </cell>
          <cell r="C57" t="str">
            <v>M3</v>
          </cell>
          <cell r="D57">
            <v>256</v>
          </cell>
          <cell r="E57">
            <v>26.27</v>
          </cell>
          <cell r="F57">
            <v>6725.12</v>
          </cell>
        </row>
        <row r="60">
          <cell r="A60" t="str">
            <v>03.016.015-1</v>
          </cell>
          <cell r="B60" t="str">
            <v>ESCAVACAO MEC. DE VALA NAO ESCORADA, EM MAT. DE 1ªCAT. ATE 1</v>
          </cell>
          <cell r="C60" t="str">
            <v>M3</v>
          </cell>
          <cell r="D60">
            <v>311</v>
          </cell>
          <cell r="E60">
            <v>2.02</v>
          </cell>
          <cell r="F60">
            <v>628.22</v>
          </cell>
        </row>
        <row r="61">
          <cell r="B61" t="str">
            <v>,50M DE PROF., C/RETRO-ESCAVADEIRA</v>
          </cell>
        </row>
        <row r="63">
          <cell r="A63" t="str">
            <v>04.005.125-0</v>
          </cell>
          <cell r="B63" t="str">
            <v>TRANSPORTE DE QUALQUER NATUR. C/VELOC. MEDIA DE 20KM/H EM CA</v>
          </cell>
          <cell r="C63" t="str">
            <v>T X KM</v>
          </cell>
          <cell r="D63">
            <v>101886.6</v>
          </cell>
          <cell r="E63">
            <v>0.45</v>
          </cell>
          <cell r="F63">
            <v>45848.97</v>
          </cell>
        </row>
        <row r="64">
          <cell r="B64" t="str">
            <v>MINHAO BASCUL. CAPAC. UTIL DE 8T</v>
          </cell>
        </row>
        <row r="66">
          <cell r="A66" t="str">
            <v>04.006.008-1</v>
          </cell>
          <cell r="B66" t="str">
            <v>CARGA MANUAL E DESCARGA MEC. DE MAT. A GRANEL EM CAMINHÃO BA</v>
          </cell>
          <cell r="C66" t="str">
            <v>T</v>
          </cell>
          <cell r="D66">
            <v>15.83</v>
          </cell>
          <cell r="E66">
            <v>7.13</v>
          </cell>
          <cell r="F66">
            <v>112.86</v>
          </cell>
        </row>
        <row r="67">
          <cell r="B67" t="str">
            <v>SCULANTE. CAPAC. UTIL DE 8T, EMPREGANDO 2 SERVENTES NA CARGA</v>
          </cell>
        </row>
        <row r="69">
          <cell r="A69" t="str">
            <v>04.010.045-0</v>
          </cell>
          <cell r="B69" t="str">
            <v>CARGA E DESC. MEC. DE MAT. A GRANEL, C/CAMINHAO BASCUL. CAPA</v>
          </cell>
          <cell r="C69" t="str">
            <v>T</v>
          </cell>
          <cell r="D69">
            <v>3327.39</v>
          </cell>
          <cell r="E69">
            <v>0.24</v>
          </cell>
          <cell r="F69">
            <v>798.57</v>
          </cell>
        </row>
        <row r="70">
          <cell r="B70" t="str">
            <v>C. UTIL DE 8T</v>
          </cell>
        </row>
        <row r="72">
          <cell r="A72" t="str">
            <v>04.011.051-1</v>
          </cell>
          <cell r="B72" t="str">
            <v>CARGA E DESC. MEC. C/PA-CARREGADEIRA CAPAC. DE 1,50M3 E CAMI</v>
          </cell>
          <cell r="C72" t="str">
            <v>T</v>
          </cell>
          <cell r="D72">
            <v>53</v>
          </cell>
          <cell r="E72">
            <v>2.86</v>
          </cell>
          <cell r="F72">
            <v>151.58000000000001</v>
          </cell>
        </row>
        <row r="73">
          <cell r="B73" t="str">
            <v>NHAO BASCUL. CAPAC. UTIL DE 8T, CARGA DE 50T P/DIA DE 8:00H</v>
          </cell>
        </row>
        <row r="75">
          <cell r="A75" t="str">
            <v>04.020.122-0</v>
          </cell>
          <cell r="B75" t="str">
            <v>TRANSPORTE DE ANDAIME TUBULAR</v>
          </cell>
          <cell r="C75" t="str">
            <v>M2XKM</v>
          </cell>
          <cell r="D75">
            <v>8650</v>
          </cell>
          <cell r="E75">
            <v>0.02</v>
          </cell>
          <cell r="F75">
            <v>173</v>
          </cell>
        </row>
        <row r="78">
          <cell r="A78" t="str">
            <v>04.021.010-0</v>
          </cell>
          <cell r="B78" t="str">
            <v>CARGA E DESC. MANUAL DE ANDAIME TUBULAR</v>
          </cell>
          <cell r="C78" t="str">
            <v>M2</v>
          </cell>
          <cell r="D78">
            <v>358</v>
          </cell>
          <cell r="E78">
            <v>0.16</v>
          </cell>
          <cell r="F78">
            <v>57.28</v>
          </cell>
        </row>
        <row r="81">
          <cell r="A81" t="str">
            <v>04.025.215-0</v>
          </cell>
          <cell r="B81" t="str">
            <v>TRANSPORTE ATE 25KM, MONT. E DESMONT. DE BATE-ESTACAS TIPO F</v>
          </cell>
          <cell r="C81" t="str">
            <v>UN</v>
          </cell>
          <cell r="D81">
            <v>1</v>
          </cell>
          <cell r="E81">
            <v>7781.64</v>
          </cell>
          <cell r="F81">
            <v>7781.64</v>
          </cell>
        </row>
        <row r="82">
          <cell r="B82" t="str">
            <v>RANKI (MAQ. XIII), C/MARTELO PESANDO 1,5T</v>
          </cell>
        </row>
        <row r="84">
          <cell r="A84" t="str">
            <v>05.001.002-1</v>
          </cell>
          <cell r="B84" t="str">
            <v>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DEMOLICAO MANUAL DE ALVEN. DE TIJ. FURADOS</v>
          </cell>
          <cell r="C87" t="str">
            <v>M3</v>
          </cell>
          <cell r="D87">
            <v>14.1</v>
          </cell>
          <cell r="E87">
            <v>39.21</v>
          </cell>
          <cell r="F87">
            <v>552.86</v>
          </cell>
        </row>
        <row r="90">
          <cell r="A90" t="str">
            <v>05.001.018-0</v>
          </cell>
          <cell r="B90" t="str">
            <v>DEMOLICAO MANUAL DE PISO CIMENTADO E DA RESPECTIVA BASE DE C</v>
          </cell>
          <cell r="C90" t="str">
            <v>M2</v>
          </cell>
          <cell r="D90">
            <v>47</v>
          </cell>
          <cell r="E90">
            <v>2.16</v>
          </cell>
          <cell r="F90">
            <v>101.52</v>
          </cell>
        </row>
        <row r="91">
          <cell r="B91" t="str">
            <v>ONCR. OU PASSEIO DE CONCR.</v>
          </cell>
        </row>
        <row r="93">
          <cell r="A93" t="str">
            <v>05.001.134-0</v>
          </cell>
          <cell r="B93" t="str">
            <v>ARRANCAMENTO DE PORTAS, JANELAS E CAIXILHOS DE AR CONDICIONA</v>
          </cell>
          <cell r="C93" t="str">
            <v>UN</v>
          </cell>
          <cell r="D93">
            <v>3</v>
          </cell>
          <cell r="E93">
            <v>4.38</v>
          </cell>
          <cell r="F93">
            <v>13.14</v>
          </cell>
        </row>
        <row r="94">
          <cell r="B94" t="str">
            <v>DO OU OUTROS</v>
          </cell>
        </row>
        <row r="96">
          <cell r="A96" t="str">
            <v>05.001.144-0</v>
          </cell>
          <cell r="B96" t="str">
            <v>ARRANCAMENTO DE APARELHOS DE ILUMINACAO</v>
          </cell>
          <cell r="C96" t="str">
            <v>UN</v>
          </cell>
          <cell r="D96">
            <v>3</v>
          </cell>
          <cell r="E96">
            <v>1.18</v>
          </cell>
          <cell r="F96">
            <v>3.54</v>
          </cell>
        </row>
        <row r="99">
          <cell r="A99" t="str">
            <v>05.001.350-0</v>
          </cell>
          <cell r="B99" t="str">
            <v>LIMPEZA DE VIDROS, FEITA NOS DOIS LADOS, CONTADO UM LADO</v>
          </cell>
          <cell r="C99" t="str">
            <v>M2</v>
          </cell>
          <cell r="D99">
            <v>155.80000000000001</v>
          </cell>
          <cell r="E99">
            <v>2.14</v>
          </cell>
          <cell r="F99">
            <v>333.41</v>
          </cell>
        </row>
        <row r="102">
          <cell r="A102" t="str">
            <v>05.001.370-0</v>
          </cell>
          <cell r="B102" t="str">
            <v>LIMPEZA DE APARELHOS SANIT.</v>
          </cell>
          <cell r="C102" t="str">
            <v>UN</v>
          </cell>
          <cell r="D102">
            <v>18</v>
          </cell>
          <cell r="E102">
            <v>1.97</v>
          </cell>
          <cell r="F102">
            <v>35.46</v>
          </cell>
        </row>
        <row r="105">
          <cell r="A105" t="str">
            <v>05.001.375-0</v>
          </cell>
          <cell r="B105" t="str">
            <v>LIMPEZA DE METAIS</v>
          </cell>
          <cell r="C105" t="str">
            <v>UN</v>
          </cell>
          <cell r="D105">
            <v>22</v>
          </cell>
          <cell r="E105">
            <v>0.59</v>
          </cell>
          <cell r="F105">
            <v>12.98</v>
          </cell>
        </row>
        <row r="108">
          <cell r="A108" t="str">
            <v>05.001.380-0</v>
          </cell>
          <cell r="B108" t="str">
            <v>LIMPEZA DE PEITORIL</v>
          </cell>
          <cell r="C108" t="str">
            <v>M</v>
          </cell>
          <cell r="D108">
            <v>23</v>
          </cell>
          <cell r="E108">
            <v>0.88</v>
          </cell>
          <cell r="F108">
            <v>20.239999999999998</v>
          </cell>
        </row>
        <row r="111">
          <cell r="A111" t="str">
            <v>05.001.385-0</v>
          </cell>
          <cell r="B111" t="str">
            <v>LIMPEZA DE PAREDE REVEST. DE CERAM. OU AZUL.</v>
          </cell>
          <cell r="C111" t="str">
            <v>M2</v>
          </cell>
          <cell r="D111">
            <v>1280</v>
          </cell>
          <cell r="E111">
            <v>1.23</v>
          </cell>
          <cell r="F111">
            <v>1574.4</v>
          </cell>
        </row>
        <row r="114">
          <cell r="A114" t="str">
            <v>05.001.391-0</v>
          </cell>
          <cell r="B114" t="str">
            <v>LIMPEZA EM PAREDE REVEST. C/MARM. OU GRAN.</v>
          </cell>
          <cell r="C114" t="str">
            <v>M2</v>
          </cell>
          <cell r="D114">
            <v>10</v>
          </cell>
          <cell r="E114">
            <v>1.97</v>
          </cell>
          <cell r="F114">
            <v>19.7</v>
          </cell>
        </row>
        <row r="117">
          <cell r="A117" t="str">
            <v>05.002.009-1</v>
          </cell>
          <cell r="B117" t="str">
            <v>DEMOLICAO C/EQUIP. DE AR COMPR., DE PAVIMENT. DE CONCR. SIMP</v>
          </cell>
          <cell r="C117" t="str">
            <v>M2</v>
          </cell>
          <cell r="D117">
            <v>1073.9100000000001</v>
          </cell>
          <cell r="E117">
            <v>15.53</v>
          </cell>
          <cell r="F117">
            <v>16677.82</v>
          </cell>
        </row>
        <row r="118">
          <cell r="B118" t="str">
            <v>LES, C/ 15CM DE ESP.</v>
          </cell>
        </row>
        <row r="120">
          <cell r="A120" t="str">
            <v>05.005.006-1</v>
          </cell>
          <cell r="B120" t="str">
            <v>ANDAIME DE TABUADO SOBRE CAVAL. (INCL. ESTES), EM PINHO DE 1</v>
          </cell>
          <cell r="C120" t="str">
            <v>M2</v>
          </cell>
          <cell r="D120">
            <v>1036</v>
          </cell>
          <cell r="E120">
            <v>4.3600000000000003</v>
          </cell>
          <cell r="F120">
            <v>4516.96</v>
          </cell>
        </row>
        <row r="121">
          <cell r="B121" t="str">
            <v>ª, C/APROVEIT. DA MAD. 10 VEZES, INCL. MOV.</v>
          </cell>
        </row>
        <row r="123">
          <cell r="A123" t="str">
            <v>05.005.007-0</v>
          </cell>
          <cell r="B123" t="str">
            <v>ANDAIME DE TABUADO SOBRE CAVAL.(INCL. ESTES), EM PINHO DE 1ª</v>
          </cell>
          <cell r="C123" t="str">
            <v>M2</v>
          </cell>
          <cell r="D123">
            <v>990.27</v>
          </cell>
          <cell r="E123">
            <v>3.44</v>
          </cell>
          <cell r="F123">
            <v>3406.52</v>
          </cell>
        </row>
        <row r="124">
          <cell r="B124" t="str">
            <v>,C/APROVEIT.DA MAD. 20 VEZES,INCL.MOV. P/PE DIREITO DE 4,00M</v>
          </cell>
        </row>
        <row r="126">
          <cell r="A126" t="str">
            <v>05.005.012-1</v>
          </cell>
          <cell r="B126" t="str">
            <v>PLATAFORMA OU PASSARELA DE PINHO DE 1ª, C/APROVEIT. DA MAD.</v>
          </cell>
          <cell r="C126" t="str">
            <v>M2</v>
          </cell>
          <cell r="D126">
            <v>73</v>
          </cell>
          <cell r="E126">
            <v>0.76</v>
          </cell>
          <cell r="F126">
            <v>55.48</v>
          </cell>
        </row>
        <row r="127">
          <cell r="B127" t="str">
            <v>20 VEZES, EXCL. ANDAIME OU OUTRO SUPORTE E MOV.</v>
          </cell>
        </row>
        <row r="129">
          <cell r="A129" t="str">
            <v>05.006.001-1</v>
          </cell>
          <cell r="B129" t="str">
            <v>ALUGUEL DE ANDAIME TUBULAR CONSID. A PROJECAO VERT.</v>
          </cell>
          <cell r="C129" t="str">
            <v>M2XMES</v>
          </cell>
          <cell r="D129">
            <v>105</v>
          </cell>
          <cell r="E129">
            <v>2.7</v>
          </cell>
          <cell r="F129">
            <v>283.5</v>
          </cell>
        </row>
        <row r="132">
          <cell r="A132" t="str">
            <v>05.008.001-0</v>
          </cell>
          <cell r="B132" t="str">
            <v>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SINALIZACAO HORIZ. MEC. C/TINTA A BASE DE RESINA ACRILICA, E</v>
          </cell>
          <cell r="C135" t="str">
            <v>M2</v>
          </cell>
          <cell r="D135">
            <v>60</v>
          </cell>
          <cell r="E135">
            <v>8.02</v>
          </cell>
          <cell r="F135">
            <v>481.2</v>
          </cell>
        </row>
        <row r="136">
          <cell r="B136" t="str">
            <v>M VIAS URBANAS</v>
          </cell>
        </row>
        <row r="138">
          <cell r="A138" t="str">
            <v>05.055.010-0</v>
          </cell>
          <cell r="B138" t="str">
            <v>LETRA DE ACO INOX Nº22, C/ 20CM DE ALT.</v>
          </cell>
          <cell r="C138" t="str">
            <v>UN</v>
          </cell>
          <cell r="D138">
            <v>8</v>
          </cell>
          <cell r="E138">
            <v>27.25</v>
          </cell>
          <cell r="F138">
            <v>218</v>
          </cell>
        </row>
        <row r="141">
          <cell r="A141" t="str">
            <v>06.003.053-0</v>
          </cell>
          <cell r="B141" t="str">
            <v>TUBO DE CONCR. SIMPLES, CLASSE C-1, P/AGUAS PLUVIAIS, DIAM.</v>
          </cell>
          <cell r="C141" t="str">
            <v>M</v>
          </cell>
          <cell r="D141">
            <v>261</v>
          </cell>
          <cell r="E141">
            <v>16.04</v>
          </cell>
          <cell r="F141">
            <v>4186.4399999999996</v>
          </cell>
        </row>
        <row r="142">
          <cell r="B142" t="str">
            <v>DE 300MM. FORN. E ASSENT.</v>
          </cell>
        </row>
        <row r="144">
          <cell r="A144" t="str">
            <v>06.012.001-0</v>
          </cell>
          <cell r="B144" t="str">
            <v>CAIXA DE AREIA DE CONCR. ARMADO DE 1,00 X 1,00 X 1,80M, P/CO</v>
          </cell>
          <cell r="C144" t="str">
            <v>UN</v>
          </cell>
          <cell r="D144">
            <v>1</v>
          </cell>
          <cell r="E144">
            <v>619.76</v>
          </cell>
          <cell r="F144">
            <v>619.76</v>
          </cell>
        </row>
        <row r="145">
          <cell r="B145" t="str">
            <v>LETOR DE AGUAS PLUVIAIS, DIAM. DE 0,40M</v>
          </cell>
        </row>
        <row r="147">
          <cell r="A147" t="str">
            <v>06.014.102-0</v>
          </cell>
          <cell r="B147" t="str">
            <v>CAIXA DE RALO EM ALVEN. DE TIJ. MACICO, DE 0,30 X 0,90 X 0,9</v>
          </cell>
          <cell r="C147" t="str">
            <v>UN</v>
          </cell>
          <cell r="D147">
            <v>22</v>
          </cell>
          <cell r="E147">
            <v>418.51</v>
          </cell>
          <cell r="F147">
            <v>9207.2199999999993</v>
          </cell>
        </row>
        <row r="148">
          <cell r="B148" t="str">
            <v>0M, P/AGUAS PLUVIAIS, C/BOCA DE LOBO DE FºFº</v>
          </cell>
        </row>
        <row r="150">
          <cell r="A150" t="str">
            <v>06.016.009-0</v>
          </cell>
          <cell r="B150" t="str">
            <v>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TAMPAO COMPLETO DE FºFº, ARTICULADO, DIAM. DE 0,60M, PADRAO</v>
          </cell>
          <cell r="C153" t="str">
            <v>UN</v>
          </cell>
          <cell r="D153">
            <v>16</v>
          </cell>
          <cell r="E153">
            <v>55.3</v>
          </cell>
          <cell r="F153">
            <v>884.8</v>
          </cell>
        </row>
        <row r="154">
          <cell r="B154" t="str">
            <v>RIOLUZ, TIPO LEVE</v>
          </cell>
        </row>
        <row r="156">
          <cell r="A156" t="str">
            <v>06.069.010-0</v>
          </cell>
          <cell r="B156" t="str">
            <v>CONSTRUCAO DE LINHA SIMPLES DE DUTO ESPIRAL FLEXIVEL, SINGEL</v>
          </cell>
          <cell r="C156" t="str">
            <v>M</v>
          </cell>
          <cell r="D156">
            <v>410</v>
          </cell>
          <cell r="E156">
            <v>5.1100000000000003</v>
          </cell>
          <cell r="F156">
            <v>2095.1</v>
          </cell>
        </row>
        <row r="157">
          <cell r="B157" t="str">
            <v>O, P/PROT. DE CONDUTORES, DIAM. DE 50MM, C/FIO GUIA</v>
          </cell>
        </row>
        <row r="159">
          <cell r="A159" t="str">
            <v>06.088.010-0</v>
          </cell>
          <cell r="B159" t="str">
            <v>EMBASAMENTO DE TUBUL., FEITO COM PO DE PEDRA</v>
          </cell>
          <cell r="C159" t="str">
            <v>M3</v>
          </cell>
          <cell r="D159">
            <v>29.81</v>
          </cell>
          <cell r="E159">
            <v>32.83</v>
          </cell>
          <cell r="F159">
            <v>978.66</v>
          </cell>
        </row>
        <row r="162">
          <cell r="A162" t="str">
            <v>06.272.002-0</v>
          </cell>
          <cell r="B162" t="str">
            <v>TUBO PVC P/ESGOTO SANIT., DIAM. NOMINAL 100MM</v>
          </cell>
          <cell r="C162" t="str">
            <v>M</v>
          </cell>
          <cell r="D162">
            <v>14</v>
          </cell>
          <cell r="E162">
            <v>4.58</v>
          </cell>
          <cell r="F162">
            <v>64.12</v>
          </cell>
        </row>
        <row r="165">
          <cell r="A165" t="str">
            <v>06.272.003-0</v>
          </cell>
          <cell r="B165" t="str">
            <v>TUBO PVC P/ESGOTO SANIT., DIAM. NOMINAL 150MM</v>
          </cell>
          <cell r="C165" t="str">
            <v>M</v>
          </cell>
          <cell r="D165">
            <v>64</v>
          </cell>
          <cell r="E165">
            <v>9.41</v>
          </cell>
          <cell r="F165">
            <v>602.24</v>
          </cell>
        </row>
        <row r="168">
          <cell r="A168" t="str">
            <v>08.001.003-0</v>
          </cell>
          <cell r="B168" t="str">
            <v>BASE DE BRITA CORRIDA</v>
          </cell>
          <cell r="C168" t="str">
            <v>M3</v>
          </cell>
          <cell r="D168">
            <v>631.66999999999996</v>
          </cell>
          <cell r="E168">
            <v>24.36</v>
          </cell>
          <cell r="F168">
            <v>15387.48</v>
          </cell>
        </row>
        <row r="171">
          <cell r="A171" t="str">
            <v>08.012.001-0</v>
          </cell>
          <cell r="B171" t="str">
            <v>LEVANTAMENTO E REASSENTAM. DE MEIO-FIO</v>
          </cell>
          <cell r="C171" t="str">
            <v>M</v>
          </cell>
          <cell r="D171">
            <v>11.11</v>
          </cell>
          <cell r="E171">
            <v>10.38</v>
          </cell>
          <cell r="F171">
            <v>115.32</v>
          </cell>
        </row>
        <row r="174">
          <cell r="A174" t="str">
            <v>08.015.003-0</v>
          </cell>
          <cell r="B174" t="str">
            <v>REVESTIMENTO DO TIPO "TRATAMENTO SUPERFICIAL BETUMINOSO DUPL</v>
          </cell>
          <cell r="C174" t="str">
            <v>M2</v>
          </cell>
          <cell r="D174">
            <v>4211.16</v>
          </cell>
          <cell r="E174">
            <v>2.93</v>
          </cell>
          <cell r="F174">
            <v>12338.69</v>
          </cell>
        </row>
        <row r="175">
          <cell r="B175" t="str">
            <v>O"</v>
          </cell>
        </row>
        <row r="177">
          <cell r="A177" t="str">
            <v>08.026.001-0</v>
          </cell>
          <cell r="B177" t="str">
            <v>IMPRIMACAO DE BASE DE PAVIMENT.</v>
          </cell>
          <cell r="C177" t="str">
            <v>M2</v>
          </cell>
          <cell r="D177">
            <v>4211.16</v>
          </cell>
          <cell r="E177">
            <v>1.23</v>
          </cell>
          <cell r="F177">
            <v>5179.72</v>
          </cell>
        </row>
        <row r="180">
          <cell r="A180" t="str">
            <v>08.027.001-0</v>
          </cell>
          <cell r="B180" t="str">
            <v>MEIO-FIO RETO DE CONCR. SIMPLES, 15MPA, MOLD. NO LOCAL, C/ 0</v>
          </cell>
          <cell r="C180" t="str">
            <v>M</v>
          </cell>
          <cell r="D180">
            <v>864</v>
          </cell>
          <cell r="E180">
            <v>21.67</v>
          </cell>
          <cell r="F180">
            <v>18722.88</v>
          </cell>
        </row>
        <row r="181">
          <cell r="B181" t="str">
            <v>,15M DE BASE E 0,45M DE ALT., REJUNT. C/CIM. E AREIA 1:3,5</v>
          </cell>
        </row>
        <row r="183">
          <cell r="A183" t="str">
            <v>08.035.001-0</v>
          </cell>
          <cell r="B183" t="str">
            <v>CAMADA DE BLOQUEIO (COLCHAO) DE PO-DE-PEDRA, ESPALHADO E COM</v>
          </cell>
          <cell r="C183" t="str">
            <v>M3</v>
          </cell>
          <cell r="D183">
            <v>631.66999999999996</v>
          </cell>
          <cell r="E183">
            <v>20.100000000000001</v>
          </cell>
          <cell r="F183">
            <v>12696.56</v>
          </cell>
        </row>
        <row r="184">
          <cell r="B184" t="str">
            <v>PRIMIDO MECANICAMENTE</v>
          </cell>
        </row>
        <row r="186">
          <cell r="A186" t="str">
            <v>09.002.001-0</v>
          </cell>
          <cell r="B186" t="str">
            <v>PLANTIO DE ARVORE ISOLADA, ATE 2,00M DE ALT., DE QUALQUER ES</v>
          </cell>
          <cell r="C186" t="str">
            <v>UN</v>
          </cell>
          <cell r="D186">
            <v>19</v>
          </cell>
          <cell r="E186">
            <v>8.94</v>
          </cell>
          <cell r="F186">
            <v>169.86</v>
          </cell>
        </row>
        <row r="187">
          <cell r="B187" t="str">
            <v>PECIE, EM LOGRADOURO PUBL.</v>
          </cell>
        </row>
        <row r="189">
          <cell r="A189" t="str">
            <v>09.003.006-0</v>
          </cell>
          <cell r="B189" t="str">
            <v>ARVORE EM TORNO DE 2,00M DE ALT., TIPO AMENDOEIRA OU CASTANH</v>
          </cell>
          <cell r="C189" t="str">
            <v>UN</v>
          </cell>
          <cell r="D189">
            <v>19</v>
          </cell>
          <cell r="E189">
            <v>8.5</v>
          </cell>
          <cell r="F189">
            <v>161.5</v>
          </cell>
        </row>
        <row r="190">
          <cell r="B190" t="str">
            <v>EIRA, CONSID. APENAS O FORN.</v>
          </cell>
        </row>
        <row r="192">
          <cell r="A192" t="str">
            <v>09.004.002-0</v>
          </cell>
          <cell r="B192" t="str">
            <v>PROTETOR DE FERRO, PINTADO A OLEO, P/ARVORE</v>
          </cell>
          <cell r="C192" t="str">
            <v>UN</v>
          </cell>
          <cell r="D192">
            <v>19</v>
          </cell>
          <cell r="E192">
            <v>45.12</v>
          </cell>
          <cell r="F192">
            <v>857.28</v>
          </cell>
        </row>
        <row r="195">
          <cell r="A195" t="str">
            <v>09.006.003-0</v>
          </cell>
          <cell r="B195" t="str">
            <v>ENCHIMENTO DE CAVAS, SENDO 1/3 C/TERRA PRETA VEGETAL</v>
          </cell>
          <cell r="C195" t="str">
            <v>M3</v>
          </cell>
          <cell r="D195">
            <v>6.08</v>
          </cell>
          <cell r="E195">
            <v>12.24</v>
          </cell>
          <cell r="F195">
            <v>74.41</v>
          </cell>
        </row>
        <row r="198">
          <cell r="A198" t="str">
            <v>09.010.001-0</v>
          </cell>
          <cell r="B198" t="str">
            <v>CORDOES DE CONCR. SIMPLES, C/SECAO DE 10 X 25CM, MOLD. NO LO</v>
          </cell>
          <cell r="C198" t="str">
            <v>M</v>
          </cell>
          <cell r="D198">
            <v>76</v>
          </cell>
          <cell r="E198">
            <v>9.9499999999999993</v>
          </cell>
          <cell r="F198">
            <v>756.2</v>
          </cell>
        </row>
        <row r="199">
          <cell r="B199" t="str">
            <v>CAL</v>
          </cell>
        </row>
        <row r="201">
          <cell r="A201" t="str">
            <v>10.004.135-0</v>
          </cell>
          <cell r="B201" t="str">
            <v>ESTACAS PRE-FABRICADAS DE CONCR. P/CARGA DE TRAB. DE COMPR.</v>
          </cell>
          <cell r="C201" t="str">
            <v>M</v>
          </cell>
          <cell r="D201">
            <v>12</v>
          </cell>
          <cell r="E201">
            <v>25.52</v>
          </cell>
          <cell r="F201">
            <v>306.24</v>
          </cell>
        </row>
        <row r="202">
          <cell r="B202" t="str">
            <v>AXIAL DE ATE 350KN (35TF)</v>
          </cell>
        </row>
        <row r="204">
          <cell r="A204" t="str">
            <v>10.004.175-0</v>
          </cell>
          <cell r="B204" t="str">
            <v>ESTACAS PRE-FABRICADAS DE CONCR. P/CARGA DE TRAB. DE COMPR.</v>
          </cell>
          <cell r="C204" t="str">
            <v>M</v>
          </cell>
          <cell r="D204">
            <v>132</v>
          </cell>
          <cell r="E204">
            <v>92.29</v>
          </cell>
          <cell r="F204">
            <v>12182.28</v>
          </cell>
        </row>
        <row r="205">
          <cell r="B205" t="str">
            <v>AXIAL DE ATE 1700KN (170TF)</v>
          </cell>
        </row>
        <row r="207">
          <cell r="A207" t="str">
            <v>10.004.205-0</v>
          </cell>
          <cell r="B207" t="str">
            <v>CRAVACAO DE ESTACAS PRE-FABRICADAS DE CONCR. P/CARGA DE TRAB</v>
          </cell>
          <cell r="C207" t="str">
            <v>M</v>
          </cell>
          <cell r="D207">
            <v>12</v>
          </cell>
          <cell r="E207">
            <v>10.8</v>
          </cell>
          <cell r="F207">
            <v>129.6</v>
          </cell>
        </row>
        <row r="208">
          <cell r="B208" t="str">
            <v>. DE COMPR. AXIAL DE ATE 350KN (35TF)</v>
          </cell>
        </row>
        <row r="210">
          <cell r="A210" t="str">
            <v>10.004.235-0</v>
          </cell>
          <cell r="B210" t="str">
            <v>CRAVACAO DE ESTACAS PRE-FABRICADAS DE CONCR. P/CARGA DE TRAB</v>
          </cell>
          <cell r="C210" t="str">
            <v>M</v>
          </cell>
          <cell r="D210">
            <v>132</v>
          </cell>
          <cell r="E210">
            <v>36.85</v>
          </cell>
          <cell r="F210">
            <v>4864.2</v>
          </cell>
        </row>
        <row r="211">
          <cell r="B211" t="str">
            <v>. DE COMPR. AXIAL DE ATE 1700KN (170TF)</v>
          </cell>
        </row>
        <row r="213">
          <cell r="A213" t="str">
            <v>10.004.265-0</v>
          </cell>
          <cell r="B213" t="str">
            <v>EMENDA MET. EM ESTACAS PRE-FABRICADAS P/CARGA DE TRAB. DE CO</v>
          </cell>
          <cell r="C213" t="str">
            <v>UN</v>
          </cell>
          <cell r="D213">
            <v>4</v>
          </cell>
          <cell r="E213">
            <v>15</v>
          </cell>
          <cell r="F213">
            <v>60</v>
          </cell>
        </row>
        <row r="214">
          <cell r="B214" t="str">
            <v>MPR. AXIAL DE ATE 350KN (35TF)</v>
          </cell>
        </row>
        <row r="216">
          <cell r="A216" t="str">
            <v>10.004.295-0</v>
          </cell>
          <cell r="B216" t="str">
            <v>EMENDA MET. EM ESTACAS PRE-FABRICADAS P/CARGA DE TRAB. DE CO</v>
          </cell>
          <cell r="C216" t="str">
            <v>UN</v>
          </cell>
          <cell r="D216">
            <v>22</v>
          </cell>
          <cell r="E216">
            <v>33.83</v>
          </cell>
          <cell r="F216">
            <v>744.26</v>
          </cell>
        </row>
        <row r="217">
          <cell r="B217" t="str">
            <v>MPR. AXIAL DE ATE 1700KN (170TF)</v>
          </cell>
        </row>
        <row r="219">
          <cell r="A219" t="str">
            <v>10.012.001-0</v>
          </cell>
          <cell r="B219" t="str">
            <v>ARRASAMENTO DE ESTACA DE CONCR. P/CARGA DE TRAB. DE COMPR. A</v>
          </cell>
          <cell r="C219" t="str">
            <v>UN</v>
          </cell>
          <cell r="D219">
            <v>11</v>
          </cell>
          <cell r="E219">
            <v>32.159999999999997</v>
          </cell>
          <cell r="F219">
            <v>353.76</v>
          </cell>
        </row>
        <row r="220">
          <cell r="B220" t="str">
            <v>XIAL DE ATE 600KN</v>
          </cell>
        </row>
        <row r="222">
          <cell r="A222" t="str">
            <v>11.001.020-1</v>
          </cell>
          <cell r="B222" t="str">
            <v>CONCRETO P/CAMADA PREPARATORIA, C/ 180KG DE CIM. P/M3 DE CON</v>
          </cell>
          <cell r="C222" t="str">
            <v>M3</v>
          </cell>
          <cell r="D222">
            <v>7.3</v>
          </cell>
          <cell r="E222">
            <v>73.59</v>
          </cell>
          <cell r="F222">
            <v>537.20000000000005</v>
          </cell>
        </row>
        <row r="223">
          <cell r="B223" t="str">
            <v>CR., COMPREEND. APENAS O FORN. DOS MAT., INCL. 5% DE PERDAS</v>
          </cell>
        </row>
        <row r="225">
          <cell r="A225" t="str">
            <v>11.002.013-1</v>
          </cell>
          <cell r="B225" t="str">
            <v>PREPARO DE CONCR., EM 1 BETONEIRA DE 320 L, PRODUCAO APROX.</v>
          </cell>
          <cell r="C225" t="str">
            <v>M3</v>
          </cell>
          <cell r="D225">
            <v>7.3</v>
          </cell>
          <cell r="E225">
            <v>15.43</v>
          </cell>
          <cell r="F225">
            <v>112.63</v>
          </cell>
        </row>
        <row r="226">
          <cell r="B226" t="str">
            <v>DE 2,00M3/H, EXCL. FORN. DOS MAT.</v>
          </cell>
        </row>
        <row r="228">
          <cell r="A228" t="str">
            <v>11.002.035-1</v>
          </cell>
          <cell r="B228" t="str">
            <v>LANCAMENTO DE CONCR. EM PECAS S/ARMADURA, INCL. SOMENTE TRAN</v>
          </cell>
          <cell r="C228" t="str">
            <v>M3</v>
          </cell>
          <cell r="D228">
            <v>7.3</v>
          </cell>
          <cell r="E228">
            <v>13.91</v>
          </cell>
          <cell r="F228">
            <v>101.54</v>
          </cell>
        </row>
        <row r="229">
          <cell r="B229" t="str">
            <v>SP. HORIZ., PRODUCAO APROX. DE 2,00M3/H</v>
          </cell>
        </row>
        <row r="231">
          <cell r="A231" t="str">
            <v>11.003.001-1</v>
          </cell>
          <cell r="B231" t="str">
            <v>CONCRETO SIMPLES, P/UMA RESISTENCIA A COMPRES. DE 10MPA, INC</v>
          </cell>
          <cell r="C231" t="str">
            <v>M3</v>
          </cell>
          <cell r="D231">
            <v>34</v>
          </cell>
          <cell r="E231">
            <v>124.66</v>
          </cell>
          <cell r="F231">
            <v>4238.4399999999996</v>
          </cell>
        </row>
        <row r="232">
          <cell r="B232" t="str">
            <v>L. MAT. E TRANSP. NA HORIZ. E NA VERT.</v>
          </cell>
        </row>
        <row r="234">
          <cell r="A234" t="str">
            <v>11.003.002-0</v>
          </cell>
          <cell r="B234" t="str">
            <v>CONCRETO P/PECAS ARMADAS, P/UMA RESISTENCIA A COMPRES. DE 15</v>
          </cell>
          <cell r="C234" t="str">
            <v>M3</v>
          </cell>
          <cell r="D234">
            <v>6</v>
          </cell>
          <cell r="E234">
            <v>135.4</v>
          </cell>
          <cell r="F234">
            <v>812.4</v>
          </cell>
        </row>
        <row r="235">
          <cell r="B235" t="str">
            <v>MPA, INCL. MAT., CONFECCAO E TRANSP. HORIZ. E VERT.</v>
          </cell>
        </row>
        <row r="237">
          <cell r="A237" t="str">
            <v>11.003.003-1</v>
          </cell>
          <cell r="B237" t="str">
            <v>CONCRETO P/PECAS ARMADAS, P/UMA RESISTENCIA A COMPRES. DE 20</v>
          </cell>
          <cell r="C237" t="str">
            <v>M3</v>
          </cell>
          <cell r="D237">
            <v>41</v>
          </cell>
          <cell r="E237">
            <v>144.77000000000001</v>
          </cell>
          <cell r="F237">
            <v>5935.57</v>
          </cell>
        </row>
        <row r="238">
          <cell r="B238" t="str">
            <v>MPA, INCL. MAT., CONFECCAO E TRANSP. HORIZ. E VERT.</v>
          </cell>
        </row>
        <row r="240">
          <cell r="A240" t="str">
            <v>11.004.021-1</v>
          </cell>
          <cell r="B240" t="str">
            <v>FORMA DE MAD. P/MOLDAGEM DE PECAS DE CONCR. ARMADO C/PARAMEN</v>
          </cell>
          <cell r="C240" t="str">
            <v>M2</v>
          </cell>
          <cell r="D240">
            <v>324</v>
          </cell>
          <cell r="E240">
            <v>13.04</v>
          </cell>
          <cell r="F240">
            <v>4224.96</v>
          </cell>
        </row>
        <row r="241">
          <cell r="B241" t="str">
            <v>TOS PLANOS, SERVINDO A MAD. 2 VEZES,EM TABUAS DE PINHO DE 3ª</v>
          </cell>
        </row>
        <row r="243">
          <cell r="A243" t="str">
            <v>11.004.035-1</v>
          </cell>
          <cell r="B243" t="str">
            <v>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ESCORAMENTO DE FORMAS DE PARAMENTOS VERTICAIS(MURO DE ARRIMO</v>
          </cell>
          <cell r="C246" t="str">
            <v>M2</v>
          </cell>
          <cell r="D246">
            <v>252</v>
          </cell>
          <cell r="E246">
            <v>7.05</v>
          </cell>
          <cell r="F246">
            <v>1776.6</v>
          </cell>
        </row>
        <row r="247">
          <cell r="B247" t="str">
            <v>OU SEMEHANTE)ATE 1,5M, C/30% DE APROVEIT., INCL. RETIRADA</v>
          </cell>
        </row>
        <row r="249">
          <cell r="A249" t="str">
            <v>11.004.070-1</v>
          </cell>
          <cell r="B249" t="str">
            <v>ESCORAMENTO DE FORMA DE PARAMENTO VERT., P/ALT. DE 1,50 A 5,</v>
          </cell>
          <cell r="C249" t="str">
            <v>M2</v>
          </cell>
          <cell r="D249">
            <v>72</v>
          </cell>
          <cell r="E249">
            <v>7.89</v>
          </cell>
          <cell r="F249">
            <v>568.08000000000004</v>
          </cell>
        </row>
        <row r="250">
          <cell r="B250" t="str">
            <v>00M, C/APROVEIT. DA MAD. 2 VEZES</v>
          </cell>
        </row>
        <row r="252">
          <cell r="A252" t="str">
            <v>11.009.014-1</v>
          </cell>
          <cell r="B252" t="str">
            <v>BARRA DE ACO CA-50, C/SALIENCIA, DIAM. DE 8 A 12,5MM, DESTI</v>
          </cell>
          <cell r="C252" t="str">
            <v>KG</v>
          </cell>
          <cell r="D252">
            <v>3660</v>
          </cell>
          <cell r="E252">
            <v>1.07</v>
          </cell>
          <cell r="F252">
            <v>3916.2</v>
          </cell>
        </row>
        <row r="253">
          <cell r="B253" t="str">
            <v>NADA A ARMADURA DE CONCR. ARMADO</v>
          </cell>
        </row>
        <row r="255">
          <cell r="A255" t="str">
            <v>11.009.015-1</v>
          </cell>
          <cell r="B255" t="str">
            <v>BARRA DE ACO CA-50B, C/SALIENCIA, DIAM. ACIMA DE 12,5MM, DES</v>
          </cell>
          <cell r="C255" t="str">
            <v>KG</v>
          </cell>
          <cell r="D255">
            <v>1160</v>
          </cell>
          <cell r="E255">
            <v>1.03</v>
          </cell>
          <cell r="F255">
            <v>1194.8</v>
          </cell>
        </row>
        <row r="256">
          <cell r="B256" t="str">
            <v>TINADA A ARMADURA DE CONCR. ARMADO</v>
          </cell>
        </row>
        <row r="258">
          <cell r="A258" t="str">
            <v>11.011.030-1</v>
          </cell>
          <cell r="B258" t="str">
            <v>CORTE, DOBRAGEM, MONT. E COLOC. DE FERRAG. NA FORMA, ACO CA-</v>
          </cell>
          <cell r="C258" t="str">
            <v>KG</v>
          </cell>
          <cell r="D258">
            <v>3660</v>
          </cell>
          <cell r="E258">
            <v>0.77</v>
          </cell>
          <cell r="F258">
            <v>2818.2</v>
          </cell>
        </row>
        <row r="259">
          <cell r="B259" t="str">
            <v>50B OU CA-50A, EM BARRA REDONDA C/DIAM. DE 8 A 12,5MM</v>
          </cell>
        </row>
        <row r="261">
          <cell r="A261" t="str">
            <v>11.011.031-1</v>
          </cell>
          <cell r="B261" t="str">
            <v>CORTE, DOBRAGEM, MONT. E COLOC. DE FERRAG. NA FORMA, ACO CA-</v>
          </cell>
          <cell r="C261" t="str">
            <v>KG</v>
          </cell>
          <cell r="D261">
            <v>1160</v>
          </cell>
          <cell r="E261">
            <v>0.66</v>
          </cell>
          <cell r="F261">
            <v>765.6</v>
          </cell>
        </row>
        <row r="262">
          <cell r="B262" t="str">
            <v>50B OU CA-50A, EM BARRA REDONDA C/DIAM. ACIMA DE 12,5MM</v>
          </cell>
        </row>
        <row r="264">
          <cell r="A264" t="str">
            <v>11.011.040-0</v>
          </cell>
          <cell r="B264" t="str">
            <v>CORTE, MONTAGEM E COLOC. DE TELAS DE ACO CA-60, CRUZADAS E S</v>
          </cell>
          <cell r="C264" t="str">
            <v>KG</v>
          </cell>
          <cell r="D264">
            <v>769.28</v>
          </cell>
          <cell r="E264">
            <v>0.37</v>
          </cell>
          <cell r="F264">
            <v>284.63</v>
          </cell>
        </row>
        <row r="265">
          <cell r="B265" t="str">
            <v>OLDADAS ENTRE SI, EM PECAS DE CONCR.</v>
          </cell>
        </row>
        <row r="267">
          <cell r="A267" t="str">
            <v>11.016.001-0</v>
          </cell>
          <cell r="B267" t="str">
            <v>ESTRUTURA METALICA PARA GALPOES, EM PORTICOS DE PERFIS DE ACO</v>
          </cell>
          <cell r="C267" t="str">
            <v>KG</v>
          </cell>
          <cell r="D267">
            <v>30000</v>
          </cell>
          <cell r="E267">
            <v>3.2</v>
          </cell>
          <cell r="F267">
            <v>96000</v>
          </cell>
        </row>
        <row r="268">
          <cell r="B268" t="str">
            <v>VAO DE 12M. FORNECIMENTO E MONTAGEM</v>
          </cell>
        </row>
        <row r="270">
          <cell r="A270" t="str">
            <v>11.023.001-0</v>
          </cell>
          <cell r="B270" t="str">
            <v>TELA FORMADA P/BARRAS DE ACO CA-60, FORMANDO MALHA QUADRADA</v>
          </cell>
          <cell r="C270" t="str">
            <v>KG</v>
          </cell>
          <cell r="D270">
            <v>769.28</v>
          </cell>
          <cell r="E270">
            <v>1.81</v>
          </cell>
          <cell r="F270">
            <v>1392.39</v>
          </cell>
        </row>
        <row r="271">
          <cell r="B271" t="str">
            <v>C/DIAM. DE 3,4MM E ESPACAMENTO ENTRE ELES DE 15 X 15CM</v>
          </cell>
        </row>
        <row r="273">
          <cell r="A273" t="str">
            <v>11.023.002-0</v>
          </cell>
          <cell r="B273" t="str">
            <v>TELA FORMADA P/BARRAS DE ACO CA-60, FORMANDO MALHA QUADRADA</v>
          </cell>
          <cell r="C273" t="str">
            <v>KG</v>
          </cell>
          <cell r="D273">
            <v>331</v>
          </cell>
          <cell r="E273">
            <v>1.96</v>
          </cell>
          <cell r="F273">
            <v>648.76</v>
          </cell>
        </row>
        <row r="274">
          <cell r="B274" t="str">
            <v>C/DIAM. DE 4,2MM E ESPACAMENTO ENTRE ELES DE 15 X 15CM</v>
          </cell>
        </row>
        <row r="276">
          <cell r="A276" t="str">
            <v>11.999.001-0</v>
          </cell>
          <cell r="B276" t="str">
            <v>PRE-LAJES EM PAINEIS AUTO PORTANTES DE CONCRETO PROTENDIDO</v>
          </cell>
          <cell r="C276" t="str">
            <v>M2</v>
          </cell>
          <cell r="D276">
            <v>295</v>
          </cell>
          <cell r="E276">
            <v>18.89</v>
          </cell>
          <cell r="F276">
            <v>5572.55</v>
          </cell>
        </row>
        <row r="277">
          <cell r="B277" t="str">
            <v>INCLUSIVE MONTAGEM E O FORNECIMENTO DE TODOS OS MATERIAIS.</v>
          </cell>
        </row>
        <row r="279">
          <cell r="A279" t="str">
            <v>12.005.010-0</v>
          </cell>
          <cell r="B279" t="str">
            <v>ALVENARIA DE BL. DE CONCR. (10 X 20 X 40)CM, EM PAREDES DE 1</v>
          </cell>
          <cell r="C279" t="str">
            <v>M2</v>
          </cell>
          <cell r="D279">
            <v>47</v>
          </cell>
          <cell r="E279">
            <v>11.93</v>
          </cell>
          <cell r="F279">
            <v>560.71</v>
          </cell>
        </row>
        <row r="280">
          <cell r="B280" t="str">
            <v>0CM, DE SUPERF. CORRIDA, ATE 3,00M DE ALT.</v>
          </cell>
        </row>
        <row r="282">
          <cell r="A282" t="str">
            <v>12.005.015-0</v>
          </cell>
          <cell r="B282" t="str">
            <v>ALVENARIA DE BL. DE CONCR. (10 X 20 X 40)CM, EM PAREDES DE 1</v>
          </cell>
          <cell r="C282" t="str">
            <v>M2</v>
          </cell>
          <cell r="D282">
            <v>646</v>
          </cell>
          <cell r="E282">
            <v>13.41</v>
          </cell>
          <cell r="F282">
            <v>8662.86</v>
          </cell>
        </row>
        <row r="283">
          <cell r="B283" t="str">
            <v>0CM, C/VAOS OU ARESTAS, ATE 3,00M DE ALT.</v>
          </cell>
        </row>
        <row r="285">
          <cell r="A285" t="str">
            <v>12.008.015-0</v>
          </cell>
          <cell r="B285" t="str">
            <v>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PAREDE DIVISORIA EM PAINEL CEGO, DE CHAPA DE FIBRA DE MAD.,</v>
          </cell>
          <cell r="C288" t="str">
            <v>M2</v>
          </cell>
          <cell r="D288">
            <v>65</v>
          </cell>
          <cell r="E288">
            <v>99.37</v>
          </cell>
          <cell r="F288">
            <v>6459.05</v>
          </cell>
        </row>
        <row r="289">
          <cell r="B289" t="str">
            <v>DE 12MM DE ESP.</v>
          </cell>
        </row>
        <row r="291">
          <cell r="A291" t="str">
            <v>13.001.010-1</v>
          </cell>
          <cell r="B291" t="str">
            <v>CHAPISCO DE SUPERF. DE CONCR. OU ALVEN., C/ARG. DE CIM. E AR</v>
          </cell>
          <cell r="C291" t="str">
            <v>M2</v>
          </cell>
          <cell r="D291">
            <v>1280</v>
          </cell>
          <cell r="E291">
            <v>2.2200000000000002</v>
          </cell>
          <cell r="F291">
            <v>2841.6</v>
          </cell>
        </row>
        <row r="292">
          <cell r="B292" t="str">
            <v>EIA 1:3 ESP. 9MM</v>
          </cell>
        </row>
        <row r="294">
          <cell r="A294" t="str">
            <v>13.001.025-1</v>
          </cell>
          <cell r="B294" t="str">
            <v>EMBOCO C/ARG. DE CIM. E AREIA 1:3, ESP. 1,5CM, INCL. CHAPISC</v>
          </cell>
          <cell r="C294" t="str">
            <v>M2</v>
          </cell>
          <cell r="D294">
            <v>47</v>
          </cell>
          <cell r="E294">
            <v>7.3</v>
          </cell>
          <cell r="F294">
            <v>343.1</v>
          </cell>
        </row>
        <row r="295">
          <cell r="B295" t="str">
            <v>O DE CIM. E AREIA 1:3, ESP. 9MM</v>
          </cell>
        </row>
        <row r="297">
          <cell r="A297" t="str">
            <v>13.026.020-0</v>
          </cell>
          <cell r="B297" t="str">
            <v>REVESTIMENTO DE AZUL. DE COR, 15 X 15CM EXTRA</v>
          </cell>
          <cell r="C297" t="str">
            <v>M2</v>
          </cell>
          <cell r="D297">
            <v>1327</v>
          </cell>
          <cell r="E297">
            <v>26.78</v>
          </cell>
          <cell r="F297">
            <v>35537.06</v>
          </cell>
        </row>
        <row r="300">
          <cell r="A300" t="str">
            <v>13.045.045-0</v>
          </cell>
          <cell r="B300" t="str">
            <v>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FORRO TIPO ACUSTICO EM PLACAS DE 12MM DE ESP., APLICADO SOBR</v>
          </cell>
          <cell r="C303" t="str">
            <v>M2</v>
          </cell>
          <cell r="D303">
            <v>598</v>
          </cell>
          <cell r="E303">
            <v>24</v>
          </cell>
          <cell r="F303">
            <v>14352</v>
          </cell>
        </row>
        <row r="304">
          <cell r="B304" t="str">
            <v>E PERFIS MET. E PRESO AO TETO P/TIRANTES DE ARAME</v>
          </cell>
        </row>
        <row r="306">
          <cell r="A306" t="str">
            <v>13.301.080-1</v>
          </cell>
          <cell r="B306" t="str">
            <v>PISO CIMENTADO, ESP. 1,5CM, C/ARG. DE CIM. E AREIA 1:3, ALIS</v>
          </cell>
          <cell r="C306" t="str">
            <v>M2</v>
          </cell>
          <cell r="D306">
            <v>20</v>
          </cell>
          <cell r="E306">
            <v>7.69</v>
          </cell>
          <cell r="F306">
            <v>153.80000000000001</v>
          </cell>
        </row>
        <row r="307">
          <cell r="B307" t="str">
            <v>. A COLHER SOBRE BASE EXIST.</v>
          </cell>
        </row>
        <row r="309">
          <cell r="A309" t="str">
            <v>13.365.060-0</v>
          </cell>
          <cell r="B309" t="str">
            <v>CAPA DE DEGRAU DE GRAN. PRETO, C/ 3 X 28CM, C/ 1 POLIMENTO,</v>
          </cell>
          <cell r="C309" t="str">
            <v>M</v>
          </cell>
          <cell r="D309">
            <v>10</v>
          </cell>
          <cell r="E309">
            <v>49.49</v>
          </cell>
          <cell r="F309">
            <v>494.9</v>
          </cell>
        </row>
        <row r="310">
          <cell r="B310" t="str">
            <v>ASSENT. C/ARG. E REJUNT. C/CIM. E COR.</v>
          </cell>
        </row>
        <row r="312">
          <cell r="A312" t="str">
            <v>13.370.015-0</v>
          </cell>
          <cell r="B312" t="str">
            <v>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PISO DE ALTA RESISTENCIA, MONOLITICO, EM ARG. DE CIM. E AGRE</v>
          </cell>
          <cell r="C315" t="str">
            <v>M2</v>
          </cell>
          <cell r="D315">
            <v>598</v>
          </cell>
          <cell r="E315">
            <v>32.42</v>
          </cell>
          <cell r="F315">
            <v>19387.16</v>
          </cell>
        </row>
        <row r="316">
          <cell r="B316" t="str">
            <v>G. MINERAL, ESP. DE 0,8CM COR PRETA, 3 POLIMENTOS, INCL.BASE</v>
          </cell>
        </row>
        <row r="318">
          <cell r="A318" t="str">
            <v>13.385.006-0</v>
          </cell>
          <cell r="B318" t="str">
            <v>RODAPE EM ARG. DE CIM. E AGREG. MINERAL, C/ 10CM DE ALT., CO</v>
          </cell>
          <cell r="C318" t="str">
            <v>M</v>
          </cell>
          <cell r="D318">
            <v>321</v>
          </cell>
          <cell r="E318">
            <v>10.85</v>
          </cell>
          <cell r="F318">
            <v>3482.85</v>
          </cell>
        </row>
        <row r="319">
          <cell r="B319" t="str">
            <v>R PRETA, 3 POLIMENTOS, JUNTO AO PISO EM MEIA CANA</v>
          </cell>
        </row>
        <row r="321">
          <cell r="A321" t="str">
            <v>14.002.136-0</v>
          </cell>
          <cell r="B321" t="str">
            <v>GRADE DE FERRO P/PROT. DE JANELA OU APARELHO DE AR CONDICION</v>
          </cell>
          <cell r="C321" t="str">
            <v>M2</v>
          </cell>
          <cell r="D321">
            <v>1</v>
          </cell>
          <cell r="E321">
            <v>112.52</v>
          </cell>
          <cell r="F321">
            <v>112.52</v>
          </cell>
        </row>
        <row r="322">
          <cell r="B322" t="str">
            <v>ADO, FORMADA P/BARRAS QUADRADAS DE 3/8"</v>
          </cell>
        </row>
        <row r="324">
          <cell r="A324" t="str">
            <v>14.002.165-0</v>
          </cell>
          <cell r="B324" t="str">
            <v>ESCADA DE MARINHEIRO, C/LARG. DE 0,40CM; EXEC. EM BARRA DE 1</v>
          </cell>
          <cell r="C324" t="str">
            <v>M</v>
          </cell>
          <cell r="D324">
            <v>3.4</v>
          </cell>
          <cell r="E324">
            <v>78.02</v>
          </cell>
          <cell r="F324">
            <v>265.26</v>
          </cell>
        </row>
        <row r="325">
          <cell r="B325" t="str">
            <v>.1/2" X 1/4", DEGRAUS EM FERRO REDONDO DE 5/8"</v>
          </cell>
        </row>
        <row r="327">
          <cell r="A327" t="str">
            <v>14.002.171-0</v>
          </cell>
          <cell r="B327" t="str">
            <v>PORTINHOLA P/ALCAPAO, CISTERNA OU CX. D'AGUA ELEVADA, EM CHA</v>
          </cell>
          <cell r="C327" t="str">
            <v>M2</v>
          </cell>
          <cell r="D327">
            <v>1.28</v>
          </cell>
          <cell r="E327">
            <v>110.21</v>
          </cell>
          <cell r="F327">
            <v>141.06</v>
          </cell>
        </row>
        <row r="328">
          <cell r="B328" t="str">
            <v>PA DE FºGALV. Nº16, MED. 0,80 X 0,80M</v>
          </cell>
        </row>
        <row r="330">
          <cell r="A330" t="str">
            <v>14.003.091-0</v>
          </cell>
          <cell r="B330" t="str">
            <v>PORTA DE ALUMINIO ANODIZADO, DE CORRER, MED. 1,60 X 2,10M, C</v>
          </cell>
          <cell r="C330" t="str">
            <v>M2</v>
          </cell>
          <cell r="D330">
            <v>3.4</v>
          </cell>
          <cell r="E330">
            <v>195.74</v>
          </cell>
          <cell r="F330">
            <v>665.51</v>
          </cell>
        </row>
        <row r="331">
          <cell r="B331" t="str">
            <v>/ 2 FL. TENDO 1 CONTRA-PINAZIO DIVIDINDO A ESQUADRIA</v>
          </cell>
        </row>
        <row r="333">
          <cell r="A333" t="str">
            <v>14.003.175-0</v>
          </cell>
          <cell r="B333" t="str">
            <v>CANTONEIRA DE ALUMINIO DE ABAS IGUAIS DE 1/2" X 1/2" X 1/8"</v>
          </cell>
          <cell r="C333" t="str">
            <v>M</v>
          </cell>
          <cell r="D333">
            <v>138.6</v>
          </cell>
          <cell r="E333">
            <v>3.38</v>
          </cell>
          <cell r="F333">
            <v>468.46</v>
          </cell>
        </row>
        <row r="334">
          <cell r="B334" t="str">
            <v>PREFORCO DE CANTO DE PAREDE (ARESTA VIVA)</v>
          </cell>
        </row>
        <row r="336">
          <cell r="A336" t="str">
            <v>14.004.015-0</v>
          </cell>
          <cell r="B336" t="str">
            <v>VIDRO PLANO TRANSPARENTE, COMUM, DE 4MM DE ESPESSURA. FORNE-</v>
          </cell>
          <cell r="C336" t="str">
            <v>M2</v>
          </cell>
          <cell r="D336">
            <v>13.44</v>
          </cell>
          <cell r="E336">
            <v>23.76</v>
          </cell>
          <cell r="F336">
            <v>319.33</v>
          </cell>
        </row>
        <row r="337">
          <cell r="B337" t="str">
            <v>CIMENTO E COLOCACAO</v>
          </cell>
        </row>
        <row r="339">
          <cell r="A339" t="str">
            <v>14.004.100-0</v>
          </cell>
          <cell r="B339" t="str">
            <v>ESPELHO DE CRISTAL DE 4MM DE ESP., C/MOLDURA DE MAD.</v>
          </cell>
          <cell r="C339" t="str">
            <v>M2</v>
          </cell>
          <cell r="D339">
            <v>8</v>
          </cell>
          <cell r="E339">
            <v>54.71</v>
          </cell>
          <cell r="F339">
            <v>437.68</v>
          </cell>
        </row>
        <row r="342">
          <cell r="A342" t="str">
            <v>14.004.120-0</v>
          </cell>
          <cell r="B342" t="str">
            <v>VIDRO TEMPERADO, INCOLOR, DE 10MM, P/PORTAS OU PAINEIS FIXOS</v>
          </cell>
          <cell r="C342" t="str">
            <v>M2</v>
          </cell>
          <cell r="D342">
            <v>3.8</v>
          </cell>
          <cell r="E342">
            <v>150</v>
          </cell>
          <cell r="F342">
            <v>570</v>
          </cell>
        </row>
        <row r="345">
          <cell r="A345" t="str">
            <v>14.007.045-0</v>
          </cell>
          <cell r="B345" t="str">
            <v>CONJUNTO DE FERRAG. P/PORTA DE MAD. DE 1 FL., INT., SOCIAL O</v>
          </cell>
          <cell r="C345" t="str">
            <v>UN</v>
          </cell>
          <cell r="D345">
            <v>9</v>
          </cell>
          <cell r="E345">
            <v>10.199999999999999</v>
          </cell>
          <cell r="F345">
            <v>91.8</v>
          </cell>
        </row>
        <row r="346">
          <cell r="B346" t="str">
            <v>U DE SERV.</v>
          </cell>
        </row>
        <row r="348">
          <cell r="A348" t="str">
            <v>14.007.060-0</v>
          </cell>
          <cell r="B348" t="str">
            <v>CONJUNTO DE FERRAG. P/PORTA DE MAD. DE 1 FL., DE ABRIR, P/BA</v>
          </cell>
          <cell r="C348" t="str">
            <v>UN</v>
          </cell>
          <cell r="D348">
            <v>4</v>
          </cell>
          <cell r="E348">
            <v>31.42</v>
          </cell>
          <cell r="F348">
            <v>125.68</v>
          </cell>
        </row>
        <row r="349">
          <cell r="B349" t="str">
            <v>NHEIRO</v>
          </cell>
        </row>
        <row r="351">
          <cell r="A351" t="str">
            <v>14.007.070-0</v>
          </cell>
          <cell r="B351" t="str">
            <v>CONJUNTO DE FERRAG. P/PORTA DE MAD. DE 1 FL., DE ABRIR, P/SA</v>
          </cell>
          <cell r="C351" t="str">
            <v>UN</v>
          </cell>
          <cell r="D351">
            <v>16</v>
          </cell>
          <cell r="E351">
            <v>13.99</v>
          </cell>
          <cell r="F351">
            <v>223.84</v>
          </cell>
        </row>
        <row r="352">
          <cell r="B352" t="str">
            <v>NIT. OU CHUVEIRO COLETIVO</v>
          </cell>
        </row>
        <row r="354">
          <cell r="A354" t="str">
            <v>14.007.170-0</v>
          </cell>
          <cell r="B354" t="str">
            <v>CONJUNTO COMPLETO DE FERRAG. P/PORTA DE 2 FL. DE VIDRO TEMPE</v>
          </cell>
          <cell r="C354" t="str">
            <v>UN</v>
          </cell>
          <cell r="D354">
            <v>1</v>
          </cell>
          <cell r="E354">
            <v>301.8</v>
          </cell>
          <cell r="F354">
            <v>301.8</v>
          </cell>
        </row>
        <row r="355">
          <cell r="B355" t="str">
            <v>RADO 10MM</v>
          </cell>
        </row>
        <row r="357">
          <cell r="A357" t="str">
            <v>14.007.190-0</v>
          </cell>
          <cell r="B357" t="str">
            <v>MOLA HIDR. DE PISO, P/PORTA DE VIDRO TEMPERADO 10MM</v>
          </cell>
          <cell r="C357" t="str">
            <v>UN</v>
          </cell>
          <cell r="D357">
            <v>2</v>
          </cell>
          <cell r="E357">
            <v>315</v>
          </cell>
          <cell r="F357">
            <v>630</v>
          </cell>
        </row>
        <row r="360">
          <cell r="A360" t="str">
            <v>14.007.347-0</v>
          </cell>
          <cell r="B360" t="str">
            <v>PUXADOR DE MAD. P/PORTA DE VIDRO TEMPERADO</v>
          </cell>
          <cell r="C360" t="str">
            <v>UN</v>
          </cell>
          <cell r="D360">
            <v>2</v>
          </cell>
          <cell r="E360">
            <v>13.51</v>
          </cell>
          <cell r="F360">
            <v>27.02</v>
          </cell>
        </row>
        <row r="363">
          <cell r="A363" t="str">
            <v>14.008.020-0</v>
          </cell>
          <cell r="B363" t="str">
            <v>PORTA COMP. DE 80 X 210 X 3CM, MARCO DE 7 X 3CM, A PORTA COM</v>
          </cell>
          <cell r="C363" t="str">
            <v>UN</v>
          </cell>
          <cell r="D363">
            <v>13</v>
          </cell>
          <cell r="E363">
            <v>241.36</v>
          </cell>
          <cell r="F363">
            <v>3137.68</v>
          </cell>
        </row>
        <row r="364">
          <cell r="B364" t="str">
            <v>O O MARCO SERAO REVEST. C/CHAPA LAMIN. DE 1MM DE ESP.</v>
          </cell>
        </row>
        <row r="366">
          <cell r="A366" t="str">
            <v>14.009.110-0</v>
          </cell>
          <cell r="B366" t="str">
            <v>COLOCACAO DE MOLA FECHA PORTA, EM MAD.</v>
          </cell>
          <cell r="C366" t="str">
            <v>UN</v>
          </cell>
          <cell r="D366">
            <v>13</v>
          </cell>
          <cell r="E366">
            <v>4.7300000000000004</v>
          </cell>
          <cell r="F366">
            <v>61.49</v>
          </cell>
        </row>
        <row r="369">
          <cell r="A369" t="str">
            <v>14.999.001-0</v>
          </cell>
          <cell r="B369" t="str">
            <v>ESQUADRIA DE ALUMINIO TIPO MAXIM-AR DE 3400 X 600, CONFORME PROJ</v>
          </cell>
          <cell r="C369" t="str">
            <v>UN</v>
          </cell>
          <cell r="D369">
            <v>4</v>
          </cell>
          <cell r="E369">
            <v>1350.42</v>
          </cell>
          <cell r="F369">
            <v>5401.68</v>
          </cell>
        </row>
        <row r="370">
          <cell r="B370" t="str">
            <v>E ESPECIFICAÇÕES</v>
          </cell>
        </row>
        <row r="372">
          <cell r="A372" t="str">
            <v>14.999.002-0</v>
          </cell>
          <cell r="B372" t="str">
            <v>ESQUADRIA DE ALUMINIO TIPO MAXIM-AR DE 2200 X 600, CONFORME PROJ</v>
          </cell>
          <cell r="C372" t="str">
            <v>UN</v>
          </cell>
          <cell r="D372">
            <v>4</v>
          </cell>
          <cell r="E372">
            <v>390.81</v>
          </cell>
          <cell r="F372">
            <v>1563.24</v>
          </cell>
        </row>
        <row r="373">
          <cell r="B373" t="str">
            <v>E ESPECIFICAÇÕES</v>
          </cell>
        </row>
        <row r="375">
          <cell r="A375" t="str">
            <v>14.999.003-0</v>
          </cell>
          <cell r="B375" t="str">
            <v>ESQUADRIA DE ALUMINIO TIPO MAXIM-AR C/BANDEIRA DE 12950 X 2740,</v>
          </cell>
          <cell r="C375" t="str">
            <v>UN</v>
          </cell>
          <cell r="D375">
            <v>3</v>
          </cell>
          <cell r="E375">
            <v>6993.64</v>
          </cell>
          <cell r="F375">
            <v>20980.92</v>
          </cell>
        </row>
        <row r="376">
          <cell r="B376" t="str">
            <v>CONFORME PROJETOS E ESPECIFICAÇÕES</v>
          </cell>
        </row>
        <row r="378">
          <cell r="A378" t="str">
            <v>14.999.004-0</v>
          </cell>
          <cell r="B378" t="str">
            <v>ESQUADRIA DE ALUMINIO TIPO MAXIM-AR C/BANDEIRA DE 12950 X 2740,</v>
          </cell>
          <cell r="C378" t="str">
            <v>UN</v>
          </cell>
          <cell r="D378">
            <v>1</v>
          </cell>
          <cell r="E378">
            <v>7386.15</v>
          </cell>
          <cell r="F378">
            <v>7386.15</v>
          </cell>
        </row>
        <row r="379">
          <cell r="B379" t="str">
            <v>CONFORME PROJETOS E ESPECIFICAÇÕES REF. (30059/30060)</v>
          </cell>
        </row>
        <row r="381">
          <cell r="A381" t="str">
            <v>14.999.005-0</v>
          </cell>
          <cell r="B381" t="str">
            <v>VIDRO DE 6MM LAMINADO, CONFORME ESPECIFICAÇÕES</v>
          </cell>
          <cell r="C381" t="str">
            <v>M2</v>
          </cell>
          <cell r="D381">
            <v>141.93</v>
          </cell>
          <cell r="E381">
            <v>82</v>
          </cell>
          <cell r="F381">
            <v>11638.26</v>
          </cell>
        </row>
        <row r="382">
          <cell r="B382" t="str">
            <v>CONFORME PROJETOS E ESPECIFICAÇÕES REF. (30059/30060)</v>
          </cell>
        </row>
        <row r="384">
          <cell r="A384" t="str">
            <v>15.001.071-0</v>
          </cell>
          <cell r="B384" t="str">
            <v>ABRIGO P/HIDROMETRO DE 1", DIM. DE 0,90 X 0,50 X 0,60M, EM A</v>
          </cell>
          <cell r="C384" t="str">
            <v>UN</v>
          </cell>
          <cell r="D384">
            <v>1</v>
          </cell>
          <cell r="E384">
            <v>160.94</v>
          </cell>
          <cell r="F384">
            <v>160.94</v>
          </cell>
        </row>
        <row r="385">
          <cell r="B385" t="str">
            <v>LVEN. DE TIJ., C/PORTA DE 0,80 X 0,50M</v>
          </cell>
        </row>
        <row r="387">
          <cell r="A387" t="str">
            <v>15.001.075-0</v>
          </cell>
          <cell r="B387" t="str">
            <v>ABRIGO P/BOMBA, DIM. DE 0,70 X 0,50 X 0,50M, EM ALVEN. DE TI</v>
          </cell>
          <cell r="C387" t="str">
            <v>UN</v>
          </cell>
          <cell r="D387">
            <v>2</v>
          </cell>
          <cell r="E387">
            <v>152.41</v>
          </cell>
          <cell r="F387">
            <v>304.82</v>
          </cell>
        </row>
        <row r="388">
          <cell r="B388" t="str">
            <v>J., C/PORTA DE 0,60 X 0,40M</v>
          </cell>
        </row>
        <row r="390">
          <cell r="A390" t="str">
            <v>15.002.063-0</v>
          </cell>
          <cell r="B390" t="str">
            <v>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CAIXA DE INSPECAO DE CONCR. PRE-MOLDADO, C/ 925MM DE ALT. TO</v>
          </cell>
          <cell r="C393" t="str">
            <v>UN</v>
          </cell>
          <cell r="D393">
            <v>1</v>
          </cell>
          <cell r="E393">
            <v>43.13</v>
          </cell>
          <cell r="F393">
            <v>43.13</v>
          </cell>
        </row>
        <row r="394">
          <cell r="B394" t="str">
            <v>TAL</v>
          </cell>
        </row>
        <row r="396">
          <cell r="A396" t="str">
            <v>15.002.205-0</v>
          </cell>
          <cell r="B396" t="str">
            <v>CAIXA DE INSPECAO DE CONCR. PRE-MOLDADO, C/ 625MM DE ALT. TO</v>
          </cell>
          <cell r="C396" t="str">
            <v>UN</v>
          </cell>
          <cell r="D396">
            <v>3</v>
          </cell>
          <cell r="E396">
            <v>32.159999999999997</v>
          </cell>
          <cell r="F396">
            <v>96.48</v>
          </cell>
        </row>
        <row r="397">
          <cell r="B397" t="str">
            <v>TAL</v>
          </cell>
        </row>
        <row r="399">
          <cell r="A399" t="str">
            <v>15.002.210-0</v>
          </cell>
          <cell r="B399" t="str">
            <v>CAIXA DE INSPECAO DE CONCR. PRE-MOLDADO, C/ 475MM DE ALT. TO</v>
          </cell>
          <cell r="C399" t="str">
            <v>UN</v>
          </cell>
          <cell r="D399">
            <v>5</v>
          </cell>
          <cell r="E399">
            <v>25.85</v>
          </cell>
          <cell r="F399">
            <v>129.25</v>
          </cell>
        </row>
        <row r="400">
          <cell r="B400" t="str">
            <v>TAL</v>
          </cell>
        </row>
        <row r="402">
          <cell r="A402" t="str">
            <v>15.003.178-0</v>
          </cell>
          <cell r="B402" t="str">
            <v>RALO DE COBERTURA SEMI-ESFERICO, C/ 4"</v>
          </cell>
          <cell r="C402" t="str">
            <v>UN</v>
          </cell>
          <cell r="D402">
            <v>7</v>
          </cell>
          <cell r="E402">
            <v>9.82</v>
          </cell>
          <cell r="F402">
            <v>68.739999999999995</v>
          </cell>
        </row>
        <row r="405">
          <cell r="A405" t="str">
            <v>15.004.014-0</v>
          </cell>
          <cell r="B405" t="str">
            <v>ALCA P/BARRILETE DE DISTRIB., EM TUBO PVC DE 110MM</v>
          </cell>
          <cell r="C405" t="str">
            <v>UN</v>
          </cell>
          <cell r="D405">
            <v>1</v>
          </cell>
          <cell r="E405">
            <v>903.62</v>
          </cell>
          <cell r="F405">
            <v>903.62</v>
          </cell>
        </row>
        <row r="408">
          <cell r="A408" t="str">
            <v>15.004.023-0</v>
          </cell>
          <cell r="B408" t="str">
            <v>COLUNA DE PVC, C/DIAM. DE 25MM</v>
          </cell>
          <cell r="C408" t="str">
            <v>M</v>
          </cell>
          <cell r="D408">
            <v>10</v>
          </cell>
          <cell r="E408">
            <v>4.3499999999999996</v>
          </cell>
          <cell r="F408">
            <v>43.5</v>
          </cell>
        </row>
        <row r="411">
          <cell r="A411" t="str">
            <v>15.004.024-0</v>
          </cell>
          <cell r="B411" t="str">
            <v>COLUNA DE PVC, C/DIAM. DE 32MM</v>
          </cell>
          <cell r="C411" t="str">
            <v>M</v>
          </cell>
          <cell r="D411">
            <v>10</v>
          </cell>
          <cell r="E411">
            <v>5.23</v>
          </cell>
          <cell r="F411">
            <v>52.3</v>
          </cell>
        </row>
        <row r="414">
          <cell r="A414" t="str">
            <v>15.004.026-0</v>
          </cell>
          <cell r="B414" t="str">
            <v>COLUNA DE PVC, C/DIAM. DE 50MM</v>
          </cell>
          <cell r="C414" t="str">
            <v>M</v>
          </cell>
          <cell r="D414">
            <v>8</v>
          </cell>
          <cell r="E414">
            <v>7.3</v>
          </cell>
          <cell r="F414">
            <v>58.4</v>
          </cell>
        </row>
        <row r="417">
          <cell r="A417" t="str">
            <v>15.004.028-0</v>
          </cell>
          <cell r="B417" t="str">
            <v>COLUNA DE PVC, C/DIAM. DE 75MM</v>
          </cell>
          <cell r="C417" t="str">
            <v>M</v>
          </cell>
          <cell r="D417">
            <v>20</v>
          </cell>
          <cell r="E417">
            <v>13.83</v>
          </cell>
          <cell r="F417">
            <v>276.60000000000002</v>
          </cell>
        </row>
        <row r="420">
          <cell r="A420" t="str">
            <v>15.004.045-0</v>
          </cell>
          <cell r="B420" t="str">
            <v>INSTALACAO E ASSENT. DE CHUVEIRO</v>
          </cell>
          <cell r="C420" t="str">
            <v>UN</v>
          </cell>
          <cell r="D420">
            <v>2</v>
          </cell>
          <cell r="E420">
            <v>50.01</v>
          </cell>
          <cell r="F420">
            <v>100.02</v>
          </cell>
        </row>
        <row r="423">
          <cell r="A423" t="str">
            <v>15.004.046-0</v>
          </cell>
          <cell r="B423" t="str">
            <v>INSTALACAO E ASSENT. DE CHUVEIRO ELETR.</v>
          </cell>
          <cell r="C423" t="str">
            <v>UN</v>
          </cell>
          <cell r="D423">
            <v>2</v>
          </cell>
          <cell r="E423">
            <v>80.08</v>
          </cell>
          <cell r="F423">
            <v>160.16</v>
          </cell>
        </row>
        <row r="426">
          <cell r="A426" t="str">
            <v>15.004.050-0</v>
          </cell>
          <cell r="B426" t="str">
            <v>INSTALACAO E ASSENT. DE MICTORIO</v>
          </cell>
          <cell r="C426" t="str">
            <v>UN</v>
          </cell>
          <cell r="D426">
            <v>4</v>
          </cell>
          <cell r="E426">
            <v>37.71</v>
          </cell>
          <cell r="F426">
            <v>150.84</v>
          </cell>
        </row>
        <row r="429">
          <cell r="A429" t="str">
            <v>15.004.059-0</v>
          </cell>
          <cell r="B429" t="str">
            <v>INSTALACAO E ASSENT. DE DUCHINHA MANUAL P/BANHEIRO</v>
          </cell>
          <cell r="C429" t="str">
            <v>UN</v>
          </cell>
          <cell r="D429">
            <v>15</v>
          </cell>
          <cell r="E429">
            <v>32.42</v>
          </cell>
          <cell r="F429">
            <v>486.3</v>
          </cell>
        </row>
        <row r="432">
          <cell r="A432" t="str">
            <v>15.004.062-0</v>
          </cell>
          <cell r="B432" t="str">
            <v>INSTALACAO E ASSENT. DE PIA C/CUBA DUPLA</v>
          </cell>
          <cell r="C432" t="str">
            <v>UN</v>
          </cell>
          <cell r="D432">
            <v>2</v>
          </cell>
          <cell r="E432">
            <v>57.29</v>
          </cell>
          <cell r="F432">
            <v>114.58</v>
          </cell>
        </row>
        <row r="435">
          <cell r="A435" t="str">
            <v>15.004.065-0</v>
          </cell>
          <cell r="B435" t="str">
            <v>INSTALACAO E ASSENT. DE FILTRO RESIDENCIAL</v>
          </cell>
          <cell r="C435" t="str">
            <v>UN</v>
          </cell>
          <cell r="D435">
            <v>4</v>
          </cell>
          <cell r="E435">
            <v>33.42</v>
          </cell>
          <cell r="F435">
            <v>133.68</v>
          </cell>
        </row>
        <row r="438">
          <cell r="A438" t="str">
            <v>15.004.067-0</v>
          </cell>
          <cell r="B438" t="str">
            <v>INSTALACAO E ASSENT. DE FILTRO INDUSTRIAL</v>
          </cell>
          <cell r="C438" t="str">
            <v>UN</v>
          </cell>
          <cell r="D438">
            <v>2</v>
          </cell>
          <cell r="E438">
            <v>49.5</v>
          </cell>
          <cell r="F438">
            <v>99</v>
          </cell>
        </row>
        <row r="441">
          <cell r="A441" t="str">
            <v>15.004.085-0</v>
          </cell>
          <cell r="B441" t="str">
            <v>INSTALACAO E ASSENT. DE VALV. DE DESC.</v>
          </cell>
          <cell r="C441" t="str">
            <v>UN</v>
          </cell>
          <cell r="D441">
            <v>12</v>
          </cell>
          <cell r="E441">
            <v>47.46</v>
          </cell>
          <cell r="F441">
            <v>569.52</v>
          </cell>
        </row>
        <row r="444">
          <cell r="A444" t="str">
            <v>15.004.102-1</v>
          </cell>
          <cell r="B444" t="str">
            <v>INSTALACAO E ASSENT. DE VASO SANIT. INDIVIDUAL, EM PAV. ELEV</v>
          </cell>
          <cell r="C444" t="str">
            <v>UN</v>
          </cell>
          <cell r="D444">
            <v>6</v>
          </cell>
          <cell r="E444">
            <v>77.099999999999994</v>
          </cell>
          <cell r="F444">
            <v>462.6</v>
          </cell>
        </row>
        <row r="445">
          <cell r="B445" t="str">
            <v>ADO,M C/TUBO PVC DE 50MM</v>
          </cell>
        </row>
        <row r="447">
          <cell r="A447" t="str">
            <v>15.004.105-0</v>
          </cell>
          <cell r="B447" t="str">
            <v>INSTALACAO E ASSENT. DE VASO SANIT. INDIVIDUAL EM PAV. TERRE</v>
          </cell>
          <cell r="C447" t="str">
            <v>UN</v>
          </cell>
          <cell r="D447">
            <v>6</v>
          </cell>
          <cell r="E447">
            <v>77.319999999999993</v>
          </cell>
          <cell r="F447">
            <v>463.92</v>
          </cell>
        </row>
        <row r="448">
          <cell r="B448" t="str">
            <v>O, C/TUBO DE PVC DE 50MM</v>
          </cell>
        </row>
        <row r="450">
          <cell r="A450" t="str">
            <v>15.004.170-0</v>
          </cell>
          <cell r="B450" t="str">
            <v>RALO SECO (SIMPLES) DE PVC, DE ALT. REGULAVEL, C/GRELHA</v>
          </cell>
          <cell r="C450" t="str">
            <v>UN</v>
          </cell>
          <cell r="D450">
            <v>4</v>
          </cell>
          <cell r="E450">
            <v>16.36</v>
          </cell>
          <cell r="F450">
            <v>65.44</v>
          </cell>
        </row>
        <row r="453">
          <cell r="A453" t="str">
            <v>15.004.175-1</v>
          </cell>
          <cell r="B453" t="str">
            <v>RALO SIFONADO DE PVC RIGIDO EM PAV. ELEVADO, C/SAIDA DE 75MM</v>
          </cell>
          <cell r="C453" t="str">
            <v>UN</v>
          </cell>
          <cell r="D453">
            <v>7</v>
          </cell>
          <cell r="E453">
            <v>49</v>
          </cell>
          <cell r="F453">
            <v>343</v>
          </cell>
        </row>
        <row r="454">
          <cell r="B454" t="str">
            <v>, GRELHA REDONDA E PORTA GRELHA</v>
          </cell>
        </row>
        <row r="456">
          <cell r="A456" t="str">
            <v>15.004.180-0</v>
          </cell>
          <cell r="B456" t="str">
            <v>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LIGACAO A COLUNA DE GORDURA DE ESG. DE PIAS EM TUBO DE PVC,</v>
          </cell>
          <cell r="C459" t="str">
            <v>UN</v>
          </cell>
          <cell r="D459">
            <v>2</v>
          </cell>
          <cell r="E459">
            <v>10.64</v>
          </cell>
          <cell r="F459">
            <v>21.28</v>
          </cell>
        </row>
        <row r="460">
          <cell r="B460" t="str">
            <v>DIAM. DE 50MM, C/CONEXOES</v>
          </cell>
        </row>
        <row r="462">
          <cell r="A462" t="str">
            <v>15.004.202-0</v>
          </cell>
          <cell r="B462" t="str">
            <v>TUBO DE QUEDA EM PVC, DE 100MM, INCL."T" SANIT.</v>
          </cell>
          <cell r="C462" t="str">
            <v>M</v>
          </cell>
          <cell r="D462">
            <v>15</v>
          </cell>
          <cell r="E462">
            <v>18.88</v>
          </cell>
          <cell r="F462">
            <v>283.2</v>
          </cell>
        </row>
        <row r="465">
          <cell r="A465" t="str">
            <v>15.004.204-0</v>
          </cell>
          <cell r="B465" t="str">
            <v>TUBO DE QUEDA EM PVC, DE 75MM, INCL. "T" SANIT.</v>
          </cell>
          <cell r="C465" t="str">
            <v>M</v>
          </cell>
          <cell r="D465">
            <v>5</v>
          </cell>
          <cell r="E465">
            <v>11.63</v>
          </cell>
          <cell r="F465">
            <v>58.15</v>
          </cell>
        </row>
        <row r="468">
          <cell r="A468" t="str">
            <v>15.004.212-0</v>
          </cell>
          <cell r="B468" t="str">
            <v>TUBO P/VENTIL. EM PVC, DE 75MM</v>
          </cell>
          <cell r="C468" t="str">
            <v>M</v>
          </cell>
          <cell r="D468">
            <v>20</v>
          </cell>
          <cell r="E468">
            <v>4.72</v>
          </cell>
          <cell r="F468">
            <v>94.4</v>
          </cell>
        </row>
        <row r="471">
          <cell r="A471" t="str">
            <v>15.004.220-0</v>
          </cell>
          <cell r="B471" t="str">
            <v>TUBO DE QUEDA EM PVC REFORCADO, DE 150MM, INCL. "T" SANIT.</v>
          </cell>
          <cell r="C471" t="str">
            <v>M</v>
          </cell>
          <cell r="D471">
            <v>60</v>
          </cell>
          <cell r="E471">
            <v>47.3</v>
          </cell>
          <cell r="F471">
            <v>2838</v>
          </cell>
        </row>
        <row r="474">
          <cell r="A474" t="str">
            <v>15.004.255-0</v>
          </cell>
          <cell r="B474" t="str">
            <v>INSTALACAO E ASSENT., BEBEDOURO ELETR., TIPO PRESSAO C/ FILT</v>
          </cell>
          <cell r="C474" t="str">
            <v>UN</v>
          </cell>
          <cell r="D474">
            <v>1</v>
          </cell>
          <cell r="E474">
            <v>70.150000000000006</v>
          </cell>
          <cell r="F474">
            <v>70.150000000000006</v>
          </cell>
        </row>
        <row r="475">
          <cell r="B475" t="str">
            <v>RO, EXCL. FORN. DO APARELHO</v>
          </cell>
        </row>
        <row r="477">
          <cell r="A477" t="str">
            <v>15.007.210-0</v>
          </cell>
          <cell r="B477" t="str">
            <v>PARA-RAIO DE TELHADO, TIPO FRANKLIN, EM LATAO CROMADO H=37,5</v>
          </cell>
          <cell r="C477" t="str">
            <v>UN</v>
          </cell>
          <cell r="D477">
            <v>13</v>
          </cell>
          <cell r="E477">
            <v>214.9</v>
          </cell>
          <cell r="F477">
            <v>2793.7</v>
          </cell>
        </row>
        <row r="478">
          <cell r="B478" t="str">
            <v>CM</v>
          </cell>
        </row>
        <row r="480">
          <cell r="A480" t="str">
            <v>15.007.335-0</v>
          </cell>
          <cell r="B480" t="str">
            <v>HASTE P/ATERRAMENTO, DE COBRE DE 5/8", C/ 3,00M DE COMPR.</v>
          </cell>
          <cell r="C480" t="str">
            <v>UN</v>
          </cell>
          <cell r="D480">
            <v>10</v>
          </cell>
          <cell r="E480">
            <v>39.46</v>
          </cell>
          <cell r="F480">
            <v>394.6</v>
          </cell>
        </row>
        <row r="483">
          <cell r="A483" t="str">
            <v>15.007.504-0</v>
          </cell>
          <cell r="B483" t="str">
            <v>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DISJUNTOR TERMOMAGNETICO UNIPOLAR, DE 10 A 30A X 240V</v>
          </cell>
          <cell r="C492" t="str">
            <v>UN</v>
          </cell>
          <cell r="D492">
            <v>139</v>
          </cell>
          <cell r="E492">
            <v>3.62</v>
          </cell>
          <cell r="F492">
            <v>503.18</v>
          </cell>
        </row>
        <row r="495">
          <cell r="A495" t="str">
            <v>15.007.605-0</v>
          </cell>
          <cell r="B495" t="str">
            <v>DISJUNTOR TERMOMAGNETICO, TRIPOLAR, DE 60 A 100A X 240V</v>
          </cell>
          <cell r="C495" t="str">
            <v>UN</v>
          </cell>
          <cell r="D495">
            <v>16</v>
          </cell>
          <cell r="E495">
            <v>31.12</v>
          </cell>
          <cell r="F495">
            <v>497.92</v>
          </cell>
        </row>
        <row r="498">
          <cell r="A498" t="str">
            <v>15.007.611-0</v>
          </cell>
          <cell r="B498" t="str">
            <v>DISJUNTOR TERMOMAGNETICO, TRIPOLAR, DE 300 A 400A X 240V</v>
          </cell>
          <cell r="C498" t="str">
            <v>UN</v>
          </cell>
          <cell r="D498">
            <v>1</v>
          </cell>
          <cell r="E498">
            <v>632.12</v>
          </cell>
          <cell r="F498">
            <v>632.12</v>
          </cell>
        </row>
        <row r="501">
          <cell r="A501" t="str">
            <v>15.008.205-0</v>
          </cell>
          <cell r="B501" t="str">
            <v>CABO C/ISOLAMENTO TERMOPLASTICO, BITOLA 2,5MM2, 600 / 1000V</v>
          </cell>
          <cell r="C501" t="str">
            <v>M</v>
          </cell>
          <cell r="D501">
            <v>800</v>
          </cell>
          <cell r="E501">
            <v>0.78</v>
          </cell>
          <cell r="F501">
            <v>624</v>
          </cell>
        </row>
        <row r="504">
          <cell r="A504" t="str">
            <v>15.008.210-0</v>
          </cell>
          <cell r="B504" t="str">
            <v>CABO C/ISOLAMENTO TERMOPLASTICO, BITOLA 4MM2, 600 / 1000V</v>
          </cell>
          <cell r="C504" t="str">
            <v>M</v>
          </cell>
          <cell r="D504">
            <v>1200</v>
          </cell>
          <cell r="E504">
            <v>1</v>
          </cell>
          <cell r="F504">
            <v>1200</v>
          </cell>
        </row>
        <row r="507">
          <cell r="A507" t="str">
            <v>15.008.245-0</v>
          </cell>
          <cell r="B507" t="str">
            <v>CABO C/ISOLAMENTO TERMOPLASTICO, BITOLA 95MM2, 600 / 1000V</v>
          </cell>
          <cell r="C507" t="str">
            <v>M</v>
          </cell>
          <cell r="D507">
            <v>260</v>
          </cell>
          <cell r="E507">
            <v>10.31</v>
          </cell>
          <cell r="F507">
            <v>2680.6</v>
          </cell>
        </row>
        <row r="510">
          <cell r="A510" t="str">
            <v>15.009.140-0</v>
          </cell>
          <cell r="B510" t="str">
            <v>CABO DE COBRE NU, BITOLA 35MM2</v>
          </cell>
          <cell r="C510" t="str">
            <v>M</v>
          </cell>
          <cell r="D510">
            <v>340</v>
          </cell>
          <cell r="E510">
            <v>2.72</v>
          </cell>
          <cell r="F510">
            <v>924.8</v>
          </cell>
        </row>
        <row r="513">
          <cell r="A513" t="str">
            <v>15.011.119-0</v>
          </cell>
          <cell r="B513" t="str">
            <v>ENTRADA DE SERV. PADRAO LIGHT, P/MEDICAO TRIFASICA, ENTRE 98</v>
          </cell>
          <cell r="C513" t="str">
            <v>UN</v>
          </cell>
          <cell r="D513">
            <v>1</v>
          </cell>
          <cell r="E513">
            <v>1817.74</v>
          </cell>
          <cell r="F513">
            <v>1817.74</v>
          </cell>
        </row>
        <row r="514">
          <cell r="B514" t="str">
            <v>,8 E 115,5KVA, LIGACAO SUBTER., DISJ. 3 X 350A</v>
          </cell>
        </row>
        <row r="516">
          <cell r="A516" t="str">
            <v>15.015.020-0</v>
          </cell>
          <cell r="B516" t="str">
            <v>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INSTALACAO DE PONTO DE TOMADA EQUIV. A 2 VARAS DE ELETR. DE</v>
          </cell>
          <cell r="C522" t="str">
            <v>UN</v>
          </cell>
          <cell r="D522">
            <v>190</v>
          </cell>
          <cell r="E522">
            <v>39.840000000000003</v>
          </cell>
          <cell r="F522">
            <v>7569.6</v>
          </cell>
        </row>
        <row r="523">
          <cell r="B523" t="str">
            <v>PVC RIGIDO DE 3/4"</v>
          </cell>
        </row>
        <row r="525">
          <cell r="A525" t="str">
            <v>15.015.195-0</v>
          </cell>
          <cell r="B525" t="str">
            <v>INSTALACAO DE 1 CONJ. DE 2 TOMADAS, EQUIV. A 3 VARAS DE ELET</v>
          </cell>
          <cell r="C525" t="str">
            <v>UN</v>
          </cell>
          <cell r="D525">
            <v>1</v>
          </cell>
          <cell r="E525">
            <v>46.44</v>
          </cell>
          <cell r="F525">
            <v>46.44</v>
          </cell>
        </row>
        <row r="526">
          <cell r="B526" t="str">
            <v>R. DE PVC RIGIDO DE 1/2"</v>
          </cell>
        </row>
        <row r="528">
          <cell r="A528" t="str">
            <v>15.020.025-0</v>
          </cell>
          <cell r="B528" t="str">
            <v>LAMPADA INCANDESCENTE DE 100W</v>
          </cell>
          <cell r="C528" t="str">
            <v>UN</v>
          </cell>
          <cell r="D528">
            <v>2</v>
          </cell>
          <cell r="E528">
            <v>1.07</v>
          </cell>
          <cell r="F528">
            <v>2.14</v>
          </cell>
        </row>
        <row r="531">
          <cell r="A531" t="str">
            <v>15.020.040-0</v>
          </cell>
          <cell r="B531" t="str">
            <v>LAMPADA FLUORESCENTE DE 40W</v>
          </cell>
          <cell r="C531" t="str">
            <v>UN</v>
          </cell>
          <cell r="D531">
            <v>206</v>
          </cell>
          <cell r="E531">
            <v>3.06</v>
          </cell>
          <cell r="F531">
            <v>630.36</v>
          </cell>
        </row>
        <row r="534">
          <cell r="A534" t="str">
            <v>15.029.011-0</v>
          </cell>
          <cell r="B534" t="str">
            <v>REGISTRO DE GAVETA EM BRONZE C/DIAM. DE 3/4"</v>
          </cell>
          <cell r="C534" t="str">
            <v>UN</v>
          </cell>
          <cell r="D534">
            <v>9</v>
          </cell>
          <cell r="E534">
            <v>11.66</v>
          </cell>
          <cell r="F534">
            <v>104.94</v>
          </cell>
        </row>
        <row r="537">
          <cell r="A537" t="str">
            <v>15.029.012-0</v>
          </cell>
          <cell r="B537" t="str">
            <v>REGISTRO DE GAVETA EM BRONZE C/DIAM. DE 1"</v>
          </cell>
          <cell r="C537" t="str">
            <v>UN</v>
          </cell>
          <cell r="D537">
            <v>2</v>
          </cell>
          <cell r="E537">
            <v>14.53</v>
          </cell>
          <cell r="F537">
            <v>29.06</v>
          </cell>
        </row>
        <row r="540">
          <cell r="A540" t="str">
            <v>15.029.016-0</v>
          </cell>
          <cell r="B540" t="str">
            <v>REGISTRO DE GAVETA EM BRONZE C/DIAM. DE 2.1/2"</v>
          </cell>
          <cell r="C540" t="str">
            <v>UN</v>
          </cell>
          <cell r="D540">
            <v>4</v>
          </cell>
          <cell r="E540">
            <v>75.069999999999993</v>
          </cell>
          <cell r="F540">
            <v>300.27999999999997</v>
          </cell>
        </row>
        <row r="543">
          <cell r="A543" t="str">
            <v>15.029.017-0</v>
          </cell>
          <cell r="B543" t="str">
            <v>REGISTRO DE GAVETA EM BRONZE C/DIAM. DE 3"</v>
          </cell>
          <cell r="C543" t="str">
            <v>UN</v>
          </cell>
          <cell r="D543">
            <v>3</v>
          </cell>
          <cell r="E543">
            <v>98.94</v>
          </cell>
          <cell r="F543">
            <v>296.82</v>
          </cell>
        </row>
        <row r="546">
          <cell r="A546" t="str">
            <v>15.029.018-0</v>
          </cell>
          <cell r="B546" t="str">
            <v>REGISTRO DE GAVETA EM BRONZE C/DIAM. DE 4"</v>
          </cell>
          <cell r="C546" t="str">
            <v>UN</v>
          </cell>
          <cell r="D546">
            <v>3</v>
          </cell>
          <cell r="E546">
            <v>143.54</v>
          </cell>
          <cell r="F546">
            <v>430.62</v>
          </cell>
        </row>
        <row r="549">
          <cell r="A549" t="str">
            <v>15.029.050-0</v>
          </cell>
          <cell r="B549" t="str">
            <v>VALVULA DE PE EM BRONZE C/DIAM. DE 1"</v>
          </cell>
          <cell r="C549" t="str">
            <v>UN</v>
          </cell>
          <cell r="D549">
            <v>2</v>
          </cell>
          <cell r="E549">
            <v>11.35</v>
          </cell>
          <cell r="F549">
            <v>22.7</v>
          </cell>
        </row>
        <row r="552">
          <cell r="A552" t="str">
            <v>15.029.081-0</v>
          </cell>
          <cell r="B552" t="str">
            <v>VALVULA DE RETENCAO VERT. EM BRONZE C/DIAM. DE 1"</v>
          </cell>
          <cell r="C552" t="str">
            <v>UN</v>
          </cell>
          <cell r="D552">
            <v>1</v>
          </cell>
          <cell r="E552">
            <v>12.82</v>
          </cell>
          <cell r="F552">
            <v>12.82</v>
          </cell>
        </row>
        <row r="555">
          <cell r="A555" t="str">
            <v>15.031.022-0</v>
          </cell>
          <cell r="B555" t="str">
            <v>TUBO DE FºGALV. DE 1.1/4", C/COSTURA, INCL. CONEXOES E EMEND</v>
          </cell>
          <cell r="C555" t="str">
            <v>M</v>
          </cell>
          <cell r="D555">
            <v>16</v>
          </cell>
          <cell r="E555">
            <v>8.4600000000000009</v>
          </cell>
          <cell r="F555">
            <v>135.36000000000001</v>
          </cell>
        </row>
        <row r="556">
          <cell r="B556" t="str">
            <v>AS, EXCL. ABERT. E FECHAM. DE RASGO</v>
          </cell>
        </row>
        <row r="558">
          <cell r="A558" t="str">
            <v>15.036.014-0</v>
          </cell>
          <cell r="B558" t="str">
            <v>TUBO PVC RQ P/AGUA FRIA C/DIAM. DE 2", EXCL. CONEXOES, EMEND</v>
          </cell>
          <cell r="C558" t="str">
            <v>M</v>
          </cell>
          <cell r="D558">
            <v>1</v>
          </cell>
          <cell r="E558">
            <v>7.71</v>
          </cell>
          <cell r="F558">
            <v>7.71</v>
          </cell>
        </row>
        <row r="559">
          <cell r="B559" t="str">
            <v>AS, ABERT. E FECHAM. DE RASGO</v>
          </cell>
        </row>
        <row r="561">
          <cell r="A561" t="str">
            <v>15.036.037-0</v>
          </cell>
          <cell r="B561" t="str">
            <v>TUBO PVC SD P/AGUA FRIA C/DIAM. DE 25MM, INCL. CONEXOES E EM</v>
          </cell>
          <cell r="C561" t="str">
            <v>M</v>
          </cell>
          <cell r="D561">
            <v>10</v>
          </cell>
          <cell r="E561">
            <v>2.14</v>
          </cell>
          <cell r="F561">
            <v>21.4</v>
          </cell>
        </row>
        <row r="562">
          <cell r="B562" t="str">
            <v>ENDAS, EXCL. ABERT. E FECHAM. DE RASGO</v>
          </cell>
        </row>
        <row r="564">
          <cell r="A564" t="str">
            <v>15.036.038-0</v>
          </cell>
          <cell r="B564" t="str">
            <v>TUBO PVC SD P/AGUA FRIA C/DIAM. DE 32MM, INCL. CONEXOES E EM</v>
          </cell>
          <cell r="C564" t="str">
            <v>M</v>
          </cell>
          <cell r="D564">
            <v>70</v>
          </cell>
          <cell r="E564">
            <v>3.2</v>
          </cell>
          <cell r="F564">
            <v>224</v>
          </cell>
        </row>
        <row r="565">
          <cell r="B565" t="str">
            <v>ENDAS, EXCL. ABERT. E FECHAM. DE RASGO</v>
          </cell>
        </row>
        <row r="567">
          <cell r="A567" t="str">
            <v>15.036.039-0</v>
          </cell>
          <cell r="B567" t="str">
            <v>TUBO PVC SD P/AGUA FRIA C/DIAM. DE 40MM, INCL. CONEXOES E EM</v>
          </cell>
          <cell r="C567" t="str">
            <v>M</v>
          </cell>
          <cell r="D567">
            <v>27</v>
          </cell>
          <cell r="E567">
            <v>4.04</v>
          </cell>
          <cell r="F567">
            <v>109.08</v>
          </cell>
        </row>
        <row r="568">
          <cell r="B568" t="str">
            <v>ENDAS, EXCL. ABERT. E FECHAM. DE RASGO</v>
          </cell>
        </row>
        <row r="570">
          <cell r="A570" t="str">
            <v>15.036.040-0</v>
          </cell>
          <cell r="B570" t="str">
            <v>TUBO PVC SD P/AGUA FRIA C/DIAM. DE 50MM, INCL. CONEXOES E EM</v>
          </cell>
          <cell r="C570" t="str">
            <v>M</v>
          </cell>
          <cell r="D570">
            <v>20</v>
          </cell>
          <cell r="E570">
            <v>4.8099999999999996</v>
          </cell>
          <cell r="F570">
            <v>96.2</v>
          </cell>
        </row>
        <row r="571">
          <cell r="B571" t="str">
            <v>ENDAS, EXCL. ABERT. E FECHAM. DE RASGO</v>
          </cell>
        </row>
        <row r="573">
          <cell r="A573" t="str">
            <v>15.036.042-0</v>
          </cell>
          <cell r="B573" t="str">
            <v>TUBO PVC SD P/AGUA FRIA C/DIAM. DE 75MM, INCL. CONEXOES E EM</v>
          </cell>
          <cell r="C573" t="str">
            <v>M</v>
          </cell>
          <cell r="D573">
            <v>35</v>
          </cell>
          <cell r="E573">
            <v>10.11</v>
          </cell>
          <cell r="F573">
            <v>353.85</v>
          </cell>
        </row>
        <row r="574">
          <cell r="B574" t="str">
            <v>ENDAS, EXCL. ABERT. E FECHAM. DE RASGO</v>
          </cell>
        </row>
        <row r="576">
          <cell r="A576" t="str">
            <v>15.036.043-0</v>
          </cell>
          <cell r="B576" t="str">
            <v>TUBO PVC SD P/AGUA FRIA C/DIAM. DE 85MM, INCL. CONEXOES E EM</v>
          </cell>
          <cell r="C576" t="str">
            <v>M</v>
          </cell>
          <cell r="D576">
            <v>30</v>
          </cell>
          <cell r="E576">
            <v>13.6</v>
          </cell>
          <cell r="F576">
            <v>408</v>
          </cell>
        </row>
        <row r="577">
          <cell r="B577" t="str">
            <v>ENDAS, EXCL. ABERT. E FECHAM. DE RASGO</v>
          </cell>
        </row>
        <row r="579">
          <cell r="A579" t="str">
            <v>15.036.044-0</v>
          </cell>
          <cell r="B579" t="str">
            <v>TUBO PVC SD P/AGUA FRIA C/DIAM. DE 110MM, INCL. CONEXOES E E</v>
          </cell>
          <cell r="C579" t="str">
            <v>M</v>
          </cell>
          <cell r="D579">
            <v>35</v>
          </cell>
          <cell r="E579">
            <v>19.920000000000002</v>
          </cell>
          <cell r="F579">
            <v>697.2</v>
          </cell>
        </row>
        <row r="580">
          <cell r="B580" t="str">
            <v>MENDAS, EXCL. ABERT. E FECHAM. DE RASGO</v>
          </cell>
        </row>
        <row r="582">
          <cell r="A582" t="str">
            <v>15.036.047-0</v>
          </cell>
          <cell r="B582" t="str">
            <v>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LIGACAO PREDIAL DE ESGOTO SANIT., INCL. CX. DE INSPECAO C/TA</v>
          </cell>
          <cell r="C585" t="str">
            <v>UN</v>
          </cell>
          <cell r="D585">
            <v>1</v>
          </cell>
          <cell r="E585">
            <v>930.88</v>
          </cell>
          <cell r="F585">
            <v>930.88</v>
          </cell>
        </row>
        <row r="586">
          <cell r="B586" t="str">
            <v>MPAO DE FºFº LEVE, EM LOGRADOURO C/ASFALTO E COLETOR UNICO</v>
          </cell>
        </row>
        <row r="588">
          <cell r="A588" t="str">
            <v>15.067.120-0</v>
          </cell>
          <cell r="B588" t="str">
            <v>CONJUNTO DE MAT. P/RAMAL PREDIAL PVC RQ 1", PADRAO NORMAL, L</v>
          </cell>
          <cell r="C588" t="str">
            <v>UN</v>
          </cell>
          <cell r="D588">
            <v>1</v>
          </cell>
          <cell r="E588">
            <v>219.07</v>
          </cell>
          <cell r="F588">
            <v>219.07</v>
          </cell>
        </row>
        <row r="589">
          <cell r="B589" t="str">
            <v>IGADO EM DISTRIB. FºFº OU PVC 75MM (3"). FORN. E COLOC.</v>
          </cell>
        </row>
        <row r="591">
          <cell r="A591" t="str">
            <v>15.070.012-0</v>
          </cell>
          <cell r="B591" t="str">
            <v>LIGACAO DE AGUAS PLUVIAIS OU DOMICILIARES SERVIDAS A REDE PU</v>
          </cell>
          <cell r="C591" t="str">
            <v>UN</v>
          </cell>
          <cell r="D591">
            <v>2</v>
          </cell>
          <cell r="E591">
            <v>478.28</v>
          </cell>
          <cell r="F591">
            <v>956.56</v>
          </cell>
        </row>
        <row r="592">
          <cell r="B592" t="str">
            <v>BL. EM LOGRADOUROS PAVIMENTADOS, C/LARG. ATE 14,00M</v>
          </cell>
        </row>
        <row r="594">
          <cell r="A594" t="str">
            <v>15.999.002-9</v>
          </cell>
          <cell r="B594" t="str">
            <v>GRUPO MOTOR-GERADOR DE 100 KVA, CONFORME PROJETO E MEMO-</v>
          </cell>
          <cell r="C594" t="str">
            <v>UN</v>
          </cell>
          <cell r="D594">
            <v>1</v>
          </cell>
          <cell r="E594">
            <v>39427.5</v>
          </cell>
          <cell r="F594">
            <v>39427.5</v>
          </cell>
        </row>
        <row r="595">
          <cell r="B595" t="str">
            <v>RIAL</v>
          </cell>
        </row>
        <row r="597">
          <cell r="A597" t="str">
            <v>15.999.004-9</v>
          </cell>
          <cell r="B597" t="str">
            <v>SISTEMA DE AR CONDICIONADO CONFORME PROJETOS E ESPECIFICA-</v>
          </cell>
          <cell r="C597" t="str">
            <v>UN</v>
          </cell>
          <cell r="D597">
            <v>1</v>
          </cell>
          <cell r="E597">
            <v>55500</v>
          </cell>
          <cell r="F597">
            <v>55500</v>
          </cell>
        </row>
        <row r="598">
          <cell r="B598" t="str">
            <v>COES</v>
          </cell>
        </row>
        <row r="600">
          <cell r="A600" t="str">
            <v>15.999.005-9</v>
          </cell>
          <cell r="B600" t="str">
            <v>SISTEMA DE TELEFONIA E INFORMATICA, INCLUSIVE APARELHOS, CON-</v>
          </cell>
          <cell r="C600" t="str">
            <v>UN</v>
          </cell>
          <cell r="D600">
            <v>1</v>
          </cell>
          <cell r="E600">
            <v>48883</v>
          </cell>
          <cell r="F600">
            <v>48883</v>
          </cell>
        </row>
        <row r="601">
          <cell r="B601" t="str">
            <v>FORME PROJETOS E ESPECIFICACOES</v>
          </cell>
        </row>
        <row r="603">
          <cell r="A603" t="str">
            <v>16.001.060-0</v>
          </cell>
          <cell r="B603" t="str">
            <v>MADEIRAMENTO P/COBERT. EM TELHAS ONDULADAS, EM MACARANDUDA S</v>
          </cell>
          <cell r="C603" t="str">
            <v>M2</v>
          </cell>
          <cell r="D603">
            <v>30</v>
          </cell>
          <cell r="E603">
            <v>6.07</v>
          </cell>
          <cell r="F603">
            <v>182.1</v>
          </cell>
        </row>
        <row r="604">
          <cell r="B604" t="str">
            <v>ERRADA</v>
          </cell>
        </row>
        <row r="606">
          <cell r="A606" t="str">
            <v>16.004.001-0</v>
          </cell>
          <cell r="B606" t="str">
            <v>COBERTURA EM TELHAS ONDULADAS DE CIM.-AMIANTO DE 6MM DE ESP.</v>
          </cell>
          <cell r="C606" t="str">
            <v>M2</v>
          </cell>
          <cell r="D606">
            <v>30</v>
          </cell>
          <cell r="E606">
            <v>8.9700000000000006</v>
          </cell>
          <cell r="F606">
            <v>269.10000000000002</v>
          </cell>
        </row>
        <row r="609">
          <cell r="A609" t="str">
            <v>16.007.012-0</v>
          </cell>
          <cell r="B609" t="str">
            <v>COBERTURA AUTO-PORTANTE EM CHAPA DE ACO ZINCADO PINTADO, ESP</v>
          </cell>
          <cell r="C609" t="str">
            <v>M2</v>
          </cell>
          <cell r="D609">
            <v>60</v>
          </cell>
          <cell r="E609">
            <v>32.340000000000003</v>
          </cell>
          <cell r="F609">
            <v>1940.4</v>
          </cell>
        </row>
        <row r="610">
          <cell r="B610" t="str">
            <v>. ATE 1MM, LARG. DE 0,90M, VAO LIVRE ATE 8,50M</v>
          </cell>
        </row>
        <row r="612">
          <cell r="A612" t="str">
            <v>16.007.020-0</v>
          </cell>
          <cell r="B612" t="str">
            <v>COBERTURA AUTO-PORTANTE EM CHAPA DE ACO ZINCADO PINTADO, LAR</v>
          </cell>
          <cell r="C612" t="str">
            <v>M2</v>
          </cell>
          <cell r="D612">
            <v>2952.2</v>
          </cell>
          <cell r="E612">
            <v>83.04</v>
          </cell>
          <cell r="F612">
            <v>245150.68</v>
          </cell>
        </row>
        <row r="613">
          <cell r="B613" t="str">
            <v>G. DE 0,90M, P/VAO LIVRE DE 22,01 A 25,00M</v>
          </cell>
        </row>
        <row r="615">
          <cell r="A615" t="str">
            <v>16.026.002-0</v>
          </cell>
          <cell r="B615" t="str">
            <v>IMPERMEABILIZACAO DE RESERVATORIO, SUJEITO A LENCOL FREATICO</v>
          </cell>
          <cell r="C615" t="str">
            <v>M2</v>
          </cell>
          <cell r="D615">
            <v>32</v>
          </cell>
          <cell r="E615">
            <v>31.3</v>
          </cell>
          <cell r="F615">
            <v>1001.6</v>
          </cell>
        </row>
        <row r="616">
          <cell r="B616" t="str">
            <v>, USANDO CIM. CRISTALIZ. E LIQUIDO SELADOR MINERAL</v>
          </cell>
        </row>
        <row r="618">
          <cell r="A618" t="str">
            <v>17.012.011-0</v>
          </cell>
          <cell r="B618" t="str">
            <v>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PINTURA INT. OU EXT. SOBRE FERRO C/TINTA A OLEO BRILHANTE</v>
          </cell>
          <cell r="C621" t="str">
            <v>M2</v>
          </cell>
          <cell r="D621">
            <v>4</v>
          </cell>
          <cell r="E621">
            <v>4.0199999999999996</v>
          </cell>
          <cell r="F621">
            <v>16.079999999999998</v>
          </cell>
        </row>
        <row r="624">
          <cell r="A624" t="str">
            <v>17.017.321-0</v>
          </cell>
          <cell r="B624" t="str">
            <v>REPINTURA INT. OU EXT. SOBRE FERRO EM BOM ESTADO, NAS CONDIC</v>
          </cell>
          <cell r="C624" t="str">
            <v>M2</v>
          </cell>
          <cell r="D624">
            <v>83.33</v>
          </cell>
          <cell r="E624">
            <v>3.62</v>
          </cell>
          <cell r="F624">
            <v>301.64999999999998</v>
          </cell>
        </row>
        <row r="625">
          <cell r="B625" t="str">
            <v>OES DO ITEM 17.017.320 E NA COR EXIST.</v>
          </cell>
        </row>
        <row r="627">
          <cell r="A627" t="str">
            <v>17.018.010-0</v>
          </cell>
          <cell r="B627" t="str">
            <v>PREPARO DE SUPERF. NOVA C/REVESTIM. LISO, INTERIOR</v>
          </cell>
          <cell r="C627" t="str">
            <v>M2</v>
          </cell>
          <cell r="D627">
            <v>47</v>
          </cell>
          <cell r="E627">
            <v>5.44</v>
          </cell>
          <cell r="F627">
            <v>255.68</v>
          </cell>
        </row>
        <row r="630">
          <cell r="A630" t="str">
            <v>17.018.020-0</v>
          </cell>
          <cell r="B630" t="str">
            <v>PINTURA C/TINTA LATEX PVA FOSCO AVELUDADA, INTERIOR, ACAB. P</v>
          </cell>
          <cell r="C630" t="str">
            <v>M2</v>
          </cell>
          <cell r="D630">
            <v>47</v>
          </cell>
          <cell r="E630">
            <v>2.5</v>
          </cell>
          <cell r="F630">
            <v>117.5</v>
          </cell>
        </row>
        <row r="631">
          <cell r="B631" t="str">
            <v>ADRAO, EM 2 DEMAOS SOBRE SUPERF. PREP. COMO EM 17.018.010</v>
          </cell>
        </row>
        <row r="633">
          <cell r="A633" t="str">
            <v>17.018.110-0</v>
          </cell>
          <cell r="B633" t="str">
            <v>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MICTORIO DE LOUCA BRANCA C/SIFAO, MED. EM TORNO DE 33 X 28 X</v>
          </cell>
          <cell r="C636" t="str">
            <v>UN</v>
          </cell>
          <cell r="D636">
            <v>4</v>
          </cell>
          <cell r="E636">
            <v>92.92</v>
          </cell>
          <cell r="F636">
            <v>371.68</v>
          </cell>
        </row>
        <row r="637">
          <cell r="B637" t="str">
            <v xml:space="preserve"> 53CM</v>
          </cell>
        </row>
        <row r="639">
          <cell r="A639" t="str">
            <v>18.002.085-0</v>
          </cell>
          <cell r="B639" t="str">
            <v>VASO SANIT. DE LOUCA BRANCA, CONVENCIONAL, MEDIO LUXO, MED.</v>
          </cell>
          <cell r="C639" t="str">
            <v>UN</v>
          </cell>
          <cell r="D639">
            <v>12</v>
          </cell>
          <cell r="E639">
            <v>172.48</v>
          </cell>
          <cell r="F639">
            <v>2069.7600000000002</v>
          </cell>
        </row>
        <row r="640">
          <cell r="B640" t="str">
            <v>EM TORNO DE 37 X 47 X 38CM</v>
          </cell>
        </row>
        <row r="642">
          <cell r="A642" t="str">
            <v>18.006.040-0</v>
          </cell>
          <cell r="B642" t="str">
            <v>SABONETEIRA DE LOUCA BRANCA, DE 15 X 15CM, S/ALCA</v>
          </cell>
          <cell r="C642" t="str">
            <v>UN</v>
          </cell>
          <cell r="D642">
            <v>12</v>
          </cell>
          <cell r="E642">
            <v>9.02</v>
          </cell>
          <cell r="F642">
            <v>108.24</v>
          </cell>
        </row>
        <row r="645">
          <cell r="A645" t="str">
            <v>18.006.050-0</v>
          </cell>
          <cell r="B645" t="str">
            <v>PORTA-PAPEL DE LOUCA BRANCA, DE 15 X 15CM</v>
          </cell>
          <cell r="C645" t="str">
            <v>UN</v>
          </cell>
          <cell r="D645">
            <v>12</v>
          </cell>
          <cell r="E645">
            <v>9.0299999999999994</v>
          </cell>
          <cell r="F645">
            <v>108.36</v>
          </cell>
        </row>
        <row r="648">
          <cell r="A648" t="str">
            <v>18.006.052-0</v>
          </cell>
          <cell r="B648" t="str">
            <v>CABIDE DE LOUCA BRANCA, DUPLO, DE 10 X 5CM</v>
          </cell>
          <cell r="C648" t="str">
            <v>UN</v>
          </cell>
          <cell r="D648">
            <v>8</v>
          </cell>
          <cell r="E648">
            <v>4.62</v>
          </cell>
          <cell r="F648">
            <v>36.96</v>
          </cell>
        </row>
        <row r="651">
          <cell r="A651" t="str">
            <v>18.006.056-0</v>
          </cell>
          <cell r="B651" t="str">
            <v>PORTA-TOALHA, DE PLAST., DE 24", C/CONSOLOS DE LOUCA BRANCA</v>
          </cell>
          <cell r="C651" t="str">
            <v>UN</v>
          </cell>
          <cell r="D651">
            <v>4</v>
          </cell>
          <cell r="E651">
            <v>8.73</v>
          </cell>
          <cell r="F651">
            <v>34.92</v>
          </cell>
        </row>
        <row r="654">
          <cell r="A654" t="str">
            <v>18.007.041-0</v>
          </cell>
          <cell r="B654" t="str">
            <v>CHUVEIRO ESTAMPADO, ARTICULADO, TIPO LUXO, C/BRACO DE 1/2"</v>
          </cell>
          <cell r="C654" t="str">
            <v>UN</v>
          </cell>
          <cell r="D654">
            <v>2</v>
          </cell>
          <cell r="E654">
            <v>147.66999999999999</v>
          </cell>
          <cell r="F654">
            <v>295.33999999999997</v>
          </cell>
        </row>
        <row r="657">
          <cell r="A657" t="str">
            <v>18.007.049-0</v>
          </cell>
          <cell r="B657" t="str">
            <v>CHUVEIRO ELETR. DE PLAST., DE 110 / 220V</v>
          </cell>
          <cell r="C657" t="str">
            <v>UN</v>
          </cell>
          <cell r="D657">
            <v>2</v>
          </cell>
          <cell r="E657">
            <v>10.43</v>
          </cell>
          <cell r="F657">
            <v>20.86</v>
          </cell>
        </row>
        <row r="660">
          <cell r="A660" t="str">
            <v>18.007.051-0</v>
          </cell>
          <cell r="B660" t="str">
            <v>DUCHINHA MANUAL, C/REGISTRO DE PRESSAO, DE 1/2", MANGUEIRA C</v>
          </cell>
          <cell r="C660" t="str">
            <v>UN</v>
          </cell>
          <cell r="D660">
            <v>12</v>
          </cell>
          <cell r="E660">
            <v>52.62</v>
          </cell>
          <cell r="F660">
            <v>631.44000000000005</v>
          </cell>
        </row>
        <row r="661">
          <cell r="B661" t="str">
            <v>ROM., SUPORTE, BUCHAS E PARAFUSOS DE FIX.</v>
          </cell>
        </row>
        <row r="663">
          <cell r="A663" t="str">
            <v>18.009.060-0</v>
          </cell>
          <cell r="B663" t="str">
            <v>TORNEIRA P/PIA C/AREJADOR, 1157, DE 1/2" X 21CM APROX., EM M</v>
          </cell>
          <cell r="C663" t="str">
            <v>UN</v>
          </cell>
          <cell r="D663">
            <v>8</v>
          </cell>
          <cell r="E663">
            <v>67.23</v>
          </cell>
          <cell r="F663">
            <v>537.84</v>
          </cell>
        </row>
        <row r="664">
          <cell r="B664" t="str">
            <v>ETAL CROM.</v>
          </cell>
        </row>
        <row r="666">
          <cell r="A666" t="str">
            <v>18.009.076-0</v>
          </cell>
          <cell r="B666" t="str">
            <v>TORNEIRA P/LAVATORIO, 1193, DE 1/2" X 9CM APROX., EM METAL C</v>
          </cell>
          <cell r="C666" t="str">
            <v>UN</v>
          </cell>
          <cell r="D666">
            <v>8</v>
          </cell>
          <cell r="E666">
            <v>30.3</v>
          </cell>
          <cell r="F666">
            <v>242.4</v>
          </cell>
        </row>
        <row r="667">
          <cell r="B667" t="str">
            <v>ROM.</v>
          </cell>
        </row>
        <row r="669">
          <cell r="A669" t="str">
            <v>18.009.078-0</v>
          </cell>
          <cell r="B669" t="str">
            <v>TORNEIRA P/JARDIM, DE 3/4" X 10CM APROX., EM METAL CROM.</v>
          </cell>
          <cell r="C669" t="str">
            <v>UN</v>
          </cell>
          <cell r="D669">
            <v>3</v>
          </cell>
          <cell r="E669">
            <v>35.76</v>
          </cell>
          <cell r="F669">
            <v>107.28</v>
          </cell>
        </row>
        <row r="672">
          <cell r="A672" t="str">
            <v>18.009.086-0</v>
          </cell>
          <cell r="B672" t="str">
            <v>TORNEIRA P/FILTRO, 1147, DE 1/2" X 13CM, EM METAL CROM.</v>
          </cell>
          <cell r="C672" t="str">
            <v>UN</v>
          </cell>
          <cell r="D672">
            <v>2</v>
          </cell>
          <cell r="E672">
            <v>25.51</v>
          </cell>
          <cell r="F672">
            <v>51.02</v>
          </cell>
        </row>
        <row r="675">
          <cell r="A675" t="str">
            <v>18.012.093-0</v>
          </cell>
          <cell r="B675" t="str">
            <v>TORNEIRA DE BOIA EM BRONZE, DE PRESSAO, DE 1"</v>
          </cell>
          <cell r="C675" t="str">
            <v>UN</v>
          </cell>
          <cell r="D675">
            <v>1</v>
          </cell>
          <cell r="E675">
            <v>18.18</v>
          </cell>
          <cell r="F675">
            <v>18.18</v>
          </cell>
        </row>
        <row r="678">
          <cell r="A678" t="str">
            <v>18.012.096-0</v>
          </cell>
          <cell r="B678" t="str">
            <v>TORNEIRA DE BOIA EM BRONZE, DE PRESSAO, DE 1.1/4"</v>
          </cell>
          <cell r="C678" t="str">
            <v>UN</v>
          </cell>
          <cell r="D678">
            <v>1</v>
          </cell>
          <cell r="E678">
            <v>27.94</v>
          </cell>
          <cell r="F678">
            <v>27.94</v>
          </cell>
        </row>
        <row r="681">
          <cell r="A681" t="str">
            <v>18.013.108-0</v>
          </cell>
          <cell r="B681" t="str">
            <v>VALVULA DE ESCOAMENTO, P/LAVATORIO, C/LADRAO, 1603, DE 1", E</v>
          </cell>
          <cell r="C681" t="str">
            <v>UN</v>
          </cell>
          <cell r="D681">
            <v>8</v>
          </cell>
          <cell r="E681">
            <v>8.16</v>
          </cell>
          <cell r="F681">
            <v>65.28</v>
          </cell>
        </row>
        <row r="682">
          <cell r="B682" t="str">
            <v>M METAL CROM.</v>
          </cell>
        </row>
        <row r="684">
          <cell r="A684" t="str">
            <v>18.013.119-0</v>
          </cell>
          <cell r="B684" t="str">
            <v>SIFAO 1680, DE 1" X 1.1/2", EM METAL CROM.</v>
          </cell>
          <cell r="C684" t="str">
            <v>UN</v>
          </cell>
          <cell r="D684">
            <v>8</v>
          </cell>
          <cell r="E684">
            <v>28.89</v>
          </cell>
          <cell r="F684">
            <v>231.12</v>
          </cell>
        </row>
        <row r="687">
          <cell r="A687" t="str">
            <v>18.013.130-0</v>
          </cell>
          <cell r="B687" t="str">
            <v>RABICHO EM METAL CROM., DE 30CM, C/SAIDA DE 1/2"</v>
          </cell>
          <cell r="C687" t="str">
            <v>UN</v>
          </cell>
          <cell r="D687">
            <v>8</v>
          </cell>
          <cell r="E687">
            <v>9.0299999999999994</v>
          </cell>
          <cell r="F687">
            <v>72.239999999999995</v>
          </cell>
        </row>
        <row r="690">
          <cell r="A690" t="str">
            <v>18.016.030-0</v>
          </cell>
          <cell r="B690" t="str">
            <v>BANCA DE ACO INOX, DE 2,00 X 0,55M, EM CHAPA 18.304, C/ 1 CU</v>
          </cell>
          <cell r="C690" t="str">
            <v>UN</v>
          </cell>
          <cell r="D690">
            <v>2</v>
          </cell>
          <cell r="E690">
            <v>662.31</v>
          </cell>
          <cell r="F690">
            <v>1324.62</v>
          </cell>
        </row>
        <row r="691">
          <cell r="B691" t="str">
            <v>BA, VALV. DE ESCOAMENTO 1623 E SIFAO 1680</v>
          </cell>
        </row>
        <row r="693">
          <cell r="A693" t="str">
            <v>18.017.021-0</v>
          </cell>
          <cell r="B693" t="str">
            <v>FILTRO C/CARCACA ATOXICA EM POLIPROPILENO C/ 1 ELEMENTO FILT</v>
          </cell>
          <cell r="C693" t="str">
            <v>UN</v>
          </cell>
          <cell r="D693">
            <v>2</v>
          </cell>
          <cell r="E693">
            <v>99</v>
          </cell>
          <cell r="F693">
            <v>198</v>
          </cell>
        </row>
        <row r="694">
          <cell r="B694" t="str">
            <v>RANTE DE CELULOSE E CARVAO ATIVADO, ATE 360L/H. FORNECIMENTO</v>
          </cell>
        </row>
        <row r="696">
          <cell r="A696" t="str">
            <v>18.023.013-0</v>
          </cell>
          <cell r="B696" t="str">
            <v>BALCAO P/PASSAGEM DE ALIMENTOS, EM CONCR. APARENTE, GUARN. E</v>
          </cell>
          <cell r="C696" t="str">
            <v>M</v>
          </cell>
          <cell r="D696">
            <v>3</v>
          </cell>
          <cell r="E696">
            <v>75.77</v>
          </cell>
          <cell r="F696">
            <v>227.31</v>
          </cell>
        </row>
        <row r="697">
          <cell r="B697" t="str">
            <v>M MAD. DE LEI</v>
          </cell>
        </row>
        <row r="699">
          <cell r="A699" t="str">
            <v>18.025.005-0</v>
          </cell>
          <cell r="B699" t="str">
            <v>BEBEDOURO ELETR. DE PRESSAO, EM ACO INOX, MODELO DE PE, ADUL</v>
          </cell>
          <cell r="C699" t="str">
            <v>UN</v>
          </cell>
          <cell r="D699">
            <v>1</v>
          </cell>
          <cell r="E699">
            <v>297</v>
          </cell>
          <cell r="F699">
            <v>297</v>
          </cell>
        </row>
        <row r="700">
          <cell r="B700" t="str">
            <v>TO, CAPAC. DE 40 L/H, C/ 2 TORNEIRAS</v>
          </cell>
        </row>
        <row r="702">
          <cell r="A702" t="str">
            <v>18.027.089-0</v>
          </cell>
          <cell r="B702" t="str">
            <v>LUMINARIA FECHADA, P/ILUMINACAO DE RUAS, C/LAMPADA A VAPOR D</v>
          </cell>
          <cell r="C702" t="str">
            <v>UN</v>
          </cell>
          <cell r="D702">
            <v>36</v>
          </cell>
          <cell r="E702">
            <v>155.26</v>
          </cell>
          <cell r="F702">
            <v>5589.36</v>
          </cell>
        </row>
        <row r="703">
          <cell r="B703" t="str">
            <v>E MERCURIO E REATOR DE PARTIDA RAPIDA</v>
          </cell>
        </row>
        <row r="705">
          <cell r="A705" t="str">
            <v>18.027.130-0</v>
          </cell>
          <cell r="B705" t="str">
            <v>PROJETOR P/QUADRAS, LENTE EM VIDRO TEMPERADO, P/LAMPADA STAN</v>
          </cell>
          <cell r="C705" t="str">
            <v>UN</v>
          </cell>
          <cell r="D705">
            <v>265</v>
          </cell>
          <cell r="E705">
            <v>122.21</v>
          </cell>
          <cell r="F705">
            <v>32385.65</v>
          </cell>
        </row>
        <row r="706">
          <cell r="B706" t="str">
            <v>DARD DE 500W OU MISTA DE 250W</v>
          </cell>
        </row>
        <row r="708">
          <cell r="A708" t="str">
            <v>18.027.135-0</v>
          </cell>
          <cell r="B708" t="str">
            <v>PROJETOR P/QUADRAS, LENTE EM VIDRO TEMPERADO, P/LAMPADA STAN</v>
          </cell>
          <cell r="C708" t="str">
            <v>UN</v>
          </cell>
          <cell r="D708">
            <v>16</v>
          </cell>
          <cell r="E708">
            <v>90.82</v>
          </cell>
          <cell r="F708">
            <v>1453.12</v>
          </cell>
        </row>
        <row r="709">
          <cell r="B709" t="str">
            <v>DARD DE 200W</v>
          </cell>
        </row>
        <row r="711">
          <cell r="A711" t="str">
            <v>18.027.145-0</v>
          </cell>
          <cell r="B711" t="str">
            <v>RELE FOTOELETRICO, P/COMANDO DE ILUMINACAO EXT., NA TENSAO D</v>
          </cell>
          <cell r="C711" t="str">
            <v>UN</v>
          </cell>
          <cell r="D711">
            <v>18</v>
          </cell>
          <cell r="E711">
            <v>14.08</v>
          </cell>
          <cell r="F711">
            <v>253.44</v>
          </cell>
        </row>
        <row r="712">
          <cell r="B712" t="str">
            <v>E 220V E CARGA MAXIMA DE 1000W</v>
          </cell>
        </row>
        <row r="714">
          <cell r="A714" t="str">
            <v>18.027.250-0</v>
          </cell>
          <cell r="B714" t="str">
            <v>LUMINARIA DE EMBUTIR, TIPO CALHA, EQUIPADA C/REATOR DE PARTI</v>
          </cell>
          <cell r="C714" t="str">
            <v>UN</v>
          </cell>
          <cell r="D714">
            <v>103</v>
          </cell>
          <cell r="E714">
            <v>36.380000000000003</v>
          </cell>
          <cell r="F714">
            <v>3747.14</v>
          </cell>
        </row>
        <row r="715">
          <cell r="B715" t="str">
            <v>DA RAPIDA E LAMPADA FLUORESCENTE DE 2 X 40W</v>
          </cell>
        </row>
        <row r="717">
          <cell r="A717" t="str">
            <v>18.027.280-0</v>
          </cell>
          <cell r="B717" t="str">
            <v>ARANDELA, DE PAREDE, C/RECEPTACULO P/LAMPADA INCANDESCENTE,</v>
          </cell>
          <cell r="C717" t="str">
            <v>UN</v>
          </cell>
          <cell r="D717">
            <v>2</v>
          </cell>
          <cell r="E717">
            <v>11.55</v>
          </cell>
          <cell r="F717">
            <v>23.1</v>
          </cell>
        </row>
        <row r="718">
          <cell r="B718" t="str">
            <v>REFLETOR EM MAT. ANTI-FERRUGEM E BRACO DE ALUMINIO ANODIZADO</v>
          </cell>
        </row>
        <row r="720">
          <cell r="A720" t="str">
            <v>18.029.015-0</v>
          </cell>
          <cell r="B720" t="str">
            <v>BOMBA HIDR. CENTRIFUGA, C/MOTOR ELETR., POTENCIA DE 1CV</v>
          </cell>
          <cell r="C720" t="str">
            <v>UN</v>
          </cell>
          <cell r="D720">
            <v>2</v>
          </cell>
          <cell r="E720">
            <v>266.29000000000002</v>
          </cell>
          <cell r="F720">
            <v>532.58000000000004</v>
          </cell>
        </row>
        <row r="723">
          <cell r="A723" t="str">
            <v>18.031.016-0</v>
          </cell>
          <cell r="B723" t="str">
            <v>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amentos"/>
      <sheetName val="Teor"/>
      <sheetName val="Anexos PGQ"/>
      <sheetName val="2.3"/>
      <sheetName val="Orçamento Global"/>
      <sheetName val="PRO-08"/>
      <sheetName val="Insumos"/>
      <sheetName val="QuQuant"/>
      <sheetName val="Tabela Abril 2000"/>
      <sheetName val="TABELA"/>
      <sheetName val="PSCEGERAL"/>
      <sheetName val="Dados"/>
      <sheetName val="Planilha"/>
      <sheetName val="PQ"/>
      <sheetName val="Analítico CC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DADOS"/>
      <sheetName val="PLE"/>
      <sheetName val="Eventograma_e_Quantitativos"/>
      <sheetName val="planilha"/>
      <sheetName val="aux"/>
      <sheetName val="CPU"/>
      <sheetName val="Cotações"/>
      <sheetName val="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9295"/>
      <sheetName val="Plan1"/>
      <sheetName val="Plan2"/>
      <sheetName val="Plan3"/>
      <sheetName val="BAL ARM"/>
      <sheetName val="Plan6"/>
      <sheetName val="Plan7"/>
      <sheetName val="Plan8"/>
      <sheetName val="Plan9"/>
      <sheetName val="Plan10"/>
      <sheetName val="Plan11"/>
      <sheetName val="Plan12"/>
      <sheetName val="Plan13"/>
      <sheetName val="Plan14"/>
      <sheetName val="Plan15"/>
      <sheetName val="Plan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RA REGRA DE 3"/>
      <sheetName val="quadra poliesportiva"/>
    </sheetNames>
    <sheetDataSet>
      <sheetData sheetId="0" refreshError="1">
        <row r="4">
          <cell r="B4" t="str">
            <v xml:space="preserve">CANTEIRO DE OBRAS </v>
          </cell>
        </row>
        <row r="5">
          <cell r="B5">
            <v>1</v>
          </cell>
          <cell r="C5" t="str">
            <v xml:space="preserve">CANTEIRO DE OBRAS </v>
          </cell>
        </row>
        <row r="6">
          <cell r="B6" t="str">
            <v>01.01</v>
          </cell>
          <cell r="C6" t="str">
            <v xml:space="preserve">INSTALAÇÃO GERAL, MOBILIZAÇÃO E DESMOBILIZAÇÃO </v>
          </cell>
          <cell r="D6" t="str">
            <v>05.100.000-1</v>
          </cell>
          <cell r="E6" t="str">
            <v>GL</v>
          </cell>
          <cell r="F6">
            <v>1</v>
          </cell>
          <cell r="G6">
            <v>1</v>
          </cell>
          <cell r="H6">
            <v>1771229.24</v>
          </cell>
          <cell r="I6">
            <v>2965037.74</v>
          </cell>
        </row>
        <row r="7">
          <cell r="B7" t="str">
            <v>01.02</v>
          </cell>
          <cell r="C7" t="str">
            <v xml:space="preserve">SUPERVISÃO, ADMINISTRAÇÃO, ACOMPANHAMENTO TÉCNICO, DESPESAS OPERACIONAIS E DEMAIS DESPESAS INDIRETAS </v>
          </cell>
          <cell r="D7" t="str">
            <v>05.105.000-1</v>
          </cell>
          <cell r="E7" t="str">
            <v>GL</v>
          </cell>
          <cell r="F7">
            <v>1</v>
          </cell>
          <cell r="G7">
            <v>1</v>
          </cell>
          <cell r="H7">
            <v>559570.84</v>
          </cell>
          <cell r="I7">
            <v>1032967.77</v>
          </cell>
        </row>
        <row r="8">
          <cell r="B8" t="str">
            <v>01.03</v>
          </cell>
          <cell r="C8" t="str">
            <v>TAPUME P/VEDAÇÃO/PROTEÇÃO EXECUTADO C/CHAPAS DE COMPENSADO ESP. 6 MM</v>
          </cell>
          <cell r="D8" t="str">
            <v>02.001.001-0</v>
          </cell>
          <cell r="E8" t="str">
            <v>M2</v>
          </cell>
          <cell r="F8">
            <v>2000</v>
          </cell>
          <cell r="G8">
            <v>2000</v>
          </cell>
          <cell r="H8">
            <v>17.559999999999999</v>
          </cell>
          <cell r="I8">
            <v>31.11</v>
          </cell>
        </row>
        <row r="9">
          <cell r="B9" t="str">
            <v>01.04</v>
          </cell>
          <cell r="C9" t="str">
            <v>BARRACÃO DE OBRA COM DIVISÃO INTERNA PARA ESCRITÓRIO E DEPÓSITO DE MATERIAIS,  PISO DE TÁBUAS DE PINHO DE 3ª, SITUADO 2,50 M ACIMA DO SOLO SOBRE ESTAQUEAMENTO DE PEÇAS DE PINHO DE 3ª, 3" X 3" , PAREDES DE TÁBUAS DE PINHO DE 3ª E COBERTURA DE TELHAS DE CIM</v>
          </cell>
          <cell r="D9" t="str">
            <v>02.004.005-0</v>
          </cell>
          <cell r="E9" t="str">
            <v>M2</v>
          </cell>
          <cell r="F9">
            <v>600</v>
          </cell>
          <cell r="G9">
            <v>500</v>
          </cell>
          <cell r="H9">
            <v>148.32</v>
          </cell>
          <cell r="I9">
            <v>255.4</v>
          </cell>
        </row>
        <row r="10">
          <cell r="B10" t="str">
            <v>01.05</v>
          </cell>
          <cell r="C10" t="str">
            <v>GALPÃO ABERTO PARA OFICINAS E DEPÓSITOS DE CANTEIRO DE OBRAS, ESTRUTURADO EM MADEIRA DE LEI, COBERTURA DE TELHAS DE CIMENTO-AMIANTO ONDULADAS, DE 6 MM DE ESPESSURA, PISO CIMENTO E PREPARO DO TERRENO</v>
          </cell>
          <cell r="D10" t="str">
            <v>02.010.001-0</v>
          </cell>
          <cell r="E10" t="str">
            <v>M2</v>
          </cell>
          <cell r="F10">
            <v>200</v>
          </cell>
          <cell r="G10">
            <v>200</v>
          </cell>
          <cell r="H10">
            <v>135</v>
          </cell>
          <cell r="I10">
            <v>237.73</v>
          </cell>
        </row>
        <row r="11">
          <cell r="B11" t="str">
            <v>01.06</v>
          </cell>
          <cell r="C11" t="str">
            <v>PLACA DE OBRA, MODELO CEDAE</v>
          </cell>
          <cell r="D11" t="str">
            <v>02.020.001-0</v>
          </cell>
          <cell r="E11" t="str">
            <v>M2</v>
          </cell>
          <cell r="F11">
            <v>200</v>
          </cell>
          <cell r="G11">
            <v>200</v>
          </cell>
          <cell r="H11">
            <v>79.17</v>
          </cell>
          <cell r="I11">
            <v>143.77000000000001</v>
          </cell>
        </row>
        <row r="12">
          <cell r="B12" t="str">
            <v>01.07</v>
          </cell>
          <cell r="C12" t="str">
            <v>ALUGUEL DE CONTAINER TIPO ESCRITÓRIO, IÇAVEL, MEDINDO 2,2 X 6,2M E 2,5 M DE ALTURA, TETO COM ISOLAMENTO TERMO-ACÚSTICO, COM INSTALAÇÃO ELÉTRICA, HIDROSSANITÁRIA C/ 1 VASO E LAVATÓRIO</v>
          </cell>
          <cell r="D12" t="str">
            <v>02.006.010-0</v>
          </cell>
          <cell r="E12" t="str">
            <v>UN.MÊS</v>
          </cell>
          <cell r="F12">
            <v>143</v>
          </cell>
          <cell r="G12">
            <v>94</v>
          </cell>
          <cell r="H12">
            <v>252</v>
          </cell>
          <cell r="I12">
            <v>371.44</v>
          </cell>
        </row>
        <row r="13">
          <cell r="B13" t="str">
            <v>01.08</v>
          </cell>
          <cell r="C13" t="str">
            <v xml:space="preserve">PINTURA INT./EXT.SOBRE MADEIRA C/TINTA A ÓLEO BRILHANTE MARVELINE C/LIXAMENTO, 1 DEMÃO ISOLAMENTE DE MEIA MASSA E DUAS DEMÂOS DE ACABAMENTO </v>
          </cell>
          <cell r="D13" t="str">
            <v>17.017.110-0</v>
          </cell>
          <cell r="E13" t="str">
            <v>M2</v>
          </cell>
          <cell r="F13">
            <v>2000</v>
          </cell>
          <cell r="G13">
            <v>2000</v>
          </cell>
          <cell r="H13">
            <v>8</v>
          </cell>
          <cell r="I13">
            <v>13.96</v>
          </cell>
        </row>
        <row r="14">
          <cell r="B14" t="str">
            <v>01.09</v>
          </cell>
          <cell r="C14" t="str">
            <v>CARGA E DESVARGA DE CONTAINER.</v>
          </cell>
          <cell r="D14" t="str">
            <v>04.013.015-0</v>
          </cell>
          <cell r="E14" t="str">
            <v>UN</v>
          </cell>
          <cell r="F14">
            <v>43</v>
          </cell>
          <cell r="G14">
            <v>88</v>
          </cell>
          <cell r="H14">
            <v>250</v>
          </cell>
          <cell r="I14">
            <v>456.5</v>
          </cell>
        </row>
        <row r="15">
          <cell r="B15" t="str">
            <v>01.10</v>
          </cell>
          <cell r="C15" t="str">
            <v>TRANSPORTE DE CONTAINER, EXCLUSIVE CARGA E DESCARGA</v>
          </cell>
          <cell r="D15" t="str">
            <v>04.005.300-0</v>
          </cell>
          <cell r="E15" t="str">
            <v>UNxKM</v>
          </cell>
          <cell r="F15">
            <v>430</v>
          </cell>
          <cell r="G15">
            <v>2200</v>
          </cell>
          <cell r="H15">
            <v>0.53</v>
          </cell>
          <cell r="I15">
            <v>1.01</v>
          </cell>
        </row>
        <row r="16">
          <cell r="B16" t="str">
            <v>01.11</v>
          </cell>
          <cell r="C16" t="str">
            <v>ALUGUEL DE CONTAINER TIPO SANITÁRIO-VESTIÁRIO, IÇAVEL, MEDINDO 2,2 X 6,2M E 2,5 M DE ALTURA, TETO COM ISOLAMENTO TERMO-ACÚSTICO, COM INSTALAÇÃO ELÉTRICA, HIDROSSANITÁRIA C/ 2 VASOS, 1 LAVATÓRIO, 1 MICTÓRIO E 4 CHUVEIROS</v>
          </cell>
          <cell r="D16" t="str">
            <v>02.006.020-0</v>
          </cell>
          <cell r="E16" t="str">
            <v>UN.MÊS</v>
          </cell>
          <cell r="G16">
            <v>94</v>
          </cell>
          <cell r="H16">
            <v>470.11</v>
          </cell>
          <cell r="I16">
            <v>692.94</v>
          </cell>
        </row>
        <row r="17">
          <cell r="B17" t="str">
            <v>01.12</v>
          </cell>
          <cell r="C17" t="str">
            <v>LOCAÇÃO DE EQUIPE DE TOPOGRAFIA PARA SERVIÇOS AVULSOS DE LOCAÇÃO (IMPLANTAÇÃO) DE OBRAS</v>
          </cell>
          <cell r="D17" t="str">
            <v>01.016.110-0</v>
          </cell>
          <cell r="E17" t="str">
            <v>H</v>
          </cell>
          <cell r="G17">
            <v>3300</v>
          </cell>
          <cell r="H17">
            <v>107.4</v>
          </cell>
          <cell r="I17">
            <v>186.76</v>
          </cell>
        </row>
        <row r="18">
          <cell r="B18" t="str">
            <v>01.13</v>
          </cell>
          <cell r="C18" t="str">
            <v>CAMADA DE BLOQUEIO (COLCHÃO) DE PÓ-DE-PEDRA, ESPALHADO E COMPRIMIDO MECANICAMENTE, MEDIDA APÓS COMPRESSÃO</v>
          </cell>
          <cell r="D18" t="str">
            <v>08.035.001-0</v>
          </cell>
          <cell r="E18" t="str">
            <v>M3</v>
          </cell>
          <cell r="G18">
            <v>1800</v>
          </cell>
          <cell r="H18">
            <v>21.46</v>
          </cell>
          <cell r="I18">
            <v>33.94</v>
          </cell>
        </row>
        <row r="19">
          <cell r="B19" t="str">
            <v>01.14</v>
          </cell>
          <cell r="C19" t="str">
            <v>BASE DE BRITA CORRIDA, INCLUSIVE FORNECIMENTO DOS MATERIAIS, MEDIDA APÓS A COMPACTAÇÃO</v>
          </cell>
          <cell r="D19" t="str">
            <v>08.001.003-0</v>
          </cell>
          <cell r="E19" t="str">
            <v>M3</v>
          </cell>
          <cell r="G19">
            <v>1200</v>
          </cell>
          <cell r="H19">
            <v>24.96</v>
          </cell>
          <cell r="I19">
            <v>38.28</v>
          </cell>
        </row>
        <row r="20">
          <cell r="B20" t="str">
            <v>01.15</v>
          </cell>
          <cell r="C20" t="str">
            <v>CONSULTORIA</v>
          </cell>
          <cell r="D20" t="str">
            <v>01.050.500-0</v>
          </cell>
          <cell r="E20" t="str">
            <v>H</v>
          </cell>
        </row>
        <row r="21">
          <cell r="B21" t="str">
            <v>ELEVATÓRIA  E LINHA DE RECALQUE DE ESGOTOS SANITÁRIOS DA SUBBACIA " G" - " EE-G"</v>
          </cell>
        </row>
        <row r="22">
          <cell r="B22">
            <v>1</v>
          </cell>
          <cell r="C22" t="str">
            <v>SERVIÇOS TÉCNICOS</v>
          </cell>
        </row>
        <row r="23">
          <cell r="B23" t="str">
            <v>01.01</v>
          </cell>
          <cell r="C23" t="str">
            <v>PROJETOS COMPLEMENTARES</v>
          </cell>
        </row>
        <row r="24">
          <cell r="B24" t="str">
            <v>01.01.01</v>
          </cell>
          <cell r="C24" t="str">
            <v>PROJETO EXECUTIVO</v>
          </cell>
          <cell r="D24" t="str">
            <v>01.050.001-8</v>
          </cell>
          <cell r="E24" t="str">
            <v>GL</v>
          </cell>
          <cell r="F24">
            <v>1</v>
          </cell>
          <cell r="G24">
            <v>0</v>
          </cell>
          <cell r="H24">
            <v>3823.06</v>
          </cell>
          <cell r="I24">
            <v>6399.8</v>
          </cell>
        </row>
        <row r="25">
          <cell r="B25" t="str">
            <v>01.01.02</v>
          </cell>
          <cell r="C25" t="str">
            <v>CADASTRO COMPLETO DAS OBRAS EXECUTADAS, ELABORADO CONFORME ESPECIFICICAÇÕES DA DIVISÃO DE CADASTRO TÉCNICO DA CEDAE</v>
          </cell>
          <cell r="D25" t="str">
            <v>01.019.000-1</v>
          </cell>
          <cell r="E25" t="str">
            <v>GL</v>
          </cell>
          <cell r="F25">
            <v>1</v>
          </cell>
          <cell r="G25">
            <v>1</v>
          </cell>
          <cell r="H25">
            <v>884.39</v>
          </cell>
          <cell r="I25">
            <v>1563.6</v>
          </cell>
        </row>
        <row r="26">
          <cell r="B26" t="str">
            <v>01.02</v>
          </cell>
          <cell r="C26" t="str">
            <v>SONDAGENS GEOTÉCNICAS</v>
          </cell>
        </row>
        <row r="27">
          <cell r="B27" t="str">
            <v>01.02.01</v>
          </cell>
          <cell r="C27" t="str">
            <v>MOBILIZAÇÃO E DESMOBILIZAÇÃO DE EQUIPAMENTO E EQUIPE DE SONDAGEM A PERCUSSÃO COM TRANSPORTE ATE 50KM</v>
          </cell>
          <cell r="D27" t="str">
            <v>01.008.050-0</v>
          </cell>
          <cell r="E27" t="str">
            <v>UN</v>
          </cell>
          <cell r="F27">
            <v>1</v>
          </cell>
          <cell r="G27">
            <v>1</v>
          </cell>
          <cell r="H27">
            <v>1244.71</v>
          </cell>
          <cell r="I27">
            <v>2279.06</v>
          </cell>
        </row>
        <row r="28">
          <cell r="B28" t="str">
            <v>01.02.02</v>
          </cell>
          <cell r="C28" t="str">
            <v>SONDAGEM A PERCUSSÃO, EM TERRENO COMUM, INCL. ENSAIO DE   PENETRAÇÃO, DIÂMETRO 3" INCL. DESL. E INSTALAÇÕES NO CANTEIRO</v>
          </cell>
          <cell r="D28" t="str">
            <v>01.003.001-0</v>
          </cell>
          <cell r="E28" t="str">
            <v>M</v>
          </cell>
          <cell r="F28">
            <v>50</v>
          </cell>
          <cell r="G28">
            <v>50</v>
          </cell>
          <cell r="H28">
            <v>22.86</v>
          </cell>
          <cell r="I28">
            <v>38.79</v>
          </cell>
        </row>
        <row r="29">
          <cell r="B29" t="str">
            <v>01.03</v>
          </cell>
          <cell r="C29" t="str">
            <v>TOPOGRAFIA</v>
          </cell>
        </row>
        <row r="30">
          <cell r="B30" t="str">
            <v>01.03.01</v>
          </cell>
          <cell r="C30" t="str">
            <v>MARCAÇÃO DE OBRA , CONSIDERADA A PROJEÇÀO HORIZONTAL DA ÁREA ENVOLVENTE.</v>
          </cell>
          <cell r="D30" t="str">
            <v>01.018.001-0</v>
          </cell>
          <cell r="E30" t="str">
            <v>M2</v>
          </cell>
          <cell r="F30">
            <v>55.8</v>
          </cell>
          <cell r="G30">
            <v>55.8</v>
          </cell>
          <cell r="H30">
            <v>2.9</v>
          </cell>
          <cell r="I30">
            <v>4.88</v>
          </cell>
        </row>
        <row r="31">
          <cell r="B31">
            <v>2</v>
          </cell>
          <cell r="C31" t="str">
            <v>SERVIÇOS PRELIMINARES</v>
          </cell>
        </row>
        <row r="32">
          <cell r="B32" t="str">
            <v>02.01</v>
          </cell>
          <cell r="C32" t="str">
            <v>SINALIZAÇÃO E SEGURANÇA DE VEÍCULOS E PEDESTRES CONF. RESOLUÇÃO SMO 379 DE 29/08/84</v>
          </cell>
        </row>
        <row r="33">
          <cell r="B33" t="str">
            <v>02.01.01</v>
          </cell>
          <cell r="C33" t="str">
            <v>BARRAGEM DE BLOQUEIO P/ DESVIO DE TRANSITO - MOBILIZAÇÃO C/ REAPROVEITAMENTO DE 40 VEZES.</v>
          </cell>
          <cell r="D33" t="str">
            <v>02.020.005-0</v>
          </cell>
          <cell r="E33" t="str">
            <v>M</v>
          </cell>
          <cell r="F33">
            <v>50</v>
          </cell>
          <cell r="G33">
            <v>50</v>
          </cell>
          <cell r="H33">
            <v>0.76</v>
          </cell>
          <cell r="I33">
            <v>1.38</v>
          </cell>
        </row>
        <row r="34">
          <cell r="B34" t="str">
            <v>02.01.02</v>
          </cell>
          <cell r="C34" t="str">
            <v>BARRAGEM DE BLOQUEIO P/ DESVIO DE TRANSITO - COLOCAÇÃO E RETIRADA</v>
          </cell>
          <cell r="D34" t="str">
            <v>02.020.006-0</v>
          </cell>
          <cell r="E34" t="str">
            <v>M</v>
          </cell>
          <cell r="F34">
            <v>167</v>
          </cell>
          <cell r="G34">
            <v>167</v>
          </cell>
          <cell r="H34">
            <v>1.24</v>
          </cell>
          <cell r="I34">
            <v>2.25</v>
          </cell>
        </row>
        <row r="35">
          <cell r="B35" t="str">
            <v>02.01.03</v>
          </cell>
          <cell r="C35" t="str">
            <v>SEMÁFORO P/ SINALIZAÇÃO NOTURNA DE VALAS - MOBILIZAÇÃO</v>
          </cell>
          <cell r="D35" t="str">
            <v>02.020.009-0</v>
          </cell>
          <cell r="E35" t="str">
            <v>UN</v>
          </cell>
          <cell r="F35">
            <v>6</v>
          </cell>
          <cell r="G35">
            <v>6</v>
          </cell>
          <cell r="H35">
            <v>12.43</v>
          </cell>
          <cell r="I35">
            <v>22.57</v>
          </cell>
        </row>
        <row r="36">
          <cell r="B36" t="str">
            <v>02.01.04</v>
          </cell>
          <cell r="C36" t="str">
            <v>SEMÁFORO P/ SINALIZAÇÃO NOTURNA DE VALAS - COLOCAÇÃO E RETIRADA</v>
          </cell>
          <cell r="D36" t="str">
            <v>02.020.010-0</v>
          </cell>
          <cell r="E36" t="str">
            <v>UN</v>
          </cell>
          <cell r="F36">
            <v>36</v>
          </cell>
          <cell r="G36">
            <v>36</v>
          </cell>
          <cell r="H36">
            <v>1.51</v>
          </cell>
          <cell r="I36">
            <v>2.74</v>
          </cell>
        </row>
        <row r="37">
          <cell r="B37" t="str">
            <v>02.01.05</v>
          </cell>
          <cell r="C37" t="str">
            <v>PLACA DE SINALIZAÇÃO PREVENTIVA - MOBILIZAÇÃO</v>
          </cell>
          <cell r="D37" t="str">
            <v>02.020.011-0</v>
          </cell>
          <cell r="E37" t="str">
            <v>UN</v>
          </cell>
          <cell r="F37">
            <v>5</v>
          </cell>
          <cell r="G37">
            <v>5</v>
          </cell>
          <cell r="H37">
            <v>21.95</v>
          </cell>
          <cell r="I37">
            <v>39.86</v>
          </cell>
        </row>
        <row r="38">
          <cell r="B38" t="str">
            <v>02.01.06</v>
          </cell>
          <cell r="C38" t="str">
            <v>PLACA DE SINALIZAÇÃO PREVENTIVA - COLOCAÇÀO E RETIRADA</v>
          </cell>
          <cell r="D38" t="str">
            <v>02.020.012-0</v>
          </cell>
          <cell r="E38" t="str">
            <v>UN</v>
          </cell>
          <cell r="F38">
            <v>5</v>
          </cell>
          <cell r="G38">
            <v>5</v>
          </cell>
          <cell r="H38">
            <v>2.89</v>
          </cell>
          <cell r="I38">
            <v>5.24</v>
          </cell>
        </row>
        <row r="39">
          <cell r="B39" t="str">
            <v>02.01.07</v>
          </cell>
          <cell r="C39" t="str">
            <v>PLACA PARA IDENTIFICAÇÃO DE OBRA EM VIA URBANA - MOBILIZAÇÃO</v>
          </cell>
          <cell r="D39" t="str">
            <v>02.020.007-0</v>
          </cell>
          <cell r="E39" t="str">
            <v>UN</v>
          </cell>
          <cell r="F39">
            <v>2</v>
          </cell>
          <cell r="G39">
            <v>2</v>
          </cell>
          <cell r="H39">
            <v>71.67</v>
          </cell>
          <cell r="I39">
            <v>130.15</v>
          </cell>
        </row>
        <row r="40">
          <cell r="B40" t="str">
            <v>02.01.08</v>
          </cell>
          <cell r="C40" t="str">
            <v xml:space="preserve">PLACA PARA IDENTIFICAÇÃO DE OBRA EM VIA URBANA -  COLOCAÇÃO E RETIRADA </v>
          </cell>
          <cell r="D40" t="str">
            <v>02.020.008-0</v>
          </cell>
          <cell r="E40" t="str">
            <v>UN</v>
          </cell>
          <cell r="F40">
            <v>4</v>
          </cell>
          <cell r="G40">
            <v>4</v>
          </cell>
          <cell r="H40">
            <v>4.87</v>
          </cell>
          <cell r="I40">
            <v>8.84</v>
          </cell>
        </row>
        <row r="41">
          <cell r="B41" t="str">
            <v>02.01.09</v>
          </cell>
          <cell r="C41" t="str">
            <v>CERCA PROTETORA DE  VALA, CONSTRUÍDA C/ MONTANTES DE 3" X 3" DE PINHO COM 1,50 M DE COMPRIMENTO</v>
          </cell>
          <cell r="D41" t="str">
            <v>02.011.001-0</v>
          </cell>
          <cell r="E41" t="str">
            <v>M</v>
          </cell>
          <cell r="F41">
            <v>17</v>
          </cell>
          <cell r="G41">
            <v>17</v>
          </cell>
          <cell r="H41">
            <v>6.91</v>
          </cell>
          <cell r="I41">
            <v>11.29</v>
          </cell>
        </row>
        <row r="42">
          <cell r="B42" t="str">
            <v>02.01.10</v>
          </cell>
          <cell r="C42" t="str">
            <v>CERCA PROTETORA DE VALA, CONSTRUÍDA C/ MONTANTES FINCADOS CADA 2 ME 2 TÁBUAS HORIZ. DE 1" X 12" - MOBILIZAÇÃO</v>
          </cell>
          <cell r="D42" t="str">
            <v>02.011.002-0</v>
          </cell>
          <cell r="E42" t="str">
            <v>M</v>
          </cell>
          <cell r="F42">
            <v>170</v>
          </cell>
          <cell r="G42">
            <v>170</v>
          </cell>
          <cell r="H42">
            <v>4.43</v>
          </cell>
          <cell r="I42">
            <v>7.23</v>
          </cell>
        </row>
        <row r="43">
          <cell r="B43">
            <v>3</v>
          </cell>
          <cell r="C43" t="str">
            <v>MOVIMENTO DE TERRA</v>
          </cell>
        </row>
        <row r="44">
          <cell r="B44" t="str">
            <v>03.01</v>
          </cell>
          <cell r="C44" t="str">
            <v>ESCAVAÇÃO E ATERRO</v>
          </cell>
        </row>
        <row r="45">
          <cell r="B45" t="str">
            <v>03.01.01</v>
          </cell>
          <cell r="C45" t="str">
            <v>DESMATAMENTO E LIMPEZA DO TERRENO C/ TRATOR D7</v>
          </cell>
          <cell r="D45" t="str">
            <v>01.006.004-0</v>
          </cell>
          <cell r="E45" t="str">
            <v>M2</v>
          </cell>
          <cell r="F45">
            <v>55.8</v>
          </cell>
          <cell r="G45">
            <v>55.8</v>
          </cell>
          <cell r="H45">
            <v>0.69</v>
          </cell>
          <cell r="I45">
            <v>1.46</v>
          </cell>
        </row>
        <row r="46">
          <cell r="B46" t="str">
            <v>03.01.02</v>
          </cell>
          <cell r="C46" t="str">
            <v>PREPARO MANUAL TERRENO C/ FERRAMENTAS MANUAIS E RASPAGEM EVENTUALMENTE ATE 0,25M DE PROFUNDIDADE E AFASTAMENTO LATERAL DO MATERIAL EXCEDENTE EXCLUSIVE COMPACTAÇÃO.</v>
          </cell>
          <cell r="D46" t="str">
            <v>01.005.001-0</v>
          </cell>
          <cell r="E46" t="str">
            <v>M2</v>
          </cell>
          <cell r="F46">
            <v>55.8</v>
          </cell>
          <cell r="G46">
            <v>55.8</v>
          </cell>
          <cell r="H46">
            <v>1.82</v>
          </cell>
          <cell r="I46">
            <v>3.4</v>
          </cell>
        </row>
        <row r="47">
          <cell r="B47" t="str">
            <v>03.01.03</v>
          </cell>
          <cell r="C47" t="str">
            <v>ESCAVAÇÃO MECÂNICA DE VALA NÃO ESCORADA, EM MATERIAL DE 1ª CAT. ATÉ 1,5 PROF, UTILIZ. RETRO-ESCAVADEIRA EXCLUSIVE ESGOTAMENTO</v>
          </cell>
          <cell r="D47" t="str">
            <v>03.016.015-0</v>
          </cell>
          <cell r="E47" t="str">
            <v>M3</v>
          </cell>
          <cell r="F47">
            <v>28</v>
          </cell>
          <cell r="G47">
            <v>28</v>
          </cell>
          <cell r="H47">
            <v>2.29</v>
          </cell>
          <cell r="I47">
            <v>4.47</v>
          </cell>
        </row>
        <row r="48">
          <cell r="B48" t="str">
            <v>03.01.04</v>
          </cell>
          <cell r="C48" t="str">
            <v>ESCAV. MEC. VALA/CAVA ESCORADA,  1ª CATEG, C/ ESCAVADEIRA HIDRÁULICA ENTRE 1,5 E 3,0 M PROF., EXCLUSIVE ESGOTAMENTO E ESCORAMENTO</v>
          </cell>
          <cell r="D48" t="str">
            <v>03.020.085-0</v>
          </cell>
          <cell r="E48" t="str">
            <v>M3</v>
          </cell>
          <cell r="F48">
            <v>28</v>
          </cell>
          <cell r="G48">
            <v>28</v>
          </cell>
          <cell r="H48">
            <v>2.41</v>
          </cell>
          <cell r="I48">
            <v>4.4400000000000004</v>
          </cell>
        </row>
        <row r="49">
          <cell r="B49" t="str">
            <v>03.01.05</v>
          </cell>
          <cell r="C49" t="str">
            <v>ESCAVAÇÃO MEC. VALA/CAVA ESCORADA, 1ª CATEG. C/ ESCAVADEIRA HIDRÁULICA ENTRE 3,00 E 4,50 M DE PROF., EXCLUSIVE ESGOTAMENTO E ESCORAMENTO</v>
          </cell>
          <cell r="D49" t="str">
            <v>03.020.090-0</v>
          </cell>
          <cell r="E49" t="str">
            <v>M3</v>
          </cell>
          <cell r="F49">
            <v>28</v>
          </cell>
          <cell r="G49">
            <v>28</v>
          </cell>
          <cell r="H49">
            <v>3.58</v>
          </cell>
          <cell r="I49">
            <v>6.6</v>
          </cell>
        </row>
        <row r="50">
          <cell r="B50" t="str">
            <v>03.01.06</v>
          </cell>
          <cell r="C50" t="str">
            <v>ESCAVAÇÃO MEC. VALA/CAVA ESCORADA, 1ª CATEG. C/ ESCAVADEIRA HIDRÁULICA ENTRE 4,50 E 6,0 M DE PROF., EXCLUSIVE ESGOTAMENTO E ESCORAMENTO</v>
          </cell>
          <cell r="D50" t="str">
            <v>03.020.100-0</v>
          </cell>
          <cell r="E50" t="str">
            <v>M3</v>
          </cell>
          <cell r="F50">
            <v>28</v>
          </cell>
          <cell r="G50">
            <v>28</v>
          </cell>
          <cell r="H50">
            <v>5.23</v>
          </cell>
          <cell r="I50">
            <v>9.65</v>
          </cell>
        </row>
        <row r="51">
          <cell r="B51" t="str">
            <v>03.01.07</v>
          </cell>
          <cell r="C51" t="str">
            <v>ESCAVAÇÃO MEC. VALA/CAVA ESTRONCADA, 1ª CATEG. ACIMA DE 6M DE PROFUNDIDADE</v>
          </cell>
          <cell r="D51" t="str">
            <v>03.020.110-1</v>
          </cell>
          <cell r="E51" t="str">
            <v>M3</v>
          </cell>
          <cell r="F51">
            <v>37</v>
          </cell>
          <cell r="G51">
            <v>37</v>
          </cell>
          <cell r="H51">
            <v>9.9600000000000009</v>
          </cell>
          <cell r="I51">
            <v>18.38</v>
          </cell>
        </row>
        <row r="52">
          <cell r="B52" t="str">
            <v>03.01.08</v>
          </cell>
          <cell r="C52" t="str">
            <v>REATERRO COMPACTADO VALA/CAVA C/MAT. ESCAV. SELECIONADO EM CAMADAS DE 30 CM</v>
          </cell>
          <cell r="D52" t="str">
            <v>03.013.001-0</v>
          </cell>
          <cell r="E52" t="str">
            <v>M3</v>
          </cell>
          <cell r="F52">
            <v>20</v>
          </cell>
          <cell r="G52">
            <v>20</v>
          </cell>
          <cell r="H52">
            <v>5.97</v>
          </cell>
          <cell r="I52">
            <v>11.13</v>
          </cell>
        </row>
        <row r="53">
          <cell r="B53" t="str">
            <v>03.01.09</v>
          </cell>
          <cell r="C53" t="str">
            <v>REATERRO DE VALA/CAVA COM MATERIAL DE BOA QUALIDADE, UTILIZANDO VIBRO COMPACTADOR PORTÁTIL, EXCLUSIVE MATERIAL</v>
          </cell>
          <cell r="D53" t="str">
            <v>03.011.015-0</v>
          </cell>
          <cell r="E53" t="str">
            <v>M3</v>
          </cell>
          <cell r="F53">
            <v>21</v>
          </cell>
          <cell r="G53">
            <v>21</v>
          </cell>
          <cell r="H53">
            <v>4.76</v>
          </cell>
          <cell r="I53">
            <v>8.42</v>
          </cell>
        </row>
        <row r="54">
          <cell r="B54" t="str">
            <v>03.01.10</v>
          </cell>
          <cell r="C54" t="str">
            <v xml:space="preserve">REATERRO DE VALA COM PÓ DE PEDRA, INCLUSIVE FORNECIMENTO DOS MATERIAIS </v>
          </cell>
          <cell r="D54" t="str">
            <v>03.015.010-0</v>
          </cell>
          <cell r="E54" t="str">
            <v>M3</v>
          </cell>
          <cell r="F54">
            <v>40</v>
          </cell>
          <cell r="G54">
            <v>40</v>
          </cell>
          <cell r="H54">
            <v>15.47</v>
          </cell>
          <cell r="I54">
            <v>25.61</v>
          </cell>
        </row>
        <row r="55">
          <cell r="B55" t="str">
            <v>03.01.11</v>
          </cell>
          <cell r="C55" t="str">
            <v>ESCAVAÇÃO CARGA E DESCARGA, TRANSPORTE A 10 KM, EXCLUSIVE ROYALITIES SOBRE O MATERIAL</v>
          </cell>
          <cell r="D55" t="str">
            <v>03.010.007-0</v>
          </cell>
          <cell r="E55" t="str">
            <v>M3</v>
          </cell>
          <cell r="F55">
            <v>21</v>
          </cell>
          <cell r="G55">
            <v>21</v>
          </cell>
          <cell r="H55">
            <v>8.3800000000000008</v>
          </cell>
          <cell r="I55">
            <v>17.07</v>
          </cell>
        </row>
        <row r="56">
          <cell r="B56" t="str">
            <v>03.01.12</v>
          </cell>
          <cell r="C56" t="str">
            <v>ROYALTIES SOBRE MATERIAL DE JAZIDA</v>
          </cell>
          <cell r="D56" t="str">
            <v>01.090.002-1</v>
          </cell>
          <cell r="E56" t="str">
            <v>M3</v>
          </cell>
          <cell r="F56">
            <v>21</v>
          </cell>
          <cell r="G56">
            <v>21</v>
          </cell>
          <cell r="H56">
            <v>1.1599999999999999</v>
          </cell>
          <cell r="I56">
            <v>2.0699999999999998</v>
          </cell>
        </row>
        <row r="57">
          <cell r="B57" t="str">
            <v>03.02</v>
          </cell>
          <cell r="C57" t="str">
            <v>TRANSPORTE DE SOLOS</v>
          </cell>
        </row>
        <row r="58">
          <cell r="B58" t="str">
            <v>03.02.01</v>
          </cell>
          <cell r="C58" t="str">
            <v>CARGA E DESCARGA MECÂNICA MATERIAL A GRANEL EM CAMINHÃO, INCLUSIVE EQUIPAMENTO CARREGADOR</v>
          </cell>
          <cell r="D58" t="str">
            <v>04.011.051-0</v>
          </cell>
          <cell r="E58" t="str">
            <v>T</v>
          </cell>
          <cell r="F58">
            <v>110</v>
          </cell>
          <cell r="G58">
            <v>110</v>
          </cell>
          <cell r="H58">
            <v>3.37</v>
          </cell>
          <cell r="I58">
            <v>6.76</v>
          </cell>
        </row>
        <row r="59">
          <cell r="B59" t="str">
            <v>03.02.02</v>
          </cell>
          <cell r="C59" t="str">
            <v>TRANSP. DE CARGA DE QUALQUER NATUREZA, EXCL. AS DESPESAS DE CARGA E DESCARGA TANTO DE ESPERA DO CAMINHÃO COMO DE SERVENTE OU EQUIP. AUXIL., A VELOC. MEDIA DE 40KM/H CAMINHAO BASCULANTE A ÓLEO DIESEL DE 8T</v>
          </cell>
          <cell r="D59" t="str">
            <v>04.005.121-0</v>
          </cell>
          <cell r="E59" t="str">
            <v>T.KM</v>
          </cell>
          <cell r="F59">
            <v>2200</v>
          </cell>
          <cell r="G59">
            <v>2200</v>
          </cell>
          <cell r="H59">
            <v>0.26</v>
          </cell>
          <cell r="I59">
            <v>0.49</v>
          </cell>
        </row>
        <row r="60">
          <cell r="B60">
            <v>4</v>
          </cell>
          <cell r="C60" t="str">
            <v>ESCORAMENTO</v>
          </cell>
        </row>
        <row r="61">
          <cell r="B61" t="str">
            <v>04.01</v>
          </cell>
          <cell r="C61" t="str">
            <v>ESCORAMENTO MISTO DE PRANCHADA HORIZONTAL ATÉ 8M DE PROFUNDIDADE COM PRANCHAS DE MADEIRA DE 3" X 12", ESTACAS LONGARINAS E ESTRONCAS DE AÇO I DE 10", INCLUSIVE FORNECIMENTO, COLOCAÇÃO E RETIRADA DE TODOS OS MATERIAIS, COM REAPROVEITAMENTO DESTES.</v>
          </cell>
          <cell r="D61" t="str">
            <v>05.077.001-1</v>
          </cell>
          <cell r="E61" t="str">
            <v>M2</v>
          </cell>
          <cell r="F61">
            <v>140</v>
          </cell>
          <cell r="G61">
            <v>140</v>
          </cell>
          <cell r="H61">
            <v>157.75</v>
          </cell>
          <cell r="I61">
            <v>283.95</v>
          </cell>
        </row>
        <row r="62">
          <cell r="B62">
            <v>5</v>
          </cell>
          <cell r="C62" t="str">
            <v>ESGOTAMENTO</v>
          </cell>
        </row>
        <row r="63">
          <cell r="B63" t="str">
            <v>05.01</v>
          </cell>
          <cell r="C63" t="str">
            <v>ESGOTAMENTO DE VALA/CAVA P/ BOMBEAMENTO DIRETO</v>
          </cell>
          <cell r="D63" t="str">
            <v>05.010.005-0</v>
          </cell>
          <cell r="E63" t="str">
            <v>CV.H</v>
          </cell>
          <cell r="F63">
            <v>4800</v>
          </cell>
          <cell r="G63">
            <v>4800</v>
          </cell>
          <cell r="H63">
            <v>1.67</v>
          </cell>
          <cell r="I63">
            <v>2.66</v>
          </cell>
        </row>
        <row r="64">
          <cell r="B64" t="str">
            <v>05.02</v>
          </cell>
          <cell r="C64" t="str">
            <v>MONTAGEM E DESMONT. CONJ. BOMBAS, CABINE E TUBULAÇÃO COLETORA DE SIST. REBAIXAMENTO.</v>
          </cell>
          <cell r="D64" t="str">
            <v>01.007.010-0</v>
          </cell>
          <cell r="E64" t="str">
            <v>UN</v>
          </cell>
          <cell r="F64">
            <v>1</v>
          </cell>
          <cell r="G64">
            <v>1</v>
          </cell>
          <cell r="H64">
            <v>1036.4000000000001</v>
          </cell>
          <cell r="I64">
            <v>1587.76</v>
          </cell>
        </row>
        <row r="65">
          <cell r="B65" t="str">
            <v>05.03</v>
          </cell>
          <cell r="C65" t="str">
            <v>CRAVAÇÃO E RETIRADA DE PONTEIRA FILTRANTE</v>
          </cell>
          <cell r="D65" t="str">
            <v>01.007.020-0</v>
          </cell>
          <cell r="E65" t="str">
            <v>UN</v>
          </cell>
          <cell r="F65">
            <v>30</v>
          </cell>
          <cell r="G65">
            <v>30</v>
          </cell>
          <cell r="H65">
            <v>40.299999999999997</v>
          </cell>
          <cell r="I65">
            <v>61.73</v>
          </cell>
        </row>
        <row r="66">
          <cell r="B66" t="str">
            <v>05.04</v>
          </cell>
          <cell r="C66" t="str">
            <v>DESPESAS DE ENERGIA DE SIST. REBAIXAMENTO</v>
          </cell>
          <cell r="D66" t="str">
            <v>01.007.030-0</v>
          </cell>
          <cell r="E66" t="str">
            <v>CV.H</v>
          </cell>
          <cell r="F66">
            <v>14400</v>
          </cell>
          <cell r="G66">
            <v>14400</v>
          </cell>
          <cell r="H66">
            <v>0.27</v>
          </cell>
          <cell r="I66">
            <v>0.41</v>
          </cell>
        </row>
        <row r="67">
          <cell r="B67" t="str">
            <v>05.05</v>
          </cell>
          <cell r="C67" t="str">
            <v>MANUTENÇÃO E OPERAÇAO DO SIST. DE REBAIXAMENTO</v>
          </cell>
          <cell r="D67" t="str">
            <v>01.007.025-0</v>
          </cell>
          <cell r="E67" t="str">
            <v>DIA</v>
          </cell>
          <cell r="F67">
            <v>60</v>
          </cell>
          <cell r="G67">
            <v>60</v>
          </cell>
          <cell r="H67">
            <v>97.88</v>
          </cell>
          <cell r="I67">
            <v>149.94999999999999</v>
          </cell>
        </row>
        <row r="68">
          <cell r="B68">
            <v>6</v>
          </cell>
          <cell r="C68" t="str">
            <v>ESTRUTURAS E FUNDAÇÕES DIRETAS</v>
          </cell>
        </row>
        <row r="69">
          <cell r="B69" t="str">
            <v>06.01</v>
          </cell>
          <cell r="C69" t="str">
            <v>CONCR. DOSADO RACIONALMENTE P/FCK 10 MPa INCL. MAT. PREPARO, TRANSPORTE, LANÇAMENTO E ADENSAMENTO</v>
          </cell>
          <cell r="D69" t="str">
            <v>11.003.001-0</v>
          </cell>
          <cell r="E69" t="str">
            <v>M3</v>
          </cell>
          <cell r="F69">
            <v>3</v>
          </cell>
          <cell r="G69">
            <v>3</v>
          </cell>
          <cell r="H69">
            <v>211.76</v>
          </cell>
          <cell r="I69">
            <v>280.79000000000002</v>
          </cell>
        </row>
        <row r="70">
          <cell r="B70" t="str">
            <v>06.02</v>
          </cell>
          <cell r="C70" t="str">
            <v>CONCRETO DOSADO RACIONALMENTE P/FCK 20 MPa, INCLUSIVE MATERIAL, PREPARO, TRANSPORTE, LANÇAMENTO E ADENSAMENTO.</v>
          </cell>
          <cell r="D70" t="str">
            <v>11.003.003-0</v>
          </cell>
          <cell r="E70" t="str">
            <v>M3</v>
          </cell>
          <cell r="F70">
            <v>3.5</v>
          </cell>
          <cell r="G70">
            <v>3.5</v>
          </cell>
          <cell r="H70">
            <v>287.55</v>
          </cell>
          <cell r="I70">
            <v>381.29</v>
          </cell>
        </row>
        <row r="71">
          <cell r="B71" t="str">
            <v>06.03</v>
          </cell>
          <cell r="C71" t="str">
            <v>FORMA DE MAD. P/ MOLDAGEM DE PEÇAS DE CONCR. ARM. C/ PARAMENTOS PLANOS EM LAJES, VIGAS, PAREDES, ETC.,INCL. FORN. DOS MAT. E DESMOLDAGEM SERVINDO A MAD. 1,4 VEZES, TABUAS DE PINHO DE 3º, OU MAD. EQUIVAL.,C/e = 2,5cm, SERVINDO TAMBEM P/ TRAVESSAS, EXC. ESC</v>
          </cell>
          <cell r="D71" t="str">
            <v>11.004.022-0</v>
          </cell>
          <cell r="E71" t="str">
            <v>M2</v>
          </cell>
          <cell r="F71">
            <v>13</v>
          </cell>
          <cell r="G71">
            <v>13</v>
          </cell>
          <cell r="H71">
            <v>36.85</v>
          </cell>
          <cell r="I71">
            <v>61.57</v>
          </cell>
        </row>
        <row r="72">
          <cell r="B72" t="str">
            <v>06.04</v>
          </cell>
          <cell r="C72" t="str">
            <v>ESCOR. DE FORMAS C/ MAD. P/ LAJES E TETOS</v>
          </cell>
          <cell r="D72" t="str">
            <v>11.004.035-0</v>
          </cell>
          <cell r="E72" t="str">
            <v>M3</v>
          </cell>
          <cell r="F72">
            <v>66.12</v>
          </cell>
          <cell r="G72">
            <v>66.12</v>
          </cell>
          <cell r="H72">
            <v>2.59</v>
          </cell>
          <cell r="I72">
            <v>4.32</v>
          </cell>
        </row>
        <row r="73">
          <cell r="B73" t="str">
            <v>06.05</v>
          </cell>
          <cell r="C73" t="str">
            <v>FORN. DE BARRA DE AÇO CA-50 DE 8MM ATE 12,5 MM</v>
          </cell>
          <cell r="D73" t="str">
            <v>11.009.014-0</v>
          </cell>
          <cell r="E73" t="str">
            <v>KG</v>
          </cell>
          <cell r="F73">
            <v>280</v>
          </cell>
          <cell r="G73">
            <v>280</v>
          </cell>
          <cell r="H73">
            <v>1.51</v>
          </cell>
          <cell r="I73">
            <v>3.02</v>
          </cell>
        </row>
        <row r="74">
          <cell r="B74" t="str">
            <v>06.06</v>
          </cell>
          <cell r="C74" t="str">
            <v>FORN. DE BARRA DE AÇO CA-50 DIAM. ACIMA DE 12,5 MM</v>
          </cell>
          <cell r="D74" t="str">
            <v>11.009.015-0</v>
          </cell>
          <cell r="E74" t="str">
            <v>KG</v>
          </cell>
          <cell r="F74">
            <v>35</v>
          </cell>
          <cell r="G74">
            <v>35</v>
          </cell>
          <cell r="H74">
            <v>1.35</v>
          </cell>
          <cell r="I74">
            <v>2.7</v>
          </cell>
        </row>
        <row r="75">
          <cell r="B75" t="str">
            <v>06.07</v>
          </cell>
          <cell r="C75" t="str">
            <v>CORTE DOBRAGEM MONTAGEM E COLOCAÇÃO DE FERRAGEM NAS FORMAS, AÇO CA50A OU CA50B, DIÂM. ATÉ 12,5MM</v>
          </cell>
          <cell r="D75" t="str">
            <v>11.011.030-0</v>
          </cell>
          <cell r="E75" t="str">
            <v>KG</v>
          </cell>
          <cell r="F75">
            <v>280</v>
          </cell>
          <cell r="G75">
            <v>280</v>
          </cell>
          <cell r="H75">
            <v>0.8</v>
          </cell>
          <cell r="I75">
            <v>1.44</v>
          </cell>
        </row>
        <row r="76">
          <cell r="B76" t="str">
            <v>06.08</v>
          </cell>
          <cell r="C76" t="str">
            <v>CORTE DOBRAGEM MONTAGEM E COLOCAÇÃO DE FERRAGENS NAS FORMAS,  ACO CA50A OU CA50B, DIÂM. ACIMA DE 12,5MM</v>
          </cell>
          <cell r="D76" t="str">
            <v>11.011.031-0</v>
          </cell>
          <cell r="E76" t="str">
            <v>KG</v>
          </cell>
          <cell r="F76">
            <v>35</v>
          </cell>
          <cell r="G76">
            <v>35</v>
          </cell>
          <cell r="H76">
            <v>0.8</v>
          </cell>
          <cell r="I76">
            <v>1.44</v>
          </cell>
        </row>
        <row r="77">
          <cell r="B77" t="str">
            <v>06.09</v>
          </cell>
          <cell r="C77" t="str">
            <v xml:space="preserve">FORNECIMENTO E ASSENTAMENTO DE ANEL DE CONCRETO DI = 3,00M </v>
          </cell>
          <cell r="D77" t="str">
            <v>06.018.004-3</v>
          </cell>
          <cell r="E77" t="str">
            <v>M</v>
          </cell>
          <cell r="F77">
            <v>7.5</v>
          </cell>
          <cell r="G77">
            <v>7.5</v>
          </cell>
          <cell r="H77">
            <v>1196.17</v>
          </cell>
          <cell r="I77">
            <v>2218.89</v>
          </cell>
        </row>
        <row r="78">
          <cell r="B78" t="str">
            <v>06.10</v>
          </cell>
          <cell r="C78" t="str">
            <v>FORNECIMENTO E ASSENTAMENTO DE TAMPÃO DE F.F. DE TRÊS SEÇÕES (TS)</v>
          </cell>
          <cell r="D78" t="str">
            <v>06.016.016-0</v>
          </cell>
          <cell r="E78" t="str">
            <v>UN</v>
          </cell>
          <cell r="F78">
            <v>1</v>
          </cell>
          <cell r="G78">
            <v>1</v>
          </cell>
          <cell r="H78">
            <v>981.19</v>
          </cell>
          <cell r="I78">
            <v>3038.74</v>
          </cell>
        </row>
        <row r="79">
          <cell r="B79">
            <v>7</v>
          </cell>
          <cell r="C79" t="str">
            <v>FECHAMENTO</v>
          </cell>
        </row>
        <row r="80">
          <cell r="B80" t="str">
            <v>07.01</v>
          </cell>
          <cell r="C80" t="str">
            <v>ALVENARIA E ELEMENTOS DIVISÓRIOS</v>
          </cell>
        </row>
        <row r="81">
          <cell r="B81" t="str">
            <v>07.01.01</v>
          </cell>
          <cell r="C81" t="str">
            <v xml:space="preserve">ALVENARIA DE BLOCOS DE CONCRETO MEIA VEZ (10CM) </v>
          </cell>
          <cell r="D81" t="str">
            <v>12.005.010-0</v>
          </cell>
          <cell r="E81" t="str">
            <v>M2</v>
          </cell>
          <cell r="F81">
            <v>12.5</v>
          </cell>
          <cell r="G81">
            <v>12.5</v>
          </cell>
          <cell r="H81">
            <v>18.43</v>
          </cell>
          <cell r="I81">
            <v>28.65</v>
          </cell>
        </row>
        <row r="82">
          <cell r="B82">
            <v>8</v>
          </cell>
          <cell r="C82" t="str">
            <v>REVESTIMENTOS E TRATAMENTOS DE SUPERFICIES</v>
          </cell>
        </row>
        <row r="83">
          <cell r="B83" t="str">
            <v>08.01</v>
          </cell>
          <cell r="C83" t="str">
            <v>REVESTIMENTO DE PISOS, TETOS E PAREDES</v>
          </cell>
        </row>
        <row r="84">
          <cell r="B84" t="str">
            <v>08.01.01</v>
          </cell>
          <cell r="C84" t="str">
            <v>REVESTIMENTO INTERNO/EXTERNO C/ARG. CIM/AREIA 1:3 INCL. CHAPISCO</v>
          </cell>
          <cell r="D84" t="str">
            <v>13.001.025-0</v>
          </cell>
          <cell r="E84" t="str">
            <v>M2</v>
          </cell>
          <cell r="F84">
            <v>78</v>
          </cell>
          <cell r="G84">
            <v>78</v>
          </cell>
          <cell r="H84">
            <v>17.27</v>
          </cell>
          <cell r="I84">
            <v>26.44</v>
          </cell>
        </row>
        <row r="85">
          <cell r="B85" t="str">
            <v>08.01.02</v>
          </cell>
          <cell r="C85" t="str">
            <v>PISO CIMENTADO 1,5CM C/ARG. CIM/AREIA 1:3 ASPERO</v>
          </cell>
          <cell r="D85" t="str">
            <v>13.301.081-0</v>
          </cell>
          <cell r="E85" t="str">
            <v>M2</v>
          </cell>
          <cell r="F85">
            <v>7</v>
          </cell>
          <cell r="G85">
            <v>7</v>
          </cell>
          <cell r="H85">
            <v>20.73</v>
          </cell>
          <cell r="I85">
            <v>34.409999999999997</v>
          </cell>
        </row>
        <row r="86">
          <cell r="B86" t="str">
            <v>08.02</v>
          </cell>
          <cell r="C86" t="str">
            <v>IMPERMEABILIZACAO E ISOLAMENTO TERMICO</v>
          </cell>
        </row>
        <row r="87">
          <cell r="B87" t="str">
            <v>08.02.01</v>
          </cell>
          <cell r="C87" t="str">
            <v>PINTURA ASFALTICA (HIDRO-ASFALTO) COM CONSUMO DE 1,2 Kg/m2 SOBRE SUPERFICIES LISAS</v>
          </cell>
          <cell r="D87" t="str">
            <v>16.030.001-0</v>
          </cell>
          <cell r="E87" t="str">
            <v>M2</v>
          </cell>
          <cell r="F87">
            <v>70</v>
          </cell>
          <cell r="G87">
            <v>70</v>
          </cell>
          <cell r="H87">
            <v>6.91</v>
          </cell>
          <cell r="I87">
            <v>13.79</v>
          </cell>
        </row>
        <row r="88">
          <cell r="B88">
            <v>9</v>
          </cell>
          <cell r="C88" t="str">
            <v>INTALAÇÕES DE PRODUÇÃO</v>
          </cell>
        </row>
        <row r="89">
          <cell r="B89" t="str">
            <v>09.01</v>
          </cell>
          <cell r="C89" t="str">
            <v>FORNECIMENTO DE MATERIAIS</v>
          </cell>
        </row>
        <row r="90">
          <cell r="B90" t="str">
            <v>09.01.01</v>
          </cell>
          <cell r="C90" t="str">
            <v xml:space="preserve">FORNECIMENTO DE TUBO DE FERRO FUNDIDO (SEM ASSENTAMENTO), DÚCTIL, CLASSE K-12, PN-10, FLANGE-FLANGE, EXCL. ACESSÓRIOS DA JUNTA, COM DIÂMETRO DE 150 mm, COMPRIMENTO DE 0,5 A 1,00 </v>
          </cell>
          <cell r="D90" t="str">
            <v>06.201.053-0</v>
          </cell>
          <cell r="E90" t="str">
            <v>UN</v>
          </cell>
          <cell r="F90">
            <v>4</v>
          </cell>
          <cell r="G90">
            <v>4</v>
          </cell>
          <cell r="H90">
            <v>700.15</v>
          </cell>
          <cell r="I90">
            <v>1743.37</v>
          </cell>
        </row>
        <row r="91">
          <cell r="B91" t="str">
            <v>09.01.02</v>
          </cell>
          <cell r="C91" t="str">
            <v xml:space="preserve">FORNECIMENTO DE TUBO DE FERRO FUNDIDO (SEM ASSENTAMENTO), DÚCTIL, CLASSE K-12, PN-10, PONTA-FLANGE, EXCL. ACESSÓRIOS DA JUNTA, COM DIÂMETRO DE 150 mm, COMPRIMENTO DE 0,5 A 1,00 </v>
          </cell>
          <cell r="D91" t="str">
            <v>06.201.103-0</v>
          </cell>
          <cell r="E91" t="str">
            <v>UN</v>
          </cell>
          <cell r="F91">
            <v>1</v>
          </cell>
          <cell r="G91">
            <v>1</v>
          </cell>
          <cell r="H91">
            <v>141.69999999999999</v>
          </cell>
          <cell r="I91">
            <v>352.83</v>
          </cell>
        </row>
        <row r="92">
          <cell r="B92" t="str">
            <v>09.01.03</v>
          </cell>
          <cell r="C92" t="str">
            <v>FORNECIMENTO DE ADICIONAL DE EXTENSÃO EXCEDENTE A 1,00 m DE TUBO DE FERRO FUNDIDO (EXCL. ASSENTAMENTO), DÚCTIL, CLASSE K-12, COM DIÂMETRO DE 150 mm</v>
          </cell>
          <cell r="D92" t="str">
            <v>06.201.153-0</v>
          </cell>
          <cell r="E92" t="str">
            <v>M</v>
          </cell>
          <cell r="F92">
            <v>10.65</v>
          </cell>
          <cell r="G92">
            <v>10.65</v>
          </cell>
          <cell r="H92">
            <v>121.38</v>
          </cell>
          <cell r="I92">
            <v>302.23</v>
          </cell>
        </row>
        <row r="93">
          <cell r="B93" t="str">
            <v>09.01.04</v>
          </cell>
          <cell r="C93" t="str">
            <v>FORN. DE CURVA F.FUNDIDO FF PN10 DN=150 MM X 90</v>
          </cell>
          <cell r="D93" t="str">
            <v>06.200.216-7</v>
          </cell>
          <cell r="E93" t="str">
            <v>UN</v>
          </cell>
          <cell r="F93">
            <v>2</v>
          </cell>
          <cell r="G93">
            <v>2</v>
          </cell>
          <cell r="H93">
            <v>197.71</v>
          </cell>
          <cell r="I93">
            <v>621.6</v>
          </cell>
        </row>
        <row r="94">
          <cell r="B94" t="str">
            <v>09.01.05</v>
          </cell>
          <cell r="C94" t="str">
            <v>FORN. DE CURVA F.FUNDIDO FF PN10 DN=150 MM X 45</v>
          </cell>
          <cell r="D94" t="str">
            <v>06.200.216-8</v>
          </cell>
          <cell r="E94" t="str">
            <v>UN</v>
          </cell>
          <cell r="F94">
            <v>2</v>
          </cell>
          <cell r="G94">
            <v>2</v>
          </cell>
          <cell r="H94">
            <v>189.47</v>
          </cell>
          <cell r="I94">
            <v>595.69000000000005</v>
          </cell>
        </row>
        <row r="95">
          <cell r="B95" t="str">
            <v>09.01.06</v>
          </cell>
          <cell r="C95" t="str">
            <v>FORN. VALVULA RETENÇÃO DUPLA PORTINHOLA MONTAGEM ENTRE FLANGES PN10 DN=150 MM</v>
          </cell>
          <cell r="D95" t="str">
            <v>06.200.416-4</v>
          </cell>
          <cell r="E95" t="str">
            <v>UN</v>
          </cell>
          <cell r="F95">
            <v>2</v>
          </cell>
          <cell r="G95">
            <v>2</v>
          </cell>
          <cell r="H95">
            <v>674.24</v>
          </cell>
          <cell r="I95">
            <v>2119.81</v>
          </cell>
        </row>
        <row r="96">
          <cell r="B96" t="str">
            <v>09.01.07</v>
          </cell>
          <cell r="C96" t="str">
            <v>FORN. REGISTRO DE GAVETA F.FUNDIDO FC PN10 DN=150MM</v>
          </cell>
          <cell r="D96" t="str">
            <v>06.200.361-4</v>
          </cell>
          <cell r="E96" t="str">
            <v>UN</v>
          </cell>
          <cell r="F96">
            <v>2</v>
          </cell>
          <cell r="G96">
            <v>2</v>
          </cell>
          <cell r="H96">
            <v>1171.3800000000001</v>
          </cell>
          <cell r="I96">
            <v>3682.81</v>
          </cell>
        </row>
        <row r="97">
          <cell r="B97" t="str">
            <v>09.01.08</v>
          </cell>
          <cell r="C97" t="str">
            <v>FORN. TE F.FUNDIDO FF PN10 DN=150X150 MM</v>
          </cell>
          <cell r="D97" t="str">
            <v>06.200.233-6</v>
          </cell>
          <cell r="E97" t="str">
            <v>UN</v>
          </cell>
          <cell r="F97">
            <v>1</v>
          </cell>
          <cell r="G97">
            <v>1</v>
          </cell>
          <cell r="H97">
            <v>154.85</v>
          </cell>
          <cell r="I97">
            <v>486.84</v>
          </cell>
        </row>
        <row r="98">
          <cell r="B98" t="str">
            <v>09.02</v>
          </cell>
          <cell r="C98" t="str">
            <v>ASSENTAMENTO</v>
          </cell>
        </row>
        <row r="99">
          <cell r="B99" t="str">
            <v>09.02.01</v>
          </cell>
          <cell r="C99" t="str">
            <v>MONTAGEM DE TUBOS E CONEXÕES E ACESSÓRIOS</v>
          </cell>
        </row>
        <row r="100">
          <cell r="B100" t="str">
            <v>09.02.01,01</v>
          </cell>
          <cell r="C100" t="str">
            <v>MONTAGEM DE PECAS OU TUBOS ATE 1M C/FLANGES, COM FORN. DOS MAT. DAS JUNTAS,  POR JUNTA DN = 150MM</v>
          </cell>
          <cell r="D100" t="str">
            <v>06.011.104-0</v>
          </cell>
          <cell r="E100" t="str">
            <v>UN</v>
          </cell>
          <cell r="F100">
            <v>10</v>
          </cell>
          <cell r="G100">
            <v>10</v>
          </cell>
          <cell r="H100">
            <v>29.91</v>
          </cell>
          <cell r="I100">
            <v>72.92</v>
          </cell>
        </row>
        <row r="101">
          <cell r="B101" t="str">
            <v>09.02.01.02</v>
          </cell>
          <cell r="C101" t="str">
            <v>ADICIONAL  DE MONTAGEM DE COMPR. EXCEDENTE DE 1 M EM CADA TUBO C/FLANGES DN= 15O MM</v>
          </cell>
          <cell r="D101" t="str">
            <v>06.011.194-0</v>
          </cell>
          <cell r="E101" t="str">
            <v>M</v>
          </cell>
          <cell r="F101">
            <v>10.65</v>
          </cell>
          <cell r="G101">
            <v>10.65</v>
          </cell>
          <cell r="H101">
            <v>2.44</v>
          </cell>
          <cell r="I101">
            <v>5.94</v>
          </cell>
        </row>
        <row r="102">
          <cell r="B102" t="str">
            <v>09.02.01.03</v>
          </cell>
          <cell r="C102" t="str">
            <v>MONTAGEM SEM FORNECIMENTO, DE VÁLVULAS DE GAVETA (REGISTROS), VÁLVULAS DE RETENÇÃO, VENTOSAS, HIDRANTES, ETC, COM FLANGES CLASSE PN-10, INCLUSIVE O FORNECIMENTO DOS MATERIAIS PARA AS JUNTAS (ARRUELAS DE BOORACHA E PARAFUSOS COM PORCAS), POR JUNTA FLANGEAD</v>
          </cell>
          <cell r="D102" t="str">
            <v>06.011.224-0</v>
          </cell>
          <cell r="E102" t="str">
            <v>UN</v>
          </cell>
          <cell r="F102">
            <v>4</v>
          </cell>
          <cell r="G102">
            <v>4</v>
          </cell>
          <cell r="H102">
            <v>20.85</v>
          </cell>
          <cell r="I102">
            <v>50.83</v>
          </cell>
        </row>
        <row r="103">
          <cell r="B103" t="str">
            <v>09.02.01.04</v>
          </cell>
          <cell r="C103" t="str">
            <v>MONTAGEM SEM FORNECIMENTO, DE ACESSÓRIOS HIDRAULICOS TIPO "WAFER" (VÁLVULAS BORBOLETA, VÁLVULAS DE RETENÇÃO E SIMILARES), PARA MONTAGEM ENTRE FLANGES ADJACENTES CLASSE PN-10, INCLUSIVE O FORNECIMENTO DOS MATERIAIS PARA AS JUNTAS (TIRANTES COM PORCAS E PAR</v>
          </cell>
          <cell r="D103" t="str">
            <v>06.011.020-3</v>
          </cell>
          <cell r="E103" t="str">
            <v>UN</v>
          </cell>
          <cell r="F103">
            <v>2</v>
          </cell>
          <cell r="G103">
            <v>2</v>
          </cell>
          <cell r="H103">
            <v>27.92</v>
          </cell>
          <cell r="I103">
            <v>68.06</v>
          </cell>
        </row>
        <row r="104">
          <cell r="B104" t="str">
            <v>09.03</v>
          </cell>
          <cell r="C104" t="str">
            <v>INSTALAÇÕES ELÉTRICAS</v>
          </cell>
        </row>
        <row r="105">
          <cell r="B105" t="str">
            <v>09.03.01</v>
          </cell>
          <cell r="C105" t="str">
            <v>POSTE DE CONCRETO DE 11 M X 300 KGF</v>
          </cell>
          <cell r="D105" t="str">
            <v>15.013.031-0</v>
          </cell>
          <cell r="E105" t="str">
            <v>UN</v>
          </cell>
          <cell r="F105">
            <v>1</v>
          </cell>
          <cell r="G105">
            <v>1</v>
          </cell>
          <cell r="H105">
            <v>492.92</v>
          </cell>
          <cell r="I105">
            <v>855.21</v>
          </cell>
        </row>
        <row r="106">
          <cell r="B106" t="str">
            <v>09.03.02</v>
          </cell>
          <cell r="C106" t="str">
            <v>CAIXAS, QUADROS, FERRAGENS E INST. ELÉTRICA COMPLETA P/ SUBESTAÇÃO SIMPLIFICADA, PADRÃO LIGHT PARA 30 KVA, PARA-RAIO, ATERRAMENTO EXCL. TRANSFORMADOR</v>
          </cell>
          <cell r="D106" t="str">
            <v>15.007.001-4</v>
          </cell>
          <cell r="E106" t="str">
            <v>UN</v>
          </cell>
          <cell r="F106">
            <v>1</v>
          </cell>
          <cell r="G106">
            <v>1</v>
          </cell>
          <cell r="H106">
            <v>2202.92</v>
          </cell>
          <cell r="I106">
            <v>4789.1400000000003</v>
          </cell>
        </row>
        <row r="107">
          <cell r="B107" t="str">
            <v>09.03.03</v>
          </cell>
          <cell r="C107" t="str">
            <v>TRANSFORMADOR 30 KVA, TRIFÁSICO, 60 HZ, FORN. E COLOC.</v>
          </cell>
          <cell r="D107" t="str">
            <v>18.028.001-0</v>
          </cell>
          <cell r="E107" t="str">
            <v>UN</v>
          </cell>
          <cell r="F107">
            <v>1</v>
          </cell>
          <cell r="G107">
            <v>1</v>
          </cell>
          <cell r="H107">
            <v>2227.1</v>
          </cell>
          <cell r="I107">
            <v>5438.57</v>
          </cell>
        </row>
        <row r="108">
          <cell r="B108" t="str">
            <v>09.03.04</v>
          </cell>
          <cell r="C108" t="str">
            <v>FORN. E MONTAGEM DE QUADRO DE COMANDO AUTOMÁTICO E PROTEÇÃO DE  2 CONJUNTOS DE RECAlQUE DE 10CV, SENDO 1 RESERVA, CONFORME ESPECIFICAÇÃO</v>
          </cell>
          <cell r="D108" t="str">
            <v>15.007.619-5</v>
          </cell>
          <cell r="E108" t="str">
            <v>UN</v>
          </cell>
          <cell r="F108">
            <v>1</v>
          </cell>
          <cell r="G108">
            <v>1</v>
          </cell>
          <cell r="H108">
            <v>4974.7</v>
          </cell>
          <cell r="I108">
            <v>10814.99</v>
          </cell>
        </row>
        <row r="109">
          <cell r="B109" t="str">
            <v>09.04</v>
          </cell>
          <cell r="C109" t="str">
            <v>EQUIPAMENTOS E INSTALAÇÕES COMPLEMENTARES</v>
          </cell>
        </row>
        <row r="110">
          <cell r="B110" t="str">
            <v>09.04.01</v>
          </cell>
          <cell r="C110" t="str">
            <v>FORN. CONJ. RECALQUE P/ESGOTOS C/ GRUPO MOTOR-BOMBA SUBMERSIVEL 10 CV, D=100MM, PEDESTAL, TUBO GUIA, CORRENTE E CABOS, CONF. ESPECIFICAÇÃO. REF. ABS AFP 101-410 OU SIMILAR</v>
          </cell>
          <cell r="D110" t="str">
            <v>18.050.018-3</v>
          </cell>
          <cell r="E110" t="str">
            <v>UN</v>
          </cell>
          <cell r="F110">
            <v>2</v>
          </cell>
          <cell r="G110">
            <v>2</v>
          </cell>
          <cell r="H110">
            <v>11498.25</v>
          </cell>
          <cell r="I110">
            <v>21133.78</v>
          </cell>
        </row>
        <row r="111">
          <cell r="B111" t="str">
            <v>09.04.02</v>
          </cell>
          <cell r="C111" t="str">
            <v>MONTAGEM DE CONJ. P/RECALQUE DE ESGOTOS ATÉ 15 CV, INCL. FIXAÇÕES, GUIA E CORRENTE</v>
          </cell>
          <cell r="D111" t="str">
            <v>05.125.001-5</v>
          </cell>
          <cell r="E111" t="str">
            <v>UN</v>
          </cell>
          <cell r="F111">
            <v>2</v>
          </cell>
          <cell r="G111">
            <v>2</v>
          </cell>
          <cell r="H111">
            <v>875.18</v>
          </cell>
          <cell r="I111">
            <v>1662.84</v>
          </cell>
        </row>
        <row r="112">
          <cell r="B112">
            <v>10</v>
          </cell>
          <cell r="C112" t="str">
            <v>LINHA DE RECALQUE</v>
          </cell>
        </row>
        <row r="113">
          <cell r="B113" t="str">
            <v>10.01</v>
          </cell>
          <cell r="C113" t="str">
            <v>ESCAVACAO E ATERRO</v>
          </cell>
        </row>
        <row r="114">
          <cell r="B114" t="str">
            <v>10.01.01</v>
          </cell>
          <cell r="C114" t="str">
            <v>ESCAV. MEC. VALA/CAVA NÃO ESTRONCADA 1ª CATEG C/ESCAVADEIRA HIDRÁULICA ATÉ 1,5 M PROF., EXCLUSIVE ESGOTAMENTO</v>
          </cell>
          <cell r="D114" t="str">
            <v>03.020.050-0</v>
          </cell>
          <cell r="E114" t="str">
            <v>M3</v>
          </cell>
          <cell r="F114">
            <v>88</v>
          </cell>
          <cell r="G114">
            <v>88</v>
          </cell>
          <cell r="H114">
            <v>1.77</v>
          </cell>
          <cell r="I114">
            <v>3.26</v>
          </cell>
        </row>
        <row r="115">
          <cell r="B115" t="str">
            <v>10.01.02</v>
          </cell>
          <cell r="C115" t="str">
            <v xml:space="preserve">REATERRO COMPACTADO VALA/CAVA C/MAT. ESCAV. SELECIONADO EM CAMADAS DE 30 CM </v>
          </cell>
          <cell r="D115" t="str">
            <v>03.013.001-0</v>
          </cell>
          <cell r="E115" t="str">
            <v>M3</v>
          </cell>
          <cell r="F115">
            <v>66</v>
          </cell>
          <cell r="G115">
            <v>66</v>
          </cell>
          <cell r="H115">
            <v>5.97</v>
          </cell>
          <cell r="I115">
            <v>11.13</v>
          </cell>
        </row>
        <row r="116">
          <cell r="B116" t="str">
            <v>10.01.03</v>
          </cell>
          <cell r="C116" t="str">
            <v>REATERRO DE VALA/CAVA COM MATERIAL DE BOA QUALIDADE, UTILIZANDO VIBRO COMPACTADOR PORTÁTIL, EXCLUSIVE MATERIAL</v>
          </cell>
          <cell r="D116" t="str">
            <v>03.011.015-0</v>
          </cell>
          <cell r="E116" t="str">
            <v>M3</v>
          </cell>
          <cell r="F116">
            <v>5</v>
          </cell>
          <cell r="G116">
            <v>5</v>
          </cell>
          <cell r="H116">
            <v>4.76</v>
          </cell>
          <cell r="I116">
            <v>8.42</v>
          </cell>
        </row>
        <row r="117">
          <cell r="B117" t="str">
            <v>10.01.04</v>
          </cell>
          <cell r="C117" t="str">
            <v xml:space="preserve">REATERRO DE VALA COM PÓ DE PEDRA, INCLUSIVE FORNECIMENTO DOS MATERIAIS </v>
          </cell>
          <cell r="D117" t="str">
            <v>03.015.010-0</v>
          </cell>
          <cell r="E117" t="str">
            <v>M3</v>
          </cell>
          <cell r="F117">
            <v>13</v>
          </cell>
          <cell r="G117">
            <v>13</v>
          </cell>
          <cell r="H117">
            <v>15.47</v>
          </cell>
          <cell r="I117">
            <v>25.61</v>
          </cell>
        </row>
        <row r="118">
          <cell r="B118" t="str">
            <v>10.01.05</v>
          </cell>
          <cell r="C118" t="str">
            <v>ESCAVAÇÃO, CARGA  E DESCARGA TRANSPORTE A 10 KM, EXCLUSIVE ROYALITIES SOBRE O MATERIAL</v>
          </cell>
          <cell r="D118" t="str">
            <v>03.010.007-0</v>
          </cell>
          <cell r="E118" t="str">
            <v>M3</v>
          </cell>
          <cell r="F118">
            <v>5</v>
          </cell>
          <cell r="G118">
            <v>5</v>
          </cell>
          <cell r="H118">
            <v>8.3800000000000008</v>
          </cell>
          <cell r="I118">
            <v>17.07</v>
          </cell>
        </row>
        <row r="119">
          <cell r="B119" t="str">
            <v>10.01.06</v>
          </cell>
          <cell r="C119" t="str">
            <v>ROYALTIES SOBRE MATERIAL DE JAZIDA</v>
          </cell>
          <cell r="D119" t="str">
            <v>01.090.002-1</v>
          </cell>
          <cell r="E119" t="str">
            <v>M3</v>
          </cell>
          <cell r="F119">
            <v>5</v>
          </cell>
          <cell r="G119">
            <v>5</v>
          </cell>
          <cell r="H119">
            <v>1.1599999999999999</v>
          </cell>
          <cell r="I119">
            <v>2.0699999999999998</v>
          </cell>
        </row>
        <row r="120">
          <cell r="B120" t="str">
            <v>10.02</v>
          </cell>
          <cell r="C120" t="str">
            <v>TRANSPORTE DE SOLOS</v>
          </cell>
        </row>
        <row r="121">
          <cell r="B121" t="str">
            <v>10.02.01</v>
          </cell>
          <cell r="C121" t="str">
            <v>CARGA MANUAL E DESC. MEC. MAT. A GRANEL EM CAMINHÃO</v>
          </cell>
          <cell r="D121" t="str">
            <v>04.006.008-0</v>
          </cell>
          <cell r="E121" t="str">
            <v>T</v>
          </cell>
          <cell r="F121">
            <v>10</v>
          </cell>
          <cell r="G121">
            <v>10</v>
          </cell>
          <cell r="H121">
            <v>5.59</v>
          </cell>
          <cell r="I121">
            <v>10.51</v>
          </cell>
        </row>
        <row r="122">
          <cell r="B122" t="str">
            <v>10.02.02</v>
          </cell>
          <cell r="C122" t="str">
            <v>CARGA E DESCARGA MECÂNICA MATERIAL A GRANEL EM CAMINHÃO, INCLUSIVE EQUIPAMENTO CARREGADOR</v>
          </cell>
          <cell r="D122" t="str">
            <v>04.011.051-0</v>
          </cell>
          <cell r="E122" t="str">
            <v>T</v>
          </cell>
          <cell r="F122">
            <v>30</v>
          </cell>
          <cell r="G122">
            <v>30</v>
          </cell>
          <cell r="H122">
            <v>3.37</v>
          </cell>
          <cell r="I122">
            <v>6.76</v>
          </cell>
        </row>
        <row r="123">
          <cell r="B123" t="str">
            <v>10.02.03</v>
          </cell>
          <cell r="C123" t="str">
            <v>TRANSP. DE CARGA DE QUALQUER NATUREZA; EXCL. AS DESPESAS DE CARGA E DESCARGA TANTO ESPERA DO CAMINHÃO COMO SERVENTE OU EQUIP. AUXIL. A VELOC. 40KM/H EM CAMINHÃO BASCULHANTE A.OLEO DIESEL C/ CAPAC UTIL DE 8T</v>
          </cell>
          <cell r="D123" t="str">
            <v>04.005.121-0</v>
          </cell>
          <cell r="E123" t="str">
            <v>T.KM</v>
          </cell>
          <cell r="F123">
            <v>800</v>
          </cell>
          <cell r="G123">
            <v>800</v>
          </cell>
          <cell r="H123">
            <v>0.26</v>
          </cell>
          <cell r="I123">
            <v>0.49</v>
          </cell>
        </row>
        <row r="124">
          <cell r="B124" t="str">
            <v>10.03</v>
          </cell>
          <cell r="C124" t="str">
            <v>ESGOTAMENTO</v>
          </cell>
        </row>
        <row r="125">
          <cell r="B125" t="str">
            <v>10.03.01</v>
          </cell>
          <cell r="C125" t="str">
            <v>ESGOTAMENTO DE VALA/CAVA P/BOMBEAMENTO DIRETO</v>
          </cell>
          <cell r="D125" t="str">
            <v>05.010.005-0</v>
          </cell>
          <cell r="E125" t="str">
            <v>CV.H</v>
          </cell>
          <cell r="F125">
            <v>1000</v>
          </cell>
          <cell r="G125">
            <v>1000</v>
          </cell>
          <cell r="H125">
            <v>1.67</v>
          </cell>
          <cell r="I125">
            <v>2.66</v>
          </cell>
        </row>
        <row r="126">
          <cell r="B126" t="str">
            <v>10.04</v>
          </cell>
          <cell r="C126" t="str">
            <v>FORNECIMENTO DE M ATERIAIS</v>
          </cell>
        </row>
        <row r="127">
          <cell r="B127" t="str">
            <v>10.04.01</v>
          </cell>
          <cell r="C127" t="str">
            <v xml:space="preserve">FORN. TUBO DÚCTIL K-7 JE C/ REVEST. DE CIMENTO ALUMINOSO, INCL. ANEL DE BORRACHA NITRILICA DN = 150 MM, </v>
          </cell>
          <cell r="D127" t="str">
            <v>06.200.100-2</v>
          </cell>
          <cell r="E127" t="str">
            <v>M</v>
          </cell>
          <cell r="F127">
            <v>167</v>
          </cell>
          <cell r="G127">
            <v>167</v>
          </cell>
          <cell r="H127">
            <v>61.96</v>
          </cell>
          <cell r="I127">
            <v>194.8</v>
          </cell>
        </row>
        <row r="128">
          <cell r="B128" t="str">
            <v>10.04.02</v>
          </cell>
          <cell r="C128" t="str">
            <v xml:space="preserve">FORN. CURVA F. FUNDIDO BB JE DN 150MM X 45. </v>
          </cell>
          <cell r="D128" t="str">
            <v>06.200.051-5</v>
          </cell>
          <cell r="E128" t="str">
            <v>UN</v>
          </cell>
          <cell r="F128">
            <v>1</v>
          </cell>
          <cell r="G128">
            <v>1</v>
          </cell>
          <cell r="H128">
            <v>92.16</v>
          </cell>
          <cell r="I128">
            <v>289.75</v>
          </cell>
        </row>
        <row r="129">
          <cell r="B129" t="str">
            <v>10.04.03</v>
          </cell>
          <cell r="C129" t="str">
            <v>FORN. CURVA F. FUNDIDO BB JE DN 150MM X 22:30</v>
          </cell>
          <cell r="D129" t="str">
            <v>06.200.051-6</v>
          </cell>
          <cell r="E129" t="str">
            <v>UN</v>
          </cell>
          <cell r="F129">
            <v>1</v>
          </cell>
          <cell r="G129">
            <v>1</v>
          </cell>
          <cell r="H129">
            <v>97.83</v>
          </cell>
          <cell r="I129">
            <v>307.57</v>
          </cell>
        </row>
        <row r="130">
          <cell r="B130" t="str">
            <v>10.05</v>
          </cell>
          <cell r="C130" t="str">
            <v>PAVIMENTAÇÃO</v>
          </cell>
        </row>
        <row r="131">
          <cell r="B131" t="str">
            <v>10.05.01</v>
          </cell>
          <cell r="C131" t="str">
            <v>LEVANTAMENTO DE PAVIMENTOS E SEUS COMPLEMENTOS C/ AFASTAMENTO LATERAL DOS MAT. REMOVIDOS</v>
          </cell>
        </row>
        <row r="132">
          <cell r="B132" t="str">
            <v>10.05.01.01</v>
          </cell>
          <cell r="C132" t="str">
            <v>DEMOLIÇÃO C/AR COMPRIMIDO DE PAV. DE CONCR. ASFÁLTICO EXCL.BASE C/E=10CM</v>
          </cell>
          <cell r="D132" t="str">
            <v>05.002.006-0</v>
          </cell>
          <cell r="E132" t="str">
            <v>M2</v>
          </cell>
          <cell r="F132">
            <v>101</v>
          </cell>
          <cell r="G132">
            <v>101</v>
          </cell>
          <cell r="H132">
            <v>3.68</v>
          </cell>
          <cell r="I132">
            <v>6.56</v>
          </cell>
        </row>
        <row r="133">
          <cell r="B133" t="str">
            <v>10.05.01.02</v>
          </cell>
          <cell r="C133" t="str">
            <v>DEMOLIÇÃO, C/ AR COMPRIMIDO DE BASE DE MACADAME BETUMINOSO</v>
          </cell>
          <cell r="D133" t="str">
            <v>05.002.016-0</v>
          </cell>
          <cell r="E133" t="str">
            <v>M3</v>
          </cell>
          <cell r="F133">
            <v>20.2</v>
          </cell>
          <cell r="G133">
            <v>20.2</v>
          </cell>
          <cell r="H133">
            <v>36.72</v>
          </cell>
          <cell r="I133">
            <v>65.5</v>
          </cell>
        </row>
        <row r="134">
          <cell r="B134" t="str">
            <v>10.05.02</v>
          </cell>
          <cell r="C134" t="str">
            <v>EXECUÇÃO DE PAVIMENTOS E SEUS COMPLEMENTOS</v>
          </cell>
        </row>
        <row r="135">
          <cell r="B135" t="str">
            <v>10.05.02.01</v>
          </cell>
          <cell r="C135" t="str">
            <v>REPOSIÇÃO DE PAVIMENT. EM CONCR  ASFÁLT. USINADO A QUENTE, S/ IMPRIM. EXCL. O TRANSP. DA USINA P/ PISTA</v>
          </cell>
          <cell r="D135" t="str">
            <v>08.015.018-0</v>
          </cell>
          <cell r="E135" t="str">
            <v>T</v>
          </cell>
          <cell r="F135">
            <v>12.2</v>
          </cell>
          <cell r="G135">
            <v>12.2</v>
          </cell>
          <cell r="H135">
            <v>119.75</v>
          </cell>
          <cell r="I135">
            <v>277.45999999999998</v>
          </cell>
        </row>
        <row r="136">
          <cell r="B136" t="str">
            <v>10.05.02.02</v>
          </cell>
          <cell r="C136" t="str">
            <v>BASE DE CONCRETO FCK 10MPA PARA RECOMPOSIÇÃO DE PAVIMENTAÇÃO DE RUA, INCLUINDO A REMOÇÃO DO REATERRO, MATERIAIS, PREPARO E CONCRETAGEM ATE 20CM E TRANSPORTE DO ENTULHO EXCEDENTE ATE 20 KM</v>
          </cell>
          <cell r="D136" t="str">
            <v>08.038.001-0</v>
          </cell>
          <cell r="E136" t="str">
            <v>M2</v>
          </cell>
          <cell r="F136">
            <v>101</v>
          </cell>
          <cell r="G136">
            <v>101</v>
          </cell>
          <cell r="H136">
            <v>12.61</v>
          </cell>
          <cell r="I136">
            <v>18.73</v>
          </cell>
        </row>
        <row r="137">
          <cell r="B137" t="str">
            <v>10.05.02.03</v>
          </cell>
          <cell r="C137" t="str">
            <v>TRANSP. DE CARGA DE QUALQUER NATUREZA; EXCL. AS DESPESAS DE CARGA E DESCARGA TANTO DE ESPERA DO CAMINHÃO COMO DE SERVENTE OU EQUIP. AUXIL. VELOC. MEDIA DE 40KM/H EM CAMINHÃO BASCULANTE A OLEO DIESEL C/ CAPAC. UTIL DE 8T</v>
          </cell>
          <cell r="D137" t="str">
            <v>04.005.121-0</v>
          </cell>
          <cell r="E137" t="str">
            <v>T.KM</v>
          </cell>
          <cell r="F137">
            <v>1392</v>
          </cell>
          <cell r="G137">
            <v>1392</v>
          </cell>
          <cell r="H137">
            <v>0.26</v>
          </cell>
          <cell r="I137">
            <v>0.49</v>
          </cell>
        </row>
        <row r="138">
          <cell r="B138" t="str">
            <v>10.05.02.04</v>
          </cell>
          <cell r="C138" t="str">
            <v>PINTURA DE LIG. DE ACORDO C/INSTR. P/EXECUÇÃO DO DER-RJ.</v>
          </cell>
          <cell r="D138" t="str">
            <v>08.026.002-0</v>
          </cell>
          <cell r="E138" t="str">
            <v>M2</v>
          </cell>
          <cell r="F138">
            <v>101</v>
          </cell>
          <cell r="G138">
            <v>101</v>
          </cell>
          <cell r="H138">
            <v>0.93</v>
          </cell>
          <cell r="I138">
            <v>2.35</v>
          </cell>
        </row>
        <row r="139">
          <cell r="B139" t="str">
            <v>10.06</v>
          </cell>
          <cell r="C139" t="str">
            <v xml:space="preserve">ASSENTAMENTO </v>
          </cell>
        </row>
        <row r="140">
          <cell r="B140" t="str">
            <v>10.06.01</v>
          </cell>
          <cell r="C140" t="str">
            <v>ASSENT. TUBO F.FUNDIDO OU AÇO J. ELÁSTICA DN = 150 MM PARA DISTRIBUIÇÃO DE ÁGUA, EXCL. FORN. DE TUBOS E ANEIS DE BORRACHA, INCL. ATERRO E SOCA ATÉ A ALTURA DA GERATRIZ SUPERIOR DO TUBO E TESTE HIDROSTÁTICO.</v>
          </cell>
          <cell r="D140" t="str">
            <v>06.001.603-0</v>
          </cell>
          <cell r="E140" t="str">
            <v>M</v>
          </cell>
          <cell r="F140">
            <v>167</v>
          </cell>
          <cell r="G140">
            <v>167</v>
          </cell>
          <cell r="H140">
            <v>3.74</v>
          </cell>
          <cell r="I140">
            <v>6.95</v>
          </cell>
        </row>
        <row r="141">
          <cell r="B141" t="str">
            <v>10.06.02</v>
          </cell>
          <cell r="C141" t="str">
            <v>ASSENT. PEÇAS F.FUND POR J. ELÁSTICA DN = 150 MM</v>
          </cell>
          <cell r="D141" t="str">
            <v>06.001.653-0</v>
          </cell>
          <cell r="E141" t="str">
            <v>UN</v>
          </cell>
          <cell r="F141">
            <v>4</v>
          </cell>
          <cell r="G141">
            <v>4</v>
          </cell>
          <cell r="H141">
            <v>4.9000000000000004</v>
          </cell>
          <cell r="I141">
            <v>9.11</v>
          </cell>
        </row>
        <row r="142">
          <cell r="B142" t="str">
            <v>ELEVATÓRIA E LINHA DE RECALQUE DE ESGOTOS SANITÁRIOS DA SUBBACIA " L" - " EE-L"</v>
          </cell>
        </row>
        <row r="143">
          <cell r="B143">
            <v>1</v>
          </cell>
          <cell r="C143" t="str">
            <v>SERVIÇOS TÉCNICOS</v>
          </cell>
        </row>
        <row r="144">
          <cell r="B144" t="str">
            <v>01.01</v>
          </cell>
          <cell r="C144" t="str">
            <v>PROJETOS COMPLEMENTARES</v>
          </cell>
        </row>
        <row r="145">
          <cell r="B145" t="str">
            <v>01.01.01</v>
          </cell>
          <cell r="C145" t="str">
            <v>PROJETO EXECUTIVO</v>
          </cell>
          <cell r="D145" t="str">
            <v>01.050.001-8</v>
          </cell>
          <cell r="E145" t="str">
            <v>GL</v>
          </cell>
          <cell r="F145">
            <v>1</v>
          </cell>
          <cell r="G145">
            <v>0</v>
          </cell>
          <cell r="H145">
            <v>16124.43</v>
          </cell>
          <cell r="I145">
            <v>26992.29</v>
          </cell>
        </row>
        <row r="146">
          <cell r="B146" t="str">
            <v>01.01.02</v>
          </cell>
          <cell r="C146" t="str">
            <v>CADASTRO COMPLETO DAS OBRAS EXECUTADAS, ELABORADO CONFORME ESPECIFICICAÇÕES DA DIVISÃO DE CADASTRO TÉCNICO DA CEDAE</v>
          </cell>
          <cell r="D146" t="str">
            <v>01.019.000-1</v>
          </cell>
          <cell r="E146" t="str">
            <v>GL</v>
          </cell>
          <cell r="F146">
            <v>1</v>
          </cell>
          <cell r="G146">
            <v>1</v>
          </cell>
          <cell r="H146">
            <v>884.39</v>
          </cell>
          <cell r="I146">
            <v>1563.6</v>
          </cell>
        </row>
        <row r="147">
          <cell r="B147" t="str">
            <v>01.02</v>
          </cell>
          <cell r="C147" t="str">
            <v>SONDAGENS GEOTÉCNICAS</v>
          </cell>
        </row>
        <row r="148">
          <cell r="B148" t="str">
            <v>01.02.01</v>
          </cell>
          <cell r="C148" t="str">
            <v>MOBILIZAÇÃO E DESMOBILIZAÇÃO DE EQUIPAMENTO E EQUIPE DE SONDAGEM A PERCUSSÃO COM TRANSPORTE ATE 50KM</v>
          </cell>
          <cell r="D148" t="str">
            <v>01.008.050-0</v>
          </cell>
          <cell r="E148" t="str">
            <v>UN</v>
          </cell>
          <cell r="F148">
            <v>1</v>
          </cell>
          <cell r="G148">
            <v>1</v>
          </cell>
          <cell r="H148">
            <v>1244.71</v>
          </cell>
          <cell r="I148">
            <v>2279.06</v>
          </cell>
        </row>
        <row r="149">
          <cell r="B149" t="str">
            <v>01.02.02</v>
          </cell>
          <cell r="C149" t="str">
            <v>SONDAGEM A PERCUSSÃO, EM TERRENO COMUM, INCL. ENSAIO DE   PENETRAÇÃO, DIÂMETRO 3" INCL. DESL. E INSTALAÇÕES NO CANTEIRO</v>
          </cell>
          <cell r="D149" t="str">
            <v>01.003.001-0</v>
          </cell>
          <cell r="E149" t="str">
            <v>M</v>
          </cell>
          <cell r="F149">
            <v>50</v>
          </cell>
          <cell r="G149">
            <v>50</v>
          </cell>
          <cell r="H149">
            <v>22.86</v>
          </cell>
          <cell r="I149">
            <v>38.79</v>
          </cell>
        </row>
        <row r="150">
          <cell r="B150" t="str">
            <v>01.03</v>
          </cell>
          <cell r="C150" t="str">
            <v>TOPOGRAFIA</v>
          </cell>
        </row>
        <row r="151">
          <cell r="B151" t="str">
            <v>01.03.01</v>
          </cell>
          <cell r="C151" t="str">
            <v>MARCAÇÃO DE OBRA , CONSIDERADA A PROJEÇÀO HORIZONTAL DA ÁREA ENVOLVENTE.</v>
          </cell>
          <cell r="D151" t="str">
            <v>01.018.001-0</v>
          </cell>
          <cell r="E151" t="str">
            <v>M2</v>
          </cell>
          <cell r="F151">
            <v>57.9</v>
          </cell>
          <cell r="G151">
            <v>57.9</v>
          </cell>
          <cell r="H151">
            <v>2.9</v>
          </cell>
          <cell r="I151">
            <v>4.88</v>
          </cell>
        </row>
        <row r="152">
          <cell r="B152">
            <v>2</v>
          </cell>
          <cell r="C152" t="str">
            <v>SERVIÇOS PRELIMINARES</v>
          </cell>
        </row>
        <row r="153">
          <cell r="B153" t="str">
            <v>02.01</v>
          </cell>
          <cell r="C153" t="str">
            <v>SINALIZAÇÃO E SEGURANÇA DE VEÍCULOS E PEDESTRES CONF. RESOLUÇÃO SMO 379 DE 29/08/84</v>
          </cell>
        </row>
        <row r="154">
          <cell r="B154" t="str">
            <v>02.01.01</v>
          </cell>
          <cell r="C154" t="str">
            <v>BARRAGEM DE BLOQUEIO P/ DESVIO DE TRANSITO - MOBILIZAÇÃO C/ REAPROVEITAMENTO DE 40 VEZES.</v>
          </cell>
          <cell r="D154" t="str">
            <v>02.020.005-0</v>
          </cell>
          <cell r="E154" t="str">
            <v>M</v>
          </cell>
          <cell r="F154">
            <v>300</v>
          </cell>
          <cell r="G154">
            <v>300</v>
          </cell>
          <cell r="H154">
            <v>0.76</v>
          </cell>
          <cell r="I154">
            <v>1.38</v>
          </cell>
        </row>
        <row r="155">
          <cell r="B155" t="str">
            <v>02.01.02</v>
          </cell>
          <cell r="C155" t="str">
            <v>BARRAGEM DE BLOQUEIO P/ DESVIO DE TRANSITO - COLOCAÇÃO E RETIRADA</v>
          </cell>
          <cell r="D155" t="str">
            <v>02.020.006-0</v>
          </cell>
          <cell r="E155" t="str">
            <v>M</v>
          </cell>
          <cell r="F155">
            <v>1800</v>
          </cell>
          <cell r="G155">
            <v>1800</v>
          </cell>
          <cell r="H155">
            <v>1.24</v>
          </cell>
          <cell r="I155">
            <v>2.25</v>
          </cell>
        </row>
        <row r="156">
          <cell r="B156" t="str">
            <v>02.01.03</v>
          </cell>
          <cell r="C156" t="str">
            <v>SEMÁFORO P/ SINALIZAÇÃO NOTURNA DE VALAS - MOBILIZAÇÃO</v>
          </cell>
          <cell r="D156" t="str">
            <v>02.020.009-0</v>
          </cell>
          <cell r="E156" t="str">
            <v>UN</v>
          </cell>
          <cell r="F156">
            <v>60</v>
          </cell>
          <cell r="G156">
            <v>60</v>
          </cell>
          <cell r="H156">
            <v>12.43</v>
          </cell>
          <cell r="I156">
            <v>22.57</v>
          </cell>
        </row>
        <row r="157">
          <cell r="B157" t="str">
            <v>02.01.04</v>
          </cell>
          <cell r="C157" t="str">
            <v>SEMÁFORO P/ SINALIZAÇÃO NOTURNA DE VALAS - COLOCAÇÃO E RETIRADA</v>
          </cell>
          <cell r="D157" t="str">
            <v>02.020.010-0</v>
          </cell>
          <cell r="E157" t="str">
            <v>UN</v>
          </cell>
          <cell r="F157">
            <v>360</v>
          </cell>
          <cell r="G157">
            <v>360</v>
          </cell>
          <cell r="H157">
            <v>1.51</v>
          </cell>
          <cell r="I157">
            <v>2.74</v>
          </cell>
        </row>
        <row r="158">
          <cell r="B158" t="str">
            <v>02.01.05</v>
          </cell>
          <cell r="C158" t="str">
            <v>PLACA DE SINALIZAÇÃO PREVENTIVA - MOBILIZAÇÃO</v>
          </cell>
          <cell r="D158" t="str">
            <v>02.020.011-0</v>
          </cell>
          <cell r="E158" t="str">
            <v>UN</v>
          </cell>
          <cell r="F158">
            <v>5</v>
          </cell>
          <cell r="G158">
            <v>5</v>
          </cell>
          <cell r="H158">
            <v>21.95</v>
          </cell>
          <cell r="I158">
            <v>39.86</v>
          </cell>
        </row>
        <row r="159">
          <cell r="B159" t="str">
            <v>02.01.06</v>
          </cell>
          <cell r="C159" t="str">
            <v>PLACA DE SINALIZAÇÃO PREVENTIVA - COLOCAÇÀO E RETIRADA</v>
          </cell>
          <cell r="D159" t="str">
            <v>02.020.012-0</v>
          </cell>
          <cell r="E159" t="str">
            <v>UN</v>
          </cell>
          <cell r="F159">
            <v>30</v>
          </cell>
          <cell r="G159">
            <v>30</v>
          </cell>
          <cell r="H159">
            <v>2.89</v>
          </cell>
          <cell r="I159">
            <v>5.24</v>
          </cell>
        </row>
        <row r="160">
          <cell r="B160" t="str">
            <v>02.01.07</v>
          </cell>
          <cell r="C160" t="str">
            <v>PLACA PARA IDENTIFICAÇÃO DE OBRA EM VIA URBANA - MOBILIZAÇÃO</v>
          </cell>
          <cell r="D160" t="str">
            <v>02.020.007-0</v>
          </cell>
          <cell r="E160" t="str">
            <v>UN</v>
          </cell>
          <cell r="F160">
            <v>2</v>
          </cell>
          <cell r="G160">
            <v>2</v>
          </cell>
          <cell r="H160">
            <v>71.67</v>
          </cell>
          <cell r="I160">
            <v>130.15</v>
          </cell>
        </row>
        <row r="161">
          <cell r="B161" t="str">
            <v>02.01.08</v>
          </cell>
          <cell r="C161" t="str">
            <v xml:space="preserve">PLACA PARA IDENTIFICAÇÃO DE OBRA EM VIA URBANA -  COLOCAÇÃO E RETIRADA </v>
          </cell>
          <cell r="D161" t="str">
            <v>02.020.008-0</v>
          </cell>
          <cell r="E161" t="str">
            <v>UN</v>
          </cell>
          <cell r="F161">
            <v>12</v>
          </cell>
          <cell r="G161">
            <v>12</v>
          </cell>
          <cell r="H161">
            <v>4.87</v>
          </cell>
          <cell r="I161">
            <v>8.84</v>
          </cell>
        </row>
        <row r="162">
          <cell r="B162" t="str">
            <v>02.01.09</v>
          </cell>
          <cell r="C162" t="str">
            <v>CERCA PROTETORA DE  VALA, CONSTRUÍDA C/ MONTANTES DE 3" X 3" DE PINHO COM 1,50 M DE COMPRIMENTO</v>
          </cell>
          <cell r="D162" t="str">
            <v>02.011.001-0</v>
          </cell>
          <cell r="E162" t="str">
            <v>M</v>
          </cell>
          <cell r="F162">
            <v>17</v>
          </cell>
          <cell r="G162">
            <v>17</v>
          </cell>
          <cell r="H162">
            <v>6.91</v>
          </cell>
          <cell r="I162">
            <v>11.29</v>
          </cell>
        </row>
        <row r="163">
          <cell r="B163" t="str">
            <v>02.01.10</v>
          </cell>
          <cell r="C163" t="str">
            <v>CERCA PROTETORA DE VALA, CONSTRUÍDA C/ MONTANTES FINCADOS CADA 2 ME 2 TÁBUAS HORIZ. DE 1" X 12" - MOBILIZAÇÃO</v>
          </cell>
          <cell r="D163" t="str">
            <v>02.011.002-0</v>
          </cell>
          <cell r="E163" t="str">
            <v>M</v>
          </cell>
          <cell r="F163">
            <v>170</v>
          </cell>
          <cell r="G163">
            <v>170</v>
          </cell>
          <cell r="H163">
            <v>4.43</v>
          </cell>
          <cell r="I163">
            <v>7.23</v>
          </cell>
        </row>
        <row r="164">
          <cell r="B164">
            <v>3</v>
          </cell>
          <cell r="C164" t="str">
            <v>MOVIMENTO DE TERRA</v>
          </cell>
        </row>
        <row r="165">
          <cell r="B165" t="str">
            <v>03.01</v>
          </cell>
          <cell r="C165" t="str">
            <v>ESCAVAÇÃO E ATERRO</v>
          </cell>
        </row>
        <row r="166">
          <cell r="B166" t="str">
            <v>03.01.01</v>
          </cell>
          <cell r="C166" t="str">
            <v>DESMATAMENTO E LIMPEZA DO TERRENO C/ TRATOR D7</v>
          </cell>
          <cell r="D166" t="str">
            <v>01.006.004-0</v>
          </cell>
          <cell r="E166" t="str">
            <v>M2</v>
          </cell>
          <cell r="F166">
            <v>57.9</v>
          </cell>
          <cell r="G166">
            <v>57.9</v>
          </cell>
          <cell r="H166">
            <v>0.69</v>
          </cell>
          <cell r="I166">
            <v>1.46</v>
          </cell>
        </row>
        <row r="167">
          <cell r="B167" t="str">
            <v>03.01.02</v>
          </cell>
          <cell r="C167" t="str">
            <v>PREPARO MANUAL TERRENO C/ FERRAMENTAS MANUAIS E RASPAGEM EVENTUALMENTE ATE 0,25M DE PROFUNDIDADE E AFASTAMENTO LATERAL DO MATERIAL EXCEDENTE EXCLUSIVE COMPACTAÇÃO.</v>
          </cell>
          <cell r="D167" t="str">
            <v>01.005.001-0</v>
          </cell>
          <cell r="E167" t="str">
            <v>M2</v>
          </cell>
          <cell r="F167">
            <v>57.9</v>
          </cell>
          <cell r="G167">
            <v>57.9</v>
          </cell>
          <cell r="H167">
            <v>1.82</v>
          </cell>
          <cell r="I167">
            <v>3.4</v>
          </cell>
        </row>
        <row r="168">
          <cell r="B168" t="str">
            <v>03.01.03</v>
          </cell>
          <cell r="C168" t="str">
            <v>ESCAVAÇÃO MECÂNICA DE VALA NÃO ESCORADA, EM MATERIAL DE 1ª CAT. ATÉ 1,5 PROF, UTILIZ. RETRO-ESCAVADEIRA EXCLUSIVE ESGOTAMENTO</v>
          </cell>
          <cell r="D168" t="str">
            <v>03.016.015-0</v>
          </cell>
          <cell r="E168" t="str">
            <v>M3</v>
          </cell>
          <cell r="F168">
            <v>28</v>
          </cell>
          <cell r="G168">
            <v>28</v>
          </cell>
          <cell r="H168">
            <v>2.29</v>
          </cell>
          <cell r="I168">
            <v>4.47</v>
          </cell>
        </row>
        <row r="169">
          <cell r="B169" t="str">
            <v>03.01.04</v>
          </cell>
          <cell r="C169" t="str">
            <v>ESCAV. MEC. VALA/CAVA ESCORADA,  1ª CATEG, C/ ESCAVADEIRA HIDRÁULICA ENTRE 1,5 E 3,0 M PROF., EXCLUSIVE ESGOTAMENTO E ESCORAMENTO</v>
          </cell>
          <cell r="D169" t="str">
            <v>03.020.085-0</v>
          </cell>
          <cell r="E169" t="str">
            <v>M3</v>
          </cell>
          <cell r="F169">
            <v>28</v>
          </cell>
          <cell r="G169">
            <v>28</v>
          </cell>
          <cell r="H169">
            <v>2.41</v>
          </cell>
          <cell r="I169">
            <v>4.4400000000000004</v>
          </cell>
        </row>
        <row r="170">
          <cell r="B170" t="str">
            <v>03.01.05</v>
          </cell>
          <cell r="C170" t="str">
            <v>ESCAVAÇÃO MEC. VALA/CAVA ESCORADA, 1ª CATEG. C/ ESCAVADEIRA HIDRÁULICA ENTRE 3,00 E 4,50 M DE PROF., EXCLUSIVE ESGOTAMENTO E ESCORAMENTO</v>
          </cell>
          <cell r="D170" t="str">
            <v>03.020.090-0</v>
          </cell>
          <cell r="E170" t="str">
            <v>M3</v>
          </cell>
          <cell r="F170">
            <v>28</v>
          </cell>
          <cell r="G170">
            <v>28</v>
          </cell>
          <cell r="H170">
            <v>3.58</v>
          </cell>
          <cell r="I170">
            <v>6.6</v>
          </cell>
        </row>
        <row r="171">
          <cell r="B171" t="str">
            <v>03.01.06</v>
          </cell>
          <cell r="C171" t="str">
            <v>ESCAVAÇÃO MEC. VALA/CAVA ESCORADA, 1ª CATEG. C/ ESCAVADEIRA HIDRÁULICA ENTRE 4,50 E 6,0 M DE PROF., EXCLUSIVE ESGOTAMENTO E ESCORAMENTO</v>
          </cell>
          <cell r="D171" t="str">
            <v>03.020.100-0</v>
          </cell>
          <cell r="E171" t="str">
            <v>M3</v>
          </cell>
          <cell r="F171">
            <v>28</v>
          </cell>
          <cell r="G171">
            <v>28</v>
          </cell>
          <cell r="H171">
            <v>5.23</v>
          </cell>
          <cell r="I171">
            <v>9.65</v>
          </cell>
        </row>
        <row r="172">
          <cell r="B172" t="str">
            <v>03.01.07</v>
          </cell>
          <cell r="C172" t="str">
            <v>ESCAVAÇÃO MEC. VALA/CAVA ESTRONCADA, 1ª CATEG. ACIMA DE 6M DE PROFUNDIDADE</v>
          </cell>
          <cell r="D172" t="str">
            <v>03.020.110-1</v>
          </cell>
          <cell r="E172" t="str">
            <v>M3</v>
          </cell>
          <cell r="F172">
            <v>37</v>
          </cell>
          <cell r="G172">
            <v>37</v>
          </cell>
          <cell r="H172">
            <v>9.9600000000000009</v>
          </cell>
          <cell r="I172">
            <v>18.38</v>
          </cell>
        </row>
        <row r="173">
          <cell r="B173" t="str">
            <v>03.01.08</v>
          </cell>
          <cell r="C173" t="str">
            <v>REATERRO COMPACTADO VALA/CAVA C/MAT. ESCAV. SELECIONADO EM CAMADAS DE 30 CM</v>
          </cell>
          <cell r="D173" t="str">
            <v>03.013.001-0</v>
          </cell>
          <cell r="E173" t="str">
            <v>M3</v>
          </cell>
          <cell r="F173">
            <v>20</v>
          </cell>
          <cell r="G173">
            <v>20</v>
          </cell>
          <cell r="H173">
            <v>5.97</v>
          </cell>
          <cell r="I173">
            <v>11.13</v>
          </cell>
        </row>
        <row r="174">
          <cell r="B174" t="str">
            <v>03.01.09</v>
          </cell>
          <cell r="C174" t="str">
            <v>REATERRO DE VALA/CAVA COM MATERIAL DE BOA QUALIDADE, UTILIZANDO VIBRO COMPACTADOR PORTÁTIL, EXCLUSIVE MATERIAL</v>
          </cell>
          <cell r="D174" t="str">
            <v>03.011.015-0</v>
          </cell>
          <cell r="E174" t="str">
            <v>M3</v>
          </cell>
          <cell r="F174">
            <v>21</v>
          </cell>
          <cell r="G174">
            <v>21</v>
          </cell>
          <cell r="H174">
            <v>4.76</v>
          </cell>
          <cell r="I174">
            <v>8.42</v>
          </cell>
        </row>
        <row r="175">
          <cell r="B175" t="str">
            <v>03.01.10</v>
          </cell>
          <cell r="C175" t="str">
            <v xml:space="preserve">REATERRO DE VALA COM PÓ DE PEDRA, INCLUSIVE FORNECIMENTO DOS MATERIAIS </v>
          </cell>
          <cell r="D175" t="str">
            <v>03.015.010-0</v>
          </cell>
          <cell r="E175" t="str">
            <v>M3</v>
          </cell>
          <cell r="F175">
            <v>40</v>
          </cell>
          <cell r="G175">
            <v>40</v>
          </cell>
          <cell r="H175">
            <v>15.47</v>
          </cell>
          <cell r="I175">
            <v>25.61</v>
          </cell>
        </row>
        <row r="176">
          <cell r="B176" t="str">
            <v>03.01.11</v>
          </cell>
          <cell r="C176" t="str">
            <v>ESCAVAÇÃO CARGA E DESCARGA, TRANSPORTE A 10 KM, EXCLUSIVE ROYALITIES SOBRE O MATERIAL</v>
          </cell>
          <cell r="D176" t="str">
            <v>03.010.007-0</v>
          </cell>
          <cell r="E176" t="str">
            <v>M3</v>
          </cell>
          <cell r="F176">
            <v>21</v>
          </cell>
          <cell r="G176">
            <v>21</v>
          </cell>
          <cell r="H176">
            <v>8.3800000000000008</v>
          </cell>
          <cell r="I176">
            <v>17.07</v>
          </cell>
        </row>
        <row r="177">
          <cell r="B177" t="str">
            <v>03.01.12</v>
          </cell>
          <cell r="C177" t="str">
            <v>ROYALTIES SOBRE MATERIAL DE JAZIDA</v>
          </cell>
          <cell r="D177" t="str">
            <v>01.090.002-1</v>
          </cell>
          <cell r="E177" t="str">
            <v>M3</v>
          </cell>
          <cell r="F177">
            <v>21</v>
          </cell>
          <cell r="G177">
            <v>21</v>
          </cell>
          <cell r="H177">
            <v>1.1599999999999999</v>
          </cell>
          <cell r="I177">
            <v>2.0699999999999998</v>
          </cell>
        </row>
        <row r="178">
          <cell r="B178" t="str">
            <v>03.02</v>
          </cell>
          <cell r="C178" t="str">
            <v>TRANSPORTE DE SOLOS</v>
          </cell>
        </row>
        <row r="179">
          <cell r="B179" t="str">
            <v>03.02.01</v>
          </cell>
          <cell r="C179" t="str">
            <v>CARGA E DESCARGA MECÂNICA MATERIAL A GRANEL EM CAMINHÃO, INCLUSIVE EQUIPAMENTO CARREGADOR</v>
          </cell>
          <cell r="D179" t="str">
            <v>04.011.051-0</v>
          </cell>
          <cell r="E179" t="str">
            <v>T</v>
          </cell>
          <cell r="F179">
            <v>110</v>
          </cell>
          <cell r="G179">
            <v>110</v>
          </cell>
          <cell r="H179">
            <v>3.37</v>
          </cell>
          <cell r="I179">
            <v>6.76</v>
          </cell>
        </row>
        <row r="180">
          <cell r="B180" t="str">
            <v>03.02.02</v>
          </cell>
          <cell r="C180" t="str">
            <v>TRANSP. DE CARGA DE QUALQUER NATUREZA, EXCL. AS DESPESAS DE CARGA E DESCARGA TANTO DE ESPERA DO CAMINHÃO COMO DE SERVENTE OU EQUIP. AUXIL., A VELOC. MEDIA DE 40KM/H CAMINHAO BASCULANTE A ÓLEO DIESEL DE 8T</v>
          </cell>
          <cell r="D180" t="str">
            <v>04.005.121-0</v>
          </cell>
          <cell r="E180" t="str">
            <v>T.KM</v>
          </cell>
          <cell r="F180">
            <v>2200</v>
          </cell>
          <cell r="G180">
            <v>2200</v>
          </cell>
          <cell r="H180">
            <v>0.26</v>
          </cell>
          <cell r="I180">
            <v>0.49</v>
          </cell>
        </row>
        <row r="181">
          <cell r="B181">
            <v>4</v>
          </cell>
          <cell r="C181" t="str">
            <v>ESCORAMENTO</v>
          </cell>
        </row>
        <row r="182">
          <cell r="B182" t="str">
            <v>04.01</v>
          </cell>
          <cell r="C182" t="str">
            <v>ESCORAMENTO MISTO DE PRANCHADA HORIZONTAL ATÉ 8M DE PROFUNDIDADE COM PRANCHAS DE MADEIRA DE 3" X 12", ESTACAS LONGARINAS E ESTRONCAS DE AÇO I DE 10", INCLUSIVE FORNECIMENTO, COLOCAÇÃO E RETIRADA DE TODOS OS MATERIAIS, COM REAPROVEITAMENTO DESTES.</v>
          </cell>
          <cell r="D182" t="str">
            <v>05.077.001-1</v>
          </cell>
          <cell r="E182" t="str">
            <v>M2</v>
          </cell>
          <cell r="F182">
            <v>140</v>
          </cell>
          <cell r="G182">
            <v>140</v>
          </cell>
          <cell r="H182">
            <v>157.75</v>
          </cell>
          <cell r="I182">
            <v>283.95</v>
          </cell>
        </row>
        <row r="183">
          <cell r="B183">
            <v>5</v>
          </cell>
          <cell r="C183" t="str">
            <v>ESGOTAMENTO</v>
          </cell>
        </row>
        <row r="184">
          <cell r="B184" t="str">
            <v>05.01</v>
          </cell>
          <cell r="C184" t="str">
            <v>ESGOTAMENTO DE VALA/CAVA P/ BOMBEAMENTO DIRETO</v>
          </cell>
          <cell r="D184" t="str">
            <v>05.010.005-0</v>
          </cell>
          <cell r="E184" t="str">
            <v>CV.H</v>
          </cell>
          <cell r="F184">
            <v>4800</v>
          </cell>
          <cell r="G184">
            <v>4800</v>
          </cell>
          <cell r="H184">
            <v>1.67</v>
          </cell>
          <cell r="I184">
            <v>2.66</v>
          </cell>
        </row>
        <row r="185">
          <cell r="B185" t="str">
            <v>05.02</v>
          </cell>
          <cell r="C185" t="str">
            <v>REBAIXAMENTO DO LENÇOL FREÁTICO</v>
          </cell>
        </row>
        <row r="186">
          <cell r="B186" t="str">
            <v>05.02.01</v>
          </cell>
          <cell r="C186" t="str">
            <v>MONTAGEM E DESMONT. CONJ. BOMBAS, CABINE E TUBULAÇÃO COLETORA DE SIST. REBAIXAMENTO.</v>
          </cell>
          <cell r="D186" t="str">
            <v>01.007.010-0</v>
          </cell>
          <cell r="E186" t="str">
            <v>UN</v>
          </cell>
          <cell r="F186">
            <v>1</v>
          </cell>
          <cell r="G186">
            <v>1</v>
          </cell>
          <cell r="H186">
            <v>1036.4000000000001</v>
          </cell>
          <cell r="I186">
            <v>1587.76</v>
          </cell>
        </row>
        <row r="187">
          <cell r="B187" t="str">
            <v>05.02.02</v>
          </cell>
          <cell r="C187" t="str">
            <v>CRAVAÇÃO E RETIRADA DE PONTEIRA FILTRANTE</v>
          </cell>
          <cell r="D187" t="str">
            <v>01.007.020-0</v>
          </cell>
          <cell r="E187" t="str">
            <v>UN</v>
          </cell>
          <cell r="F187">
            <v>30</v>
          </cell>
          <cell r="G187">
            <v>30</v>
          </cell>
          <cell r="H187">
            <v>40.299999999999997</v>
          </cell>
          <cell r="I187">
            <v>61.73</v>
          </cell>
        </row>
        <row r="188">
          <cell r="B188" t="str">
            <v>05.02.03</v>
          </cell>
          <cell r="C188" t="str">
            <v>DESPESAS DE ENERGIA DE SIST. REBAIXAMENTO</v>
          </cell>
          <cell r="D188" t="str">
            <v>01.007.030-0</v>
          </cell>
          <cell r="E188" t="str">
            <v>CV.H</v>
          </cell>
          <cell r="F188">
            <v>14400</v>
          </cell>
          <cell r="G188">
            <v>14400</v>
          </cell>
          <cell r="H188">
            <v>0.27</v>
          </cell>
          <cell r="I188">
            <v>0.41</v>
          </cell>
        </row>
        <row r="189">
          <cell r="B189" t="str">
            <v>05.02.04</v>
          </cell>
          <cell r="C189" t="str">
            <v>MANUTENÇÃO E OPERA€AO DO SIST. DE REBAIXAMENTO</v>
          </cell>
          <cell r="D189" t="str">
            <v>01.007.025-0</v>
          </cell>
          <cell r="E189" t="str">
            <v>DIA</v>
          </cell>
          <cell r="F189">
            <v>60</v>
          </cell>
          <cell r="G189">
            <v>60</v>
          </cell>
          <cell r="H189">
            <v>97.88</v>
          </cell>
          <cell r="I189">
            <v>149.94999999999999</v>
          </cell>
        </row>
        <row r="190">
          <cell r="B190">
            <v>6</v>
          </cell>
          <cell r="C190" t="str">
            <v>ESTRUTURAS E FUNDAÇÕES DIRETAS</v>
          </cell>
        </row>
        <row r="191">
          <cell r="B191" t="str">
            <v>06.01</v>
          </cell>
          <cell r="C191" t="str">
            <v>CONCR. DOSADO RACIONALMENTE P/FCK 10 MPa INCL. MAT. PREPARO, TRANSPORTE, LANÇAMENTO E ADENSAMENTO</v>
          </cell>
          <cell r="D191" t="str">
            <v>11.003.001-0</v>
          </cell>
          <cell r="E191" t="str">
            <v>M3</v>
          </cell>
          <cell r="F191">
            <v>3</v>
          </cell>
          <cell r="G191">
            <v>3</v>
          </cell>
          <cell r="H191">
            <v>211.76</v>
          </cell>
          <cell r="I191">
            <v>280.79000000000002</v>
          </cell>
        </row>
        <row r="192">
          <cell r="B192" t="str">
            <v>06.02</v>
          </cell>
          <cell r="C192" t="str">
            <v>CONCRETO DOSADO RACIONALMENTE P/FCK 20 MPa, INCLUSIVE MATERIAL, PREPARO, TRANSPORTE, LANÇAMENTO E ADENSAMENTO.</v>
          </cell>
          <cell r="D192" t="str">
            <v>11.003.003-0</v>
          </cell>
          <cell r="E192" t="str">
            <v>M3</v>
          </cell>
          <cell r="F192">
            <v>3.5</v>
          </cell>
          <cell r="G192">
            <v>3.5</v>
          </cell>
          <cell r="H192">
            <v>287.55</v>
          </cell>
          <cell r="I192">
            <v>381.29</v>
          </cell>
        </row>
        <row r="193">
          <cell r="B193" t="str">
            <v>06.03</v>
          </cell>
          <cell r="C193" t="str">
            <v>FORMA DE MAD. P/MOLDAGEM DE PECAS DE CONCR. ARM. C/PARAMENTOS PLANOS, EM LAJES, VIGAS, PAREDES, ETC., INCL. FORN. DOS MAT. E DESMOLDAGEM SERVINDO A MAD. 1,4 VEZES, TABUAS DE PINHO DE 3ª, OU MAD. EQUIVAL. C/a = 2,5 cm, SERVINDO TAMBEM P/ TRAVESSAS, EXC, ES</v>
          </cell>
          <cell r="D193" t="str">
            <v>11.004.022-0</v>
          </cell>
          <cell r="E193" t="str">
            <v>M2</v>
          </cell>
          <cell r="F193">
            <v>13</v>
          </cell>
          <cell r="G193">
            <v>13</v>
          </cell>
          <cell r="H193">
            <v>36.85</v>
          </cell>
          <cell r="I193">
            <v>61.57</v>
          </cell>
        </row>
        <row r="194">
          <cell r="B194" t="str">
            <v>06.04</v>
          </cell>
          <cell r="C194" t="str">
            <v>ESCOR. DE FORMAS C/ MAD. P/ LAGES E TETOS</v>
          </cell>
          <cell r="D194" t="str">
            <v>11.004.035-0</v>
          </cell>
          <cell r="E194" t="str">
            <v>M3</v>
          </cell>
          <cell r="F194">
            <v>66</v>
          </cell>
          <cell r="G194">
            <v>66</v>
          </cell>
          <cell r="H194">
            <v>2.59</v>
          </cell>
          <cell r="I194">
            <v>4.32</v>
          </cell>
        </row>
        <row r="195">
          <cell r="B195" t="str">
            <v>06.05</v>
          </cell>
          <cell r="C195" t="str">
            <v>FORN. DE BARRA DE AÇO CA-50 DE 8MM ATE 12,5 MM</v>
          </cell>
          <cell r="D195" t="str">
            <v>11.009.014-0</v>
          </cell>
          <cell r="E195" t="str">
            <v>KG</v>
          </cell>
          <cell r="F195">
            <v>280</v>
          </cell>
          <cell r="G195">
            <v>280</v>
          </cell>
          <cell r="H195">
            <v>1.51</v>
          </cell>
          <cell r="I195">
            <v>3.02</v>
          </cell>
        </row>
        <row r="196">
          <cell r="B196" t="str">
            <v>06.06</v>
          </cell>
          <cell r="C196" t="str">
            <v>FORN. DE BARRA DE AÇO CA-50 DIAM. ACIMA DE 12,5 MM</v>
          </cell>
          <cell r="D196" t="str">
            <v>11.009.015-0</v>
          </cell>
          <cell r="E196" t="str">
            <v>KG</v>
          </cell>
          <cell r="F196">
            <v>35</v>
          </cell>
          <cell r="G196">
            <v>35</v>
          </cell>
          <cell r="H196">
            <v>1.35</v>
          </cell>
          <cell r="I196">
            <v>2.7</v>
          </cell>
        </row>
        <row r="197">
          <cell r="B197" t="str">
            <v>06.07</v>
          </cell>
          <cell r="C197" t="str">
            <v>CORTE, DOBRAGEM, MONTAGEM E COLOCAÇÃO DE FERRAGENS NAS FORMAS, AÇO CA-50A OU CA-50B, ATE 12,5 MM</v>
          </cell>
          <cell r="D197" t="str">
            <v>11.011.030-0</v>
          </cell>
          <cell r="E197" t="str">
            <v>KG</v>
          </cell>
          <cell r="F197">
            <v>280</v>
          </cell>
          <cell r="G197">
            <v>280</v>
          </cell>
          <cell r="H197">
            <v>0.8</v>
          </cell>
          <cell r="I197">
            <v>1.44</v>
          </cell>
        </row>
        <row r="198">
          <cell r="B198" t="str">
            <v>06.08</v>
          </cell>
          <cell r="C198" t="str">
            <v>CORTE DOBRAGEM MONTAGEM E COLOCAÇÃO DE FERRAGENS NAS FORMAS,  ACO CA50A OU CA50B, DIÂM. ACIMA DE 12,5MM</v>
          </cell>
          <cell r="D198" t="str">
            <v>11.011.031-0</v>
          </cell>
          <cell r="E198" t="str">
            <v>KG</v>
          </cell>
          <cell r="F198">
            <v>35</v>
          </cell>
          <cell r="G198">
            <v>35</v>
          </cell>
          <cell r="H198">
            <v>0.8</v>
          </cell>
          <cell r="I198">
            <v>1.44</v>
          </cell>
        </row>
        <row r="199">
          <cell r="B199" t="str">
            <v>06.09</v>
          </cell>
          <cell r="C199" t="str">
            <v xml:space="preserve">FORNECIMENTO E ASSENTAMENTO DE ANEL DE CONCRETO DI = 3,00M </v>
          </cell>
          <cell r="D199" t="str">
            <v>06.018.004-3</v>
          </cell>
          <cell r="E199" t="str">
            <v>M</v>
          </cell>
          <cell r="F199">
            <v>7.5</v>
          </cell>
          <cell r="G199">
            <v>7.5</v>
          </cell>
          <cell r="H199">
            <v>1196.17</v>
          </cell>
          <cell r="I199">
            <v>2218.89</v>
          </cell>
        </row>
        <row r="200">
          <cell r="B200" t="str">
            <v>06.10</v>
          </cell>
          <cell r="C200" t="str">
            <v>FORNECIMENTO E ASSENTAMENTO DE TAMPÃO DE F.F. DE TRÊS SEÇÕES (TS)</v>
          </cell>
          <cell r="D200" t="str">
            <v>06.016.016-0</v>
          </cell>
          <cell r="E200" t="str">
            <v>UN</v>
          </cell>
          <cell r="F200">
            <v>1</v>
          </cell>
          <cell r="G200">
            <v>1</v>
          </cell>
          <cell r="H200">
            <v>981.19</v>
          </cell>
          <cell r="I200">
            <v>3038.74</v>
          </cell>
        </row>
        <row r="201">
          <cell r="B201">
            <v>7</v>
          </cell>
          <cell r="C201" t="str">
            <v>FECHAMENTO</v>
          </cell>
        </row>
        <row r="202">
          <cell r="B202" t="str">
            <v>07.01</v>
          </cell>
          <cell r="C202" t="str">
            <v>ALVENARIA E ELEMENTOS DIVISÓRIOS</v>
          </cell>
        </row>
        <row r="203">
          <cell r="B203" t="str">
            <v>07.01.01</v>
          </cell>
          <cell r="C203" t="str">
            <v xml:space="preserve">ALVENARIA DE BLOCOS DE CONCRETO MEIA VEZ (10CM) </v>
          </cell>
          <cell r="D203" t="str">
            <v>12.005.010-0</v>
          </cell>
          <cell r="E203" t="str">
            <v>M2</v>
          </cell>
          <cell r="F203">
            <v>12.5</v>
          </cell>
          <cell r="G203">
            <v>12.5</v>
          </cell>
          <cell r="H203">
            <v>18.43</v>
          </cell>
          <cell r="I203">
            <v>28.65</v>
          </cell>
        </row>
        <row r="204">
          <cell r="B204">
            <v>8</v>
          </cell>
          <cell r="C204" t="str">
            <v>REVESTIMENTOS E TRATAMENTOS DE SUPERFICIES</v>
          </cell>
        </row>
        <row r="205">
          <cell r="B205" t="str">
            <v>08.01</v>
          </cell>
          <cell r="C205" t="str">
            <v>REVESTIMENTO DE PISOS, TETOS E PAREDES</v>
          </cell>
        </row>
        <row r="206">
          <cell r="B206" t="str">
            <v>08.01.01</v>
          </cell>
          <cell r="C206" t="str">
            <v>REVESTIMENTO INTERNO/EXTERNO C/ARG. CIM/AREIA 1:3 INCL. CHAPISCO</v>
          </cell>
          <cell r="D206" t="str">
            <v>13.001.025-0</v>
          </cell>
          <cell r="E206" t="str">
            <v>M2</v>
          </cell>
          <cell r="F206">
            <v>78</v>
          </cell>
          <cell r="G206">
            <v>78</v>
          </cell>
          <cell r="H206">
            <v>17.27</v>
          </cell>
          <cell r="I206">
            <v>26.44</v>
          </cell>
        </row>
        <row r="207">
          <cell r="B207" t="str">
            <v>08.01.02</v>
          </cell>
          <cell r="C207" t="str">
            <v>PISO CIMENTADO 1,5CM C/ARG. CIM/AREIA 1:3 ASPERO</v>
          </cell>
          <cell r="D207" t="str">
            <v>13.301.081-0</v>
          </cell>
          <cell r="E207" t="str">
            <v>M2</v>
          </cell>
          <cell r="F207">
            <v>7</v>
          </cell>
          <cell r="G207">
            <v>7</v>
          </cell>
          <cell r="H207">
            <v>20.73</v>
          </cell>
          <cell r="I207">
            <v>34.409999999999997</v>
          </cell>
        </row>
        <row r="208">
          <cell r="B208" t="str">
            <v>08.02</v>
          </cell>
          <cell r="C208" t="str">
            <v>IMPERMEABILIZACAO E ISOLAMENTO TERMICO</v>
          </cell>
        </row>
        <row r="209">
          <cell r="B209" t="str">
            <v>08.02.01</v>
          </cell>
          <cell r="C209" t="str">
            <v>PINTURA ASFALTICA (HIDRO-ASFALTO) COM CONSUMO DE 1,2 Kg/m2 SOBRE SUPERFICIES LISAS</v>
          </cell>
          <cell r="D209" t="str">
            <v>16.030.001-0</v>
          </cell>
          <cell r="E209" t="str">
            <v>M2</v>
          </cell>
          <cell r="F209">
            <v>70</v>
          </cell>
          <cell r="G209">
            <v>70</v>
          </cell>
          <cell r="H209">
            <v>6.91</v>
          </cell>
          <cell r="I209">
            <v>13.79</v>
          </cell>
        </row>
        <row r="210">
          <cell r="B210">
            <v>9</v>
          </cell>
          <cell r="C210" t="str">
            <v>INTALAÇÕES DE PRODUÇÃO</v>
          </cell>
        </row>
        <row r="211">
          <cell r="B211" t="str">
            <v>09.01</v>
          </cell>
          <cell r="C211" t="str">
            <v>FORNECIMENTO DE MATERIAIS</v>
          </cell>
        </row>
        <row r="212">
          <cell r="B212" t="str">
            <v>09.01.01</v>
          </cell>
          <cell r="C212" t="str">
            <v xml:space="preserve">FORNECIMENTO DE TUBO DE FERRO FUNDIDO (SEM ASSENTAMENTO), DÚCTIL, CLASSE K-12, PN-10, FLANGE-FLANGE, EXCL. ACESSÓRIOS DA JUNTA, COM DIÂMETRO DE 250 mm, COMPRIMENTO DE 0,5 A 1,00 </v>
          </cell>
          <cell r="D212" t="str">
            <v>06.201.055-0</v>
          </cell>
          <cell r="E212" t="str">
            <v>UN</v>
          </cell>
          <cell r="F212">
            <v>4</v>
          </cell>
          <cell r="G212">
            <v>4</v>
          </cell>
          <cell r="H212">
            <v>313.42</v>
          </cell>
          <cell r="I212">
            <v>780.41</v>
          </cell>
        </row>
        <row r="213">
          <cell r="B213" t="str">
            <v>09.01.02</v>
          </cell>
          <cell r="C213" t="str">
            <v xml:space="preserve">FORNECIMENTO DE TUBO DE FERRO FUNDIDO (SEM ASSENTAMENTO), DÚCTIL, CLASSE K-12, PN-10, PONTA-FLANGE, EXCL. ACESSÓRIOS DA JUNTA, COM DIÂMETRO DE 250 mm, COMPRIMENTO DE 0,5 A 1,00 </v>
          </cell>
          <cell r="D213" t="str">
            <v>06.201.105-0</v>
          </cell>
          <cell r="E213" t="str">
            <v>UN</v>
          </cell>
          <cell r="F213">
            <v>1</v>
          </cell>
          <cell r="G213">
            <v>1</v>
          </cell>
          <cell r="H213">
            <v>249.62</v>
          </cell>
          <cell r="I213">
            <v>621.54999999999995</v>
          </cell>
        </row>
        <row r="214">
          <cell r="B214" t="str">
            <v>09.01.03</v>
          </cell>
          <cell r="C214" t="str">
            <v>FORNECIMENTO DE ADICIONAL DE EXTENSÃO EXCEDENTE A 1,00 m DE TUBO DE FERRO FUNDIDO (EXCL. ASSENTAMENTO), DÚCTIL, CLASSE K-12, COM DIÂMETRO DE 250 mm</v>
          </cell>
          <cell r="D214" t="str">
            <v>06.201.155-0</v>
          </cell>
          <cell r="E214" t="str">
            <v>M</v>
          </cell>
          <cell r="F214">
            <v>7.9</v>
          </cell>
          <cell r="G214">
            <v>7.9</v>
          </cell>
          <cell r="H214">
            <v>237.66</v>
          </cell>
          <cell r="I214">
            <v>591.77</v>
          </cell>
        </row>
        <row r="215">
          <cell r="B215" t="str">
            <v>09.01.04</v>
          </cell>
          <cell r="C215" t="str">
            <v>FORN. DE CURVA F.FUNDIDO FF PN10 DN=250 MM X 90</v>
          </cell>
          <cell r="D215" t="str">
            <v>06.200.217-2</v>
          </cell>
          <cell r="E215" t="str">
            <v>UN</v>
          </cell>
          <cell r="F215">
            <v>2</v>
          </cell>
          <cell r="G215">
            <v>2</v>
          </cell>
          <cell r="H215">
            <v>268.54000000000002</v>
          </cell>
          <cell r="I215">
            <v>844.28</v>
          </cell>
        </row>
        <row r="216">
          <cell r="B216" t="str">
            <v>09.01.05</v>
          </cell>
          <cell r="C216" t="str">
            <v>FORN. DE CURVA F.FUNDIDO FF PN10 DN=250 MM X 45</v>
          </cell>
          <cell r="D216" t="str">
            <v>06.200.217-3</v>
          </cell>
          <cell r="E216" t="str">
            <v>UN</v>
          </cell>
          <cell r="F216">
            <v>2</v>
          </cell>
          <cell r="G216">
            <v>2</v>
          </cell>
          <cell r="H216">
            <v>267.51</v>
          </cell>
          <cell r="I216">
            <v>841.05</v>
          </cell>
        </row>
        <row r="217">
          <cell r="B217" t="str">
            <v>09.01.06</v>
          </cell>
          <cell r="C217" t="str">
            <v>FORN. VALVULA RETENÇÃO DUPLA PORTINHOLA MONTAGEM ENTRE FLANGES PN10 DN=250 MM</v>
          </cell>
          <cell r="D217" t="str">
            <v>06.200.416-6</v>
          </cell>
          <cell r="E217" t="str">
            <v>UN</v>
          </cell>
          <cell r="F217">
            <v>2</v>
          </cell>
          <cell r="G217">
            <v>2</v>
          </cell>
          <cell r="H217">
            <v>1383.07</v>
          </cell>
          <cell r="I217">
            <v>4348.37</v>
          </cell>
        </row>
        <row r="218">
          <cell r="B218" t="str">
            <v>09.01.07</v>
          </cell>
          <cell r="C218" t="str">
            <v>FORN. REGISTRO DE GAVETA F.FUNDIDO FC PN10 DN=250MM</v>
          </cell>
          <cell r="D218" t="str">
            <v>06.200.361-6</v>
          </cell>
          <cell r="E218" t="str">
            <v>UN</v>
          </cell>
          <cell r="F218">
            <v>2</v>
          </cell>
          <cell r="G218">
            <v>2</v>
          </cell>
          <cell r="H218">
            <v>1499.9</v>
          </cell>
          <cell r="I218">
            <v>4715.68</v>
          </cell>
        </row>
        <row r="219">
          <cell r="B219" t="str">
            <v>09.01.08</v>
          </cell>
          <cell r="C219" t="str">
            <v>FORN. TE F.FUNDIDO FFF PN10 DN=250X250 MM</v>
          </cell>
          <cell r="D219" t="str">
            <v>06.200.234-7</v>
          </cell>
          <cell r="E219" t="str">
            <v>UN</v>
          </cell>
          <cell r="F219">
            <v>1</v>
          </cell>
          <cell r="G219">
            <v>1</v>
          </cell>
          <cell r="H219">
            <v>623</v>
          </cell>
          <cell r="I219">
            <v>1958.71</v>
          </cell>
        </row>
        <row r="220">
          <cell r="B220" t="str">
            <v>09.01.09</v>
          </cell>
          <cell r="C220" t="str">
            <v>FORN. RED. EXCENTR. F.FUNDIDO FF PN10 DN=250X150 MM</v>
          </cell>
          <cell r="D220" t="str">
            <v>06.200.266-4</v>
          </cell>
          <cell r="E220" t="str">
            <v>UN</v>
          </cell>
          <cell r="F220">
            <v>2</v>
          </cell>
          <cell r="G220">
            <v>2</v>
          </cell>
          <cell r="H220">
            <v>275.45999999999998</v>
          </cell>
          <cell r="I220">
            <v>866.04</v>
          </cell>
        </row>
        <row r="221">
          <cell r="B221" t="str">
            <v>09.01.10</v>
          </cell>
          <cell r="C221" t="str">
            <v xml:space="preserve">FORN. REDUÇÃO F.FUNDIDO PB JE DN= 300X250MM </v>
          </cell>
          <cell r="D221" t="str">
            <v>06.200.085-4</v>
          </cell>
          <cell r="E221" t="str">
            <v>UN</v>
          </cell>
          <cell r="F221">
            <v>1</v>
          </cell>
          <cell r="G221">
            <v>1</v>
          </cell>
          <cell r="H221">
            <v>162.37</v>
          </cell>
          <cell r="I221">
            <v>510.49</v>
          </cell>
        </row>
        <row r="222">
          <cell r="B222" t="str">
            <v>09.01.11</v>
          </cell>
          <cell r="C222" t="str">
            <v>FORN. TUBO DÚCTIL K-9 JE DN= 300 MM</v>
          </cell>
          <cell r="D222" t="str">
            <v>06.200.056-0</v>
          </cell>
          <cell r="E222" t="str">
            <v>M</v>
          </cell>
          <cell r="F222">
            <v>6</v>
          </cell>
          <cell r="G222">
            <v>6</v>
          </cell>
          <cell r="H222">
            <v>160.9</v>
          </cell>
          <cell r="I222">
            <v>505.86</v>
          </cell>
        </row>
        <row r="223">
          <cell r="B223" t="str">
            <v>09.02</v>
          </cell>
          <cell r="C223" t="str">
            <v>ASSENTAMENTO</v>
          </cell>
        </row>
        <row r="224">
          <cell r="B224" t="str">
            <v>09.02.01</v>
          </cell>
          <cell r="C224" t="str">
            <v>MONTAGEM DE TUBOS, PECAS E ACESSÓRIOS</v>
          </cell>
        </row>
        <row r="225">
          <cell r="B225" t="str">
            <v>09.02.01,01</v>
          </cell>
          <cell r="C225" t="str">
            <v>MONTAGEM DE PECAS OU TUBOS ATE 1M C/FLANGES, COM FORN. DOS MAT. DAS JUNTAS,  POR JUNTA DN = 250MM</v>
          </cell>
          <cell r="D225" t="str">
            <v>06.011.106-0</v>
          </cell>
          <cell r="E225" t="str">
            <v>UN</v>
          </cell>
          <cell r="F225">
            <v>19</v>
          </cell>
          <cell r="G225">
            <v>19</v>
          </cell>
          <cell r="H225">
            <v>55.83</v>
          </cell>
          <cell r="I225">
            <v>136.11000000000001</v>
          </cell>
        </row>
        <row r="226">
          <cell r="B226" t="str">
            <v>09.02.01.02</v>
          </cell>
          <cell r="C226" t="str">
            <v>ADICIONAL  DE MONTAGEM DE COMPR. EXCEDENTE DE 1 M EM CADA TUBO C/FLANGES DN= 250 MM</v>
          </cell>
          <cell r="D226" t="str">
            <v>06.011.196-0</v>
          </cell>
          <cell r="E226" t="str">
            <v>M</v>
          </cell>
          <cell r="F226">
            <v>7.9</v>
          </cell>
          <cell r="G226">
            <v>7.9</v>
          </cell>
          <cell r="H226">
            <v>3.16</v>
          </cell>
          <cell r="I226">
            <v>7.7</v>
          </cell>
        </row>
        <row r="227">
          <cell r="B227" t="str">
            <v>09.02.01.03</v>
          </cell>
          <cell r="C227" t="str">
            <v>MONTAGEM SEM FORNECIMENTO, DE VÁLVULAS DE GAVETA (REGISTROS), VÁLVULAS DE RETENÇÃO, VENTOSAS, HIDRANTES, ETC, COM FLANGES CLASSE PN-10, INCLUSIVE O FORNECIMENTO DOS MATERIAIS PARA AS JUNTAS (ARRUELAS DE BOORACHA E PARAFUSOS COM PORCAS), POR JUNTA FLANGEAD</v>
          </cell>
          <cell r="D227" t="str">
            <v>06.011.226-0</v>
          </cell>
          <cell r="E227" t="str">
            <v>UN</v>
          </cell>
          <cell r="F227">
            <v>4</v>
          </cell>
          <cell r="G227">
            <v>4</v>
          </cell>
          <cell r="H227">
            <v>55.93</v>
          </cell>
          <cell r="I227">
            <v>136.35</v>
          </cell>
        </row>
        <row r="228">
          <cell r="B228" t="str">
            <v>09.02.01.04</v>
          </cell>
          <cell r="C228" t="str">
            <v>MONTAGEM SEM FORNECIMENTO, DE ACESSÓRIOS HIDRAULICOS TIPO "WAFER" (VÁLVULAS BORBOLETA, VÁLVULAS DE RETENÇÃO E SIMILARES), PARA MONTAGEM ENTRE FLANGES ADJACENTES CLASSE PN-10, INCLUSIVE O FORNECIMENTO DOS MATERIAIS PARA AS JUNTAS (TIRANTES COM PORCAS E PAR</v>
          </cell>
          <cell r="D228" t="str">
            <v>06.011.020-4</v>
          </cell>
          <cell r="E228" t="str">
            <v>UN</v>
          </cell>
          <cell r="F228">
            <v>2</v>
          </cell>
          <cell r="G228">
            <v>2</v>
          </cell>
          <cell r="H228">
            <v>52.42</v>
          </cell>
          <cell r="I228">
            <v>127.79</v>
          </cell>
        </row>
        <row r="229">
          <cell r="B229" t="str">
            <v>09.03</v>
          </cell>
          <cell r="C229" t="str">
            <v>INSTALAÇÕES ELÉTRICAS</v>
          </cell>
        </row>
        <row r="230">
          <cell r="B230" t="str">
            <v>09.03.01</v>
          </cell>
          <cell r="C230" t="str">
            <v>POSTE DE CONCRETO DE 11 M X 300 KGF</v>
          </cell>
          <cell r="D230" t="str">
            <v>15.013.031-0</v>
          </cell>
          <cell r="E230" t="str">
            <v>UN</v>
          </cell>
          <cell r="F230">
            <v>1</v>
          </cell>
          <cell r="G230">
            <v>1</v>
          </cell>
          <cell r="H230">
            <v>492.92</v>
          </cell>
          <cell r="I230">
            <v>855.21</v>
          </cell>
        </row>
        <row r="231">
          <cell r="B231" t="str">
            <v>09.03.02</v>
          </cell>
          <cell r="C231" t="str">
            <v>CAIXAS, QUADROS, FERRAGENS E INSTALAÇÃO ELÉTRICA COMPLETA P/ SUBESTAÇÃO SIMPLIFICADA, PADRÃO LIGHT PARA 30 KVA, PARA-RAIO, ATERRAMENTO EXCL. TRANSFORMADOR</v>
          </cell>
          <cell r="D231" t="str">
            <v>15.007.001-4</v>
          </cell>
          <cell r="E231" t="str">
            <v>UN</v>
          </cell>
          <cell r="F231">
            <v>1</v>
          </cell>
          <cell r="G231">
            <v>1</v>
          </cell>
          <cell r="H231">
            <v>2202.92</v>
          </cell>
          <cell r="I231">
            <v>4789.1400000000003</v>
          </cell>
        </row>
        <row r="232">
          <cell r="B232" t="str">
            <v>09.03.03</v>
          </cell>
          <cell r="C232" t="str">
            <v>TRANSFORMADOR 30 KVA, TRIFÁSICO, 60 HZ, FORN. E COLOC.</v>
          </cell>
          <cell r="D232" t="str">
            <v>18.028.001-0</v>
          </cell>
          <cell r="E232" t="str">
            <v>UN</v>
          </cell>
          <cell r="F232">
            <v>1</v>
          </cell>
          <cell r="G232">
            <v>1</v>
          </cell>
          <cell r="H232">
            <v>2227.1</v>
          </cell>
          <cell r="I232">
            <v>5438.57</v>
          </cell>
        </row>
        <row r="233">
          <cell r="B233" t="str">
            <v>09.03.04</v>
          </cell>
          <cell r="C233" t="str">
            <v>QUADRO DE COMANDO P/2 BOMBAS (1+1) 35HP CONF. ESPECIF. DO PROJETO</v>
          </cell>
          <cell r="D233" t="str">
            <v>15.007003-9</v>
          </cell>
          <cell r="E233" t="str">
            <v>UN</v>
          </cell>
          <cell r="F233">
            <v>1</v>
          </cell>
          <cell r="G233">
            <v>1</v>
          </cell>
          <cell r="H233">
            <v>13376.43</v>
          </cell>
          <cell r="I233">
            <v>29080.35</v>
          </cell>
        </row>
        <row r="234">
          <cell r="B234" t="str">
            <v>09.03.05</v>
          </cell>
          <cell r="C234" t="str">
            <v>MONTAGEM PAINEL PARTIDA P/MOTOR-BOMBA ACIMA DE 15 ATÉ 40 CV</v>
          </cell>
          <cell r="D234" t="str">
            <v>06.400.012-0</v>
          </cell>
          <cell r="E234" t="str">
            <v>UN</v>
          </cell>
          <cell r="F234">
            <v>1</v>
          </cell>
          <cell r="G234">
            <v>1</v>
          </cell>
          <cell r="H234">
            <v>101.58</v>
          </cell>
          <cell r="I234">
            <v>152.77000000000001</v>
          </cell>
        </row>
        <row r="235">
          <cell r="B235" t="str">
            <v>09.04</v>
          </cell>
          <cell r="C235" t="str">
            <v>EQUIPAMENTOS E INSTALAÇÕES COMPLEMENTARES</v>
          </cell>
        </row>
        <row r="236">
          <cell r="B236" t="str">
            <v>09.04.01</v>
          </cell>
          <cell r="C236" t="str">
            <v>FORN. CONJ. RECALQUE P/ESGOTOS C/ GRUPO MOTOR-BOMBA SUBMERSIVEL 35 CV. FIXACAO, TUBO GUIA E CORRENTE CONF. ESPECIF. REF.</v>
          </cell>
          <cell r="D236" t="str">
            <v>18.050.000-8</v>
          </cell>
          <cell r="E236" t="str">
            <v>UN</v>
          </cell>
          <cell r="F236">
            <v>2</v>
          </cell>
          <cell r="G236">
            <v>2</v>
          </cell>
          <cell r="H236">
            <v>36396.04</v>
          </cell>
          <cell r="I236">
            <v>66895.92</v>
          </cell>
        </row>
        <row r="237">
          <cell r="B237" t="str">
            <v>09.04.02</v>
          </cell>
          <cell r="C237" t="str">
            <v>MONTAGEM DE CONJ. P/RECALQUE DE ESGOTOS ACIMA DE  15 CV ATÉ 40 CV, INCL. FIXAÇÕES, GUIA E CORRENTE</v>
          </cell>
          <cell r="D237" t="str">
            <v>05.125.001-6</v>
          </cell>
          <cell r="E237" t="str">
            <v>UN</v>
          </cell>
          <cell r="F237">
            <v>2</v>
          </cell>
          <cell r="G237">
            <v>2</v>
          </cell>
          <cell r="H237">
            <v>1796.42</v>
          </cell>
          <cell r="I237">
            <v>3413.19</v>
          </cell>
        </row>
        <row r="238">
          <cell r="B238">
            <v>10</v>
          </cell>
          <cell r="C238" t="str">
            <v>LINHA DE RECALQUE</v>
          </cell>
        </row>
        <row r="239">
          <cell r="B239" t="str">
            <v>10.01</v>
          </cell>
          <cell r="C239" t="str">
            <v>ESCAVACAO E ATERRO</v>
          </cell>
        </row>
        <row r="240">
          <cell r="B240" t="str">
            <v>10.01.01</v>
          </cell>
          <cell r="C240" t="str">
            <v>ESCAV. MEC. VALA/CAVA NÃO ESTRONCADA 1ª CATEG C/ESCAVADEIRA HIDRÁULICA ATÉ 1,5 M PROF., EXCLUSIVE ESGOTAMENTO</v>
          </cell>
          <cell r="D240" t="str">
            <v>03.020.050-0</v>
          </cell>
          <cell r="E240" t="str">
            <v>M3</v>
          </cell>
          <cell r="F240">
            <v>1680</v>
          </cell>
          <cell r="G240">
            <v>1680</v>
          </cell>
          <cell r="H240">
            <v>1.77</v>
          </cell>
          <cell r="I240">
            <v>3.26</v>
          </cell>
        </row>
        <row r="241">
          <cell r="B241" t="str">
            <v>10.01.02</v>
          </cell>
          <cell r="C241" t="str">
            <v xml:space="preserve">REATERRO COMPACTADO VALA/CAVA C/MAT. ESCAV. SELECIONADO EM CAMADAS DE 30 CM </v>
          </cell>
          <cell r="D241" t="str">
            <v>03.013.001-0</v>
          </cell>
          <cell r="E241" t="str">
            <v>M3</v>
          </cell>
          <cell r="F241">
            <v>962</v>
          </cell>
          <cell r="G241">
            <v>962</v>
          </cell>
          <cell r="H241">
            <v>5.97</v>
          </cell>
          <cell r="I241">
            <v>11.13</v>
          </cell>
        </row>
        <row r="242">
          <cell r="B242" t="str">
            <v>10.01.03</v>
          </cell>
          <cell r="C242" t="str">
            <v>REATERRO DE VALA/CAVA COM MATERIAL DE BOA QUALIDADE, UTILIZANDO VIBRO COMPACTADOR PORTÁTIL, EXCLUSIVE MATERIAL</v>
          </cell>
          <cell r="D242" t="str">
            <v>03.011.015-0</v>
          </cell>
          <cell r="E242" t="str">
            <v>M3</v>
          </cell>
          <cell r="F242">
            <v>296</v>
          </cell>
          <cell r="G242">
            <v>296</v>
          </cell>
          <cell r="H242">
            <v>4.76</v>
          </cell>
          <cell r="I242">
            <v>8.42</v>
          </cell>
        </row>
        <row r="243">
          <cell r="B243" t="str">
            <v>10.01.04</v>
          </cell>
          <cell r="C243" t="str">
            <v xml:space="preserve">REATERRO DE VALA COM PÓ DE PEDRA, INCLUSIVE FORNECIMENTO DOS MATERIAIS </v>
          </cell>
          <cell r="D243" t="str">
            <v>03.015.010-0</v>
          </cell>
          <cell r="E243" t="str">
            <v>M3</v>
          </cell>
          <cell r="F243">
            <v>222</v>
          </cell>
          <cell r="G243">
            <v>222</v>
          </cell>
          <cell r="H243">
            <v>15.47</v>
          </cell>
          <cell r="I243">
            <v>25.61</v>
          </cell>
        </row>
        <row r="244">
          <cell r="B244" t="str">
            <v>10.01.05</v>
          </cell>
          <cell r="C244" t="str">
            <v>ESCAVAÇÃO, CARGA  E DESCARGA TRANSPORTE A 10 KM, EXCLUSIVE ROYALITIES SOBRE O MATERIAL</v>
          </cell>
          <cell r="D244" t="str">
            <v>03.010.007-0</v>
          </cell>
          <cell r="E244" t="str">
            <v>M3</v>
          </cell>
          <cell r="F244">
            <v>296</v>
          </cell>
          <cell r="G244">
            <v>296</v>
          </cell>
          <cell r="H244">
            <v>8.3800000000000008</v>
          </cell>
          <cell r="I244">
            <v>17.07</v>
          </cell>
        </row>
        <row r="245">
          <cell r="B245" t="str">
            <v>10.01.06</v>
          </cell>
          <cell r="C245" t="str">
            <v>ROYALTIES SOBRE MATERIAL DE JAZIDA</v>
          </cell>
          <cell r="D245" t="str">
            <v>01.090.002-1</v>
          </cell>
          <cell r="E245" t="str">
            <v>M3</v>
          </cell>
          <cell r="F245">
            <v>296</v>
          </cell>
          <cell r="G245">
            <v>296</v>
          </cell>
          <cell r="H245">
            <v>1.1599999999999999</v>
          </cell>
          <cell r="I245">
            <v>2.0699999999999998</v>
          </cell>
        </row>
        <row r="246">
          <cell r="B246" t="str">
            <v>10.02</v>
          </cell>
          <cell r="C246" t="str">
            <v>TRANSPORTE DE SOLOS</v>
          </cell>
        </row>
        <row r="247">
          <cell r="B247" t="str">
            <v>10.02.01</v>
          </cell>
          <cell r="C247" t="str">
            <v>CARGA MANUAL E DESC. MEC. MAT. A GRANEL EM CAMINHÃO</v>
          </cell>
          <cell r="D247" t="str">
            <v>04.006.008-0</v>
          </cell>
          <cell r="E247" t="str">
            <v>T</v>
          </cell>
          <cell r="F247">
            <v>195</v>
          </cell>
          <cell r="G247">
            <v>195</v>
          </cell>
          <cell r="H247">
            <v>5.59</v>
          </cell>
          <cell r="I247">
            <v>10.51</v>
          </cell>
        </row>
        <row r="248">
          <cell r="B248" t="str">
            <v>10.02.02</v>
          </cell>
          <cell r="C248" t="str">
            <v>CARGA E DESCARGA MECÂNICA MATERIAL A GRANEL EM CAMINHÃO, INCLUSIVE EQUIPAMENTO CARREGADOR</v>
          </cell>
          <cell r="D248" t="str">
            <v>04.011.051-0</v>
          </cell>
          <cell r="E248" t="str">
            <v>T</v>
          </cell>
          <cell r="F248">
            <v>1100</v>
          </cell>
          <cell r="G248">
            <v>1100</v>
          </cell>
          <cell r="H248">
            <v>3.37</v>
          </cell>
          <cell r="I248">
            <v>6.76</v>
          </cell>
        </row>
        <row r="249">
          <cell r="B249" t="str">
            <v>10.02.03</v>
          </cell>
          <cell r="C249" t="str">
            <v>TRANSP. CARGA DE QUALQUER NATUREZA; EXCL. AS DESPESAS DE CARGA E DESCARGA TANTO DE ESPERA DO CAMINHAO COMO DE SERVENTE OU EQUIP. AUXIL., A VELOC. MEDIA DE 40KM/H EM CAMINHAO BASCULHANTE A OLEO DIESEL, C/CAPAC. UTIL DE 8T</v>
          </cell>
          <cell r="D249" t="str">
            <v>04.005.121-0</v>
          </cell>
          <cell r="E249" t="str">
            <v>T.KM</v>
          </cell>
          <cell r="F249">
            <v>25900</v>
          </cell>
          <cell r="G249">
            <v>25900</v>
          </cell>
          <cell r="H249">
            <v>0.26</v>
          </cell>
          <cell r="I249">
            <v>0.49</v>
          </cell>
        </row>
        <row r="250">
          <cell r="B250" t="str">
            <v>10.03</v>
          </cell>
          <cell r="C250" t="str">
            <v>ESGOTAMENTO</v>
          </cell>
        </row>
        <row r="251">
          <cell r="B251" t="str">
            <v>10.03.01</v>
          </cell>
          <cell r="C251" t="str">
            <v>ESGOTAMENTO DE VALA/CAVA P/BOMBEAMENTO DIRETO</v>
          </cell>
          <cell r="D251" t="str">
            <v>05.010.005-0</v>
          </cell>
          <cell r="E251" t="str">
            <v>CV.H</v>
          </cell>
          <cell r="F251">
            <v>1000</v>
          </cell>
          <cell r="G251">
            <v>1000</v>
          </cell>
          <cell r="H251">
            <v>1.67</v>
          </cell>
          <cell r="I251">
            <v>2.66</v>
          </cell>
        </row>
        <row r="252">
          <cell r="B252" t="str">
            <v>10.04</v>
          </cell>
          <cell r="C252" t="str">
            <v>FORNECIMENTO DE MATERIAIS</v>
          </cell>
        </row>
        <row r="253">
          <cell r="B253" t="str">
            <v>10.04.01</v>
          </cell>
          <cell r="C253" t="str">
            <v xml:space="preserve">FORN. TUBO DÚCTIL K-7 JE C/ REVEST. DE CIMENTO ALUMINOSO, INCL. ANEL DE BORRACHA NITRILICA DN = 300 MM, </v>
          </cell>
          <cell r="D253" t="str">
            <v>06.200.100-5</v>
          </cell>
          <cell r="E253" t="str">
            <v>M</v>
          </cell>
          <cell r="F253">
            <v>1800</v>
          </cell>
          <cell r="G253">
            <v>1800</v>
          </cell>
          <cell r="H253">
            <v>132.58000000000001</v>
          </cell>
          <cell r="I253">
            <v>416.83</v>
          </cell>
        </row>
        <row r="254">
          <cell r="B254" t="str">
            <v>10.04.02</v>
          </cell>
          <cell r="C254" t="str">
            <v xml:space="preserve">FORN. CURVA F. FUNDIDO BB JE DN 300MM X 45. </v>
          </cell>
          <cell r="D254" t="str">
            <v>06.200.052-8</v>
          </cell>
          <cell r="E254" t="str">
            <v>UN</v>
          </cell>
          <cell r="F254">
            <v>15</v>
          </cell>
          <cell r="G254">
            <v>15</v>
          </cell>
          <cell r="H254">
            <v>264.39</v>
          </cell>
          <cell r="I254">
            <v>831.24</v>
          </cell>
        </row>
        <row r="255">
          <cell r="B255" t="str">
            <v>10.04.03</v>
          </cell>
          <cell r="C255" t="str">
            <v>FORN. CURVA F. FUNDIDO BB JE DN 300MM X 22:30</v>
          </cell>
          <cell r="D255" t="str">
            <v>06.200.052-9</v>
          </cell>
          <cell r="E255" t="str">
            <v>UN</v>
          </cell>
          <cell r="F255">
            <v>15</v>
          </cell>
          <cell r="G255">
            <v>15</v>
          </cell>
          <cell r="H255">
            <v>241.49</v>
          </cell>
          <cell r="I255">
            <v>759.24</v>
          </cell>
        </row>
        <row r="256">
          <cell r="B256" t="str">
            <v>10.05</v>
          </cell>
          <cell r="C256" t="str">
            <v>PAVIMENTAÇÃO</v>
          </cell>
        </row>
        <row r="257">
          <cell r="B257" t="str">
            <v>10.05.01</v>
          </cell>
          <cell r="C257" t="str">
            <v>LEVANTAMENTO DE PAVIMENTOS E SEUS COMPLEMENTOS C/ AFASTAMENTO LATERAL DOS MAT. REMOVIDOS</v>
          </cell>
        </row>
        <row r="258">
          <cell r="B258" t="str">
            <v>10.05.01.01</v>
          </cell>
          <cell r="C258" t="str">
            <v>DEMOLIÇÃO C/AR COMPRIMIDO DE PAV. DE CONCR. ASFÁLTICO EXCL.BASE C/E=10CM</v>
          </cell>
          <cell r="D258" t="str">
            <v>05.002.006-0</v>
          </cell>
          <cell r="E258" t="str">
            <v>M2</v>
          </cell>
          <cell r="F258">
            <v>1440</v>
          </cell>
          <cell r="G258">
            <v>1440</v>
          </cell>
          <cell r="H258">
            <v>3.68</v>
          </cell>
          <cell r="I258">
            <v>6.56</v>
          </cell>
        </row>
        <row r="259">
          <cell r="B259" t="str">
            <v>10.05.01.02</v>
          </cell>
          <cell r="C259" t="str">
            <v>DEMOLIÇÃO, C/ AR COMPRIMIDO DE BASE DE MACADAME BETUMINOSO</v>
          </cell>
          <cell r="D259" t="str">
            <v>05.002.016-0</v>
          </cell>
          <cell r="E259" t="str">
            <v>M3</v>
          </cell>
          <cell r="F259">
            <v>288</v>
          </cell>
          <cell r="G259">
            <v>288</v>
          </cell>
          <cell r="H259">
            <v>36.72</v>
          </cell>
          <cell r="I259">
            <v>65.5</v>
          </cell>
        </row>
        <row r="260">
          <cell r="B260" t="str">
            <v>10.05.02</v>
          </cell>
          <cell r="C260" t="str">
            <v>EXECUÇÃO DE PAVIMENTOS E SEUS COMPLEMENTOS</v>
          </cell>
        </row>
        <row r="261">
          <cell r="B261" t="str">
            <v>10.05.02.01</v>
          </cell>
          <cell r="C261" t="str">
            <v>REPOSIÇÃO DE PAVIMENT. EM CONCR  ASFÁLT. USINADO A QUENTE, S/ IMPRIM. EXCL. O TRANSP. DA USINA P/ PISTA</v>
          </cell>
          <cell r="D261" t="str">
            <v>08.015.018-0</v>
          </cell>
          <cell r="E261" t="str">
            <v>T</v>
          </cell>
          <cell r="F261">
            <v>173</v>
          </cell>
          <cell r="G261">
            <v>173</v>
          </cell>
          <cell r="H261">
            <v>119.75</v>
          </cell>
          <cell r="I261">
            <v>277.45999999999998</v>
          </cell>
        </row>
        <row r="262">
          <cell r="B262" t="str">
            <v>10.05.02.02</v>
          </cell>
          <cell r="C262" t="str">
            <v>BASE DE CONCRETO FCK 10MPA PARA RECOMPOSIÇÃO DE PAVIMENTAÇÃO DE RUA, INCLUINDO A REMOÇÃO DO REATERRO, MATERIAIS, PREPARO E CONCRETAGEM ATE 20CM E TRANSPORTE DO ENTULHO EXCEDENTE ATE 20 KM</v>
          </cell>
          <cell r="D262" t="str">
            <v>08.038.001-0</v>
          </cell>
          <cell r="E262" t="str">
            <v>M2</v>
          </cell>
          <cell r="F262">
            <v>1440</v>
          </cell>
          <cell r="G262">
            <v>1440</v>
          </cell>
          <cell r="H262">
            <v>12.61</v>
          </cell>
          <cell r="I262">
            <v>18.73</v>
          </cell>
        </row>
        <row r="263">
          <cell r="B263" t="str">
            <v>10.05.02.03</v>
          </cell>
          <cell r="C263" t="str">
            <v>TRANSP. DE CARGA DE QUALQUER NATUREZA; EXCL. AS DESPESAS DE CARGA E DESCARGA TANTO DE ESPERA DO CAMINHÃO COMO DE SERVENTE OU EQUIP. AUXIL. VELOC. MEDIA DE 40KM/H EM CAMINHÃO BASCULANTE A OLEO DIESEL C/ CAPAC. UTIL DE 8T</v>
          </cell>
          <cell r="D263" t="str">
            <v>04.005.121-0</v>
          </cell>
          <cell r="E263" t="str">
            <v>T.KM</v>
          </cell>
          <cell r="F263">
            <v>3460</v>
          </cell>
          <cell r="G263">
            <v>3460</v>
          </cell>
          <cell r="H263">
            <v>0.26</v>
          </cell>
          <cell r="I263">
            <v>0.49</v>
          </cell>
        </row>
        <row r="264">
          <cell r="B264" t="str">
            <v>10.05.02.04</v>
          </cell>
          <cell r="C264" t="str">
            <v>PINTURA DE LIG. DE ACORDO C/INSTR. P/EXECUÇÃO DO DER-RJ.</v>
          </cell>
          <cell r="D264" t="str">
            <v>08.026.002-0</v>
          </cell>
          <cell r="E264" t="str">
            <v>M2</v>
          </cell>
          <cell r="F264">
            <v>1440</v>
          </cell>
          <cell r="G264">
            <v>1440</v>
          </cell>
          <cell r="H264">
            <v>0.93</v>
          </cell>
          <cell r="I264">
            <v>2.35</v>
          </cell>
        </row>
        <row r="265">
          <cell r="B265" t="str">
            <v>10.06</v>
          </cell>
          <cell r="C265" t="str">
            <v>ASSENTAMENTO</v>
          </cell>
        </row>
        <row r="266">
          <cell r="B266" t="str">
            <v>10.06.01</v>
          </cell>
          <cell r="C266" t="str">
            <v>ASSENT. TUBO F.FUNDIDO OU AÇO J. ELÁSTICA DN = 300 MM PARA DISTRIBUIÇÃO DE ÁGUA, EXCL. FORN. DE TUBOS E ANEIS DE BORRACHA, INCL. ATERRO E SOCA ATÉ A ALTURA DA GERATRIZ SUPERIOR DO TUBO E TESTE HIDROSTÁTICO.</v>
          </cell>
          <cell r="D266" t="str">
            <v>06.001.606-0</v>
          </cell>
          <cell r="E266" t="str">
            <v>M</v>
          </cell>
          <cell r="F266">
            <v>1800</v>
          </cell>
          <cell r="G266">
            <v>1800</v>
          </cell>
          <cell r="H266">
            <v>6.59</v>
          </cell>
          <cell r="I266">
            <v>12.25</v>
          </cell>
        </row>
        <row r="267">
          <cell r="B267" t="str">
            <v>10.06.02</v>
          </cell>
          <cell r="C267" t="str">
            <v>ASSENT. PEÇAS F.FUND. POR J. ELÁSTICA DN=300 MM</v>
          </cell>
          <cell r="D267" t="str">
            <v>06.001.656-0</v>
          </cell>
          <cell r="E267" t="str">
            <v>UN</v>
          </cell>
          <cell r="F267">
            <v>60</v>
          </cell>
          <cell r="G267">
            <v>60</v>
          </cell>
          <cell r="H267">
            <v>6.08</v>
          </cell>
          <cell r="I267">
            <v>11.3</v>
          </cell>
        </row>
        <row r="268">
          <cell r="B268" t="str">
            <v>10.07</v>
          </cell>
          <cell r="C268" t="str">
            <v>ESTRUTURAS E FUNDAÇÕES DIRETAS</v>
          </cell>
        </row>
        <row r="269">
          <cell r="B269" t="str">
            <v>10.07.01</v>
          </cell>
          <cell r="C269" t="str">
            <v>CONCRETO CICLÓPICO C/FCK 10 MPa, E 30% EM VOLUME DE PEDRA DE MÃO</v>
          </cell>
          <cell r="D269" t="str">
            <v>11.003.014-0</v>
          </cell>
          <cell r="E269" t="str">
            <v>M3</v>
          </cell>
          <cell r="F269">
            <v>42</v>
          </cell>
          <cell r="G269">
            <v>42</v>
          </cell>
          <cell r="H269">
            <v>190.58</v>
          </cell>
          <cell r="I269">
            <v>252.7</v>
          </cell>
        </row>
        <row r="270">
          <cell r="B270" t="str">
            <v>10.07.02</v>
          </cell>
          <cell r="C270" t="str">
            <v>FORMAS DE MAD. P/ PARAMENTOS PLANOS FORN. DOS MAT. E DESMOLDAGEM EXCL. ESCORAMENTO, SERVINDO A MADEIRA 2 VEZES</v>
          </cell>
          <cell r="D270" t="str">
            <v>11.004.021-0</v>
          </cell>
          <cell r="E270" t="str">
            <v>M2</v>
          </cell>
          <cell r="F270">
            <v>172</v>
          </cell>
          <cell r="G270">
            <v>172</v>
          </cell>
          <cell r="H270">
            <v>34.43</v>
          </cell>
          <cell r="I270">
            <v>57.53</v>
          </cell>
        </row>
        <row r="271">
          <cell r="B271" t="str">
            <v>10.07.03</v>
          </cell>
          <cell r="C271" t="str">
            <v>ESCORAMENTO DE FORMAS DE PARAMENTOS DE CONCRETO ATÉ 1,5M DE ALTURA, MEDIDO PELA AREA DE FORMA ESCORADA E COM REAPROVEITAMENTO DE 30% DA MADEIRA</v>
          </cell>
          <cell r="D271" t="str">
            <v>11.004.065-0</v>
          </cell>
          <cell r="E271" t="str">
            <v>M2</v>
          </cell>
          <cell r="F271">
            <v>172</v>
          </cell>
          <cell r="G271">
            <v>172</v>
          </cell>
          <cell r="H271">
            <v>6.18</v>
          </cell>
          <cell r="I271">
            <v>10.32</v>
          </cell>
        </row>
        <row r="272">
          <cell r="B272" t="str">
            <v>ELEVATÓRIA E LINHA DE RECALQUE DE ESGOTOS SANITÁRIOS DA SUBBACIA " M" - " EE-M"</v>
          </cell>
        </row>
        <row r="273">
          <cell r="B273">
            <v>1</v>
          </cell>
          <cell r="C273" t="str">
            <v>SERVIÇOS TÉCNICOS</v>
          </cell>
        </row>
        <row r="274">
          <cell r="B274" t="str">
            <v>01.01</v>
          </cell>
          <cell r="C274" t="str">
            <v>PROJETOS COMPLEMENTARES</v>
          </cell>
        </row>
        <row r="275">
          <cell r="B275" t="str">
            <v>01.01.01</v>
          </cell>
          <cell r="C275" t="str">
            <v>PROJETO EXECUTIVO</v>
          </cell>
          <cell r="D275" t="str">
            <v>01.050.001-8</v>
          </cell>
          <cell r="E275" t="str">
            <v>GL</v>
          </cell>
          <cell r="F275">
            <v>1</v>
          </cell>
          <cell r="G275">
            <v>0</v>
          </cell>
          <cell r="H275">
            <v>6653.09</v>
          </cell>
          <cell r="I275">
            <v>11137.27</v>
          </cell>
        </row>
        <row r="276">
          <cell r="B276" t="str">
            <v>01.01.02</v>
          </cell>
          <cell r="C276" t="str">
            <v>CADASTRO COMPLETO DAS OBRAS EXECUTADAS, ELABORADO CONFORME ESPECIFICICAÇÕES DA DIVISÃO DE CADASTRO TÉCNICO DA CEDAE</v>
          </cell>
          <cell r="D276" t="str">
            <v>01.019.000-1</v>
          </cell>
          <cell r="E276" t="str">
            <v>GL</v>
          </cell>
          <cell r="F276">
            <v>1</v>
          </cell>
          <cell r="G276">
            <v>1</v>
          </cell>
          <cell r="H276">
            <v>884.39</v>
          </cell>
          <cell r="I276">
            <v>1563.6</v>
          </cell>
        </row>
        <row r="277">
          <cell r="B277" t="str">
            <v>01.02</v>
          </cell>
          <cell r="C277" t="str">
            <v>SONDAGENS GEOTÉCNICAS</v>
          </cell>
        </row>
        <row r="278">
          <cell r="B278" t="str">
            <v>01.02.01</v>
          </cell>
          <cell r="C278" t="str">
            <v>MOBILIZAÇÃO E DESMOBILIZAÇÃO DE EQUIPAMENTO E EQUIPE DE SONDAGEM A PERCUSSÃO COM TRANSPORTE ATE 50KM</v>
          </cell>
          <cell r="D278" t="str">
            <v>01.008.050-0</v>
          </cell>
          <cell r="E278" t="str">
            <v>UN</v>
          </cell>
          <cell r="F278">
            <v>1</v>
          </cell>
          <cell r="G278">
            <v>1</v>
          </cell>
          <cell r="H278">
            <v>1244.71</v>
          </cell>
          <cell r="I278">
            <v>2279.06</v>
          </cell>
        </row>
        <row r="279">
          <cell r="B279" t="str">
            <v>01.02.02</v>
          </cell>
          <cell r="C279" t="str">
            <v>SONDAGEM A PERCUSSÃO, EM TERRENO COMUM, INCL. ENSAIO DE   PENETRAÇÃO, DIÂMETRO 3" INCL. DESL. E INSTALAÇÕES NO CANTEIRO</v>
          </cell>
          <cell r="D279" t="str">
            <v>01.003.001-0</v>
          </cell>
          <cell r="E279" t="str">
            <v>M</v>
          </cell>
          <cell r="F279">
            <v>50</v>
          </cell>
          <cell r="G279">
            <v>50</v>
          </cell>
          <cell r="H279">
            <v>22.86</v>
          </cell>
          <cell r="I279">
            <v>38.79</v>
          </cell>
        </row>
        <row r="280">
          <cell r="B280" t="str">
            <v>01.03</v>
          </cell>
          <cell r="C280" t="str">
            <v>TOPOGRAFIA</v>
          </cell>
        </row>
        <row r="281">
          <cell r="B281" t="str">
            <v>01.03.01</v>
          </cell>
          <cell r="C281" t="str">
            <v>MARCAÇÃO DE OBRA , CONSIDERADA A PROJEÇÀO HORIZONTAL DA ÁREA ENVOLVENTE.</v>
          </cell>
          <cell r="D281" t="str">
            <v>01.018.001-0</v>
          </cell>
          <cell r="E281" t="str">
            <v>M2</v>
          </cell>
          <cell r="F281">
            <v>47.7</v>
          </cell>
          <cell r="G281">
            <v>47.7</v>
          </cell>
          <cell r="H281">
            <v>2.9</v>
          </cell>
          <cell r="I281">
            <v>4.88</v>
          </cell>
        </row>
        <row r="282">
          <cell r="B282">
            <v>2</v>
          </cell>
          <cell r="C282" t="str">
            <v>SERVIÇOS PRELIMINARES</v>
          </cell>
        </row>
        <row r="283">
          <cell r="B283" t="str">
            <v>02.01</v>
          </cell>
          <cell r="C283" t="str">
            <v>SINALIZAÇÃO E SEGURANÇA DE VEÍCULOS E PEDESTRES CONF. RESOLUÇÃO SMO 379 DE 29/08/84</v>
          </cell>
        </row>
        <row r="284">
          <cell r="B284" t="str">
            <v>02.01.01</v>
          </cell>
          <cell r="C284" t="str">
            <v>BARRAGEM DE BLOQUEIO P/ DESVIO DE TRANSITO - MOBILIZAÇÃO C/ REAPROVEITAMENTO DE 40 VEZES.</v>
          </cell>
          <cell r="D284" t="str">
            <v>02.020.005-0</v>
          </cell>
          <cell r="E284" t="str">
            <v>M</v>
          </cell>
          <cell r="F284">
            <v>202</v>
          </cell>
          <cell r="G284">
            <v>202</v>
          </cell>
          <cell r="H284">
            <v>0.76</v>
          </cell>
          <cell r="I284">
            <v>1.38</v>
          </cell>
        </row>
        <row r="285">
          <cell r="B285" t="str">
            <v>02.01.02</v>
          </cell>
          <cell r="C285" t="str">
            <v>BARRAGEM DE BLOQUEIO P/ DESVIO DE TRANSITO - COLOCAÇÃO E RETIRADA</v>
          </cell>
          <cell r="D285" t="str">
            <v>02.020.006-0</v>
          </cell>
          <cell r="E285" t="str">
            <v>M</v>
          </cell>
          <cell r="F285">
            <v>1088</v>
          </cell>
          <cell r="G285">
            <v>1088</v>
          </cell>
          <cell r="H285">
            <v>1.24</v>
          </cell>
          <cell r="I285">
            <v>2.25</v>
          </cell>
        </row>
        <row r="286">
          <cell r="B286" t="str">
            <v>02.01.03</v>
          </cell>
          <cell r="C286" t="str">
            <v>SEMÁFORO P/ SINALIZAÇÃO NOTURNA DE VALAS - MOBILIZAÇÃO</v>
          </cell>
          <cell r="D286" t="str">
            <v>02.020.009-0</v>
          </cell>
          <cell r="E286" t="str">
            <v>UN</v>
          </cell>
          <cell r="F286">
            <v>36</v>
          </cell>
          <cell r="G286">
            <v>36</v>
          </cell>
          <cell r="H286">
            <v>12.43</v>
          </cell>
          <cell r="I286">
            <v>22.57</v>
          </cell>
        </row>
        <row r="287">
          <cell r="B287" t="str">
            <v>02.01.04</v>
          </cell>
          <cell r="C287" t="str">
            <v>SEMÁFORO P/ SINALIZAÇÃO NOTURNA DE VALAS - COLOCAÇÃO E RETIRADA</v>
          </cell>
          <cell r="D287" t="str">
            <v>02.020.010-0</v>
          </cell>
          <cell r="E287" t="str">
            <v>UN</v>
          </cell>
          <cell r="F287">
            <v>218</v>
          </cell>
          <cell r="G287">
            <v>218</v>
          </cell>
          <cell r="H287">
            <v>1.51</v>
          </cell>
          <cell r="I287">
            <v>2.74</v>
          </cell>
        </row>
        <row r="288">
          <cell r="B288" t="str">
            <v>02.01.05</v>
          </cell>
          <cell r="C288" t="str">
            <v>PLACA DE SINALIZAÇÃO PREVENTIVA - MOBILIZAÇÃO</v>
          </cell>
          <cell r="D288" t="str">
            <v>02.020.011-0</v>
          </cell>
          <cell r="E288" t="str">
            <v>UN</v>
          </cell>
          <cell r="F288">
            <v>5</v>
          </cell>
          <cell r="G288">
            <v>5</v>
          </cell>
          <cell r="H288">
            <v>21.95</v>
          </cell>
          <cell r="I288">
            <v>39.86</v>
          </cell>
        </row>
        <row r="289">
          <cell r="B289" t="str">
            <v>02.01.06</v>
          </cell>
          <cell r="C289" t="str">
            <v>PLACA DE SINALIZAÇÃO PREVENTIVA - COLOCAÇÀO E RETIRADA</v>
          </cell>
          <cell r="D289" t="str">
            <v>02.020.012-0</v>
          </cell>
          <cell r="E289" t="str">
            <v>UN</v>
          </cell>
          <cell r="F289">
            <v>5</v>
          </cell>
          <cell r="G289">
            <v>5</v>
          </cell>
          <cell r="H289">
            <v>2.89</v>
          </cell>
          <cell r="I289">
            <v>5.24</v>
          </cell>
        </row>
        <row r="290">
          <cell r="B290" t="str">
            <v>02.01.07</v>
          </cell>
          <cell r="C290" t="str">
            <v>PLACA PARA IDENTIFICAÇÃO DE OBRA EM VIA URBANA - MOBILIZAÇÃO</v>
          </cell>
          <cell r="D290" t="str">
            <v>02.020.007-0</v>
          </cell>
          <cell r="E290" t="str">
            <v>UN</v>
          </cell>
          <cell r="F290">
            <v>2</v>
          </cell>
          <cell r="G290">
            <v>2</v>
          </cell>
          <cell r="H290">
            <v>71.67</v>
          </cell>
          <cell r="I290">
            <v>130.15</v>
          </cell>
        </row>
        <row r="291">
          <cell r="B291" t="str">
            <v>02.01.08</v>
          </cell>
          <cell r="C291" t="str">
            <v xml:space="preserve">PLACA PARA IDENTIFICAÇÃO DE OBRA EM VIA URBANA -  COLOCAÇÃO E RETIRADA </v>
          </cell>
          <cell r="D291" t="str">
            <v>02.020.008-0</v>
          </cell>
          <cell r="E291" t="str">
            <v>UN</v>
          </cell>
          <cell r="F291">
            <v>2</v>
          </cell>
          <cell r="G291">
            <v>2</v>
          </cell>
          <cell r="H291">
            <v>4.87</v>
          </cell>
          <cell r="I291">
            <v>8.84</v>
          </cell>
        </row>
        <row r="292">
          <cell r="B292" t="str">
            <v>02.01.09</v>
          </cell>
          <cell r="C292" t="str">
            <v>CERCA PROTETORA DE  VALA, CONSTRUÍDA C/ MONTANTES DE 3" X 3" DE PINHO COM 1,50 M DE COMPRIMENTO</v>
          </cell>
          <cell r="D292" t="str">
            <v>02.011.001-0</v>
          </cell>
          <cell r="E292" t="str">
            <v>M</v>
          </cell>
          <cell r="F292">
            <v>17</v>
          </cell>
          <cell r="G292">
            <v>17</v>
          </cell>
          <cell r="H292">
            <v>6.91</v>
          </cell>
          <cell r="I292">
            <v>11.29</v>
          </cell>
        </row>
        <row r="293">
          <cell r="B293" t="str">
            <v>02.01.10</v>
          </cell>
          <cell r="C293" t="str">
            <v>CERCA PROTETORA DE VALA, CONSTRUÍDA C/ MONTANTES FINCADOS CADA 2 ME 2 TÁBUAS HORIZ. DE 1" X 12" - MOBILIZAÇÃO</v>
          </cell>
          <cell r="D293" t="str">
            <v>02.011.002-0</v>
          </cell>
          <cell r="E293" t="str">
            <v>M</v>
          </cell>
          <cell r="F293">
            <v>170</v>
          </cell>
          <cell r="G293">
            <v>170</v>
          </cell>
          <cell r="H293">
            <v>4.43</v>
          </cell>
          <cell r="I293">
            <v>7.23</v>
          </cell>
        </row>
        <row r="294">
          <cell r="B294">
            <v>3</v>
          </cell>
          <cell r="C294" t="str">
            <v>MOVIMENTO DE TERRA</v>
          </cell>
        </row>
        <row r="295">
          <cell r="B295" t="str">
            <v>03.01</v>
          </cell>
          <cell r="C295" t="str">
            <v>ESCAVAÇÃO E ATERRO</v>
          </cell>
        </row>
        <row r="296">
          <cell r="B296" t="str">
            <v>03.01.01</v>
          </cell>
          <cell r="C296" t="str">
            <v>DESMATAMENTO E LIMPEZA DO TERRENO C/ TRATOR D7</v>
          </cell>
          <cell r="D296" t="str">
            <v>01.006.004-0</v>
          </cell>
          <cell r="E296" t="str">
            <v>M2</v>
          </cell>
          <cell r="F296">
            <v>47.7</v>
          </cell>
          <cell r="G296">
            <v>47.7</v>
          </cell>
          <cell r="H296">
            <v>0.69</v>
          </cell>
          <cell r="I296">
            <v>1.46</v>
          </cell>
        </row>
        <row r="297">
          <cell r="B297" t="str">
            <v>03.01.02</v>
          </cell>
          <cell r="C297" t="str">
            <v>PREPARO MANUAL TERRENO C/ FERRAMENTAS MANUAIS E RASPAGEM EVENTUALMENTE ATE 0,25M DE PROFUNDIDADE E AFASTAMENTO LATERAL DO MATERIAL EXCEDENTE EXCLUSIVE COMPACTAÇÃO.</v>
          </cell>
          <cell r="D297" t="str">
            <v>01.005.001-0</v>
          </cell>
          <cell r="E297" t="str">
            <v>M2</v>
          </cell>
          <cell r="F297">
            <v>47.7</v>
          </cell>
          <cell r="G297">
            <v>47.7</v>
          </cell>
          <cell r="H297">
            <v>1.82</v>
          </cell>
          <cell r="I297">
            <v>3.4</v>
          </cell>
        </row>
        <row r="298">
          <cell r="B298" t="str">
            <v>03.01.03</v>
          </cell>
          <cell r="C298" t="str">
            <v>ESCAVAÇÃO MECÂNICA DE VALA NÃO ESCORADA, EM MATERIAL DE 1ª CAT. ATÉ 1,5 PROF, UTILIZ. RETRO-ESCAVADEIRA EXCLUSIVE ESGOTAMENTO</v>
          </cell>
          <cell r="D298" t="str">
            <v>03.016.015-0</v>
          </cell>
          <cell r="E298" t="str">
            <v>M3</v>
          </cell>
          <cell r="F298">
            <v>28</v>
          </cell>
          <cell r="G298">
            <v>28</v>
          </cell>
          <cell r="H298">
            <v>2.29</v>
          </cell>
          <cell r="I298">
            <v>4.47</v>
          </cell>
        </row>
        <row r="299">
          <cell r="B299" t="str">
            <v>03.01.04</v>
          </cell>
          <cell r="C299" t="str">
            <v>ESCAV. MEC. VALA/CAVA ESCORADA,  1ª CATEG, C/ ESCAVADEIRA HIDRÁULICA ENTRE 1,5 E 3,0 M PROF., EXCLUSIVE ESGOTAMENTO E ESCORAMENTO</v>
          </cell>
          <cell r="D299" t="str">
            <v>03.020.085-0</v>
          </cell>
          <cell r="E299" t="str">
            <v>M3</v>
          </cell>
          <cell r="F299">
            <v>28</v>
          </cell>
          <cell r="G299">
            <v>28</v>
          </cell>
          <cell r="H299">
            <v>2.41</v>
          </cell>
          <cell r="I299">
            <v>4.4400000000000004</v>
          </cell>
        </row>
        <row r="300">
          <cell r="B300" t="str">
            <v>03.01.05</v>
          </cell>
          <cell r="C300" t="str">
            <v>ESCAVAÇÃO MEC. VALA/CAVA ESCORADA, 1ª CATEG. C/ ESCAVADEIRA HIDRÁULICA ENTRE 3,00 E 4,50 M DE PROF., EXCLUSIVE ESGOTAMENTO E ESCORAMENTO</v>
          </cell>
          <cell r="D300" t="str">
            <v>03.020.090-0</v>
          </cell>
          <cell r="E300" t="str">
            <v>M3</v>
          </cell>
          <cell r="F300">
            <v>28</v>
          </cell>
          <cell r="G300">
            <v>28</v>
          </cell>
          <cell r="H300">
            <v>3.58</v>
          </cell>
          <cell r="I300">
            <v>6.6</v>
          </cell>
        </row>
        <row r="301">
          <cell r="B301" t="str">
            <v>03.01.06</v>
          </cell>
          <cell r="C301" t="str">
            <v>ESCAVAÇÃO MEC. VALA/CAVA ESCORADA, 1ª CATEG. C/ ESCAVADEIRA HIDRÁULICA ENTRE 4,50 E 6,0 M DE PROF., EXCLUSIVE ESGOTAMENTO E ESCORAMENTO</v>
          </cell>
          <cell r="D301" t="str">
            <v>03.020.100-0</v>
          </cell>
          <cell r="E301" t="str">
            <v>M3</v>
          </cell>
          <cell r="F301">
            <v>28</v>
          </cell>
          <cell r="G301">
            <v>28</v>
          </cell>
          <cell r="H301">
            <v>5.23</v>
          </cell>
          <cell r="I301">
            <v>9.65</v>
          </cell>
        </row>
        <row r="302">
          <cell r="B302" t="str">
            <v>03.01.07</v>
          </cell>
          <cell r="C302" t="str">
            <v>ESCAVAÇÃO MEC. VALA/CAVA ESTRONCADA, 1ª CATEG. ACIMA DE 6M DE PROFUNDIDADE</v>
          </cell>
          <cell r="D302" t="str">
            <v>03.020.110-1</v>
          </cell>
          <cell r="E302" t="str">
            <v>M3</v>
          </cell>
          <cell r="F302">
            <v>37</v>
          </cell>
          <cell r="G302">
            <v>37</v>
          </cell>
          <cell r="H302">
            <v>9.9600000000000009</v>
          </cell>
          <cell r="I302">
            <v>18.38</v>
          </cell>
        </row>
        <row r="303">
          <cell r="B303" t="str">
            <v>03.01.08</v>
          </cell>
          <cell r="C303" t="str">
            <v>REATERRO COMPACTADO VALA/CAVA C/MAT. ESCAV. SELECIONADO EM CAMADAS DE 30 CM</v>
          </cell>
          <cell r="D303" t="str">
            <v>03.013.001-0</v>
          </cell>
          <cell r="E303" t="str">
            <v>M3</v>
          </cell>
          <cell r="F303">
            <v>20</v>
          </cell>
          <cell r="G303">
            <v>20</v>
          </cell>
          <cell r="H303">
            <v>5.97</v>
          </cell>
          <cell r="I303">
            <v>11.13</v>
          </cell>
        </row>
        <row r="304">
          <cell r="B304" t="str">
            <v>03.01.09</v>
          </cell>
          <cell r="C304" t="str">
            <v>REATERRO DE VALA/CAVA COM MATERIAL DE BOA QUALIDADE, UTILIZANDO VIBRO COMPACTADOR PORTÁTIL, EXCLUSIVE MATERIAL</v>
          </cell>
          <cell r="D304" t="str">
            <v>03.011.015-0</v>
          </cell>
          <cell r="E304" t="str">
            <v>M3</v>
          </cell>
          <cell r="F304">
            <v>21</v>
          </cell>
          <cell r="G304">
            <v>21</v>
          </cell>
          <cell r="H304">
            <v>4.76</v>
          </cell>
          <cell r="I304">
            <v>8.42</v>
          </cell>
        </row>
        <row r="305">
          <cell r="B305" t="str">
            <v>03.01.10</v>
          </cell>
          <cell r="C305" t="str">
            <v xml:space="preserve">REATERRO DE VALA COM PÓ DE PEDRA, INCLUSIVE FORNECIMENTO DOS MATERIAIS </v>
          </cell>
          <cell r="D305" t="str">
            <v>03.015.010-0</v>
          </cell>
          <cell r="E305" t="str">
            <v>M3</v>
          </cell>
          <cell r="F305">
            <v>40</v>
          </cell>
          <cell r="G305">
            <v>40</v>
          </cell>
          <cell r="H305">
            <v>15.47</v>
          </cell>
          <cell r="I305">
            <v>25.61</v>
          </cell>
        </row>
        <row r="306">
          <cell r="B306" t="str">
            <v>03.01.11</v>
          </cell>
          <cell r="C306" t="str">
            <v>ESCAVAÇÃO CARGA E DESCARGA, TRANSPORTE A 10 KM, EXCLUSIVE ROYALITIES SOBRE O MATERIAL</v>
          </cell>
          <cell r="D306" t="str">
            <v>03.010.007-0</v>
          </cell>
          <cell r="E306" t="str">
            <v>M3</v>
          </cell>
          <cell r="F306">
            <v>21</v>
          </cell>
          <cell r="G306">
            <v>21</v>
          </cell>
          <cell r="H306">
            <v>8.3800000000000008</v>
          </cell>
          <cell r="I306">
            <v>17.07</v>
          </cell>
        </row>
        <row r="307">
          <cell r="B307" t="str">
            <v>03.01.12</v>
          </cell>
          <cell r="C307" t="str">
            <v>ROYALTIES SOBRE MATERIAL DE JAZIDA</v>
          </cell>
          <cell r="D307" t="str">
            <v>01.090.002-1</v>
          </cell>
          <cell r="E307" t="str">
            <v>M3</v>
          </cell>
          <cell r="F307">
            <v>21</v>
          </cell>
          <cell r="G307">
            <v>21</v>
          </cell>
          <cell r="H307">
            <v>1.1599999999999999</v>
          </cell>
          <cell r="I307">
            <v>2.0699999999999998</v>
          </cell>
        </row>
        <row r="308">
          <cell r="B308" t="str">
            <v>03.02</v>
          </cell>
          <cell r="C308" t="str">
            <v>TRANSPORTE DE SOLOS</v>
          </cell>
        </row>
        <row r="309">
          <cell r="B309" t="str">
            <v>03.02.01</v>
          </cell>
          <cell r="C309" t="str">
            <v>CARGA E DESCARGA MECÂNICA MATERIAL A GRANEL EM CAMINHÃO, INCLUSIVE EQUIPAMENTO CARREGADOR</v>
          </cell>
          <cell r="D309" t="str">
            <v>04.011.051-0</v>
          </cell>
          <cell r="E309" t="str">
            <v>T</v>
          </cell>
          <cell r="F309">
            <v>110</v>
          </cell>
          <cell r="G309">
            <v>110</v>
          </cell>
          <cell r="H309">
            <v>3.37</v>
          </cell>
          <cell r="I309">
            <v>6.76</v>
          </cell>
        </row>
        <row r="310">
          <cell r="B310" t="str">
            <v>03.02.02</v>
          </cell>
          <cell r="C310" t="str">
            <v>TRANSP. DE CARGA DE QUALQUER NATUREZA, EXCL. AS DESPESAS DE CARGA E DESCARGA TANTO DE ESPERA DO CAMINHÃO COMO DE SERVENTE OU EQUIP. AUXIL., A VELOC. MEDIA DE 40KM/H CAMINHAO BASCULANTE A ÓLEO DIESEL DE 8T</v>
          </cell>
          <cell r="D310" t="str">
            <v>04.005.121-0</v>
          </cell>
          <cell r="E310" t="str">
            <v>T.KM</v>
          </cell>
          <cell r="F310">
            <v>2200</v>
          </cell>
          <cell r="G310">
            <v>2200</v>
          </cell>
          <cell r="H310">
            <v>0.26</v>
          </cell>
          <cell r="I310">
            <v>0.49</v>
          </cell>
        </row>
        <row r="311">
          <cell r="B311">
            <v>4</v>
          </cell>
          <cell r="C311" t="str">
            <v>ESCORAMENTO</v>
          </cell>
        </row>
        <row r="312">
          <cell r="B312" t="str">
            <v>04.02</v>
          </cell>
          <cell r="C312" t="str">
            <v>ESCORAMENTO MISTO DE PRANCHADA HORIZONTAL ATÉ 8M DE PROFUNDIDADE COM PRANCHAS DE MADEIRA DE 3" X 12", ESTACAS LONGARINAS E ESTRONCAS DE AÇO I DE 10", INCLUSIVE FORNECIMENTO, COLOCAÇÃO E RETIRADA DE TODOS OS MATERIAIS, COM REAPROVEITAMENTO DESTES.</v>
          </cell>
          <cell r="D312" t="str">
            <v>05.077.001-1</v>
          </cell>
          <cell r="E312" t="str">
            <v>M2</v>
          </cell>
          <cell r="F312">
            <v>140</v>
          </cell>
          <cell r="G312">
            <v>140</v>
          </cell>
          <cell r="H312">
            <v>157.75</v>
          </cell>
          <cell r="I312">
            <v>283.95</v>
          </cell>
        </row>
        <row r="313">
          <cell r="B313">
            <v>5</v>
          </cell>
          <cell r="C313" t="str">
            <v>ESGOTAMENTO</v>
          </cell>
        </row>
        <row r="314">
          <cell r="B314" t="str">
            <v>05.01</v>
          </cell>
          <cell r="C314" t="str">
            <v>ESGOTAMENTO DE VALA/CAVA P/ BOMBEAMENTO DIRETO</v>
          </cell>
          <cell r="D314" t="str">
            <v>05.010.005-0</v>
          </cell>
          <cell r="E314" t="str">
            <v>CV.H</v>
          </cell>
          <cell r="F314">
            <v>4800</v>
          </cell>
          <cell r="G314">
            <v>4800</v>
          </cell>
          <cell r="H314">
            <v>1.67</v>
          </cell>
          <cell r="I314">
            <v>2.66</v>
          </cell>
        </row>
        <row r="315">
          <cell r="B315" t="str">
            <v>05.02</v>
          </cell>
          <cell r="C315" t="str">
            <v>REBAIXAMENTO DO LENÇOL FREÁTICO</v>
          </cell>
        </row>
        <row r="316">
          <cell r="B316" t="str">
            <v>05.02.01</v>
          </cell>
          <cell r="C316" t="str">
            <v>MONTAGEM E DESMONT. CONJ. BOMBAS, CABINE E TUBULAÇÃO COLETORA DE SIST. REBAIXAMENTO.</v>
          </cell>
          <cell r="D316" t="str">
            <v>01.007.010-0</v>
          </cell>
          <cell r="E316" t="str">
            <v>UN</v>
          </cell>
          <cell r="F316">
            <v>1</v>
          </cell>
          <cell r="G316">
            <v>1</v>
          </cell>
          <cell r="H316">
            <v>1036.4000000000001</v>
          </cell>
          <cell r="I316">
            <v>1587.76</v>
          </cell>
        </row>
        <row r="317">
          <cell r="B317" t="str">
            <v>05.02.02</v>
          </cell>
          <cell r="C317" t="str">
            <v>CRAVAÇÃO E RETIRADA DE PONTEIRA FILTRANTE</v>
          </cell>
          <cell r="D317" t="str">
            <v>01.007.020-0</v>
          </cell>
          <cell r="E317" t="str">
            <v>UN</v>
          </cell>
          <cell r="F317">
            <v>30</v>
          </cell>
          <cell r="G317">
            <v>30</v>
          </cell>
          <cell r="H317">
            <v>40.299999999999997</v>
          </cell>
          <cell r="I317">
            <v>61.73</v>
          </cell>
        </row>
        <row r="318">
          <cell r="B318" t="str">
            <v>05.02.03</v>
          </cell>
          <cell r="C318" t="str">
            <v>DESPESAS DE ENERGIA DE SIST. REBAIXAMENTO</v>
          </cell>
          <cell r="D318" t="str">
            <v>01.007.030-0</v>
          </cell>
          <cell r="E318" t="str">
            <v>CV.H</v>
          </cell>
          <cell r="F318">
            <v>14400</v>
          </cell>
          <cell r="G318">
            <v>14400</v>
          </cell>
          <cell r="H318">
            <v>0.27</v>
          </cell>
          <cell r="I318">
            <v>0.41</v>
          </cell>
        </row>
        <row r="319">
          <cell r="B319" t="str">
            <v>05.02.04</v>
          </cell>
          <cell r="C319" t="str">
            <v>MANUTENÇÃO E OPERA€AO DO SIST. DE REBAIXAMENTO</v>
          </cell>
          <cell r="D319" t="str">
            <v>01.007.025-0</v>
          </cell>
          <cell r="E319" t="str">
            <v>DIA</v>
          </cell>
          <cell r="F319">
            <v>60</v>
          </cell>
          <cell r="G319">
            <v>60</v>
          </cell>
          <cell r="H319">
            <v>97.88</v>
          </cell>
          <cell r="I319">
            <v>149.94999999999999</v>
          </cell>
        </row>
        <row r="320">
          <cell r="B320">
            <v>6</v>
          </cell>
          <cell r="C320" t="str">
            <v>ESTRUTURAS E FUNDAÇÕES DIRETAS</v>
          </cell>
        </row>
        <row r="321">
          <cell r="B321" t="str">
            <v>06.01</v>
          </cell>
          <cell r="C321" t="str">
            <v>CONCR. DOSADO RACIONALMENTE P/FCK 10 MPa INCL. MAT. PREPARO, TRANSPORTE, LANÇAMENTO E ADENSAMENTO</v>
          </cell>
          <cell r="D321" t="str">
            <v>11.003.001-0</v>
          </cell>
          <cell r="E321" t="str">
            <v>M3</v>
          </cell>
          <cell r="F321">
            <v>3</v>
          </cell>
          <cell r="G321">
            <v>3</v>
          </cell>
          <cell r="H321">
            <v>211.76</v>
          </cell>
          <cell r="I321">
            <v>280.79000000000002</v>
          </cell>
        </row>
        <row r="322">
          <cell r="B322" t="str">
            <v>06.02</v>
          </cell>
          <cell r="C322" t="str">
            <v>CONCRETO DOSADO RACIONALMENTE P/FCK 20 MPa, INCLUSIVE MATERIAL, PREPARO, TRANSPORTE, LANÇAMENTO E ADENSAMENTO.</v>
          </cell>
          <cell r="D322" t="str">
            <v>11.003.003-0</v>
          </cell>
          <cell r="E322" t="str">
            <v>M3</v>
          </cell>
          <cell r="F322">
            <v>3.5</v>
          </cell>
          <cell r="G322">
            <v>3.5</v>
          </cell>
          <cell r="H322">
            <v>287.55</v>
          </cell>
          <cell r="I322">
            <v>381.29</v>
          </cell>
        </row>
        <row r="323">
          <cell r="B323" t="str">
            <v>06.03</v>
          </cell>
          <cell r="C323" t="str">
            <v>FORMA DE MAD. P/MOLDAGEM DE PECAS DE CONCR. ARM. C/PARAMENTOS PLANOS, EM LAJES, VIGAS, PAREDES, ETC., INCL. FORN. DOS MAT. E DESMOLDAGEM SERVINDO A MAD. 1,4 VEZES, TABUAS DE PINHO DE 3ª, OU MAD. EQUIVAL. C/a = 2,5 cm, SERVINDO TAMBEM P/ TRAVESSAS, EXC, ES</v>
          </cell>
          <cell r="D323" t="str">
            <v>11.004.022-0</v>
          </cell>
          <cell r="E323" t="str">
            <v>M2</v>
          </cell>
          <cell r="F323">
            <v>13</v>
          </cell>
          <cell r="G323">
            <v>13</v>
          </cell>
          <cell r="H323">
            <v>36.85</v>
          </cell>
          <cell r="I323">
            <v>61.57</v>
          </cell>
        </row>
        <row r="324">
          <cell r="B324" t="str">
            <v>06.04</v>
          </cell>
          <cell r="C324" t="str">
            <v>ESCOR. DE FORMAS C/ MAD. P/ LAJES E TETOS</v>
          </cell>
          <cell r="D324" t="str">
            <v>11.004.035-0</v>
          </cell>
          <cell r="E324" t="str">
            <v>M3</v>
          </cell>
          <cell r="F324">
            <v>66</v>
          </cell>
          <cell r="G324">
            <v>66</v>
          </cell>
          <cell r="H324">
            <v>2.59</v>
          </cell>
          <cell r="I324">
            <v>4.32</v>
          </cell>
        </row>
        <row r="325">
          <cell r="B325" t="str">
            <v>06.05</v>
          </cell>
          <cell r="C325" t="str">
            <v>FORN. DE BARRA DE AÇO CA-50 DE 8MM ATE 12,5 MM</v>
          </cell>
          <cell r="D325" t="str">
            <v>11.009.014-0</v>
          </cell>
          <cell r="E325" t="str">
            <v>KG</v>
          </cell>
          <cell r="F325">
            <v>280</v>
          </cell>
          <cell r="G325">
            <v>280</v>
          </cell>
          <cell r="H325">
            <v>1.51</v>
          </cell>
          <cell r="I325">
            <v>3.02</v>
          </cell>
        </row>
        <row r="326">
          <cell r="B326" t="str">
            <v>06.06</v>
          </cell>
          <cell r="C326" t="str">
            <v>FORN. DE BARRA DE AÇO CA-50 DIAM. ACIMA DE 12,5 MM</v>
          </cell>
          <cell r="D326" t="str">
            <v>11.009.015-0</v>
          </cell>
          <cell r="E326" t="str">
            <v>KG</v>
          </cell>
          <cell r="F326">
            <v>35</v>
          </cell>
          <cell r="G326">
            <v>35</v>
          </cell>
          <cell r="H326">
            <v>1.35</v>
          </cell>
          <cell r="I326">
            <v>2.7</v>
          </cell>
        </row>
        <row r="327">
          <cell r="B327" t="str">
            <v>06.07</v>
          </cell>
          <cell r="C327" t="str">
            <v>CORTE, DOBRAGEM, MONTAGEM E COLOCAÇÃO DE FERRAGENS NAS FORMAS, AÇO CA-50A OU CA-50B, ATE 12,5 MM</v>
          </cell>
          <cell r="D327" t="str">
            <v>11.011.030-0</v>
          </cell>
          <cell r="E327" t="str">
            <v>KG</v>
          </cell>
          <cell r="F327">
            <v>280</v>
          </cell>
          <cell r="G327">
            <v>280</v>
          </cell>
          <cell r="H327">
            <v>0.8</v>
          </cell>
          <cell r="I327">
            <v>1.44</v>
          </cell>
        </row>
        <row r="328">
          <cell r="B328" t="str">
            <v>06.08</v>
          </cell>
          <cell r="C328" t="str">
            <v>CORTE DOBRAGEM MONTAGEM E COLOCAÇÃO DE FERRAGENS NAS FORMAS,  ACO CA50A OU CA50B, DIÂM. ACIMA DE 12,5MM</v>
          </cell>
          <cell r="D328" t="str">
            <v>11.011.031-0</v>
          </cell>
          <cell r="E328" t="str">
            <v>KG</v>
          </cell>
          <cell r="F328">
            <v>35</v>
          </cell>
          <cell r="G328">
            <v>35</v>
          </cell>
          <cell r="H328">
            <v>0.8</v>
          </cell>
          <cell r="I328">
            <v>1.44</v>
          </cell>
        </row>
        <row r="329">
          <cell r="B329" t="str">
            <v>06.09</v>
          </cell>
          <cell r="C329" t="str">
            <v xml:space="preserve">FORNECIMENTO E ASSENTAMENTO DE ANEL DE CONCRETO DI = 3,00M </v>
          </cell>
          <cell r="D329" t="str">
            <v>06.018.004-3</v>
          </cell>
          <cell r="E329" t="str">
            <v>M</v>
          </cell>
          <cell r="F329">
            <v>7.5</v>
          </cell>
          <cell r="G329">
            <v>7.5</v>
          </cell>
          <cell r="H329">
            <v>1196.17</v>
          </cell>
          <cell r="I329">
            <v>2218.89</v>
          </cell>
        </row>
        <row r="330">
          <cell r="B330" t="str">
            <v>06.10</v>
          </cell>
          <cell r="C330" t="str">
            <v>FORNECIMENTO E ASSENTAMENTO DE TAMPÃO DE F.F. DE TRÊS SEÇÕES (TS)</v>
          </cell>
          <cell r="D330" t="str">
            <v>06.016.016-0</v>
          </cell>
          <cell r="E330" t="str">
            <v>UN</v>
          </cell>
          <cell r="F330">
            <v>1</v>
          </cell>
          <cell r="G330">
            <v>1</v>
          </cell>
          <cell r="H330">
            <v>981.19</v>
          </cell>
          <cell r="I330">
            <v>3038.74</v>
          </cell>
        </row>
        <row r="331">
          <cell r="B331">
            <v>7</v>
          </cell>
          <cell r="C331" t="str">
            <v>FECHAMENTO</v>
          </cell>
        </row>
        <row r="332">
          <cell r="B332" t="str">
            <v>07.01</v>
          </cell>
          <cell r="C332" t="str">
            <v>ALVENARIA E ELEMENTOS DIVISÓRIOS</v>
          </cell>
        </row>
        <row r="333">
          <cell r="B333" t="str">
            <v>07.01.01</v>
          </cell>
          <cell r="C333" t="str">
            <v xml:space="preserve">ALVENARIA DE BLOCOS DE CONCRETO MEIA VEZ (10CM) </v>
          </cell>
          <cell r="D333" t="str">
            <v>12.005.010-0</v>
          </cell>
          <cell r="E333" t="str">
            <v>M2</v>
          </cell>
          <cell r="F333">
            <v>9.5</v>
          </cell>
          <cell r="G333">
            <v>9.5</v>
          </cell>
          <cell r="H333">
            <v>18.43</v>
          </cell>
          <cell r="I333">
            <v>28.65</v>
          </cell>
        </row>
        <row r="334">
          <cell r="B334">
            <v>8</v>
          </cell>
          <cell r="C334" t="str">
            <v>REVESTIMENTOS E TRATAMENTOS DE SUPERFICIES</v>
          </cell>
        </row>
        <row r="335">
          <cell r="B335" t="str">
            <v>08.01</v>
          </cell>
          <cell r="C335" t="str">
            <v>REVESTIMENTO DE PISOS, TETOS E PAREDES</v>
          </cell>
        </row>
        <row r="336">
          <cell r="B336" t="str">
            <v>08.01.01</v>
          </cell>
          <cell r="C336" t="str">
            <v>REVESTIMENTO INTERNO/EXTERNO C/ARG. CIM/AREIA 1:3 INCL. CHAPISCO</v>
          </cell>
          <cell r="D336" t="str">
            <v>13.001.025-0</v>
          </cell>
          <cell r="E336" t="str">
            <v>M2</v>
          </cell>
          <cell r="F336">
            <v>78</v>
          </cell>
          <cell r="G336">
            <v>78</v>
          </cell>
          <cell r="H336">
            <v>17.27</v>
          </cell>
          <cell r="I336">
            <v>26.44</v>
          </cell>
        </row>
        <row r="337">
          <cell r="B337" t="str">
            <v>08.01.02</v>
          </cell>
          <cell r="C337" t="str">
            <v>PISO CIMENTADO 1,5CM C/ARG. CIM/AREIA 1:3 ASPERO</v>
          </cell>
          <cell r="D337" t="str">
            <v>13.301.081-0</v>
          </cell>
          <cell r="E337" t="str">
            <v>M2</v>
          </cell>
          <cell r="F337">
            <v>7</v>
          </cell>
          <cell r="G337">
            <v>7</v>
          </cell>
          <cell r="H337">
            <v>20.73</v>
          </cell>
          <cell r="I337">
            <v>34.409999999999997</v>
          </cell>
        </row>
        <row r="338">
          <cell r="B338" t="str">
            <v>08.02</v>
          </cell>
          <cell r="C338" t="str">
            <v>IMPERMEABILIZACAO E ISOLAMENTO TERMICO</v>
          </cell>
        </row>
        <row r="339">
          <cell r="B339" t="str">
            <v>08.02.01</v>
          </cell>
          <cell r="C339" t="str">
            <v>PINTURA ASFALTICA (HIDRO-ASFALTO) COM CONSUMO DE 1,2 Kg/m2 SOBRE SUPERFICIES LISAS</v>
          </cell>
          <cell r="D339" t="str">
            <v>16.030.001-0</v>
          </cell>
          <cell r="E339" t="str">
            <v>M2</v>
          </cell>
          <cell r="F339">
            <v>70</v>
          </cell>
          <cell r="G339">
            <v>70</v>
          </cell>
          <cell r="H339">
            <v>6.91</v>
          </cell>
          <cell r="I339">
            <v>13.79</v>
          </cell>
        </row>
        <row r="340">
          <cell r="B340">
            <v>9</v>
          </cell>
          <cell r="C340" t="str">
            <v>INTALAÇÕES DE PRODUÇÃO</v>
          </cell>
        </row>
        <row r="341">
          <cell r="B341" t="str">
            <v>09.01</v>
          </cell>
          <cell r="C341" t="str">
            <v>FORNECIMENTO DE MATERIAIS</v>
          </cell>
        </row>
        <row r="342">
          <cell r="B342" t="str">
            <v>09.01.01</v>
          </cell>
          <cell r="C342" t="str">
            <v xml:space="preserve">FORNECIMENTO DE TUBO DE FERRO FUNDIDO (SEM ASSENTAMENTO), DÚCTIL, CLASSE K-12, PN-10, FLANGE-FLANGE, EXCL. ACESSÓRIOS DA JUNTA, COM DIÂMETRO DE 200 mm, COMPRIMENTO DE 0,5 A 1,00 </v>
          </cell>
          <cell r="D342" t="str">
            <v>06.201.054-0</v>
          </cell>
          <cell r="E342" t="str">
            <v>UN</v>
          </cell>
          <cell r="F342">
            <v>4</v>
          </cell>
          <cell r="G342">
            <v>4</v>
          </cell>
          <cell r="H342">
            <v>230.84</v>
          </cell>
          <cell r="I342">
            <v>574.79</v>
          </cell>
        </row>
        <row r="343">
          <cell r="B343" t="str">
            <v>09.01.02</v>
          </cell>
          <cell r="C343" t="str">
            <v xml:space="preserve">FORNECIMENTO DE TUBO DE FERRO FUNDIDO (SEM ASSENTAMENTO), DÚCTIL, CLASSE K-12, PN-10, PONTA-FLANGE, EXCL. ACESSÓRIOS DA JUNTA, COM DIÂMETRO DE 200 mm, COMPRIMENTO DE 0,5 A 1,00 </v>
          </cell>
          <cell r="D343" t="str">
            <v>06.201.104-0</v>
          </cell>
          <cell r="E343" t="str">
            <v>UN</v>
          </cell>
          <cell r="F343">
            <v>1</v>
          </cell>
          <cell r="G343">
            <v>1</v>
          </cell>
          <cell r="H343">
            <v>188.72</v>
          </cell>
          <cell r="I343">
            <v>469.91</v>
          </cell>
        </row>
        <row r="344">
          <cell r="B344" t="str">
            <v>09.01.03</v>
          </cell>
          <cell r="C344" t="str">
            <v>FORNECIMENTO DE ADICIONAL DE EXTENSÃO EXCEDENTE A 1,00 m DE TUBO DE FERRO FUNDIDO (EXCL. ASSENTAMENTO), DÚCTIL, CLASSE K-12, COM DIÂMETRO DE 200 mm</v>
          </cell>
          <cell r="D344" t="str">
            <v>06.201.154-0</v>
          </cell>
          <cell r="E344" t="str">
            <v>M</v>
          </cell>
          <cell r="F344">
            <v>13.6</v>
          </cell>
          <cell r="G344">
            <v>13.6</v>
          </cell>
          <cell r="H344">
            <v>174.9</v>
          </cell>
          <cell r="I344">
            <v>435.5</v>
          </cell>
        </row>
        <row r="345">
          <cell r="B345" t="str">
            <v>09.01.04</v>
          </cell>
          <cell r="C345" t="str">
            <v>FORN. DE CURVA F.FUNDIDO FF PN10 DN=200 MM X 90</v>
          </cell>
          <cell r="D345" t="str">
            <v>06.200.216-9</v>
          </cell>
          <cell r="E345" t="str">
            <v xml:space="preserve">UN </v>
          </cell>
          <cell r="F345">
            <v>2</v>
          </cell>
          <cell r="G345">
            <v>2</v>
          </cell>
          <cell r="H345">
            <v>154.04</v>
          </cell>
          <cell r="I345">
            <v>484.3</v>
          </cell>
        </row>
        <row r="346">
          <cell r="B346" t="str">
            <v>09.01.05</v>
          </cell>
          <cell r="C346" t="str">
            <v>FORN. DE CURVA F.FUNDIDO FF PN10 DN=200 MM X 45</v>
          </cell>
          <cell r="D346" t="str">
            <v>06.200.217-1</v>
          </cell>
          <cell r="E346" t="str">
            <v>UN</v>
          </cell>
          <cell r="F346">
            <v>2</v>
          </cell>
          <cell r="G346">
            <v>2</v>
          </cell>
          <cell r="H346">
            <v>143.62</v>
          </cell>
          <cell r="I346">
            <v>451.54</v>
          </cell>
        </row>
        <row r="347">
          <cell r="B347" t="str">
            <v>09.01.06</v>
          </cell>
          <cell r="C347" t="str">
            <v>FORN. VALVULA RETENÇÃO DUPLA PORTINHOLA MONTAGEM ENTRE FLANGES PN10 DN=200 MM</v>
          </cell>
          <cell r="D347" t="str">
            <v>06.200.416-5</v>
          </cell>
          <cell r="E347" t="str">
            <v>UN</v>
          </cell>
          <cell r="F347">
            <v>2</v>
          </cell>
          <cell r="G347">
            <v>2</v>
          </cell>
          <cell r="H347">
            <v>957.08</v>
          </cell>
          <cell r="I347">
            <v>3009.05</v>
          </cell>
        </row>
        <row r="348">
          <cell r="B348" t="str">
            <v>09.01.07</v>
          </cell>
          <cell r="C348" t="str">
            <v>FORN. REGISTRO DE GAVETA F.FUNDIDO FC PN10 DN=200MM</v>
          </cell>
          <cell r="D348" t="str">
            <v>06.200.361-5</v>
          </cell>
          <cell r="E348" t="str">
            <v>UN</v>
          </cell>
          <cell r="F348">
            <v>2</v>
          </cell>
          <cell r="G348">
            <v>2</v>
          </cell>
          <cell r="H348">
            <v>937.5</v>
          </cell>
          <cell r="I348">
            <v>2947.5</v>
          </cell>
        </row>
        <row r="349">
          <cell r="B349" t="str">
            <v>09.01.08</v>
          </cell>
          <cell r="C349" t="str">
            <v>FORN. TE F.FUNDIDO FFF PN10 DN=200X200 MM</v>
          </cell>
          <cell r="D349" t="str">
            <v>06.200.234-2</v>
          </cell>
          <cell r="E349" t="str">
            <v>UN</v>
          </cell>
          <cell r="F349">
            <v>1</v>
          </cell>
          <cell r="G349">
            <v>1</v>
          </cell>
          <cell r="H349">
            <v>228.98</v>
          </cell>
          <cell r="I349">
            <v>719.91</v>
          </cell>
        </row>
        <row r="350">
          <cell r="B350" t="str">
            <v>09.01.09</v>
          </cell>
          <cell r="C350" t="str">
            <v>FORN. RED. EXCENTR. F.FUNDIDO FF PN10 DN=200X150 MM</v>
          </cell>
          <cell r="D350" t="str">
            <v>06.200.266-3</v>
          </cell>
          <cell r="E350" t="str">
            <v>UN</v>
          </cell>
          <cell r="F350">
            <v>2</v>
          </cell>
          <cell r="G350">
            <v>2</v>
          </cell>
          <cell r="H350">
            <v>155.4</v>
          </cell>
          <cell r="I350">
            <v>488.57</v>
          </cell>
        </row>
        <row r="351">
          <cell r="B351" t="str">
            <v>09.01.10</v>
          </cell>
          <cell r="C351" t="str">
            <v>FORN. REDUÇÃO F.FUNDIDO PB JE  DN=300X200 MM</v>
          </cell>
          <cell r="D351" t="str">
            <v>06.200.085-3</v>
          </cell>
          <cell r="E351" t="str">
            <v>UN</v>
          </cell>
          <cell r="F351">
            <v>1</v>
          </cell>
          <cell r="G351">
            <v>1</v>
          </cell>
          <cell r="H351">
            <v>158.19999999999999</v>
          </cell>
          <cell r="I351">
            <v>497.38</v>
          </cell>
        </row>
        <row r="352">
          <cell r="B352" t="str">
            <v>09.02</v>
          </cell>
          <cell r="C352" t="str">
            <v>ASSENTAMENTO</v>
          </cell>
        </row>
        <row r="353">
          <cell r="B353" t="str">
            <v>09.02.01</v>
          </cell>
          <cell r="C353" t="str">
            <v>MONTAGEM DE TUBOS, PECAS E ACESSÓRIOS</v>
          </cell>
        </row>
        <row r="354">
          <cell r="B354" t="str">
            <v>09.02.01.01</v>
          </cell>
          <cell r="C354" t="str">
            <v>MONTAGEM DE PECAS OU TUBOS ATE 1M C/FLANGES, COM FORN. DOS MAT. DAS JUNTAS,  POR JUNTA DN = 200MM</v>
          </cell>
          <cell r="D354" t="str">
            <v>06.011.105-0</v>
          </cell>
          <cell r="E354" t="str">
            <v>UN</v>
          </cell>
          <cell r="F354">
            <v>12</v>
          </cell>
          <cell r="G354">
            <v>12</v>
          </cell>
          <cell r="H354">
            <v>24.77</v>
          </cell>
          <cell r="I354">
            <v>60.38</v>
          </cell>
        </row>
        <row r="355">
          <cell r="B355" t="str">
            <v>09.02.01.02</v>
          </cell>
          <cell r="C355" t="str">
            <v>ADICIONAL  DE MONTAGEM DE COMPR. EXCEDENTE DE 1 M EM CADA TUBO C/FLANGES DN= 200 MM</v>
          </cell>
          <cell r="D355" t="str">
            <v>06.011.195-0</v>
          </cell>
          <cell r="E355" t="str">
            <v>M</v>
          </cell>
          <cell r="F355">
            <v>13.6</v>
          </cell>
          <cell r="G355">
            <v>13.6</v>
          </cell>
          <cell r="H355">
            <v>2.44</v>
          </cell>
          <cell r="I355">
            <v>5.94</v>
          </cell>
        </row>
        <row r="356">
          <cell r="B356" t="str">
            <v>09.02.01.03</v>
          </cell>
          <cell r="C356" t="str">
            <v>MONTAGEM SEM FORNECIMENTO, DE VÁLVULAS DE GAVETA (REGISTROS), VÁLVULAS DE RETENÇÃO, VENTOSAS, HIDRANTES, ETC, COM FLANGES CLASSE PN-10, INCLUSIVE O FORNECIMENTO DOS MATERIAIS PARA AS JUNTAS (ARRUELAS DE BOORACHA E PARAFUSOS COM PORCAS), POR JUNTA FLANGEAD</v>
          </cell>
          <cell r="D356" t="str">
            <v>06.011.225-0</v>
          </cell>
          <cell r="E356" t="str">
            <v>UN</v>
          </cell>
          <cell r="F356">
            <v>4</v>
          </cell>
          <cell r="G356">
            <v>4</v>
          </cell>
          <cell r="H356">
            <v>34.22</v>
          </cell>
          <cell r="I356">
            <v>83.42</v>
          </cell>
        </row>
        <row r="357">
          <cell r="B357" t="str">
            <v>09.02.01.04</v>
          </cell>
          <cell r="C357" t="str">
            <v>MONTAGEM SEM FORNECIMENTO, DE ACESSÓRIOS HIDRAULICOS TIPO "WAFER" (VÁLVULAS BORBOLETA, VÁLVULAS DE RETENÇÃO E SIMILARES), PARA MONTAGEM ENTRE FLANGES ADJACENTES CLASSE PN-10, INCLUSIVE O FORNECIMENTO DOS MATERIAIS PARA AS JUNTAS (TIRANTES COM PORCAS E PAR</v>
          </cell>
          <cell r="D357" t="str">
            <v>06.011.020-3</v>
          </cell>
          <cell r="E357" t="str">
            <v>UN</v>
          </cell>
          <cell r="F357">
            <v>2</v>
          </cell>
          <cell r="G357">
            <v>2</v>
          </cell>
          <cell r="H357">
            <v>27.92</v>
          </cell>
          <cell r="I357">
            <v>68.06</v>
          </cell>
        </row>
        <row r="358">
          <cell r="B358" t="str">
            <v>09.03</v>
          </cell>
          <cell r="C358" t="str">
            <v>INSTALAÇÕES ELÉTRICAS</v>
          </cell>
        </row>
        <row r="359">
          <cell r="B359" t="str">
            <v>09.03.01</v>
          </cell>
          <cell r="C359" t="str">
            <v>POSTE DE CONCRETO DE 11 M X 300 KGF</v>
          </cell>
          <cell r="D359" t="str">
            <v>15.013.031-0</v>
          </cell>
          <cell r="E359" t="str">
            <v>UN</v>
          </cell>
          <cell r="F359">
            <v>1</v>
          </cell>
          <cell r="G359">
            <v>1</v>
          </cell>
          <cell r="H359">
            <v>492.92</v>
          </cell>
          <cell r="I359">
            <v>855.21</v>
          </cell>
        </row>
        <row r="360">
          <cell r="B360" t="str">
            <v>09.03.02</v>
          </cell>
          <cell r="C360" t="str">
            <v>CAIXAS, QUADROS, FERRAGENS E INSTALAÇÃO ELÉTRICA COMPLETA P/ SUBESTAÇÃO SIMPLIFICADA, PADRÃO LIGHT PARA 30 KVA, PARA-RAIO, ATERRAMENTO EXCL. TRANSFORMADOR</v>
          </cell>
          <cell r="D360" t="str">
            <v>15.007.001-4</v>
          </cell>
          <cell r="E360" t="str">
            <v>UN</v>
          </cell>
          <cell r="F360">
            <v>1</v>
          </cell>
          <cell r="G360">
            <v>1</v>
          </cell>
          <cell r="H360">
            <v>2202.92</v>
          </cell>
          <cell r="I360">
            <v>4789.1400000000003</v>
          </cell>
        </row>
        <row r="361">
          <cell r="B361" t="str">
            <v>09.03.03</v>
          </cell>
          <cell r="C361" t="str">
            <v>TRANSFORMADOR 30 KVA, TRIFÁSICO, 60 HZ, FORN. E COLOC.</v>
          </cell>
          <cell r="D361" t="str">
            <v>18.028.001-0</v>
          </cell>
          <cell r="E361" t="str">
            <v>UN</v>
          </cell>
          <cell r="F361">
            <v>1</v>
          </cell>
          <cell r="G361">
            <v>1</v>
          </cell>
          <cell r="H361">
            <v>2227.1</v>
          </cell>
          <cell r="I361">
            <v>5438.57</v>
          </cell>
        </row>
        <row r="362">
          <cell r="B362" t="str">
            <v>09.03.04</v>
          </cell>
          <cell r="C362" t="str">
            <v>FORN. E MONTAGEM DE QUADRO DE COMANDO AUTOMÁTICO E PROTEÇÃO DE  2 CONJUNTOS DE RECAlQUE DE 10CV, SENDO 1 RESERVA, CONFORME ESPECIFICAÇÃO</v>
          </cell>
          <cell r="D362" t="str">
            <v>15.007.619-5</v>
          </cell>
          <cell r="E362" t="str">
            <v>UN</v>
          </cell>
          <cell r="F362">
            <v>1</v>
          </cell>
          <cell r="G362">
            <v>1</v>
          </cell>
          <cell r="H362">
            <v>4974.7</v>
          </cell>
          <cell r="I362">
            <v>10814.99</v>
          </cell>
        </row>
        <row r="363">
          <cell r="B363" t="str">
            <v>09.04</v>
          </cell>
          <cell r="C363" t="str">
            <v>EQUIPAMENTOS E INSTALAÇÕES COMPLEMENTARES</v>
          </cell>
        </row>
        <row r="364">
          <cell r="B364" t="str">
            <v>09.04.01</v>
          </cell>
          <cell r="C364" t="str">
            <v>FORN. CONJ. RECALQUE P/ESGOTOS C/ GRUPO MOTOR-BOMBA SUBMERSIVEL 10 CV, D=100MM, PEDESTAL, TUBO GUIA, CORRENTE E CABOS, CONF. ESPECIFICAÇÃO. REF. ABS AFP 101-410 OU SIMILAR</v>
          </cell>
          <cell r="D364" t="str">
            <v>18.050.018-3</v>
          </cell>
          <cell r="E364" t="str">
            <v>UN</v>
          </cell>
          <cell r="F364">
            <v>2</v>
          </cell>
          <cell r="G364">
            <v>2</v>
          </cell>
          <cell r="H364">
            <v>11498.25</v>
          </cell>
          <cell r="I364">
            <v>21133.78</v>
          </cell>
        </row>
        <row r="365">
          <cell r="B365" t="str">
            <v>09.04.02</v>
          </cell>
          <cell r="C365" t="str">
            <v>MONTAGEM DE CONJ. P/RECALQUE DE ESGOTOS ATÉ 15 CV, INCL. FIXAÇÕES, GUIA E CORRENTE</v>
          </cell>
          <cell r="D365" t="str">
            <v>05.125.001-5</v>
          </cell>
          <cell r="E365" t="str">
            <v>UN</v>
          </cell>
          <cell r="F365">
            <v>2</v>
          </cell>
          <cell r="G365">
            <v>2</v>
          </cell>
          <cell r="H365">
            <v>875.18</v>
          </cell>
          <cell r="I365">
            <v>1662.84</v>
          </cell>
        </row>
        <row r="366">
          <cell r="B366">
            <v>10</v>
          </cell>
          <cell r="C366" t="str">
            <v>LINHA DE RECALQUE</v>
          </cell>
        </row>
        <row r="367">
          <cell r="B367" t="str">
            <v>10.01</v>
          </cell>
          <cell r="C367" t="str">
            <v>ESCAVACAO E ATERRO</v>
          </cell>
        </row>
        <row r="368">
          <cell r="B368" t="str">
            <v>10.01.01</v>
          </cell>
          <cell r="C368" t="str">
            <v>ESCAV. MEC. VALA/CAVA NÃO ESTRONCADA 1ª CATEG C/ESCAVADEIRA HIDRÁULICA ATÉ 1,5 M PROF., EXCLUSIVE ESGOTAMENTO</v>
          </cell>
          <cell r="D368" t="str">
            <v>03.020.050-0</v>
          </cell>
          <cell r="E368" t="str">
            <v>M3</v>
          </cell>
          <cell r="F368">
            <v>991</v>
          </cell>
          <cell r="G368">
            <v>991</v>
          </cell>
          <cell r="H368">
            <v>1.77</v>
          </cell>
          <cell r="I368">
            <v>3.26</v>
          </cell>
        </row>
        <row r="369">
          <cell r="B369" t="str">
            <v>10.01.02</v>
          </cell>
          <cell r="C369" t="str">
            <v xml:space="preserve">REATERRO COMPACTADO VALA/CAVA C/MAT. ESCAV. SELECIONADO EM CAMADAS DE 30 CM </v>
          </cell>
          <cell r="D369" t="str">
            <v>03.013.001-0</v>
          </cell>
          <cell r="E369" t="str">
            <v>M3</v>
          </cell>
          <cell r="F369">
            <v>587.94000000000005</v>
          </cell>
          <cell r="G369">
            <v>587.94000000000005</v>
          </cell>
          <cell r="H369">
            <v>5.97</v>
          </cell>
          <cell r="I369">
            <v>11.13</v>
          </cell>
        </row>
        <row r="370">
          <cell r="B370" t="str">
            <v>10.01.03</v>
          </cell>
          <cell r="C370" t="str">
            <v>REATERRO DE VALA/CAVA COM MATERIAL DE BOA QUALIDADE, UTILIZANDO VIBRO COMPACTADOR PORTÁTIL, EXCLUSIVE MATERIAL</v>
          </cell>
          <cell r="D370" t="str">
            <v>03.011.015-0</v>
          </cell>
          <cell r="E370" t="str">
            <v>M3</v>
          </cell>
          <cell r="F370">
            <v>189.47</v>
          </cell>
          <cell r="G370">
            <v>189.47</v>
          </cell>
          <cell r="H370">
            <v>4.76</v>
          </cell>
          <cell r="I370">
            <v>8.42</v>
          </cell>
        </row>
        <row r="371">
          <cell r="B371" t="str">
            <v>10.01.04</v>
          </cell>
          <cell r="C371" t="str">
            <v xml:space="preserve">REATERRO DE VALA COM PÓ DE PEDRA, INCLUSIVE FORNECIMENTO DOS MATERIAIS </v>
          </cell>
          <cell r="D371" t="str">
            <v>03.015.010-0</v>
          </cell>
          <cell r="E371" t="str">
            <v>M3</v>
          </cell>
          <cell r="F371">
            <v>117.59</v>
          </cell>
          <cell r="G371">
            <v>117.59</v>
          </cell>
          <cell r="H371">
            <v>15.47</v>
          </cell>
          <cell r="I371">
            <v>25.61</v>
          </cell>
        </row>
        <row r="372">
          <cell r="B372" t="str">
            <v>10.01.05</v>
          </cell>
          <cell r="C372" t="str">
            <v>ESCAVAÇÃO, CARGA  E DESCARGA TRANSPORTE A 10 KM, EXCLUSIVE ROYALITIES SOBRE O MATERIAL</v>
          </cell>
          <cell r="D372" t="str">
            <v>03.010.007-0</v>
          </cell>
          <cell r="E372" t="str">
            <v>M3</v>
          </cell>
          <cell r="F372">
            <v>189.47</v>
          </cell>
          <cell r="G372">
            <v>189.47</v>
          </cell>
          <cell r="H372">
            <v>8.3800000000000008</v>
          </cell>
          <cell r="I372">
            <v>17.07</v>
          </cell>
        </row>
        <row r="373">
          <cell r="B373" t="str">
            <v>10.01.06</v>
          </cell>
          <cell r="C373" t="str">
            <v>ROYALTIES SOBRE MATERIAL DE JAZIDA</v>
          </cell>
          <cell r="D373" t="str">
            <v>01.090.002-1</v>
          </cell>
          <cell r="E373" t="str">
            <v>M3</v>
          </cell>
          <cell r="F373">
            <v>189.47</v>
          </cell>
          <cell r="G373">
            <v>189.47</v>
          </cell>
          <cell r="H373">
            <v>1.1599999999999999</v>
          </cell>
          <cell r="I373">
            <v>2.0699999999999998</v>
          </cell>
        </row>
        <row r="374">
          <cell r="B374" t="str">
            <v>10.02</v>
          </cell>
          <cell r="C374" t="str">
            <v>TRANSPORTE DE SOLOS</v>
          </cell>
        </row>
        <row r="375">
          <cell r="B375" t="str">
            <v>10.02.01</v>
          </cell>
          <cell r="C375" t="str">
            <v>CARGA MANUAL E DESC. MEC. MAT. A GRANEL EM CAMINHÃO</v>
          </cell>
          <cell r="D375" t="str">
            <v>04.006.008-0</v>
          </cell>
          <cell r="E375" t="str">
            <v>T</v>
          </cell>
          <cell r="F375">
            <v>106</v>
          </cell>
          <cell r="G375">
            <v>106</v>
          </cell>
          <cell r="H375">
            <v>5.59</v>
          </cell>
          <cell r="I375">
            <v>10.51</v>
          </cell>
        </row>
        <row r="376">
          <cell r="B376" t="str">
            <v>10.02.02</v>
          </cell>
          <cell r="C376" t="str">
            <v>CARGA E DESCARGA MECÂNICA MATERIAL A GRANEL EM CAMINHÃO, INCLUSIVE EQUIPAMENTO CARREGADOR</v>
          </cell>
          <cell r="D376" t="str">
            <v>04.011.051-1</v>
          </cell>
          <cell r="E376" t="str">
            <v>T</v>
          </cell>
          <cell r="F376">
            <v>620</v>
          </cell>
          <cell r="G376">
            <v>620</v>
          </cell>
          <cell r="H376">
            <v>3.37</v>
          </cell>
          <cell r="I376">
            <v>6.76</v>
          </cell>
        </row>
        <row r="377">
          <cell r="B377" t="str">
            <v>10.02.03</v>
          </cell>
          <cell r="C377" t="str">
            <v>TRANSP. CARGA DE QUALQUER NATUREZA; EXCL. AS DESPESAS DE CARGA E DESCARGA TANTO DE ESPERA DO CAMINHAO COMO DE SERVENTE OU EQUIP. AUXIL., A VELOC. MEDIA DE 40KM/H EM CAMINHAO BASCULHANTE A OLEO DIESEL, C/CAPAC. UTIL DE 8T</v>
          </cell>
          <cell r="D377" t="str">
            <v>04.005.121-0</v>
          </cell>
          <cell r="E377" t="str">
            <v>T.KM</v>
          </cell>
          <cell r="F377">
            <v>14500</v>
          </cell>
          <cell r="G377">
            <v>14500</v>
          </cell>
          <cell r="H377">
            <v>0.26</v>
          </cell>
          <cell r="I377">
            <v>0.49</v>
          </cell>
        </row>
        <row r="378">
          <cell r="B378" t="str">
            <v>10.03</v>
          </cell>
          <cell r="C378" t="str">
            <v>ESGOTAMENTO</v>
          </cell>
        </row>
        <row r="379">
          <cell r="B379" t="str">
            <v>10.03.01</v>
          </cell>
          <cell r="C379" t="str">
            <v>ESGOTAMENTO DE VALA/CAVA P/BOMBEAMENTO DIRETO</v>
          </cell>
          <cell r="D379" t="str">
            <v>05.010.005-0</v>
          </cell>
          <cell r="E379" t="str">
            <v>CV.H</v>
          </cell>
          <cell r="F379">
            <v>1000</v>
          </cell>
          <cell r="G379">
            <v>1000</v>
          </cell>
          <cell r="H379">
            <v>1.67</v>
          </cell>
          <cell r="I379">
            <v>2.66</v>
          </cell>
        </row>
        <row r="380">
          <cell r="B380" t="str">
            <v>10.04</v>
          </cell>
          <cell r="C380" t="str">
            <v>FORNECIMENTO DE MATERIAIS</v>
          </cell>
        </row>
        <row r="381">
          <cell r="B381" t="str">
            <v>10.04.01</v>
          </cell>
          <cell r="C381" t="str">
            <v xml:space="preserve">FORN. TUBO DÚCTIL K-7 JE C/ REVEST. DE CIMENTO ALUMINOSO, INCL. ANEL DE BORRACHA NITRILICA DN = 300 MM, </v>
          </cell>
          <cell r="D381" t="str">
            <v>06.200.100-5</v>
          </cell>
          <cell r="E381" t="str">
            <v>M</v>
          </cell>
          <cell r="F381">
            <v>1089</v>
          </cell>
          <cell r="G381">
            <v>1089</v>
          </cell>
          <cell r="H381">
            <v>132.58000000000001</v>
          </cell>
          <cell r="I381">
            <v>416.83</v>
          </cell>
        </row>
        <row r="382">
          <cell r="B382" t="str">
            <v>10.04.02</v>
          </cell>
          <cell r="C382" t="str">
            <v xml:space="preserve">FORN. CURVA F. FUNDIDO BB JE DN 300MM X 45. </v>
          </cell>
          <cell r="D382" t="str">
            <v>06.200.052-8</v>
          </cell>
          <cell r="E382" t="str">
            <v>UN</v>
          </cell>
          <cell r="F382">
            <v>13</v>
          </cell>
          <cell r="G382">
            <v>13</v>
          </cell>
          <cell r="H382">
            <v>264.39</v>
          </cell>
          <cell r="I382">
            <v>831.24</v>
          </cell>
        </row>
        <row r="383">
          <cell r="B383" t="str">
            <v>10.04.03</v>
          </cell>
          <cell r="C383" t="str">
            <v>FORN. CURVA F. FUNDIDO BB JE DN 300MM X 22:30</v>
          </cell>
          <cell r="D383" t="str">
            <v>06.200.052-9</v>
          </cell>
          <cell r="E383" t="str">
            <v>UN</v>
          </cell>
          <cell r="F383">
            <v>13</v>
          </cell>
          <cell r="G383">
            <v>13</v>
          </cell>
          <cell r="H383">
            <v>241.49</v>
          </cell>
          <cell r="I383">
            <v>759.24</v>
          </cell>
        </row>
        <row r="384">
          <cell r="B384" t="str">
            <v>10.05</v>
          </cell>
          <cell r="C384" t="str">
            <v>PAVIMENTAÇÃO</v>
          </cell>
        </row>
        <row r="385">
          <cell r="B385" t="str">
            <v>10.05.01</v>
          </cell>
          <cell r="C385" t="str">
            <v>LEVANTAMENTO DE PAVIMENTOS E SEUS COMPLEMENTOS C/ AFASTAMENTO LATERAL DOS MAT. REMOVIDOS</v>
          </cell>
        </row>
        <row r="386">
          <cell r="B386" t="str">
            <v>10.05.01.01</v>
          </cell>
          <cell r="C386" t="str">
            <v>DEMOLIÇÃO C/AR COMPRIMIDO DE PAV. DE CONCR. ASFÁLTICO EXCL.BASE C/E=10CM</v>
          </cell>
          <cell r="D386" t="str">
            <v>05.002.006-0</v>
          </cell>
          <cell r="E386" t="str">
            <v>M2</v>
          </cell>
          <cell r="F386">
            <v>872</v>
          </cell>
          <cell r="G386">
            <v>872</v>
          </cell>
          <cell r="H386">
            <v>3.68</v>
          </cell>
          <cell r="I386">
            <v>6.56</v>
          </cell>
        </row>
        <row r="387">
          <cell r="B387" t="str">
            <v>10.05.01.02</v>
          </cell>
          <cell r="C387" t="str">
            <v>DEMOLIÇÃO, C/ AR COMPRIMIDO DE BASE DE MACADAME BETUMINOSO</v>
          </cell>
          <cell r="D387" t="str">
            <v>05.002.016-0</v>
          </cell>
          <cell r="E387" t="str">
            <v>M3</v>
          </cell>
          <cell r="F387">
            <v>175</v>
          </cell>
          <cell r="G387">
            <v>175</v>
          </cell>
          <cell r="H387">
            <v>36.72</v>
          </cell>
          <cell r="I387">
            <v>65.5</v>
          </cell>
        </row>
        <row r="388">
          <cell r="B388" t="str">
            <v>10.05.02</v>
          </cell>
          <cell r="C388" t="str">
            <v>EXECUÇÃO DE PAVIMENTOS E SEUS COMPLEMENTOS</v>
          </cell>
        </row>
        <row r="389">
          <cell r="B389" t="str">
            <v>10.05.02.01</v>
          </cell>
          <cell r="C389" t="str">
            <v>REPOSIÇÃO DE PAVIMENT. EM CONCR  ASFÁLT. USINADO A QUENTE, S/ IMPRIM. EXCL. O TRANSP. DA USINA P/ PISTA</v>
          </cell>
          <cell r="D389" t="str">
            <v>08.015.018-0</v>
          </cell>
          <cell r="E389" t="str">
            <v>T</v>
          </cell>
          <cell r="F389">
            <v>105</v>
          </cell>
          <cell r="G389">
            <v>105</v>
          </cell>
          <cell r="H389">
            <v>119.75</v>
          </cell>
          <cell r="I389">
            <v>277.45999999999998</v>
          </cell>
        </row>
        <row r="390">
          <cell r="B390" t="str">
            <v>10.05.02.02</v>
          </cell>
          <cell r="C390" t="str">
            <v>BASE DE CONCRETO FCK 10MPA PARA RECOMPOSIÇÃO DE PAVIMENTAÇÃO DE RUA, INCLUINDO A REMOÇÃO DO REATERRO, MATERIAIS, PREPARO E CONCRETAGEM ATE 20CM E TRANSPORTE DO ENTULHO EXCEDENTE ATE 20 KM</v>
          </cell>
          <cell r="D390" t="str">
            <v>08.038.001-0</v>
          </cell>
          <cell r="E390" t="str">
            <v>M2</v>
          </cell>
          <cell r="F390">
            <v>872</v>
          </cell>
          <cell r="G390">
            <v>872</v>
          </cell>
          <cell r="H390">
            <v>12.61</v>
          </cell>
          <cell r="I390">
            <v>18.73</v>
          </cell>
        </row>
        <row r="391">
          <cell r="B391" t="str">
            <v>10.05.02.03</v>
          </cell>
          <cell r="C391" t="str">
            <v>TRANSP. DE CARGA DE QUALQUER NATUREZA; EXCL. AS DESPESAS DE CARGA E DESCARGA TANTO DE ESPERA DO CAMINHÃO COMO DE SERVENTE OU EQUIP. AUXIL. VELOC. MEDIA DE 40KM/H EM CAMINHÃO BASCULANTE A OLEO DIESEL C/ CAPAC. UTIL DE 8T</v>
          </cell>
          <cell r="D391" t="str">
            <v>04.005.121-0</v>
          </cell>
          <cell r="E391" t="str">
            <v>T.KM</v>
          </cell>
          <cell r="F391">
            <v>2100</v>
          </cell>
          <cell r="G391">
            <v>2100</v>
          </cell>
          <cell r="H391">
            <v>0.26</v>
          </cell>
          <cell r="I391">
            <v>0.49</v>
          </cell>
        </row>
        <row r="392">
          <cell r="B392" t="str">
            <v>10.05.02.04</v>
          </cell>
          <cell r="C392" t="str">
            <v>PINTURA DE LIG. DE ACORDO C/INSTR. P/EXECUÇÃO DO DER-RJ.</v>
          </cell>
          <cell r="D392" t="str">
            <v>08.026.002-0</v>
          </cell>
          <cell r="E392" t="str">
            <v>M2</v>
          </cell>
          <cell r="F392">
            <v>872</v>
          </cell>
          <cell r="G392">
            <v>872</v>
          </cell>
          <cell r="H392">
            <v>0.93</v>
          </cell>
          <cell r="I392">
            <v>2.35</v>
          </cell>
        </row>
        <row r="393">
          <cell r="B393" t="str">
            <v>10.06</v>
          </cell>
          <cell r="C393" t="str">
            <v>ASSENTAMENTO</v>
          </cell>
        </row>
        <row r="394">
          <cell r="B394" t="str">
            <v>10.06.01</v>
          </cell>
          <cell r="C394" t="str">
            <v>ASSENT. TUBO F.FUNDIDO OU AÇO J. ELÁSTICA DN = 300 MM PARA DISTRIBUIÇÃO DE ÁGUA, EXCL. FORN. DE TUBOS E ANEIS DE BORRACHA, INCL. ATERRO E SOCA ATÉ A ALTURA DA GERATRIZ SUPERIOR DO TUBO E TESTE HIDROSTÁTICO.</v>
          </cell>
          <cell r="D394" t="str">
            <v>06.001.606-0</v>
          </cell>
          <cell r="E394" t="str">
            <v>M</v>
          </cell>
          <cell r="F394">
            <v>1089</v>
          </cell>
          <cell r="G394">
            <v>1089</v>
          </cell>
          <cell r="H394">
            <v>6.59</v>
          </cell>
          <cell r="I394">
            <v>12.25</v>
          </cell>
        </row>
        <row r="395">
          <cell r="B395" t="str">
            <v>10.06.02</v>
          </cell>
          <cell r="C395" t="str">
            <v>ASSENT. PEÇAS F.FUND. POR J. ELÁSTICA DN=300 MM</v>
          </cell>
          <cell r="D395" t="str">
            <v>06.001.656-0</v>
          </cell>
          <cell r="E395" t="str">
            <v>UN</v>
          </cell>
          <cell r="F395">
            <v>52</v>
          </cell>
          <cell r="G395">
            <v>52</v>
          </cell>
          <cell r="H395">
            <v>6.08</v>
          </cell>
          <cell r="I395">
            <v>11.3</v>
          </cell>
        </row>
        <row r="396">
          <cell r="B396" t="str">
            <v>10.07</v>
          </cell>
          <cell r="C396" t="str">
            <v>ESTRUTURAS E FUNDAÇÕES DIRETAS</v>
          </cell>
        </row>
        <row r="397">
          <cell r="B397" t="str">
            <v>10.07.01</v>
          </cell>
          <cell r="C397" t="str">
            <v>CONCRETO CICLÓPICO C/FCK 10 MPa, E 30% EM VOLUME DE PEDRA DE MÃO</v>
          </cell>
          <cell r="D397" t="str">
            <v>11.003.014-0</v>
          </cell>
          <cell r="E397" t="str">
            <v>M3</v>
          </cell>
          <cell r="F397">
            <v>30</v>
          </cell>
          <cell r="G397">
            <v>30</v>
          </cell>
          <cell r="H397">
            <v>190.58</v>
          </cell>
          <cell r="I397">
            <v>252.7</v>
          </cell>
        </row>
        <row r="398">
          <cell r="B398" t="str">
            <v>10.07.02</v>
          </cell>
          <cell r="C398" t="str">
            <v>FORMAS DE MAD. P/ PARAMENTOS PLANOS FORN. DOS MAT. E DESMOLDAGEM EXCL. ESCORAMENTO, SERVINDO A MADEIRA 2 VEZES</v>
          </cell>
          <cell r="D398" t="str">
            <v>11.004.021-0</v>
          </cell>
          <cell r="E398" t="str">
            <v>M2</v>
          </cell>
          <cell r="F398">
            <v>124</v>
          </cell>
          <cell r="G398">
            <v>124</v>
          </cell>
          <cell r="H398">
            <v>34.43</v>
          </cell>
          <cell r="I398">
            <v>57.53</v>
          </cell>
        </row>
        <row r="399">
          <cell r="B399" t="str">
            <v>10.07.03</v>
          </cell>
          <cell r="C399" t="str">
            <v>ESCORAMENTO DE FORMAS DE PARAMENTOS DE CONCRETO ATÉ 1,5M DE ALTURA, MEDIDO PELA AREA DE FORMA ESCORADA E COM REAPROVEITAMENTO DE 30% DA MADEIRA</v>
          </cell>
          <cell r="D399" t="str">
            <v>11.004.065-0</v>
          </cell>
          <cell r="E399" t="str">
            <v>M2</v>
          </cell>
          <cell r="F399">
            <v>124</v>
          </cell>
          <cell r="G399">
            <v>124</v>
          </cell>
          <cell r="H399">
            <v>6.18</v>
          </cell>
          <cell r="I399">
            <v>10.32</v>
          </cell>
        </row>
        <row r="400">
          <cell r="B400" t="str">
            <v>ELEVATÓRIA E LINHA DE RECALQUE DE ESGOTOS SANITÁRIOS DA SUBBACIA  - " EE-FINAL"</v>
          </cell>
        </row>
        <row r="401">
          <cell r="B401">
            <v>1</v>
          </cell>
          <cell r="C401" t="str">
            <v>SERVIÇOS TÉCNICOS</v>
          </cell>
        </row>
        <row r="402">
          <cell r="B402" t="str">
            <v>01.01</v>
          </cell>
          <cell r="C402" t="str">
            <v>PROJETOS COMPLEMENTARES</v>
          </cell>
        </row>
        <row r="403">
          <cell r="B403" t="str">
            <v>01.01.01</v>
          </cell>
          <cell r="C403" t="str">
            <v>PROJETO EXECUTIVO</v>
          </cell>
          <cell r="D403" t="str">
            <v>01.050.001-8</v>
          </cell>
          <cell r="E403" t="str">
            <v>GL</v>
          </cell>
          <cell r="F403">
            <v>1</v>
          </cell>
          <cell r="G403">
            <v>0</v>
          </cell>
          <cell r="H403">
            <v>233655.6</v>
          </cell>
          <cell r="I403">
            <v>391139.47</v>
          </cell>
        </row>
        <row r="404">
          <cell r="B404" t="str">
            <v>01.01.02</v>
          </cell>
          <cell r="C404" t="str">
            <v>CADASTRO COMPLETO DAS OBRAS EXECUTADAS, ELABORADO CONFORME ESPECIFICICAÇÕES DA DIVISÃO DE CADASTRO TÉCNICO DA CEDAE</v>
          </cell>
          <cell r="D404" t="str">
            <v>01.019.000-1</v>
          </cell>
          <cell r="E404" t="str">
            <v>GL</v>
          </cell>
          <cell r="F404">
            <v>1</v>
          </cell>
          <cell r="G404">
            <v>1</v>
          </cell>
          <cell r="H404">
            <v>884.39</v>
          </cell>
          <cell r="I404">
            <v>1563.6</v>
          </cell>
        </row>
        <row r="405">
          <cell r="B405" t="str">
            <v>01.02</v>
          </cell>
          <cell r="C405" t="str">
            <v>SONDAGENS GEOTÉCNICAS</v>
          </cell>
        </row>
        <row r="406">
          <cell r="B406" t="str">
            <v>01.02.01</v>
          </cell>
          <cell r="C406" t="str">
            <v>MOBILIZAÇÃO E DESMOBILIZAÇÃO DE EQUIPAMENTO E EQUIPE DE SONDAGEM A PERCUSSÃO COM TRANSPORTE ATE 50KM</v>
          </cell>
          <cell r="D406" t="str">
            <v>01.008.050-0</v>
          </cell>
          <cell r="E406" t="str">
            <v>UN</v>
          </cell>
          <cell r="F406">
            <v>1</v>
          </cell>
          <cell r="G406">
            <v>2</v>
          </cell>
          <cell r="H406">
            <v>1244.71</v>
          </cell>
          <cell r="I406">
            <v>2279.06</v>
          </cell>
        </row>
        <row r="407">
          <cell r="B407" t="str">
            <v>01.02.02</v>
          </cell>
          <cell r="C407" t="str">
            <v>SONDAGEM A PERCUSSÃO, EM TERRENO COMUM, INCL. ENSAIO DE   PENETRAÇÃO, DIÂMETRO 3" INCL. DESL. E INSTALAÇÕES NO CANTEIRO</v>
          </cell>
          <cell r="D407" t="str">
            <v>01.003.001-0</v>
          </cell>
          <cell r="E407" t="str">
            <v>M</v>
          </cell>
          <cell r="F407">
            <v>50</v>
          </cell>
          <cell r="G407">
            <v>280</v>
          </cell>
          <cell r="H407">
            <v>22.86</v>
          </cell>
          <cell r="I407">
            <v>38.79</v>
          </cell>
        </row>
        <row r="408">
          <cell r="B408" t="str">
            <v>01.03</v>
          </cell>
          <cell r="C408" t="str">
            <v>TOPOGRAFIA</v>
          </cell>
        </row>
        <row r="409">
          <cell r="B409" t="str">
            <v>01.03.01</v>
          </cell>
          <cell r="C409" t="str">
            <v>MARCAÇÃO DE OBRA , CONSIDERADA A PROJEÇÀO HORIZONTAL DA ÁREA ENVOLVENTE.</v>
          </cell>
          <cell r="D409" t="str">
            <v>01.018.001-0</v>
          </cell>
          <cell r="E409" t="str">
            <v>M2</v>
          </cell>
          <cell r="F409">
            <v>258.2</v>
          </cell>
          <cell r="G409">
            <v>276</v>
          </cell>
          <cell r="H409">
            <v>2.9</v>
          </cell>
          <cell r="I409">
            <v>4.88</v>
          </cell>
        </row>
        <row r="410">
          <cell r="B410">
            <v>2</v>
          </cell>
          <cell r="C410" t="str">
            <v>SERVIÇOS PRELIMINARES</v>
          </cell>
        </row>
        <row r="411">
          <cell r="B411" t="str">
            <v>02.01</v>
          </cell>
          <cell r="C411" t="str">
            <v>SINALIZAÇÃO E SEGURANÇA DE VEÍCULOS E PEDESTRES CONF. RESOLUÇÃO SMO 379 DE 29/08/84</v>
          </cell>
        </row>
        <row r="412">
          <cell r="B412" t="str">
            <v>02.01.01</v>
          </cell>
          <cell r="C412" t="str">
            <v>BARRAGEM DE BLOQUEIO DE OBRA NA VIA PÚBLICA, DE ACORDO COM A RESOLUÇÃO DA PREFEITURA-RJ, COMPREENDENDO O FORN., PINTURA DOS SUPORTES DE MADEIRA E REAPROV. DO CONJ. 40 VEZES</v>
          </cell>
          <cell r="D412" t="str">
            <v>02.020.005-0</v>
          </cell>
          <cell r="E412" t="str">
            <v>M</v>
          </cell>
          <cell r="F412">
            <v>620</v>
          </cell>
          <cell r="G412">
            <v>610</v>
          </cell>
          <cell r="H412">
            <v>0.76</v>
          </cell>
          <cell r="I412">
            <v>1.38</v>
          </cell>
        </row>
        <row r="413">
          <cell r="B413" t="str">
            <v>02.01.02</v>
          </cell>
          <cell r="C413" t="str">
            <v>BARRAGEM DE BLOQUEIO P/ DESVIO DE TRANSITO - COLOCAÇÃO E RETIRADA</v>
          </cell>
          <cell r="D413" t="str">
            <v>02.020.006-0</v>
          </cell>
          <cell r="E413" t="str">
            <v>M</v>
          </cell>
          <cell r="F413">
            <v>6200</v>
          </cell>
          <cell r="G413">
            <v>6100</v>
          </cell>
          <cell r="H413">
            <v>1.24</v>
          </cell>
          <cell r="I413">
            <v>2.25</v>
          </cell>
        </row>
        <row r="414">
          <cell r="B414" t="str">
            <v>02.01.03</v>
          </cell>
          <cell r="C414" t="str">
            <v>SEMÁFORO P/ SINALIZAÇÃO NOTURNA DE VALAS - MOBILIZAÇÃO</v>
          </cell>
          <cell r="D414" t="str">
            <v>02.020.009-0</v>
          </cell>
          <cell r="E414" t="str">
            <v>UN</v>
          </cell>
          <cell r="F414">
            <v>124</v>
          </cell>
          <cell r="G414">
            <v>122</v>
          </cell>
          <cell r="H414">
            <v>12.43</v>
          </cell>
          <cell r="I414">
            <v>22.57</v>
          </cell>
        </row>
        <row r="415">
          <cell r="B415" t="str">
            <v>02.01.04</v>
          </cell>
          <cell r="C415" t="str">
            <v>SEMÁFORO P/ SINALIZAÇÃO NOTURNA DE VALAS - COLOCAÇÃO E RETIRADA</v>
          </cell>
          <cell r="D415" t="str">
            <v>02.020.010-0</v>
          </cell>
          <cell r="E415" t="str">
            <v>UN</v>
          </cell>
          <cell r="F415">
            <v>1240</v>
          </cell>
          <cell r="G415">
            <v>1220</v>
          </cell>
          <cell r="H415">
            <v>1.51</v>
          </cell>
          <cell r="I415">
            <v>2.74</v>
          </cell>
        </row>
        <row r="416">
          <cell r="B416" t="str">
            <v>02.01.05</v>
          </cell>
          <cell r="C416" t="str">
            <v>PLACA DE SINALIZAÇÃO PREVENTIVA - MOBILIZAÇÃO</v>
          </cell>
          <cell r="D416" t="str">
            <v>02.020.011-0</v>
          </cell>
          <cell r="E416" t="str">
            <v>UN</v>
          </cell>
          <cell r="F416">
            <v>5</v>
          </cell>
          <cell r="G416">
            <v>36</v>
          </cell>
          <cell r="H416">
            <v>21.95</v>
          </cell>
          <cell r="I416">
            <v>39.86</v>
          </cell>
        </row>
        <row r="417">
          <cell r="B417" t="str">
            <v>02.01.06</v>
          </cell>
          <cell r="C417" t="str">
            <v>PLACA DE SINALIZAÇÃO PREVENTIVA - COLOCAÇÀO E RETIRADA</v>
          </cell>
          <cell r="D417" t="str">
            <v>02.020.012-0</v>
          </cell>
          <cell r="E417" t="str">
            <v>UN</v>
          </cell>
          <cell r="F417">
            <v>50</v>
          </cell>
          <cell r="G417">
            <v>310</v>
          </cell>
          <cell r="H417">
            <v>2.89</v>
          </cell>
          <cell r="I417">
            <v>5.24</v>
          </cell>
        </row>
        <row r="418">
          <cell r="B418" t="str">
            <v>02.01.07</v>
          </cell>
          <cell r="C418" t="str">
            <v>PLACA PARA IDENTIFICAÇÃO DE OBRA EM VIA URBANA - MOBILIZAÇÃO</v>
          </cell>
          <cell r="D418" t="str">
            <v>02.020.007-0</v>
          </cell>
          <cell r="E418" t="str">
            <v>UN</v>
          </cell>
          <cell r="F418">
            <v>2</v>
          </cell>
          <cell r="G418">
            <v>7</v>
          </cell>
          <cell r="H418">
            <v>71.67</v>
          </cell>
          <cell r="I418">
            <v>130.15</v>
          </cell>
        </row>
        <row r="419">
          <cell r="B419" t="str">
            <v>02.01.08</v>
          </cell>
          <cell r="C419" t="str">
            <v xml:space="preserve">PLACA PARA IDENTIFICAÇÃO DE OBRA EM VIA URBANA -  COLOCAÇÃO E RETIRADA </v>
          </cell>
          <cell r="D419" t="str">
            <v>02.020.008-0</v>
          </cell>
          <cell r="E419" t="str">
            <v>UN</v>
          </cell>
          <cell r="F419">
            <v>20</v>
          </cell>
          <cell r="G419">
            <v>205</v>
          </cell>
          <cell r="H419">
            <v>4.87</v>
          </cell>
          <cell r="I419">
            <v>8.84</v>
          </cell>
        </row>
        <row r="420">
          <cell r="B420" t="str">
            <v>02.01.09</v>
          </cell>
          <cell r="C420" t="str">
            <v>CERCA PROTETORA DE  VALA, CONSTRUÍDA C/ MONTANTES DE 3" X 3" DE PINHO COM 1,50 M DE COMPRIMENTO</v>
          </cell>
          <cell r="D420" t="str">
            <v>02.011.001-0</v>
          </cell>
          <cell r="E420" t="str">
            <v>M</v>
          </cell>
          <cell r="F420">
            <v>17</v>
          </cell>
          <cell r="G420">
            <v>17</v>
          </cell>
          <cell r="H420">
            <v>6.91</v>
          </cell>
          <cell r="I420">
            <v>11.29</v>
          </cell>
        </row>
        <row r="421">
          <cell r="B421" t="str">
            <v>02.01.10</v>
          </cell>
          <cell r="C421" t="str">
            <v>CERCA PROTETORA DE VALA, CONSTRUÍDA C/ MONTANTES FINCADOS CADA 2 ME 2 TÁBUAS HORIZ. DE 1" X 12" - MOBILIZAÇÃO</v>
          </cell>
          <cell r="D421" t="str">
            <v>02.011.002-0</v>
          </cell>
          <cell r="E421" t="str">
            <v>M</v>
          </cell>
          <cell r="F421">
            <v>170</v>
          </cell>
          <cell r="G421">
            <v>170</v>
          </cell>
          <cell r="H421">
            <v>4.43</v>
          </cell>
          <cell r="I421">
            <v>7.23</v>
          </cell>
        </row>
        <row r="422">
          <cell r="B422" t="str">
            <v>02.01.11</v>
          </cell>
          <cell r="C422" t="str">
            <v>CERCA PROTETORA DE BORDAS DE VALA OU OBRA, COM TELA PLÁSTICA NA COR LARANJA OU AMARELA (CONSIDERANDO 2 VEZES DE UTILIZAÇÃO), INCLUSIVE APOIOS, FORNECIMENTO, COLOCAÇÃO E RETIRADA.</v>
          </cell>
          <cell r="D422" t="str">
            <v>02.011.010-0</v>
          </cell>
          <cell r="E422" t="str">
            <v>M2</v>
          </cell>
          <cell r="G422">
            <v>12200</v>
          </cell>
          <cell r="H422">
            <v>1.27</v>
          </cell>
          <cell r="I422">
            <v>2.0699999999999998</v>
          </cell>
        </row>
        <row r="423">
          <cell r="B423" t="str">
            <v>02.01.12</v>
          </cell>
          <cell r="C423" t="str">
            <v>CHAPA DE ACO P/TRAVESSIA PROVISORIA SOBRE VALAS - MOBILIZACAO, USO, COLOCACAO E RETIRADA UMA VEZ</v>
          </cell>
          <cell r="D423" t="str">
            <v>05.013.002-0</v>
          </cell>
          <cell r="E423" t="str">
            <v>M2</v>
          </cell>
          <cell r="G423">
            <v>15</v>
          </cell>
          <cell r="H423">
            <v>18.11</v>
          </cell>
          <cell r="I423">
            <v>35.619999999999997</v>
          </cell>
        </row>
        <row r="424">
          <cell r="B424" t="str">
            <v>02.01.13</v>
          </cell>
          <cell r="C424" t="str">
            <v>CHAPA DE AÇO P/ TRAVESSIA PROVISORIA SOBRE VALAS - COLOCAÇÃO E RETIRADA ADICIONAIS</v>
          </cell>
          <cell r="D424" t="str">
            <v>05.013.003-0</v>
          </cell>
          <cell r="E424" t="str">
            <v>M2</v>
          </cell>
          <cell r="G424">
            <v>300</v>
          </cell>
          <cell r="H424">
            <v>1.33</v>
          </cell>
          <cell r="I424">
            <v>2.61</v>
          </cell>
        </row>
        <row r="425">
          <cell r="B425" t="str">
            <v>02.01.14</v>
          </cell>
          <cell r="C425" t="str">
            <v>ALUGUEL DE ANDAIME TUBULAR SOBRE SAPATAS FIXAS, FORMADO POR ELEMENTOS DE 2,00M DE LARGURA E 1,50M DE ALTURA, CONSIDERANDO-SE A ÁREA DA PROJEÇÃO VERTICAL DO ANDAIME E PAGO PELO TEMPO NECESSÁRIO À SUA UTILIZAÇÃO, EXCLUSIVE TRANSPORTE DOS ELEMENTOS DO ANDAIM</v>
          </cell>
          <cell r="D425" t="str">
            <v>05.006.001-1</v>
          </cell>
          <cell r="E425" t="str">
            <v>M2xMES</v>
          </cell>
          <cell r="G425">
            <v>764.1</v>
          </cell>
          <cell r="H425">
            <v>2.41</v>
          </cell>
          <cell r="I425">
            <v>2.6</v>
          </cell>
        </row>
        <row r="426">
          <cell r="B426" t="str">
            <v>02.01.15</v>
          </cell>
          <cell r="C426" t="str">
            <v>MONTAGEM E DESMONTAGEM DE ANDAIME TUBULAR, CONSIDERANDO-SE A ÁREA VERTICAL RECOBERTA</v>
          </cell>
          <cell r="D426" t="str">
            <v>05.008.001-0</v>
          </cell>
          <cell r="E426" t="str">
            <v>M2</v>
          </cell>
          <cell r="G426">
            <v>254.7</v>
          </cell>
          <cell r="H426">
            <v>1.26</v>
          </cell>
          <cell r="I426">
            <v>2.3199999999999998</v>
          </cell>
        </row>
        <row r="427">
          <cell r="B427" t="str">
            <v>02.01.16</v>
          </cell>
          <cell r="C427" t="str">
            <v xml:space="preserve">PLATAFORMA OU PASSARELA DE PINHO DE 1ª, CONSIDERANDO-SE APROVEITAMENTO DA MADEIRA DE 20 VEZES, EXCLUSIVE ANDAIME OU OUTRO SUPORTE E MOVIMENTAÇÃO </v>
          </cell>
          <cell r="D427" t="str">
            <v>05.005.012-1</v>
          </cell>
          <cell r="E427" t="str">
            <v>M2</v>
          </cell>
          <cell r="G427">
            <v>84.9</v>
          </cell>
          <cell r="H427">
            <v>0.78</v>
          </cell>
          <cell r="I427">
            <v>1.65</v>
          </cell>
        </row>
        <row r="428">
          <cell r="B428" t="str">
            <v>02.01.17</v>
          </cell>
          <cell r="C428" t="str">
            <v>MOVIMENTAÇÃO VERTICAL OU HORIZONTAL DE PLATAFORMA OU PASSARELA</v>
          </cell>
          <cell r="D428" t="str">
            <v>05.008.008-1</v>
          </cell>
          <cell r="E428" t="str">
            <v>M2</v>
          </cell>
          <cell r="G428">
            <v>254.7</v>
          </cell>
          <cell r="H428">
            <v>0.09</v>
          </cell>
          <cell r="I428">
            <v>0.16</v>
          </cell>
        </row>
        <row r="429">
          <cell r="B429" t="str">
            <v>02.01.18</v>
          </cell>
          <cell r="C429" t="str">
            <v>CARGA E DESCARGA MANUAL DE ANDAIME TUBULAR, INCLUSIVE TEMPO DE ESPERA DO CAMINHÃO, CONSIDERANDO-SE A ÁREA DE PROJEÇÃO VERTICAL</v>
          </cell>
          <cell r="D429" t="str">
            <v>04.021.010-0</v>
          </cell>
          <cell r="E429" t="str">
            <v>M2</v>
          </cell>
          <cell r="G429">
            <v>254.7</v>
          </cell>
          <cell r="H429">
            <v>0.17</v>
          </cell>
          <cell r="I429">
            <v>0.28999999999999998</v>
          </cell>
        </row>
        <row r="430">
          <cell r="B430" t="str">
            <v>02.01.19</v>
          </cell>
          <cell r="C430" t="str">
            <v>TRANSPORTE DE ANDAIME TUBULAR, CONSIDERANDO-SE A ÁREA DE PROJEÇÃO VERTICAL DO ANDAIME, EXCLUSIVE CARGA, DESCARGA E TEMPO DE ESPERA DO CAMINHÃO</v>
          </cell>
          <cell r="D430" t="str">
            <v>04.020.122-0</v>
          </cell>
          <cell r="E430" t="str">
            <v>M2xKM</v>
          </cell>
          <cell r="G430">
            <v>20376</v>
          </cell>
          <cell r="H430">
            <v>0.02</v>
          </cell>
          <cell r="I430">
            <v>0.03</v>
          </cell>
        </row>
        <row r="431">
          <cell r="B431" t="str">
            <v>02.01.20</v>
          </cell>
          <cell r="C431" t="str">
            <v>ALUGUEL DE GUINDASTE FIXO, TIPO GRUA, CAPACIDADE DE CARGA DE 1.500KG, RAIO DE ALCANCE MÁXIMO DE 25,00M, EQUIPADO PARA FUNCIONAR COMO TORRE MÓVEL, SOBRE TRILHOS, ALTURA ÚTIL MÁXIMA DE 30,00M, INCLUSIVE CHASSIS MÓVEL E OPERADOR, CP-HORA PRODUTIVA</v>
          </cell>
          <cell r="D431" t="str">
            <v>19.004.059-2</v>
          </cell>
          <cell r="E431" t="str">
            <v>H</v>
          </cell>
          <cell r="G431">
            <v>2640</v>
          </cell>
          <cell r="H431">
            <v>45.12</v>
          </cell>
          <cell r="I431">
            <v>77.78</v>
          </cell>
        </row>
        <row r="432">
          <cell r="B432" t="str">
            <v>02.01.21</v>
          </cell>
          <cell r="C432" t="str">
            <v>INSTALAÇÃO E LIGAÇÃO PROVISÓRIA PARA ABASTECIMENTO DE ÁGUA E ESGOTAMENTO SANITÁRIO EM CANTEIRO DE OBRAS, INCLUSIVE ESCAVAÇÃO, EXCLUSIVE REPOSIÇÃO DA PAVIMENTAÇÃO DO LOGRADOURO PÚBLICO</v>
          </cell>
          <cell r="D432" t="str">
            <v>02.015.001-0</v>
          </cell>
          <cell r="E432" t="str">
            <v>M3</v>
          </cell>
          <cell r="G432">
            <v>1</v>
          </cell>
          <cell r="H432">
            <v>708.27</v>
          </cell>
          <cell r="I432">
            <v>1341.46</v>
          </cell>
        </row>
        <row r="433">
          <cell r="B433" t="str">
            <v>02.01.22</v>
          </cell>
          <cell r="C433" t="str">
            <v>ENTRADA DE SERVIÇO AÉREA, EM ALTA TENSÃO (15KV), PARA 150KVA, INCLUSIVE CABINE DE MEDIÇÃO INDIRETA EM ALVENARIA, POSTE E TODOS OS MATERIAIS ELÉTRICOS NECESSÁRIOS, EXCLUSIVE ALUGUEL DO TRANSFORMADOR</v>
          </cell>
          <cell r="D433" t="str">
            <v>02.016.010-0</v>
          </cell>
          <cell r="E433" t="str">
            <v>UN</v>
          </cell>
          <cell r="G433">
            <v>1</v>
          </cell>
          <cell r="H433">
            <v>3563.78</v>
          </cell>
          <cell r="I433">
            <v>7191.7</v>
          </cell>
        </row>
        <row r="434">
          <cell r="B434" t="str">
            <v>02.01.23</v>
          </cell>
          <cell r="C434" t="str">
            <v xml:space="preserve">ALUGUEL DE TRANSFORMADOR DE DISTRIBUIÇÃO, TRIFÁSICO, 60HZ, 13,8KV 220/127V, 150KVA </v>
          </cell>
          <cell r="D434" t="str">
            <v>05.014.020-0</v>
          </cell>
          <cell r="E434" t="str">
            <v>UNxMES</v>
          </cell>
          <cell r="G434">
            <v>12</v>
          </cell>
          <cell r="H434">
            <v>340.15</v>
          </cell>
          <cell r="I434">
            <v>856.15</v>
          </cell>
        </row>
        <row r="435">
          <cell r="B435" t="str">
            <v>02.01.24</v>
          </cell>
          <cell r="C435" t="str">
            <v>MÃO-DE-OBRA DE OPERADOR DE TRANSITO, INCLUSIVE ENCARGOS SOCIAIS</v>
          </cell>
          <cell r="D435" t="str">
            <v>05.105.001-0</v>
          </cell>
          <cell r="E435" t="str">
            <v>H</v>
          </cell>
          <cell r="G435">
            <v>3520</v>
          </cell>
          <cell r="H435">
            <v>3.24</v>
          </cell>
          <cell r="I435">
            <v>5.98</v>
          </cell>
        </row>
        <row r="436">
          <cell r="B436" t="str">
            <v>02.01.25</v>
          </cell>
          <cell r="C436" t="str">
            <v>MÃO-DE-OBRA DE BOMBEIRO HIDRÁULICO, INCLUSIVE ENCARGOS SOCIAIS</v>
          </cell>
          <cell r="D436" t="str">
            <v>05.105.011-0</v>
          </cell>
          <cell r="E436" t="str">
            <v>H</v>
          </cell>
          <cell r="G436">
            <v>440</v>
          </cell>
          <cell r="H436">
            <v>4.5599999999999996</v>
          </cell>
          <cell r="I436">
            <v>8.41</v>
          </cell>
        </row>
        <row r="437">
          <cell r="B437" t="str">
            <v>02.01.26</v>
          </cell>
          <cell r="C437" t="str">
            <v>MÃO-DE-OBRA DE AJUDANTE DE BOMBEIRO HIDRÁULICO, INCLUSIVE ENCARGOS SOCIAIS</v>
          </cell>
          <cell r="D437" t="str">
            <v>05.105.016-0</v>
          </cell>
          <cell r="E437" t="str">
            <v>H</v>
          </cell>
          <cell r="G437">
            <v>440</v>
          </cell>
          <cell r="H437">
            <v>3.02</v>
          </cell>
          <cell r="I437">
            <v>5.57</v>
          </cell>
        </row>
        <row r="438">
          <cell r="B438">
            <v>3</v>
          </cell>
          <cell r="C438" t="str">
            <v>MOVIMENTO DE TERRA</v>
          </cell>
        </row>
        <row r="439">
          <cell r="B439" t="str">
            <v>03.01</v>
          </cell>
          <cell r="C439" t="str">
            <v>ESCAVAÇÃO E ATERRO</v>
          </cell>
        </row>
        <row r="440">
          <cell r="B440" t="str">
            <v>03.01.01</v>
          </cell>
          <cell r="C440" t="str">
            <v>ESCAVAÇÃO MECÂNICA DE VALA NÃO ESCORADA, EM MATERIAL DE 1ª CAT. ATÉ 1,5 PROF, UTILIZ. RETRO-ESCAVADEIRA EXCLUSIVE ESGOTAMENTO</v>
          </cell>
          <cell r="D440" t="str">
            <v>03.016.015-0</v>
          </cell>
          <cell r="E440" t="str">
            <v>M3</v>
          </cell>
          <cell r="F440">
            <v>367</v>
          </cell>
          <cell r="G440">
            <v>0</v>
          </cell>
          <cell r="H440">
            <v>2.29</v>
          </cell>
          <cell r="I440">
            <v>4.47</v>
          </cell>
        </row>
        <row r="441">
          <cell r="B441" t="str">
            <v>03.01.02</v>
          </cell>
          <cell r="C441" t="str">
            <v>ESCAV. MEC. VALA ESCORADA, 1ª CATEG C/ ESCAVADEIRA ATÉ 1,5 M DE PROF., EXCLUSIVE ESGOTAMENTO E ESCORAMENTO</v>
          </cell>
          <cell r="D441" t="str">
            <v>03.020.080-0</v>
          </cell>
          <cell r="E441" t="str">
            <v>M3</v>
          </cell>
          <cell r="F441">
            <v>2</v>
          </cell>
          <cell r="G441">
            <v>325.5</v>
          </cell>
          <cell r="H441">
            <v>2.12</v>
          </cell>
          <cell r="I441">
            <v>3.91</v>
          </cell>
        </row>
        <row r="442">
          <cell r="B442" t="str">
            <v>03.01.03</v>
          </cell>
          <cell r="C442" t="str">
            <v>ESCAV. MEC. VALA/CAVA ESCORADA,  1ª CATEG, C/ ESCAVADEIRA HIDRÁULICA ENTRE 1,5 E 3,0 M PROF., EXCLUSIVE ESGOTAMENTO E ESCORAMENTO</v>
          </cell>
          <cell r="D442" t="str">
            <v>03.020.085-0</v>
          </cell>
          <cell r="E442" t="str">
            <v>M3</v>
          </cell>
          <cell r="F442">
            <v>367</v>
          </cell>
          <cell r="G442">
            <v>248.3</v>
          </cell>
          <cell r="H442">
            <v>2.41</v>
          </cell>
          <cell r="I442">
            <v>4.4400000000000004</v>
          </cell>
        </row>
        <row r="443">
          <cell r="B443" t="str">
            <v>03.01.04</v>
          </cell>
          <cell r="C443" t="str">
            <v>ESCAVAÇÃO MEC. VALA/CAVA ESCORADA, 1ª CATEG. C/ ESCAVADEIRA HIDRÁULICA ENTRE 3,00 E 4,50 M DE PROF., EXCLUSIVE ESGOTAMENTO E ESCORAMENTO</v>
          </cell>
          <cell r="D443" t="str">
            <v>03.020.090-0</v>
          </cell>
          <cell r="E443" t="str">
            <v>M3</v>
          </cell>
          <cell r="F443">
            <v>367</v>
          </cell>
          <cell r="G443">
            <v>248.3</v>
          </cell>
          <cell r="H443">
            <v>3.58</v>
          </cell>
          <cell r="I443">
            <v>6.6</v>
          </cell>
        </row>
        <row r="444">
          <cell r="B444" t="str">
            <v>03.01.05</v>
          </cell>
          <cell r="C444" t="str">
            <v>ESCAVAÇÃO MEC. VALA/CAVA ESCORADA, 1ª CATEG. C/ ESCAVADEIRA HIDRÁULICA ENTRE 4,50 E 6,0 M DE PROF., EXCLUSIVE ESGOTAMENTO E ESCORAMENTO</v>
          </cell>
          <cell r="D444" t="str">
            <v>03.020.100-0</v>
          </cell>
          <cell r="E444" t="str">
            <v>M3</v>
          </cell>
          <cell r="F444">
            <v>367</v>
          </cell>
          <cell r="G444">
            <v>248.3</v>
          </cell>
          <cell r="H444">
            <v>5.23</v>
          </cell>
          <cell r="I444">
            <v>9.65</v>
          </cell>
        </row>
        <row r="445">
          <cell r="B445" t="str">
            <v>03.01.06</v>
          </cell>
          <cell r="C445" t="str">
            <v>ESCAVAÇÃO MEC. VALA/CAVA ESTRONCADA, 1ª CATEG. ACIMA DE 6M DE PROFUNDIDADE</v>
          </cell>
          <cell r="D445" t="str">
            <v>03.020.110-1</v>
          </cell>
          <cell r="E445" t="str">
            <v>M3</v>
          </cell>
          <cell r="F445">
            <v>1758</v>
          </cell>
          <cell r="G445">
            <v>2230.5</v>
          </cell>
          <cell r="H445">
            <v>9.9600000000000009</v>
          </cell>
          <cell r="I445">
            <v>18.38</v>
          </cell>
        </row>
        <row r="446">
          <cell r="B446" t="str">
            <v>03.01.07</v>
          </cell>
          <cell r="C446" t="str">
            <v>REATERRO COMPACTADO VALA/CAVA C/MAT. ESCAV. SELECIONADO EM CAMADAS DE 30 CM</v>
          </cell>
          <cell r="D446" t="str">
            <v>03.013.001-0</v>
          </cell>
          <cell r="E446" t="str">
            <v>M3</v>
          </cell>
          <cell r="F446">
            <v>420</v>
          </cell>
          <cell r="G446">
            <v>16.399999999999999</v>
          </cell>
          <cell r="H446">
            <v>5.97</v>
          </cell>
          <cell r="I446">
            <v>11.13</v>
          </cell>
        </row>
        <row r="447">
          <cell r="B447" t="str">
            <v>03.01.08</v>
          </cell>
          <cell r="C447" t="str">
            <v>REATERRO DE VALA/CAVA COM MATERIAL DE BOA QUALIDADE, UTILIZANDO VIBRO COMPACTADOR PORTÁTIL, EXCLUSIVE MATERIAL</v>
          </cell>
          <cell r="D447" t="str">
            <v>03.011.015-0</v>
          </cell>
          <cell r="E447" t="str">
            <v>M3</v>
          </cell>
          <cell r="F447">
            <v>48.95</v>
          </cell>
          <cell r="G447">
            <v>0</v>
          </cell>
          <cell r="H447">
            <v>4.76</v>
          </cell>
          <cell r="I447">
            <v>8.42</v>
          </cell>
        </row>
        <row r="448">
          <cell r="B448" t="str">
            <v>03.01.09</v>
          </cell>
          <cell r="C448" t="str">
            <v xml:space="preserve">REATERRO DE VALA COM PÓ DE PEDRA, INCLUSIVE FORNECIMENTO DOS MATERIAIS </v>
          </cell>
          <cell r="D448" t="str">
            <v>03.015.010-0</v>
          </cell>
          <cell r="E448" t="str">
            <v>M3</v>
          </cell>
          <cell r="F448">
            <v>195.8</v>
          </cell>
          <cell r="G448">
            <v>0</v>
          </cell>
          <cell r="H448">
            <v>15.47</v>
          </cell>
          <cell r="I448">
            <v>25.61</v>
          </cell>
        </row>
        <row r="449">
          <cell r="B449" t="str">
            <v>03.01.10</v>
          </cell>
          <cell r="C449" t="str">
            <v>ESCAVAÇÃO CARGA E DESCARGA, TRANSPORTE A 10 KM, EXCLUSIVE ROYALITIES SOBRE O MATERIAL</v>
          </cell>
          <cell r="D449" t="str">
            <v>03.010.007-0</v>
          </cell>
          <cell r="E449" t="str">
            <v>M3</v>
          </cell>
          <cell r="F449">
            <v>48.95</v>
          </cell>
          <cell r="G449">
            <v>0</v>
          </cell>
          <cell r="H449">
            <v>8.3800000000000008</v>
          </cell>
          <cell r="I449">
            <v>17.07</v>
          </cell>
        </row>
        <row r="450">
          <cell r="B450" t="str">
            <v>03.01.11</v>
          </cell>
          <cell r="C450" t="str">
            <v>ROYALTIES SOBRE MATERIAL DE JAZIDA</v>
          </cell>
          <cell r="D450" t="str">
            <v>01.090.002-1</v>
          </cell>
          <cell r="E450" t="str">
            <v>M3</v>
          </cell>
          <cell r="F450">
            <v>48.95</v>
          </cell>
          <cell r="G450">
            <v>0</v>
          </cell>
          <cell r="H450">
            <v>1.1599999999999999</v>
          </cell>
          <cell r="I450">
            <v>2.0699999999999998</v>
          </cell>
        </row>
        <row r="451">
          <cell r="B451" t="str">
            <v>03.02</v>
          </cell>
          <cell r="C451" t="str">
            <v>TRANSPORTE DE SOLOS</v>
          </cell>
        </row>
        <row r="452">
          <cell r="B452" t="str">
            <v>03.02.01</v>
          </cell>
          <cell r="C452" t="str">
            <v>CARGA E DESCARGA MECÂNICA MATERIAL A GRANEL EM CAMINHÃO, INCLUSIVE EQUIPAMENTO CARREGADOR</v>
          </cell>
          <cell r="D452" t="str">
            <v>04.011.051-0</v>
          </cell>
          <cell r="E452" t="str">
            <v>T</v>
          </cell>
          <cell r="F452">
            <v>2862</v>
          </cell>
          <cell r="G452">
            <v>7739</v>
          </cell>
          <cell r="H452">
            <v>3.37</v>
          </cell>
          <cell r="I452">
            <v>6.76</v>
          </cell>
        </row>
        <row r="453">
          <cell r="B453" t="str">
            <v>03.02.02</v>
          </cell>
          <cell r="C453" t="str">
            <v>TRANSP. DE CARGA DE QUALQUER NATUREZA, EXCL. AS DESPESAS DE CARGA E DESCARGA TANTO DE ESPERA DO CAMINHÃO COMO DE SERVENTE OU EQUIP. AUXIL., A VELOC. MEDIA DE 40KM/H CAMINHAO BASCULANTE A ÓLEO DIESEL DE 8T</v>
          </cell>
          <cell r="D453" t="str">
            <v>04.005.121-0</v>
          </cell>
          <cell r="E453" t="str">
            <v>T.KM</v>
          </cell>
          <cell r="F453">
            <v>57240</v>
          </cell>
          <cell r="G453">
            <v>193605</v>
          </cell>
          <cell r="H453">
            <v>0.26</v>
          </cell>
          <cell r="I453">
            <v>0.49</v>
          </cell>
        </row>
        <row r="454">
          <cell r="B454">
            <v>4</v>
          </cell>
          <cell r="C454" t="str">
            <v>ESCORAMENTO</v>
          </cell>
        </row>
        <row r="455">
          <cell r="B455" t="str">
            <v>04.01</v>
          </cell>
          <cell r="C455" t="str">
            <v>ESCORAMENTO C/ CHAPAS METÁLICAS DE VALA/CAVA ATÉ 4,0 M DE PROFUNDIDADE, UTILIZANDO ESCAVADEIRA HIDRAULICA NA CRAVAÇÃO E RETIRADA DE CHAPAS</v>
          </cell>
          <cell r="D455" t="str">
            <v>05.080.025-0</v>
          </cell>
          <cell r="E455" t="str">
            <v>M2</v>
          </cell>
          <cell r="F455">
            <v>240</v>
          </cell>
          <cell r="G455">
            <v>30.5</v>
          </cell>
          <cell r="H455">
            <v>13.98</v>
          </cell>
          <cell r="I455">
            <v>26.38</v>
          </cell>
        </row>
        <row r="456">
          <cell r="B456" t="str">
            <v>04.02</v>
          </cell>
          <cell r="C456" t="str">
            <v>ESCORAMENTO MISTO DE PRANCHADA HORIZONTAL ATÉ 8M DE PROFUNDIDADE COM PRANCHAS DE MADEIRA DE 3" X 12", ESTACAS LONGARINAS E ESTRONCAS DE AÇO I DE 10", INCLUSIVE FORNECIMENTO, COLOCAÇÃO E RETIRADA DE TODOS OS MATERIAIS, COM REAPROVEITAMENTO DESTES.</v>
          </cell>
          <cell r="D456" t="str">
            <v>05.077.001-1</v>
          </cell>
          <cell r="E456" t="str">
            <v>M2</v>
          </cell>
          <cell r="F456">
            <v>200</v>
          </cell>
          <cell r="G456">
            <v>0</v>
          </cell>
          <cell r="H456">
            <v>157.75</v>
          </cell>
          <cell r="I456">
            <v>283.95</v>
          </cell>
        </row>
        <row r="457">
          <cell r="B457">
            <v>5</v>
          </cell>
          <cell r="C457" t="str">
            <v>ESGOTAMENTO</v>
          </cell>
        </row>
        <row r="458">
          <cell r="B458" t="str">
            <v>05.01</v>
          </cell>
          <cell r="C458" t="str">
            <v>ESGOTAMENTO DE VALA/CAVA P/ BOMBEAMENTO DIRETO</v>
          </cell>
          <cell r="D458" t="str">
            <v>05.010.005-0</v>
          </cell>
          <cell r="E458" t="str">
            <v>CV.H</v>
          </cell>
          <cell r="F458">
            <v>7200</v>
          </cell>
          <cell r="G458">
            <v>129600</v>
          </cell>
          <cell r="H458">
            <v>1.67</v>
          </cell>
          <cell r="I458">
            <v>2.66</v>
          </cell>
        </row>
        <row r="459">
          <cell r="B459" t="str">
            <v>05.02</v>
          </cell>
          <cell r="C459" t="str">
            <v>REBAIXAMENTO DO LENÇOL FREÁTICO</v>
          </cell>
        </row>
        <row r="460">
          <cell r="B460" t="str">
            <v>05.02.01</v>
          </cell>
          <cell r="C460" t="str">
            <v>MONTAGEM E DESMONT. CONJ. BOMBAS, CABINE E TUBULAÇÃO COLETORA DE SIST. REBAIXAMENTO.</v>
          </cell>
          <cell r="D460" t="str">
            <v>01.007.010-0</v>
          </cell>
          <cell r="E460" t="str">
            <v>UN</v>
          </cell>
          <cell r="F460">
            <v>2</v>
          </cell>
          <cell r="G460">
            <v>0</v>
          </cell>
          <cell r="H460">
            <v>1036.4000000000001</v>
          </cell>
          <cell r="I460">
            <v>1587.76</v>
          </cell>
        </row>
        <row r="461">
          <cell r="B461" t="str">
            <v>05.02.02</v>
          </cell>
          <cell r="C461" t="str">
            <v>CRAVAÇÃO E RETIRADA DE PONTEIRA FILTRANTE</v>
          </cell>
          <cell r="D461" t="str">
            <v>01.007.020-0</v>
          </cell>
          <cell r="E461" t="str">
            <v>UN</v>
          </cell>
          <cell r="F461">
            <v>60</v>
          </cell>
          <cell r="G461">
            <v>0</v>
          </cell>
          <cell r="H461">
            <v>40.299999999999997</v>
          </cell>
          <cell r="I461">
            <v>61.73</v>
          </cell>
        </row>
        <row r="462">
          <cell r="B462" t="str">
            <v>05.02.03</v>
          </cell>
          <cell r="C462" t="str">
            <v>DESPESAS DE ENERGIA DE SIST. REBAIXAMENTO</v>
          </cell>
          <cell r="D462" t="str">
            <v>01.007.030-0</v>
          </cell>
          <cell r="E462" t="str">
            <v>CV.H</v>
          </cell>
          <cell r="F462">
            <v>28800</v>
          </cell>
          <cell r="G462">
            <v>0</v>
          </cell>
          <cell r="H462">
            <v>0.27</v>
          </cell>
          <cell r="I462">
            <v>0.41</v>
          </cell>
        </row>
        <row r="463">
          <cell r="B463" t="str">
            <v>05.02.04</v>
          </cell>
          <cell r="C463" t="str">
            <v>MANUTENÇÃO E OPERA€AO DO SIST. DE REBAIXAMENTO</v>
          </cell>
          <cell r="D463" t="str">
            <v>01.007.025-0</v>
          </cell>
          <cell r="E463" t="str">
            <v>DIA</v>
          </cell>
          <cell r="F463">
            <v>120</v>
          </cell>
          <cell r="G463">
            <v>0</v>
          </cell>
          <cell r="H463">
            <v>97.88</v>
          </cell>
          <cell r="I463">
            <v>149.94999999999999</v>
          </cell>
        </row>
        <row r="464">
          <cell r="B464">
            <v>6</v>
          </cell>
          <cell r="C464" t="str">
            <v>ESTRUTURAS E FUNDAÇÕES DIRETAS</v>
          </cell>
        </row>
        <row r="465">
          <cell r="B465" t="str">
            <v>06.01</v>
          </cell>
          <cell r="C465" t="str">
            <v>FUNDAÇÕES PROFUNDAS</v>
          </cell>
        </row>
        <row r="466">
          <cell r="B466" t="str">
            <v>06.01.01</v>
          </cell>
          <cell r="C466" t="str">
            <v>FORNECIMENTO DE ESTACAS PRÉ-FABRICADAS DE CONCRETO, MEDIDO A PARTIR DE COTA DE ARRASAMENTO, EXCLUSIVE EMENDAS, CRAVAÇÃO E TRANSPORTE DE BATE-ESTACAS, PARA CARGA DE TRABALHO DE COMPRESSÃO AXIAL DE ATÉ 350 KN (35tf)</v>
          </cell>
          <cell r="D466" t="str">
            <v>10.004.135-0</v>
          </cell>
          <cell r="E466" t="str">
            <v>M</v>
          </cell>
          <cell r="F466">
            <v>100</v>
          </cell>
          <cell r="G466">
            <v>0</v>
          </cell>
          <cell r="H466">
            <v>29.39</v>
          </cell>
          <cell r="I466">
            <v>39.11</v>
          </cell>
        </row>
        <row r="467">
          <cell r="B467" t="str">
            <v>06.01.02</v>
          </cell>
          <cell r="C467" t="str">
            <v>CRAVAÇÃO DE ESTACA PRÉ-FABRICADA DE CONCRETO, MEDIDA A PARTIR DO NÍVEL DE OPERAÇÃO DO BATE-ESTACAS PARA CARGA DE TRABALHO DE COMPRESSÃO AXIAL DE ATÉ 350 KN (35tf)</v>
          </cell>
          <cell r="D467" t="str">
            <v>10.004.205-0</v>
          </cell>
          <cell r="E467" t="str">
            <v>M</v>
          </cell>
          <cell r="F467">
            <v>100</v>
          </cell>
          <cell r="G467">
            <v>0</v>
          </cell>
          <cell r="H467">
            <v>12.43</v>
          </cell>
          <cell r="I467">
            <v>16.54</v>
          </cell>
        </row>
        <row r="468">
          <cell r="B468" t="str">
            <v>06.01.03</v>
          </cell>
          <cell r="C468" t="str">
            <v>EMENDA METÁLICA EM ESTACA PRÉ-FABRICADA, PARA CARGA DE TRABALHO DE COMPRESSÃO AXIAL DE ATÉ 350 KN (35tf)</v>
          </cell>
          <cell r="D468" t="str">
            <v>10.004.265-0</v>
          </cell>
          <cell r="E468" t="str">
            <v>UN</v>
          </cell>
          <cell r="F468">
            <v>6</v>
          </cell>
          <cell r="G468">
            <v>0</v>
          </cell>
          <cell r="H468">
            <v>18.690000000000001</v>
          </cell>
          <cell r="I468">
            <v>24.87</v>
          </cell>
        </row>
        <row r="469">
          <cell r="B469" t="str">
            <v>06.01.04</v>
          </cell>
          <cell r="C469" t="str">
            <v>ARRASAMENTO DE ESTACA DE CONCRETO ATÉ 900 CM2</v>
          </cell>
          <cell r="D469" t="str">
            <v>10.012.001-0</v>
          </cell>
          <cell r="E469" t="str">
            <v>UN</v>
          </cell>
          <cell r="F469">
            <v>6</v>
          </cell>
          <cell r="G469">
            <v>0</v>
          </cell>
          <cell r="H469">
            <v>38.76</v>
          </cell>
          <cell r="I469">
            <v>71.97</v>
          </cell>
        </row>
        <row r="470">
          <cell r="B470" t="str">
            <v>06.01.05</v>
          </cell>
          <cell r="C470" t="str">
            <v>TRANSPORTE ATÉ 25 KM, MONTAGEM E DESMONTAGEM DE BATE-ESTACAS COM MARTELO PESANDO 2,5 T, COM TORRE OU SEM TORRE, INCLUSIVE HORAS IMPRODUTIVAS DA EQUIPE E DO EQUIPAMENTO NA IDA, VOLTA. NA MONTAGEM E DESMONTAGEM. PARA DISTANCIAS ALEM DE 25 KM ACRESCENTAR 0,5</v>
          </cell>
          <cell r="D470" t="str">
            <v>04.025.205-0</v>
          </cell>
          <cell r="E470" t="str">
            <v>UN</v>
          </cell>
          <cell r="F470">
            <v>1</v>
          </cell>
          <cell r="G470">
            <v>0</v>
          </cell>
          <cell r="H470">
            <v>6259.71</v>
          </cell>
          <cell r="I470">
            <v>12582.01</v>
          </cell>
        </row>
        <row r="471">
          <cell r="B471" t="str">
            <v>06.02</v>
          </cell>
          <cell r="C471" t="str">
            <v>ESTRUTURAS E FUNDAÇÕES DIRETAS</v>
          </cell>
        </row>
        <row r="472">
          <cell r="B472" t="str">
            <v>06.02.01</v>
          </cell>
          <cell r="C472" t="str">
            <v>CONCR. DOSADO RACIONALMENTE P/FCK 10 MPa INCL. MAT. PREPARO, TRANSPORTE, LANÇAMENTO E ADENSAMENTO</v>
          </cell>
          <cell r="D472" t="str">
            <v>11.003.001-0</v>
          </cell>
          <cell r="E472" t="str">
            <v>M3</v>
          </cell>
          <cell r="F472">
            <v>10</v>
          </cell>
          <cell r="G472">
            <v>40.6</v>
          </cell>
          <cell r="H472">
            <v>211.76</v>
          </cell>
          <cell r="I472">
            <v>280.79000000000002</v>
          </cell>
        </row>
        <row r="473">
          <cell r="B473" t="str">
            <v>06.02.01</v>
          </cell>
          <cell r="C473" t="str">
            <v>CONCRETO DOSADO RACIONALMENTE P/FCK 20 MPa, INCLUSIVE MATERIAL, PREPARO, TRANSPORTE, LANÇAMENTO E ADENSAMENTO.</v>
          </cell>
          <cell r="D473" t="str">
            <v>11.003.003-0</v>
          </cell>
          <cell r="E473" t="str">
            <v>M3</v>
          </cell>
          <cell r="F473">
            <v>703</v>
          </cell>
          <cell r="G473">
            <v>810</v>
          </cell>
          <cell r="H473">
            <v>287.55</v>
          </cell>
          <cell r="I473">
            <v>381.29</v>
          </cell>
        </row>
        <row r="474">
          <cell r="B474" t="str">
            <v>06.02.02</v>
          </cell>
          <cell r="C474" t="str">
            <v>FORMA DE MAD. P/MOLDAGEM DE PECAS DE CONCR. ARM. C/PARAMENTOS PLANOS, EM LAJES, VIGAS, PAREDES, ETC., INCL. FORN. DOS MAT. E DESMOLDAGEM SERVINDO A MAD. 1,4 VEZES, TABUAS DE PINHO DE 3ª, OU MAD. EQUIVAL. C/a = 2,5 cm, SERVINDO TAMBEM P/ TRAVESSAS, EXC, ES</v>
          </cell>
          <cell r="D474" t="str">
            <v>11.004.022-0</v>
          </cell>
          <cell r="E474" t="str">
            <v>M2</v>
          </cell>
          <cell r="F474">
            <v>4218</v>
          </cell>
          <cell r="G474">
            <v>2401.5</v>
          </cell>
          <cell r="H474">
            <v>36.85</v>
          </cell>
          <cell r="I474">
            <v>61.57</v>
          </cell>
        </row>
        <row r="475">
          <cell r="B475" t="str">
            <v>06.02.03</v>
          </cell>
          <cell r="C475" t="str">
            <v>ESCOR. DE FORMAS C/ MAD. P/ LAGES E TETOS</v>
          </cell>
          <cell r="D475" t="str">
            <v>11.004.035-0</v>
          </cell>
          <cell r="E475" t="str">
            <v>M3</v>
          </cell>
          <cell r="F475">
            <v>13920</v>
          </cell>
          <cell r="G475">
            <v>0</v>
          </cell>
          <cell r="H475">
            <v>2.59</v>
          </cell>
          <cell r="I475">
            <v>4.32</v>
          </cell>
        </row>
        <row r="476">
          <cell r="B476" t="str">
            <v>06.02.04</v>
          </cell>
          <cell r="C476" t="str">
            <v>FORN. DE BARRA DE AÇO CA-50 DE 8MM ATE 12,5 MM</v>
          </cell>
          <cell r="D476" t="str">
            <v>11.009.014-0</v>
          </cell>
          <cell r="E476" t="str">
            <v>KG</v>
          </cell>
          <cell r="F476">
            <v>56240</v>
          </cell>
          <cell r="G476">
            <v>42291.4</v>
          </cell>
          <cell r="H476">
            <v>1.51</v>
          </cell>
          <cell r="I476">
            <v>3.02</v>
          </cell>
        </row>
        <row r="477">
          <cell r="B477" t="str">
            <v>06.02.05</v>
          </cell>
          <cell r="C477" t="str">
            <v>CORTE, DOBRAGEM, MONTAGEM E COLOCAÇÃO DE FERRAGENS NAS FORMAS, AÇO CA-50A OU CA-50B, ATE 12,5 MM</v>
          </cell>
          <cell r="D477" t="str">
            <v>11.011.030-0</v>
          </cell>
          <cell r="E477" t="str">
            <v>KG</v>
          </cell>
          <cell r="F477">
            <v>56240</v>
          </cell>
          <cell r="G477">
            <v>42291.4</v>
          </cell>
          <cell r="H477">
            <v>0.8</v>
          </cell>
          <cell r="I477">
            <v>1.44</v>
          </cell>
        </row>
        <row r="478">
          <cell r="B478" t="str">
            <v>06.02.06</v>
          </cell>
          <cell r="C478" t="str">
            <v>CONCRETO IMPORTADO DE USINA, DOSADO RACIONALMENTE PARA UMA RESISTÊNCIA CARACTERÍSTICA À COMPRESSÃO DE 40MPA</v>
          </cell>
          <cell r="D478" t="str">
            <v>11.046.015-2</v>
          </cell>
          <cell r="E478" t="str">
            <v>M3</v>
          </cell>
          <cell r="G478">
            <v>970.6</v>
          </cell>
          <cell r="H478">
            <v>186.86</v>
          </cell>
          <cell r="I478">
            <v>230.95</v>
          </cell>
        </row>
        <row r="479">
          <cell r="B479" t="str">
            <v>06.02.07</v>
          </cell>
          <cell r="C479" t="str">
            <v>ALUGUEL DE ESCORAMENTO TUBULAR, COM TUBOS METÁLICOS, NA DENSIDADE DE 5,00M DE TUBO EQUIPADO POR M³ DE ESCORAMENTO, PAGO PELO VOLUME DESTE E PELO TEMPO NECESSÁRIO, DESDE A ENTREGA DO MATERIAL NA OBRA, NA OCASIÃO APROPRIADA ATÉ SUA CARGA, PARA DEVOLUÇÃO, LO</v>
          </cell>
          <cell r="D479" t="str">
            <v>11.050.001-1</v>
          </cell>
          <cell r="E479" t="str">
            <v>M3xMES</v>
          </cell>
          <cell r="G479">
            <v>8349.6</v>
          </cell>
          <cell r="H479">
            <v>3.38</v>
          </cell>
          <cell r="I479">
            <v>3.76</v>
          </cell>
        </row>
        <row r="480">
          <cell r="B480" t="str">
            <v>06.02.08</v>
          </cell>
          <cell r="C480" t="str">
            <v>MONTAGEM E DESMONTAGEM DE ESCORAMENTO TUBULAR NORMAL, NA DENSIDADE DE 5,00M DE TUBO POR M³ DE ESCORAMENTO, COMPREENDENDO OS TRANSPORTES DE MATERIAL PARA OBRA E DESTA PARA O DEPÓSITO.  O CUSTO É DADO POR M³ DE ESCORAMENTO, CONTADO DAS SAPATAS ATÉ AS EXTREM</v>
          </cell>
          <cell r="D480" t="str">
            <v>11.055.001-1</v>
          </cell>
          <cell r="E480" t="str">
            <v>M3</v>
          </cell>
          <cell r="G480">
            <v>2783.2</v>
          </cell>
          <cell r="H480">
            <v>3.93</v>
          </cell>
          <cell r="I480">
            <v>7.37</v>
          </cell>
        </row>
        <row r="481">
          <cell r="B481" t="str">
            <v>06.02.09</v>
          </cell>
          <cell r="C481" t="str">
            <v>ESCORAMENTO DE FORMAS DE PARAMENTOS DE CONCRETO ATÉ 1,5M DE ALTURA, MEDIDO PELA AREA DE FORMA ESCORADA E COM REAPROVEITAMENTO DE 30% DA MADEIRA</v>
          </cell>
          <cell r="D481" t="str">
            <v>11.004.065-0</v>
          </cell>
          <cell r="E481" t="str">
            <v>M2</v>
          </cell>
          <cell r="G481">
            <v>49.7</v>
          </cell>
          <cell r="H481">
            <v>6.18</v>
          </cell>
          <cell r="I481">
            <v>10.32</v>
          </cell>
        </row>
        <row r="482">
          <cell r="B482" t="str">
            <v>06.02.10</v>
          </cell>
          <cell r="C482" t="str">
            <v>ESCORAMENTO DE FORMAS DE PARAMENTOS VERTICAIS (MURO DE ARRIMO OU SEMELHANTE), PARA ALTURA DE 1,50 A 5,00M, COM 30% DE APROVEITAMENTO DA MADEIRA, INCLUSIVE RETIRADA</v>
          </cell>
          <cell r="D482" t="str">
            <v>11.004.069-1</v>
          </cell>
          <cell r="E482" t="str">
            <v>M2</v>
          </cell>
          <cell r="G482">
            <v>264.89999999999998</v>
          </cell>
          <cell r="H482">
            <v>9.1999999999999993</v>
          </cell>
          <cell r="I482">
            <v>15.37</v>
          </cell>
        </row>
        <row r="483">
          <cell r="B483" t="str">
            <v>06.02.11</v>
          </cell>
          <cell r="C483" t="str">
            <v>ESCORAMENTO DE FORMAS DE PARAMENTOS VERTICAIS (MURO DE ARRIMO OU SEMELHANTE), PARA ALTURA DE 8,00 A 12,00M, COM 30% DE APROVEITAMENTO DA MADEIRA, INCLUSIVE RETIRADA</v>
          </cell>
          <cell r="D483" t="str">
            <v>11.004.075-0</v>
          </cell>
          <cell r="E483" t="str">
            <v>M2</v>
          </cell>
          <cell r="G483">
            <v>1005.8</v>
          </cell>
          <cell r="H483">
            <v>15.95</v>
          </cell>
          <cell r="I483">
            <v>26.65</v>
          </cell>
        </row>
        <row r="484">
          <cell r="B484" t="str">
            <v>06.02.12</v>
          </cell>
          <cell r="C484" t="str">
            <v>FORN.DE BARRA DE ACO CA-50 ATE 6,3MM</v>
          </cell>
          <cell r="D484" t="str">
            <v>11.009.013-0</v>
          </cell>
          <cell r="E484" t="str">
            <v>KG</v>
          </cell>
          <cell r="G484">
            <v>937.8</v>
          </cell>
          <cell r="H484">
            <v>1.51</v>
          </cell>
          <cell r="I484">
            <v>3.02</v>
          </cell>
        </row>
        <row r="485">
          <cell r="B485" t="str">
            <v>06.02.13</v>
          </cell>
          <cell r="C485" t="str">
            <v>FORN. DE BARRA DE AÇO CA-50 DIAM. ACIMA DE 12,5 MM</v>
          </cell>
          <cell r="D485" t="str">
            <v>11.009.015-0</v>
          </cell>
          <cell r="E485" t="str">
            <v>KG</v>
          </cell>
          <cell r="G485">
            <v>115529.3</v>
          </cell>
          <cell r="H485">
            <v>1.35</v>
          </cell>
          <cell r="I485">
            <v>2.7</v>
          </cell>
        </row>
        <row r="486">
          <cell r="B486" t="str">
            <v>06.02.14</v>
          </cell>
          <cell r="C486" t="str">
            <v>CORTE,DOBRAGEM,MONTAGEM E COLOCACAO DE FERRAGENS NAS FORMAS ACO CA-50B OU CA-50A,EM BARRA REDONDA COM DIAMETRO IGUAL A 6,3mm</v>
          </cell>
          <cell r="D486" t="str">
            <v>11.011.029-0</v>
          </cell>
          <cell r="E486" t="str">
            <v>KG</v>
          </cell>
          <cell r="G486">
            <v>937.8</v>
          </cell>
          <cell r="H486">
            <v>0.8</v>
          </cell>
          <cell r="I486">
            <v>1.44</v>
          </cell>
        </row>
        <row r="487">
          <cell r="B487" t="str">
            <v>06.02.15</v>
          </cell>
          <cell r="C487" t="str">
            <v>CORTE DOBRAGEM MONTAGEM E COLOCAÇÃO DE FERRAGENS NAS FORMAS,  ACO CA50A OU CA50B, DIÂM. ACIMA DE 12,5MM</v>
          </cell>
          <cell r="D487" t="str">
            <v>11.011.031-0</v>
          </cell>
          <cell r="E487" t="str">
            <v>KG</v>
          </cell>
          <cell r="G487">
            <v>115529.3</v>
          </cell>
          <cell r="H487">
            <v>0.8</v>
          </cell>
          <cell r="I487">
            <v>1.44</v>
          </cell>
        </row>
        <row r="488">
          <cell r="B488" t="str">
            <v>06.02.16</v>
          </cell>
          <cell r="C488" t="str">
            <v>EXECUÇÃO DE PAREDE DIAFRAGMA, COM 0,60M DE ESPESSURA, INCLUSIVE ESCAVAÇÃO DA TRINCHEIRA, FORNECIMENTO E PREPARO DA LAMA BENTONITA, CARGA DO MATERIAL ESCAVADO, OPERAÇÃO DE COLOCAÇÃO DA ARMADURA (GAIOLA) E DE CONCRETAGEM, EXCLUSIVE MATERIAIS (CONCRETO E AÇO</v>
          </cell>
          <cell r="D488" t="str">
            <v>10.065.002-0</v>
          </cell>
          <cell r="E488" t="str">
            <v>M2</v>
          </cell>
          <cell r="G488">
            <v>1617.7</v>
          </cell>
          <cell r="H488">
            <v>286.02999999999997</v>
          </cell>
          <cell r="I488">
            <v>438.19</v>
          </cell>
        </row>
        <row r="489">
          <cell r="B489" t="str">
            <v>06.02.17</v>
          </cell>
          <cell r="C489" t="str">
            <v>GAIOLA ARMADURA PARA PAREDE DIAFRAGMA, EM AÇO CA-50, INCLUSIVE FORNECIMENTO, PERDAS, CORTE, DOBRAGEM, MONTAGEM E SOLDAS</v>
          </cell>
          <cell r="D489" t="str">
            <v>10.070.001-0</v>
          </cell>
          <cell r="E489" t="str">
            <v>KG</v>
          </cell>
          <cell r="G489">
            <v>141054</v>
          </cell>
          <cell r="H489">
            <v>2.48</v>
          </cell>
          <cell r="I489">
            <v>5</v>
          </cell>
        </row>
        <row r="490">
          <cell r="B490" t="str">
            <v>06.02.18</v>
          </cell>
          <cell r="C490" t="str">
            <v>APLICAÇÃO DE RESINA EPÓXICA EM COLAGEM DE PEÇAS DE CONCRETO, INCLUSIVE PREPARO DO LOCAL E FORNECIMENTO DE MATERIAL.  CUSTO POR KG DE RESINA UTILIZADA</v>
          </cell>
          <cell r="D490" t="str">
            <v>07.160.020-1</v>
          </cell>
          <cell r="E490" t="str">
            <v>KG</v>
          </cell>
          <cell r="G490">
            <v>355</v>
          </cell>
          <cell r="H490">
            <v>22.56</v>
          </cell>
          <cell r="I490">
            <v>36.409999999999997</v>
          </cell>
        </row>
        <row r="491">
          <cell r="B491" t="str">
            <v>06.02.19</v>
          </cell>
          <cell r="C491" t="str">
            <v>FURAÇÃO EM CONCRETO COM FURADEIRA MANUAL E BROCA DE WÍDIA DE DIÂMETRO ATÉ 1/2”, ADMITINDO PERFURAR 1,00M POR HORA</v>
          </cell>
          <cell r="D491" t="str">
            <v>05.001.611-0</v>
          </cell>
          <cell r="E491" t="str">
            <v>M</v>
          </cell>
          <cell r="G491">
            <v>720.4</v>
          </cell>
          <cell r="H491">
            <v>14.44</v>
          </cell>
          <cell r="I491">
            <v>26.8</v>
          </cell>
        </row>
        <row r="492">
          <cell r="B492" t="str">
            <v>06.02.20</v>
          </cell>
          <cell r="C492" t="str">
            <v>PEDRA BRITADA Nº 3, INCLUSIVE TRANSPORTE.  FORNECIMENTO</v>
          </cell>
          <cell r="D492" t="str">
            <v>20.097.003-0</v>
          </cell>
          <cell r="E492" t="str">
            <v>M3</v>
          </cell>
          <cell r="G492">
            <v>3.8</v>
          </cell>
          <cell r="H492">
            <v>25.11</v>
          </cell>
          <cell r="I492">
            <v>37.909999999999997</v>
          </cell>
        </row>
        <row r="493">
          <cell r="B493" t="str">
            <v>06.02.21</v>
          </cell>
          <cell r="C493" t="str">
            <v>PINTURA COM EMULSÃO OLEOSA PARA DESMOLDAGEM DE FORMAS DE MADEIRA, EM DUAS DEMÃOS</v>
          </cell>
          <cell r="D493" t="str">
            <v>17.025.040-1</v>
          </cell>
          <cell r="E493" t="str">
            <v>M2</v>
          </cell>
          <cell r="G493">
            <v>2401.5</v>
          </cell>
          <cell r="H493">
            <v>0.49</v>
          </cell>
          <cell r="I493">
            <v>0.92</v>
          </cell>
        </row>
        <row r="494">
          <cell r="B494" t="str">
            <v>06.02.22</v>
          </cell>
          <cell r="C494" t="str">
            <v>ADITIVO PLASTIFICANTE, RETARDADOR E DENSIFICADOR, LÍQUIDO, ADICIONADO AO CONCRETO NA PROPORÇÃO DE 500G POR SACO DE CIMENTO</v>
          </cell>
          <cell r="D494" t="str">
            <v>11.015.003-0</v>
          </cell>
          <cell r="E494" t="str">
            <v>KG</v>
          </cell>
          <cell r="G494">
            <v>1296</v>
          </cell>
          <cell r="H494">
            <v>2.4700000000000002</v>
          </cell>
          <cell r="I494">
            <v>3.59</v>
          </cell>
        </row>
        <row r="495">
          <cell r="B495" t="str">
            <v>06.02.23</v>
          </cell>
          <cell r="C495" t="str">
            <v>APICOAMENTO DE CONCRETO OU PISO CIMENTADO</v>
          </cell>
          <cell r="D495" t="str">
            <v>05.001.601-0</v>
          </cell>
          <cell r="E495" t="str">
            <v>M2</v>
          </cell>
          <cell r="G495">
            <v>564.9</v>
          </cell>
          <cell r="H495">
            <v>10.79</v>
          </cell>
          <cell r="I495">
            <v>20.02</v>
          </cell>
        </row>
        <row r="496">
          <cell r="B496">
            <v>7</v>
          </cell>
          <cell r="C496" t="str">
            <v>FECHAMENTO</v>
          </cell>
        </row>
        <row r="497">
          <cell r="B497" t="str">
            <v>07.01</v>
          </cell>
          <cell r="C497" t="str">
            <v>ALVENARIA E ELEMENTOS DIVISÓRIOS</v>
          </cell>
        </row>
        <row r="498">
          <cell r="B498" t="str">
            <v>07.01.01</v>
          </cell>
          <cell r="C498" t="str">
            <v xml:space="preserve">ALVENARIA DE BLOCOS DE CONCRETO MEIA VEZ (10CM) </v>
          </cell>
          <cell r="D498" t="str">
            <v>12.005.010-0</v>
          </cell>
          <cell r="E498" t="str">
            <v>M2</v>
          </cell>
          <cell r="F498">
            <v>15</v>
          </cell>
          <cell r="G498">
            <v>45.6</v>
          </cell>
          <cell r="H498">
            <v>18.43</v>
          </cell>
          <cell r="I498">
            <v>28.65</v>
          </cell>
        </row>
        <row r="499">
          <cell r="B499" t="str">
            <v>07.01.02</v>
          </cell>
          <cell r="C499" t="str">
            <v>ALVENARIA DE BLOCOS DE CONCRETO DE UMA VEZ (20 cm) EM PAREDES CORRIDAS</v>
          </cell>
          <cell r="D499" t="str">
            <v>12.005.080-0</v>
          </cell>
          <cell r="E499" t="str">
            <v>M2</v>
          </cell>
          <cell r="F499">
            <v>65</v>
          </cell>
          <cell r="G499">
            <v>112.6</v>
          </cell>
          <cell r="H499">
            <v>32.25</v>
          </cell>
          <cell r="I499">
            <v>50.14</v>
          </cell>
        </row>
        <row r="500">
          <cell r="B500" t="str">
            <v>07.02</v>
          </cell>
          <cell r="C500" t="str">
            <v>ESQUADRIAS DE MADEIRA, EXCL. FORN. FERRAGENS</v>
          </cell>
        </row>
        <row r="501">
          <cell r="B501" t="str">
            <v>07.02.01</v>
          </cell>
          <cell r="C501" t="str">
            <v>PORTA  DE 60 X 210 CM, FL. DE CEDRO COMP. 3,5CM, C/ ADUELAS E 2 ALIZARES, DE CANELA, EXCL. FORN. FERRAGENS</v>
          </cell>
          <cell r="D501" t="str">
            <v>14.006.014-0</v>
          </cell>
          <cell r="E501" t="str">
            <v>UN</v>
          </cell>
          <cell r="F501">
            <v>1</v>
          </cell>
          <cell r="G501">
            <v>0</v>
          </cell>
          <cell r="H501">
            <v>86.9</v>
          </cell>
          <cell r="I501">
            <v>177.36</v>
          </cell>
        </row>
        <row r="502">
          <cell r="B502" t="str">
            <v>07.02.02</v>
          </cell>
          <cell r="C502" t="str">
            <v>PORTA COMPENSADA DE CEDRO OU CANELA, FOLHEADA NAS DUAS FACES COM 3 CM DE ESPESSURA, FORNECIMENTO E COLOCAÇÃO EXCLUSIVE GUARNIÇÃO E FORNECIMENTO DAS FERRAGENS,</v>
          </cell>
          <cell r="D502" t="str">
            <v>14.006.420-0</v>
          </cell>
          <cell r="E502" t="str">
            <v>M2</v>
          </cell>
          <cell r="F502">
            <v>5.25</v>
          </cell>
          <cell r="G502">
            <v>0</v>
          </cell>
          <cell r="H502">
            <v>131.24</v>
          </cell>
          <cell r="I502">
            <v>267.86</v>
          </cell>
        </row>
        <row r="503">
          <cell r="B503" t="str">
            <v>07.02.03</v>
          </cell>
          <cell r="C503" t="str">
            <v>PORTA DE 70 X 210 CM, FL. DE CEDRO COMP. 3,0 CM C/ ADUELA E 2 ALIZARES DE CANELA EXCL. FORN. FERRAGENS</v>
          </cell>
          <cell r="D503" t="str">
            <v>14.006.012-0</v>
          </cell>
          <cell r="E503" t="str">
            <v>UN</v>
          </cell>
          <cell r="F503">
            <v>1</v>
          </cell>
          <cell r="G503">
            <v>0</v>
          </cell>
          <cell r="H503">
            <v>87.75</v>
          </cell>
          <cell r="I503">
            <v>179.09</v>
          </cell>
        </row>
        <row r="504">
          <cell r="B504" t="str">
            <v>07.02.04</v>
          </cell>
          <cell r="C504" t="str">
            <v>PORTA COMPENSADA DE CEDRO OU CANELA DE 80 X 210 X 3CM, FOLHEADA NAS 2 FACES, GUARNIÇÃO DE CANELA, SENDO A ADUELA DE 13 X 3CM E ALIZARES DE 5 X 2CM, EXCLUSIVE FERRAGENS.  FORNECIMENTO E COLOCAÇÃO</v>
          </cell>
          <cell r="D504" t="str">
            <v>14.006.010-0</v>
          </cell>
          <cell r="E504" t="str">
            <v>UN</v>
          </cell>
          <cell r="G504">
            <v>2</v>
          </cell>
          <cell r="H504">
            <v>93.09</v>
          </cell>
          <cell r="I504">
            <v>189.99</v>
          </cell>
        </row>
        <row r="505">
          <cell r="B505" t="str">
            <v>07.03</v>
          </cell>
          <cell r="C505" t="str">
            <v>ESQUADRIAS DE ALUMINIO, INCLUSIVE FERRAGENS</v>
          </cell>
        </row>
        <row r="506">
          <cell r="B506" t="str">
            <v>07.03.01</v>
          </cell>
          <cell r="C506" t="str">
            <v>JANELA DE ALUMÍNIO ANODIZ C/2 FLS DE CORRER INCL. FERRAGENS</v>
          </cell>
          <cell r="D506" t="str">
            <v>14.003.025-0</v>
          </cell>
          <cell r="E506" t="str">
            <v>M2</v>
          </cell>
          <cell r="F506">
            <v>5</v>
          </cell>
          <cell r="G506">
            <v>0</v>
          </cell>
          <cell r="H506">
            <v>176.61</v>
          </cell>
          <cell r="I506">
            <v>307.47000000000003</v>
          </cell>
        </row>
        <row r="507">
          <cell r="B507" t="str">
            <v>07.03.02</v>
          </cell>
          <cell r="C507" t="str">
            <v>JANELA BASC. DE ALUMÍNIO ANODIZADO INCL. FERRAGENS</v>
          </cell>
          <cell r="D507" t="str">
            <v>14.003.070-0</v>
          </cell>
          <cell r="E507" t="str">
            <v>M2</v>
          </cell>
          <cell r="F507">
            <v>2</v>
          </cell>
          <cell r="G507">
            <v>2</v>
          </cell>
          <cell r="H507">
            <v>269.48</v>
          </cell>
          <cell r="I507">
            <v>469.16</v>
          </cell>
        </row>
        <row r="508">
          <cell r="B508" t="str">
            <v>07.04</v>
          </cell>
          <cell r="C508" t="str">
            <v>VIDROS</v>
          </cell>
        </row>
        <row r="509">
          <cell r="B509" t="str">
            <v>07.04.01</v>
          </cell>
          <cell r="C509" t="str">
            <v>VIDRO PLANO TRANSPARENTE 3 MM, ATE 160X80 CM</v>
          </cell>
          <cell r="D509" t="str">
            <v>14.004.010-0</v>
          </cell>
          <cell r="E509" t="str">
            <v>M2</v>
          </cell>
          <cell r="F509">
            <v>7</v>
          </cell>
          <cell r="G509">
            <v>2</v>
          </cell>
          <cell r="H509">
            <v>51.82</v>
          </cell>
          <cell r="I509">
            <v>78.66</v>
          </cell>
        </row>
        <row r="510">
          <cell r="B510" t="str">
            <v>07.05</v>
          </cell>
          <cell r="C510" t="str">
            <v>FERRAGENS PARA ESQUADRIAS</v>
          </cell>
        </row>
        <row r="511">
          <cell r="B511" t="str">
            <v>07.05.01</v>
          </cell>
          <cell r="C511" t="str">
            <v>CONJUNTO DE FERRAGENS P/ PORTAS INT-MAD., PADRAO POPULAR, C/FECH. ESP. E MAÇANETAS EM ZAMAK NIQUEL. 3 DOBRAD. 3"X3" DE AÇO LAM. C/ EIXO E BOLAS DE FERRO</v>
          </cell>
          <cell r="D511" t="str">
            <v>14.007.005-0</v>
          </cell>
          <cell r="E511" t="str">
            <v>UN</v>
          </cell>
          <cell r="F511">
            <v>4</v>
          </cell>
          <cell r="G511">
            <v>2</v>
          </cell>
          <cell r="H511">
            <v>169.98</v>
          </cell>
          <cell r="I511">
            <v>293.38</v>
          </cell>
        </row>
        <row r="512">
          <cell r="B512" t="str">
            <v>07.06</v>
          </cell>
          <cell r="C512" t="str">
            <v>COBERTURAS</v>
          </cell>
        </row>
        <row r="513">
          <cell r="B513" t="str">
            <v>07.06.01</v>
          </cell>
          <cell r="C513" t="str">
            <v>COBERTURA HORIZONTAL EM TELHAS DE CIMENTO-AMIANTO, TIPO CALHA COM 49CM DE LARGURA, INCLUSIVE PEÇAS COMPLEMENTARES, MEDIDA PELA ÁREA REAL DE COBERTURA, EXCLUSIVE CUMEEIRA E MADEIRAMENTO.  FORNECIMENTO E COLOCAÇÃO</v>
          </cell>
          <cell r="D513" t="str">
            <v>16.004.003-1</v>
          </cell>
          <cell r="E513" t="str">
            <v>M2</v>
          </cell>
          <cell r="G513">
            <v>214</v>
          </cell>
          <cell r="H513">
            <v>40.42</v>
          </cell>
          <cell r="I513">
            <v>67.010000000000005</v>
          </cell>
        </row>
        <row r="514">
          <cell r="B514" t="str">
            <v>07.06.02</v>
          </cell>
          <cell r="C514" t="str">
            <v>TERÇA DE MAÇARANDUBA APARELHADA, EM PEÇAS DE 3” X 4.1/2”, PARA COBERTURA DE QUALQUER TIPO.  FORNECIMENTO E COLOCAÇÃO</v>
          </cell>
          <cell r="D514" t="str">
            <v>16.001.090-0</v>
          </cell>
          <cell r="E514" t="str">
            <v>M</v>
          </cell>
          <cell r="G514">
            <v>54</v>
          </cell>
          <cell r="H514">
            <v>8.8000000000000007</v>
          </cell>
          <cell r="I514">
            <v>18.34</v>
          </cell>
        </row>
        <row r="515">
          <cell r="B515">
            <v>8</v>
          </cell>
          <cell r="C515" t="str">
            <v>REVESTIMENTOS E TRATAMENTOS DE SUPERFICIES</v>
          </cell>
        </row>
        <row r="516">
          <cell r="B516" t="str">
            <v>08.01</v>
          </cell>
          <cell r="C516" t="str">
            <v>REVESTIMENTO DE PISOS, TETOS E PAREDES</v>
          </cell>
        </row>
        <row r="517">
          <cell r="B517" t="str">
            <v>08.01.01</v>
          </cell>
          <cell r="C517" t="str">
            <v>CHAPISCO C/ ARGAMASSA DE CIM/AREIA 1:3</v>
          </cell>
          <cell r="D517" t="str">
            <v>13.001.010-0</v>
          </cell>
          <cell r="E517" t="str">
            <v>M2</v>
          </cell>
          <cell r="F517">
            <v>302</v>
          </cell>
          <cell r="G517">
            <v>0</v>
          </cell>
          <cell r="H517">
            <v>2.23</v>
          </cell>
          <cell r="I517">
            <v>3.41</v>
          </cell>
        </row>
        <row r="518">
          <cell r="B518" t="str">
            <v>08.01.02</v>
          </cell>
          <cell r="C518" t="str">
            <v>REVESTIMENTO INTERNO DE UMA VEZ, MASSA ÚNICA OU EMBOÇO PAULISTA COM ARGAMASSA DE CIM/CAL/SAIBRO MACIO/AREIA FINA, NO TRAÇO 1:4:4:4, ESPESSURA DE 2 CM  EXCLUSIVE CHAPISCO</v>
          </cell>
          <cell r="D518" t="str">
            <v>13.003.001-0</v>
          </cell>
          <cell r="E518" t="str">
            <v>M2</v>
          </cell>
          <cell r="F518">
            <v>80</v>
          </cell>
          <cell r="G518">
            <v>0</v>
          </cell>
          <cell r="H518">
            <v>7.89</v>
          </cell>
          <cell r="I518">
            <v>14.68</v>
          </cell>
        </row>
        <row r="519">
          <cell r="B519" t="str">
            <v>08.01.03</v>
          </cell>
          <cell r="C519" t="str">
            <v xml:space="preserve">REVESTIMENTO EXTERNO DE UMA VEZ, C/ ARGAMASSA DE CIMENTO TERRA PRETA TRAÇO  1:4 INCLUSIVE CHAPISCO </v>
          </cell>
          <cell r="D519" t="str">
            <v>13.001.055-0</v>
          </cell>
          <cell r="E519" t="str">
            <v>M2</v>
          </cell>
          <cell r="F519">
            <v>73</v>
          </cell>
          <cell r="G519">
            <v>150.9</v>
          </cell>
          <cell r="H519">
            <v>11.6</v>
          </cell>
          <cell r="I519">
            <v>17.75</v>
          </cell>
        </row>
        <row r="520">
          <cell r="B520" t="str">
            <v>08.01.04</v>
          </cell>
          <cell r="C520" t="str">
            <v>PISO CIMENTADO 1,5 CM C/ ARG. CIM/AREIA 1:3 ÁSPERO</v>
          </cell>
          <cell r="D520" t="str">
            <v>13.301.081-0</v>
          </cell>
          <cell r="E520" t="str">
            <v>M2</v>
          </cell>
          <cell r="F520">
            <v>98</v>
          </cell>
          <cell r="G520">
            <v>98</v>
          </cell>
          <cell r="H520">
            <v>20.73</v>
          </cell>
          <cell r="I520">
            <v>34.409999999999997</v>
          </cell>
        </row>
        <row r="521">
          <cell r="B521" t="str">
            <v>08.01.05</v>
          </cell>
          <cell r="C521" t="str">
            <v>PISO DE LADRILHOS CERAMICOS ESMALTADOS COM CERCA DE 20 X 20 CM E 8,5 MM DE ESPESSURA, RESISTENCIA A ABRASAO P.E.I. IV (TRAFEGO INTENSO), ASSENTES EM SUPERFÍCIE EM OSSO, COM NATA SOBRE ARGAMASSA DE CIM/SAIBRO/AREIA TRAÇO 1:3:3, REJUNTAMENTO COM CIMENTO BRA</v>
          </cell>
          <cell r="D521" t="str">
            <v>13.330.032-0</v>
          </cell>
          <cell r="E521" t="str">
            <v>M2</v>
          </cell>
          <cell r="F521">
            <v>6.5</v>
          </cell>
          <cell r="G521">
            <v>0</v>
          </cell>
          <cell r="H521">
            <v>32.15</v>
          </cell>
          <cell r="I521">
            <v>53.01</v>
          </cell>
        </row>
        <row r="522">
          <cell r="B522" t="str">
            <v>08.01.06</v>
          </cell>
          <cell r="C522" t="str">
            <v>RODAPÉ DE CANELA DE 7 X 2 CM, INCL. TACOS DE FIXACAO</v>
          </cell>
          <cell r="D522" t="str">
            <v>13.398.025-0</v>
          </cell>
          <cell r="E522" t="str">
            <v>M</v>
          </cell>
          <cell r="F522">
            <v>5</v>
          </cell>
          <cell r="G522">
            <v>0</v>
          </cell>
          <cell r="H522">
            <v>4.6399999999999997</v>
          </cell>
          <cell r="I522">
            <v>9.92</v>
          </cell>
        </row>
        <row r="523">
          <cell r="B523" t="str">
            <v>08.01.07</v>
          </cell>
          <cell r="C523" t="str">
            <v>PISO VINÍLICO EM LADRILHOS DE RESINA DE PVC PLASTIFICANTE, COM MEDIDAS EM TORNO DE 30 X 30CM, COM 2MM DE ESPESSURA, ASSENTES COM FLASH SOBRE BASE EXISTENTE, DEVENDO ATENDER A ABNT, NO QUE CONCERNE A RESISTÊNCIA, AO IMPACTO, SOLIDEZ, DUREZA E AÇÃO DE AGENT</v>
          </cell>
          <cell r="D523" t="str">
            <v>13.390.020-0</v>
          </cell>
          <cell r="E523" t="str">
            <v>M2</v>
          </cell>
          <cell r="G523">
            <v>10.6</v>
          </cell>
          <cell r="H523">
            <v>19.12</v>
          </cell>
          <cell r="I523">
            <v>31.35</v>
          </cell>
        </row>
        <row r="524">
          <cell r="B524" t="str">
            <v>08.01.08</v>
          </cell>
          <cell r="C524" t="str">
            <v>FORNECIMENTO E ASSENTAMENTO DE PASTILHAS CERÂMICAS ESMALTADA,  5 X 5 CM EM PAREDES, REF. NGK COR CINZA SOLIMÕES (VR-541), INCLUSIVE CHAPISCO DE CIMENTO E AREIA, NO TRAÇO 1:3 E EMBOÇO COM ARGAMASSA DE CIMENTO, SAIBRO E AREIA, NO TRAÇO 1:3:3, ASSENTES COM P</v>
          </cell>
          <cell r="D524" t="str">
            <v>13.022.025-1</v>
          </cell>
          <cell r="E524" t="str">
            <v>M2</v>
          </cell>
          <cell r="G524">
            <v>146.6</v>
          </cell>
          <cell r="H524">
            <v>74.61</v>
          </cell>
          <cell r="I524">
            <v>129</v>
          </cell>
        </row>
        <row r="525">
          <cell r="B525" t="str">
            <v>08.01.09</v>
          </cell>
          <cell r="C525" t="str">
            <v xml:space="preserve">REVESTIMENTO ESPECIAL EM PAINÉIS DE ALUMÍNIO COMPOSTO (ACM), COR NATURAL DO ALUMÍNIO. FORNECIMENTO E COLOCAÇÃO </v>
          </cell>
          <cell r="D525" t="str">
            <v>13.175.000-2</v>
          </cell>
          <cell r="E525" t="str">
            <v>M2</v>
          </cell>
          <cell r="G525">
            <v>175.8</v>
          </cell>
          <cell r="H525">
            <v>237.11</v>
          </cell>
          <cell r="I525">
            <v>516.89</v>
          </cell>
        </row>
        <row r="526">
          <cell r="B526" t="str">
            <v>08.01.10</v>
          </cell>
          <cell r="C526" t="str">
            <v>LETRAS E LOGOTIPO CEDAE, EM AÇO ESCOVADO.  FORNECIMENTO E COLOCAÇÃO</v>
          </cell>
          <cell r="D526" t="str">
            <v>05.055.010-1</v>
          </cell>
          <cell r="E526" t="str">
            <v>M2</v>
          </cell>
          <cell r="G526">
            <v>3</v>
          </cell>
          <cell r="H526">
            <v>312.98</v>
          </cell>
          <cell r="I526">
            <v>643.48</v>
          </cell>
        </row>
        <row r="527">
          <cell r="B527" t="str">
            <v>08.01.11</v>
          </cell>
          <cell r="C527" t="str">
            <v>REVESTIMENTO DE PAREDES COM AZULEJOS DE COR 15 X 15CM, QUALIDADE EXTRA, ASSENTES COM NATA DE CIMENTO COMUM, TENDO JUNTAS CORRIDAS COM 2MM, REJUNTADAS COM PASTA DE CIMENTO BRANCO, INCLUSIVE CHAPISCO DE CIMENTO E AREIA, NO TRAÇO 1:3 E EMBOÇO COM ARGAMASSA D</v>
          </cell>
          <cell r="D527" t="str">
            <v>13.026.020-0</v>
          </cell>
          <cell r="E527" t="str">
            <v>M2</v>
          </cell>
          <cell r="G527">
            <v>87.7</v>
          </cell>
          <cell r="H527">
            <v>28.36</v>
          </cell>
          <cell r="I527">
            <v>46.22</v>
          </cell>
        </row>
        <row r="528">
          <cell r="B528" t="str">
            <v>08.02</v>
          </cell>
          <cell r="C528" t="str">
            <v>IMPERMEABILIZACAO E ISOLAMENTO TERMICO</v>
          </cell>
        </row>
        <row r="529">
          <cell r="B529" t="str">
            <v>08.02.01</v>
          </cell>
          <cell r="C529" t="str">
            <v>PINTURA ASFALTICA (HIDRO-ASFALTO) COM CONSUMO DE 1,2 Kg/m2 SOBRE SUPERFICIES LISAS</v>
          </cell>
          <cell r="D529" t="str">
            <v>16.030.001-0</v>
          </cell>
          <cell r="E529" t="str">
            <v>M2</v>
          </cell>
          <cell r="F529">
            <v>45</v>
          </cell>
          <cell r="G529">
            <v>0</v>
          </cell>
          <cell r="H529">
            <v>6.91</v>
          </cell>
          <cell r="I529">
            <v>13.79</v>
          </cell>
        </row>
        <row r="530">
          <cell r="B530" t="str">
            <v>08.02.02</v>
          </cell>
          <cell r="C530" t="str">
            <v>IMPERMEABILIZAÇÃO, COM MANTA BUTÍLICA ESPESSURA 0,8MM UTILIZANDO CINTA DE CALDEAÇÃO E COLA ADESIVA, EXCLUSIVE PREPARO E PROTEÇÃO TÉRMICA E MECÂNICA. CAMPO DE APLICAÇÃO: TERRAÇOS COM JUNTA DE DILATAÇÃO</v>
          </cell>
          <cell r="D530" t="str">
            <v>16.022.003-0</v>
          </cell>
          <cell r="E530" t="str">
            <v>M2</v>
          </cell>
          <cell r="G530">
            <v>27.4</v>
          </cell>
          <cell r="H530">
            <v>44.89</v>
          </cell>
          <cell r="I530">
            <v>70.52</v>
          </cell>
        </row>
        <row r="531">
          <cell r="B531" t="str">
            <v>08.03</v>
          </cell>
          <cell r="C531" t="str">
            <v>PINTURAS</v>
          </cell>
        </row>
        <row r="532">
          <cell r="B532" t="str">
            <v>08.04.07</v>
          </cell>
          <cell r="C532" t="str">
            <v>PINTURA C/ TINTA PVA SUVINIL LÁTEX, C/1 DEMAO DE MASSA, LIXAMENTO 2 DEMÃOS DE ACABAMENTO</v>
          </cell>
          <cell r="D532" t="str">
            <v>17.018.040-0</v>
          </cell>
          <cell r="E532" t="str">
            <v>M2</v>
          </cell>
          <cell r="F532">
            <v>80</v>
          </cell>
          <cell r="G532">
            <v>0</v>
          </cell>
          <cell r="H532">
            <v>7.3</v>
          </cell>
          <cell r="I532">
            <v>12.03</v>
          </cell>
        </row>
        <row r="533">
          <cell r="B533" t="str">
            <v>08.04.08</v>
          </cell>
          <cell r="C533" t="str">
            <v>PINTURA C/ TINTA PLASTICA ACETINADA A BASE DE PVA P/ EXTERIOR, EQUIVALENTE A SUPER CONCRETINA, INCL. RASPAGEM, DEMAO DE IMPERMEABILIZACAO E 2 DEMÃOS DE ACABAMENTO</v>
          </cell>
          <cell r="D533" t="str">
            <v>17.018.080-0</v>
          </cell>
          <cell r="E533" t="str">
            <v>M2</v>
          </cell>
          <cell r="F533">
            <v>73</v>
          </cell>
          <cell r="G533">
            <v>150.9</v>
          </cell>
          <cell r="H533">
            <v>10.36</v>
          </cell>
          <cell r="I533">
            <v>17.079999999999998</v>
          </cell>
        </row>
        <row r="534">
          <cell r="B534" t="str">
            <v>08.04.09</v>
          </cell>
          <cell r="C534" t="str">
            <v>ENVERNIZAMENTO DE SUPERFÍCIE LISA DE CONCRETO OU TIJOLO APARENTE, EXTERIOR OU INTERIOR, COM VERNIZ ACRÍLICO INCOLOR, EM TRÊS DEMÃOS</v>
          </cell>
          <cell r="D534" t="str">
            <v>17.020.071-0</v>
          </cell>
          <cell r="E534" t="str">
            <v>M2</v>
          </cell>
          <cell r="G534">
            <v>279.10000000000002</v>
          </cell>
          <cell r="H534">
            <v>4.26</v>
          </cell>
          <cell r="I534">
            <v>7.45</v>
          </cell>
        </row>
        <row r="535">
          <cell r="B535" t="str">
            <v>08.04.10</v>
          </cell>
          <cell r="C535" t="str">
            <v>LIMPEZA DE CONCRETO APARENTE COM JATO D’ÁGUA, SOLVENTE E ESCOVA DE PIAÇAVA</v>
          </cell>
          <cell r="D535" t="str">
            <v>05.004.010-0</v>
          </cell>
          <cell r="E535" t="str">
            <v>M2</v>
          </cell>
          <cell r="G535">
            <v>279.10000000000002</v>
          </cell>
          <cell r="H535">
            <v>1.45</v>
          </cell>
          <cell r="I535">
            <v>2.54</v>
          </cell>
        </row>
        <row r="536">
          <cell r="B536">
            <v>9</v>
          </cell>
          <cell r="C536" t="str">
            <v>INSTALAÇÕES PREDIAIS</v>
          </cell>
        </row>
        <row r="537">
          <cell r="B537" t="str">
            <v>09.01</v>
          </cell>
          <cell r="C537" t="str">
            <v>INSTALAÇÕES HIDROSANITÁRIAS, PLUVIAIS E DE GÁS</v>
          </cell>
        </row>
        <row r="538">
          <cell r="B538" t="str">
            <v>09.01.01</v>
          </cell>
          <cell r="C538" t="str">
            <v>TUBULAÇÃO PVC-RQ 3/4" INCL. CONEXÕES, FORNECIMENTO E ASSENTAMENTO</v>
          </cell>
          <cell r="D538" t="str">
            <v>15.036.019-0</v>
          </cell>
          <cell r="E538" t="str">
            <v>M</v>
          </cell>
          <cell r="F538">
            <v>5</v>
          </cell>
          <cell r="G538">
            <v>5</v>
          </cell>
          <cell r="H538">
            <v>2.34</v>
          </cell>
          <cell r="I538">
            <v>4.3899999999999997</v>
          </cell>
        </row>
        <row r="539">
          <cell r="B539" t="str">
            <v>09.01.02</v>
          </cell>
          <cell r="C539" t="str">
            <v>TUBULAÇÃO PVC-RQ 1" INCL. CONEXÕES, FORNECIMENTO E ASSENTAMENTO</v>
          </cell>
          <cell r="D539" t="str">
            <v>15.036.020-0</v>
          </cell>
          <cell r="E539" t="str">
            <v>M</v>
          </cell>
          <cell r="F539">
            <v>2</v>
          </cell>
          <cell r="G539">
            <v>2</v>
          </cell>
          <cell r="H539">
            <v>3.84</v>
          </cell>
          <cell r="I539">
            <v>7.21</v>
          </cell>
        </row>
        <row r="540">
          <cell r="B540" t="str">
            <v>09.01.03</v>
          </cell>
          <cell r="C540" t="str">
            <v>PT DE VASO SANITÁRIO INDIVIDUAL P/VALV. DE DESCARGA, EXCL. ESTA, EM PVC PAV. TÉRREO</v>
          </cell>
          <cell r="D540" t="str">
            <v>15.004.105-0</v>
          </cell>
          <cell r="E540" t="str">
            <v>UN</v>
          </cell>
          <cell r="F540">
            <v>1</v>
          </cell>
          <cell r="G540">
            <v>1</v>
          </cell>
          <cell r="H540">
            <v>93.76</v>
          </cell>
          <cell r="I540">
            <v>174.48</v>
          </cell>
        </row>
        <row r="541">
          <cell r="B541" t="str">
            <v>09.01.04</v>
          </cell>
          <cell r="C541" t="str">
            <v>PT DE LAVATÓRIO INDIVIDUAL C/ÁGUA FRIA EM PVC</v>
          </cell>
          <cell r="D541" t="str">
            <v>15.004.063-0</v>
          </cell>
          <cell r="E541" t="str">
            <v>UN</v>
          </cell>
          <cell r="F541">
            <v>1</v>
          </cell>
          <cell r="G541">
            <v>1</v>
          </cell>
          <cell r="H541">
            <v>40.450000000000003</v>
          </cell>
          <cell r="I541">
            <v>75.27</v>
          </cell>
        </row>
        <row r="542">
          <cell r="B542" t="str">
            <v>09.01.05</v>
          </cell>
          <cell r="C542" t="str">
            <v>PT DE CHUVEIRO INDIVIDUAL P/ÁGUA FRIA EM PVC</v>
          </cell>
          <cell r="D542" t="str">
            <v>15.004.045-0</v>
          </cell>
          <cell r="E542" t="str">
            <v>UN</v>
          </cell>
          <cell r="F542">
            <v>1</v>
          </cell>
          <cell r="G542">
            <v>1</v>
          </cell>
          <cell r="H542">
            <v>49.05</v>
          </cell>
          <cell r="I542">
            <v>91.28</v>
          </cell>
        </row>
        <row r="543">
          <cell r="B543" t="str">
            <v>09.01.06</v>
          </cell>
          <cell r="C543" t="str">
            <v>PT DE PIA DE CUBA ÚNICA EM PVC</v>
          </cell>
          <cell r="D543" t="str">
            <v>15.004.060-0</v>
          </cell>
          <cell r="E543" t="str">
            <v>UN</v>
          </cell>
          <cell r="F543">
            <v>1</v>
          </cell>
          <cell r="G543">
            <v>0</v>
          </cell>
          <cell r="H543">
            <v>67.59</v>
          </cell>
          <cell r="I543">
            <v>125.78</v>
          </cell>
        </row>
        <row r="544">
          <cell r="B544" t="str">
            <v>09.01.07</v>
          </cell>
          <cell r="C544" t="str">
            <v>PT DE RALO SIMPLES DE PVC C/GRELHA, EFLUENTE EM PVC, INCL. FORN. DO RALO</v>
          </cell>
          <cell r="D544" t="str">
            <v>15.004.170-0</v>
          </cell>
          <cell r="E544" t="str">
            <v>UN</v>
          </cell>
          <cell r="F544">
            <v>1</v>
          </cell>
          <cell r="G544">
            <v>1</v>
          </cell>
          <cell r="H544">
            <v>16.2</v>
          </cell>
          <cell r="I544">
            <v>30.14</v>
          </cell>
        </row>
        <row r="545">
          <cell r="B545" t="str">
            <v>09.01.08</v>
          </cell>
          <cell r="C545" t="str">
            <v>TUBO PVC P/ESGOTO DN-=100 MM INCL. CONEXÕES</v>
          </cell>
          <cell r="D545" t="str">
            <v>15.036.052-0</v>
          </cell>
          <cell r="E545" t="str">
            <v>M</v>
          </cell>
          <cell r="F545">
            <v>15</v>
          </cell>
          <cell r="G545">
            <v>15</v>
          </cell>
          <cell r="H545">
            <v>6.01</v>
          </cell>
          <cell r="I545">
            <v>11.28</v>
          </cell>
        </row>
        <row r="546">
          <cell r="B546" t="str">
            <v>09.01.09</v>
          </cell>
          <cell r="C546" t="str">
            <v>CX DE GORDURA SIMPLES (CGS) DE CONCRETO PRÉ-MOLDADO PADRÃO CEDAE</v>
          </cell>
          <cell r="D546" t="str">
            <v>15.002.062-0</v>
          </cell>
          <cell r="E546" t="str">
            <v>UN</v>
          </cell>
          <cell r="F546">
            <v>1</v>
          </cell>
          <cell r="G546">
            <v>0</v>
          </cell>
          <cell r="H546">
            <v>38.67</v>
          </cell>
          <cell r="I546">
            <v>65.27</v>
          </cell>
        </row>
        <row r="547">
          <cell r="B547" t="str">
            <v>09.01.10</v>
          </cell>
          <cell r="C547" t="str">
            <v>FOSSA SÉPTICA DE CÂMARA UNICA DE CONCR. PRÉ-MOLDADO, P/ 5 PESSOAS, INCL. ESCAVAÇÃO E REATERRO</v>
          </cell>
          <cell r="D547" t="str">
            <v>15.002.010-0</v>
          </cell>
          <cell r="E547" t="str">
            <v>UN</v>
          </cell>
          <cell r="F547">
            <v>1</v>
          </cell>
          <cell r="G547">
            <v>0</v>
          </cell>
          <cell r="H547">
            <v>661.23</v>
          </cell>
          <cell r="I547">
            <v>1116.1500000000001</v>
          </cell>
        </row>
        <row r="548">
          <cell r="B548" t="str">
            <v>09.01.11</v>
          </cell>
          <cell r="C548" t="str">
            <v>FORN. LAVATÓRIO DE LOUÇA BRANCA CELITE 001810 DE 45 X 33 CM, C/TORNEIRA, SIFAO E VALVULA DECA CROMADOS</v>
          </cell>
          <cell r="D548" t="str">
            <v>18.002.010-0</v>
          </cell>
          <cell r="E548" t="str">
            <v>UN</v>
          </cell>
          <cell r="F548">
            <v>1</v>
          </cell>
          <cell r="G548">
            <v>0</v>
          </cell>
          <cell r="H548">
            <v>84.27</v>
          </cell>
          <cell r="I548">
            <v>143.93</v>
          </cell>
        </row>
        <row r="549">
          <cell r="B549" t="str">
            <v>09.01.12</v>
          </cell>
          <cell r="C549" t="str">
            <v>VASO SIFONADO BRANCO CELITE. FORN.</v>
          </cell>
          <cell r="D549" t="str">
            <v>18.006.017-0</v>
          </cell>
          <cell r="E549" t="str">
            <v>UN</v>
          </cell>
          <cell r="F549">
            <v>1</v>
          </cell>
          <cell r="G549">
            <v>1</v>
          </cell>
          <cell r="H549">
            <v>51.82</v>
          </cell>
          <cell r="I549">
            <v>86.74</v>
          </cell>
        </row>
        <row r="550">
          <cell r="B550" t="str">
            <v>09.01.13</v>
          </cell>
          <cell r="C550" t="str">
            <v>VÁLVULA DE DESCARGA DOCOL 1 1/2" C/REGISTRO. FORNECIMENTO SEM COLOCAÇÃO</v>
          </cell>
          <cell r="D550" t="str">
            <v>18.003.003-0</v>
          </cell>
          <cell r="E550" t="str">
            <v>UN</v>
          </cell>
          <cell r="F550">
            <v>1</v>
          </cell>
          <cell r="G550">
            <v>1</v>
          </cell>
          <cell r="H550">
            <v>60.48</v>
          </cell>
          <cell r="I550">
            <v>97.61</v>
          </cell>
        </row>
        <row r="551">
          <cell r="B551" t="str">
            <v>09.01.14</v>
          </cell>
          <cell r="C551" t="str">
            <v>ASSENTO SANITÁRIO TIPO PLÁSTICO TIPO POPULAR. FORNECIMENTO E ASSENTAMENTO</v>
          </cell>
          <cell r="D551" t="str">
            <v>18.005.018-0</v>
          </cell>
          <cell r="E551" t="str">
            <v>UN</v>
          </cell>
          <cell r="F551">
            <v>1</v>
          </cell>
          <cell r="G551">
            <v>1</v>
          </cell>
          <cell r="H551">
            <v>4.59</v>
          </cell>
          <cell r="I551">
            <v>7.56</v>
          </cell>
        </row>
        <row r="552">
          <cell r="B552" t="str">
            <v>09.01.15</v>
          </cell>
          <cell r="C552" t="str">
            <v>CHUVEIRO CROMADO ARTICULADO DECA 1995-C C/ REGISTRO DECA CROMADO 1/2", FORN.</v>
          </cell>
          <cell r="D552" t="str">
            <v>18.014.010-0</v>
          </cell>
          <cell r="E552" t="str">
            <v>UN</v>
          </cell>
          <cell r="F552">
            <v>1</v>
          </cell>
          <cell r="G552">
            <v>1</v>
          </cell>
          <cell r="H552">
            <v>122.27</v>
          </cell>
          <cell r="I552">
            <v>237.69</v>
          </cell>
        </row>
        <row r="553">
          <cell r="B553" t="str">
            <v>09.01.16</v>
          </cell>
          <cell r="C553" t="str">
            <v>CUBA DE AÇO INOXIDÁVEL DE 50 X 40 X 20 CM, VÁLV. AMERICANA E SIFÃO DECA CROMADOS, EXCL. TORNEIRA. FORN. COLOCAÇÃO</v>
          </cell>
          <cell r="D553" t="str">
            <v>18.016.040-0</v>
          </cell>
          <cell r="E553" t="str">
            <v>UN</v>
          </cell>
          <cell r="F553">
            <v>1</v>
          </cell>
          <cell r="G553">
            <v>0</v>
          </cell>
          <cell r="H553">
            <v>162.22</v>
          </cell>
          <cell r="I553">
            <v>397.11</v>
          </cell>
        </row>
        <row r="554">
          <cell r="B554" t="str">
            <v>09.01.17</v>
          </cell>
          <cell r="C554" t="str">
            <v>BANCA INOX. C/ OU S/ FUROS, LARG. 55CM, COMPR. ATÉ 3 M</v>
          </cell>
          <cell r="D554" t="str">
            <v>18.016.045-0</v>
          </cell>
          <cell r="E554" t="str">
            <v>M</v>
          </cell>
          <cell r="F554">
            <v>1</v>
          </cell>
          <cell r="G554">
            <v>0</v>
          </cell>
          <cell r="H554">
            <v>210.71</v>
          </cell>
          <cell r="I554">
            <v>515.80999999999995</v>
          </cell>
        </row>
        <row r="555">
          <cell r="B555" t="str">
            <v>09.01.18</v>
          </cell>
          <cell r="C555" t="str">
            <v>RALO SIFONADO DE PVC RÍGIDO, EM PAVIMENTO TÉRREO, COM SAÍDA DE 75MM, GRELHA REDONDA E PORTA-GRELHA, COMPREENDENDO:  3,00M DE TUBO DE PVC DE 75MM E SUA LIGAÇÃO AO RAMAL DE VENTILAÇÃO.  FORNECIMENTO E INSTALAÇÃO</v>
          </cell>
          <cell r="D555" t="str">
            <v>15.004.180-0</v>
          </cell>
          <cell r="E555" t="str">
            <v>UN</v>
          </cell>
          <cell r="G555">
            <v>1</v>
          </cell>
          <cell r="H555">
            <v>25.43</v>
          </cell>
          <cell r="I555">
            <v>47.32</v>
          </cell>
        </row>
        <row r="556">
          <cell r="B556" t="str">
            <v>09.01.19</v>
          </cell>
          <cell r="C556" t="str">
            <v>BANCA DE MÁRMORE BRANCO, NACIONAL, COM 3CM DE ESPESSURA, MEDINDO 1,50 X 0,60M, COM ABERTURA PARA UMA CUBA, SOBRE APOIOS DE ALVENARIA DE MEIA VEZ E VERGA DE CONCRETO, SEM REVESTIMENTO.  FORNECIMENTO E ASSENTAMENTO</v>
          </cell>
          <cell r="D556" t="str">
            <v>18.070.015-0</v>
          </cell>
          <cell r="E556" t="str">
            <v>UN</v>
          </cell>
          <cell r="G556">
            <v>1</v>
          </cell>
          <cell r="H556">
            <v>99.18</v>
          </cell>
          <cell r="I556">
            <v>173.96</v>
          </cell>
        </row>
        <row r="557">
          <cell r="B557" t="str">
            <v>09.01.20</v>
          </cell>
          <cell r="C557" t="str">
            <v>LAVATÓRIO DE LOUÇA BRANCA DE EMBUTIR (CUBA), TIPO MÉDIO LUXO, SEM LADRÃO, COM MEDIDAS EM TORNO DE 52 X 39CM.  FERRAGENS EM METAL CROMADO:  SIFÃO 1680 1” X 1.1/4”, TORNEIRA DE PRESSÃO 1193 DE 1/2” E VÁLVULA DE ESCOAMENTO 1600.  RABICHO EM PVC.  FORNECIMENT</v>
          </cell>
          <cell r="D557" t="str">
            <v>18.002.026-0</v>
          </cell>
          <cell r="E557" t="str">
            <v>UN</v>
          </cell>
          <cell r="G557">
            <v>1</v>
          </cell>
          <cell r="H557">
            <v>81.599999999999994</v>
          </cell>
          <cell r="I557">
            <v>139.37</v>
          </cell>
        </row>
        <row r="558">
          <cell r="B558" t="str">
            <v>09.02</v>
          </cell>
          <cell r="C558" t="str">
            <v>INSTALAÇÕES ELÉTRICAS</v>
          </cell>
        </row>
        <row r="559">
          <cell r="B559" t="str">
            <v>09.02.01</v>
          </cell>
          <cell r="C559" t="str">
            <v>ELETRODUTO DE PVC RÍGIDO ROSQ. DE 3/4" EXCL. LUVAS E CURVAS, FORN. E ASSENTAMENTO</v>
          </cell>
          <cell r="D559" t="str">
            <v>15.036.061-0</v>
          </cell>
          <cell r="E559" t="str">
            <v>M</v>
          </cell>
          <cell r="F559">
            <v>95</v>
          </cell>
          <cell r="G559">
            <v>95</v>
          </cell>
          <cell r="H559">
            <v>1.78</v>
          </cell>
          <cell r="I559">
            <v>3.34</v>
          </cell>
        </row>
        <row r="560">
          <cell r="B560" t="str">
            <v>09.02.02</v>
          </cell>
          <cell r="C560" t="str">
            <v>ELETRODUTO DE PVC RÍGIDO ROSQ. DE 1" EXCL. LUVAS E CURVAS, FORN. E ASSENTAMENTO</v>
          </cell>
          <cell r="D560" t="str">
            <v>15.036.062-0</v>
          </cell>
          <cell r="E560" t="str">
            <v>M</v>
          </cell>
          <cell r="F560">
            <v>25</v>
          </cell>
          <cell r="G560">
            <v>25</v>
          </cell>
          <cell r="H560">
            <v>2.37</v>
          </cell>
          <cell r="I560">
            <v>4.45</v>
          </cell>
        </row>
        <row r="561">
          <cell r="B561" t="str">
            <v>09.02.03</v>
          </cell>
          <cell r="C561" t="str">
            <v>ELETRODUTO DE PVC RÍGIDO ROSQ. DE 1 1/4" INCLUSIVE LUVAS E CURVAS</v>
          </cell>
          <cell r="D561" t="str">
            <v>15.036.072-0</v>
          </cell>
          <cell r="E561" t="str">
            <v>M</v>
          </cell>
          <cell r="F561">
            <v>6</v>
          </cell>
          <cell r="G561">
            <v>6</v>
          </cell>
          <cell r="H561">
            <v>3.15</v>
          </cell>
          <cell r="I561">
            <v>5.91</v>
          </cell>
        </row>
        <row r="562">
          <cell r="B562" t="str">
            <v>09.02.04</v>
          </cell>
          <cell r="C562" t="str">
            <v>ELETRODUTO DE PVC RÍGIDO ROSQ. DE 2" INCL. LUVAS E CURVAS</v>
          </cell>
          <cell r="D562" t="str">
            <v>15.036.074-0</v>
          </cell>
          <cell r="E562" t="str">
            <v>M</v>
          </cell>
          <cell r="F562">
            <v>6</v>
          </cell>
          <cell r="G562">
            <v>6</v>
          </cell>
          <cell r="H562">
            <v>4.66</v>
          </cell>
          <cell r="I562">
            <v>8.75</v>
          </cell>
        </row>
        <row r="563">
          <cell r="B563" t="str">
            <v>09.02.05</v>
          </cell>
          <cell r="C563" t="str">
            <v>CABO COM ISOLAMENTO TERMOPLÁSTICO 750 V 150 MM2 FORN. E COLOCAÇÃO</v>
          </cell>
          <cell r="D563" t="str">
            <v>15.008.135-0</v>
          </cell>
          <cell r="E563" t="str">
            <v>M</v>
          </cell>
          <cell r="F563">
            <v>100</v>
          </cell>
          <cell r="G563">
            <v>100</v>
          </cell>
          <cell r="H563">
            <v>15.24</v>
          </cell>
          <cell r="I563">
            <v>37.869999999999997</v>
          </cell>
        </row>
        <row r="564">
          <cell r="B564" t="str">
            <v>09.02.06</v>
          </cell>
          <cell r="C564" t="str">
            <v>CABO COM ISOLAMENTO TERMOPLÁSTICO 750 V 70 MM2 FORN. E COLOCAÇÃO</v>
          </cell>
          <cell r="D564" t="str">
            <v>15.008.120-0</v>
          </cell>
          <cell r="E564" t="str">
            <v>M</v>
          </cell>
          <cell r="F564">
            <v>50</v>
          </cell>
          <cell r="G564">
            <v>50</v>
          </cell>
          <cell r="H564">
            <v>7.3</v>
          </cell>
          <cell r="I564">
            <v>18.14</v>
          </cell>
        </row>
        <row r="565">
          <cell r="B565" t="str">
            <v>09.02.07</v>
          </cell>
          <cell r="C565" t="str">
            <v>CABO COM ISOLAMENTO TERMOPLÁSTICO 750 V 16 MM2 FORN. E COLOCAÇÃO</v>
          </cell>
          <cell r="D565" t="str">
            <v>15.008.105-0</v>
          </cell>
          <cell r="E565" t="str">
            <v>M</v>
          </cell>
          <cell r="F565">
            <v>30</v>
          </cell>
          <cell r="G565">
            <v>30</v>
          </cell>
          <cell r="H565">
            <v>2.4</v>
          </cell>
          <cell r="I565">
            <v>5.96</v>
          </cell>
        </row>
        <row r="566">
          <cell r="B566" t="str">
            <v>09.02.08</v>
          </cell>
          <cell r="C566" t="str">
            <v>CABO COM ISOLAMENTO TERMOPLÁSTICO 750 V 6 MM2 FORN. E COLOCAÇÃO</v>
          </cell>
          <cell r="D566" t="str">
            <v>15.008.095-0</v>
          </cell>
          <cell r="E566" t="str">
            <v>M</v>
          </cell>
          <cell r="F566">
            <v>30</v>
          </cell>
          <cell r="G566">
            <v>30</v>
          </cell>
          <cell r="H566">
            <v>1.27</v>
          </cell>
          <cell r="I566">
            <v>3.15</v>
          </cell>
        </row>
        <row r="567">
          <cell r="B567" t="str">
            <v>09.02.09</v>
          </cell>
          <cell r="C567" t="str">
            <v>CONSTRUÇÃO DE LINHA SIMPLES DUTO ESPIRAL FLEXÍVEL, SINGELO DE POLETILENO DE ALTA DENSIDADE TIPO KANAFLEX OU SIMILAR, PARA PROTEÇÃO DE CONDUTORES ELÉTRICOS COM DIÂMETRO NOMINAL DE 125 MM (5")</v>
          </cell>
          <cell r="D567" t="str">
            <v>06.069.040-0</v>
          </cell>
          <cell r="E567" t="str">
            <v>M</v>
          </cell>
          <cell r="F567">
            <v>36</v>
          </cell>
          <cell r="G567">
            <v>36</v>
          </cell>
          <cell r="H567">
            <v>11.47</v>
          </cell>
          <cell r="I567">
            <v>21.94</v>
          </cell>
        </row>
        <row r="568">
          <cell r="B568" t="str">
            <v>09.02.10</v>
          </cell>
          <cell r="C568" t="str">
            <v>CAIXAS DE LIGAÇÃO APARENTES EM ALUMÍNIO 1"</v>
          </cell>
          <cell r="D568" t="str">
            <v>21.025.040-0</v>
          </cell>
          <cell r="E568" t="str">
            <v>UN</v>
          </cell>
          <cell r="F568">
            <v>8</v>
          </cell>
          <cell r="G568">
            <v>8</v>
          </cell>
          <cell r="H568">
            <v>5.12</v>
          </cell>
          <cell r="I568">
            <v>11.42</v>
          </cell>
        </row>
        <row r="569">
          <cell r="B569" t="str">
            <v>09.02.11</v>
          </cell>
          <cell r="C569" t="str">
            <v>CABO COM ISOLAMENTO TERMOPLÁSTICO 1 KV 1,5 MM2 FORN. E COLOCAÇÃO</v>
          </cell>
          <cell r="D569" t="str">
            <v>15.008.200-0</v>
          </cell>
          <cell r="E569" t="str">
            <v>M</v>
          </cell>
          <cell r="F569">
            <v>80</v>
          </cell>
          <cell r="G569">
            <v>80</v>
          </cell>
          <cell r="H569">
            <v>0.76</v>
          </cell>
          <cell r="I569">
            <v>1.88</v>
          </cell>
        </row>
        <row r="570">
          <cell r="B570" t="str">
            <v>09.02.12</v>
          </cell>
          <cell r="C570" t="str">
            <v>CABO COM ISOLAMENTO TERMOPLÁSTICO 1 KV 2,5 MM2 FORN. E COLOCAÇÃO</v>
          </cell>
          <cell r="D570" t="str">
            <v>15.008.205-0</v>
          </cell>
          <cell r="E570" t="str">
            <v>M</v>
          </cell>
          <cell r="F570">
            <v>80</v>
          </cell>
          <cell r="G570">
            <v>80</v>
          </cell>
          <cell r="H570">
            <v>0.98</v>
          </cell>
          <cell r="I570">
            <v>2.4300000000000002</v>
          </cell>
        </row>
        <row r="571">
          <cell r="B571" t="str">
            <v>09.02.13</v>
          </cell>
          <cell r="C571" t="str">
            <v>CABO COM ISOLAMENTO TERMOPLÁSTICO 1 KV 4 MM2 FORN. E COLOCAÇÃO</v>
          </cell>
          <cell r="D571" t="str">
            <v>15.008.210-0</v>
          </cell>
          <cell r="E571" t="str">
            <v>M</v>
          </cell>
          <cell r="F571">
            <v>200</v>
          </cell>
          <cell r="G571">
            <v>200</v>
          </cell>
          <cell r="H571">
            <v>1.27</v>
          </cell>
          <cell r="I571">
            <v>3.15</v>
          </cell>
        </row>
        <row r="572">
          <cell r="B572" t="str">
            <v>09.02.14</v>
          </cell>
          <cell r="C572" t="str">
            <v>CABO COM ISOLAMENTO TERMOPLÁSTICO 1 KV 50 MM2 FORN. E COLOCAÇÃO</v>
          </cell>
          <cell r="D572" t="str">
            <v>15.008.235-0</v>
          </cell>
          <cell r="E572" t="str">
            <v>M</v>
          </cell>
          <cell r="F572">
            <v>10</v>
          </cell>
          <cell r="G572">
            <v>10</v>
          </cell>
          <cell r="H572">
            <v>7.34</v>
          </cell>
          <cell r="I572">
            <v>18.23</v>
          </cell>
        </row>
        <row r="573">
          <cell r="B573" t="str">
            <v>09.02.15</v>
          </cell>
          <cell r="C573" t="str">
            <v>CABO COM ISOLAMENTO TERMOPLÁSTICO 1 KV 70 MM2 FORN. E COLOCAÇÃO</v>
          </cell>
          <cell r="D573" t="str">
            <v>15.008.240-0</v>
          </cell>
          <cell r="E573" t="str">
            <v>M</v>
          </cell>
          <cell r="F573">
            <v>50</v>
          </cell>
          <cell r="G573">
            <v>50</v>
          </cell>
          <cell r="H573">
            <v>10.07</v>
          </cell>
          <cell r="I573">
            <v>25.02</v>
          </cell>
        </row>
        <row r="574">
          <cell r="B574" t="str">
            <v>09.02.16</v>
          </cell>
          <cell r="C574" t="str">
            <v>CABO COM ISOLAMENTO TERMOPLÁSTICO 1 KV 300 MM2 FORN. E COLOCAÇÃO</v>
          </cell>
          <cell r="D574" t="str">
            <v>15.008.270-0</v>
          </cell>
          <cell r="E574" t="str">
            <v>M</v>
          </cell>
          <cell r="F574">
            <v>100</v>
          </cell>
          <cell r="G574">
            <v>100</v>
          </cell>
          <cell r="H574">
            <v>40.19</v>
          </cell>
          <cell r="I574">
            <v>99.87</v>
          </cell>
        </row>
        <row r="575">
          <cell r="B575" t="str">
            <v>09.02.17</v>
          </cell>
          <cell r="C575" t="str">
            <v>FIO PARALELO COM ISOLAMENTO TERMOPLÁSTICO NA BITOLA 2 X 4,0 MM2</v>
          </cell>
          <cell r="D575" t="str">
            <v>15.008.302-0</v>
          </cell>
          <cell r="E575" t="str">
            <v>M</v>
          </cell>
          <cell r="F575">
            <v>30</v>
          </cell>
          <cell r="G575">
            <v>30</v>
          </cell>
          <cell r="H575">
            <v>1.74</v>
          </cell>
          <cell r="I575">
            <v>4.32</v>
          </cell>
        </row>
        <row r="576">
          <cell r="B576" t="str">
            <v>09.02.18</v>
          </cell>
          <cell r="C576" t="str">
            <v>FIO COM ISOLAMENTO ANTICHAMA 750 V - 2,5 MM2</v>
          </cell>
          <cell r="D576" t="str">
            <v>15.008.020-0</v>
          </cell>
          <cell r="E576" t="str">
            <v>M</v>
          </cell>
          <cell r="F576">
            <v>80</v>
          </cell>
          <cell r="G576">
            <v>80</v>
          </cell>
          <cell r="H576">
            <v>0.7</v>
          </cell>
          <cell r="I576">
            <v>1.73</v>
          </cell>
        </row>
        <row r="577">
          <cell r="B577" t="str">
            <v>09.02.19</v>
          </cell>
          <cell r="C577" t="str">
            <v>FIO COM ISOLAMENTO TERMOPLÁSTICO ANTICHAMA 4,0 MM2, FORN. E COLOCAÇÃO</v>
          </cell>
          <cell r="D577" t="str">
            <v>15.008.025-0</v>
          </cell>
          <cell r="E577" t="str">
            <v>M</v>
          </cell>
          <cell r="F577">
            <v>140</v>
          </cell>
          <cell r="G577">
            <v>140</v>
          </cell>
          <cell r="H577">
            <v>0.96</v>
          </cell>
          <cell r="I577">
            <v>2.38</v>
          </cell>
        </row>
        <row r="578">
          <cell r="B578" t="str">
            <v>09.02.20</v>
          </cell>
          <cell r="C578" t="str">
            <v>QUADRO DISTR. EMBUT. C/PORTA P/12 CIRCUITOS S/CHAVE GERAL, C/BARRAMENTO NEUTRO, EXCL. DISJUNTORES</v>
          </cell>
          <cell r="D578" t="str">
            <v>15.007.501-0</v>
          </cell>
          <cell r="E578" t="str">
            <v>UN</v>
          </cell>
          <cell r="F578">
            <v>1</v>
          </cell>
          <cell r="G578">
            <v>1</v>
          </cell>
          <cell r="H578">
            <v>28.32</v>
          </cell>
          <cell r="I578">
            <v>61.56</v>
          </cell>
        </row>
        <row r="579">
          <cell r="B579" t="str">
            <v>09.02.21</v>
          </cell>
          <cell r="C579" t="str">
            <v>DISJUNTOR TERMOMAGNÉTICO UNIPOLAR 10A A 30A</v>
          </cell>
          <cell r="D579" t="str">
            <v>15.007.570-0</v>
          </cell>
          <cell r="E579" t="str">
            <v>UN</v>
          </cell>
          <cell r="F579">
            <v>6</v>
          </cell>
          <cell r="G579">
            <v>6</v>
          </cell>
          <cell r="H579">
            <v>18.43</v>
          </cell>
          <cell r="I579">
            <v>40.06</v>
          </cell>
        </row>
        <row r="580">
          <cell r="B580" t="str">
            <v>09.02.22</v>
          </cell>
          <cell r="C580" t="str">
            <v>DISJUNTOR TERMOMAGNÉTICO TRIPOLAR 10A A 50A</v>
          </cell>
          <cell r="D580" t="str">
            <v>15.007.600-0</v>
          </cell>
          <cell r="E580" t="str">
            <v>UN</v>
          </cell>
          <cell r="F580">
            <v>1</v>
          </cell>
          <cell r="G580">
            <v>1</v>
          </cell>
          <cell r="H580">
            <v>25.04</v>
          </cell>
          <cell r="I580">
            <v>54.43</v>
          </cell>
        </row>
        <row r="581">
          <cell r="B581" t="str">
            <v>09.02.23</v>
          </cell>
          <cell r="C581" t="str">
            <v>PT DE LUZ NO TETO PARA PREDIO INDUSTRIAL CONSTANDO DE ELETRODUTOS DE FERRO GALVANIZADO APARENTES FIXADOS AO TETO POR BRAÇADEIRAS, CONDULETES E FIAÇÃO COM COMANDO DO Q.D.L. OU INTERRUPTOR ESTE EXCLUÍDO</v>
          </cell>
          <cell r="D581" t="str">
            <v>15.007.070-1</v>
          </cell>
          <cell r="E581" t="str">
            <v>UN</v>
          </cell>
          <cell r="F581">
            <v>8</v>
          </cell>
          <cell r="G581">
            <v>8</v>
          </cell>
          <cell r="H581">
            <v>72.010000000000005</v>
          </cell>
          <cell r="I581">
            <v>156.54</v>
          </cell>
        </row>
        <row r="582">
          <cell r="B582" t="str">
            <v>09.02.24</v>
          </cell>
          <cell r="C582" t="str">
            <v>PT. DE TOMADA C/3 PINOS P/PREDIO INDUSTRIAL EM PROLONGAMENTO AOS PONTOS DE LUZ CONSTANDO DE ELETRODUTOS DE FERRO GALVANIZADO APARENTES FIXADOS A PAREDE POR BRAÇADEIRAS, CONDULETE E FIAÇÃO E TOMADA COM ESPELHO</v>
          </cell>
          <cell r="D582" t="str">
            <v>15.007.776-6</v>
          </cell>
          <cell r="E582" t="str">
            <v>UN</v>
          </cell>
          <cell r="F582">
            <v>6</v>
          </cell>
          <cell r="G582">
            <v>6</v>
          </cell>
          <cell r="H582">
            <v>50.86</v>
          </cell>
          <cell r="I582">
            <v>110.56</v>
          </cell>
        </row>
        <row r="583">
          <cell r="B583" t="str">
            <v>09.02.25</v>
          </cell>
          <cell r="C583" t="str">
            <v>LUMINÁRIA FLUORESCENTE DE SOBREPOR, TIPO CALHA, COM LAMPADAS APARENTES E ACESSORIOS DE PARTIDA RÁPIDA, 2 X 40W</v>
          </cell>
          <cell r="D583" t="str">
            <v>18.027.210-0</v>
          </cell>
          <cell r="E583" t="str">
            <v>UN</v>
          </cell>
          <cell r="F583">
            <v>3</v>
          </cell>
          <cell r="G583">
            <v>3</v>
          </cell>
          <cell r="H583">
            <v>36.46</v>
          </cell>
          <cell r="I583">
            <v>65.48</v>
          </cell>
        </row>
        <row r="584">
          <cell r="B584" t="str">
            <v>09.02.26</v>
          </cell>
          <cell r="C584" t="str">
            <v>LUMINÁRIA FLUORESCENTE DE SOBREPOR, TIPO CALHA, COM LAMPADAS APARENTES E ACESSORIOS DE PARTIDA RÁPIDA, 3 X 40W</v>
          </cell>
          <cell r="D584" t="str">
            <v>18.027.212-0</v>
          </cell>
          <cell r="E584" t="str">
            <v>UN</v>
          </cell>
          <cell r="F584">
            <v>4</v>
          </cell>
          <cell r="G584">
            <v>4</v>
          </cell>
          <cell r="H584">
            <v>51.73</v>
          </cell>
          <cell r="I584">
            <v>92.9</v>
          </cell>
        </row>
        <row r="585">
          <cell r="B585" t="str">
            <v>09.02.27</v>
          </cell>
          <cell r="C585" t="str">
            <v>ARANDELA RECEPTÁCULO PARA LÂMPADA INCANDESCENTE DE 100W</v>
          </cell>
          <cell r="D585" t="str">
            <v>18.027.280-0</v>
          </cell>
          <cell r="E585" t="str">
            <v>UN</v>
          </cell>
          <cell r="F585">
            <v>6</v>
          </cell>
          <cell r="G585">
            <v>6</v>
          </cell>
          <cell r="H585">
            <v>9.34</v>
          </cell>
          <cell r="I585">
            <v>16.77</v>
          </cell>
        </row>
        <row r="586">
          <cell r="B586" t="str">
            <v>09.02.28</v>
          </cell>
          <cell r="C586" t="str">
            <v>LUMINÁRIA FECHADA, P/ ILUMINAÇÃO DE ÁREAS DESCOBERTAS EM FORMA OVÓIDE C/ EIXOS DE APROX. 50X31X30 cm COM LÂMPADA VM 250W REATOR DE PARTIDA RÁPIDA E 20 M DE FIO 2,5 MM2. FORN. E COLOCAÇÃO</v>
          </cell>
          <cell r="D586" t="str">
            <v>18.027.089-0</v>
          </cell>
          <cell r="E586" t="str">
            <v>UN</v>
          </cell>
          <cell r="F586">
            <v>6</v>
          </cell>
          <cell r="G586">
            <v>6</v>
          </cell>
          <cell r="H586">
            <v>130.1</v>
          </cell>
          <cell r="I586">
            <v>233.65</v>
          </cell>
        </row>
        <row r="587">
          <cell r="B587" t="str">
            <v>09.03</v>
          </cell>
          <cell r="C587" t="str">
            <v>INSTALAÇÃO DE INCÊNDIO</v>
          </cell>
        </row>
        <row r="588">
          <cell r="B588" t="str">
            <v>09.03.01</v>
          </cell>
          <cell r="C588" t="str">
            <v>EXTINTOR DE INCÊNDIO, TIPO GÁS CARBONICO, DE 6KG, COMPLETO.  FORNECIMENTO E COLOCAÇÃO</v>
          </cell>
          <cell r="D588" t="str">
            <v>18.032.015-0</v>
          </cell>
          <cell r="E588" t="str">
            <v>UN</v>
          </cell>
          <cell r="G588">
            <v>3</v>
          </cell>
          <cell r="H588">
            <v>137.08000000000001</v>
          </cell>
          <cell r="I588">
            <v>198.08</v>
          </cell>
        </row>
        <row r="589">
          <cell r="B589" t="str">
            <v>09.03.02</v>
          </cell>
          <cell r="C589" t="str">
            <v>EXTINTOR DE INCÊNDIO, TIPO PÓ QUÍMICO, DE 6KG.  FORNECIMENTO E COLOCAÇÃO</v>
          </cell>
          <cell r="D589" t="str">
            <v>18.032.030-0</v>
          </cell>
          <cell r="E589" t="str">
            <v>UN</v>
          </cell>
          <cell r="G589">
            <v>3</v>
          </cell>
          <cell r="H589">
            <v>52.07</v>
          </cell>
          <cell r="I589">
            <v>75.239999999999995</v>
          </cell>
        </row>
        <row r="590">
          <cell r="B590">
            <v>10</v>
          </cell>
          <cell r="C590" t="str">
            <v>INSTALAÇÕES DE PRODUÇÃO</v>
          </cell>
        </row>
        <row r="591">
          <cell r="B591" t="str">
            <v>10.01</v>
          </cell>
          <cell r="C591" t="str">
            <v>FORNECIMENTO DE MATERIAIS</v>
          </cell>
        </row>
        <row r="592">
          <cell r="B592" t="str">
            <v>10.01.01</v>
          </cell>
          <cell r="C592" t="str">
            <v>FORN. CURVA F.FUNDIDO FF PN10 DN=500 MM X 90º</v>
          </cell>
          <cell r="D592" t="str">
            <v>06.200.218-3</v>
          </cell>
          <cell r="E592" t="str">
            <v>UN</v>
          </cell>
          <cell r="F592">
            <v>5</v>
          </cell>
          <cell r="G592">
            <v>5</v>
          </cell>
          <cell r="H592">
            <v>1589.82</v>
          </cell>
          <cell r="I592">
            <v>4998.3900000000003</v>
          </cell>
        </row>
        <row r="593">
          <cell r="B593" t="str">
            <v>10.01.02</v>
          </cell>
          <cell r="C593" t="str">
            <v>FORN. PEDESTAL DE SUSPENSÃO C/ ENGRENAGENS E CHUMBADORES PARA COMPORTAS DE 1.200 MM</v>
          </cell>
          <cell r="D593" t="str">
            <v>06.200.459-6</v>
          </cell>
          <cell r="E593" t="str">
            <v>UN</v>
          </cell>
          <cell r="F593">
            <v>6</v>
          </cell>
          <cell r="G593">
            <v>1</v>
          </cell>
          <cell r="H593">
            <v>7250.34</v>
          </cell>
          <cell r="I593">
            <v>22795.06</v>
          </cell>
        </row>
        <row r="594">
          <cell r="B594" t="str">
            <v>10.01.03</v>
          </cell>
          <cell r="C594" t="str">
            <v>FORN. REGISTRO GAVETA F.FUNDIDO FV PN10 DN=500MM</v>
          </cell>
          <cell r="D594" t="str">
            <v>06.200.363-3</v>
          </cell>
          <cell r="E594" t="str">
            <v>UN</v>
          </cell>
          <cell r="F594">
            <v>5</v>
          </cell>
          <cell r="G594">
            <v>3</v>
          </cell>
          <cell r="H594">
            <v>10738.06</v>
          </cell>
          <cell r="I594">
            <v>33760.46</v>
          </cell>
        </row>
        <row r="595">
          <cell r="B595" t="str">
            <v>10.01.04</v>
          </cell>
          <cell r="C595" t="str">
            <v>FORN. JUNTA GIBAULT  F.FUNDIDO DN=500 MM</v>
          </cell>
          <cell r="D595" t="str">
            <v>06.200.351-2</v>
          </cell>
          <cell r="E595" t="str">
            <v>UN</v>
          </cell>
          <cell r="F595">
            <v>5</v>
          </cell>
          <cell r="G595">
            <v>0</v>
          </cell>
          <cell r="H595">
            <v>380.94</v>
          </cell>
          <cell r="I595">
            <v>1197.67</v>
          </cell>
        </row>
        <row r="596">
          <cell r="B596" t="str">
            <v>10.01.05</v>
          </cell>
          <cell r="C596" t="str">
            <v>FORN. FLANGE CEGO F.FUNDIDO PN10 DN=600 MM</v>
          </cell>
          <cell r="D596" t="str">
            <v>06.200.307-3</v>
          </cell>
          <cell r="E596" t="str">
            <v>UN</v>
          </cell>
          <cell r="F596">
            <v>1</v>
          </cell>
          <cell r="G596">
            <v>0</v>
          </cell>
          <cell r="H596">
            <v>629.47</v>
          </cell>
          <cell r="I596">
            <v>1979.05</v>
          </cell>
        </row>
        <row r="597">
          <cell r="B597" t="str">
            <v>10.01.06</v>
          </cell>
          <cell r="C597" t="str">
            <v>FORN. JUNTA DE DESMONTAGEM EM F.DUCTIL C/ FLANGES PN10 E TRAVA AXIAL, COMPLETA, DN=400MM</v>
          </cell>
          <cell r="D597" t="str">
            <v>06.200.355-6</v>
          </cell>
          <cell r="E597" t="str">
            <v>UN</v>
          </cell>
          <cell r="F597">
            <v>10</v>
          </cell>
          <cell r="G597">
            <v>6</v>
          </cell>
          <cell r="H597">
            <v>3566.57</v>
          </cell>
          <cell r="I597">
            <v>11213.29</v>
          </cell>
        </row>
        <row r="598">
          <cell r="B598" t="str">
            <v>10.01.07</v>
          </cell>
          <cell r="C598" t="str">
            <v>FORN. DE CURVA F.FUNDIDO FF PN10 DN=400 MM X 90º</v>
          </cell>
          <cell r="D598" t="str">
            <v>06.200.217-8</v>
          </cell>
          <cell r="E598" t="str">
            <v>UN</v>
          </cell>
          <cell r="F598">
            <v>10</v>
          </cell>
          <cell r="G598">
            <v>6</v>
          </cell>
          <cell r="H598">
            <v>674.47</v>
          </cell>
          <cell r="I598">
            <v>2120.5300000000002</v>
          </cell>
        </row>
        <row r="599">
          <cell r="B599" t="str">
            <v>10.01.08</v>
          </cell>
          <cell r="C599" t="str">
            <v>FORN. TÊ F.FUNDIDO FF PN10 DN=700 X 400 MM</v>
          </cell>
          <cell r="D599" t="str">
            <v>06.200.237-5</v>
          </cell>
          <cell r="E599" t="str">
            <v>UN</v>
          </cell>
          <cell r="F599">
            <v>1</v>
          </cell>
          <cell r="G599">
            <v>0</v>
          </cell>
          <cell r="H599">
            <v>3557.53</v>
          </cell>
          <cell r="I599">
            <v>11184.87</v>
          </cell>
        </row>
        <row r="600">
          <cell r="B600" t="str">
            <v>10.01.09</v>
          </cell>
          <cell r="C600" t="str">
            <v>FORN. REGISTRO GAVETA F.FUNDIDO FC PN10 DN=400 MM</v>
          </cell>
          <cell r="D600" t="str">
            <v>06.200.361-8</v>
          </cell>
          <cell r="E600" t="str">
            <v>UN</v>
          </cell>
          <cell r="F600">
            <v>5</v>
          </cell>
          <cell r="G600">
            <v>3</v>
          </cell>
          <cell r="H600">
            <v>8084.58</v>
          </cell>
          <cell r="I600">
            <v>25417.91</v>
          </cell>
        </row>
        <row r="601">
          <cell r="B601" t="str">
            <v>10.01.10</v>
          </cell>
          <cell r="C601" t="str">
            <v>FORN. TÊ F.FUNDIDO FFF PN10 DN=900 X 400 MM</v>
          </cell>
          <cell r="D601" t="str">
            <v>06.200.238-3</v>
          </cell>
          <cell r="E601" t="str">
            <v>UN</v>
          </cell>
          <cell r="F601">
            <v>2</v>
          </cell>
          <cell r="G601">
            <v>0</v>
          </cell>
          <cell r="H601">
            <v>4927.21</v>
          </cell>
          <cell r="I601">
            <v>15491.14</v>
          </cell>
        </row>
        <row r="602">
          <cell r="B602" t="str">
            <v>10.01.11</v>
          </cell>
          <cell r="C602" t="str">
            <v>FORN. RED. CONCÊNT. F.FUNDIDO FF PN10 DN=900 X 800 MM</v>
          </cell>
          <cell r="D602" t="str">
            <v>06.200.258-3</v>
          </cell>
          <cell r="E602" t="str">
            <v>UN</v>
          </cell>
          <cell r="F602">
            <v>1</v>
          </cell>
          <cell r="G602">
            <v>0</v>
          </cell>
          <cell r="H602">
            <v>2820.7</v>
          </cell>
          <cell r="I602">
            <v>8868.2800000000007</v>
          </cell>
        </row>
        <row r="603">
          <cell r="B603" t="str">
            <v>10.01.12</v>
          </cell>
          <cell r="C603" t="str">
            <v>FORN. CARRETEL F.FUNDIDO COMPLETO,  PN10 DN= 800 MM</v>
          </cell>
          <cell r="D603" t="str">
            <v>06.200.211-5</v>
          </cell>
          <cell r="E603" t="str">
            <v>UN</v>
          </cell>
          <cell r="F603">
            <v>1</v>
          </cell>
          <cell r="G603">
            <v>0</v>
          </cell>
          <cell r="H603">
            <v>3506.21</v>
          </cell>
          <cell r="I603">
            <v>11023.52</v>
          </cell>
        </row>
        <row r="604">
          <cell r="B604" t="str">
            <v>10.01.13</v>
          </cell>
          <cell r="C604" t="str">
            <v>FORN. TÊ F.FUNDIDO FFF PN10 DN=800 X 400 MM</v>
          </cell>
          <cell r="D604" t="str">
            <v>06.200.237-8</v>
          </cell>
          <cell r="E604" t="str">
            <v>UN</v>
          </cell>
          <cell r="F604">
            <v>1</v>
          </cell>
          <cell r="G604">
            <v>0</v>
          </cell>
          <cell r="H604">
            <v>3850.28</v>
          </cell>
          <cell r="I604">
            <v>12105.28</v>
          </cell>
        </row>
        <row r="605">
          <cell r="B605" t="str">
            <v>10.01.14</v>
          </cell>
          <cell r="C605" t="str">
            <v>FORN. CARRETEL F.FUNDIDO COMPLETO,  PN10 DN=400 MM</v>
          </cell>
          <cell r="D605" t="str">
            <v>06.200.210-9</v>
          </cell>
          <cell r="E605" t="str">
            <v>UN</v>
          </cell>
          <cell r="F605">
            <v>3</v>
          </cell>
          <cell r="G605">
            <v>0</v>
          </cell>
          <cell r="H605">
            <v>964.43</v>
          </cell>
          <cell r="I605">
            <v>3032.16</v>
          </cell>
        </row>
        <row r="606">
          <cell r="B606" t="str">
            <v>10.01.15</v>
          </cell>
          <cell r="C606" t="str">
            <v>FORN. RED. CONCÊNT. F.FUNDIDO FF PN10 DN= 800 X 700 MM</v>
          </cell>
          <cell r="D606" t="str">
            <v>06.200.258-2</v>
          </cell>
          <cell r="E606" t="str">
            <v>UN</v>
          </cell>
          <cell r="F606">
            <v>1</v>
          </cell>
          <cell r="G606">
            <v>0</v>
          </cell>
          <cell r="H606">
            <v>2709.71</v>
          </cell>
          <cell r="I606">
            <v>8519.32</v>
          </cell>
        </row>
        <row r="607">
          <cell r="B607" t="str">
            <v>10.01.16</v>
          </cell>
          <cell r="C607" t="str">
            <v>FORN. CARRETEL F.FUNDIDO COMPLETO,  PN10 DN=700 MM</v>
          </cell>
          <cell r="D607" t="str">
            <v>06.200.211-4</v>
          </cell>
          <cell r="E607" t="str">
            <v>UN</v>
          </cell>
          <cell r="F607">
            <v>1</v>
          </cell>
          <cell r="G607">
            <v>0</v>
          </cell>
          <cell r="H607">
            <v>2929.24</v>
          </cell>
          <cell r="I607">
            <v>9209.5300000000007</v>
          </cell>
        </row>
        <row r="608">
          <cell r="B608" t="str">
            <v>10.01.17</v>
          </cell>
          <cell r="C608" t="str">
            <v>FORN. HASTE PROLONGAMENTO 2" COM ROSCA  ATÉ 1 m</v>
          </cell>
          <cell r="D608" t="str">
            <v>06.200.463-1</v>
          </cell>
          <cell r="E608" t="str">
            <v>UN</v>
          </cell>
          <cell r="F608">
            <v>6</v>
          </cell>
          <cell r="G608">
            <v>6</v>
          </cell>
          <cell r="H608">
            <v>457.81</v>
          </cell>
          <cell r="I608">
            <v>1439.35</v>
          </cell>
        </row>
        <row r="609">
          <cell r="B609" t="str">
            <v>10.01.18</v>
          </cell>
          <cell r="C609" t="str">
            <v>FORN. DE HASTE PROLONGAMENTO 2" POR M ADICIONAL</v>
          </cell>
          <cell r="D609" t="str">
            <v>06.200.463-4</v>
          </cell>
          <cell r="E609" t="str">
            <v>M</v>
          </cell>
          <cell r="F609">
            <v>66</v>
          </cell>
          <cell r="G609">
            <v>87</v>
          </cell>
          <cell r="H609">
            <v>502.21</v>
          </cell>
          <cell r="I609">
            <v>1578.94</v>
          </cell>
        </row>
        <row r="610">
          <cell r="B610" t="str">
            <v>10.01.19</v>
          </cell>
          <cell r="C610" t="str">
            <v>FORN. HASTE PROLONGAMENTO 2 1/2" COM ROSCA  ATÉ 1 m</v>
          </cell>
          <cell r="D610" t="str">
            <v>06.200.463-6</v>
          </cell>
          <cell r="E610" t="str">
            <v>UN</v>
          </cell>
          <cell r="F610">
            <v>1</v>
          </cell>
          <cell r="G610">
            <v>1</v>
          </cell>
          <cell r="H610">
            <v>492.43</v>
          </cell>
          <cell r="I610">
            <v>1548.19</v>
          </cell>
        </row>
        <row r="611">
          <cell r="B611" t="str">
            <v>10.01.20</v>
          </cell>
          <cell r="C611" t="str">
            <v>FORN. DE HASTE PROLONGAMENTO 2 1/2" POR M ADICIONAL</v>
          </cell>
          <cell r="D611" t="str">
            <v>06.200.463-9</v>
          </cell>
          <cell r="E611" t="str">
            <v>M</v>
          </cell>
          <cell r="F611">
            <v>10.71</v>
          </cell>
          <cell r="G611">
            <v>14.5</v>
          </cell>
          <cell r="H611">
            <v>570.66999999999996</v>
          </cell>
          <cell r="I611">
            <v>1794.18</v>
          </cell>
        </row>
        <row r="612">
          <cell r="B612" t="str">
            <v>10.01.21</v>
          </cell>
          <cell r="C612" t="str">
            <v>FORN. MANCAL INTERMEDIARIO  2" C/CHUMBADORES</v>
          </cell>
          <cell r="D612" t="str">
            <v>06.200.464-3</v>
          </cell>
          <cell r="E612" t="str">
            <v>UN</v>
          </cell>
          <cell r="F612">
            <v>36</v>
          </cell>
          <cell r="G612">
            <v>5</v>
          </cell>
          <cell r="H612">
            <v>542.45000000000005</v>
          </cell>
          <cell r="I612">
            <v>1705.46</v>
          </cell>
        </row>
        <row r="613">
          <cell r="B613" t="str">
            <v>10.01.22</v>
          </cell>
          <cell r="C613" t="str">
            <v>FORN. MANCAL INTERMEDIARIO  2 1/2" C/CHUMBADORES</v>
          </cell>
          <cell r="D613" t="str">
            <v>06.200.464-4</v>
          </cell>
          <cell r="E613" t="str">
            <v>UN</v>
          </cell>
          <cell r="F613">
            <v>6</v>
          </cell>
          <cell r="G613">
            <v>30</v>
          </cell>
          <cell r="H613">
            <v>546.28</v>
          </cell>
          <cell r="I613">
            <v>1717.5</v>
          </cell>
        </row>
        <row r="614">
          <cell r="B614" t="str">
            <v>10.01.23</v>
          </cell>
          <cell r="C614" t="str">
            <v>FORN. LUVA P/ HASTE PROLONGAMENTO 2"</v>
          </cell>
          <cell r="D614" t="str">
            <v>06.200.465-3</v>
          </cell>
          <cell r="E614" t="str">
            <v>UN</v>
          </cell>
          <cell r="F614">
            <v>12</v>
          </cell>
          <cell r="G614">
            <v>12</v>
          </cell>
          <cell r="H614">
            <v>527.05999999999995</v>
          </cell>
          <cell r="I614">
            <v>1657.07</v>
          </cell>
        </row>
        <row r="615">
          <cell r="B615" t="str">
            <v>10.01.24</v>
          </cell>
          <cell r="C615" t="str">
            <v>FORN. LUVA P/ HASTE PROLONGAMENTO 2 1/2"</v>
          </cell>
          <cell r="D615" t="str">
            <v>06.200.465-4</v>
          </cell>
          <cell r="E615" t="str">
            <v>UN</v>
          </cell>
          <cell r="F615">
            <v>2</v>
          </cell>
          <cell r="G615">
            <v>2</v>
          </cell>
          <cell r="H615">
            <v>746.34</v>
          </cell>
          <cell r="I615">
            <v>2346.4899999999998</v>
          </cell>
        </row>
        <row r="616">
          <cell r="B616" t="str">
            <v>10.01.25</v>
          </cell>
          <cell r="C616" t="str">
            <v>FORN. COMPORTA QUADRADA DE SENTIDO ÚNICO DE FLUXO COM CHUMBADORES, SEM ACIONAMENTO DE 1200X1200 MM</v>
          </cell>
          <cell r="D616" t="str">
            <v>06.200.439-1</v>
          </cell>
          <cell r="E616" t="str">
            <v>UN</v>
          </cell>
          <cell r="F616">
            <v>6</v>
          </cell>
          <cell r="G616">
            <v>1</v>
          </cell>
          <cell r="H616">
            <v>26719.19</v>
          </cell>
          <cell r="I616">
            <v>84005.13</v>
          </cell>
        </row>
        <row r="617">
          <cell r="B617" t="str">
            <v>10.01.26</v>
          </cell>
          <cell r="C617" t="str">
            <v>FORN. COMPORTA QUADRADA DE SENTIDO DUPLO DE FLUXO COM CHUMBADORES, SEM ACIONAMENTO DE 1500X1500 MM</v>
          </cell>
          <cell r="D617" t="str">
            <v>06.200.439-4</v>
          </cell>
          <cell r="E617" t="str">
            <v>UN</v>
          </cell>
          <cell r="F617">
            <v>1</v>
          </cell>
          <cell r="G617">
            <v>0</v>
          </cell>
          <cell r="H617">
            <v>36113.599999999999</v>
          </cell>
          <cell r="I617">
            <v>113541.15</v>
          </cell>
        </row>
        <row r="618">
          <cell r="B618" t="str">
            <v>10.01.27</v>
          </cell>
          <cell r="C618" t="str">
            <v>FORN. TÊ F.FUNDIDO FF PN10 DN=600 X 400 MM</v>
          </cell>
          <cell r="D618" t="str">
            <v>06.200.237-2</v>
          </cell>
          <cell r="E618" t="str">
            <v>UN</v>
          </cell>
          <cell r="F618">
            <v>1</v>
          </cell>
          <cell r="G618">
            <v>0</v>
          </cell>
          <cell r="H618">
            <v>2465.61</v>
          </cell>
          <cell r="I618">
            <v>7751.87</v>
          </cell>
        </row>
        <row r="619">
          <cell r="B619" t="str">
            <v>10.01.28</v>
          </cell>
          <cell r="C619" t="str">
            <v>FORN. VALVULA RETENÇÃO TIPO DUPLA PORTINHOLA, MONTAGEM ENTRE FLANGES PN10 DN=400 MM</v>
          </cell>
          <cell r="D619" t="str">
            <v>06.200.416-9</v>
          </cell>
          <cell r="E619" t="str">
            <v>UN</v>
          </cell>
          <cell r="F619">
            <v>5</v>
          </cell>
          <cell r="G619">
            <v>0</v>
          </cell>
          <cell r="H619">
            <v>2696.98</v>
          </cell>
          <cell r="I619">
            <v>8479.2999999999993</v>
          </cell>
        </row>
        <row r="620">
          <cell r="B620" t="str">
            <v>10.01.29</v>
          </cell>
          <cell r="C620" t="str">
            <v>FORN. REDUÇÃO CONCÊNTRICA F.FUNDIDO FF, PN10, DN 700 X 600 MM</v>
          </cell>
          <cell r="D620" t="str">
            <v>06.200.258-1</v>
          </cell>
          <cell r="E620" t="str">
            <v>UN</v>
          </cell>
          <cell r="F620">
            <v>1</v>
          </cell>
          <cell r="G620">
            <v>0</v>
          </cell>
          <cell r="H620">
            <v>2283.21</v>
          </cell>
          <cell r="I620">
            <v>7178.41</v>
          </cell>
        </row>
        <row r="621">
          <cell r="B621" t="str">
            <v>10.01.30</v>
          </cell>
          <cell r="C621" t="str">
            <v>FORN. DE EXTREMIDADE DE FERRO FUNDIDO COM FLANGE E PONTA, PN10, DN 500 MM</v>
          </cell>
          <cell r="D621" t="str">
            <v>06.200.299-7</v>
          </cell>
          <cell r="E621" t="str">
            <v>UN</v>
          </cell>
          <cell r="F621">
            <v>10</v>
          </cell>
          <cell r="G621">
            <v>0</v>
          </cell>
          <cell r="H621">
            <v>688.32</v>
          </cell>
          <cell r="I621">
            <v>2164.0700000000002</v>
          </cell>
        </row>
        <row r="622">
          <cell r="B622" t="str">
            <v>10.01.31</v>
          </cell>
          <cell r="C622" t="str">
            <v>FORN. DE TOCO DE FERRO FUNDIDO COM FLANGES, PN10, DN 400 MM, L=250 MM</v>
          </cell>
          <cell r="D622" t="str">
            <v>06.200.279-4</v>
          </cell>
          <cell r="E622" t="str">
            <v>UN</v>
          </cell>
          <cell r="F622">
            <v>5</v>
          </cell>
          <cell r="G622">
            <v>3</v>
          </cell>
          <cell r="H622">
            <v>639.87</v>
          </cell>
          <cell r="I622">
            <v>2011.75</v>
          </cell>
        </row>
        <row r="623">
          <cell r="B623" t="str">
            <v>10.01.32</v>
          </cell>
          <cell r="C623" t="str">
            <v>FORN. DE TOCO DE FERRO FUNDIDO COM FLANGES, PN10, DN 400 MM, L=500 MM</v>
          </cell>
          <cell r="D623" t="str">
            <v>06.200.279-5</v>
          </cell>
          <cell r="E623" t="str">
            <v>UN</v>
          </cell>
          <cell r="F623">
            <v>5</v>
          </cell>
          <cell r="G623">
            <v>3</v>
          </cell>
          <cell r="H623">
            <v>858.18</v>
          </cell>
          <cell r="I623">
            <v>2698.11</v>
          </cell>
        </row>
        <row r="624">
          <cell r="B624" t="str">
            <v>10.01.33</v>
          </cell>
          <cell r="C624" t="str">
            <v>FORN. DE TUBO DE FERRO FUNDIDO (SEM ASSENTAMENTO), DUTIL, CLASSE K-12, PN-10, FLANGE/FLANGE, EXCL. ACESSORIOS DA JUNTA, COM DIÂMETRO DE 400MM, COMPRIMENTO DE 0,50 A 1,00M</v>
          </cell>
          <cell r="D624" t="str">
            <v>06.201.058-0</v>
          </cell>
          <cell r="E624" t="str">
            <v>UN</v>
          </cell>
          <cell r="F624">
            <v>15</v>
          </cell>
          <cell r="G624">
            <v>12</v>
          </cell>
          <cell r="H624">
            <v>612.94000000000005</v>
          </cell>
          <cell r="I624">
            <v>1526.22</v>
          </cell>
        </row>
        <row r="625">
          <cell r="B625" t="str">
            <v>10.01.34</v>
          </cell>
          <cell r="C625" t="str">
            <v>FORN. DE ADICIONAL DE EXTENSÃO EXCEDENTE A 1,00M DE TUBO DE FERRO FUNDIDO, (ESCL. ASSENTAMENTO), DUTIL, CLASSE K-12, COM DIÂMETRO DE 400 MM</v>
          </cell>
          <cell r="D625" t="str">
            <v>06.201.158-0</v>
          </cell>
          <cell r="E625" t="str">
            <v>M</v>
          </cell>
          <cell r="F625">
            <v>57.28</v>
          </cell>
          <cell r="G625">
            <v>29.7</v>
          </cell>
          <cell r="H625">
            <v>422.97</v>
          </cell>
          <cell r="I625">
            <v>1053.19</v>
          </cell>
        </row>
        <row r="626">
          <cell r="B626" t="str">
            <v>10.01.35</v>
          </cell>
          <cell r="C626" t="str">
            <v>FORN. DE TUBO DE FERRO FUNDIDO (SEM ASSENTAMENTO), DUTIL, CLASSE K-12, PN-10, FLANGE/FLANGE, EXCL. ACESSORIOS DA JUNTA, COM DIÂMETRO DE 900MM, COMPRIMENTO DE 0,50 A 1,00M</v>
          </cell>
          <cell r="D626" t="str">
            <v>06.201.064-0</v>
          </cell>
          <cell r="E626" t="str">
            <v>UN</v>
          </cell>
          <cell r="F626">
            <v>2</v>
          </cell>
          <cell r="G626">
            <v>0</v>
          </cell>
          <cell r="H626">
            <v>2666.59</v>
          </cell>
          <cell r="I626">
            <v>6639.8</v>
          </cell>
        </row>
        <row r="627">
          <cell r="B627" t="str">
            <v>10.01.36</v>
          </cell>
          <cell r="C627" t="str">
            <v>FORN. DE ADICIONAL DE EXTENSÃO EXCEDENTE A 1,00M DE TUBO DE FERRO FUNDIDO, (ESCL. ASSENTAMENTO), DUTIL, CLASSE K-12, COM DIÂMETRO DE 900 MM</v>
          </cell>
          <cell r="D627" t="str">
            <v>06.201.164-0</v>
          </cell>
          <cell r="E627" t="str">
            <v>M</v>
          </cell>
          <cell r="F627">
            <v>6</v>
          </cell>
          <cell r="G627">
            <v>0</v>
          </cell>
          <cell r="H627">
            <v>1486.4</v>
          </cell>
          <cell r="I627">
            <v>3701.13</v>
          </cell>
        </row>
        <row r="628">
          <cell r="B628" t="str">
            <v>10.01.37</v>
          </cell>
          <cell r="C628" t="str">
            <v>FORN. CURVA  F.FUNDIDO FF CP90, PN10, DN= 400MM</v>
          </cell>
          <cell r="D628" t="str">
            <v>06.200.228-9</v>
          </cell>
          <cell r="E628" t="str">
            <v>UN</v>
          </cell>
          <cell r="F628">
            <v>5</v>
          </cell>
          <cell r="G628">
            <v>3</v>
          </cell>
          <cell r="H628">
            <v>674.47</v>
          </cell>
          <cell r="I628">
            <v>2120.5300000000002</v>
          </cell>
        </row>
        <row r="629">
          <cell r="B629" t="str">
            <v>10.01.38</v>
          </cell>
          <cell r="C629" t="str">
            <v>FORN. TOCO DE FERRO FUNDIDO COM FLANGES E ABA DE VEDAÇÃO, PN10, DN 500 MM</v>
          </cell>
          <cell r="D629" t="str">
            <v>06.200.286-5</v>
          </cell>
          <cell r="E629" t="str">
            <v>UN</v>
          </cell>
          <cell r="F629">
            <v>5</v>
          </cell>
          <cell r="G629">
            <v>5</v>
          </cell>
          <cell r="H629">
            <v>1482.96</v>
          </cell>
          <cell r="I629">
            <v>4662.42</v>
          </cell>
        </row>
        <row r="630">
          <cell r="B630" t="str">
            <v>10.01.39</v>
          </cell>
          <cell r="C630" t="str">
            <v>FORN. DE PEÇAS DE CHAPA DE AÇO SOLDADO C/REVEST. OU PINTURA INT. E EXT., DIÂM. MAIOR QUE 300MM</v>
          </cell>
          <cell r="D630" t="str">
            <v>06.032.020-0</v>
          </cell>
          <cell r="E630" t="str">
            <v>KG</v>
          </cell>
          <cell r="F630">
            <v>2902.1</v>
          </cell>
          <cell r="G630">
            <v>2149</v>
          </cell>
          <cell r="H630">
            <v>5.54</v>
          </cell>
          <cell r="I630">
            <v>23.98</v>
          </cell>
        </row>
        <row r="631">
          <cell r="B631" t="str">
            <v>10.01.40</v>
          </cell>
          <cell r="C631" t="str">
            <v xml:space="preserve">FORN. PEDESTAL DE SUSPENSÃO C/ENGRENAGENS E CHUMBADORES PARA COMPORTAS DE 1500MM </v>
          </cell>
          <cell r="D631" t="str">
            <v>06.200.459-8</v>
          </cell>
          <cell r="E631" t="str">
            <v>UN</v>
          </cell>
          <cell r="F631">
            <v>1</v>
          </cell>
          <cell r="G631">
            <v>0</v>
          </cell>
          <cell r="H631">
            <v>7610.75</v>
          </cell>
          <cell r="I631">
            <v>23928.19</v>
          </cell>
        </row>
        <row r="632">
          <cell r="B632" t="str">
            <v>10.01.41</v>
          </cell>
          <cell r="C632" t="str">
            <v>FORN.DE FLANGES DE ACO SOLDADO C/PINTURA, EXCLUSIVE PARAFUSOS E ARRUELAS, DN ATE 800mm</v>
          </cell>
          <cell r="D632" t="str">
            <v>06.033.010-0</v>
          </cell>
          <cell r="E632" t="str">
            <v>KG</v>
          </cell>
          <cell r="G632">
            <v>597</v>
          </cell>
          <cell r="H632">
            <v>14.39</v>
          </cell>
          <cell r="I632">
            <v>81.849999999999994</v>
          </cell>
        </row>
        <row r="633">
          <cell r="B633" t="str">
            <v>10.01.42</v>
          </cell>
          <cell r="C633" t="str">
            <v>TOCO DE FERRO FUNDIDO DÚCTIL, PARA ESGOTO, COM FLANGES PN - 10 (L=250MM), DIÂMETRO 500MM. FORNECIMENTO</v>
          </cell>
          <cell r="D633" t="str">
            <v>06.200.279-8</v>
          </cell>
          <cell r="E633" t="str">
            <v>UN</v>
          </cell>
          <cell r="G633">
            <v>3</v>
          </cell>
          <cell r="H633">
            <v>839.95</v>
          </cell>
          <cell r="I633">
            <v>2640.8</v>
          </cell>
        </row>
        <row r="634">
          <cell r="B634" t="str">
            <v>10.01.43</v>
          </cell>
          <cell r="C634" t="str">
            <v>JUNTA DE DESMONTAGEM TRAVADA AXIALMENTE, DE FERRO FUNDIDO, PARA ESGOTO, COM FLANGES PN-10, DIÂMETRO DE 500 MM</v>
          </cell>
          <cell r="D634" t="str">
            <v>06.200.355-7</v>
          </cell>
          <cell r="E634" t="str">
            <v>UN</v>
          </cell>
          <cell r="G634">
            <v>3</v>
          </cell>
          <cell r="H634">
            <v>2024.51</v>
          </cell>
          <cell r="I634">
            <v>6365.05</v>
          </cell>
        </row>
        <row r="635">
          <cell r="B635" t="str">
            <v>10.01.44</v>
          </cell>
          <cell r="C635" t="str">
            <v>REDUÇÃO CONCÊNTRICA DE FERRO FUNDIDO DÚCTIL, PARA ESGOTO, COM FLANGES PN-10, DIÂMETRO DE 400X300MM. FORNECIMENTO</v>
          </cell>
          <cell r="D635" t="str">
            <v>06.200.256-8</v>
          </cell>
          <cell r="E635" t="str">
            <v>UN</v>
          </cell>
          <cell r="G635">
            <v>3</v>
          </cell>
          <cell r="H635">
            <v>520.61</v>
          </cell>
          <cell r="I635">
            <v>1636.79</v>
          </cell>
        </row>
        <row r="636">
          <cell r="B636" t="str">
            <v>10.01.45</v>
          </cell>
          <cell r="C636" t="str">
            <v>VÁLVULA DE RETENÇÃO PARA ESGOTO, EM FERRO FUNDIDO DÚCTIL, COM FLANGES PN-10, PORTINHOLA ÚNICA, DIÂMETRO DE 400 MM. FORNECIMENTO</v>
          </cell>
          <cell r="D636" t="str">
            <v>06.200.406-9</v>
          </cell>
          <cell r="E636" t="str">
            <v>UN</v>
          </cell>
          <cell r="G636">
            <v>3</v>
          </cell>
          <cell r="H636">
            <v>4503.68</v>
          </cell>
          <cell r="I636">
            <v>14159.56</v>
          </cell>
        </row>
        <row r="637">
          <cell r="B637" t="str">
            <v>10.01.46</v>
          </cell>
          <cell r="C637" t="str">
            <v>REGISTRO DE GAVETA, FERRO FUNDIDO DÚCTIL, COM FLANGES PN-10 E CUNHA DE BORRACHA, COM VOLANTE, DIÂMETRO DE 150MM. FORNECIMENTO</v>
          </cell>
          <cell r="D637" t="str">
            <v>06.200.362-9</v>
          </cell>
          <cell r="E637" t="str">
            <v>UN</v>
          </cell>
          <cell r="G637">
            <v>6</v>
          </cell>
          <cell r="H637">
            <v>584.89</v>
          </cell>
          <cell r="I637">
            <v>1838.89</v>
          </cell>
        </row>
        <row r="638">
          <cell r="B638" t="str">
            <v>10.01.47</v>
          </cell>
          <cell r="C638" t="str">
            <v>VENTOSA COMBINADA PARA ÁGUAS SERVIDAS (ESGOTO) MOD. D-20 'SAAR' OU SIMILAR, COM FLANGE, DIÂMETRO DE 150MM.  FORNECIMENTO</v>
          </cell>
          <cell r="D638" t="str">
            <v>06.200.394-5</v>
          </cell>
          <cell r="E638" t="str">
            <v>UN</v>
          </cell>
          <cell r="G638">
            <v>6</v>
          </cell>
          <cell r="H638">
            <v>3152.29</v>
          </cell>
          <cell r="I638">
            <v>9910.7900000000009</v>
          </cell>
        </row>
        <row r="639">
          <cell r="B639" t="str">
            <v>10.01.48</v>
          </cell>
          <cell r="C639" t="str">
            <v>CURVA 45° DE FERRO FUNDIDO DÚCTIL, PARA ESGOTO, COM FLANGES PN-10, DIÂMETRO DE 400MM.  FORNECIMENTO</v>
          </cell>
          <cell r="D639" t="str">
            <v>06.200.217-9</v>
          </cell>
          <cell r="E639" t="str">
            <v>UN</v>
          </cell>
          <cell r="G639">
            <v>3</v>
          </cell>
          <cell r="H639">
            <v>525.61</v>
          </cell>
          <cell r="I639">
            <v>1652.51</v>
          </cell>
        </row>
        <row r="640">
          <cell r="B640" t="str">
            <v>10.01.49</v>
          </cell>
          <cell r="C640" t="str">
            <v>FLANGES DE AÇO SOLDADO, COM REVESTIMENTO INTERNO E EXTERNO, EXCLUSIVE PARAFUSOS E ARRUELAS, COM DIÂMETRO ACIMA DE 800MM E ATÉ 1.200MM.  FORNECIMENTO</v>
          </cell>
          <cell r="D640" t="str">
            <v>06.033.020-0</v>
          </cell>
          <cell r="E640" t="str">
            <v>KG</v>
          </cell>
          <cell r="G640">
            <v>1166</v>
          </cell>
          <cell r="H640">
            <v>21.3</v>
          </cell>
          <cell r="I640">
            <v>121.15</v>
          </cell>
        </row>
        <row r="641">
          <cell r="B641" t="str">
            <v>10.01.50</v>
          </cell>
          <cell r="C641" t="str">
            <v>FLANGE CEGO DE FERRO FUNDIDO DÚCTIL, PARA ESGOTO, PN-10, DIÂMETRO DE 500MM. FORNECIMENTO</v>
          </cell>
          <cell r="D641" t="str">
            <v>06.200.307-2</v>
          </cell>
          <cell r="E641" t="str">
            <v>UN</v>
          </cell>
          <cell r="G641">
            <v>2</v>
          </cell>
          <cell r="H641">
            <v>405.65</v>
          </cell>
          <cell r="I641">
            <v>1275.3599999999999</v>
          </cell>
        </row>
        <row r="642">
          <cell r="B642" t="str">
            <v>10.01.51</v>
          </cell>
          <cell r="C642" t="str">
            <v>FLANGE CEGO DE FERRO FUNDIDO DÚCTIL, PARA ESGOTO, PN-10, DIÂMETRO DE 400MM. FORNECIMENTO</v>
          </cell>
          <cell r="D642" t="str">
            <v>06.200.306-9</v>
          </cell>
          <cell r="E642" t="str">
            <v>UN</v>
          </cell>
          <cell r="G642">
            <v>2</v>
          </cell>
          <cell r="H642">
            <v>150.69</v>
          </cell>
          <cell r="I642">
            <v>473.76</v>
          </cell>
        </row>
        <row r="643">
          <cell r="B643" t="str">
            <v>10.01.52</v>
          </cell>
          <cell r="C643" t="str">
            <v>FORN. COMPORTA QUADRADA DE SENTIDO DUPLO DE FLUXO COM CHUMBADORES, SEM ACIONAMENTO DE 1000X1000 MM</v>
          </cell>
          <cell r="D643" t="str">
            <v>06.200.438-9</v>
          </cell>
          <cell r="E643" t="str">
            <v>UN</v>
          </cell>
          <cell r="G643">
            <v>6</v>
          </cell>
          <cell r="H643">
            <v>19611.490000000002</v>
          </cell>
          <cell r="I643">
            <v>61658.52</v>
          </cell>
        </row>
        <row r="644">
          <cell r="B644" t="str">
            <v>10.01.53</v>
          </cell>
          <cell r="C644" t="str">
            <v>FORN. PEDESTAL DE SUSPENSÃO C/ ENGRENAGENS E CHUMBADORES PARA COMPORTAS DE 1.000 MM</v>
          </cell>
          <cell r="D644" t="str">
            <v>06.200.459-5</v>
          </cell>
          <cell r="E644" t="str">
            <v>UN</v>
          </cell>
          <cell r="G644">
            <v>6</v>
          </cell>
          <cell r="H644">
            <v>3088.8</v>
          </cell>
          <cell r="I644">
            <v>9711.18</v>
          </cell>
        </row>
        <row r="645">
          <cell r="B645" t="str">
            <v>10.01.54</v>
          </cell>
          <cell r="C645" t="str">
            <v>TUBO DE PVC RÍGIDO, ROSQUEÁVEL, PARA ÁGUA FRIA, COM DIÂMETRO DE 2”, INCLUSIVE CONEXÕES E EMENDAS, EXCLUSIVE ABERTURA E FECHAMENTO DE RASGO.  FORNECIMENTO E ASSENTAMENTO</v>
          </cell>
          <cell r="D645" t="str">
            <v>15.036.023-0</v>
          </cell>
          <cell r="E645" t="str">
            <v>M</v>
          </cell>
          <cell r="G645">
            <v>14</v>
          </cell>
          <cell r="H645">
            <v>8.7899999999999991</v>
          </cell>
          <cell r="I645">
            <v>16.5</v>
          </cell>
        </row>
        <row r="646">
          <cell r="B646" t="str">
            <v>10.01.55</v>
          </cell>
          <cell r="C646" t="str">
            <v>GRELHA, EM FIBRA DE VIDRO, COM ABERTURA DE 60%, 1.1/2"X1.1/2"X5MM,  DIMENSÕES DE 2X2M. FORNECIMENTO E COLOCAÇÃO</v>
          </cell>
          <cell r="D646" t="str">
            <v>18.213.001-2</v>
          </cell>
          <cell r="E646" t="str">
            <v>M2</v>
          </cell>
          <cell r="G646">
            <v>4</v>
          </cell>
          <cell r="H646">
            <v>279.58</v>
          </cell>
          <cell r="I646">
            <v>422.44</v>
          </cell>
        </row>
        <row r="647">
          <cell r="B647" t="str">
            <v>10.01.56</v>
          </cell>
          <cell r="C647" t="str">
            <v>GUARDA CORPO, EM FIBRA DE VIDRO. FORNECIMENTO E COLOCAÇÃO</v>
          </cell>
          <cell r="D647" t="str">
            <v>18.213.001-1</v>
          </cell>
          <cell r="E647" t="str">
            <v>M</v>
          </cell>
          <cell r="G647">
            <v>219</v>
          </cell>
          <cell r="H647">
            <v>86.19</v>
          </cell>
          <cell r="I647">
            <v>130.22999999999999</v>
          </cell>
        </row>
        <row r="648">
          <cell r="B648" t="str">
            <v>10.01.57</v>
          </cell>
          <cell r="C648" t="str">
            <v>CANTONEIRA COM CHUMBADOR, EM FIBRA DE VIDRO, 1.1/2"X1.1/2"X5MM. FORNECIMENTO E COLOCAÇÃO</v>
          </cell>
          <cell r="D648" t="str">
            <v>18.213.001-3</v>
          </cell>
          <cell r="E648" t="str">
            <v>M</v>
          </cell>
          <cell r="G648">
            <v>8</v>
          </cell>
          <cell r="H648">
            <v>12.69</v>
          </cell>
          <cell r="I648">
            <v>19.170000000000002</v>
          </cell>
        </row>
        <row r="649">
          <cell r="B649" t="str">
            <v>10.01.58</v>
          </cell>
          <cell r="C649" t="str">
            <v>SUPORTES TIPO CONSOLE EM CHAPA ATÉ 3/8” DE ESPESSURA E PERFIS CANTONEIRA 4” X 4”, SOLDADOS, PARA FIXAÇÃO SUSPENSA DE TUBULAÇÕES, INCLUSIVE JATEAMENTO DAS SUPERFÍCIES E PINTURA ANTIOXIDANTE À BASE DE BORRACHA CLORADA, CHUMBADORES, PORCAS E PARAFUSOS.  FORN</v>
          </cell>
          <cell r="D649" t="str">
            <v>06.022.010-0</v>
          </cell>
          <cell r="E649" t="str">
            <v>KG</v>
          </cell>
          <cell r="G649">
            <v>194</v>
          </cell>
          <cell r="H649">
            <v>10.93</v>
          </cell>
          <cell r="I649">
            <v>23.17</v>
          </cell>
        </row>
        <row r="650">
          <cell r="B650" t="str">
            <v>10.01.59</v>
          </cell>
          <cell r="C650" t="str">
            <v>FORN. E ASSENTAMENTO DE TAMPÃO FO.FO., TIPO MÉDIO 225KG</v>
          </cell>
          <cell r="D650" t="str">
            <v>06.016.003-0</v>
          </cell>
          <cell r="E650" t="str">
            <v>UN</v>
          </cell>
          <cell r="G650">
            <v>6</v>
          </cell>
          <cell r="H650">
            <v>252.16</v>
          </cell>
          <cell r="I650">
            <v>780.93</v>
          </cell>
        </row>
        <row r="651">
          <cell r="B651" t="str">
            <v>10.01.60</v>
          </cell>
          <cell r="C651" t="str">
            <v>TÊ DE FERRO FUNDIDO DÚCTIL, PARA ESGOTO, COM FLANGES PN-10, DIÂMETRO DE 1.000X200MM. FORNECIMENTO</v>
          </cell>
          <cell r="D651" t="str">
            <v>06.200.238-2</v>
          </cell>
          <cell r="E651" t="str">
            <v>UN</v>
          </cell>
          <cell r="G651">
            <v>5</v>
          </cell>
          <cell r="H651">
            <v>5377.83</v>
          </cell>
          <cell r="I651">
            <v>16907.89</v>
          </cell>
        </row>
        <row r="652">
          <cell r="B652" t="str">
            <v>10.01.61</v>
          </cell>
          <cell r="C652" t="str">
            <v>REDUÇÃO CONCÊNTRICA DE FERRO FUNDIDO DÚCTIL, PARA ESGOTO, COM FLANGES PN-10, DIÂMETRO DE 200X150MM. FORNECIMENTO</v>
          </cell>
          <cell r="D652" t="str">
            <v>06.200.255-7</v>
          </cell>
          <cell r="E652" t="str">
            <v>UN</v>
          </cell>
          <cell r="G652">
            <v>3</v>
          </cell>
          <cell r="H652">
            <v>120.14</v>
          </cell>
          <cell r="I652">
            <v>377.72</v>
          </cell>
        </row>
        <row r="653">
          <cell r="B653" t="str">
            <v>10.01.62</v>
          </cell>
          <cell r="C653" t="str">
            <v>FORN. REGISTRO DE GAVETA F.FUNDIDO FC PN10 DN=200MM</v>
          </cell>
          <cell r="D653" t="str">
            <v>06.200.361-5</v>
          </cell>
          <cell r="E653" t="str">
            <v>UN</v>
          </cell>
          <cell r="G653">
            <v>2</v>
          </cell>
          <cell r="H653">
            <v>937.5</v>
          </cell>
          <cell r="I653">
            <v>2947.5</v>
          </cell>
        </row>
        <row r="654">
          <cell r="B654" t="str">
            <v>10.01.63</v>
          </cell>
          <cell r="C654" t="str">
            <v>FORN. DE ADICIONAL DE EXTENSÃO EXCEDENTE A 1,00M DE TUBO DE FERRO FUNDIDO, (ESCL. ASSENTAMENTO), DUTIL, CLASSE K-12, COM DIÂMETRO DE 100 MM</v>
          </cell>
          <cell r="D654" t="str">
            <v>06.201.152-0</v>
          </cell>
          <cell r="E654" t="str">
            <v>M</v>
          </cell>
          <cell r="G654">
            <v>24.3</v>
          </cell>
          <cell r="H654">
            <v>69.989999999999995</v>
          </cell>
          <cell r="I654">
            <v>174.27</v>
          </cell>
        </row>
        <row r="655">
          <cell r="B655" t="str">
            <v>10.01.64</v>
          </cell>
          <cell r="C655" t="str">
            <v xml:space="preserve">FORNECIMENTO DE TUBO DE FERRO FUNDIDO (SEM ASSENTAMENTO), DÚCTIL, CLASSE K-12, PN-10, PONTA-FLANGE, EXCL. ACESSÓRIOS DA JUNTA, COM DIÂMETRO DE 100 mm, COMPRIMENTO DE 0,5 A 1,00 </v>
          </cell>
          <cell r="D655" t="str">
            <v>06.201.102-0</v>
          </cell>
          <cell r="E655" t="str">
            <v>UN</v>
          </cell>
          <cell r="G655">
            <v>3</v>
          </cell>
          <cell r="H655">
            <v>88.3</v>
          </cell>
          <cell r="I655">
            <v>219.86</v>
          </cell>
        </row>
        <row r="656">
          <cell r="B656" t="str">
            <v>10.01.65</v>
          </cell>
          <cell r="C656" t="str">
            <v>CURVA 90° DE FERRO FUNDIDO, COM BOLSAS DE JUNTA ELÁSTICA, DIÂMETRO DE 100MM.  FORNECIMENTO</v>
          </cell>
          <cell r="D656" t="str">
            <v>06.200.050-9</v>
          </cell>
          <cell r="E656" t="str">
            <v>UN</v>
          </cell>
          <cell r="G656">
            <v>3</v>
          </cell>
          <cell r="H656">
            <v>64.069999999999993</v>
          </cell>
          <cell r="I656">
            <v>201.43</v>
          </cell>
        </row>
        <row r="657">
          <cell r="B657" t="str">
            <v>10.01.66</v>
          </cell>
          <cell r="C657" t="str">
            <v>EXTREMIDADE DE FERRO FUNDIDO, COM FLANGE PN10 E BOLSA, DIÂMETRO DE 100MM.  FORNECIMENTO</v>
          </cell>
          <cell r="D657" t="str">
            <v>06.200.088-3</v>
          </cell>
          <cell r="E657" t="str">
            <v>UN</v>
          </cell>
          <cell r="G657">
            <v>3</v>
          </cell>
          <cell r="H657">
            <v>48.05</v>
          </cell>
          <cell r="I657">
            <v>151.06</v>
          </cell>
        </row>
        <row r="658">
          <cell r="B658" t="str">
            <v>10.01.67</v>
          </cell>
          <cell r="C658" t="str">
            <v>FORN. DE CURVA F.FUNDIDO FF PN10 DN=200 MM X 45</v>
          </cell>
          <cell r="D658" t="str">
            <v>06.200.217-1</v>
          </cell>
          <cell r="E658" t="str">
            <v>UN</v>
          </cell>
          <cell r="G658">
            <v>2</v>
          </cell>
          <cell r="H658">
            <v>143.62</v>
          </cell>
          <cell r="I658">
            <v>451.54</v>
          </cell>
        </row>
        <row r="659">
          <cell r="B659" t="str">
            <v>10.01.68</v>
          </cell>
          <cell r="C659" t="str">
            <v>FORN. HASTE PROLONGAMENTO 1.1/8"" COM QUADRADO E BOCA DE CHAVE  ATÉ 1 m</v>
          </cell>
          <cell r="D659" t="str">
            <v>06.200.462-3</v>
          </cell>
          <cell r="E659" t="str">
            <v>UN</v>
          </cell>
          <cell r="G659">
            <v>2</v>
          </cell>
          <cell r="H659">
            <v>158.61000000000001</v>
          </cell>
          <cell r="I659">
            <v>498.66</v>
          </cell>
        </row>
        <row r="660">
          <cell r="B660" t="str">
            <v>10.01.69</v>
          </cell>
          <cell r="C660" t="str">
            <v>FORN. DE HASTE PROLONGAMENTO 1.1/8"" POR M ADICIONAL</v>
          </cell>
          <cell r="D660" t="str">
            <v>06.200.462-4</v>
          </cell>
          <cell r="E660" t="str">
            <v>M</v>
          </cell>
          <cell r="G660">
            <v>5</v>
          </cell>
          <cell r="H660">
            <v>158.61000000000001</v>
          </cell>
          <cell r="I660">
            <v>498.66</v>
          </cell>
        </row>
        <row r="661">
          <cell r="B661" t="str">
            <v>10.01.70</v>
          </cell>
          <cell r="C661" t="str">
            <v>FORN. MANCAL INTERMEDIARIO  1.1/8" C/CHUMBADORES</v>
          </cell>
          <cell r="D661" t="str">
            <v>06.200.464-1</v>
          </cell>
          <cell r="E661" t="str">
            <v>UN</v>
          </cell>
          <cell r="G661">
            <v>2</v>
          </cell>
          <cell r="H661">
            <v>206.2</v>
          </cell>
          <cell r="I661">
            <v>648.29</v>
          </cell>
        </row>
        <row r="662">
          <cell r="B662" t="str">
            <v>10.01.71</v>
          </cell>
          <cell r="C662" t="str">
            <v>FORN. E ASSENTAMENTO DE TAMPA P/ REGISTRO FO.FO., DN=100mm - NA RUA</v>
          </cell>
          <cell r="D662" t="str">
            <v>06.016.061-0</v>
          </cell>
          <cell r="E662" t="str">
            <v>UN</v>
          </cell>
          <cell r="G662">
            <v>2</v>
          </cell>
          <cell r="H662">
            <v>83.38</v>
          </cell>
          <cell r="I662">
            <v>258.22000000000003</v>
          </cell>
        </row>
        <row r="663">
          <cell r="B663" t="str">
            <v>10.01.72</v>
          </cell>
          <cell r="C663" t="str">
            <v xml:space="preserve">FORNECIMENTO DE TUBO DE FERRO FUNDIDO (SEM ASSENTAMENTO), DÚCTIL, CLASSE K-12, PN-10, PONTA-FLANGE, EXCL. ACESSÓRIOS DA JUNTA, COM DIÂMETRO DE 200 mm, COMPRIMENTO DE 0,5 A 1,00 </v>
          </cell>
          <cell r="D663" t="str">
            <v>06.201.104-0</v>
          </cell>
          <cell r="E663" t="str">
            <v>UN</v>
          </cell>
          <cell r="G663">
            <v>2</v>
          </cell>
          <cell r="H663">
            <v>188.72</v>
          </cell>
          <cell r="I663">
            <v>469.91</v>
          </cell>
        </row>
        <row r="664">
          <cell r="B664" t="str">
            <v>10.01.73</v>
          </cell>
          <cell r="C664" t="str">
            <v>FORNECIMENTO DE ADICIONAL DE EXTENSÃO EXCEDENTE A 1,00 m DE TUBO DE FERRO FUNDIDO (EXCL. ASSENTAMENTO), DÚCTIL, CLASSE K-12, COM DIÂMETRO DE 200 mm</v>
          </cell>
          <cell r="D664" t="str">
            <v>06.201.154-0</v>
          </cell>
          <cell r="E664" t="str">
            <v>UN</v>
          </cell>
          <cell r="G664">
            <v>10</v>
          </cell>
          <cell r="H664">
            <v>174.9</v>
          </cell>
          <cell r="I664">
            <v>435.5</v>
          </cell>
        </row>
        <row r="665">
          <cell r="B665" t="str">
            <v>10.01.74</v>
          </cell>
          <cell r="C665" t="str">
            <v>DEGRAU DE FERRO FUNDIDO COM 3,0KG, FIXADO EM CONCRETO.  FORNECIMENTO E COLOCAÇÃO</v>
          </cell>
          <cell r="D665" t="str">
            <v>06.016.081-0</v>
          </cell>
          <cell r="E665" t="str">
            <v>UN</v>
          </cell>
          <cell r="G665">
            <v>43</v>
          </cell>
          <cell r="H665">
            <v>27.35</v>
          </cell>
          <cell r="I665">
            <v>84.7</v>
          </cell>
        </row>
        <row r="666">
          <cell r="B666" t="str">
            <v>10.02</v>
          </cell>
          <cell r="C666" t="str">
            <v>ASSENTAMENTO</v>
          </cell>
        </row>
        <row r="667">
          <cell r="B667" t="str">
            <v>10.02.01</v>
          </cell>
          <cell r="C667" t="str">
            <v>MONTAGEM DE TUBOS, PEÇAS E CONEXÕES</v>
          </cell>
        </row>
        <row r="668">
          <cell r="B668" t="str">
            <v>10.02.01.01</v>
          </cell>
          <cell r="C668" t="str">
            <v>MONTAGEM SEM FORNECIMENTO, DE ACESSÓRIOS HIDRAULICOS TIPO "WAFER" (VÁLVULAS BORBOLETA, VÁLVULAS DE RETENÇÃO E SIMILARES), PARA MONTAGEM ENTRE FLANGES ADJACENTES CLASSE PN-10, INCLUSIVE O FORNECIMENTO DOS MATERIAIS PARA AS JUNTAS (TIRANTES COM PORCAS E PAR</v>
          </cell>
          <cell r="D668" t="str">
            <v>06.011.020-5</v>
          </cell>
          <cell r="E668" t="str">
            <v>UN</v>
          </cell>
          <cell r="F668">
            <v>5</v>
          </cell>
          <cell r="G668">
            <v>0</v>
          </cell>
          <cell r="H668">
            <v>230.11</v>
          </cell>
          <cell r="I668">
            <v>561</v>
          </cell>
        </row>
        <row r="669">
          <cell r="B669" t="str">
            <v>10.02.01.02</v>
          </cell>
          <cell r="C669" t="str">
            <v>MONTAGEDM DE JUNTA DE DESMONTAGEM DE FERRO FUNDIDO DN=400MM</v>
          </cell>
          <cell r="D669" t="str">
            <v>06.001.011-6</v>
          </cell>
          <cell r="E669" t="str">
            <v>UN</v>
          </cell>
          <cell r="F669">
            <v>10</v>
          </cell>
          <cell r="G669">
            <v>0</v>
          </cell>
          <cell r="H669">
            <v>56.25</v>
          </cell>
          <cell r="I669">
            <v>104.62</v>
          </cell>
        </row>
        <row r="670">
          <cell r="B670" t="str">
            <v>10.02.01.03</v>
          </cell>
          <cell r="C670" t="str">
            <v>MONTAGEM DE JUNTA GIBAULT  ACIMA DE DN 300 MM</v>
          </cell>
          <cell r="D670" t="str">
            <v>06.001.009-2</v>
          </cell>
          <cell r="E670" t="str">
            <v>UN</v>
          </cell>
          <cell r="F670">
            <v>5</v>
          </cell>
          <cell r="G670">
            <v>0</v>
          </cell>
          <cell r="H670">
            <v>30.86</v>
          </cell>
          <cell r="I670">
            <v>57.39</v>
          </cell>
        </row>
        <row r="671">
          <cell r="B671" t="str">
            <v>10.02.01.04</v>
          </cell>
          <cell r="C671" t="str">
            <v>MONTAGEM DE PEÇAS OU TUBOS ATÉ 1 M C/FLANGES, COM FORN. DOS MAT.DAS JUNTAS, POR JUNTA DN=1200 MM</v>
          </cell>
          <cell r="D671" t="str">
            <v>06.011.119-0</v>
          </cell>
          <cell r="E671" t="str">
            <v>UN</v>
          </cell>
          <cell r="F671">
            <v>57.28</v>
          </cell>
          <cell r="G671">
            <v>0</v>
          </cell>
          <cell r="H671">
            <v>1181.7</v>
          </cell>
          <cell r="I671">
            <v>2880.98</v>
          </cell>
        </row>
        <row r="672">
          <cell r="B672" t="str">
            <v>10.02.01.05</v>
          </cell>
          <cell r="C672" t="str">
            <v>ADICIONAL  DE MONTAGEM DE COMPR. EXCEDENTE DE 1 M EM CADA TUBO C/FLANGES DN= 900 MM</v>
          </cell>
          <cell r="D672" t="str">
            <v>06.011.206-0</v>
          </cell>
          <cell r="E672" t="str">
            <v>M</v>
          </cell>
          <cell r="F672">
            <v>6</v>
          </cell>
          <cell r="G672">
            <v>0</v>
          </cell>
          <cell r="H672">
            <v>4.0599999999999996</v>
          </cell>
          <cell r="I672">
            <v>9.89</v>
          </cell>
        </row>
        <row r="673">
          <cell r="B673" t="str">
            <v>10.02.01.06</v>
          </cell>
          <cell r="C673" t="str">
            <v>MONTAGEM E ASSENTAMENTO DE PEÇAS DE CHAPA DE AÇO, INCLUSIVE SOLDA E REVESTIMENTO DAS JUNTAS, EXCLUSIVE O FORNECIMENTO DAS PEÇAS E DOS MATERIAIS DO REVESTIMENTO DAS JUNTAS, POR JUNTA SOLDADA COM DIÂMETRO DE 500MM E ESPESSURA DE 3/8"</v>
          </cell>
          <cell r="D673" t="str">
            <v>06.020.332-0</v>
          </cell>
          <cell r="E673" t="str">
            <v>UN</v>
          </cell>
          <cell r="F673">
            <v>5</v>
          </cell>
          <cell r="G673">
            <v>0</v>
          </cell>
          <cell r="H673">
            <v>207.51</v>
          </cell>
          <cell r="I673">
            <v>411.07</v>
          </cell>
        </row>
        <row r="674">
          <cell r="B674" t="str">
            <v>10.02.01.07</v>
          </cell>
          <cell r="C674" t="str">
            <v xml:space="preserve">MONTAGEM DE PEDESTAL, HASTE E VOLANTE </v>
          </cell>
          <cell r="D674" t="str">
            <v>06.001.305-0</v>
          </cell>
          <cell r="E674" t="str">
            <v>CJ</v>
          </cell>
          <cell r="F674">
            <v>7</v>
          </cell>
          <cell r="G674">
            <v>7</v>
          </cell>
          <cell r="H674">
            <v>72.09</v>
          </cell>
          <cell r="I674">
            <v>134.08000000000001</v>
          </cell>
        </row>
        <row r="675">
          <cell r="B675" t="str">
            <v>10.02.01.08</v>
          </cell>
          <cell r="C675" t="str">
            <v>MONTAGEM DE PEÇAS OU TUBOS ATÉ 1 M C/FLANGES, COM FORN. DOS MAT.DAS JUNTAS, POR JUNTA DN=900 MM</v>
          </cell>
          <cell r="D675" t="str">
            <v>06.011.116-0</v>
          </cell>
          <cell r="E675" t="str">
            <v>UN</v>
          </cell>
          <cell r="F675">
            <v>5</v>
          </cell>
          <cell r="G675">
            <v>10</v>
          </cell>
          <cell r="H675">
            <v>677.14</v>
          </cell>
          <cell r="I675">
            <v>1650.86</v>
          </cell>
        </row>
        <row r="676">
          <cell r="B676" t="str">
            <v>10.02.01.09</v>
          </cell>
          <cell r="C676" t="str">
            <v>MONTAGEM DE PEÇAS OU TUBOS ATÉ 1 M C/FLANGES, COM FORN. DOS MAT.DAS JUNTAS, POR JUNTA DN=400 MM</v>
          </cell>
          <cell r="D676" t="str">
            <v>06.011.109-0</v>
          </cell>
          <cell r="E676" t="str">
            <v>UN</v>
          </cell>
          <cell r="F676">
            <v>49</v>
          </cell>
          <cell r="G676">
            <v>24</v>
          </cell>
          <cell r="H676">
            <v>106.15</v>
          </cell>
          <cell r="I676">
            <v>258.79000000000002</v>
          </cell>
        </row>
        <row r="677">
          <cell r="B677" t="str">
            <v>10.02.01.10</v>
          </cell>
          <cell r="C677" t="str">
            <v>MONTAGEM SEM  FORNECIMENTO, DE VÁLVULAS DE GAVETA (REGISTROS), VÁLVULAS DE RETENÇÃO, VENTOSAS, HIDRANTES, ETC, COM FLANGES CLASSE PN-10, INCLUSIVE O FORNECIMENTO DOS MATERIAIS PARA AS JUNTAS (ARRUELAS DE BORRACHA E PARAFUSOS COM PORCAS), POR JUNTA FLANGEA</v>
          </cell>
          <cell r="D677" t="str">
            <v>06.011.229-0</v>
          </cell>
          <cell r="E677" t="str">
            <v>UN</v>
          </cell>
          <cell r="F677">
            <v>10</v>
          </cell>
          <cell r="G677">
            <v>24</v>
          </cell>
          <cell r="H677">
            <v>184.84</v>
          </cell>
          <cell r="I677">
            <v>450.63</v>
          </cell>
        </row>
        <row r="678">
          <cell r="B678" t="str">
            <v>10.02.01.11</v>
          </cell>
          <cell r="C678" t="str">
            <v>MONTAGEM DE PEÇAS OU TUBOS ATÉ 1 M C/FLANGES, COM FORN. DOS MAT.DAS JUNTAS, POR JUNTA DN=500 MM</v>
          </cell>
          <cell r="D678" t="str">
            <v>06.011.111-0</v>
          </cell>
          <cell r="E678" t="str">
            <v>UN</v>
          </cell>
          <cell r="F678">
            <v>15</v>
          </cell>
          <cell r="G678">
            <v>15</v>
          </cell>
          <cell r="H678">
            <v>221.26</v>
          </cell>
          <cell r="I678">
            <v>539.42999999999995</v>
          </cell>
        </row>
        <row r="679">
          <cell r="B679" t="str">
            <v>10.02.01.12</v>
          </cell>
          <cell r="C679" t="str">
            <v>MONTAGEM SEM  FORNECIMENTO, DE VÁLVULAS DE GAVETA (REGISTROS), VÁLVULAS DE RETENÇÃO, VENTOSAS, HIDRANTES, ETC, COM FLANGES CLASSE PN-10, INCLUSIVE O FORNECIMENTO DOS MATERIAIS PARA AS JUNTAS (ARRUELAS DE BORRACHA E PARAFUSOS COM PORCAS), POR JUNTA FLANGEA</v>
          </cell>
          <cell r="D679" t="str">
            <v>06.011.231-0</v>
          </cell>
          <cell r="E679" t="str">
            <v>UN</v>
          </cell>
          <cell r="F679">
            <v>10</v>
          </cell>
          <cell r="G679">
            <v>12</v>
          </cell>
          <cell r="H679">
            <v>222.65</v>
          </cell>
          <cell r="I679">
            <v>542.82000000000005</v>
          </cell>
        </row>
        <row r="680">
          <cell r="B680" t="str">
            <v>10.02.01.13</v>
          </cell>
          <cell r="C680" t="str">
            <v>MONTAGEM DE PEÇAS OU TUBOS ATÉ 1 M C/FLANGES, COM FORN. DOS MAT.DAS JUNTAS, POR JUNTA DN=600 MM</v>
          </cell>
          <cell r="D680" t="str">
            <v>06.011.112-0</v>
          </cell>
          <cell r="E680" t="str">
            <v>UN</v>
          </cell>
          <cell r="F680">
            <v>2</v>
          </cell>
          <cell r="G680">
            <v>0</v>
          </cell>
          <cell r="H680">
            <v>184.5</v>
          </cell>
          <cell r="I680">
            <v>449.81</v>
          </cell>
        </row>
        <row r="681">
          <cell r="B681" t="str">
            <v>10.02.01.14</v>
          </cell>
          <cell r="C681" t="str">
            <v>MONTAGEM DE PEÇAS OU TUBOS ATÉ 1 M C/FLANGES, COM FORN. DOS MAT.DAS JUNTAS, POR JUNTA DN=700 MM</v>
          </cell>
          <cell r="D681" t="str">
            <v>06.011.113-0</v>
          </cell>
          <cell r="E681" t="str">
            <v>UN</v>
          </cell>
          <cell r="F681">
            <v>3</v>
          </cell>
          <cell r="G681">
            <v>0</v>
          </cell>
          <cell r="H681">
            <v>442.88</v>
          </cell>
          <cell r="I681">
            <v>1079.74</v>
          </cell>
        </row>
        <row r="682">
          <cell r="B682" t="str">
            <v>10.02.01.15</v>
          </cell>
          <cell r="C682" t="str">
            <v>MONTAGEM COMPORTA ACIMA DE DN = 0,70 X 0,70 M</v>
          </cell>
          <cell r="D682" t="str">
            <v>06.001.300-0</v>
          </cell>
          <cell r="E682" t="str">
            <v>UN</v>
          </cell>
          <cell r="F682">
            <v>7</v>
          </cell>
          <cell r="G682">
            <v>7</v>
          </cell>
          <cell r="H682">
            <v>283.29000000000002</v>
          </cell>
          <cell r="I682">
            <v>526.91</v>
          </cell>
        </row>
        <row r="683">
          <cell r="B683" t="str">
            <v>10.02.01.16</v>
          </cell>
          <cell r="C683" t="str">
            <v>MONTAGEM DE PEÇAS OU TUBOS ATÉ 1 M C/FLANGES, COM FORN. DOS MAT.DAS JUNTAS, POR JUNTA DN=800 MM</v>
          </cell>
          <cell r="D683" t="str">
            <v>06.011.115-0</v>
          </cell>
          <cell r="E683" t="str">
            <v>UN</v>
          </cell>
          <cell r="F683">
            <v>3</v>
          </cell>
          <cell r="G683">
            <v>0</v>
          </cell>
          <cell r="H683">
            <v>590.55999999999995</v>
          </cell>
          <cell r="I683">
            <v>1439.78</v>
          </cell>
        </row>
        <row r="684">
          <cell r="B684" t="str">
            <v>10.02.01.17</v>
          </cell>
          <cell r="C684" t="str">
            <v>CUSTO ADICIONAL, DE ASSENTAMENTO SEM FORNECIMENTO, DE TUBOS DE FERRO FUNDIDO OU AÇO, COM FLANGES CLASSE PN-10 OU PN-16 OU PN-25, POR METRO DE TUBO EXCEDENTE A 1,00M DE COMPRIMENTO, COM DIÂMETRO DE 400MM</v>
          </cell>
          <cell r="D684" t="str">
            <v>06.011.199-0</v>
          </cell>
          <cell r="E684" t="str">
            <v>M</v>
          </cell>
          <cell r="G684">
            <v>29.7</v>
          </cell>
          <cell r="H684">
            <v>2.71</v>
          </cell>
          <cell r="I684">
            <v>6.6</v>
          </cell>
        </row>
        <row r="685">
          <cell r="B685" t="str">
            <v>10.02.01.18</v>
          </cell>
          <cell r="C685" t="str">
            <v>MONTAGEM SEM FORNECIMENTO, DE VÁLVULAS DE GAVETA (REGISTROS), VÁLVULAS DE RETENÇÃO, VENTOSAS, HIDRANTES, ETC, COM FLANGES CLASSE PN-10, INCLUSIVE O FORNECIMENTO DOS MATERIAIS PARA AS JUNTAS (ARRUELAS DE BOORACHA E PARAFUSOS COM PORCAS), POR JUNTA FLANGEAD</v>
          </cell>
          <cell r="D685" t="str">
            <v>06.011.224-0</v>
          </cell>
          <cell r="E685" t="str">
            <v>UN</v>
          </cell>
          <cell r="G685">
            <v>12</v>
          </cell>
          <cell r="H685">
            <v>20.85</v>
          </cell>
          <cell r="I685">
            <v>50.83</v>
          </cell>
        </row>
        <row r="686">
          <cell r="B686" t="str">
            <v>10.02.01.19</v>
          </cell>
          <cell r="C686" t="str">
            <v>MONTAGEM E ASSENTAMENTO DE PEÇAS DE CHAPA DE AÇO DE 1/4” DE ESPESSURA, POR JUNTA SOLDADA, DE 1.000MM DE DIÂMETRO, INCLUSIVE SOLDA, EXCLUSIVE FORNECIMENTO DAS PEÇAS E DOS MATERIAIS DE REVESTIMENTO DAS JUNTAS</v>
          </cell>
          <cell r="D686" t="str">
            <v>06.020.035-9</v>
          </cell>
          <cell r="E686" t="str">
            <v>UN</v>
          </cell>
          <cell r="G686">
            <v>5</v>
          </cell>
          <cell r="H686">
            <v>201.34</v>
          </cell>
          <cell r="I686">
            <v>398.85</v>
          </cell>
        </row>
        <row r="687">
          <cell r="B687" t="str">
            <v>10.02.01.20</v>
          </cell>
          <cell r="C687" t="str">
            <v>MONTAGEM DE PECAS OU TUBOS ATE 1M C/FLANGES, COM FORN. DOS MAT. DAS JUNTAS,  POR JUNTA DN = 200MM</v>
          </cell>
          <cell r="D687" t="str">
            <v>06.011.105-0</v>
          </cell>
          <cell r="E687" t="str">
            <v>UN</v>
          </cell>
          <cell r="G687">
            <v>5</v>
          </cell>
          <cell r="H687">
            <v>24.77</v>
          </cell>
          <cell r="I687">
            <v>60.38</v>
          </cell>
        </row>
        <row r="688">
          <cell r="B688" t="str">
            <v>10.02.01.21</v>
          </cell>
          <cell r="C688" t="str">
            <v>MONTAGEM DE PECAS OU TUBOS ATE 1M C/FLANGES, COM FORN. DOS MAT. DAS JUNTAS,  POR JUNTA DN = 100MM</v>
          </cell>
          <cell r="D688" t="str">
            <v>06.011.103-0</v>
          </cell>
          <cell r="E688" t="str">
            <v>UN</v>
          </cell>
          <cell r="G688">
            <v>3</v>
          </cell>
          <cell r="H688">
            <v>23.43</v>
          </cell>
          <cell r="I688">
            <v>57.12</v>
          </cell>
        </row>
        <row r="689">
          <cell r="B689" t="str">
            <v>10.02.01.22</v>
          </cell>
          <cell r="C689" t="str">
            <v>MONTAGEM SEM FORNECIMENTO, DE VÁLVULAS DE GAVETA (REGISTROS), VÁLVULAS DE RETENÇÃO, VENTOSAS, HIDRANTES, ETC, COM FLANGES CLASSE PN-10, INCLUSIVE O FORNECIMENTO DOS MATERIAIS PARA AS JUNTAS (ARRUELAS DE BOORACHA E PARAFUSOS COM PORCAS), POR JUNTA FLANGEAD</v>
          </cell>
          <cell r="D689" t="str">
            <v>06.011.225-0</v>
          </cell>
          <cell r="E689" t="str">
            <v>UN</v>
          </cell>
          <cell r="G689">
            <v>4</v>
          </cell>
          <cell r="H689">
            <v>34.22</v>
          </cell>
          <cell r="I689">
            <v>83.42</v>
          </cell>
        </row>
        <row r="690">
          <cell r="B690" t="str">
            <v>10.02.01.23</v>
          </cell>
          <cell r="C690" t="str">
            <v>ASSENT. PEÇAS F.FUND POR J. ELÁSTICA DN = 100 MM</v>
          </cell>
          <cell r="D690" t="str">
            <v>06.001.652-0</v>
          </cell>
          <cell r="E690" t="str">
            <v>UN</v>
          </cell>
          <cell r="G690">
            <v>9</v>
          </cell>
          <cell r="H690">
            <v>3.18</v>
          </cell>
          <cell r="I690">
            <v>5.91</v>
          </cell>
        </row>
        <row r="691">
          <cell r="B691" t="str">
            <v>10.03</v>
          </cell>
          <cell r="C691" t="str">
            <v>INSTALAÇÕES ELÉTRICAS</v>
          </cell>
        </row>
        <row r="692">
          <cell r="B692" t="str">
            <v>10.03.01</v>
          </cell>
          <cell r="C692" t="str">
            <v>POSTE DE CONCRETO DE 11 M X 300 KGF</v>
          </cell>
          <cell r="D692" t="str">
            <v>15.013.031-0</v>
          </cell>
          <cell r="E692" t="str">
            <v>UN</v>
          </cell>
          <cell r="F692">
            <v>2</v>
          </cell>
          <cell r="G692">
            <v>2</v>
          </cell>
          <cell r="H692">
            <v>492.92</v>
          </cell>
          <cell r="I692">
            <v>855.21</v>
          </cell>
        </row>
        <row r="693">
          <cell r="B693" t="str">
            <v>10.03.02</v>
          </cell>
          <cell r="C693" t="str">
            <v>FORNECIMENTO E INSTALAÇÃO  DE CHAVE FACA TRIPOLAR 250 V, 600A, COMANDO EM GRUPO, INCL. PORTA FUSÍVEIS</v>
          </cell>
          <cell r="D693" t="str">
            <v>15.007.635-0</v>
          </cell>
          <cell r="E693" t="str">
            <v>UN</v>
          </cell>
          <cell r="F693">
            <v>3</v>
          </cell>
          <cell r="G693">
            <v>3</v>
          </cell>
          <cell r="H693">
            <v>293.23</v>
          </cell>
          <cell r="I693">
            <v>637.48</v>
          </cell>
        </row>
        <row r="694">
          <cell r="B694" t="str">
            <v>10.03.03</v>
          </cell>
          <cell r="C694" t="str">
            <v xml:space="preserve">DISJUNTOR TERMOMAGNÉTICO TRIPOLAR DE 500 A 600A </v>
          </cell>
          <cell r="D694" t="str">
            <v>15.007.615-0</v>
          </cell>
          <cell r="E694" t="str">
            <v>UN</v>
          </cell>
          <cell r="F694">
            <v>1</v>
          </cell>
          <cell r="G694">
            <v>1</v>
          </cell>
          <cell r="H694">
            <v>1208.18</v>
          </cell>
          <cell r="I694">
            <v>2626.58</v>
          </cell>
        </row>
        <row r="695">
          <cell r="B695" t="str">
            <v>10.03.04</v>
          </cell>
          <cell r="C695" t="str">
            <v>TRANSFORMADOR 750 KVA, TRIFÁSICO, 60 Hz, FORN. E COLOCAÇÃO</v>
          </cell>
          <cell r="D695" t="str">
            <v>18.028.040-0</v>
          </cell>
          <cell r="E695" t="str">
            <v>UN</v>
          </cell>
          <cell r="F695">
            <v>2</v>
          </cell>
          <cell r="G695">
            <v>2</v>
          </cell>
          <cell r="H695">
            <v>18185.310000000001</v>
          </cell>
          <cell r="I695">
            <v>44408.52</v>
          </cell>
        </row>
        <row r="696">
          <cell r="B696" t="str">
            <v>10.03.05</v>
          </cell>
          <cell r="C696" t="str">
            <v>TRANSFORMADOR 45 KVA, TRIFÁSICO, 60 Hz, FORN. E COLOC.</v>
          </cell>
          <cell r="D696" t="str">
            <v>18.028.005-0</v>
          </cell>
          <cell r="E696" t="str">
            <v>UN</v>
          </cell>
          <cell r="F696">
            <v>1</v>
          </cell>
          <cell r="G696">
            <v>1</v>
          </cell>
          <cell r="H696">
            <v>2362.98</v>
          </cell>
          <cell r="I696">
            <v>5770.39</v>
          </cell>
        </row>
        <row r="697">
          <cell r="B697" t="str">
            <v>10.03.06</v>
          </cell>
          <cell r="C697" t="str">
            <v>QUADRO DE COMANDO P/5 BOMBAS (4+1) 125HP CONF. ESPECIF. DO PROJETO</v>
          </cell>
          <cell r="D697" t="str">
            <v>15.007.003-9</v>
          </cell>
          <cell r="E697" t="str">
            <v>UN</v>
          </cell>
          <cell r="F697">
            <v>1</v>
          </cell>
          <cell r="G697">
            <v>1</v>
          </cell>
          <cell r="H697">
            <v>49747.05</v>
          </cell>
          <cell r="I697">
            <v>108150.08</v>
          </cell>
        </row>
        <row r="698">
          <cell r="B698" t="str">
            <v>10.03.07</v>
          </cell>
          <cell r="C698" t="str">
            <v>MONTAGEM PAINEL PARTIDA P/ MOTOR-BOMBA ACIMA DE 100 CV A 400 CV</v>
          </cell>
          <cell r="D698" t="str">
            <v>06.400.014-0</v>
          </cell>
          <cell r="E698" t="str">
            <v>UN</v>
          </cell>
          <cell r="F698">
            <v>1</v>
          </cell>
          <cell r="G698">
            <v>1</v>
          </cell>
          <cell r="H698">
            <v>131.80000000000001</v>
          </cell>
          <cell r="I698">
            <v>198.22</v>
          </cell>
        </row>
        <row r="699">
          <cell r="B699" t="str">
            <v>10.04</v>
          </cell>
          <cell r="C699" t="str">
            <v>EQUIPAMENTOS E INSTALAÇÕES COMPLEMENTARES</v>
          </cell>
        </row>
        <row r="700">
          <cell r="B700" t="str">
            <v>10.04.01</v>
          </cell>
          <cell r="C700" t="str">
            <v>FORN. CONJ. RECALQUE P/ ESGOTOS C/ GRUPO MOTOR-BOMBA CENTRIFUGA EIXO HORIZONTAL, MOTOR DE 125 CV, AMT 20,05 m.c.a.VAZÃO UNITÁRIA 229,19 l/s CONFORME ESPECIFICAÇÃO</v>
          </cell>
          <cell r="D700" t="str">
            <v>18.050.000-8</v>
          </cell>
          <cell r="E700" t="str">
            <v>UN</v>
          </cell>
          <cell r="F700">
            <v>5</v>
          </cell>
          <cell r="G700">
            <v>3</v>
          </cell>
          <cell r="H700">
            <v>126136.4</v>
          </cell>
          <cell r="I700">
            <v>231838.7</v>
          </cell>
        </row>
        <row r="701">
          <cell r="B701" t="str">
            <v>10.04.02</v>
          </cell>
          <cell r="C701" t="str">
            <v>MONTAGEM CONJUNTO MOTOR BOMBA ACIMA DE 100 CV ATE 400 CV</v>
          </cell>
          <cell r="D701" t="str">
            <v>06.400.005-0</v>
          </cell>
          <cell r="E701" t="str">
            <v>UN</v>
          </cell>
          <cell r="F701">
            <v>5</v>
          </cell>
          <cell r="G701">
            <v>3</v>
          </cell>
          <cell r="H701">
            <v>3592.84</v>
          </cell>
          <cell r="I701">
            <v>5403.63</v>
          </cell>
        </row>
        <row r="702">
          <cell r="B702" t="str">
            <v>10.04.03</v>
          </cell>
          <cell r="C702" t="str">
            <v>FORN. E MONT. DE SISTEMA DE GRADEAMENTO (MECÂNICA (e=1"), L=775 MM, PROF. POÇO=5510 MM) CONF. ESPECIFICAÇÃO</v>
          </cell>
          <cell r="D702" t="str">
            <v>18.050.015-7</v>
          </cell>
          <cell r="E702" t="str">
            <v>CJ</v>
          </cell>
          <cell r="F702">
            <v>2</v>
          </cell>
          <cell r="G702">
            <v>0</v>
          </cell>
          <cell r="H702">
            <v>86558.02</v>
          </cell>
          <cell r="I702">
            <v>159093.64000000001</v>
          </cell>
        </row>
        <row r="703">
          <cell r="B703" t="str">
            <v>10.04.04</v>
          </cell>
          <cell r="C703" t="str">
            <v xml:space="preserve">FORN. E MONTAGEM DE TALHA ELÉTRICA C/ TROLLEY C/ CAPACIDADE P/ 2500 kg, ALTURA DE ELEVAÇÃO=12M, EXCL. MONOVIA </v>
          </cell>
          <cell r="D703" t="str">
            <v>18.050.011-4</v>
          </cell>
          <cell r="E703" t="str">
            <v>UN</v>
          </cell>
          <cell r="F703">
            <v>1</v>
          </cell>
          <cell r="G703">
            <v>1</v>
          </cell>
          <cell r="H703">
            <v>11934.68</v>
          </cell>
          <cell r="I703">
            <v>21935.94</v>
          </cell>
        </row>
        <row r="704">
          <cell r="B704" t="str">
            <v>10.04.05</v>
          </cell>
          <cell r="C704" t="str">
            <v>FORN. E MONTAGEM DE ELEM. ESTRUT. (VIGAS ISOLADAS, ESCORAS, PÓRTICOS, ESCADAS, TRILHOS) EM PERFIS AÇO "I" OU "H" ACIMA DE 8" ATÉ 12", INCLUSIVE PERDAS</v>
          </cell>
          <cell r="D704" t="str">
            <v>11.016.022-0</v>
          </cell>
          <cell r="E704" t="str">
            <v>KG</v>
          </cell>
          <cell r="F704">
            <v>984</v>
          </cell>
          <cell r="G704">
            <v>984</v>
          </cell>
          <cell r="H704">
            <v>4.33</v>
          </cell>
          <cell r="I704">
            <v>7.81</v>
          </cell>
        </row>
        <row r="705">
          <cell r="B705" t="str">
            <v>10.04.06</v>
          </cell>
          <cell r="C705" t="str">
            <v>FORN. E MONT. DE SISTEMA DE GRADEAMENTO MECÂNICA (e=1"), L=1000 MM, PROF. POÇO=16395 MM) CONF. ESPECIFICAÇÃO</v>
          </cell>
          <cell r="D705" t="str">
            <v>18.050.015-7</v>
          </cell>
          <cell r="E705" t="str">
            <v>CJ</v>
          </cell>
          <cell r="G705">
            <v>3</v>
          </cell>
          <cell r="H705">
            <v>119784</v>
          </cell>
          <cell r="I705">
            <v>220162.99</v>
          </cell>
        </row>
        <row r="706">
          <cell r="B706" t="str">
            <v>10.04.07</v>
          </cell>
          <cell r="C706" t="str">
            <v>CONJ. MOTO-BOMBA SUBMERSÍVEL, POT 2CV (Q=20M³/H, H=19MCA). FORNECIMENTO E COLOCAÇÃO</v>
          </cell>
          <cell r="D706" t="str">
            <v>18.029.080-0</v>
          </cell>
          <cell r="E706" t="str">
            <v>CJ</v>
          </cell>
          <cell r="G706">
            <v>1</v>
          </cell>
          <cell r="H706">
            <v>631.75</v>
          </cell>
          <cell r="I706">
            <v>1184.53</v>
          </cell>
        </row>
        <row r="707">
          <cell r="B707">
            <v>11</v>
          </cell>
          <cell r="C707" t="str">
            <v>URBANIZAÇÃO</v>
          </cell>
        </row>
        <row r="708">
          <cell r="B708" t="str">
            <v>11.01</v>
          </cell>
          <cell r="C708" t="str">
            <v>PEQUENAS CONSTRUÇÕES E FECHAMENTO DO TERRENO</v>
          </cell>
        </row>
        <row r="709">
          <cell r="B709" t="str">
            <v>11.01.01</v>
          </cell>
          <cell r="C709" t="str">
            <v>CERCA DE MOIRÕES DE CONCRETO 10 X 12 CM, COMPR.=2,5 M ESPAÇADOS DE 3M COM 8 FIADAS DE ARAME FARPADO Nº 14, INCLUSIVE ESTICADORES</v>
          </cell>
          <cell r="D709" t="str">
            <v>05.035.005-0</v>
          </cell>
          <cell r="E709" t="str">
            <v>M</v>
          </cell>
          <cell r="F709">
            <v>245</v>
          </cell>
          <cell r="G709">
            <v>245</v>
          </cell>
          <cell r="H709">
            <v>9.1199999999999992</v>
          </cell>
          <cell r="I709">
            <v>20.170000000000002</v>
          </cell>
        </row>
        <row r="710">
          <cell r="B710" t="str">
            <v>11.01.02</v>
          </cell>
          <cell r="C710" t="str">
            <v>PORTÃO EM TUBOS F. G 1' E 1.1/2", C/ 2 FLS DE ABRIR C/CHAPA DE F. GALV Nº 16, INCLUSIVE FERRAGENS, EXCL. PINTURA</v>
          </cell>
          <cell r="D710" t="str">
            <v>14.002.051-0</v>
          </cell>
          <cell r="E710" t="str">
            <v>M2</v>
          </cell>
          <cell r="F710">
            <v>9.42</v>
          </cell>
          <cell r="G710">
            <v>9.42</v>
          </cell>
          <cell r="H710">
            <v>282.89</v>
          </cell>
          <cell r="I710">
            <v>571.42999999999995</v>
          </cell>
        </row>
        <row r="711">
          <cell r="B711" t="str">
            <v>11.02</v>
          </cell>
          <cell r="C711" t="str">
            <v>PAVIMENTAÇÃO DE ÁREAS EXTERNAS E ACESSOS</v>
          </cell>
        </row>
        <row r="712">
          <cell r="B712" t="str">
            <v>11.02.01</v>
          </cell>
          <cell r="C712" t="str">
            <v>PREPARO MANUAL DO TERRENO C/FERRAMENTAS MANUAIS E RASPAGEM EVENTUALMENTE ATÉ 0,30 M DE PROFUNDIDADE E AFASTAMENTO LATERAL DO MATERIAL EXCEDENTE EXCLUSIVE COMPACTAÇÃO</v>
          </cell>
          <cell r="D712" t="str">
            <v>01.005.001-0</v>
          </cell>
          <cell r="E712" t="str">
            <v>M2</v>
          </cell>
          <cell r="F712">
            <v>995</v>
          </cell>
          <cell r="G712">
            <v>2925</v>
          </cell>
          <cell r="H712">
            <v>1.82</v>
          </cell>
          <cell r="I712">
            <v>3.4</v>
          </cell>
        </row>
        <row r="713">
          <cell r="B713" t="str">
            <v>11.02.02</v>
          </cell>
          <cell r="C713" t="str">
            <v>DESMATAMENTO E LIMPEZA DO TERRENOS C/ TRATOR D7</v>
          </cell>
          <cell r="D713" t="str">
            <v>01.006.004-0</v>
          </cell>
          <cell r="E713" t="str">
            <v>M2</v>
          </cell>
          <cell r="F713">
            <v>995</v>
          </cell>
          <cell r="G713">
            <v>2925</v>
          </cell>
          <cell r="H713">
            <v>0.69</v>
          </cell>
          <cell r="I713">
            <v>1.46</v>
          </cell>
        </row>
        <row r="714">
          <cell r="B714" t="str">
            <v>11.02.03</v>
          </cell>
          <cell r="C714" t="str">
            <v>BASE OU SUB-BASE ESTABILIZADA GRANULOMETRICAMENTE, COM MISTURA DE 2 OU MAIS MATERIAIS, DE ACORDO COM AS "INSTRUÇÕES PARA EXECUÇÃO" DO DER-RJ, EXCL. ESCAVAÇÃO E TRANSPORTE DOS MATERIAIS, INCLUSIVE TRANSPORTE DE ÁGUA</v>
          </cell>
          <cell r="D714" t="str">
            <v>08.003.001-0</v>
          </cell>
          <cell r="E714" t="str">
            <v>M3</v>
          </cell>
          <cell r="F714">
            <v>200</v>
          </cell>
          <cell r="G714">
            <v>60</v>
          </cell>
          <cell r="H714">
            <v>70.14</v>
          </cell>
          <cell r="I714">
            <v>133.4</v>
          </cell>
        </row>
        <row r="715">
          <cell r="B715" t="str">
            <v>11.02.04</v>
          </cell>
          <cell r="C715" t="str">
            <v>REVESTIMENTO DE CBUQ COM 5 CM DE ESPESSURA, EM UMA CAMADA, CONF. INSTRUÇÕES P/ EXECUÇÃO DO DER-RJ, EXCLUSIVE O TRANSPORTE DE USINA PARA PISTA E CONSIDERANDO PRODUÇÃO DE 4.000 T/MÊS</v>
          </cell>
          <cell r="D715" t="str">
            <v>08.015.052-0</v>
          </cell>
          <cell r="E715" t="str">
            <v>M2</v>
          </cell>
          <cell r="F715">
            <v>995</v>
          </cell>
          <cell r="G715">
            <v>300</v>
          </cell>
          <cell r="H715">
            <v>12.33</v>
          </cell>
          <cell r="I715">
            <v>28.56</v>
          </cell>
        </row>
        <row r="716">
          <cell r="B716" t="str">
            <v>11.02.05</v>
          </cell>
          <cell r="C716" t="str">
            <v>SARJETA E MEIO-FIO CONJUGADOS TIPO DER-RJ, MOLDADO NO LOCAL, BASE DE 65 CM DE ALTURA DE 30 CM</v>
          </cell>
          <cell r="D716" t="str">
            <v>08.027.010-0</v>
          </cell>
          <cell r="E716" t="str">
            <v>M</v>
          </cell>
          <cell r="F716">
            <v>270</v>
          </cell>
          <cell r="G716">
            <v>270</v>
          </cell>
          <cell r="H716">
            <v>28.84</v>
          </cell>
          <cell r="I716">
            <v>45.91</v>
          </cell>
        </row>
        <row r="717">
          <cell r="B717" t="str">
            <v>11.02.06</v>
          </cell>
          <cell r="C717" t="str">
            <v>PAVIMENTAÇÃO DE LAJOTAS DE CONCRETO, ALTAMENTE VIBRADO, INTERTRAVADO, COM ARTICULAÇÃO VERTICAL, PRÉ-FABRICADOS, COM ESPESSURA DE 6CM, ASSENTES SOBRE COLCHÃO DE PÓ-DE-PEDRA, AREIA OU MATERIAL EQUIVALENTE, COM AS JUNTAS TOMADAS COM ARGAMASSA DE CIMENTO E AR</v>
          </cell>
          <cell r="D717" t="str">
            <v>08.020.008-0</v>
          </cell>
          <cell r="E717" t="str">
            <v>M2</v>
          </cell>
          <cell r="G717">
            <v>600</v>
          </cell>
          <cell r="H717">
            <v>24.85</v>
          </cell>
          <cell r="I717">
            <v>40.85</v>
          </cell>
        </row>
        <row r="718">
          <cell r="B718" t="str">
            <v>11.03</v>
          </cell>
          <cell r="C718" t="str">
            <v>PAISAGISMO</v>
          </cell>
        </row>
        <row r="719">
          <cell r="B719" t="str">
            <v>11.03.01</v>
          </cell>
          <cell r="C719" t="str">
            <v>ÁREAS GRAMADAS, TIPO SÃO CARLOS, BATATAIS, LARGA OU SANTO AGOSTINHO, FORNECIMENTO E COLOCAÇÃO, INCLUSIVE PREPARO DO TERRENO</v>
          </cell>
          <cell r="D719" t="str">
            <v>09.001.001-0</v>
          </cell>
          <cell r="E719" t="str">
            <v>M2</v>
          </cell>
          <cell r="F719">
            <v>2125</v>
          </cell>
          <cell r="G719">
            <v>0</v>
          </cell>
          <cell r="H719">
            <v>4.03</v>
          </cell>
          <cell r="I719">
            <v>7.16</v>
          </cell>
        </row>
        <row r="720">
          <cell r="B720">
            <v>12</v>
          </cell>
          <cell r="C720" t="str">
            <v>LINHA DE RECALQUE</v>
          </cell>
        </row>
        <row r="721">
          <cell r="B721" t="str">
            <v>12.01</v>
          </cell>
          <cell r="C721" t="str">
            <v>ESCAVACAO E ATERRO</v>
          </cell>
        </row>
        <row r="722">
          <cell r="B722" t="str">
            <v>12.01.01</v>
          </cell>
          <cell r="C722" t="str">
            <v>ESCAV. MEC. VALA ESCORADA, 1ª CATEG C/ESCAVADEIRA HIDRÁULICA, ENTRE 1,5M E 3,0M DE PROF., EXCLUSIVE ESGOTAMENTO E ESCORAMENTO</v>
          </cell>
          <cell r="D722" t="str">
            <v>03.020.085-0</v>
          </cell>
          <cell r="E722" t="str">
            <v>M3</v>
          </cell>
          <cell r="F722">
            <v>5394</v>
          </cell>
          <cell r="G722">
            <v>12132</v>
          </cell>
          <cell r="H722">
            <v>2.41</v>
          </cell>
          <cell r="I722">
            <v>4.4400000000000004</v>
          </cell>
        </row>
        <row r="723">
          <cell r="B723" t="str">
            <v>12.01.02</v>
          </cell>
          <cell r="C723" t="str">
            <v>ESCAV. MEC. VALA ESCORADA, 1ª CATEG C/ESCAVADEIRA HIDRÁULICA, ATE 1,5 M DE PROF., EXCLUSIVE ESGOTAMENTO E ESCORAMENTO</v>
          </cell>
          <cell r="D723" t="str">
            <v>03.020.080-0</v>
          </cell>
          <cell r="E723" t="str">
            <v>M3</v>
          </cell>
          <cell r="F723">
            <v>13485</v>
          </cell>
          <cell r="G723">
            <v>15067</v>
          </cell>
          <cell r="H723">
            <v>2.12</v>
          </cell>
          <cell r="I723">
            <v>3.91</v>
          </cell>
        </row>
        <row r="724">
          <cell r="B724" t="str">
            <v>12.01.03</v>
          </cell>
          <cell r="C724" t="str">
            <v xml:space="preserve">REATERRO COMPACTADO VALA/CAVA C/ MAT. ESCAV. SELECIONADOM EM CAMADAS DE 30 CM </v>
          </cell>
          <cell r="D724" t="str">
            <v>03.013.001-0</v>
          </cell>
          <cell r="E724" t="str">
            <v>M3</v>
          </cell>
          <cell r="F724">
            <v>5707</v>
          </cell>
          <cell r="G724">
            <v>22388</v>
          </cell>
          <cell r="H724">
            <v>5.97</v>
          </cell>
          <cell r="I724">
            <v>11.13</v>
          </cell>
        </row>
        <row r="725">
          <cell r="B725" t="str">
            <v>12.01.04</v>
          </cell>
          <cell r="C725" t="str">
            <v>REATERRO DE VALA COM MATERIAL DE BOA QUALIDADE, UTILIZANDO VIBRO COMPACTADOR PORTÁTIL, EXCLUSIVE MATERIAL</v>
          </cell>
          <cell r="D725" t="str">
            <v>03.011.015-0</v>
          </cell>
          <cell r="E725" t="str">
            <v>M3</v>
          </cell>
          <cell r="F725">
            <v>5707</v>
          </cell>
          <cell r="G725">
            <v>0</v>
          </cell>
          <cell r="H725">
            <v>4.76</v>
          </cell>
          <cell r="I725">
            <v>8.42</v>
          </cell>
        </row>
        <row r="726">
          <cell r="B726" t="str">
            <v>12.01.05</v>
          </cell>
          <cell r="C726" t="str">
            <v xml:space="preserve">REATERRO DE VALA COM PÓ DE PEDRA, INCLUSIVE FORNECIMENTO DOS MATERIAIS </v>
          </cell>
          <cell r="D726" t="str">
            <v>03.015.010-0</v>
          </cell>
          <cell r="E726" t="str">
            <v>M3</v>
          </cell>
          <cell r="F726">
            <v>2853</v>
          </cell>
          <cell r="G726">
            <v>0</v>
          </cell>
          <cell r="H726">
            <v>15.47</v>
          </cell>
          <cell r="I726">
            <v>25.61</v>
          </cell>
        </row>
        <row r="727">
          <cell r="B727" t="str">
            <v>12.01.06</v>
          </cell>
          <cell r="C727" t="str">
            <v>ESCAVAÇÃO, CARGA E DESCARGA, TRANSPORTE A 10 KM, EXCLUSIVE ROYALITIES SOBRE O MATERIAL</v>
          </cell>
          <cell r="D727" t="str">
            <v>03.010.007-0</v>
          </cell>
          <cell r="E727" t="str">
            <v>M3</v>
          </cell>
          <cell r="F727">
            <v>5707</v>
          </cell>
          <cell r="G727">
            <v>0</v>
          </cell>
          <cell r="H727">
            <v>8.3800000000000008</v>
          </cell>
          <cell r="I727">
            <v>17.07</v>
          </cell>
        </row>
        <row r="728">
          <cell r="B728" t="str">
            <v>12.01.07</v>
          </cell>
          <cell r="C728" t="str">
            <v>ROYALTIES SOBRE MATERIAL DE JAZIDA</v>
          </cell>
          <cell r="D728" t="str">
            <v>01.090.002-1</v>
          </cell>
          <cell r="E728" t="str">
            <v>M3</v>
          </cell>
          <cell r="F728">
            <v>5707</v>
          </cell>
          <cell r="G728">
            <v>0</v>
          </cell>
          <cell r="H728">
            <v>1.1599999999999999</v>
          </cell>
          <cell r="I728">
            <v>2.0699999999999998</v>
          </cell>
        </row>
        <row r="729">
          <cell r="B729" t="str">
            <v>12.01.08</v>
          </cell>
          <cell r="C729" t="str">
            <v>ESPALHAMENTO</v>
          </cell>
          <cell r="D729" t="str">
            <v>03.046.010-0</v>
          </cell>
          <cell r="E729" t="str">
            <v>M3</v>
          </cell>
          <cell r="I729">
            <v>1.98</v>
          </cell>
        </row>
        <row r="730">
          <cell r="B730" t="str">
            <v>12.02</v>
          </cell>
          <cell r="C730" t="str">
            <v>TRANSPORTE DE SOLOS</v>
          </cell>
        </row>
        <row r="731">
          <cell r="B731" t="str">
            <v>12.02.01</v>
          </cell>
          <cell r="C731" t="str">
            <v>CARGA MANUAL E DESC. MEC. MAT. A GRANEL EM CAMINHÃO</v>
          </cell>
          <cell r="D731" t="str">
            <v>04.006.008-0</v>
          </cell>
          <cell r="E731" t="str">
            <v>T</v>
          </cell>
          <cell r="F731">
            <v>1</v>
          </cell>
          <cell r="G731">
            <v>6258.6</v>
          </cell>
          <cell r="H731">
            <v>5.59</v>
          </cell>
          <cell r="I731">
            <v>10.51</v>
          </cell>
        </row>
        <row r="732">
          <cell r="B732" t="str">
            <v>12.02.02</v>
          </cell>
          <cell r="C732" t="str">
            <v>CARGA E DESCARGA MECÂNICA MATERIAL A GRANEL EM CAMINHÃO, INCLUSIVE EQUIPAMENTO CARREGADOR</v>
          </cell>
          <cell r="D732" t="str">
            <v>04.011.051-0</v>
          </cell>
          <cell r="E732" t="str">
            <v>T</v>
          </cell>
          <cell r="F732">
            <v>23712</v>
          </cell>
          <cell r="G732">
            <v>9622</v>
          </cell>
          <cell r="H732">
            <v>3.37</v>
          </cell>
          <cell r="I732">
            <v>6.76</v>
          </cell>
        </row>
        <row r="733">
          <cell r="B733" t="str">
            <v>12.02.03</v>
          </cell>
          <cell r="C733" t="str">
            <v>TRANSP. CARGA DE QUALQUER NATUREZA; EXCL. AS DESPESAS DE CARGA E DESCARGA TANTO DE ESPERA DO CAMINHAO COMO DE SERVENTE OU EQUIP. AUXIL., A VELOC. MEDIA DE 40KM/H EM CAMINHAO BASCULHANTE A OLEO DIESEL, C/CAPAC. UTIL DE 8T</v>
          </cell>
          <cell r="D733" t="str">
            <v>04.005.121-0</v>
          </cell>
          <cell r="E733" t="str">
            <v>T.KM</v>
          </cell>
          <cell r="F733">
            <v>474240</v>
          </cell>
          <cell r="G733">
            <v>317612</v>
          </cell>
          <cell r="H733">
            <v>0.26</v>
          </cell>
          <cell r="I733">
            <v>0.49</v>
          </cell>
        </row>
        <row r="734">
          <cell r="B734" t="str">
            <v>12.03</v>
          </cell>
          <cell r="C734" t="str">
            <v>ESCORAMENTO</v>
          </cell>
        </row>
        <row r="735">
          <cell r="B735" t="str">
            <v>12.03.01</v>
          </cell>
          <cell r="C735" t="str">
            <v>ESCORAMENTO C/ CHAPAS METALICAS DE VALA/CAVA ATÉ 4,0 M DE PROFUNDIDADE, UTILIZANDO ESCAVADEIRA HIDRAULICA NA CRAVACAO E RETIRADA DAS CHAPAS</v>
          </cell>
          <cell r="D735" t="str">
            <v>05.080.025-0</v>
          </cell>
          <cell r="E735" t="str">
            <v>M2</v>
          </cell>
          <cell r="F735">
            <v>26040</v>
          </cell>
          <cell r="G735">
            <v>31070</v>
          </cell>
          <cell r="H735">
            <v>13.98</v>
          </cell>
          <cell r="I735">
            <v>26.38</v>
          </cell>
        </row>
        <row r="736">
          <cell r="B736" t="str">
            <v>12.03.02</v>
          </cell>
          <cell r="C736" t="str">
            <v>ESCORAMENTO MISTO</v>
          </cell>
          <cell r="D736" t="str">
            <v>05.077.001-0</v>
          </cell>
          <cell r="I736">
            <v>100.01</v>
          </cell>
        </row>
        <row r="737">
          <cell r="B737" t="str">
            <v>12.04</v>
          </cell>
          <cell r="C737" t="str">
            <v>ESGOTAMENTO</v>
          </cell>
        </row>
        <row r="738">
          <cell r="B738" t="str">
            <v>12.04.01</v>
          </cell>
          <cell r="C738" t="str">
            <v>ESGOTAMENTO DE VALA/CAVA P/BOMBEAMENTO DIRETO</v>
          </cell>
          <cell r="D738" t="str">
            <v>05.010.005-0</v>
          </cell>
          <cell r="E738" t="str">
            <v>CV.H</v>
          </cell>
          <cell r="F738">
            <v>2600</v>
          </cell>
          <cell r="G738">
            <v>2600</v>
          </cell>
          <cell r="H738">
            <v>1.67</v>
          </cell>
          <cell r="I738">
            <v>2.66</v>
          </cell>
        </row>
        <row r="739">
          <cell r="B739" t="str">
            <v>12.05</v>
          </cell>
          <cell r="C739" t="str">
            <v>FORNECIMENTO DE MATERIAIS</v>
          </cell>
        </row>
        <row r="740">
          <cell r="B740" t="str">
            <v>12.05.01</v>
          </cell>
          <cell r="C740" t="str">
            <v xml:space="preserve">FORN. TUBO PEAD DE=1000MM - PN 4 (PE-80 ISO 4427) </v>
          </cell>
          <cell r="D740" t="str">
            <v>06.069.082-1</v>
          </cell>
          <cell r="E740" t="str">
            <v>M</v>
          </cell>
          <cell r="F740">
            <v>6200</v>
          </cell>
          <cell r="G740">
            <v>6100</v>
          </cell>
          <cell r="H740">
            <v>654.67999999999995</v>
          </cell>
          <cell r="I740">
            <v>2384.6799999999998</v>
          </cell>
        </row>
        <row r="741">
          <cell r="B741" t="str">
            <v>12.05.02</v>
          </cell>
          <cell r="C741" t="str">
            <v>FORNECIMENTO DE COLARINHO DE PEAD PARA FLANGE, DIÂM. EXT=1000MM</v>
          </cell>
          <cell r="D741" t="str">
            <v>06.069.116-1</v>
          </cell>
          <cell r="E741" t="str">
            <v>UN</v>
          </cell>
          <cell r="F741">
            <v>2</v>
          </cell>
          <cell r="G741">
            <v>10</v>
          </cell>
          <cell r="H741">
            <v>4455.12</v>
          </cell>
          <cell r="I741">
            <v>14497.5</v>
          </cell>
        </row>
        <row r="742">
          <cell r="B742" t="str">
            <v>12.05.03</v>
          </cell>
          <cell r="C742" t="str">
            <v>FORNECIMENTO DE CURVA 90 GRAUS DE PEAD DE=1000MM</v>
          </cell>
          <cell r="D742" t="str">
            <v>06.069.110-7</v>
          </cell>
          <cell r="E742" t="str">
            <v>UN</v>
          </cell>
          <cell r="F742">
            <v>5</v>
          </cell>
          <cell r="G742">
            <v>2</v>
          </cell>
          <cell r="H742">
            <v>4458</v>
          </cell>
          <cell r="I742">
            <v>20296.5</v>
          </cell>
        </row>
        <row r="743">
          <cell r="B743" t="str">
            <v>12.05.04</v>
          </cell>
          <cell r="C743" t="str">
            <v>FORNECIMENTO DE CURVA 60 GRAUS DE PEAD DE=1000MM</v>
          </cell>
          <cell r="D743" t="str">
            <v>06.069.110-8</v>
          </cell>
          <cell r="E743" t="str">
            <v>UN</v>
          </cell>
          <cell r="F743">
            <v>5</v>
          </cell>
          <cell r="G743">
            <v>0</v>
          </cell>
          <cell r="H743">
            <v>4067.37</v>
          </cell>
          <cell r="I743">
            <v>17938.240000000002</v>
          </cell>
        </row>
        <row r="744">
          <cell r="B744" t="str">
            <v>12.05.05</v>
          </cell>
          <cell r="C744" t="str">
            <v>FORNECIMENTO DE CURVA 45 GRAUS DE PEAD DE=1.000MM</v>
          </cell>
          <cell r="D744" t="str">
            <v>06.069.107-4</v>
          </cell>
          <cell r="E744" t="str">
            <v>UN</v>
          </cell>
          <cell r="G744">
            <v>4</v>
          </cell>
          <cell r="H744">
            <v>5380.17</v>
          </cell>
          <cell r="I744">
            <v>17628.96</v>
          </cell>
        </row>
        <row r="745">
          <cell r="B745" t="str">
            <v>12.06</v>
          </cell>
          <cell r="C745" t="str">
            <v>PAVIMENTAÇÃO</v>
          </cell>
        </row>
        <row r="746">
          <cell r="B746" t="str">
            <v>12.06.01</v>
          </cell>
          <cell r="C746" t="str">
            <v>LEVANTAMENTO DE PAVIMENTOS E SEUS COMPLEMENTOS C/ AFASTAMENTO LATERAL DOS MAT. REMOVIDOS</v>
          </cell>
        </row>
        <row r="747">
          <cell r="B747" t="str">
            <v>12.06.01.01</v>
          </cell>
          <cell r="C747" t="str">
            <v>DEMOLIÇÃO C/AR COMPRIMIDO DE PAV. DE CONCR. ASFÁLTICO EXCL.BASE C/E=10CM</v>
          </cell>
          <cell r="D747" t="str">
            <v>05.002.006-0</v>
          </cell>
          <cell r="E747" t="str">
            <v>M2</v>
          </cell>
          <cell r="F747">
            <v>9300</v>
          </cell>
          <cell r="G747">
            <v>11590</v>
          </cell>
          <cell r="H747">
            <v>3.68</v>
          </cell>
          <cell r="I747">
            <v>6.56</v>
          </cell>
        </row>
        <row r="748">
          <cell r="B748" t="str">
            <v>12.06.01.02</v>
          </cell>
          <cell r="C748" t="str">
            <v>DEMOLIÇÃO, C/ AR COMPRIMIDO DE BASE DE MACADAME BETUMINOSO</v>
          </cell>
          <cell r="D748" t="str">
            <v>05.002.016-0</v>
          </cell>
          <cell r="E748" t="str">
            <v>M3</v>
          </cell>
          <cell r="F748">
            <v>1860</v>
          </cell>
          <cell r="G748">
            <v>1738.5</v>
          </cell>
          <cell r="H748">
            <v>36.72</v>
          </cell>
          <cell r="I748">
            <v>65.5</v>
          </cell>
        </row>
        <row r="749">
          <cell r="B749" t="str">
            <v>12.06.01.03</v>
          </cell>
          <cell r="C749" t="str">
            <v>DEMOLIÇÃO, COM EQUIPAMENTO DE AR COMPRIMIDO, DE MASSAS DE CONCRETO SIMPLES, EXCETO PISOS OU PAVIMENTOS, INCLUSIVE AFASTAMENTO LATERAL DENTRO DO CANTEIRO DE SERVIÇO</v>
          </cell>
          <cell r="D749" t="str">
            <v>05.002.003-1</v>
          </cell>
          <cell r="E749" t="str">
            <v>H</v>
          </cell>
          <cell r="G749">
            <v>10</v>
          </cell>
          <cell r="H749">
            <v>73.75</v>
          </cell>
          <cell r="I749">
            <v>131.57</v>
          </cell>
        </row>
        <row r="750">
          <cell r="B750" t="str">
            <v>12.06.01.04</v>
          </cell>
          <cell r="C750" t="str">
            <v>LEVANTAMENTO E REASSENTAMENTO DE MEIO-FIO</v>
          </cell>
          <cell r="D750" t="str">
            <v>08.012.001-0</v>
          </cell>
          <cell r="E750" t="str">
            <v>M</v>
          </cell>
          <cell r="G750">
            <v>100</v>
          </cell>
          <cell r="H750">
            <v>10.63</v>
          </cell>
          <cell r="I750">
            <v>19.7</v>
          </cell>
        </row>
        <row r="751">
          <cell r="B751" t="str">
            <v>12.06.02</v>
          </cell>
          <cell r="C751" t="str">
            <v>EXECUÇÃO DE PAVIMENTOS E SEUS COMPLEMENTOS</v>
          </cell>
        </row>
        <row r="752">
          <cell r="B752" t="str">
            <v>12.06.02.01</v>
          </cell>
          <cell r="C752" t="str">
            <v>REPOSIÇÃO DE PAVIMENT. EM CONCR  ASFÁLT. USINADO A QUENTE, S/ IMPRIM. EXCL. O TRANSP. DA USINA P/ PISTA</v>
          </cell>
          <cell r="D752" t="str">
            <v>08.015.018-0</v>
          </cell>
          <cell r="E752" t="str">
            <v>T</v>
          </cell>
          <cell r="F752">
            <v>1116</v>
          </cell>
          <cell r="G752">
            <v>1390.8</v>
          </cell>
          <cell r="H752">
            <v>119.75</v>
          </cell>
          <cell r="I752">
            <v>277.45999999999998</v>
          </cell>
        </row>
        <row r="753">
          <cell r="B753" t="str">
            <v>12.06.02.02</v>
          </cell>
          <cell r="C753" t="str">
            <v>BASE DE CONCRETO FCK 10MPA PARA RECOMPOSIÇÃO DE PAVIMENTAÇÃO DE RUA, INCLUINDO A REMOÇÃO DO REATERRO, MATERIAIS, PREPARO E CONCRETAGEM ATE 20CM E TRANSPORTE DO ENTULHO EXCEDENTE ATE 20 KM</v>
          </cell>
          <cell r="D753" t="str">
            <v>08.038.001-0</v>
          </cell>
          <cell r="E753" t="str">
            <v>M2</v>
          </cell>
          <cell r="F753">
            <v>9300</v>
          </cell>
          <cell r="G753">
            <v>11590</v>
          </cell>
          <cell r="H753">
            <v>12.61</v>
          </cell>
          <cell r="I753">
            <v>18.73</v>
          </cell>
        </row>
        <row r="754">
          <cell r="B754" t="str">
            <v>12.06.02.03</v>
          </cell>
          <cell r="C754" t="str">
            <v>PINTURA DE LIG. DE ACORDO C/INSTR. P/EXECUÇÃO DO DER-RJ.</v>
          </cell>
          <cell r="D754" t="str">
            <v>08.026.002-0</v>
          </cell>
          <cell r="E754" t="str">
            <v>M2</v>
          </cell>
          <cell r="F754">
            <v>9300</v>
          </cell>
          <cell r="G754">
            <v>11590</v>
          </cell>
          <cell r="H754">
            <v>0.93</v>
          </cell>
          <cell r="I754">
            <v>2.35</v>
          </cell>
        </row>
        <row r="755">
          <cell r="B755" t="str">
            <v>12.06.02.04</v>
          </cell>
          <cell r="C755" t="str">
            <v>TRANSP. DE CARGA DE QUALQUER NATUREZA; EXCL. AS DESPESAS DE CARGA E DESCARGA TANTO DE ESPERA DO CAMINHÃO COMO DE SERVENTE OU EQUIP. AUXIL. VELOC. MEDIA DE 40KM/H EM CAMINHÃO BASCULANTE A OLEO DIESEL C/ CAPAC. UTIL DE 8T</v>
          </cell>
          <cell r="D755" t="str">
            <v>04.005.121-0</v>
          </cell>
          <cell r="E755" t="str">
            <v>T.KM</v>
          </cell>
          <cell r="F755">
            <v>22320</v>
          </cell>
          <cell r="G755">
            <v>69540</v>
          </cell>
          <cell r="H755">
            <v>0.26</v>
          </cell>
          <cell r="I755">
            <v>0.49</v>
          </cell>
        </row>
        <row r="756">
          <cell r="B756" t="str">
            <v>12.06.02.05</v>
          </cell>
          <cell r="C756" t="str">
            <v>GRAMA</v>
          </cell>
          <cell r="D756" t="str">
            <v>09.001.002-0</v>
          </cell>
          <cell r="E756" t="str">
            <v>M2</v>
          </cell>
          <cell r="I756">
            <v>6.66</v>
          </cell>
        </row>
        <row r="757">
          <cell r="B757" t="str">
            <v>12.07</v>
          </cell>
          <cell r="C757" t="str">
            <v>ASSENTAMENTO</v>
          </cell>
        </row>
        <row r="758">
          <cell r="B758" t="str">
            <v>12.07.01</v>
          </cell>
          <cell r="C758" t="str">
            <v>ASSENTAMENTO E MONTAGEM DE TUBOS DE PEAD</v>
          </cell>
        </row>
        <row r="759">
          <cell r="B759" t="str">
            <v>12.07.01.01</v>
          </cell>
          <cell r="C759" t="str">
            <v>MONTAGEM E ASSENTAMENTO DE TUBO PEAD - PN 4 DE=1000MM, COM 12M DE COMPR., INCLUSIVE SOLDA DE TOPO POR TERMOFUSÃO, EXCLISIVE FORN. DE TUBOS.</v>
          </cell>
          <cell r="D759" t="str">
            <v>06.001.257-2</v>
          </cell>
          <cell r="E759" t="str">
            <v>M</v>
          </cell>
          <cell r="F759">
            <v>6200</v>
          </cell>
          <cell r="G759">
            <v>6100</v>
          </cell>
          <cell r="H759">
            <v>24.25</v>
          </cell>
          <cell r="I759">
            <v>45.1</v>
          </cell>
        </row>
        <row r="760">
          <cell r="B760" t="str">
            <v>12.07.02</v>
          </cell>
          <cell r="C760" t="str">
            <v>ASSENTAMENTO DE CONEXÕES DE PEAD POR JUNTA SOLDADA</v>
          </cell>
        </row>
        <row r="761">
          <cell r="B761" t="str">
            <v>12.07.02.01</v>
          </cell>
          <cell r="C761" t="str">
            <v xml:space="preserve">SOLDA DE TOPO POR TERMOFUSÃO DE TUBOS, PEÇAS E ACESSÓRIOS DE PEAD COM DE=1000MM, CUSTO POR JUNTA </v>
          </cell>
          <cell r="D761" t="str">
            <v>15.046.123-3</v>
          </cell>
          <cell r="E761" t="str">
            <v>UN</v>
          </cell>
          <cell r="F761">
            <v>12</v>
          </cell>
          <cell r="G761">
            <v>22</v>
          </cell>
          <cell r="H761">
            <v>176.97</v>
          </cell>
          <cell r="I761">
            <v>335.71</v>
          </cell>
        </row>
        <row r="762">
          <cell r="B762" t="str">
            <v>12.07.03</v>
          </cell>
          <cell r="C762" t="str">
            <v>ASSENTAMENTO DE TUBOS DE PEAD</v>
          </cell>
        </row>
        <row r="763">
          <cell r="B763" t="str">
            <v>12.07.03.01</v>
          </cell>
          <cell r="C763" t="str">
            <v>ASSENTAMENTO E TESTE HIDROSTÁTICO DE TUBOS DE PEAD Ø 1.000MM COM 12M COMPRIMENTO, EXCLUSIVE FORNECIMENTO DOS TUBOS E SOLDAS DAS JUNTAS</v>
          </cell>
          <cell r="D763" t="str">
            <v>06.001.261-4</v>
          </cell>
          <cell r="E763" t="str">
            <v>M</v>
          </cell>
          <cell r="I763">
            <v>25.34</v>
          </cell>
        </row>
        <row r="764">
          <cell r="B764" t="str">
            <v>12.07.04</v>
          </cell>
          <cell r="C764" t="str">
            <v>SOLDA DE TUBOS E CONECÇÕES DE PEAD</v>
          </cell>
        </row>
        <row r="765">
          <cell r="B765" t="str">
            <v>12.07.04.01</v>
          </cell>
          <cell r="C765" t="str">
            <v>SOLDA DE TOPO POR TERMOFUSÃO DE TUBOS, PEÇAS E ACESSÓRIOS DE PEAD COM Ø 1.000MM</v>
          </cell>
          <cell r="D765" t="str">
            <v>15.045.123-3</v>
          </cell>
          <cell r="E765" t="str">
            <v>UN</v>
          </cell>
          <cell r="I765">
            <v>1400.08</v>
          </cell>
        </row>
        <row r="766">
          <cell r="B766" t="str">
            <v>12.08</v>
          </cell>
          <cell r="C766" t="str">
            <v>REBAIXAMENTO DE LENÇOL FREÁTICO</v>
          </cell>
        </row>
        <row r="767">
          <cell r="B767" t="str">
            <v>12.08.01</v>
          </cell>
          <cell r="C767" t="str">
            <v>DESPESAS DE ENERGIA SIST. DE REBAIXAMENTO</v>
          </cell>
          <cell r="D767" t="str">
            <v>01.007.030-0</v>
          </cell>
          <cell r="E767" t="str">
            <v>CV.H</v>
          </cell>
          <cell r="H767">
            <v>0.27</v>
          </cell>
          <cell r="I767">
            <v>0.41</v>
          </cell>
        </row>
        <row r="768">
          <cell r="B768" t="str">
            <v>12.08.02</v>
          </cell>
          <cell r="C768" t="str">
            <v>MONTAGEM E DESMONT. CONJ. BOMBAS, CABINE E TUBULAÇÃO COLETORA DE SIST. REBAIXAMENTO</v>
          </cell>
          <cell r="D768" t="str">
            <v>01.007.010-0</v>
          </cell>
          <cell r="E768" t="str">
            <v>UN</v>
          </cell>
          <cell r="H768">
            <v>1036.4000000000001</v>
          </cell>
          <cell r="I768">
            <v>1587.76</v>
          </cell>
        </row>
        <row r="769">
          <cell r="B769" t="str">
            <v>12.08.03</v>
          </cell>
          <cell r="C769" t="str">
            <v>CRAVAÇÃO E RETIRADA DE UMA PONTEIRA FILTRANTE</v>
          </cell>
          <cell r="D769" t="str">
            <v>01.007.020-0</v>
          </cell>
          <cell r="E769" t="str">
            <v>UN</v>
          </cell>
          <cell r="H769">
            <v>40.299999999999997</v>
          </cell>
          <cell r="I769">
            <v>61.73</v>
          </cell>
        </row>
        <row r="770">
          <cell r="B770" t="str">
            <v>12.08.04</v>
          </cell>
          <cell r="C770" t="str">
            <v>MANUTENÇÃO E  OPERAÇÃODOS DO SISTEMA DE REBAIXAMENTO</v>
          </cell>
          <cell r="D770" t="str">
            <v>01.007.025-0</v>
          </cell>
          <cell r="E770" t="str">
            <v>DIA</v>
          </cell>
          <cell r="H770">
            <v>97.88</v>
          </cell>
          <cell r="I770">
            <v>149.94999999999999</v>
          </cell>
        </row>
        <row r="771">
          <cell r="B771" t="str">
            <v>INTERCEPTOR DE ESGOTOS SANITÁRIOS</v>
          </cell>
        </row>
        <row r="772">
          <cell r="B772">
            <v>1</v>
          </cell>
          <cell r="C772" t="str">
            <v>SERVIÇOS TÉCNICOS</v>
          </cell>
        </row>
        <row r="773">
          <cell r="B773" t="str">
            <v>01.01</v>
          </cell>
          <cell r="C773" t="str">
            <v>PROJETO EXECUTIVO</v>
          </cell>
          <cell r="D773" t="str">
            <v>01.050.001-8</v>
          </cell>
          <cell r="E773" t="str">
            <v>GL</v>
          </cell>
          <cell r="F773">
            <v>1</v>
          </cell>
          <cell r="G773">
            <v>0</v>
          </cell>
          <cell r="H773">
            <v>366856.91</v>
          </cell>
          <cell r="I773">
            <v>614118.46</v>
          </cell>
        </row>
        <row r="774">
          <cell r="B774" t="str">
            <v>01.02</v>
          </cell>
          <cell r="C774" t="str">
            <v>CADASTRO COMPLETO DAS OBRAS EXECUTADAS, ELABORADO CONFORME ESPECIFICAÇÕES DA DIVISÃO DE CADASTRO TÉCNICO DA CEDAE</v>
          </cell>
          <cell r="D774" t="str">
            <v>01.019.000-1</v>
          </cell>
          <cell r="E774" t="str">
            <v>GL</v>
          </cell>
          <cell r="F774">
            <v>1</v>
          </cell>
          <cell r="G774">
            <v>1</v>
          </cell>
          <cell r="H774">
            <v>24253.99</v>
          </cell>
          <cell r="I774">
            <v>42881.05</v>
          </cell>
        </row>
        <row r="775">
          <cell r="B775">
            <v>2</v>
          </cell>
          <cell r="C775" t="str">
            <v>EXECUÇÃO DE COLETOR MÉTODO NÃO DESTRUTIVO - SHIELD</v>
          </cell>
        </row>
        <row r="776">
          <cell r="B776" t="str">
            <v>02.01</v>
          </cell>
          <cell r="C776" t="str">
            <v>INTERCEPTOR DIÂM. 600 MM - PV 01 AO PV 17</v>
          </cell>
        </row>
        <row r="777">
          <cell r="B777" t="str">
            <v>02.01.01</v>
          </cell>
          <cell r="C777" t="str">
            <v>POÇOS DE SERVIÇOS - EMBOQUE</v>
          </cell>
          <cell r="D777" t="str">
            <v>05.100.010-5</v>
          </cell>
          <cell r="E777" t="str">
            <v>UN</v>
          </cell>
          <cell r="F777">
            <v>8</v>
          </cell>
          <cell r="G777">
            <v>2</v>
          </cell>
          <cell r="H777">
            <v>53449.73</v>
          </cell>
          <cell r="I777">
            <v>89474.84</v>
          </cell>
        </row>
        <row r="778">
          <cell r="B778" t="str">
            <v>02.01.02</v>
          </cell>
          <cell r="C778" t="str">
            <v xml:space="preserve">TRANSFORMAÇÃO DO POÇO DE EMBOQUE EM PV, INCLUSIVE URBANIZAÇÃO </v>
          </cell>
          <cell r="D778" t="str">
            <v>05.100.011-5</v>
          </cell>
          <cell r="E778" t="str">
            <v>UN</v>
          </cell>
          <cell r="F778">
            <v>8</v>
          </cell>
          <cell r="G778">
            <v>7</v>
          </cell>
          <cell r="H778">
            <v>22798.75</v>
          </cell>
          <cell r="I778">
            <v>38165.1</v>
          </cell>
        </row>
        <row r="779">
          <cell r="B779" t="str">
            <v>02.01.03</v>
          </cell>
          <cell r="C779" t="str">
            <v>POÇOS DE SERVIÇOS - DESEMBOQUE</v>
          </cell>
          <cell r="D779" t="str">
            <v>05.100.012-5</v>
          </cell>
          <cell r="E779" t="str">
            <v>UN</v>
          </cell>
          <cell r="F779">
            <v>8</v>
          </cell>
          <cell r="G779">
            <v>2</v>
          </cell>
          <cell r="H779">
            <v>45662.99</v>
          </cell>
          <cell r="I779">
            <v>76439.839999999997</v>
          </cell>
        </row>
        <row r="780">
          <cell r="B780" t="str">
            <v>02.01.04</v>
          </cell>
          <cell r="C780" t="str">
            <v>TRANSFORMAÇÃO DO POÇO DE DESEMBOQUE EM PV, INCLUSIVE URBANIZAÇÃO</v>
          </cell>
          <cell r="D780" t="str">
            <v>05.100.013-5</v>
          </cell>
          <cell r="E780" t="str">
            <v>UN</v>
          </cell>
          <cell r="F780">
            <v>8</v>
          </cell>
          <cell r="G780">
            <v>9</v>
          </cell>
          <cell r="H780">
            <v>7276.2</v>
          </cell>
          <cell r="I780">
            <v>12180.35</v>
          </cell>
        </row>
        <row r="781">
          <cell r="B781" t="str">
            <v>02.01.05</v>
          </cell>
          <cell r="C781" t="str">
            <v>CRAVAÇÃO DE TUBOS DE CONCRETO ARMADO, DIÃM. 600MM</v>
          </cell>
          <cell r="D781" t="str">
            <v>05.100.014-5</v>
          </cell>
          <cell r="E781" t="str">
            <v>M</v>
          </cell>
          <cell r="F781">
            <v>1800</v>
          </cell>
          <cell r="G781">
            <v>1800</v>
          </cell>
          <cell r="H781">
            <v>966.21</v>
          </cell>
          <cell r="I781">
            <v>1617.43</v>
          </cell>
        </row>
        <row r="782">
          <cell r="B782" t="str">
            <v>02.01.06</v>
          </cell>
          <cell r="C782" t="str">
            <v>FORNECIMENTO DE TUBOS P/ CRAVAÇÃO, DIÂM. 600MM</v>
          </cell>
          <cell r="D782" t="str">
            <v>06.063.003-5</v>
          </cell>
          <cell r="E782" t="str">
            <v>M</v>
          </cell>
          <cell r="F782">
            <v>1800</v>
          </cell>
          <cell r="G782">
            <v>1800</v>
          </cell>
          <cell r="H782">
            <v>255.72</v>
          </cell>
          <cell r="I782">
            <v>540.84</v>
          </cell>
        </row>
        <row r="783">
          <cell r="B783" t="str">
            <v>02.01.07</v>
          </cell>
          <cell r="C783" t="str">
            <v>POÇOS DE SERVIÇOS - EMBOQUE - COM JET - GROUTING</v>
          </cell>
          <cell r="D783" t="str">
            <v>05.100.010-6</v>
          </cell>
          <cell r="E783" t="str">
            <v>UN</v>
          </cell>
          <cell r="G783">
            <v>5</v>
          </cell>
          <cell r="H783">
            <v>170162.14</v>
          </cell>
          <cell r="I783">
            <v>284851.42</v>
          </cell>
        </row>
        <row r="784">
          <cell r="B784" t="str">
            <v>02.01.08</v>
          </cell>
          <cell r="C784" t="str">
            <v>POÇOS DE SERVIÇOS - DESEMBOQUE - COM JET - GROUTING</v>
          </cell>
          <cell r="D784" t="str">
            <v>05.100.012-6</v>
          </cell>
          <cell r="E784" t="str">
            <v>UN</v>
          </cell>
          <cell r="G784">
            <v>7</v>
          </cell>
          <cell r="H784">
            <v>106862.09</v>
          </cell>
          <cell r="I784">
            <v>178887.13</v>
          </cell>
        </row>
        <row r="785">
          <cell r="B785" t="str">
            <v>02.02</v>
          </cell>
          <cell r="C785" t="str">
            <v>INTERCEPTOR DIÂM. 1000 MM - PV 17 AO PV 35</v>
          </cell>
        </row>
        <row r="786">
          <cell r="B786" t="str">
            <v>02.02.01</v>
          </cell>
          <cell r="C786" t="str">
            <v>POÇOS DE SERVIÇOS - EMBOQUE</v>
          </cell>
          <cell r="D786" t="str">
            <v>05.100.020-5</v>
          </cell>
          <cell r="E786" t="str">
            <v>UN</v>
          </cell>
          <cell r="F786">
            <v>9</v>
          </cell>
          <cell r="G786">
            <v>0</v>
          </cell>
          <cell r="H786">
            <v>96231.34</v>
          </cell>
          <cell r="I786">
            <v>161091.26</v>
          </cell>
        </row>
        <row r="787">
          <cell r="B787" t="str">
            <v>02.02.02</v>
          </cell>
          <cell r="C787" t="str">
            <v xml:space="preserve">TRANSFORMAÇÃO DO POÇO DE EMBOQUE EM PV, INCLUSIVE URBANIZAÇÃO </v>
          </cell>
          <cell r="D787" t="str">
            <v>05.100.021-5</v>
          </cell>
          <cell r="E787" t="str">
            <v>UN</v>
          </cell>
          <cell r="F787">
            <v>9</v>
          </cell>
          <cell r="G787">
            <v>7</v>
          </cell>
          <cell r="H787">
            <v>30317.49</v>
          </cell>
          <cell r="I787">
            <v>50751.47</v>
          </cell>
        </row>
        <row r="788">
          <cell r="B788" t="str">
            <v>02.02.03</v>
          </cell>
          <cell r="C788" t="str">
            <v>POÇOS DE SERVIÇOS - DESEMBOQUE</v>
          </cell>
          <cell r="D788" t="str">
            <v>05.100.022-5</v>
          </cell>
          <cell r="E788" t="str">
            <v>UN</v>
          </cell>
          <cell r="F788">
            <v>9</v>
          </cell>
          <cell r="G788">
            <v>0</v>
          </cell>
          <cell r="H788">
            <v>65112.25</v>
          </cell>
          <cell r="I788">
            <v>108997.9</v>
          </cell>
        </row>
        <row r="789">
          <cell r="B789" t="str">
            <v>02.02.04</v>
          </cell>
          <cell r="C789" t="str">
            <v>TRANSFORMAÇÃO DO POÇO DE DESEMBOQUE EM PV, INCLUSIVE URBANIZAÇÃO</v>
          </cell>
          <cell r="D789" t="str">
            <v>05.100.023-5</v>
          </cell>
          <cell r="E789" t="str">
            <v>UN</v>
          </cell>
          <cell r="F789">
            <v>9</v>
          </cell>
          <cell r="G789">
            <v>7</v>
          </cell>
          <cell r="H789">
            <v>12127</v>
          </cell>
          <cell r="I789">
            <v>20300.59</v>
          </cell>
        </row>
        <row r="790">
          <cell r="B790" t="str">
            <v>02.02.05</v>
          </cell>
          <cell r="C790" t="str">
            <v>CRAVAÇÃO DE TUBOS DE CONCRETO ARMADO, DIÃM. 1000MM</v>
          </cell>
          <cell r="D790" t="str">
            <v>05.100.024-5</v>
          </cell>
          <cell r="E790" t="str">
            <v>M</v>
          </cell>
          <cell r="F790">
            <v>2099</v>
          </cell>
          <cell r="G790">
            <v>1809</v>
          </cell>
          <cell r="H790">
            <v>1179.48</v>
          </cell>
          <cell r="I790">
            <v>1974.44</v>
          </cell>
        </row>
        <row r="791">
          <cell r="B791" t="str">
            <v>02.02.06</v>
          </cell>
          <cell r="C791" t="str">
            <v>FORNECIMENTO DE TUBOS P/ CRAVAÇÃO, DIÂM. 1000MM</v>
          </cell>
          <cell r="D791" t="str">
            <v>06.063.005-5</v>
          </cell>
          <cell r="E791" t="str">
            <v>M</v>
          </cell>
          <cell r="F791">
            <v>2099</v>
          </cell>
          <cell r="G791">
            <v>1809</v>
          </cell>
          <cell r="H791">
            <v>339.78</v>
          </cell>
          <cell r="I791">
            <v>718.63</v>
          </cell>
        </row>
        <row r="792">
          <cell r="B792" t="str">
            <v>02.02.07</v>
          </cell>
          <cell r="C792" t="str">
            <v>POÇOS DE SERVIÇOS - EMBOQUE - COM JET-GROUTING</v>
          </cell>
          <cell r="D792" t="str">
            <v>05.100.020-6</v>
          </cell>
          <cell r="E792" t="str">
            <v>UN</v>
          </cell>
          <cell r="G792">
            <v>7</v>
          </cell>
          <cell r="H792">
            <v>252067.97</v>
          </cell>
          <cell r="I792">
            <v>421961.78</v>
          </cell>
        </row>
        <row r="793">
          <cell r="B793" t="str">
            <v>02.02.08</v>
          </cell>
          <cell r="C793" t="str">
            <v>POÇOS DE SERVIÇOS - DESEMBOQUE - COM JET-GROUTING</v>
          </cell>
          <cell r="D793" t="str">
            <v>05.100.022-6</v>
          </cell>
          <cell r="E793" t="str">
            <v>UN</v>
          </cell>
          <cell r="G793">
            <v>7</v>
          </cell>
          <cell r="H793">
            <v>146987.17000000001</v>
          </cell>
          <cell r="I793">
            <v>246056.52</v>
          </cell>
        </row>
        <row r="794">
          <cell r="B794" t="str">
            <v>02.03</v>
          </cell>
          <cell r="C794" t="str">
            <v>INTERCEPTOR DIÂM 1200 MM - PV 35 AO PV 43</v>
          </cell>
        </row>
        <row r="795">
          <cell r="B795" t="str">
            <v>02.03.01</v>
          </cell>
          <cell r="C795" t="str">
            <v>POÇOS DE SERVIÇOS - EMBOQUE</v>
          </cell>
          <cell r="D795" t="str">
            <v>05.100.030-5</v>
          </cell>
          <cell r="E795" t="str">
            <v>UN</v>
          </cell>
          <cell r="F795">
            <v>4</v>
          </cell>
          <cell r="G795">
            <v>0</v>
          </cell>
          <cell r="H795">
            <v>130001.38</v>
          </cell>
          <cell r="I795">
            <v>217622.31</v>
          </cell>
        </row>
        <row r="796">
          <cell r="B796" t="str">
            <v>02.03.02</v>
          </cell>
          <cell r="C796" t="str">
            <v xml:space="preserve">TRANSFORMAÇÃO DO POÇO DE EMBOQUE EM PV, INCLUSIVE URBANIZAÇÃO </v>
          </cell>
          <cell r="D796" t="str">
            <v>05.100.031-5</v>
          </cell>
          <cell r="E796" t="str">
            <v>UN</v>
          </cell>
          <cell r="F796">
            <v>4</v>
          </cell>
          <cell r="G796">
            <v>9</v>
          </cell>
          <cell r="H796">
            <v>37896.86</v>
          </cell>
          <cell r="I796">
            <v>63439.34</v>
          </cell>
        </row>
        <row r="797">
          <cell r="B797" t="str">
            <v>02.03.03</v>
          </cell>
          <cell r="C797" t="str">
            <v>POÇOS DE SERVIÇOS - DESEMBOQUE</v>
          </cell>
          <cell r="D797" t="str">
            <v>05.100.032-5</v>
          </cell>
          <cell r="E797" t="str">
            <v>UN</v>
          </cell>
          <cell r="F797">
            <v>5</v>
          </cell>
          <cell r="G797">
            <v>0</v>
          </cell>
          <cell r="H797">
            <v>66252.2</v>
          </cell>
          <cell r="I797">
            <v>110906.18</v>
          </cell>
        </row>
        <row r="798">
          <cell r="B798" t="str">
            <v>02.03.04</v>
          </cell>
          <cell r="C798" t="str">
            <v>TRANSFORMAÇÃO DO POÇO DE DESEMBOQUE EM PV, INCLUSIVE URBANIZAÇÃO</v>
          </cell>
          <cell r="D798" t="str">
            <v>05.100.033-5</v>
          </cell>
          <cell r="E798" t="str">
            <v>UN</v>
          </cell>
          <cell r="F798">
            <v>5</v>
          </cell>
          <cell r="G798">
            <v>9</v>
          </cell>
          <cell r="H798">
            <v>12127</v>
          </cell>
          <cell r="I798">
            <v>20300.59</v>
          </cell>
        </row>
        <row r="799">
          <cell r="B799" t="str">
            <v>02.03.05</v>
          </cell>
          <cell r="C799" t="str">
            <v>CRAVAÇÃO DE TUBOS DE CONCRETO ARMADO, DIÃM. 1200MM</v>
          </cell>
          <cell r="D799" t="str">
            <v>05.100.034-5</v>
          </cell>
          <cell r="E799" t="str">
            <v>M</v>
          </cell>
          <cell r="F799">
            <v>1615</v>
          </cell>
          <cell r="G799">
            <v>2498</v>
          </cell>
          <cell r="H799">
            <v>1310.46</v>
          </cell>
          <cell r="I799">
            <v>2193.71</v>
          </cell>
        </row>
        <row r="800">
          <cell r="B800" t="str">
            <v>02.03.06</v>
          </cell>
          <cell r="C800" t="str">
            <v>FORNECIMENTO DE TUBOS P/ CRAVAÇÃO, DIÂM. 1200MM</v>
          </cell>
          <cell r="D800" t="str">
            <v>06.063.006-5</v>
          </cell>
          <cell r="E800" t="str">
            <v>M</v>
          </cell>
          <cell r="F800">
            <v>1615</v>
          </cell>
          <cell r="G800">
            <v>2498</v>
          </cell>
          <cell r="H800">
            <v>475.81</v>
          </cell>
          <cell r="I800">
            <v>1006.33</v>
          </cell>
        </row>
        <row r="801">
          <cell r="B801" t="str">
            <v>02.03.07</v>
          </cell>
          <cell r="C801" t="str">
            <v>POÇOS DE SERVIÇOS - EMBOQUE - COM JET-GROUTING</v>
          </cell>
          <cell r="D801" t="str">
            <v>05.100.030-6</v>
          </cell>
          <cell r="E801" t="str">
            <v>UN</v>
          </cell>
          <cell r="G801">
            <v>9</v>
          </cell>
          <cell r="H801">
            <v>388700.5</v>
          </cell>
          <cell r="I801">
            <v>650684.63</v>
          </cell>
        </row>
        <row r="802">
          <cell r="B802" t="str">
            <v>02.03.08</v>
          </cell>
          <cell r="C802" t="str">
            <v>POÇOS DE SERVIÇOS - DESEMBOQUE - COM JET-GROUTING</v>
          </cell>
          <cell r="D802" t="str">
            <v>05.100.032-6</v>
          </cell>
          <cell r="E802" t="str">
            <v>UN</v>
          </cell>
          <cell r="G802">
            <v>9</v>
          </cell>
          <cell r="H802">
            <v>203689.84</v>
          </cell>
          <cell r="I802">
            <v>340976.79</v>
          </cell>
        </row>
        <row r="803">
          <cell r="B803" t="str">
            <v>REDE COLETORA E COLETOR TRONCO DE ESGOTOS SANITÁRIOS</v>
          </cell>
        </row>
        <row r="804">
          <cell r="B804">
            <v>1</v>
          </cell>
          <cell r="C804" t="str">
            <v>SERVIÇOS TÉCNICOS</v>
          </cell>
        </row>
        <row r="805">
          <cell r="B805" t="str">
            <v>01.01</v>
          </cell>
          <cell r="C805" t="str">
            <v>PROJETOS COMPLEMENTARES</v>
          </cell>
        </row>
        <row r="806">
          <cell r="B806" t="str">
            <v>01.01.01</v>
          </cell>
          <cell r="C806" t="str">
            <v>PROJETO EXECUTIVO</v>
          </cell>
          <cell r="D806" t="str">
            <v>01.050.001-8</v>
          </cell>
          <cell r="E806" t="str">
            <v>GL</v>
          </cell>
          <cell r="F806">
            <v>1</v>
          </cell>
          <cell r="G806">
            <v>0</v>
          </cell>
          <cell r="H806">
            <v>423233.63</v>
          </cell>
          <cell r="I806">
            <v>708493.09</v>
          </cell>
        </row>
        <row r="807">
          <cell r="B807" t="str">
            <v>01.02</v>
          </cell>
          <cell r="C807" t="str">
            <v>CADASTRO DE OBRAS LINEARES</v>
          </cell>
        </row>
        <row r="808">
          <cell r="B808" t="str">
            <v>01.02.01</v>
          </cell>
          <cell r="C808" t="str">
            <v>CADASTRO COMPLETO DAS OBRAS EXECUTADAS,ELABORADO CONFORME ESPECIFICAÇÕES DA DIVISÃO DE CADASTRO TÉCNICO DA CEDAE.</v>
          </cell>
          <cell r="D808" t="str">
            <v>01.019.000-1</v>
          </cell>
          <cell r="E808" t="str">
            <v>GL</v>
          </cell>
          <cell r="F808">
            <v>1</v>
          </cell>
          <cell r="G808">
            <v>1</v>
          </cell>
          <cell r="H808">
            <v>27526.7</v>
          </cell>
          <cell r="I808">
            <v>48667.199999999997</v>
          </cell>
        </row>
        <row r="809">
          <cell r="B809" t="str">
            <v>01.03</v>
          </cell>
          <cell r="C809" t="str">
            <v>SONDAGENS GEOTÉCNICAS</v>
          </cell>
        </row>
        <row r="810">
          <cell r="B810" t="str">
            <v>01.03.01</v>
          </cell>
          <cell r="C810" t="str">
            <v>SONDAGEM A PERCUSSÃO, EM TERRENO COMUM, INCL. ENSAIO DE   PENETRAÇÃO, DIÂMETRO 3" INCL. DESL. E INSTALAÇÕES NO CANTEIRO</v>
          </cell>
          <cell r="D810" t="str">
            <v>01.003.001-0</v>
          </cell>
          <cell r="E810" t="str">
            <v>M</v>
          </cell>
          <cell r="F810">
            <v>2250</v>
          </cell>
          <cell r="G810">
            <v>1447</v>
          </cell>
          <cell r="H810">
            <v>22.86</v>
          </cell>
          <cell r="I810">
            <v>38.79</v>
          </cell>
        </row>
        <row r="811">
          <cell r="B811" t="str">
            <v>01.03.02</v>
          </cell>
          <cell r="C811" t="str">
            <v>MOBILIZAÇÃO E DESMOBILIZAÇÃO DE EQUIPAMENTO E EQUIPE DE SONDAGEM A PERCUSSÃO COM TRANSPORTE ATE 50KM</v>
          </cell>
          <cell r="D811" t="str">
            <v>01.008.050-0</v>
          </cell>
          <cell r="E811" t="str">
            <v>UN</v>
          </cell>
          <cell r="F811">
            <v>10</v>
          </cell>
          <cell r="G811">
            <v>2</v>
          </cell>
          <cell r="H811">
            <v>1244.71</v>
          </cell>
          <cell r="I811">
            <v>2279.06</v>
          </cell>
        </row>
        <row r="812">
          <cell r="B812">
            <v>2</v>
          </cell>
          <cell r="C812" t="str">
            <v>SERVIÇOS PRELIMINARES</v>
          </cell>
        </row>
        <row r="813">
          <cell r="B813" t="str">
            <v>02.01</v>
          </cell>
          <cell r="C813" t="str">
            <v>SINALIZAÇÃO E SEGURANÇA DE VEÍCULOS E PEDESTRES CONF. RESOLUÇÃO SMO 379 DE 29/08/84</v>
          </cell>
        </row>
        <row r="814">
          <cell r="B814" t="str">
            <v>02.01.01</v>
          </cell>
          <cell r="C814" t="str">
            <v>BARRAGEM DE BLOQUEIO DE OBRA NA VIA PÚBLICA, DE ACORDO COM A RESOLUÇÃO DA PREFEITURA-RJ, COMPREENDENDO O FORN., PINTURA DOS SUPORTES DE MADEIRA E REAPROV. DO CONJ. 40 VEZES</v>
          </cell>
          <cell r="D814" t="str">
            <v>02.020.005-0</v>
          </cell>
          <cell r="E814" t="str">
            <v>M</v>
          </cell>
          <cell r="F814">
            <v>2800</v>
          </cell>
          <cell r="G814">
            <v>319</v>
          </cell>
          <cell r="H814">
            <v>0.76</v>
          </cell>
          <cell r="I814">
            <v>1.38</v>
          </cell>
        </row>
        <row r="815">
          <cell r="B815" t="str">
            <v>02.01.02</v>
          </cell>
          <cell r="C815" t="str">
            <v>BARRAGEM DE BLOQUEIO P/ DESVIO DE TRANSITO - COLOCAÇÃO E RETIRADA</v>
          </cell>
          <cell r="D815" t="str">
            <v>02.020.006-0</v>
          </cell>
          <cell r="E815" t="str">
            <v>M</v>
          </cell>
          <cell r="F815">
            <v>112000</v>
          </cell>
          <cell r="G815">
            <v>12724.8</v>
          </cell>
          <cell r="H815">
            <v>1.24</v>
          </cell>
          <cell r="I815">
            <v>2.25</v>
          </cell>
        </row>
        <row r="816">
          <cell r="B816" t="str">
            <v>02.01.03</v>
          </cell>
          <cell r="C816" t="str">
            <v>SEMÁFORO P/ SINALIZAÇÃO NOTURNA DE VALAS - MOBILIZAÇÃO</v>
          </cell>
          <cell r="D816" t="str">
            <v>02.020.009-0</v>
          </cell>
          <cell r="E816" t="str">
            <v>UN</v>
          </cell>
          <cell r="F816">
            <v>560</v>
          </cell>
          <cell r="G816">
            <v>43</v>
          </cell>
          <cell r="H816">
            <v>12.43</v>
          </cell>
          <cell r="I816">
            <v>22.57</v>
          </cell>
        </row>
        <row r="817">
          <cell r="B817" t="str">
            <v>02.01.04</v>
          </cell>
          <cell r="C817" t="str">
            <v>SEMÁFORO P/ SINALIZAÇÃO NOTURNA DE VALAS - COLOCAÇÃO E RETIRADA</v>
          </cell>
          <cell r="D817" t="str">
            <v>02.020.010-0</v>
          </cell>
          <cell r="E817" t="str">
            <v>UN</v>
          </cell>
          <cell r="F817">
            <v>22400</v>
          </cell>
          <cell r="G817">
            <v>1697</v>
          </cell>
          <cell r="H817">
            <v>1.51</v>
          </cell>
          <cell r="I817">
            <v>2.74</v>
          </cell>
        </row>
        <row r="818">
          <cell r="B818" t="str">
            <v>02.01.05</v>
          </cell>
          <cell r="C818" t="str">
            <v>PLACA DE SINALIZAÇÃO PREVENTIVA - MOBILIZAÇÃO</v>
          </cell>
          <cell r="D818" t="str">
            <v>02.020.011-0</v>
          </cell>
          <cell r="E818" t="str">
            <v>UN</v>
          </cell>
          <cell r="F818">
            <v>20</v>
          </cell>
          <cell r="G818">
            <v>43</v>
          </cell>
          <cell r="H818">
            <v>21.95</v>
          </cell>
          <cell r="I818">
            <v>39.86</v>
          </cell>
        </row>
        <row r="819">
          <cell r="B819" t="str">
            <v>02.01.06</v>
          </cell>
          <cell r="C819" t="str">
            <v>PLACA DE SINALIZAÇÃO PREVENTIVA - COLOCAÇÀO E RETIRADA</v>
          </cell>
          <cell r="D819" t="str">
            <v>02.020.012-0</v>
          </cell>
          <cell r="E819" t="str">
            <v>UN</v>
          </cell>
          <cell r="F819">
            <v>800</v>
          </cell>
          <cell r="G819">
            <v>1697</v>
          </cell>
          <cell r="H819">
            <v>2.89</v>
          </cell>
          <cell r="I819">
            <v>5.24</v>
          </cell>
        </row>
        <row r="820">
          <cell r="B820" t="str">
            <v>02.01.07</v>
          </cell>
          <cell r="C820" t="str">
            <v>PLACA PARA IDENTIFICAÇÃO DE OBRA EM VIA URBANA - MOBILIZAÇÃO</v>
          </cell>
          <cell r="D820" t="str">
            <v>02.020.007-0</v>
          </cell>
          <cell r="E820" t="str">
            <v>UN</v>
          </cell>
          <cell r="F820">
            <v>4</v>
          </cell>
          <cell r="G820">
            <v>22</v>
          </cell>
          <cell r="H820">
            <v>71.67</v>
          </cell>
          <cell r="I820">
            <v>130.15</v>
          </cell>
        </row>
        <row r="821">
          <cell r="B821" t="str">
            <v>02.01.08</v>
          </cell>
          <cell r="C821" t="str">
            <v xml:space="preserve">PLACA PARA IDENTIFICAÇÃO DE OBRA EM VIA URBANA -  COLOCAÇÃO E RETIRADA </v>
          </cell>
          <cell r="D821" t="str">
            <v>02.020.008-0</v>
          </cell>
          <cell r="E821" t="str">
            <v>UN</v>
          </cell>
          <cell r="F821">
            <v>160</v>
          </cell>
          <cell r="G821">
            <v>849</v>
          </cell>
          <cell r="H821">
            <v>4.87</v>
          </cell>
          <cell r="I821">
            <v>8.84</v>
          </cell>
        </row>
        <row r="822">
          <cell r="B822" t="str">
            <v>02.01.09</v>
          </cell>
          <cell r="C822" t="str">
            <v>CERCA PROTETORA DE VALA, CONSTRUÍDA C/ MONTANTES FINCADOS CADA 2 ME 2 TÁBUAS HORIZ. DE 1" X 12" - MOBILIZAÇÃO</v>
          </cell>
          <cell r="D822" t="str">
            <v>02.011.002-0</v>
          </cell>
          <cell r="E822" t="str">
            <v>M</v>
          </cell>
          <cell r="F822">
            <v>750</v>
          </cell>
          <cell r="G822">
            <v>319</v>
          </cell>
          <cell r="H822">
            <v>4.43</v>
          </cell>
          <cell r="I822">
            <v>7.23</v>
          </cell>
        </row>
        <row r="823">
          <cell r="B823" t="str">
            <v>02.01.10</v>
          </cell>
          <cell r="C823" t="str">
            <v>CERCA PROTETORA DE VALA, CONSTRUÍDA C/ MONTANTES FINCADOS CADA 2 ME 2 TÁBUAS HORIZ. DE 1" X 12" - COLOC. E RETIR.</v>
          </cell>
          <cell r="D823" t="str">
            <v>02.011.003-0</v>
          </cell>
          <cell r="E823" t="str">
            <v>M</v>
          </cell>
          <cell r="F823">
            <v>30000</v>
          </cell>
          <cell r="G823">
            <v>12724.8</v>
          </cell>
          <cell r="H823">
            <v>3.75</v>
          </cell>
          <cell r="I823">
            <v>6.12</v>
          </cell>
        </row>
        <row r="824">
          <cell r="B824" t="str">
            <v>02.01.11</v>
          </cell>
          <cell r="C824" t="str">
            <v>CHAPA DE AÇO P/ TRAVESSIA PROVISORIA SOBRE VALAS - MOBILIZAÇÃO, USO, COLOCAÇÃO E RETIRADA UMA VEZ</v>
          </cell>
          <cell r="D824" t="str">
            <v>05.013.002-0</v>
          </cell>
          <cell r="E824" t="str">
            <v>M2</v>
          </cell>
          <cell r="F824">
            <v>150</v>
          </cell>
          <cell r="G824">
            <v>32</v>
          </cell>
          <cell r="H824">
            <v>18.11</v>
          </cell>
          <cell r="I824">
            <v>35.619999999999997</v>
          </cell>
        </row>
        <row r="825">
          <cell r="B825" t="str">
            <v>02.01.12</v>
          </cell>
          <cell r="C825" t="str">
            <v>CHAPA DE AÇO P/ TRAVESSIA PROVISORIA SOBRE VALAS - COLOCAÇÃO E RETIRADA ADICIONAIS</v>
          </cell>
          <cell r="D825" t="str">
            <v>05.013.003-0</v>
          </cell>
          <cell r="E825" t="str">
            <v>M2</v>
          </cell>
          <cell r="F825">
            <v>6000</v>
          </cell>
          <cell r="G825">
            <v>1273</v>
          </cell>
          <cell r="H825">
            <v>1.33</v>
          </cell>
          <cell r="I825">
            <v>2.61</v>
          </cell>
        </row>
        <row r="826">
          <cell r="B826">
            <v>3</v>
          </cell>
          <cell r="C826" t="str">
            <v>MOVIMENTO DE TERRA</v>
          </cell>
        </row>
        <row r="827">
          <cell r="B827" t="str">
            <v>03.01</v>
          </cell>
          <cell r="C827" t="str">
            <v>ESCAVAÇÃO E ATERRO</v>
          </cell>
        </row>
        <row r="828">
          <cell r="B828" t="str">
            <v>03.01.01</v>
          </cell>
          <cell r="C828" t="str">
            <v>ESCAV. MEC. VALA/CAVA NÃO ESTRONCADA, 1ª CATEG., C/ESCAVADEIRA HIDRÁULICA ATÉ 1,5 M DE PROF., EXCLUSIVE ESGOTAMENTO</v>
          </cell>
          <cell r="D828" t="str">
            <v>03.020.050-0</v>
          </cell>
          <cell r="E828" t="str">
            <v>M3</v>
          </cell>
          <cell r="F828">
            <v>49149</v>
          </cell>
          <cell r="G828">
            <v>17963</v>
          </cell>
          <cell r="H828">
            <v>1.77</v>
          </cell>
          <cell r="I828">
            <v>3.26</v>
          </cell>
        </row>
        <row r="829">
          <cell r="B829" t="str">
            <v>03.01.02</v>
          </cell>
          <cell r="C829" t="str">
            <v>ESCAV. MEC. VALA ESCORADA, 1ª CATEG. C/ESCAVADEIRA HIDRÁULICA, ATÉ 1,5 M DE PROF., EXCLUSIVE ESGOTAMENTO E ESCORAMENTO</v>
          </cell>
          <cell r="D829" t="str">
            <v>03.020.080-0</v>
          </cell>
          <cell r="E829" t="str">
            <v>M3</v>
          </cell>
          <cell r="F829">
            <v>44433</v>
          </cell>
          <cell r="G829">
            <v>16347</v>
          </cell>
          <cell r="H829">
            <v>2.12</v>
          </cell>
          <cell r="I829">
            <v>3.91</v>
          </cell>
        </row>
        <row r="830">
          <cell r="B830" t="str">
            <v>03.01.03</v>
          </cell>
          <cell r="C830" t="str">
            <v>ESCAV. MEC. VALA/CAVA ESCORADA,  1ª CATEG, C/ ESCAVADEIRA HIDRÁULICA ENTRE 1,5 E 3,0 M PROF., EXCLUSIVE ESGOTAMENTO E ESCORAMENTO</v>
          </cell>
          <cell r="D830" t="str">
            <v>03.020.085-0</v>
          </cell>
          <cell r="E830" t="str">
            <v>M3</v>
          </cell>
          <cell r="F830">
            <v>20349</v>
          </cell>
          <cell r="G830">
            <v>27701</v>
          </cell>
          <cell r="H830">
            <v>2.41</v>
          </cell>
          <cell r="I830">
            <v>4.4400000000000004</v>
          </cell>
        </row>
        <row r="831">
          <cell r="B831" t="str">
            <v>03.01.04</v>
          </cell>
          <cell r="C831" t="str">
            <v>ESCAVAÇÃO MEC. VALA/CAVA ESCORADA, 1ª CATEG. C/ ESCAVADEIRA HIDRÁULICA ENTRE 3,00 E 4,50 M DE PROF., EXCLUSIVE ESGOTAMENTO E ESCORAMENTO</v>
          </cell>
          <cell r="D831" t="str">
            <v>03.020.090-0</v>
          </cell>
          <cell r="E831" t="str">
            <v>M3</v>
          </cell>
          <cell r="F831">
            <v>10207</v>
          </cell>
          <cell r="G831">
            <v>8797</v>
          </cell>
          <cell r="H831">
            <v>3.58</v>
          </cell>
          <cell r="I831">
            <v>6.6</v>
          </cell>
        </row>
        <row r="832">
          <cell r="B832" t="str">
            <v>03.01.05</v>
          </cell>
          <cell r="C832" t="str">
            <v>ESCAVAÇÃO MEC. VALA/CAVA ESCORADA, 1ª CATEG. C/ ESCAVADEIRA HIDRÁULICA ENTRE 4,50 E 6,0 M DE PROF., EXCLUSIVE ESGOTAMENTO E ESCORAMENTO</v>
          </cell>
          <cell r="D832" t="str">
            <v>03.020.100-0</v>
          </cell>
          <cell r="E832" t="str">
            <v>M3</v>
          </cell>
          <cell r="F832">
            <v>4886</v>
          </cell>
          <cell r="G832">
            <v>1248</v>
          </cell>
          <cell r="H832">
            <v>5.23</v>
          </cell>
          <cell r="I832">
            <v>9.65</v>
          </cell>
        </row>
        <row r="833">
          <cell r="B833" t="str">
            <v>03.01.06</v>
          </cell>
          <cell r="C833" t="str">
            <v>ESCAV. MANUAL VALA/CAVA, 1ª CATEG. ATÉ 1,5 M PROF.</v>
          </cell>
          <cell r="D833" t="str">
            <v>03.001.001-0</v>
          </cell>
          <cell r="E833" t="str">
            <v>M3</v>
          </cell>
          <cell r="F833">
            <v>9874</v>
          </cell>
          <cell r="G833">
            <v>3820</v>
          </cell>
          <cell r="H833">
            <v>9.9499999999999993</v>
          </cell>
          <cell r="I833">
            <v>18.54</v>
          </cell>
        </row>
        <row r="834">
          <cell r="B834" t="str">
            <v>03.01.07</v>
          </cell>
          <cell r="C834" t="str">
            <v xml:space="preserve">ESCAVAÇÃO C/AR COMPRIMIDO VALA/CAVA, 2ª CATEG. (ROCHA MUITO DECOMPOSTA), PROF. ATÉ 1,50 M </v>
          </cell>
          <cell r="D834" t="str">
            <v>03.008.010-0</v>
          </cell>
          <cell r="E834" t="str">
            <v>M3</v>
          </cell>
          <cell r="F834">
            <v>100</v>
          </cell>
          <cell r="G834">
            <v>38</v>
          </cell>
          <cell r="H834">
            <v>30.4</v>
          </cell>
          <cell r="I834">
            <v>54.35</v>
          </cell>
        </row>
        <row r="835">
          <cell r="B835" t="str">
            <v>03.01.08</v>
          </cell>
          <cell r="C835" t="str">
            <v>ESCAV. C/AR COMPR. VALA/CAVA, 3ª CATEG. (ROCHA SÃ FRATURADA), PROF. ATÉ 1,5 M</v>
          </cell>
          <cell r="D835" t="str">
            <v>03.008.050-0</v>
          </cell>
          <cell r="E835" t="str">
            <v>M3</v>
          </cell>
          <cell r="F835">
            <v>50</v>
          </cell>
          <cell r="G835">
            <v>20</v>
          </cell>
          <cell r="H835">
            <v>116.42</v>
          </cell>
          <cell r="I835">
            <v>208.15</v>
          </cell>
        </row>
        <row r="836">
          <cell r="B836" t="str">
            <v>03.01.09</v>
          </cell>
          <cell r="C836" t="str">
            <v xml:space="preserve">REATERRO COMPACTADO VALA/CAVA C/MAT. ESCAV. SELECIONADO EM CAMADAS DE 30 CM </v>
          </cell>
          <cell r="D836" t="str">
            <v>03.013.001-0</v>
          </cell>
          <cell r="E836" t="str">
            <v>M3</v>
          </cell>
          <cell r="F836">
            <v>64330</v>
          </cell>
          <cell r="G836">
            <v>65609</v>
          </cell>
          <cell r="H836">
            <v>5.97</v>
          </cell>
          <cell r="I836">
            <v>11.13</v>
          </cell>
        </row>
        <row r="837">
          <cell r="B837" t="str">
            <v>03.01.10</v>
          </cell>
          <cell r="C837" t="str">
            <v>REATERRO DE VALA COM MATERIAL DE BOA QUALIDADE, UTILIZANDO VIBRO COMPACTADOR PORTÁTIL, EXCLUSIVE MATERIAL</v>
          </cell>
          <cell r="D837" t="str">
            <v>03.011.015-0</v>
          </cell>
          <cell r="E837" t="str">
            <v>M3</v>
          </cell>
          <cell r="F837">
            <v>51465</v>
          </cell>
          <cell r="G837">
            <v>0</v>
          </cell>
          <cell r="H837">
            <v>4.76</v>
          </cell>
          <cell r="I837">
            <v>8.42</v>
          </cell>
        </row>
        <row r="838">
          <cell r="B838" t="str">
            <v>03.01.11</v>
          </cell>
          <cell r="C838" t="str">
            <v xml:space="preserve">REATERRO DE VALA COM PÓ DE PEDRA, INCLUSIVE FORNECIMENTO DOS MATERIAIS </v>
          </cell>
          <cell r="D838" t="str">
            <v>03.015.010-0</v>
          </cell>
          <cell r="E838" t="str">
            <v>M3</v>
          </cell>
          <cell r="F838">
            <v>12866</v>
          </cell>
          <cell r="G838">
            <v>3179</v>
          </cell>
          <cell r="H838">
            <v>15.47</v>
          </cell>
          <cell r="I838">
            <v>25.61</v>
          </cell>
        </row>
        <row r="839">
          <cell r="B839" t="str">
            <v>03.01.12</v>
          </cell>
          <cell r="C839" t="str">
            <v xml:space="preserve">ESCAVAÇÃO, CARGA E DESCARGA, A 10 KM, EXCLUSIVE ROYALTIES SOBRE O MATERIAL </v>
          </cell>
          <cell r="D839" t="str">
            <v>03.010.007-0</v>
          </cell>
          <cell r="E839" t="str">
            <v>M3</v>
          </cell>
          <cell r="F839">
            <v>51465</v>
          </cell>
          <cell r="G839">
            <v>0</v>
          </cell>
          <cell r="H839">
            <v>8.3800000000000008</v>
          </cell>
          <cell r="I839">
            <v>17.07</v>
          </cell>
        </row>
        <row r="840">
          <cell r="B840" t="str">
            <v>03.01.13</v>
          </cell>
          <cell r="C840" t="str">
            <v>ROYALTIES SOBRE MATERIAL DE JAZIDA</v>
          </cell>
          <cell r="D840" t="str">
            <v>01.090.002-1</v>
          </cell>
          <cell r="E840" t="str">
            <v>M3</v>
          </cell>
          <cell r="F840">
            <v>51465</v>
          </cell>
          <cell r="G840">
            <v>0</v>
          </cell>
          <cell r="H840">
            <v>1.1599999999999999</v>
          </cell>
          <cell r="I840">
            <v>2.0699999999999998</v>
          </cell>
        </row>
        <row r="841">
          <cell r="B841" t="str">
            <v>03.01.14</v>
          </cell>
          <cell r="C841" t="str">
            <v>ESCAVAÇÃO MEC. VALA/CAVA ESTRONCADA, 1ª CATEG. ACIMA DE 6M DE PROFUNDIDADE</v>
          </cell>
          <cell r="D841" t="str">
            <v>03.020.110-1</v>
          </cell>
          <cell r="E841" t="str">
            <v>M3</v>
          </cell>
          <cell r="F841">
            <v>1126</v>
          </cell>
          <cell r="G841">
            <v>160</v>
          </cell>
          <cell r="H841">
            <v>9.9600000000000009</v>
          </cell>
          <cell r="I841">
            <v>18.38</v>
          </cell>
        </row>
        <row r="842">
          <cell r="B842" t="str">
            <v>03.02</v>
          </cell>
          <cell r="C842" t="str">
            <v>TRANSPORTE DE SOLOS</v>
          </cell>
        </row>
        <row r="843">
          <cell r="B843" t="str">
            <v>03.02.01</v>
          </cell>
          <cell r="C843" t="str">
            <v>CARGA MANUAL E DESC. MEC. MAT. A GRANEL EM CAMINHÃO</v>
          </cell>
          <cell r="D843" t="str">
            <v>04.006.008-0</v>
          </cell>
          <cell r="E843" t="str">
            <v>T</v>
          </cell>
          <cell r="F843">
            <v>40875</v>
          </cell>
          <cell r="G843">
            <v>15813</v>
          </cell>
          <cell r="H843">
            <v>5.59</v>
          </cell>
          <cell r="I843">
            <v>10.51</v>
          </cell>
        </row>
        <row r="844">
          <cell r="B844" t="str">
            <v>03.02.02</v>
          </cell>
          <cell r="C844" t="str">
            <v>CARGA E DESCARGA MECÂNICA MATERIAL A GRANEL EM CAMINHÃO, INCLUSIVE EQUIPAMENTO CARREGADOR</v>
          </cell>
          <cell r="D844" t="str">
            <v>04.011.051-0</v>
          </cell>
          <cell r="E844" t="str">
            <v>T</v>
          </cell>
          <cell r="F844">
            <v>95375</v>
          </cell>
          <cell r="G844">
            <v>24403</v>
          </cell>
          <cell r="H844">
            <v>3.37</v>
          </cell>
          <cell r="I844">
            <v>6.76</v>
          </cell>
        </row>
        <row r="845">
          <cell r="B845" t="str">
            <v>03.02.03</v>
          </cell>
          <cell r="C845" t="str">
            <v>TRANSP. DE CARGA DE QUALQUER NATUREZA, EXCL. AS DESPESAS DE CARGA E DESCARGA TANTO DE ESPERA DO CAMINHÃO COMO DE SERVENTE OU EQUIP. AUXIL., A VELOC. MEDIA DE 40KM/H CAMINHAO BASCULANTE A ÓLEO DIESEL DE 8T</v>
          </cell>
          <cell r="D845" t="str">
            <v>04.005.121-0</v>
          </cell>
          <cell r="E845" t="str">
            <v>T.KM</v>
          </cell>
          <cell r="F845">
            <v>2725000</v>
          </cell>
          <cell r="G845">
            <v>209700</v>
          </cell>
          <cell r="H845">
            <v>0.26</v>
          </cell>
          <cell r="I845">
            <v>0.49</v>
          </cell>
        </row>
        <row r="846">
          <cell r="B846">
            <v>4</v>
          </cell>
          <cell r="C846" t="str">
            <v>ESCORAMENTO</v>
          </cell>
        </row>
        <row r="847">
          <cell r="B847" t="str">
            <v>04.01</v>
          </cell>
          <cell r="C847" t="str">
            <v>ESCORAMENTO SIMPLES FECHADO DE VALA, POUCA PROF. INCL FORN MAT.</v>
          </cell>
          <cell r="D847" t="str">
            <v>05.011.001-0</v>
          </cell>
          <cell r="E847" t="str">
            <v>M2</v>
          </cell>
          <cell r="F847">
            <v>35772</v>
          </cell>
          <cell r="G847">
            <v>26385.5</v>
          </cell>
          <cell r="H847">
            <v>11.08</v>
          </cell>
          <cell r="I847">
            <v>16.04</v>
          </cell>
        </row>
        <row r="848">
          <cell r="B848" t="str">
            <v>04.02</v>
          </cell>
          <cell r="C848" t="str">
            <v>ESCORAMENTO C/CHAPAS METALICAS DE VALA/CAVA ATÉ 4,00 M DE PROFUNDIDADE, UTILIZANDO ESCAVADEIRA HIDRÁULICA NA CRAVAÇÃO E RETIRADA DE CHAPAS</v>
          </cell>
          <cell r="D848" t="str">
            <v>05.080.025-0</v>
          </cell>
          <cell r="E848" t="str">
            <v>M2</v>
          </cell>
          <cell r="F848">
            <v>74878</v>
          </cell>
          <cell r="G848">
            <v>77592.399999999994</v>
          </cell>
          <cell r="H848">
            <v>13.98</v>
          </cell>
          <cell r="I848">
            <v>26.38</v>
          </cell>
        </row>
        <row r="849">
          <cell r="B849" t="str">
            <v>04.03</v>
          </cell>
          <cell r="C849" t="str">
            <v>ESCORAMENTO C/CHAPAS METALICAS DE VALA/CAVA ATÉ 6,00 M DE PROFUNDIDADE, UTILIZANDO ESCAVADEIRA HIDRÁULICA NA CRAVAÇÃO E RETIRADA DE CHAPAS</v>
          </cell>
          <cell r="D849" t="str">
            <v>05.080.065-0</v>
          </cell>
          <cell r="E849" t="str">
            <v>M2</v>
          </cell>
          <cell r="F849">
            <v>10966</v>
          </cell>
          <cell r="G849">
            <v>22681.1</v>
          </cell>
          <cell r="H849">
            <v>21.73</v>
          </cell>
          <cell r="I849">
            <v>41</v>
          </cell>
        </row>
        <row r="850">
          <cell r="B850">
            <v>5</v>
          </cell>
          <cell r="C850" t="str">
            <v>ESGOTAMENTO</v>
          </cell>
        </row>
        <row r="851">
          <cell r="B851" t="str">
            <v>05.01</v>
          </cell>
          <cell r="C851" t="str">
            <v>ESGOTAMENTO DE VALA/CAVA P/ BOMBEAMENTO DIRETO.</v>
          </cell>
          <cell r="D851" t="str">
            <v>05.010.005-0</v>
          </cell>
          <cell r="E851" t="str">
            <v>CV.H</v>
          </cell>
          <cell r="F851">
            <v>90000</v>
          </cell>
          <cell r="G851">
            <v>16233.6</v>
          </cell>
          <cell r="H851">
            <v>1.67</v>
          </cell>
          <cell r="I851">
            <v>2.66</v>
          </cell>
        </row>
        <row r="852">
          <cell r="B852" t="str">
            <v>05.02</v>
          </cell>
          <cell r="C852" t="str">
            <v>REBAIXAMENTO DE LENÇOL FREÁTICO</v>
          </cell>
        </row>
        <row r="853">
          <cell r="B853" t="str">
            <v>05.02.01</v>
          </cell>
          <cell r="C853" t="str">
            <v>DESPESAS DE ENERGIA SIST. DE REBAIXAMENTO</v>
          </cell>
          <cell r="D853" t="str">
            <v>01.007.030-0</v>
          </cell>
          <cell r="E853" t="str">
            <v>CV.H</v>
          </cell>
          <cell r="F853">
            <v>1224000</v>
          </cell>
          <cell r="G853">
            <v>443520</v>
          </cell>
          <cell r="H853">
            <v>0.27</v>
          </cell>
          <cell r="I853">
            <v>0.41</v>
          </cell>
        </row>
        <row r="854">
          <cell r="B854" t="str">
            <v>05.02.02</v>
          </cell>
          <cell r="C854" t="str">
            <v>MONTAGEM E DESMONT. CONJ. BOMBAS, CABINE E TUBULAÇÃO COLETORA DE SIST. REBAIXAMENTO</v>
          </cell>
          <cell r="D854" t="str">
            <v>01.007.010-0</v>
          </cell>
          <cell r="E854" t="str">
            <v>UN</v>
          </cell>
          <cell r="F854">
            <v>170</v>
          </cell>
          <cell r="G854">
            <v>462</v>
          </cell>
          <cell r="H854">
            <v>1036.4000000000001</v>
          </cell>
          <cell r="I854">
            <v>1587.76</v>
          </cell>
        </row>
        <row r="855">
          <cell r="B855" t="str">
            <v>05.02.03</v>
          </cell>
          <cell r="C855" t="str">
            <v>CRAVAÇÃO E RETIRADA DE UMA PONTEIRA FILTRANTE</v>
          </cell>
          <cell r="D855" t="str">
            <v>01.007.020-0</v>
          </cell>
          <cell r="E855" t="str">
            <v>UN</v>
          </cell>
          <cell r="F855">
            <v>11900</v>
          </cell>
          <cell r="G855">
            <v>27704</v>
          </cell>
          <cell r="H855">
            <v>40.299999999999997</v>
          </cell>
          <cell r="I855">
            <v>61.73</v>
          </cell>
        </row>
        <row r="856">
          <cell r="B856" t="str">
            <v>05.02.04</v>
          </cell>
          <cell r="C856" t="str">
            <v>MANUTENÇÃO E  OPERAÇÃODOS DO SISTEMA DE REBAIXAMENTO</v>
          </cell>
          <cell r="D856" t="str">
            <v>01.007.025-0</v>
          </cell>
          <cell r="E856" t="str">
            <v>DIA</v>
          </cell>
          <cell r="F856">
            <v>5100</v>
          </cell>
          <cell r="G856">
            <v>1848</v>
          </cell>
          <cell r="H856">
            <v>97.88</v>
          </cell>
          <cell r="I856">
            <v>149.94999999999999</v>
          </cell>
        </row>
        <row r="857">
          <cell r="B857">
            <v>6</v>
          </cell>
          <cell r="C857" t="str">
            <v>FUNDAÇÕES E ESTRUTURAS</v>
          </cell>
        </row>
        <row r="858">
          <cell r="B858" t="str">
            <v>06.01</v>
          </cell>
          <cell r="C858" t="str">
            <v>ESTRUTURAS DE CONCRETO ARMADO OU PROTENDIDO</v>
          </cell>
        </row>
        <row r="859">
          <cell r="B859" t="str">
            <v>06.01.01</v>
          </cell>
          <cell r="C859" t="str">
            <v>CONCR. DOSADO RACIONALMENTE P/FCK 10 Mpa, INCL. MAT. PREPARO, TRANSPORTE, LANÇAMENTO E ADENSAMENTO</v>
          </cell>
          <cell r="D859" t="str">
            <v>11.003.001-0</v>
          </cell>
          <cell r="E859" t="str">
            <v>M3</v>
          </cell>
          <cell r="F859">
            <v>525</v>
          </cell>
          <cell r="G859">
            <v>10</v>
          </cell>
          <cell r="H859">
            <v>211.76</v>
          </cell>
          <cell r="I859">
            <v>280.79000000000002</v>
          </cell>
        </row>
        <row r="860">
          <cell r="B860" t="str">
            <v>06.01.02</v>
          </cell>
          <cell r="C860" t="str">
            <v>CONCRETO DOSADO RACIONALMENTE P/ FCK 15MPa INCL. MAT. PREPARO, TRANSPORTE, LANÇAMENTO E ADENSAMENTO</v>
          </cell>
          <cell r="D860" t="str">
            <v>11.003.002-0</v>
          </cell>
          <cell r="E860" t="str">
            <v>M3</v>
          </cell>
          <cell r="F860">
            <v>60</v>
          </cell>
          <cell r="G860">
            <v>5</v>
          </cell>
          <cell r="H860">
            <v>231.3</v>
          </cell>
          <cell r="I860">
            <v>306.7</v>
          </cell>
        </row>
        <row r="861">
          <cell r="B861" t="str">
            <v>06.01.03</v>
          </cell>
          <cell r="C861" t="str">
            <v>FORMAS DE MAD. P/PARAMENTOS PLANOS. FORN. DOS MAT. E DESMOLDAGEM EXCL. ESCORAMENTO, SERVIDO A MADEIRA 2 VEZES</v>
          </cell>
          <cell r="D861" t="str">
            <v>11.004.021-0</v>
          </cell>
          <cell r="E861" t="str">
            <v>M2</v>
          </cell>
          <cell r="F861">
            <v>1050</v>
          </cell>
          <cell r="G861">
            <v>75</v>
          </cell>
          <cell r="H861">
            <v>34.43</v>
          </cell>
          <cell r="I861">
            <v>57.53</v>
          </cell>
        </row>
        <row r="862">
          <cell r="B862" t="str">
            <v>06.01.04</v>
          </cell>
          <cell r="C862" t="str">
            <v>ESCORAMENTO DE FORMAS DE PARAMENTOS DE CONCRETO ATE 1,50M DE ALTURA MEDIDO PELA ÁREA DE FORMA ESCORADA E COM REAPROVEITAMENTO DE 30% DA MADEIRA</v>
          </cell>
          <cell r="D862" t="str">
            <v>11.004.065-0</v>
          </cell>
          <cell r="E862" t="str">
            <v>M2</v>
          </cell>
          <cell r="F862">
            <v>1050</v>
          </cell>
          <cell r="G862">
            <v>75</v>
          </cell>
          <cell r="H862">
            <v>6.18</v>
          </cell>
          <cell r="I862">
            <v>10.32</v>
          </cell>
        </row>
        <row r="863">
          <cell r="B863" t="str">
            <v>06.01.05</v>
          </cell>
          <cell r="C863" t="str">
            <v>FORN. DE BARRA DE AÇO CA-50 DE 8MM ATE 12,5 MM</v>
          </cell>
          <cell r="D863" t="str">
            <v>11.009.014-0</v>
          </cell>
          <cell r="E863" t="str">
            <v>KG</v>
          </cell>
          <cell r="F863">
            <v>4800</v>
          </cell>
          <cell r="G863">
            <v>400</v>
          </cell>
          <cell r="H863">
            <v>1.51</v>
          </cell>
          <cell r="I863">
            <v>3.02</v>
          </cell>
        </row>
        <row r="864">
          <cell r="B864" t="str">
            <v>06.01.06</v>
          </cell>
          <cell r="C864" t="str">
            <v>CORTE, DOBRAGEM, MONTAGEM E COLOCAÇÃO DE FERRAGENS NAS FORMAS, AÇO CA-50A OU CA-50B, ATE 12,5 MM</v>
          </cell>
          <cell r="D864" t="str">
            <v>11.011.030-0</v>
          </cell>
          <cell r="E864" t="str">
            <v>KG</v>
          </cell>
          <cell r="F864">
            <v>4800</v>
          </cell>
          <cell r="G864">
            <v>400</v>
          </cell>
          <cell r="H864">
            <v>0.8</v>
          </cell>
          <cell r="I864">
            <v>1.44</v>
          </cell>
        </row>
        <row r="865">
          <cell r="B865" t="str">
            <v>06.02</v>
          </cell>
          <cell r="C865" t="str">
            <v>POÇOS DE VISITA CONCRETO ARMADO PADRÃO CEDAE, EXCLUSIVE TAMPÃO DE F.FUNDIDO</v>
          </cell>
        </row>
        <row r="866">
          <cell r="B866" t="str">
            <v>06.02.01</v>
          </cell>
          <cell r="C866" t="str">
            <v xml:space="preserve">PV DE CONCR. ARMADO P/ DN ATE 0,6M, PROF.=2,7 M </v>
          </cell>
          <cell r="D866" t="str">
            <v>06.012.205-0</v>
          </cell>
          <cell r="E866" t="str">
            <v>UN</v>
          </cell>
          <cell r="F866">
            <v>14</v>
          </cell>
          <cell r="G866">
            <v>1</v>
          </cell>
          <cell r="H866">
            <v>2006.52</v>
          </cell>
          <cell r="I866">
            <v>3419.11</v>
          </cell>
        </row>
        <row r="867">
          <cell r="B867" t="str">
            <v>06.02.02</v>
          </cell>
          <cell r="C867" t="str">
            <v xml:space="preserve">PV DE CONCR. ARMADO P/ DN ATE 0,6M, PROF.=4,2 M </v>
          </cell>
          <cell r="D867" t="str">
            <v>06.012.210-0</v>
          </cell>
          <cell r="E867" t="str">
            <v>UN</v>
          </cell>
          <cell r="F867">
            <v>11</v>
          </cell>
          <cell r="G867">
            <v>4</v>
          </cell>
          <cell r="H867">
            <v>2441.6799999999998</v>
          </cell>
          <cell r="I867">
            <v>4160.62</v>
          </cell>
        </row>
        <row r="868">
          <cell r="B868" t="str">
            <v>06.02.03</v>
          </cell>
          <cell r="C868" t="str">
            <v xml:space="preserve">PV DE CONCR. ARMADO P/ DN ATE 0,6M, PROF.=4,5 M </v>
          </cell>
          <cell r="D868" t="str">
            <v>06.012.211-0</v>
          </cell>
          <cell r="E868" t="str">
            <v>UN</v>
          </cell>
          <cell r="F868">
            <v>10</v>
          </cell>
          <cell r="G868">
            <v>9</v>
          </cell>
          <cell r="H868">
            <v>2573.09</v>
          </cell>
          <cell r="I868">
            <v>4384.54</v>
          </cell>
        </row>
        <row r="869">
          <cell r="B869" t="str">
            <v>06.02.04</v>
          </cell>
          <cell r="C869" t="str">
            <v xml:space="preserve">PV DE CONCR. ARMADO P/ DN ATE 0,7M, PROF.=4,8 M </v>
          </cell>
          <cell r="D869" t="str">
            <v>06.012.228-0</v>
          </cell>
          <cell r="E869" t="str">
            <v>UN</v>
          </cell>
          <cell r="F869">
            <v>1</v>
          </cell>
          <cell r="G869">
            <v>0</v>
          </cell>
          <cell r="H869">
            <v>2941.3</v>
          </cell>
          <cell r="I869">
            <v>5011.97</v>
          </cell>
        </row>
        <row r="870">
          <cell r="B870" t="str">
            <v>06.02.05</v>
          </cell>
          <cell r="C870" t="str">
            <v xml:space="preserve">PV DE CONCR. ARMADO P/ DN ATE 0,6M, PROF.=2,1 M </v>
          </cell>
          <cell r="D870" t="str">
            <v>06.012.203-0</v>
          </cell>
          <cell r="G870">
            <v>2</v>
          </cell>
          <cell r="H870">
            <v>1375</v>
          </cell>
          <cell r="I870">
            <v>2343</v>
          </cell>
        </row>
        <row r="871">
          <cell r="B871" t="str">
            <v>06.02.06</v>
          </cell>
          <cell r="C871" t="str">
            <v xml:space="preserve">PV DE CONCR. ARMADO P/ DN ATE 0,6M, PROF.=2,4 M </v>
          </cell>
          <cell r="D871" t="str">
            <v>06.012.204-0</v>
          </cell>
          <cell r="G871">
            <v>2</v>
          </cell>
          <cell r="H871">
            <v>1525.86</v>
          </cell>
          <cell r="I871">
            <v>2600.06</v>
          </cell>
        </row>
        <row r="872">
          <cell r="B872" t="str">
            <v>06.02.07</v>
          </cell>
          <cell r="C872" t="str">
            <v xml:space="preserve">PV DE CONCR. ARMADO P/ DN ATE 0,6M, PROF.=3,0 M </v>
          </cell>
          <cell r="D872" t="str">
            <v>06.012.206-0</v>
          </cell>
          <cell r="G872">
            <v>3</v>
          </cell>
          <cell r="H872">
            <v>1698.07</v>
          </cell>
          <cell r="I872">
            <v>2893.51</v>
          </cell>
        </row>
        <row r="873">
          <cell r="B873" t="str">
            <v>06.02.08</v>
          </cell>
          <cell r="C873" t="str">
            <v xml:space="preserve">PV DE CONCR. ARMADO P/ DN ATE 0,6M, PROF.=3,3 M </v>
          </cell>
          <cell r="D873" t="str">
            <v>06.012.207-0</v>
          </cell>
          <cell r="G873">
            <v>1</v>
          </cell>
          <cell r="H873">
            <v>1726.99</v>
          </cell>
          <cell r="I873">
            <v>2942.79</v>
          </cell>
        </row>
        <row r="874">
          <cell r="B874" t="str">
            <v>06.02.09</v>
          </cell>
          <cell r="C874" t="str">
            <v xml:space="preserve">PV DE CONCR. ARMADO P/ DN ATE 0,6M, PROF.=3,6 M </v>
          </cell>
          <cell r="D874" t="str">
            <v>06.012.208-0</v>
          </cell>
          <cell r="G874">
            <v>10</v>
          </cell>
          <cell r="H874">
            <v>1789.91</v>
          </cell>
          <cell r="I874">
            <v>3050</v>
          </cell>
        </row>
        <row r="875">
          <cell r="B875" t="str">
            <v>06.02.10</v>
          </cell>
          <cell r="C875" t="str">
            <v xml:space="preserve">PV DE CONCR. ARMADO P/ DN ATE 0,6M, PROF.=3,9 M </v>
          </cell>
          <cell r="D875" t="str">
            <v>06.012.209-0</v>
          </cell>
          <cell r="G875">
            <v>6</v>
          </cell>
          <cell r="H875">
            <v>1870.32</v>
          </cell>
          <cell r="I875">
            <v>3187.02</v>
          </cell>
        </row>
        <row r="876">
          <cell r="B876" t="str">
            <v>06.02.11</v>
          </cell>
          <cell r="C876" t="str">
            <v xml:space="preserve">PV DE CONCR. ARMADO P/ DN ATE 0,6M, PROF.=4,8 M </v>
          </cell>
          <cell r="D876" t="str">
            <v>06.012.212-0</v>
          </cell>
          <cell r="G876">
            <v>7</v>
          </cell>
          <cell r="H876">
            <v>2111.23</v>
          </cell>
          <cell r="I876">
            <v>3597.53</v>
          </cell>
        </row>
        <row r="877">
          <cell r="B877" t="str">
            <v>06.02.12</v>
          </cell>
          <cell r="C877" t="str">
            <v xml:space="preserve">PV DE CONCR. ARMADO P/ DN ATE 0,6M, PROF.=5,1 M </v>
          </cell>
          <cell r="D877" t="str">
            <v>06.012.213-0</v>
          </cell>
          <cell r="G877">
            <v>3</v>
          </cell>
          <cell r="H877">
            <v>2191.3200000000002</v>
          </cell>
          <cell r="I877">
            <v>3734</v>
          </cell>
        </row>
        <row r="878">
          <cell r="B878" t="str">
            <v>06.03</v>
          </cell>
          <cell r="C878" t="str">
            <v>POÇOS DE VISITA DE ANEIS PREMOLDADOS DE CONCRETO, PADRÃO CEDAE, EXCL.TAMPÃO DE F.FUNDIDO</v>
          </cell>
        </row>
        <row r="879">
          <cell r="B879" t="str">
            <v>06.03.01</v>
          </cell>
          <cell r="C879" t="str">
            <v xml:space="preserve">PV DE ANEIS PREMOLDADOS PROF.=0,8 M </v>
          </cell>
          <cell r="D879" t="str">
            <v>06.017.002-0</v>
          </cell>
          <cell r="E879" t="str">
            <v>UN</v>
          </cell>
          <cell r="F879">
            <v>1</v>
          </cell>
          <cell r="G879">
            <v>45</v>
          </cell>
          <cell r="H879">
            <v>108.38</v>
          </cell>
          <cell r="I879">
            <v>199.85</v>
          </cell>
        </row>
        <row r="880">
          <cell r="B880" t="str">
            <v>06.03.02</v>
          </cell>
          <cell r="C880" t="str">
            <v xml:space="preserve">PV DE ANEIS PREMOLDADOS PROF.=1,0 M </v>
          </cell>
          <cell r="D880" t="str">
            <v>06.017.003-0</v>
          </cell>
          <cell r="E880" t="str">
            <v>UN</v>
          </cell>
          <cell r="F880">
            <v>727</v>
          </cell>
          <cell r="G880">
            <v>17</v>
          </cell>
          <cell r="H880">
            <v>120.71</v>
          </cell>
          <cell r="I880">
            <v>222.58</v>
          </cell>
        </row>
        <row r="881">
          <cell r="B881" t="str">
            <v>06.03.03</v>
          </cell>
          <cell r="C881" t="str">
            <v xml:space="preserve">PV DE ANEIS PREMOLDADOS PROF.=1,05 M </v>
          </cell>
          <cell r="D881" t="str">
            <v>06.017.004-0</v>
          </cell>
          <cell r="E881" t="str">
            <v>UN</v>
          </cell>
          <cell r="F881">
            <v>1</v>
          </cell>
          <cell r="G881">
            <v>2</v>
          </cell>
          <cell r="H881">
            <v>252.91</v>
          </cell>
          <cell r="I881">
            <v>466.36</v>
          </cell>
        </row>
        <row r="882">
          <cell r="B882" t="str">
            <v>06.03.04</v>
          </cell>
          <cell r="C882" t="str">
            <v xml:space="preserve">PV DE ANEIS PREMOLDADOS PROF.=1,2 M </v>
          </cell>
          <cell r="D882" t="str">
            <v>06.017.005-0</v>
          </cell>
          <cell r="E882" t="str">
            <v>UN</v>
          </cell>
          <cell r="F882">
            <v>392</v>
          </cell>
          <cell r="G882">
            <v>19</v>
          </cell>
          <cell r="H882">
            <v>276.82</v>
          </cell>
          <cell r="I882">
            <v>510.45</v>
          </cell>
        </row>
        <row r="883">
          <cell r="B883" t="str">
            <v>06.03.05</v>
          </cell>
          <cell r="C883" t="str">
            <v xml:space="preserve">PV DE ANEIS PREMOLDADOS PROF.=1,4 M </v>
          </cell>
          <cell r="D883" t="str">
            <v>06.017.006-0</v>
          </cell>
          <cell r="E883" t="str">
            <v>UN</v>
          </cell>
          <cell r="F883">
            <v>462</v>
          </cell>
          <cell r="G883">
            <v>12</v>
          </cell>
          <cell r="H883">
            <v>309.08999999999997</v>
          </cell>
          <cell r="I883">
            <v>569.96</v>
          </cell>
        </row>
        <row r="884">
          <cell r="B884" t="str">
            <v>06.03.06</v>
          </cell>
          <cell r="C884" t="str">
            <v xml:space="preserve">PV DE ANEIS PREMOLDADOS PROF.=1,5 M </v>
          </cell>
          <cell r="D884" t="str">
            <v>06.017.007-0</v>
          </cell>
          <cell r="E884" t="str">
            <v>UN</v>
          </cell>
          <cell r="F884">
            <v>175</v>
          </cell>
          <cell r="G884">
            <v>69</v>
          </cell>
          <cell r="H884">
            <v>405.48</v>
          </cell>
          <cell r="I884">
            <v>747.7</v>
          </cell>
        </row>
        <row r="885">
          <cell r="B885" t="str">
            <v>06.03.07</v>
          </cell>
          <cell r="C885" t="str">
            <v xml:space="preserve">PV DE ANEIS PREMOLDADOS PROF.=1,6 M </v>
          </cell>
          <cell r="D885" t="str">
            <v>06.017.008-0</v>
          </cell>
          <cell r="E885" t="str">
            <v>UN</v>
          </cell>
          <cell r="F885">
            <v>138</v>
          </cell>
          <cell r="G885">
            <v>25</v>
          </cell>
          <cell r="H885">
            <v>415.39</v>
          </cell>
          <cell r="I885">
            <v>765.97</v>
          </cell>
        </row>
        <row r="886">
          <cell r="B886" t="str">
            <v>06.03.08</v>
          </cell>
          <cell r="C886" t="str">
            <v xml:space="preserve">PV DE ANEIS PREMOLDADOS PROF.=1,7 M </v>
          </cell>
          <cell r="D886" t="str">
            <v>06.017.009-0</v>
          </cell>
          <cell r="E886" t="str">
            <v>UN</v>
          </cell>
          <cell r="F886">
            <v>1</v>
          </cell>
          <cell r="G886">
            <v>32</v>
          </cell>
          <cell r="H886">
            <v>437.8</v>
          </cell>
          <cell r="I886">
            <v>807.3</v>
          </cell>
        </row>
        <row r="887">
          <cell r="B887" t="str">
            <v>06.03.09</v>
          </cell>
          <cell r="C887" t="str">
            <v xml:space="preserve">PV DE ANEIS PREMOLDADOS PROF.=2,0 M </v>
          </cell>
          <cell r="D887" t="str">
            <v>06.017.010-0</v>
          </cell>
          <cell r="E887" t="str">
            <v>UN</v>
          </cell>
          <cell r="F887">
            <v>191</v>
          </cell>
          <cell r="G887">
            <v>69</v>
          </cell>
          <cell r="H887">
            <v>370.08</v>
          </cell>
          <cell r="I887">
            <v>682.42</v>
          </cell>
        </row>
        <row r="888">
          <cell r="B888" t="str">
            <v>06.03.10</v>
          </cell>
          <cell r="C888" t="str">
            <v xml:space="preserve">PV DE ANEIS PREMOLDADOS PROF.=2,3 M </v>
          </cell>
          <cell r="D888" t="str">
            <v>06.017.011-0</v>
          </cell>
          <cell r="E888" t="str">
            <v>UN</v>
          </cell>
          <cell r="F888">
            <v>311</v>
          </cell>
          <cell r="G888">
            <v>54</v>
          </cell>
          <cell r="H888">
            <v>399.9</v>
          </cell>
          <cell r="I888">
            <v>737.41</v>
          </cell>
        </row>
        <row r="889">
          <cell r="B889" t="str">
            <v>06.03.11</v>
          </cell>
          <cell r="C889" t="str">
            <v xml:space="preserve">PV DE ANEIS PREMOLDADOS PROF.=2,6 M </v>
          </cell>
          <cell r="D889" t="str">
            <v>06.017.012-0</v>
          </cell>
          <cell r="E889" t="str">
            <v>UN</v>
          </cell>
          <cell r="F889">
            <v>39</v>
          </cell>
          <cell r="G889">
            <v>37</v>
          </cell>
          <cell r="H889">
            <v>442.32</v>
          </cell>
          <cell r="I889">
            <v>815.63</v>
          </cell>
        </row>
        <row r="890">
          <cell r="B890" t="str">
            <v>06.03.12</v>
          </cell>
          <cell r="C890" t="str">
            <v xml:space="preserve">PV DE ANEIS PREMOLDADOS PROF.=2,9 M </v>
          </cell>
          <cell r="D890" t="str">
            <v>06.017.013-0</v>
          </cell>
          <cell r="E890" t="str">
            <v>UN</v>
          </cell>
          <cell r="F890">
            <v>16</v>
          </cell>
          <cell r="G890">
            <v>37</v>
          </cell>
          <cell r="H890">
            <v>504.86</v>
          </cell>
          <cell r="I890">
            <v>930.96</v>
          </cell>
        </row>
        <row r="891">
          <cell r="B891" t="str">
            <v>06.03.13</v>
          </cell>
          <cell r="C891" t="str">
            <v xml:space="preserve">PV DE ANEIS PREMOLDADOS PROF.=3,2 M </v>
          </cell>
          <cell r="D891" t="str">
            <v>06.017.014-0</v>
          </cell>
          <cell r="E891" t="str">
            <v>UN</v>
          </cell>
          <cell r="F891">
            <v>8</v>
          </cell>
          <cell r="G891">
            <v>47</v>
          </cell>
          <cell r="H891">
            <v>538.66</v>
          </cell>
          <cell r="I891">
            <v>993.28</v>
          </cell>
        </row>
        <row r="892">
          <cell r="B892" t="str">
            <v>06.03.14</v>
          </cell>
          <cell r="C892" t="str">
            <v xml:space="preserve">PV DE ANEIS PREMOLDADOS PROF.=3,5 M </v>
          </cell>
          <cell r="D892" t="str">
            <v>06.017.015-0</v>
          </cell>
          <cell r="E892" t="str">
            <v>UN</v>
          </cell>
          <cell r="F892">
            <v>41</v>
          </cell>
          <cell r="G892">
            <v>17</v>
          </cell>
          <cell r="H892">
            <v>593.62</v>
          </cell>
          <cell r="I892">
            <v>1094.6300000000001</v>
          </cell>
        </row>
        <row r="893">
          <cell r="B893" t="str">
            <v>06.03.15</v>
          </cell>
          <cell r="C893" t="str">
            <v xml:space="preserve">PV DE ANEIS PREMOLDADOS PROF.=3,8 M </v>
          </cell>
          <cell r="D893" t="str">
            <v>06.017.016-0</v>
          </cell>
          <cell r="E893" t="str">
            <v>UN</v>
          </cell>
          <cell r="F893">
            <v>10</v>
          </cell>
          <cell r="G893">
            <v>8</v>
          </cell>
          <cell r="H893">
            <v>691.96</v>
          </cell>
          <cell r="I893">
            <v>1275.97</v>
          </cell>
        </row>
        <row r="894">
          <cell r="B894" t="str">
            <v>06.03.16</v>
          </cell>
          <cell r="C894" t="str">
            <v xml:space="preserve">PV DE ANEIS PREMOLDADOS PROF.=4,1 M </v>
          </cell>
          <cell r="D894" t="str">
            <v>06.017.017-0</v>
          </cell>
          <cell r="E894" t="str">
            <v>UN</v>
          </cell>
          <cell r="F894">
            <v>24</v>
          </cell>
          <cell r="G894">
            <v>13</v>
          </cell>
          <cell r="H894">
            <v>759.32</v>
          </cell>
          <cell r="I894">
            <v>1400.18</v>
          </cell>
        </row>
        <row r="895">
          <cell r="B895" t="str">
            <v>06.03.17</v>
          </cell>
          <cell r="C895" t="str">
            <v xml:space="preserve">PV DE ANEIS PREMOLDADOS PROF.=4,4 M </v>
          </cell>
          <cell r="D895" t="str">
            <v>06.017.018-0</v>
          </cell>
          <cell r="E895" t="str">
            <v>UN</v>
          </cell>
          <cell r="F895">
            <v>9</v>
          </cell>
          <cell r="G895">
            <v>1</v>
          </cell>
          <cell r="H895">
            <v>824.17</v>
          </cell>
          <cell r="I895">
            <v>1519.76</v>
          </cell>
        </row>
        <row r="896">
          <cell r="B896" t="str">
            <v>06.03.18</v>
          </cell>
          <cell r="C896" t="str">
            <v xml:space="preserve">PV DE ANEIS PREMOLDADOS PROF.=4,7 M </v>
          </cell>
          <cell r="D896" t="str">
            <v>06.017.019-0</v>
          </cell>
          <cell r="E896" t="str">
            <v>UN</v>
          </cell>
          <cell r="F896">
            <v>19</v>
          </cell>
          <cell r="G896">
            <v>2</v>
          </cell>
          <cell r="H896">
            <v>873.67</v>
          </cell>
          <cell r="I896">
            <v>1611.04</v>
          </cell>
        </row>
        <row r="897">
          <cell r="B897" t="str">
            <v>06.03.19</v>
          </cell>
          <cell r="C897" t="str">
            <v xml:space="preserve">PV DE ANEIS PREMOLDADOS PROF.=5,0 M </v>
          </cell>
          <cell r="D897" t="str">
            <v>06.017.020-0</v>
          </cell>
          <cell r="E897" t="str">
            <v>UN</v>
          </cell>
          <cell r="F897">
            <v>10</v>
          </cell>
          <cell r="G897">
            <v>0</v>
          </cell>
          <cell r="H897">
            <v>943.69</v>
          </cell>
          <cell r="I897">
            <v>1740.16</v>
          </cell>
        </row>
        <row r="898">
          <cell r="B898" t="str">
            <v>06.03.20</v>
          </cell>
          <cell r="C898" t="str">
            <v xml:space="preserve">PV DE ANEIS PREMOLDADOS PROF.=5,3 M </v>
          </cell>
          <cell r="D898" t="str">
            <v>06.017.021-0</v>
          </cell>
          <cell r="E898" t="str">
            <v>UN</v>
          </cell>
          <cell r="G898">
            <v>3</v>
          </cell>
          <cell r="H898">
            <v>817.13</v>
          </cell>
          <cell r="I898">
            <v>1506.78</v>
          </cell>
        </row>
        <row r="899">
          <cell r="B899" t="str">
            <v>06.03.21</v>
          </cell>
          <cell r="C899" t="str">
            <v xml:space="preserve">PV DE ANEIS PREMOLDADOS PROF.=6,2 M </v>
          </cell>
          <cell r="D899" t="str">
            <v>06.017.024-0</v>
          </cell>
          <cell r="E899" t="str">
            <v>UN</v>
          </cell>
          <cell r="G899">
            <v>1</v>
          </cell>
          <cell r="H899">
            <v>943.02</v>
          </cell>
          <cell r="I899">
            <v>1738.92</v>
          </cell>
        </row>
        <row r="900">
          <cell r="B900" t="str">
            <v>06.03.22</v>
          </cell>
          <cell r="C900" t="str">
            <v xml:space="preserve">PV DE ANEIS PREMOLDADOS PROF.=6,8 M </v>
          </cell>
          <cell r="D900" t="str">
            <v>06.017.026-0</v>
          </cell>
          <cell r="E900" t="str">
            <v>UN</v>
          </cell>
          <cell r="G900">
            <v>1</v>
          </cell>
          <cell r="H900">
            <v>1026.93</v>
          </cell>
          <cell r="I900">
            <v>1893.65</v>
          </cell>
        </row>
        <row r="901">
          <cell r="B901" t="str">
            <v>06.04</v>
          </cell>
          <cell r="C901" t="str">
            <v>FORNECIMENTO E ASSENTAMENTO DE TAMPAS E CAIXAS DE FERRO FUNDIDO</v>
          </cell>
        </row>
        <row r="902">
          <cell r="B902" t="str">
            <v>06.04.01</v>
          </cell>
          <cell r="C902" t="str">
            <v>FORN. E ASSENTAMENTO DE TAMPÃO FO.FO., TIPO MÉDIO 125KG</v>
          </cell>
          <cell r="D902" t="str">
            <v>06.016.002-0</v>
          </cell>
          <cell r="E902" t="str">
            <v>UN</v>
          </cell>
          <cell r="F902">
            <v>2313</v>
          </cell>
          <cell r="G902">
            <v>500</v>
          </cell>
          <cell r="H902">
            <v>170.43</v>
          </cell>
          <cell r="I902">
            <v>527.82000000000005</v>
          </cell>
        </row>
        <row r="903">
          <cell r="B903" t="str">
            <v>06.04.02</v>
          </cell>
          <cell r="C903" t="str">
            <v>FORN. E ASSENTAMENTO DE TAMPÃO FO.FO., TIPO MÉDIO 225KG</v>
          </cell>
          <cell r="D903" t="str">
            <v>06.016.003-0</v>
          </cell>
          <cell r="E903" t="str">
            <v>UN</v>
          </cell>
          <cell r="F903">
            <v>298</v>
          </cell>
          <cell r="G903">
            <v>59</v>
          </cell>
          <cell r="H903">
            <v>252.16</v>
          </cell>
          <cell r="I903">
            <v>780.93</v>
          </cell>
        </row>
        <row r="904">
          <cell r="B904" t="str">
            <v>06.05</v>
          </cell>
          <cell r="C904" t="str">
            <v>TUNNEL LINE PARA TRAVESSIAS SUBTERRÂNEAS</v>
          </cell>
        </row>
        <row r="905">
          <cell r="B905" t="str">
            <v>06.05.01</v>
          </cell>
          <cell r="C905" t="str">
            <v>TUBO DE CHAPA DE AÇO, COM ESPESSURA DE 1/2", DIÂMETRO DE 1,20M, PARA CRAVAÇÃO HORIZONTAL COM MACACO HIDRÁULICO, FORNEC.</v>
          </cell>
          <cell r="D905" t="str">
            <v>06.030.001-0</v>
          </cell>
          <cell r="E905" t="str">
            <v>KG</v>
          </cell>
          <cell r="G905">
            <v>36000</v>
          </cell>
          <cell r="H905">
            <v>4.2300000000000004</v>
          </cell>
          <cell r="I905">
            <v>23.79</v>
          </cell>
        </row>
        <row r="906">
          <cell r="B906" t="str">
            <v>06.05.02</v>
          </cell>
          <cell r="C906" t="str">
            <v>POÇO DE CRAVAÇÃO PARA EXECUÇÃO DE TRAVESSIAS SUBTERRÂNEAS (TUNNEL LINE), COM CABEÇOTE PARA TERRA, COMPREENDENDO A  MOBILIZAÇÃO E DESMOBILIZAÇÃO DOS EQUIPAMENTOS E MATERIAIS NECESSÁRIOS, MONTAGEM E DESMONTAGEM DE MACACO DE CRAVAÇÃO E  ESTRUTURAS DE REAÇÃO,</v>
          </cell>
          <cell r="D906" t="str">
            <v>06.062.001-0</v>
          </cell>
          <cell r="E906" t="str">
            <v>UN</v>
          </cell>
          <cell r="G906">
            <v>5</v>
          </cell>
          <cell r="H906">
            <v>17225.04</v>
          </cell>
          <cell r="I906">
            <v>36344.83</v>
          </cell>
        </row>
        <row r="907">
          <cell r="B907" t="str">
            <v>06.05.03</v>
          </cell>
          <cell r="C907" t="str">
            <v>CRAVAÇÃO HORIZONTAL, AMCACO HIDRÁULICO, DE TUBO DE CHAPA DE AÇO DE 1/2", DIÂMETRO DE 1,20M EM TRECHOS SOLDADOS, PARA EXECUÇÃO  DE TÚNEL DESTINADO A RECEBER TUBULAÇÕES SUBTERRÂNEAS PARTINDO DO INTERIOR DO POÇO DE SERVIÇO, INCLUSIVE ESCAVAÇÃO NO INTERIOR DO</v>
          </cell>
          <cell r="D907" t="str">
            <v>06.106.010-0</v>
          </cell>
          <cell r="E907" t="str">
            <v>M</v>
          </cell>
          <cell r="G907">
            <v>96</v>
          </cell>
          <cell r="H907">
            <v>311.47000000000003</v>
          </cell>
          <cell r="I907">
            <v>590.85</v>
          </cell>
        </row>
        <row r="908">
          <cell r="B908" t="str">
            <v>06.05.04</v>
          </cell>
          <cell r="C908" t="str">
            <v>ENCHIMENTO COM ARGAMASSA, NO TRAÇO 1:4, ENTRE O TUBO CAMISA DE TÚNEIS EM TRAVESSIAS SUBTERRÂNEAS E A TUBULAÇÃO ASSENTADA DENTRO DAQUELES, CUSTO POR M³ DE ENCHIMENTO</v>
          </cell>
          <cell r="D908" t="str">
            <v>06.110.001-0</v>
          </cell>
          <cell r="E908" t="str">
            <v>M3</v>
          </cell>
          <cell r="G908">
            <v>100</v>
          </cell>
          <cell r="H908">
            <v>301.14</v>
          </cell>
          <cell r="I908">
            <v>489.05</v>
          </cell>
        </row>
        <row r="909">
          <cell r="B909">
            <v>7</v>
          </cell>
          <cell r="C909" t="str">
            <v>ASSENTAMENTO</v>
          </cell>
        </row>
        <row r="910">
          <cell r="B910" t="str">
            <v>07.01</v>
          </cell>
          <cell r="C910" t="str">
            <v>ASSENTAMENTO DE TUBOS PVC RIGIDO, J.ELASTICA P/ ESGOTO, ATERRO E SOCA ATE A GERATRIZ SUPERIOR DO TUBO</v>
          </cell>
        </row>
        <row r="911">
          <cell r="B911" t="str">
            <v>07.01.01</v>
          </cell>
          <cell r="C911" t="str">
            <v>ASSENTAMENTO DE TUBOS DE PVC C/J.ELÁSTICA PARA COLETOR DE ESGOTOS, EXCL. FORN. DE TUBOS E ANEIS DE BORRACHA, INCL. ACERTO DE FUNDO DE VALA, ATERRO E SOCA ATÉ A ALTURA DA GERATRIZ SUPERIOR DOS TUBOS, COM DN=150 MM</v>
          </cell>
          <cell r="D911" t="str">
            <v>06.001.243-0</v>
          </cell>
          <cell r="E911" t="str">
            <v>M</v>
          </cell>
          <cell r="F911">
            <v>95319</v>
          </cell>
          <cell r="G911">
            <v>19361</v>
          </cell>
          <cell r="H911">
            <v>1.96</v>
          </cell>
          <cell r="I911">
            <v>3.64</v>
          </cell>
        </row>
        <row r="912">
          <cell r="B912" t="str">
            <v>07.01.02</v>
          </cell>
          <cell r="C912" t="str">
            <v>ASSENTAMENTO DE TUBOS DE PVC C/J.ELÁSTICA PARA COLETOR DE ESGOTOS, EXCL. FORN. DE TUBOS E ANEIS DE BORRACHA, INCL. ACERTO DE FUNDO DE VALA, ATERRO E SOCA ATÉ A ALTURA DA GERATRIZ SUPERIOR DOS TUBOS, COM DN=200 MM</v>
          </cell>
          <cell r="D912" t="str">
            <v>06.001.244-0</v>
          </cell>
          <cell r="E912" t="str">
            <v>M</v>
          </cell>
          <cell r="F912">
            <v>3769</v>
          </cell>
          <cell r="G912">
            <v>2618</v>
          </cell>
          <cell r="H912">
            <v>2.61</v>
          </cell>
          <cell r="I912">
            <v>4.8499999999999996</v>
          </cell>
        </row>
        <row r="913">
          <cell r="B913" t="str">
            <v>07.01.03</v>
          </cell>
          <cell r="C913" t="str">
            <v>ASSENTAMENTO DE TUBOS DE PVC C/J.ELÁSTICA PARA COLETOR DE ESGOTOS, EXCL. FORN. DE TUBOS E ANEIS DE BORRACHA, INCL. ACERTO DE FUNDO DE VALA, ATERRO E SOCA ATÉ A ALTURA DA GERATRIZ SUPERIOR DOS TUBOS, COM DN=250 MM</v>
          </cell>
          <cell r="D913" t="str">
            <v>06.001.245-0</v>
          </cell>
          <cell r="E913" t="str">
            <v>M</v>
          </cell>
          <cell r="F913">
            <v>3917</v>
          </cell>
          <cell r="G913">
            <v>332</v>
          </cell>
          <cell r="H913">
            <v>3.27</v>
          </cell>
          <cell r="I913">
            <v>6.08</v>
          </cell>
        </row>
        <row r="914">
          <cell r="B914" t="str">
            <v>07.01.04</v>
          </cell>
          <cell r="C914" t="str">
            <v>ASSENTAMENTO DE TUBOS DE PVC C/J.ELÁSTICA PARA COLETOR DE ESGOTOS, EXCL. FORN. DE TUBOS E ANEIS DE BORRACHA, INCL. ACERTO DE FUNDO DE VALA, ATERRO E SOCA ATÉ A ALTURA DA GERATRIZ SUPERIOR DOS TUBOS, COM DN=300 MM</v>
          </cell>
          <cell r="D914" t="str">
            <v>06.001.246-0</v>
          </cell>
          <cell r="E914" t="str">
            <v>M</v>
          </cell>
          <cell r="F914">
            <v>2123</v>
          </cell>
          <cell r="G914">
            <v>3745</v>
          </cell>
          <cell r="H914">
            <v>3.91</v>
          </cell>
          <cell r="I914">
            <v>7.27</v>
          </cell>
        </row>
        <row r="915">
          <cell r="B915" t="str">
            <v>07.02</v>
          </cell>
          <cell r="C915" t="str">
            <v>ASSENTAMENTO DE TUBOS DE CONCRETO C/J.ELASTICA, ATERRO E SOCA ATE A GERATRIZ SUPERIOR DO TUBO</v>
          </cell>
        </row>
        <row r="916">
          <cell r="B916" t="str">
            <v>07.02.01</v>
          </cell>
          <cell r="C916" t="str">
            <v>ASSENT. TUBO CONCRETO, JUNTA ELASTICA, EXCL. FORNECIMENTO DE TUBOS E ANEIS DE BORRACHA, COM DIÂMETRO DE 400 MM, INCL. ACERTO DE FUNDO DE VALA, ATERRO E SOCA ATÉ A GERATRIZ SUPERIOR DO TUBO</v>
          </cell>
          <cell r="D916" t="str">
            <v>06.001.060-0</v>
          </cell>
          <cell r="E916" t="str">
            <v>M</v>
          </cell>
          <cell r="F916">
            <v>3139</v>
          </cell>
          <cell r="G916">
            <v>2173</v>
          </cell>
          <cell r="H916">
            <v>10.28</v>
          </cell>
          <cell r="I916">
            <v>19.12</v>
          </cell>
        </row>
        <row r="917">
          <cell r="B917" t="str">
            <v>07.02.02</v>
          </cell>
          <cell r="C917" t="str">
            <v>ASSENT. TUBO CONCRETO, JUNTA ELASTICA, EXCL. FORNECIMENTO DE TUBOS E ANEIS DE BORRACHA, COM DIÂMETRO DE 500 MM, INCL. ACERTO DE FUNDO DE VALA, ATERRO E SOCA ATÉ A GERATRIZ SUPERIOR DO TUBO</v>
          </cell>
          <cell r="D917" t="str">
            <v>06.001.061-0</v>
          </cell>
          <cell r="E917" t="str">
            <v>M</v>
          </cell>
          <cell r="F917">
            <v>567</v>
          </cell>
          <cell r="G917">
            <v>340</v>
          </cell>
          <cell r="H917">
            <v>14.91</v>
          </cell>
          <cell r="I917">
            <v>27.73</v>
          </cell>
        </row>
        <row r="918">
          <cell r="B918" t="str">
            <v>07.02.03</v>
          </cell>
          <cell r="C918" t="str">
            <v>ASSENT. TUBO CONCRETO, JUNTA ELASTICA, EXCL. FORNECIMENTO DE TUBOS E ANEIS DE BORRACHA, COM DIÂMETRO DE 600 MM, INCL. ACERTO DE FUNDO DE VALA, ATERRO E SOCA ATÉ A GERATRIZ SUPERIOR DO TUBO</v>
          </cell>
          <cell r="D918" t="str">
            <v>06.001.062-0</v>
          </cell>
          <cell r="E918" t="str">
            <v>M</v>
          </cell>
          <cell r="F918">
            <v>2586</v>
          </cell>
          <cell r="G918">
            <v>324</v>
          </cell>
          <cell r="H918">
            <v>17.93</v>
          </cell>
          <cell r="I918">
            <v>33.340000000000003</v>
          </cell>
        </row>
        <row r="919">
          <cell r="B919" t="str">
            <v>07.02.04</v>
          </cell>
          <cell r="C919" t="str">
            <v>ASSENT. TUBO CONCRETO, JUNTA ELASTICA, EXCL. FORNECIMENTO DE TUBOS E ANEIS DE BORRACHA, COM DIÂMETRO DE 700 MM, INCL. ACERTO DE FUNDO DE VALA, ATERRO E SOCA ATÉ A GERATRIZ SUPERIOR DO TUBO</v>
          </cell>
          <cell r="D919" t="str">
            <v>06.001.063-0</v>
          </cell>
          <cell r="E919" t="str">
            <v>M</v>
          </cell>
          <cell r="F919">
            <v>5</v>
          </cell>
          <cell r="G919">
            <v>0</v>
          </cell>
          <cell r="H919">
            <v>21.63</v>
          </cell>
          <cell r="I919">
            <v>40.229999999999997</v>
          </cell>
        </row>
        <row r="920">
          <cell r="B920" t="str">
            <v>07.03</v>
          </cell>
          <cell r="C920" t="str">
            <v>EMBASAMENTOS DE 1A CLASSE E BERÇOS PARA TUBULAÇÃO</v>
          </cell>
        </row>
        <row r="921">
          <cell r="B921" t="str">
            <v>07.03.01</v>
          </cell>
          <cell r="C921" t="str">
            <v>EMBASAMENTO P/TUBULAÇÃO FEITO C/PÓ DE PEDRA.</v>
          </cell>
          <cell r="D921" t="str">
            <v>06.088.010-0</v>
          </cell>
          <cell r="E921" t="str">
            <v>M3</v>
          </cell>
          <cell r="F921">
            <v>2760</v>
          </cell>
          <cell r="G921">
            <v>5458.4</v>
          </cell>
          <cell r="H921">
            <v>35.47</v>
          </cell>
          <cell r="I921">
            <v>60.36</v>
          </cell>
        </row>
        <row r="922">
          <cell r="B922" t="str">
            <v>07.03.02</v>
          </cell>
          <cell r="C922" t="str">
            <v>EMBASAMENTO P/TUBULAÇÃO FEITO C/BRITA N.3</v>
          </cell>
          <cell r="D922" t="str">
            <v>06.085.060-0</v>
          </cell>
          <cell r="E922" t="str">
            <v>M3</v>
          </cell>
          <cell r="F922">
            <v>690</v>
          </cell>
          <cell r="G922">
            <v>748.8</v>
          </cell>
          <cell r="H922">
            <v>43.2</v>
          </cell>
          <cell r="I922">
            <v>70.709999999999994</v>
          </cell>
        </row>
        <row r="923">
          <cell r="B923">
            <v>8</v>
          </cell>
          <cell r="C923" t="str">
            <v>PAVIMENTAÇÃO</v>
          </cell>
        </row>
        <row r="924">
          <cell r="B924" t="str">
            <v>08.01</v>
          </cell>
          <cell r="C924" t="str">
            <v>LEVANTAMENTO DE PAVIMENTOS E SEUS COMPLEMENTOS C/ AFASTAMENTO LATERAL DOS MAT. REMOVIDOS</v>
          </cell>
        </row>
        <row r="925">
          <cell r="B925" t="str">
            <v>08.01.01</v>
          </cell>
          <cell r="C925" t="str">
            <v xml:space="preserve">DEMOL. MANUAL DE PISOS CIMENTADOS . INCL. BASE </v>
          </cell>
          <cell r="D925" t="str">
            <v>05.001.018-0</v>
          </cell>
          <cell r="E925" t="str">
            <v>M2</v>
          </cell>
          <cell r="F925">
            <v>750</v>
          </cell>
          <cell r="G925">
            <v>1590</v>
          </cell>
          <cell r="H925">
            <v>12.67</v>
          </cell>
          <cell r="I925">
            <v>23.51</v>
          </cell>
        </row>
        <row r="926">
          <cell r="B926" t="str">
            <v>08.01.02</v>
          </cell>
          <cell r="C926" t="str">
            <v>LEVANTAMENTO DE PARALELEPÍPEDOS</v>
          </cell>
          <cell r="D926" t="str">
            <v>05.001.143-0</v>
          </cell>
          <cell r="E926" t="str">
            <v>M2</v>
          </cell>
          <cell r="F926">
            <v>2250</v>
          </cell>
          <cell r="G926">
            <v>1590</v>
          </cell>
          <cell r="H926">
            <v>5.29</v>
          </cell>
          <cell r="I926">
            <v>9.81</v>
          </cell>
        </row>
        <row r="927">
          <cell r="B927" t="str">
            <v>08.01.03</v>
          </cell>
          <cell r="C927" t="str">
            <v>DEMOLIÇÃO C/AR COMPRIMIDO DE PAV. DE CONCR. ASFÁLTICO EXCL.BASE C/E=10CM</v>
          </cell>
          <cell r="D927" t="str">
            <v>05.002.006-1</v>
          </cell>
          <cell r="E927" t="str">
            <v>M2</v>
          </cell>
          <cell r="F927">
            <v>80966</v>
          </cell>
          <cell r="G927">
            <v>28606</v>
          </cell>
          <cell r="H927">
            <v>3.68</v>
          </cell>
          <cell r="I927">
            <v>6.56</v>
          </cell>
        </row>
        <row r="928">
          <cell r="B928" t="str">
            <v>08.01.04</v>
          </cell>
          <cell r="C928" t="str">
            <v>DEMOLIÇÃO, C/AR COMPRIMIDO, DE BASES DE MACADAME BETUMINOSO</v>
          </cell>
          <cell r="D928" t="str">
            <v>05.002.016-0</v>
          </cell>
          <cell r="E928" t="str">
            <v>M3</v>
          </cell>
          <cell r="F928">
            <v>16193</v>
          </cell>
          <cell r="G928">
            <v>4289</v>
          </cell>
          <cell r="H928">
            <v>36.72</v>
          </cell>
          <cell r="I928">
            <v>65.5</v>
          </cell>
        </row>
        <row r="929">
          <cell r="B929" t="str">
            <v>08.01.05</v>
          </cell>
          <cell r="C929" t="str">
            <v>LEVANTAMENTO DE MEIOS-FIOS RETOS OU CURVOS</v>
          </cell>
          <cell r="D929" t="str">
            <v>05.001.142-0</v>
          </cell>
          <cell r="E929" t="str">
            <v>M</v>
          </cell>
          <cell r="F929">
            <v>3000</v>
          </cell>
          <cell r="G929">
            <v>66</v>
          </cell>
          <cell r="H929">
            <v>4.28</v>
          </cell>
          <cell r="I929">
            <v>7.94</v>
          </cell>
        </row>
        <row r="930">
          <cell r="B930" t="str">
            <v>08.02</v>
          </cell>
          <cell r="C930" t="str">
            <v>EXECUÇÃO DE PAVIMENTOS E SEUS COMPLEMENTOS</v>
          </cell>
        </row>
        <row r="931">
          <cell r="B931" t="str">
            <v>08.02.01</v>
          </cell>
          <cell r="C931" t="str">
            <v>REPOSIÇÃO PISO CIMENT. C/ARG. DE CIM.AREIA 1:3, ESPES. 2CM, BASE DE CONCR. MAGRO FCK=10 Mpa COM ESPES. 8CM, INCL. PREPARO DO SOLO C/RASPAGEM, REMOÇÃO E TRANSP. DO ENTULHO, ATÉ 20 KM ACERTO E COMPAC. DO SUBLEITO</v>
          </cell>
          <cell r="D931" t="str">
            <v>13.301.505-0</v>
          </cell>
          <cell r="E931" t="str">
            <v>M2</v>
          </cell>
          <cell r="F931">
            <v>750</v>
          </cell>
          <cell r="G931">
            <v>1590</v>
          </cell>
          <cell r="H931">
            <v>38.93</v>
          </cell>
          <cell r="I931">
            <v>64.62</v>
          </cell>
        </row>
        <row r="932">
          <cell r="B932" t="str">
            <v>08.02.02</v>
          </cell>
          <cell r="C932" t="str">
            <v>REPOSIÇÃO DE PAVIMENTOS DE PARALELEPIPIDOS EXCL. A PEDRA, SOBRE COLCHAO DE PO DE PEDRA INCL. REJUNT C/BETUME E CASCALINHO.</v>
          </cell>
          <cell r="D932" t="str">
            <v>08.006.004-0</v>
          </cell>
          <cell r="E932" t="str">
            <v>M2</v>
          </cell>
          <cell r="F932">
            <v>2250</v>
          </cell>
          <cell r="G932">
            <v>1590</v>
          </cell>
          <cell r="H932">
            <v>13.6</v>
          </cell>
          <cell r="I932">
            <v>28.46</v>
          </cell>
        </row>
        <row r="933">
          <cell r="B933" t="str">
            <v>08.02.03</v>
          </cell>
          <cell r="C933" t="str">
            <v>PINTURA DE LIG. DE ACORDO C/INSTR. P/EXECUÇÃO DO DER-RJ.</v>
          </cell>
          <cell r="D933" t="str">
            <v>08.026.002-0</v>
          </cell>
          <cell r="E933" t="str">
            <v>M2</v>
          </cell>
          <cell r="F933">
            <v>80966</v>
          </cell>
          <cell r="G933">
            <v>28606</v>
          </cell>
          <cell r="H933">
            <v>0.93</v>
          </cell>
          <cell r="I933">
            <v>2.35</v>
          </cell>
        </row>
        <row r="934">
          <cell r="B934" t="str">
            <v>08.02.04</v>
          </cell>
          <cell r="C934" t="str">
            <v>REPOSIÇÃO DE PAVIMENT. EM CONCR. ASFÁLT. USINADO A QUENTE, S/IMPRIM. EXCL. O  TRANSP. DA USINA P/ PISTA</v>
          </cell>
          <cell r="D934" t="str">
            <v>08.015.018-0</v>
          </cell>
          <cell r="E934" t="str">
            <v>T</v>
          </cell>
          <cell r="F934">
            <v>9716</v>
          </cell>
          <cell r="G934">
            <v>3433</v>
          </cell>
          <cell r="H934">
            <v>119.75</v>
          </cell>
          <cell r="I934">
            <v>277.45999999999998</v>
          </cell>
        </row>
        <row r="935">
          <cell r="B935" t="str">
            <v>08.02.05</v>
          </cell>
          <cell r="C935" t="str">
            <v>REASSENTAMENTO DE MEIOS-FIOS RETOS OU CURVOS.</v>
          </cell>
          <cell r="D935" t="str">
            <v>08.012.004-0</v>
          </cell>
          <cell r="E935" t="str">
            <v>M</v>
          </cell>
          <cell r="F935">
            <v>3000</v>
          </cell>
          <cell r="G935">
            <v>66</v>
          </cell>
          <cell r="H935">
            <v>10.4</v>
          </cell>
          <cell r="I935">
            <v>19.28</v>
          </cell>
        </row>
        <row r="936">
          <cell r="B936" t="str">
            <v>08.02.06</v>
          </cell>
          <cell r="C936" t="str">
            <v>BASE DE CONCRETO FCK 10MPA PARA RECOMPOSIÇÃO DE PAVIMENTAÇÃO DE RUA, INCLUINDO A REMOÇÃO DO REATERRO, MATERIAIS, PREPARO E CONCRETAGEM ATE 20CM E TRANSPORTE DO ENTULHO EXCEDENTE ATE 20 KM</v>
          </cell>
          <cell r="D936" t="str">
            <v>08.038.001-0</v>
          </cell>
          <cell r="E936" t="str">
            <v>M2</v>
          </cell>
          <cell r="F936">
            <v>80966</v>
          </cell>
          <cell r="G936">
            <v>28606</v>
          </cell>
          <cell r="H936">
            <v>12.61</v>
          </cell>
          <cell r="I936">
            <v>18.73</v>
          </cell>
        </row>
        <row r="937">
          <cell r="B937" t="str">
            <v>08.02.07</v>
          </cell>
          <cell r="C937" t="str">
            <v>TRANSP. CARGA DE QUALQUER NATUREZA; EXCL. AS DESPESAS DE CARGA E DESCARGA TANTO DE ESPERA DO CAMINHÃO COMO DE SERVENTE DE EQUIP. AUXIL. A VELOC. MEDIA DE 40KM/H EM CAMINHAO BASCULHANTE A OLEO DIESEL C/CAPAC. UTIL DE 8T</v>
          </cell>
          <cell r="D937" t="str">
            <v>04.005.121-0</v>
          </cell>
          <cell r="E937" t="str">
            <v>T.KM</v>
          </cell>
          <cell r="F937">
            <v>194320</v>
          </cell>
          <cell r="G937">
            <v>285271</v>
          </cell>
          <cell r="H937">
            <v>0.26</v>
          </cell>
          <cell r="I937">
            <v>0.49</v>
          </cell>
        </row>
        <row r="938">
          <cell r="B938">
            <v>9</v>
          </cell>
          <cell r="C938" t="str">
            <v>FORNECIMENTO DE MATERIAIS</v>
          </cell>
        </row>
        <row r="939">
          <cell r="B939" t="str">
            <v>09.01</v>
          </cell>
          <cell r="C939" t="str">
            <v>FORN. TUBO PVC (NBR 7362) C/ J.ELÁSTICA DN=150 MM</v>
          </cell>
          <cell r="D939" t="str">
            <v>06.272.003-0</v>
          </cell>
          <cell r="E939" t="str">
            <v>M</v>
          </cell>
          <cell r="F939">
            <v>95319</v>
          </cell>
          <cell r="G939">
            <v>19361</v>
          </cell>
          <cell r="H939">
            <v>14.03</v>
          </cell>
          <cell r="I939">
            <v>23.52</v>
          </cell>
        </row>
        <row r="940">
          <cell r="B940" t="str">
            <v>09.02</v>
          </cell>
          <cell r="C940" t="str">
            <v>FORN. TUBO PVC (NBR 7362) C/ J.ELÁSTICA DN=200 MM</v>
          </cell>
          <cell r="D940" t="str">
            <v>06.272.004-0</v>
          </cell>
          <cell r="E940" t="str">
            <v>M</v>
          </cell>
          <cell r="F940">
            <v>3769</v>
          </cell>
          <cell r="G940">
            <v>2618</v>
          </cell>
          <cell r="H940">
            <v>22.16</v>
          </cell>
          <cell r="I940">
            <v>37.159999999999997</v>
          </cell>
        </row>
        <row r="941">
          <cell r="B941" t="str">
            <v>09.03</v>
          </cell>
          <cell r="C941" t="str">
            <v>FORN. TUBO PVC (NBR 7362) C/ J.ELÁSTICA DN=250 MM</v>
          </cell>
          <cell r="D941" t="str">
            <v>06.272.005-0</v>
          </cell>
          <cell r="E941" t="str">
            <v>M</v>
          </cell>
          <cell r="F941">
            <v>3917</v>
          </cell>
          <cell r="G941">
            <v>332</v>
          </cell>
          <cell r="H941">
            <v>38.159999999999997</v>
          </cell>
          <cell r="I941">
            <v>63.99</v>
          </cell>
        </row>
        <row r="942">
          <cell r="B942" t="str">
            <v>09.04</v>
          </cell>
          <cell r="C942" t="str">
            <v>FORN. TUBO PVC (NBR 7362) C/ J.ELÁSTICA DN=300 MM</v>
          </cell>
          <cell r="D942" t="str">
            <v>06.272.006-0</v>
          </cell>
          <cell r="E942" t="str">
            <v>M</v>
          </cell>
          <cell r="F942">
            <v>2123</v>
          </cell>
          <cell r="G942">
            <v>3745</v>
          </cell>
          <cell r="H942">
            <v>59.43</v>
          </cell>
          <cell r="I942">
            <v>99.66</v>
          </cell>
        </row>
        <row r="943">
          <cell r="B943" t="str">
            <v>09.05</v>
          </cell>
          <cell r="C943" t="str">
            <v>FORNECIMENTO DE TUBO DE CONCRETO ARMADO A-2 (EB-969/80) JUNTA ELÁSTICA PARA ESGOTO SANITÁRIO COM DN=400 MM</v>
          </cell>
          <cell r="D943" t="str">
            <v>06.250.001-0</v>
          </cell>
          <cell r="E943" t="str">
            <v>M</v>
          </cell>
          <cell r="F943">
            <v>3139</v>
          </cell>
          <cell r="G943">
            <v>2173</v>
          </cell>
          <cell r="H943">
            <v>53.37</v>
          </cell>
          <cell r="I943">
            <v>100.81</v>
          </cell>
        </row>
        <row r="944">
          <cell r="B944" t="str">
            <v>09.06</v>
          </cell>
          <cell r="C944" t="str">
            <v>FORNECIMENTO DE TUBO DE CONCRETO ARMADO A-2 (EB-969/80) JUNTA ELÁSTICA PARA ESGOTO SANITÁRIO COM DN=500 MM</v>
          </cell>
          <cell r="D944" t="str">
            <v>06.250.002-0</v>
          </cell>
          <cell r="E944" t="str">
            <v>M</v>
          </cell>
          <cell r="F944">
            <v>567</v>
          </cell>
          <cell r="G944">
            <v>340</v>
          </cell>
          <cell r="H944">
            <v>68.790000000000006</v>
          </cell>
          <cell r="I944">
            <v>129.94</v>
          </cell>
        </row>
        <row r="945">
          <cell r="B945" t="str">
            <v>09.07</v>
          </cell>
          <cell r="C945" t="str">
            <v>FORNECIMENTO DE TUBO DE CONCRETO ARMADO A-2 (EB-969/80) JUNTA ELÁSTICA PARA ESGOTO SANITÁRIO COM DN=600 MM</v>
          </cell>
          <cell r="D945" t="str">
            <v>06.250.003-0</v>
          </cell>
          <cell r="E945" t="str">
            <v>M</v>
          </cell>
          <cell r="F945">
            <v>2586</v>
          </cell>
          <cell r="G945">
            <v>324</v>
          </cell>
          <cell r="H945">
            <v>87.77</v>
          </cell>
          <cell r="I945">
            <v>165.79</v>
          </cell>
        </row>
        <row r="946">
          <cell r="B946" t="str">
            <v>09.08</v>
          </cell>
          <cell r="C946" t="str">
            <v>FORNECIMENTO DE TUBO DE CONCRETO ARMADO A-2 (EB-969/80) JUNTA ELÁSTICA PARA ESGOTO SANITÁRIO COM DN=700 MM</v>
          </cell>
          <cell r="D946" t="str">
            <v>06.250.004-0</v>
          </cell>
          <cell r="E946" t="str">
            <v>M</v>
          </cell>
          <cell r="F946">
            <v>5</v>
          </cell>
          <cell r="G946">
            <v>0</v>
          </cell>
          <cell r="H946">
            <v>139.19</v>
          </cell>
          <cell r="I946">
            <v>262.92</v>
          </cell>
        </row>
        <row r="947">
          <cell r="B947">
            <v>10</v>
          </cell>
          <cell r="C947" t="str">
            <v>EXECUÇÃO DE TRONCOS POR MÉTODO NÃO DESTRUTIVO - SHIELD</v>
          </cell>
        </row>
        <row r="948">
          <cell r="B948" t="str">
            <v>10.01</v>
          </cell>
          <cell r="C948" t="str">
            <v>DIÂMETRO DO COLETOR = 600 MM</v>
          </cell>
        </row>
        <row r="949">
          <cell r="B949" t="str">
            <v>10.01.01</v>
          </cell>
          <cell r="C949" t="str">
            <v>POÇOS DE SERVIÇOS - EMBOQUE</v>
          </cell>
          <cell r="D949" t="str">
            <v>05.100.010-5</v>
          </cell>
          <cell r="E949" t="str">
            <v>UN</v>
          </cell>
          <cell r="G949">
            <v>0</v>
          </cell>
          <cell r="H949">
            <v>53449.73</v>
          </cell>
          <cell r="I949">
            <v>89474.84</v>
          </cell>
        </row>
        <row r="950">
          <cell r="B950" t="str">
            <v>10.01.02</v>
          </cell>
          <cell r="C950" t="str">
            <v xml:space="preserve">TRANSFORMAÇÃO DO POÇO DE EMBOQUE EM PV, INCLUSIVE URBANIZAÇÃO </v>
          </cell>
          <cell r="D950" t="str">
            <v>05.100.011-5</v>
          </cell>
          <cell r="E950" t="str">
            <v>UN</v>
          </cell>
          <cell r="G950">
            <v>10</v>
          </cell>
          <cell r="H950">
            <v>22798.75</v>
          </cell>
          <cell r="I950">
            <v>38165.1</v>
          </cell>
        </row>
        <row r="951">
          <cell r="B951" t="str">
            <v>10.01.03</v>
          </cell>
          <cell r="C951" t="str">
            <v>POÇOS DE SERVIÇOS - DESEMBOQUE</v>
          </cell>
          <cell r="D951" t="str">
            <v>05.100.012-5</v>
          </cell>
          <cell r="E951" t="str">
            <v>UN</v>
          </cell>
          <cell r="G951">
            <v>0</v>
          </cell>
          <cell r="H951">
            <v>45662.99</v>
          </cell>
          <cell r="I951">
            <v>76439.839999999997</v>
          </cell>
        </row>
        <row r="952">
          <cell r="B952" t="str">
            <v>10.01.04</v>
          </cell>
          <cell r="C952" t="str">
            <v>TRANSFORMAÇÃO DO POÇO DE DESEMBOQUE EM PV, INCLUSIVE URBANIZAÇÃO</v>
          </cell>
          <cell r="D952" t="str">
            <v>05.100.013-5</v>
          </cell>
          <cell r="E952" t="str">
            <v>UN</v>
          </cell>
          <cell r="G952">
            <v>12</v>
          </cell>
          <cell r="H952">
            <v>7276.2</v>
          </cell>
          <cell r="I952">
            <v>12180.35</v>
          </cell>
        </row>
        <row r="953">
          <cell r="B953" t="str">
            <v>10.01.05</v>
          </cell>
          <cell r="C953" t="str">
            <v>CRAVAÇÃO DE TUBOS DE CONCRETO ARMADO, DIÃM. 600MM</v>
          </cell>
          <cell r="D953" t="str">
            <v>05.100.014-5</v>
          </cell>
          <cell r="E953" t="str">
            <v>M</v>
          </cell>
          <cell r="G953">
            <v>1932</v>
          </cell>
          <cell r="H953">
            <v>966.21</v>
          </cell>
          <cell r="I953">
            <v>1617.43</v>
          </cell>
        </row>
        <row r="954">
          <cell r="B954" t="str">
            <v>10.01.06</v>
          </cell>
          <cell r="C954" t="str">
            <v>FORNECIMENTO DE TUBOS P/ CRAVAÇÃO, DIÂM. 600MM</v>
          </cell>
          <cell r="D954" t="str">
            <v>06.063.003-5</v>
          </cell>
          <cell r="E954" t="str">
            <v>M</v>
          </cell>
          <cell r="G954">
            <v>1932</v>
          </cell>
          <cell r="H954">
            <v>255.72</v>
          </cell>
          <cell r="I954">
            <v>540.84</v>
          </cell>
        </row>
        <row r="955">
          <cell r="B955" t="str">
            <v>10.01.07</v>
          </cell>
          <cell r="C955" t="str">
            <v>POÇOS DE SERVIÇOS - EMBOQUE - COM JET-GROUTING</v>
          </cell>
          <cell r="D955" t="str">
            <v>05.100.010-6</v>
          </cell>
          <cell r="E955" t="str">
            <v>UN</v>
          </cell>
          <cell r="G955">
            <v>10</v>
          </cell>
          <cell r="H955">
            <v>170162.14</v>
          </cell>
          <cell r="I955">
            <v>284851.42</v>
          </cell>
        </row>
        <row r="956">
          <cell r="B956" t="str">
            <v>10.01.08</v>
          </cell>
          <cell r="C956" t="str">
            <v>POÇOS DE SERVIÇOS - DESEMBOQUE - COM JET-GROUTING</v>
          </cell>
          <cell r="D956" t="str">
            <v>05.100.012-6</v>
          </cell>
          <cell r="E956" t="str">
            <v>UN</v>
          </cell>
          <cell r="G956">
            <v>12</v>
          </cell>
          <cell r="H956">
            <v>106862.09</v>
          </cell>
          <cell r="I956">
            <v>178887.13</v>
          </cell>
        </row>
        <row r="957">
          <cell r="B957" t="str">
            <v>LIGAÇÕES PREDIAIS DE ESGOTOS SANITÁRIOS</v>
          </cell>
        </row>
        <row r="958">
          <cell r="B958">
            <v>1</v>
          </cell>
          <cell r="C958" t="str">
            <v>MOVIMENTO DE TERRA</v>
          </cell>
        </row>
        <row r="959">
          <cell r="B959" t="str">
            <v>01.01</v>
          </cell>
          <cell r="C959" t="str">
            <v>ESCAVAÇÃO E ATERRO</v>
          </cell>
        </row>
        <row r="960">
          <cell r="B960" t="str">
            <v>01.01.01</v>
          </cell>
          <cell r="C960" t="str">
            <v>ESCAVAÇÃO E REATERRO DE VALA EM MATERIAL DE 1A CATEGORIA P/LIGACAO PREDIAL DE ESGOTO SANITÁRIO</v>
          </cell>
          <cell r="D960" t="str">
            <v>03.001.095-0</v>
          </cell>
          <cell r="E960" t="str">
            <v>M</v>
          </cell>
          <cell r="F960">
            <v>39000</v>
          </cell>
          <cell r="G960">
            <v>15000</v>
          </cell>
          <cell r="H960">
            <v>9.27</v>
          </cell>
          <cell r="I960">
            <v>17.27</v>
          </cell>
        </row>
        <row r="961">
          <cell r="B961" t="str">
            <v>01.02</v>
          </cell>
          <cell r="C961" t="str">
            <v>TRANSPORTE DE SOLOS</v>
          </cell>
        </row>
        <row r="962">
          <cell r="B962" t="str">
            <v>01.02.01</v>
          </cell>
          <cell r="C962" t="str">
            <v>CARGA MANUAL E DESC.MEC.MAT.A GRANEL EM CAMINHÃO</v>
          </cell>
          <cell r="D962" t="str">
            <v>04.006.008-0</v>
          </cell>
          <cell r="E962" t="str">
            <v>T</v>
          </cell>
          <cell r="F962">
            <v>3623</v>
          </cell>
          <cell r="G962">
            <v>2880</v>
          </cell>
          <cell r="H962">
            <v>5.59</v>
          </cell>
          <cell r="I962">
            <v>10.51</v>
          </cell>
        </row>
        <row r="963">
          <cell r="B963" t="str">
            <v>01.02.02</v>
          </cell>
          <cell r="C963" t="str">
            <v>TRANSP.DE CARGA DE QUALQUER NATUREZA; EXCL. AS DESPESAS DE CARGA E DESCARGA TANTO DE ESPERA DO  CAMINHÃO COMO DE SERVENTE OU EQUIP.AUXIL.,A VELOC. MEDIA DE 40KM/H,EM CAMINHÃO BASCULHANTE A  ÓLEO DIESEL,C/CAPAC.ÚTIL DE 8T</v>
          </cell>
          <cell r="D963" t="str">
            <v>04.005.121-0</v>
          </cell>
          <cell r="E963" t="str">
            <v>T.KM</v>
          </cell>
          <cell r="F963">
            <v>72460</v>
          </cell>
          <cell r="G963">
            <v>28800</v>
          </cell>
          <cell r="H963">
            <v>0.26</v>
          </cell>
          <cell r="I963">
            <v>0.49</v>
          </cell>
        </row>
        <row r="964">
          <cell r="B964">
            <v>2</v>
          </cell>
          <cell r="C964" t="str">
            <v>ESGOTAMENTO</v>
          </cell>
        </row>
        <row r="965">
          <cell r="B965" t="str">
            <v>02.01</v>
          </cell>
          <cell r="C965" t="str">
            <v>ESGOTAMENTO DE VALA/CAVA P/BOMBEAMENTO DIRETO</v>
          </cell>
          <cell r="D965" t="str">
            <v>05.010.005-0</v>
          </cell>
          <cell r="E965" t="str">
            <v>CV.H</v>
          </cell>
          <cell r="F965">
            <v>3800</v>
          </cell>
          <cell r="G965">
            <v>582</v>
          </cell>
          <cell r="H965">
            <v>1.67</v>
          </cell>
          <cell r="I965">
            <v>2.66</v>
          </cell>
        </row>
        <row r="966">
          <cell r="B966">
            <v>3</v>
          </cell>
          <cell r="C966" t="str">
            <v>PAVIMENTAÇÃO</v>
          </cell>
        </row>
        <row r="967">
          <cell r="B967" t="str">
            <v>03.01</v>
          </cell>
          <cell r="C967" t="str">
            <v>LEVANTAMENTO DE PAVIMENTOS E SEUS COMPLEMENTOS C / AFASTAMENTO DO MAT. REMOV.</v>
          </cell>
        </row>
        <row r="968">
          <cell r="B968" t="str">
            <v>03.01.01</v>
          </cell>
          <cell r="C968" t="str">
            <v>DEMOLIÇÃO MANUAL DE PISOS CIMENTADOS, INCL.BASE</v>
          </cell>
          <cell r="D968" t="str">
            <v>05.001.018-0</v>
          </cell>
          <cell r="E968" t="str">
            <v>M2</v>
          </cell>
          <cell r="F968">
            <v>23400</v>
          </cell>
          <cell r="G968">
            <v>8400</v>
          </cell>
          <cell r="H968">
            <v>12.67</v>
          </cell>
          <cell r="I968">
            <v>23.51</v>
          </cell>
        </row>
        <row r="969">
          <cell r="B969" t="str">
            <v>03.01.02</v>
          </cell>
          <cell r="C969" t="str">
            <v>LEVANTAMENTO DE PARALELEPÍPEDOS</v>
          </cell>
          <cell r="D969" t="str">
            <v>05.001.143-0</v>
          </cell>
          <cell r="E969" t="str">
            <v>M2</v>
          </cell>
          <cell r="F969">
            <v>200</v>
          </cell>
          <cell r="G969">
            <v>600</v>
          </cell>
          <cell r="H969">
            <v>5.29</v>
          </cell>
          <cell r="I969">
            <v>9.81</v>
          </cell>
        </row>
        <row r="970">
          <cell r="B970" t="str">
            <v>03.01.03</v>
          </cell>
          <cell r="C970" t="str">
            <v>DEMOLIÇÃO C/AR COMPRIMIDO DE PAV.DE CONCR.ASFÁLTICO EXCL.BASE C/e=10CM</v>
          </cell>
          <cell r="D970" t="str">
            <v>05.002.006-0</v>
          </cell>
          <cell r="E970" t="str">
            <v>M2</v>
          </cell>
          <cell r="F970">
            <v>250</v>
          </cell>
          <cell r="G970">
            <v>3000</v>
          </cell>
          <cell r="H970">
            <v>3.68</v>
          </cell>
          <cell r="I970">
            <v>6.56</v>
          </cell>
        </row>
        <row r="971">
          <cell r="B971" t="str">
            <v>03.01.04</v>
          </cell>
          <cell r="C971" t="str">
            <v>DEMOLIÇÃO C/AR COMPRIMIDO DE BASES DE  MACADAME BETUMINOSO</v>
          </cell>
          <cell r="D971" t="str">
            <v>05.002.016-0</v>
          </cell>
          <cell r="E971" t="str">
            <v>M3</v>
          </cell>
          <cell r="F971">
            <v>50</v>
          </cell>
          <cell r="G971">
            <v>450</v>
          </cell>
          <cell r="H971">
            <v>36.72</v>
          </cell>
          <cell r="I971">
            <v>65.5</v>
          </cell>
        </row>
        <row r="972">
          <cell r="B972" t="str">
            <v>03.02</v>
          </cell>
          <cell r="C972" t="str">
            <v>EXECUÇÃO DE PAVIMENTOS E SEUS COMPLEMENTOS</v>
          </cell>
        </row>
        <row r="973">
          <cell r="B973" t="str">
            <v>03.02.01</v>
          </cell>
          <cell r="C973" t="str">
            <v>REPOSIÇÃO PISO CIMENT. C/ARG. DE CIM.AREIA 1:3, ESPES. 2CM, BASE DE CONCR. MAGRO FCK=10 Mpa COM ESPES. 8CM, INCL. PREPARO DO SOLO C/RASPAGEM, REMOÇÃO E TRANSP. DO ENTULHO, ATÉ 20 KM ACERTO E COMPAC. DO SUBLEITO</v>
          </cell>
          <cell r="D973" t="str">
            <v>13.301.505-0</v>
          </cell>
          <cell r="E973" t="str">
            <v>M2</v>
          </cell>
          <cell r="F973">
            <v>23400</v>
          </cell>
          <cell r="G973">
            <v>8400</v>
          </cell>
          <cell r="H973">
            <v>38.93</v>
          </cell>
          <cell r="I973">
            <v>64.62</v>
          </cell>
        </row>
        <row r="974">
          <cell r="B974" t="str">
            <v>03.02.02</v>
          </cell>
          <cell r="C974" t="str">
            <v>REPOSIÇÃO DE PAVIMENTOS DE PARALELEPÍPEDOS, EXCL. A PEDRA,SOBRE COLCHÃO DE PÓ DE PEDRA INCL. REJUNT C/BETUME E CASCALHINHO</v>
          </cell>
          <cell r="D974" t="str">
            <v>08.006.004-0</v>
          </cell>
          <cell r="E974" t="str">
            <v>M2</v>
          </cell>
          <cell r="F974">
            <v>200</v>
          </cell>
          <cell r="G974">
            <v>600</v>
          </cell>
          <cell r="H974">
            <v>13.6</v>
          </cell>
          <cell r="I974">
            <v>28.46</v>
          </cell>
        </row>
        <row r="975">
          <cell r="B975" t="str">
            <v>03.02.03</v>
          </cell>
          <cell r="C975" t="str">
            <v>BASE DE CONCRETO FCK 10MPA PARA RECOMPOSIÇÃO DE PAVIMENTAÇÃO DE RUA, INCLUINDO A REMOÇÃO DO REATERRO, MATERIAIS, PREPARO E CONCRETAGEM ATE 20CM E TRANSPORTE DO ENTULHO EXCEDENTE ATE 20 KM</v>
          </cell>
          <cell r="D975" t="str">
            <v>08.038.001-0</v>
          </cell>
          <cell r="E975" t="str">
            <v>M2</v>
          </cell>
          <cell r="F975">
            <v>250</v>
          </cell>
          <cell r="G975">
            <v>3000</v>
          </cell>
          <cell r="H975">
            <v>12.61</v>
          </cell>
          <cell r="I975">
            <v>18.73</v>
          </cell>
        </row>
        <row r="976">
          <cell r="B976" t="str">
            <v>03.02.04</v>
          </cell>
          <cell r="C976" t="str">
            <v>PINTURA DE LIG.,DE ACORDO C/INSTR. P/EXECUCAO DO DER/RJ</v>
          </cell>
          <cell r="D976" t="str">
            <v>08.026.002-0</v>
          </cell>
          <cell r="E976" t="str">
            <v>M2</v>
          </cell>
          <cell r="F976">
            <v>250</v>
          </cell>
          <cell r="G976">
            <v>3000</v>
          </cell>
          <cell r="H976">
            <v>0.93</v>
          </cell>
          <cell r="I976">
            <v>2.35</v>
          </cell>
        </row>
        <row r="977">
          <cell r="B977" t="str">
            <v>03.02.05</v>
          </cell>
          <cell r="C977" t="str">
            <v>REPOSIÇÃO DE PAVIMENT. EM CONCR. ASFALT. USINADO  A QUENTE, S/IMPRIM. EXCL. O TRANSP. DA USINA P/PISTA</v>
          </cell>
          <cell r="D977" t="str">
            <v>08.015.018-0</v>
          </cell>
          <cell r="E977" t="str">
            <v>T</v>
          </cell>
          <cell r="F977">
            <v>30</v>
          </cell>
          <cell r="G977">
            <v>360</v>
          </cell>
          <cell r="H977">
            <v>119.75</v>
          </cell>
          <cell r="I977">
            <v>277.45999999999998</v>
          </cell>
        </row>
        <row r="978">
          <cell r="B978" t="str">
            <v>03.02.06</v>
          </cell>
          <cell r="C978" t="str">
            <v>TRANSP.DE CARGA DE QUALQUER NATUREZA; EXCL. AS DESPESAS DE CARGA E DESCARGA TANTO DE ESPERA DO  CAMINHÃO COMO DE SERVENTE OU EQUIP.AUXIL., À VELOC. MEDIA DE 40KM/H, EM CAMINHÃO BASCULHANTE A  ÓLEO DIESEL, C/CAPAC.ÚTIL DE 8T</v>
          </cell>
          <cell r="D978" t="str">
            <v>04.005.121-0</v>
          </cell>
          <cell r="E978" t="str">
            <v>T. KM</v>
          </cell>
          <cell r="F978">
            <v>600</v>
          </cell>
          <cell r="G978">
            <v>13320</v>
          </cell>
          <cell r="H978">
            <v>0.26</v>
          </cell>
          <cell r="I978">
            <v>0.49</v>
          </cell>
        </row>
        <row r="979">
          <cell r="B979">
            <v>4</v>
          </cell>
          <cell r="C979" t="str">
            <v>LIGAÇÕES PREDIAIS</v>
          </cell>
        </row>
        <row r="980">
          <cell r="B980" t="str">
            <v>04.01</v>
          </cell>
          <cell r="C980" t="str">
            <v>SERVIÇOS DE INST. DE RAMAIS DE ESGOTO, EXCL. FORN. DE TUBOS, INCL. FORN. DE PEÇAS E MAT. AUXILIARES</v>
          </cell>
        </row>
        <row r="981">
          <cell r="B981" t="str">
            <v>04.01.01</v>
          </cell>
          <cell r="C981" t="str">
            <v>ASSENTAMENTO DE TUBOS DE PVC C/J.ELÁSTICA PARA COLETOR DE ESGOTOS, EXCL. FORN. DE TUBOS E ANEIS DE BORRACHA, INCL. ACERTO DE FUNDO DE VALA, ATERRO E SOCA ATÉ A ALTURA DA GERATRIZ SUPERIOR DOS TUBOS, COM DN=100 MM</v>
          </cell>
          <cell r="D981" t="str">
            <v>06.001.242-0</v>
          </cell>
          <cell r="E981" t="str">
            <v>M</v>
          </cell>
          <cell r="F981">
            <v>35100</v>
          </cell>
          <cell r="G981">
            <v>13800</v>
          </cell>
          <cell r="H981">
            <v>1.3</v>
          </cell>
          <cell r="I981">
            <v>2.41</v>
          </cell>
        </row>
        <row r="982">
          <cell r="B982" t="str">
            <v>04.01.02</v>
          </cell>
          <cell r="C982" t="str">
            <v>ASSENTAMENTO DE TUBOS DE PVC C/J.ELÁSTICA PARA COLETOR DE ESGOTOS, EXCL. FORN. DE TUBOS E ANEIS DE BORRACHA, INCL. ACERTO DE FUNDO DE VALA, ATERRO E SOCA ATÉ A ALTURA DA GERATRIZ SUPERIOR DOS TUBOS, COM DN=150 MM</v>
          </cell>
          <cell r="D982" t="str">
            <v>06.001.243-0</v>
          </cell>
          <cell r="E982" t="str">
            <v>M</v>
          </cell>
          <cell r="F982">
            <v>3900</v>
          </cell>
          <cell r="G982">
            <v>1200</v>
          </cell>
          <cell r="H982">
            <v>1.96</v>
          </cell>
          <cell r="I982">
            <v>3.64</v>
          </cell>
        </row>
        <row r="983">
          <cell r="B983" t="str">
            <v>04.01.04</v>
          </cell>
          <cell r="C983" t="str">
            <v>CONJ.DE PECAS DE LIGAÇÃO EM PVC.DN=100 MM E SERVIÇOS DE LIGAÇÃO NA CAIXA E NO COLETOR DE ESGOTO</v>
          </cell>
          <cell r="D983" t="str">
            <v>15.065.001-5</v>
          </cell>
          <cell r="E983" t="str">
            <v>UN</v>
          </cell>
          <cell r="F983">
            <v>5900</v>
          </cell>
          <cell r="G983">
            <v>2300</v>
          </cell>
          <cell r="H983">
            <v>14.86</v>
          </cell>
          <cell r="I983">
            <v>28.6</v>
          </cell>
        </row>
        <row r="984">
          <cell r="B984" t="str">
            <v>04.01.05</v>
          </cell>
          <cell r="C984" t="str">
            <v>CONJ.DE PECAS DE LIGAÇÃO EM PVC.DN=150 MM E SERVIÇOS DE LIGAÇÃO NA CAIXA E NO COLETOR DE ESGOTO</v>
          </cell>
          <cell r="D984" t="str">
            <v>15.065.001-6</v>
          </cell>
          <cell r="E984" t="str">
            <v>UN</v>
          </cell>
          <cell r="F984">
            <v>600</v>
          </cell>
          <cell r="G984">
            <v>200</v>
          </cell>
          <cell r="H984">
            <v>71.599999999999994</v>
          </cell>
          <cell r="I984">
            <v>137.83000000000001</v>
          </cell>
        </row>
        <row r="985">
          <cell r="B985" t="str">
            <v>04.01.06</v>
          </cell>
          <cell r="C985" t="str">
            <v>CAIXA DE INSPEÇÃO DE CONCR. PRÉ-MOLDADO ,  PADRÃO CEDAE, ALT. TOTAL 925 MM, EXCL. TAMPÃO DE F.FUNDIDO</v>
          </cell>
          <cell r="D985" t="str">
            <v>15.002.200-0</v>
          </cell>
          <cell r="E985" t="str">
            <v>UN</v>
          </cell>
          <cell r="F985">
            <v>500</v>
          </cell>
          <cell r="G985">
            <v>500</v>
          </cell>
          <cell r="H985">
            <v>105.57</v>
          </cell>
          <cell r="I985">
            <v>178.2</v>
          </cell>
        </row>
        <row r="986">
          <cell r="B986" t="str">
            <v>04.01.07</v>
          </cell>
          <cell r="C986" t="str">
            <v>CX DE INSPEÇÃO DE CONCR. PRÉ-MOLDADO, PADRÃO CEDAE, ALT. TOTAL DE 625 MM, S/TAMPAO DE F. FUNDIDO</v>
          </cell>
          <cell r="D986" t="str">
            <v>15.002.205-0</v>
          </cell>
          <cell r="E986" t="str">
            <v>UN</v>
          </cell>
          <cell r="F986">
            <v>1000</v>
          </cell>
          <cell r="G986">
            <v>1000</v>
          </cell>
          <cell r="H986">
            <v>79.45</v>
          </cell>
          <cell r="I986">
            <v>134.11000000000001</v>
          </cell>
        </row>
        <row r="987">
          <cell r="B987" t="str">
            <v>04.01.08</v>
          </cell>
          <cell r="C987" t="str">
            <v>CAIXA DE INSPEÇÃO DE CONCR. PRÉ-MOLDADO ,  PADRÃO CEDAE, ALT. TOTAL 475 MM, EXCL. TAMPÃO DE F. FUNDIDO</v>
          </cell>
          <cell r="D987" t="str">
            <v>15.002.210-0</v>
          </cell>
          <cell r="E987" t="str">
            <v>UN</v>
          </cell>
          <cell r="F987">
            <v>5000</v>
          </cell>
          <cell r="G987">
            <v>1000</v>
          </cell>
          <cell r="H987">
            <v>31.47</v>
          </cell>
          <cell r="I987">
            <v>53.12</v>
          </cell>
        </row>
        <row r="988">
          <cell r="B988" t="str">
            <v>04.01.09</v>
          </cell>
          <cell r="C988" t="str">
            <v>TAMPÃO COMPLETO DE FERRO FUNDIDO, PARA CAIXA  DE INSPEÇÃO OU SEMELHANTE,COM 25KG., ASSENTADO  COM ARGAMASSA DE CIMENTO E AREIA NO TRAÇO 1:4 EM VOLUME. FORNECIMENTO E COLOCAÇÃO.</v>
          </cell>
          <cell r="D988" t="str">
            <v>06.016.009-0</v>
          </cell>
          <cell r="E988" t="str">
            <v>UN</v>
          </cell>
          <cell r="F988">
            <v>6500</v>
          </cell>
          <cell r="G988">
            <v>2500</v>
          </cell>
          <cell r="H988">
            <v>39.89</v>
          </cell>
          <cell r="I988">
            <v>123.53</v>
          </cell>
        </row>
        <row r="989">
          <cell r="B989">
            <v>5</v>
          </cell>
          <cell r="C989" t="str">
            <v>FORNECIMENTO DE MATERIAIS</v>
          </cell>
        </row>
        <row r="990">
          <cell r="B990" t="str">
            <v>05.01</v>
          </cell>
          <cell r="C990" t="str">
            <v>FORNECIMENTO DE TUBOS DE PVC COM JUNTA ELÁSTICA</v>
          </cell>
        </row>
        <row r="991">
          <cell r="B991" t="str">
            <v>05.01.01</v>
          </cell>
          <cell r="C991" t="str">
            <v>FORN.TUBO PVC (NBR 7362) C/J.ELÁSTICA DN=100 MM</v>
          </cell>
          <cell r="D991" t="str">
            <v>06.272.002-0</v>
          </cell>
          <cell r="E991" t="str">
            <v>M</v>
          </cell>
          <cell r="F991">
            <v>35100</v>
          </cell>
          <cell r="G991">
            <v>13800</v>
          </cell>
          <cell r="H991">
            <v>6.62</v>
          </cell>
          <cell r="I991">
            <v>11.1</v>
          </cell>
        </row>
        <row r="992">
          <cell r="B992" t="str">
            <v>05.01.02</v>
          </cell>
          <cell r="C992" t="str">
            <v>FORN.TUBO PVC (NBR 7362) C/J.ELÁSTICA DN=150 MM</v>
          </cell>
          <cell r="D992" t="str">
            <v>06.272.003-0</v>
          </cell>
          <cell r="E992" t="str">
            <v>M</v>
          </cell>
          <cell r="F992">
            <v>3900</v>
          </cell>
          <cell r="G992">
            <v>1200</v>
          </cell>
          <cell r="H992">
            <v>14.03</v>
          </cell>
          <cell r="I992">
            <v>23.52</v>
          </cell>
        </row>
        <row r="993">
          <cell r="B993">
            <v>6</v>
          </cell>
          <cell r="C993" t="str">
            <v>ESCORAMENTO</v>
          </cell>
        </row>
        <row r="994">
          <cell r="B994" t="str">
            <v>06.01</v>
          </cell>
          <cell r="C994" t="str">
            <v>ESCORAMENTO SIMPLES FECHADO DE VALA DE POUCA PROFUNDIDADE, INCL. FORN. MAT.</v>
          </cell>
          <cell r="D994" t="str">
            <v>05.011.001-0</v>
          </cell>
          <cell r="E994" t="str">
            <v>M2</v>
          </cell>
          <cell r="F994">
            <v>6000</v>
          </cell>
          <cell r="G994">
            <v>6000</v>
          </cell>
          <cell r="H994">
            <v>11.08</v>
          </cell>
          <cell r="I994">
            <v>16.04</v>
          </cell>
        </row>
        <row r="995">
          <cell r="B995" t="str">
            <v>TRONCO DISTRIBUIDOR DE ÁGUA DA ESTRADA DOS BANDEIRANTES</v>
          </cell>
        </row>
        <row r="996">
          <cell r="B996">
            <v>1</v>
          </cell>
          <cell r="C996" t="str">
            <v>SERVIÇOS TÉCNICOS</v>
          </cell>
        </row>
        <row r="997">
          <cell r="B997" t="str">
            <v>01.01</v>
          </cell>
          <cell r="C997" t="str">
            <v>PROJETOS COMPLEMENTARES</v>
          </cell>
        </row>
        <row r="998">
          <cell r="B998" t="str">
            <v>01.01.01</v>
          </cell>
          <cell r="C998" t="str">
            <v xml:space="preserve">PROJETO EXECUTIVO </v>
          </cell>
          <cell r="D998" t="str">
            <v>01.050.001-8</v>
          </cell>
          <cell r="E998" t="str">
            <v>GL</v>
          </cell>
          <cell r="F998">
            <v>1</v>
          </cell>
          <cell r="G998">
            <v>0</v>
          </cell>
          <cell r="H998">
            <v>200425.23</v>
          </cell>
          <cell r="I998">
            <v>335511.83</v>
          </cell>
        </row>
        <row r="999">
          <cell r="B999" t="str">
            <v>01.02</v>
          </cell>
          <cell r="C999" t="str">
            <v>CADASTRO DE OBRAS LINEARES</v>
          </cell>
        </row>
        <row r="1000">
          <cell r="B1000" t="str">
            <v>01.02.01</v>
          </cell>
          <cell r="C1000" t="str">
            <v>CADASTRO COMPLETO DAS OBRAS EXECUTADAS, ELABORADO CONFORME ESPECIFICACOES DA DIVISAO DE CADASTRO TECNICO DA CEDAE</v>
          </cell>
          <cell r="D1000" t="str">
            <v>01.019.000-1</v>
          </cell>
          <cell r="E1000" t="str">
            <v>GL</v>
          </cell>
          <cell r="F1000">
            <v>1</v>
          </cell>
          <cell r="G1000">
            <v>0</v>
          </cell>
          <cell r="H1000">
            <v>3452.17</v>
          </cell>
          <cell r="I1000">
            <v>6103.43</v>
          </cell>
        </row>
        <row r="1001">
          <cell r="B1001" t="str">
            <v>01.03</v>
          </cell>
          <cell r="C1001" t="str">
            <v>SONDAGENS GEOTECNICAS</v>
          </cell>
        </row>
        <row r="1002">
          <cell r="B1002" t="str">
            <v>01.03.01</v>
          </cell>
          <cell r="C1002" t="str">
            <v>MOBILIZACAO E DESMOBILIZACAO DE EQUIPAMENTO E EQUIPE DE SONDAGEM A PERCUSSAO COM TRANSPORTE ATE 50KM</v>
          </cell>
          <cell r="D1002" t="str">
            <v>01.008.050-0</v>
          </cell>
          <cell r="E1002" t="str">
            <v>UN</v>
          </cell>
          <cell r="F1002">
            <v>1</v>
          </cell>
          <cell r="G1002">
            <v>0</v>
          </cell>
          <cell r="H1002">
            <v>1244.71</v>
          </cell>
          <cell r="I1002">
            <v>2279.06</v>
          </cell>
        </row>
        <row r="1003">
          <cell r="B1003" t="str">
            <v>01.03.02</v>
          </cell>
          <cell r="C1003" t="str">
            <v>SONDAGEM A PERCUSSAO EM TERRENO COMUM,INCL.ENSAIO DE PENETRACAO,DIAMETRO DE 3" INCL.DESL.E INSTALACOES NO CANTEIRO.</v>
          </cell>
          <cell r="D1003" t="str">
            <v>01.003.001-0</v>
          </cell>
          <cell r="E1003" t="str">
            <v>M</v>
          </cell>
          <cell r="F1003">
            <v>60</v>
          </cell>
          <cell r="G1003">
            <v>0</v>
          </cell>
          <cell r="H1003">
            <v>22.86</v>
          </cell>
          <cell r="I1003">
            <v>38.79</v>
          </cell>
        </row>
        <row r="1004">
          <cell r="B1004">
            <v>2</v>
          </cell>
          <cell r="C1004" t="str">
            <v>SERVIÇOS PRELIMINARES</v>
          </cell>
        </row>
        <row r="1005">
          <cell r="B1005" t="str">
            <v>02.01</v>
          </cell>
          <cell r="C1005" t="str">
            <v>SINALIZACAO E SEGURANCA DE VEICULOS E PEDESTRES CONF.RESOLUCAO SMO 379 DE 29/08/84</v>
          </cell>
        </row>
        <row r="1006">
          <cell r="B1006" t="str">
            <v>02.01.01</v>
          </cell>
          <cell r="C1006" t="str">
            <v>BARRAGEM DE BLOQUEIO P/DESVIO DE TRANSITO - MOBILIZACAO C/REAPROVEITAMENTO DE 40 VEZES</v>
          </cell>
          <cell r="D1006" t="str">
            <v>02.020.005-0</v>
          </cell>
          <cell r="E1006" t="str">
            <v>M</v>
          </cell>
          <cell r="F1006">
            <v>450</v>
          </cell>
          <cell r="G1006">
            <v>0</v>
          </cell>
          <cell r="H1006">
            <v>0.76</v>
          </cell>
          <cell r="I1006">
            <v>1.38</v>
          </cell>
        </row>
        <row r="1007">
          <cell r="B1007" t="str">
            <v>02.01.02</v>
          </cell>
          <cell r="C1007" t="str">
            <v>BARRAGEM DE BLOQUEIO P/DESVIO DE TRANSITO - COLOCACAO E RETIRADA</v>
          </cell>
          <cell r="D1007" t="str">
            <v>02.020.006-0</v>
          </cell>
          <cell r="E1007" t="str">
            <v xml:space="preserve">M </v>
          </cell>
          <cell r="F1007">
            <v>14000</v>
          </cell>
          <cell r="G1007">
            <v>0</v>
          </cell>
          <cell r="H1007">
            <v>1.24</v>
          </cell>
          <cell r="I1007">
            <v>2.25</v>
          </cell>
        </row>
        <row r="1008">
          <cell r="B1008" t="str">
            <v>02.01.03</v>
          </cell>
          <cell r="C1008" t="str">
            <v>SEMAFORO P/SINALIZACAO NOTURNA DE VALAS - MOBILIZACAO</v>
          </cell>
          <cell r="D1008" t="str">
            <v>02.020.009-0</v>
          </cell>
          <cell r="E1008" t="str">
            <v>UN</v>
          </cell>
          <cell r="F1008">
            <v>90</v>
          </cell>
          <cell r="G1008">
            <v>0</v>
          </cell>
          <cell r="H1008">
            <v>12.43</v>
          </cell>
          <cell r="I1008">
            <v>22.57</v>
          </cell>
        </row>
        <row r="1009">
          <cell r="B1009" t="str">
            <v>02.01.04</v>
          </cell>
          <cell r="C1009" t="str">
            <v>SEMAFORO P/SINALIZACAO NOTURNA DE VALAS - COLOCACAO E RETIRADA</v>
          </cell>
          <cell r="D1009" t="str">
            <v>02.020.010-0</v>
          </cell>
          <cell r="E1009" t="str">
            <v>UN</v>
          </cell>
          <cell r="F1009">
            <v>2800</v>
          </cell>
          <cell r="G1009">
            <v>0</v>
          </cell>
          <cell r="H1009">
            <v>1.51</v>
          </cell>
          <cell r="I1009">
            <v>2.74</v>
          </cell>
        </row>
        <row r="1010">
          <cell r="B1010" t="str">
            <v>02.01.05</v>
          </cell>
          <cell r="C1010" t="str">
            <v>PLACA DE SINALIZACAO PREVENTIVA - MOBILIZACAO</v>
          </cell>
          <cell r="D1010" t="str">
            <v>02.020.011-0</v>
          </cell>
          <cell r="E1010" t="str">
            <v>UN</v>
          </cell>
          <cell r="F1010">
            <v>8</v>
          </cell>
          <cell r="G1010">
            <v>0</v>
          </cell>
          <cell r="H1010">
            <v>21.95</v>
          </cell>
          <cell r="I1010">
            <v>39.86</v>
          </cell>
        </row>
        <row r="1011">
          <cell r="B1011" t="str">
            <v>02.01.06</v>
          </cell>
          <cell r="C1011" t="str">
            <v>PLACAS DE SINALIZACAO PREVENTIVA - COLOCACAO E RETIRADA</v>
          </cell>
          <cell r="D1011" t="str">
            <v>02.020.012-0</v>
          </cell>
          <cell r="E1011" t="str">
            <v>UN</v>
          </cell>
          <cell r="F1011">
            <v>240</v>
          </cell>
          <cell r="G1011">
            <v>0</v>
          </cell>
          <cell r="H1011">
            <v>2.89</v>
          </cell>
          <cell r="I1011">
            <v>5.24</v>
          </cell>
        </row>
        <row r="1012">
          <cell r="B1012" t="str">
            <v>02.01.07</v>
          </cell>
          <cell r="C1012" t="str">
            <v>PLACAS DE IDENTIFICACAO DE OBRA EM VIA URBANA - MOBILIZACAO</v>
          </cell>
          <cell r="D1012" t="str">
            <v>02.020.007-0</v>
          </cell>
          <cell r="E1012" t="str">
            <v>UN</v>
          </cell>
          <cell r="F1012">
            <v>4</v>
          </cell>
          <cell r="G1012">
            <v>0</v>
          </cell>
          <cell r="H1012">
            <v>71.67</v>
          </cell>
          <cell r="I1012">
            <v>130.15</v>
          </cell>
        </row>
        <row r="1013">
          <cell r="B1013" t="str">
            <v>02.01.08</v>
          </cell>
          <cell r="C1013" t="str">
            <v>PLACAS DE IDENTIFICACAO DE OBRA EM VIA URBANA - COLOCACAO E RETIRADA</v>
          </cell>
          <cell r="D1013" t="str">
            <v>02.020.008-0</v>
          </cell>
          <cell r="E1013" t="str">
            <v>UN</v>
          </cell>
          <cell r="F1013">
            <v>120</v>
          </cell>
          <cell r="G1013">
            <v>0</v>
          </cell>
          <cell r="H1013">
            <v>4.87</v>
          </cell>
          <cell r="I1013">
            <v>8.84</v>
          </cell>
        </row>
        <row r="1014">
          <cell r="B1014" t="str">
            <v>02.01.09</v>
          </cell>
          <cell r="C1014" t="str">
            <v>CHAPA DE ACO P/TRAVESSIA PROVISORIA SOBRE VALAS - MOBILIZACAO, USO, COLOCACAO E RETIRADA UMA VEZ</v>
          </cell>
          <cell r="D1014" t="str">
            <v>05.013.002-0</v>
          </cell>
          <cell r="E1014" t="str">
            <v>M2</v>
          </cell>
          <cell r="F1014">
            <v>50</v>
          </cell>
          <cell r="G1014">
            <v>0</v>
          </cell>
          <cell r="H1014">
            <v>18.11</v>
          </cell>
          <cell r="I1014">
            <v>35.619999999999997</v>
          </cell>
        </row>
        <row r="1015">
          <cell r="B1015" t="str">
            <v>02.01.10</v>
          </cell>
          <cell r="C1015" t="str">
            <v>CHAPA DE ACO P/TRAVESSIA PROVISORIA SOBRE VALAS - COLOCACAO E RETIRADA ADICIONAIS</v>
          </cell>
          <cell r="D1015" t="str">
            <v>05.013.003-0</v>
          </cell>
          <cell r="E1015" t="str">
            <v>M2</v>
          </cell>
          <cell r="F1015">
            <v>400</v>
          </cell>
          <cell r="G1015">
            <v>0</v>
          </cell>
          <cell r="H1015">
            <v>1.33</v>
          </cell>
          <cell r="I1015">
            <v>2.61</v>
          </cell>
        </row>
        <row r="1016">
          <cell r="B1016" t="str">
            <v>02.01.11</v>
          </cell>
          <cell r="C1016" t="str">
            <v>CERCA PROTETORA DE VALA C/MONTANTES FINCADOS CADA 2M E 2 TABUAS HORIZ. DE 1"X12"- MOBILIZACAO</v>
          </cell>
          <cell r="D1016" t="str">
            <v>02.011.002-0</v>
          </cell>
          <cell r="E1016" t="str">
            <v>M</v>
          </cell>
          <cell r="F1016">
            <v>100</v>
          </cell>
          <cell r="G1016">
            <v>0</v>
          </cell>
          <cell r="H1016">
            <v>4.43</v>
          </cell>
          <cell r="I1016">
            <v>7.23</v>
          </cell>
        </row>
        <row r="1017">
          <cell r="B1017" t="str">
            <v>02.01.12</v>
          </cell>
          <cell r="C1017" t="str">
            <v>CERCA PROTETORA DE VALA C/MONTANTES FINCADOS CADA 2M E 2 TABUAS HORIZ.DE 1"X12"- COLOC.E RETIR.</v>
          </cell>
          <cell r="D1017" t="str">
            <v>02.011.003-0</v>
          </cell>
          <cell r="E1017" t="str">
            <v>M</v>
          </cell>
          <cell r="F1017">
            <v>700</v>
          </cell>
          <cell r="G1017">
            <v>0</v>
          </cell>
          <cell r="H1017">
            <v>3.75</v>
          </cell>
          <cell r="I1017">
            <v>6.12</v>
          </cell>
        </row>
        <row r="1018">
          <cell r="B1018" t="str">
            <v>02.02</v>
          </cell>
          <cell r="C1018" t="str">
            <v>ESCORAMENTOS PROVISORIOS,EXCETO DE VALAS OU CAVAS</v>
          </cell>
        </row>
        <row r="1019">
          <cell r="B1019" t="str">
            <v>02.02.01</v>
          </cell>
          <cell r="C1019" t="str">
            <v xml:space="preserve">ESCORAMENTOS PROVISORIOS,EM MADEIRA,EXCETO OS DE PAREDES DE VALAS OU CAVAS, MEDIDOS PELO VOLUME DE MADEIRA EMPREGADA </v>
          </cell>
          <cell r="D1019" t="str">
            <v>05.032.001-1</v>
          </cell>
          <cell r="E1019" t="str">
            <v>M3</v>
          </cell>
          <cell r="F1019">
            <v>2</v>
          </cell>
          <cell r="G1019">
            <v>0</v>
          </cell>
          <cell r="H1019">
            <v>671.36</v>
          </cell>
          <cell r="I1019">
            <v>949.3</v>
          </cell>
        </row>
        <row r="1020">
          <cell r="B1020" t="str">
            <v>02.02.02</v>
          </cell>
          <cell r="C1020" t="str">
            <v>ESCORAMENTOS PROVISORIOS,EM ACO</v>
          </cell>
          <cell r="D1020" t="str">
            <v>10.016.000-9</v>
          </cell>
          <cell r="E1020" t="str">
            <v>KG</v>
          </cell>
          <cell r="F1020">
            <v>2500</v>
          </cell>
          <cell r="G1020">
            <v>0</v>
          </cell>
          <cell r="H1020">
            <v>4.5999999999999996</v>
          </cell>
          <cell r="I1020">
            <v>8.89</v>
          </cell>
        </row>
        <row r="1021">
          <cell r="B1021">
            <v>3</v>
          </cell>
          <cell r="C1021" t="str">
            <v>MOVIMENTO DE TERRA</v>
          </cell>
        </row>
        <row r="1022">
          <cell r="B1022" t="str">
            <v>03.01</v>
          </cell>
          <cell r="C1022" t="str">
            <v>ESCAVACAO E ATERRO</v>
          </cell>
        </row>
        <row r="1023">
          <cell r="B1023" t="str">
            <v>03.01.01</v>
          </cell>
          <cell r="C1023" t="str">
            <v>ESCAV. MEC. VALA/CAVA  NAO  ESTRONCADA,1A CATEG. C/ESCAVADEIRA HIDRAULICA ATE 1,5 M PROF.EXCLUSIVE ESGOTAMENTO</v>
          </cell>
          <cell r="D1023" t="str">
            <v>03.020.050-0</v>
          </cell>
          <cell r="E1023" t="str">
            <v>M3</v>
          </cell>
          <cell r="F1023">
            <v>16740</v>
          </cell>
          <cell r="G1023">
            <v>0</v>
          </cell>
          <cell r="H1023">
            <v>1.77</v>
          </cell>
          <cell r="I1023">
            <v>3.26</v>
          </cell>
        </row>
        <row r="1024">
          <cell r="B1024" t="str">
            <v>03.01.02</v>
          </cell>
          <cell r="C1024" t="str">
            <v>ESCAV. MEC. VALA/CAVA  NAO  ESCORADA, 1A CATEG. C/ESCAVADEIRA HIDRAULICA,ENTRE 1,5 E 3,0 M PROF. EXCLUSIVE ESGOTAMENTO</v>
          </cell>
          <cell r="D1024" t="str">
            <v>03.020.052-0</v>
          </cell>
          <cell r="E1024" t="str">
            <v>M3</v>
          </cell>
          <cell r="F1024">
            <v>1860</v>
          </cell>
          <cell r="G1024">
            <v>0</v>
          </cell>
          <cell r="H1024">
            <v>2.23</v>
          </cell>
          <cell r="I1024">
            <v>4.1100000000000003</v>
          </cell>
        </row>
        <row r="1025">
          <cell r="B1025" t="str">
            <v>03.01.03</v>
          </cell>
          <cell r="C1025" t="str">
            <v>ESCAV.MANUAL VALA/CAVA,1A CATEG.ATE 1,5 M PROF.</v>
          </cell>
          <cell r="D1025" t="str">
            <v>03.001.001-0</v>
          </cell>
          <cell r="E1025" t="str">
            <v>M3</v>
          </cell>
          <cell r="F1025">
            <v>1860</v>
          </cell>
          <cell r="G1025">
            <v>0</v>
          </cell>
          <cell r="H1025">
            <v>9.9499999999999993</v>
          </cell>
          <cell r="I1025">
            <v>18.54</v>
          </cell>
        </row>
        <row r="1026">
          <cell r="B1026" t="str">
            <v>03.01.04</v>
          </cell>
          <cell r="C1026" t="str">
            <v>ESCAV.MANUAL VALA/CAVA,1A CATEG.1,5 A 3,0 M PROF</v>
          </cell>
          <cell r="D1026" t="str">
            <v>03.001.002-0</v>
          </cell>
          <cell r="E1026" t="str">
            <v>M3</v>
          </cell>
          <cell r="F1026">
            <v>170</v>
          </cell>
          <cell r="G1026">
            <v>0</v>
          </cell>
          <cell r="H1026">
            <v>16.690000000000001</v>
          </cell>
          <cell r="I1026">
            <v>31.11</v>
          </cell>
        </row>
        <row r="1027">
          <cell r="B1027" t="str">
            <v>03.01.05</v>
          </cell>
          <cell r="C1027" t="str">
            <v>REATERRO COMPACTADO VALA/CAVA C/MAT.ESCAV. SELECIONADO EM CAMADAS DE 30cm</v>
          </cell>
          <cell r="D1027" t="str">
            <v>03.013.001-0</v>
          </cell>
          <cell r="E1027" t="str">
            <v>M3</v>
          </cell>
          <cell r="F1027">
            <v>400</v>
          </cell>
          <cell r="G1027">
            <v>0</v>
          </cell>
          <cell r="H1027">
            <v>5.97</v>
          </cell>
          <cell r="I1027">
            <v>11.13</v>
          </cell>
        </row>
        <row r="1028">
          <cell r="B1028" t="str">
            <v>03.01.06</v>
          </cell>
          <cell r="C1028" t="str">
            <v>REATERRO DE VALA COM PO DE PEDRA, INCLUSIVE FORNECIMENTO DOS MATERIAIS</v>
          </cell>
          <cell r="D1028" t="str">
            <v>03.015.010-0</v>
          </cell>
          <cell r="E1028" t="str">
            <v>M3</v>
          </cell>
          <cell r="F1028">
            <v>17000</v>
          </cell>
          <cell r="G1028">
            <v>0</v>
          </cell>
          <cell r="H1028">
            <v>15.47</v>
          </cell>
          <cell r="I1028">
            <v>25.61</v>
          </cell>
        </row>
        <row r="1029">
          <cell r="B1029" t="str">
            <v>03.02</v>
          </cell>
          <cell r="C1029" t="str">
            <v>TRANSPORTE DE SOLOS</v>
          </cell>
        </row>
        <row r="1030">
          <cell r="B1030" t="str">
            <v>03.02.01</v>
          </cell>
          <cell r="C1030" t="str">
            <v>CARGA MANUAL E DESC.MEC.MAT.A GRANEL EM CAMINHAO</v>
          </cell>
          <cell r="D1030" t="str">
            <v>04.006.008-0</v>
          </cell>
          <cell r="E1030" t="str">
            <v>T</v>
          </cell>
          <cell r="F1030">
            <v>200</v>
          </cell>
          <cell r="G1030">
            <v>0</v>
          </cell>
          <cell r="H1030">
            <v>5.59</v>
          </cell>
          <cell r="I1030">
            <v>10.51</v>
          </cell>
        </row>
        <row r="1031">
          <cell r="B1031" t="str">
            <v>03.02.02</v>
          </cell>
          <cell r="C1031" t="str">
            <v xml:space="preserve">CARGA E DESC.MEC.MAT.A GRANEL EM CAMINHAO, EXCL. EQUIP. CARREGADOR </v>
          </cell>
          <cell r="D1031" t="str">
            <v>04.010.045-0</v>
          </cell>
          <cell r="E1031" t="str">
            <v>T</v>
          </cell>
          <cell r="F1031">
            <v>3000</v>
          </cell>
          <cell r="G1031">
            <v>0</v>
          </cell>
          <cell r="H1031">
            <v>2.6</v>
          </cell>
          <cell r="I1031">
            <v>5.23</v>
          </cell>
        </row>
        <row r="1032">
          <cell r="B1032" t="str">
            <v>03.02.03</v>
          </cell>
          <cell r="C1032" t="str">
            <v>CARGA E DESCARGA MECANICA MATERIAL A GRANEL EM CAMINHAO ,INCLUSIVE EQUIPAMENTO CARREGADOR</v>
          </cell>
          <cell r="D1032" t="str">
            <v>04.011.051-0</v>
          </cell>
          <cell r="E1032" t="str">
            <v>T</v>
          </cell>
          <cell r="F1032">
            <v>3000</v>
          </cell>
          <cell r="G1032">
            <v>0</v>
          </cell>
          <cell r="H1032">
            <v>3.37</v>
          </cell>
          <cell r="I1032">
            <v>6.76</v>
          </cell>
        </row>
        <row r="1033">
          <cell r="B1033" t="str">
            <v>03.02.04</v>
          </cell>
          <cell r="C1033" t="str">
            <v xml:space="preserve">TRANSP.DE CARGA DE QUALQUER NATUREZA;EXCL.AS DESPESAS DE CARGA E DESCARGA TANTO DE ESPERA DO CAMINHAO COMO DE SERVENTE OU EQUIP.AUXIL.,A VELOC. MEDIA DE 40KM/H,EM CAMINHAO BASCULHANTE A OLEO DIESEL,C/CAPAC.UTIL DE 8T </v>
          </cell>
          <cell r="D1033" t="str">
            <v>04.005.121-0</v>
          </cell>
          <cell r="E1033" t="str">
            <v>T.KM</v>
          </cell>
          <cell r="F1033">
            <v>62000</v>
          </cell>
          <cell r="G1033">
            <v>0</v>
          </cell>
          <cell r="H1033">
            <v>0.26</v>
          </cell>
          <cell r="I1033">
            <v>0.49</v>
          </cell>
        </row>
        <row r="1034">
          <cell r="B1034">
            <v>4</v>
          </cell>
          <cell r="C1034" t="str">
            <v>ESCORAMENTO</v>
          </cell>
        </row>
        <row r="1035">
          <cell r="B1035" t="str">
            <v>04.01</v>
          </cell>
          <cell r="C1035" t="str">
            <v>ESCORAMENTO C/CHAPAS METALICAS DE VALA/CAVA ATE 4,00m  DE PROFUNDIDADE, UTILIZANDO ESCAVADEIRA HIDRAULICA NA CRAVACAO E RETIRADA DAS CHAPAS</v>
          </cell>
          <cell r="D1035" t="str">
            <v>05.080.025-0</v>
          </cell>
          <cell r="E1035" t="str">
            <v>M2</v>
          </cell>
          <cell r="F1035">
            <v>780</v>
          </cell>
          <cell r="G1035">
            <v>0</v>
          </cell>
          <cell r="H1035">
            <v>13.98</v>
          </cell>
          <cell r="I1035">
            <v>26.38</v>
          </cell>
        </row>
        <row r="1036">
          <cell r="B1036">
            <v>5</v>
          </cell>
          <cell r="C1036" t="str">
            <v>ESGOTAMENTO</v>
          </cell>
        </row>
        <row r="1037">
          <cell r="B1037" t="str">
            <v>05.01</v>
          </cell>
          <cell r="C1037" t="str">
            <v>ESGOTAMENTO DE VALA/CAVA P/BOMBEAMENTO DIRETO</v>
          </cell>
          <cell r="D1037" t="str">
            <v>05.010.005-0</v>
          </cell>
          <cell r="E1037" t="str">
            <v>CV.H</v>
          </cell>
          <cell r="F1037">
            <v>1500</v>
          </cell>
          <cell r="G1037">
            <v>0</v>
          </cell>
          <cell r="H1037">
            <v>1.67</v>
          </cell>
          <cell r="I1037">
            <v>2.66</v>
          </cell>
        </row>
        <row r="1038">
          <cell r="B1038">
            <v>6</v>
          </cell>
          <cell r="C1038" t="str">
            <v>FUNDAÇÕES E ESTRUTURAS</v>
          </cell>
        </row>
        <row r="1039">
          <cell r="B1039" t="str">
            <v>06.01</v>
          </cell>
          <cell r="C1039" t="str">
            <v>ESTRUTURAS DE CONCRETO ARMADO OU PROTENDIDO</v>
          </cell>
        </row>
        <row r="1040">
          <cell r="B1040" t="str">
            <v>06.01.01</v>
          </cell>
          <cell r="C1040" t="str">
            <v>CONCR.DOSADO RACIONALMENTE P/FCK 10 MPa, INCL.MAT.PREPARO,TRANSPORTE,LANCAMENTO E ADENSAMENTO</v>
          </cell>
          <cell r="D1040" t="str">
            <v>11.003.001-0</v>
          </cell>
          <cell r="E1040" t="str">
            <v>M3</v>
          </cell>
          <cell r="F1040">
            <v>1.5</v>
          </cell>
          <cell r="G1040">
            <v>0</v>
          </cell>
          <cell r="H1040">
            <v>211.76</v>
          </cell>
          <cell r="I1040">
            <v>280.79000000000002</v>
          </cell>
        </row>
        <row r="1041">
          <cell r="B1041" t="str">
            <v>06.01.02</v>
          </cell>
          <cell r="C1041" t="str">
            <v>CONCRETO DOSADO  RACIONALMENTE P/FCK 15 MPa,INCL.MAT.PREPARO,TRANSPORTE,LANCAMENTO E ADENSAMENTO</v>
          </cell>
          <cell r="D1041" t="str">
            <v>11.003.002-0</v>
          </cell>
          <cell r="E1041" t="str">
            <v>M3</v>
          </cell>
          <cell r="F1041">
            <v>24</v>
          </cell>
          <cell r="G1041">
            <v>0</v>
          </cell>
          <cell r="H1041">
            <v>231.3</v>
          </cell>
          <cell r="I1041">
            <v>306.7</v>
          </cell>
        </row>
        <row r="1042">
          <cell r="B1042" t="str">
            <v>06.01.03</v>
          </cell>
          <cell r="C1042" t="str">
            <v>CONCRETO CICLOPICO C/FCK 10 MPa, E 30% EM VOLUME DE PEDRA DE MAO</v>
          </cell>
          <cell r="D1042" t="str">
            <v>11.003.014-0</v>
          </cell>
          <cell r="E1042" t="str">
            <v>M3</v>
          </cell>
          <cell r="F1042">
            <v>94</v>
          </cell>
          <cell r="G1042">
            <v>0</v>
          </cell>
          <cell r="H1042">
            <v>190.58</v>
          </cell>
          <cell r="I1042">
            <v>252.7</v>
          </cell>
        </row>
        <row r="1043">
          <cell r="B1043" t="str">
            <v>06.01.04</v>
          </cell>
          <cell r="C1043" t="str">
            <v>FORMAS DE MAD.P/PARAMENTOS PLANOS, FORN.DOS MAT. E DESMOLDAGEM EXCL.ESCORAMENTO,SERVIDO A MADEIRA 2 VEZES</v>
          </cell>
          <cell r="D1043" t="str">
            <v>11.004.021-0</v>
          </cell>
          <cell r="E1043" t="str">
            <v>M2</v>
          </cell>
          <cell r="F1043">
            <v>293</v>
          </cell>
          <cell r="G1043">
            <v>0</v>
          </cell>
          <cell r="H1043">
            <v>34.43</v>
          </cell>
          <cell r="I1043">
            <v>57.53</v>
          </cell>
        </row>
        <row r="1044">
          <cell r="B1044" t="str">
            <v>06.01.05</v>
          </cell>
          <cell r="C1044" t="str">
            <v>ESCORAMENTO DE FORMAS DE PARAMETROS DE CONCRETO ATE 1,5M DE ALTURA, MEDIDO PELA AREA DE FORMA ESCORADA E COM REAPROVEITAVEMTO DE 30% DA MADEIRA</v>
          </cell>
          <cell r="D1044" t="str">
            <v>11.004.065-0</v>
          </cell>
          <cell r="E1044" t="str">
            <v>M2</v>
          </cell>
          <cell r="F1044">
            <v>293</v>
          </cell>
          <cell r="G1044">
            <v>0</v>
          </cell>
          <cell r="H1044">
            <v>6.18</v>
          </cell>
          <cell r="I1044">
            <v>10.32</v>
          </cell>
        </row>
        <row r="1045">
          <cell r="B1045" t="str">
            <v>06.01.06</v>
          </cell>
          <cell r="C1045" t="str">
            <v>FORN.DE BARRA DE ACO CA-50 ATE 6,3MM</v>
          </cell>
          <cell r="D1045" t="str">
            <v>11.009.013-0</v>
          </cell>
          <cell r="E1045" t="str">
            <v>KG</v>
          </cell>
          <cell r="F1045">
            <v>300</v>
          </cell>
          <cell r="G1045">
            <v>0</v>
          </cell>
          <cell r="H1045">
            <v>1.51</v>
          </cell>
          <cell r="I1045">
            <v>3.02</v>
          </cell>
        </row>
        <row r="1046">
          <cell r="B1046" t="str">
            <v>06.01.07</v>
          </cell>
          <cell r="C1046" t="str">
            <v>FORN.DE BARRA DE ACO CA-50 DE 8MM ATE 12,5MM</v>
          </cell>
          <cell r="D1046" t="str">
            <v>11.009.014-0</v>
          </cell>
          <cell r="E1046" t="str">
            <v>KG</v>
          </cell>
          <cell r="F1046">
            <v>1500</v>
          </cell>
          <cell r="G1046">
            <v>0</v>
          </cell>
          <cell r="H1046">
            <v>1.51</v>
          </cell>
          <cell r="I1046">
            <v>3.02</v>
          </cell>
        </row>
        <row r="1047">
          <cell r="B1047" t="str">
            <v>06.01.08</v>
          </cell>
          <cell r="C1047" t="str">
            <v>CORTE,DOBRAGEM,MONTAGEM E COLOCACAO DE FERRAGENS NAS FORMAS ACO CA-50B OU CA-50A,EM BARRA REDONDA COM DIAMETRO IGUAL A 6,3mm</v>
          </cell>
          <cell r="D1047" t="str">
            <v>11.011.029-0</v>
          </cell>
          <cell r="E1047" t="str">
            <v>KG</v>
          </cell>
          <cell r="F1047">
            <v>300</v>
          </cell>
          <cell r="G1047">
            <v>0</v>
          </cell>
          <cell r="H1047">
            <v>0.8</v>
          </cell>
          <cell r="I1047">
            <v>1.44</v>
          </cell>
        </row>
        <row r="1048">
          <cell r="B1048" t="str">
            <v>06.01.09</v>
          </cell>
          <cell r="C1048" t="str">
            <v>CORTE,DOBRAGEM,MONTAGEM E COLOCACAO DE FERRAGENS NAS FORMAS,ACO CA-50A OU CA-50B,DIAM.ATE 12,5mm</v>
          </cell>
          <cell r="D1048" t="str">
            <v>11.011.030-0</v>
          </cell>
          <cell r="E1048" t="str">
            <v>KG</v>
          </cell>
          <cell r="F1048">
            <v>1500</v>
          </cell>
          <cell r="G1048">
            <v>0</v>
          </cell>
          <cell r="H1048">
            <v>0.8</v>
          </cell>
          <cell r="I1048">
            <v>1.44</v>
          </cell>
        </row>
        <row r="1049">
          <cell r="B1049" t="str">
            <v>06.02</v>
          </cell>
          <cell r="C1049" t="str">
            <v>CAIXAS PADRONIZADAS CONFORME ESPECIFICACOES,EXCLUSIVE TAMPAO DE F.FUNDIDO</v>
          </cell>
        </row>
        <row r="1050">
          <cell r="B1050" t="str">
            <v>06.02.01</v>
          </cell>
          <cell r="C1050" t="str">
            <v>CAIXA DE ANEIS PREMOLDADOS DE CONCRETO,TIPO C,P/ REGISTRO DN=50 A 200 MM,EXCL.CX.DE F.FUNDIDO</v>
          </cell>
          <cell r="D1050" t="str">
            <v>06.018.001-0</v>
          </cell>
          <cell r="E1050" t="str">
            <v>UN</v>
          </cell>
          <cell r="F1050">
            <v>8</v>
          </cell>
          <cell r="G1050">
            <v>0</v>
          </cell>
          <cell r="H1050">
            <v>36.299999999999997</v>
          </cell>
          <cell r="I1050">
            <v>67.33</v>
          </cell>
        </row>
        <row r="1051">
          <cell r="B1051" t="str">
            <v>06.02.02</v>
          </cell>
          <cell r="C1051" t="str">
            <v>CAIXA DE ANEIS PREMOLDADOS DE CONCRETO, TIPO PADRAO CEDAE,DN=250 A 600mm</v>
          </cell>
          <cell r="D1051" t="str">
            <v>06.018.002-0</v>
          </cell>
          <cell r="E1051" t="str">
            <v>UN</v>
          </cell>
          <cell r="F1051">
            <v>1</v>
          </cell>
          <cell r="G1051">
            <v>0</v>
          </cell>
          <cell r="H1051">
            <v>47.35</v>
          </cell>
          <cell r="I1051">
            <v>87.83</v>
          </cell>
        </row>
        <row r="1052">
          <cell r="B1052" t="str">
            <v>06.03</v>
          </cell>
          <cell r="C1052" t="str">
            <v>FORNECIMENTO E ASSENTAMENTO DE TAMPAS E CAIXAS DE FERRO FUNDIDO</v>
          </cell>
        </row>
        <row r="1053">
          <cell r="B1053" t="str">
            <v>06.03.01</v>
          </cell>
          <cell r="C1053" t="str">
            <v>CAIXA DE FERRO FUNDIDO QUADRADA,TAMPA ARTICULADA PADRAO CEDAE (59 KG) PARA CAIXAS DE REGISTROS NA RUA DE DN ATE 200mm</v>
          </cell>
          <cell r="D1053" t="str">
            <v>06.016.061-0</v>
          </cell>
          <cell r="E1053" t="str">
            <v>UN</v>
          </cell>
          <cell r="F1053">
            <v>8</v>
          </cell>
          <cell r="G1053">
            <v>0</v>
          </cell>
          <cell r="H1053">
            <v>83.38</v>
          </cell>
          <cell r="I1053">
            <v>258.22000000000003</v>
          </cell>
        </row>
        <row r="1054">
          <cell r="B1054" t="str">
            <v>06.03.02</v>
          </cell>
          <cell r="C1054" t="str">
            <v>TAMPAO COMPLETO DE F.FUNDIDO CIRCULAR, D= 600mm (130 KG) PADRAO CEDAE PARA CAIXAS DE  REGISTROS COM DN ACIMA DE 200mm OU DE VENTOSAS. FORNECIMENTO E COLOCACAO.</v>
          </cell>
          <cell r="D1054" t="str">
            <v>06.016.004-0</v>
          </cell>
          <cell r="E1054" t="str">
            <v>UN</v>
          </cell>
          <cell r="F1054">
            <v>1</v>
          </cell>
          <cell r="G1054">
            <v>0</v>
          </cell>
          <cell r="H1054">
            <v>108.91</v>
          </cell>
          <cell r="I1054">
            <v>337.29</v>
          </cell>
        </row>
        <row r="1055">
          <cell r="B1055" t="str">
            <v>06.04</v>
          </cell>
          <cell r="C1055" t="str">
            <v>ESTACAS METALICAS</v>
          </cell>
        </row>
        <row r="1056">
          <cell r="B1056" t="str">
            <v>06.04.01</v>
          </cell>
          <cell r="C1056" t="str">
            <v>TRANSPORTE ATE 25KM,MONTAGEM E DESMONTAGEM DE BATE-ESTACAS COM MARTELO PESANDO ATE 1,5 T,COM OU SEM TORRE ,INCLUSIVE HORAS IMPRODUTIVAS DA EQUIPE E DO EQUIPAMENTO NA IDA, VOLTA. NA MONTAGEM E DESMONTAGEM, PARA DISTANCIA ALEM  DE  25 KM ACRESCENTAR 0,6% PA</v>
          </cell>
          <cell r="D1056" t="str">
            <v>04.025.200-0</v>
          </cell>
          <cell r="E1056" t="str">
            <v>UN</v>
          </cell>
          <cell r="F1056">
            <v>2</v>
          </cell>
          <cell r="G1056">
            <v>0</v>
          </cell>
          <cell r="H1056">
            <v>6448.69</v>
          </cell>
          <cell r="I1056">
            <v>12961.86</v>
          </cell>
        </row>
        <row r="1057">
          <cell r="B1057" t="str">
            <v>06.04.02</v>
          </cell>
          <cell r="C1057" t="str">
            <v>FORNECIMENTO DE PERFIL DUPLO"I"OU"H"ATE 8",INCL. EMENDA LONGITUDINAL E PERDAS</v>
          </cell>
          <cell r="D1057" t="str">
            <v>10.014.010-0</v>
          </cell>
          <cell r="E1057" t="str">
            <v>KG</v>
          </cell>
          <cell r="F1057">
            <v>14640</v>
          </cell>
          <cell r="G1057">
            <v>0</v>
          </cell>
          <cell r="H1057">
            <v>5.76</v>
          </cell>
          <cell r="I1057">
            <v>13.19</v>
          </cell>
        </row>
        <row r="1058">
          <cell r="B1058" t="str">
            <v>06.04.03</v>
          </cell>
          <cell r="C1058" t="str">
            <v>CRAVACAO DE ESTACA 2I OU 2H ATE 8" OU DUPLO TRILHO</v>
          </cell>
          <cell r="D1058" t="str">
            <v>10.017.002-1</v>
          </cell>
          <cell r="E1058" t="str">
            <v>M</v>
          </cell>
          <cell r="F1058">
            <v>240</v>
          </cell>
          <cell r="G1058">
            <v>0</v>
          </cell>
          <cell r="H1058">
            <v>23.03</v>
          </cell>
          <cell r="I1058">
            <v>39.93</v>
          </cell>
        </row>
        <row r="1059">
          <cell r="B1059" t="str">
            <v>06.04.04</v>
          </cell>
          <cell r="C1059" t="str">
            <v>EMENDA DE PERFIL 2I OU 2H DE 8"</v>
          </cell>
          <cell r="D1059" t="str">
            <v>10.010.002-1</v>
          </cell>
          <cell r="E1059" t="str">
            <v>UN</v>
          </cell>
          <cell r="F1059">
            <v>16</v>
          </cell>
          <cell r="G1059">
            <v>0</v>
          </cell>
          <cell r="H1059">
            <v>115.16</v>
          </cell>
          <cell r="I1059">
            <v>256.23</v>
          </cell>
        </row>
        <row r="1060">
          <cell r="B1060" t="str">
            <v>06.04.05</v>
          </cell>
          <cell r="C1060" t="str">
            <v>PLACAS DE  ACO CONTRA A PUNCAO SOLDADAS SOBRE AS CABECAS DE ESTACAS METALICAS DE PERFIS DE ACO MEDIDAS PELO PESO DE CHAPA INCORPORADA</v>
          </cell>
          <cell r="D1060" t="str">
            <v>10.011.005-3</v>
          </cell>
          <cell r="E1060" t="str">
            <v>KG</v>
          </cell>
          <cell r="F1060">
            <v>180</v>
          </cell>
          <cell r="G1060">
            <v>0</v>
          </cell>
          <cell r="H1060">
            <v>5.76</v>
          </cell>
          <cell r="I1060">
            <v>12.82</v>
          </cell>
        </row>
        <row r="1061">
          <cell r="B1061">
            <v>7</v>
          </cell>
          <cell r="C1061" t="str">
            <v>ASSENTAMENTO</v>
          </cell>
        </row>
        <row r="1062">
          <cell r="B1062" t="str">
            <v>07.01</v>
          </cell>
          <cell r="C1062" t="str">
            <v>ASSENT.DE TUBOS DE FERRO FUND.C/ JUNTA ELAST.INCL.TESTE HIDROST.E REATERRO ATE GERAT.SUP.TUBO</v>
          </cell>
        </row>
        <row r="1063">
          <cell r="B1063" t="str">
            <v>07.01.01</v>
          </cell>
          <cell r="C1063" t="str">
            <v>ASSENTAMENTO DE TUBO F.FUNDIDO OU ACO J.ELASTICA DN= 400MM PARA DISTRIBUICAO DE AGUA,EXCL.FORN.DE TUBOS E ANEIS DE BORRACHA,INCL. ATERRO E SOCA ATE A ALTURA DA GERATRIZ SUPERIOR DO TUBO E TESTE HIDROSTATICO.</v>
          </cell>
          <cell r="D1063" t="str">
            <v>06.001.608-0</v>
          </cell>
          <cell r="E1063" t="str">
            <v xml:space="preserve">M  </v>
          </cell>
          <cell r="F1063">
            <v>9300</v>
          </cell>
          <cell r="G1063">
            <v>0</v>
          </cell>
          <cell r="H1063">
            <v>19.57</v>
          </cell>
          <cell r="I1063">
            <v>36.4</v>
          </cell>
        </row>
        <row r="1064">
          <cell r="B1064" t="str">
            <v>07.01.02</v>
          </cell>
          <cell r="C1064" t="str">
            <v>ASSENTAMENTO DE TUBO F.FUNDIDO OU ACO J.ELASTICA DN= 600MM PARA DISTRIBUICAO DE AGUA,EXCL.FORN.DE TUBOS E ANEIS DE BORRACHA,INCL. ATERRO E SOCA ATE A ALTURA DA GERATRIZ SUPERIOR DO TUBO E TESTE HIDROSTATICO.</v>
          </cell>
          <cell r="D1064" t="str">
            <v>06.001.610-0</v>
          </cell>
          <cell r="E1064" t="str">
            <v>M</v>
          </cell>
          <cell r="F1064">
            <v>4650</v>
          </cell>
          <cell r="G1064">
            <v>0</v>
          </cell>
          <cell r="H1064">
            <v>26.49</v>
          </cell>
          <cell r="I1064">
            <v>49.27</v>
          </cell>
        </row>
        <row r="1065">
          <cell r="B1065" t="str">
            <v>07.01.03</v>
          </cell>
          <cell r="C1065" t="str">
            <v>ASSENTAMENTO DE TUBO F.FUNDIDO OU ACO J.ELASTICA DN= 100MM PARA DISTRIBUICAO DE AGUA,EXCL.FORN.DE TUBOS E ANEIS DE BORRACHA,INCL. ATERRO E SOCA ATE A ALTURA DA GERATRIZ SUPERIOR DO TUBO E TESTE HIDROSTATICO.</v>
          </cell>
          <cell r="D1065" t="str">
            <v>06.001.602-0</v>
          </cell>
          <cell r="E1065" t="str">
            <v>M</v>
          </cell>
          <cell r="F1065">
            <v>24</v>
          </cell>
          <cell r="G1065">
            <v>0</v>
          </cell>
          <cell r="H1065">
            <v>3.72</v>
          </cell>
          <cell r="I1065">
            <v>6.91</v>
          </cell>
        </row>
        <row r="1066">
          <cell r="B1066" t="str">
            <v>07.02</v>
          </cell>
          <cell r="C1066" t="str">
            <v>MONTAGEM DE TUBOS E PECAS DE F.FUNDIDO OU ACO COM FLANGES,POR JUNTA</v>
          </cell>
        </row>
        <row r="1067">
          <cell r="B1067" t="str">
            <v>07.02.01</v>
          </cell>
          <cell r="C1067" t="str">
            <v>MONTAGEM DE PECAS OU TUBOS ATE 1M C/FLANGES,COM FORN.DOS MAT.DAS JUNTAS,POR JUNTA DN= 150MM</v>
          </cell>
          <cell r="D1067" t="str">
            <v>06.011.104-0</v>
          </cell>
          <cell r="E1067" t="str">
            <v>UN</v>
          </cell>
          <cell r="F1067">
            <v>6</v>
          </cell>
          <cell r="G1067">
            <v>0</v>
          </cell>
          <cell r="H1067">
            <v>29.91</v>
          </cell>
          <cell r="I1067">
            <v>72.92</v>
          </cell>
        </row>
        <row r="1068">
          <cell r="B1068" t="str">
            <v>07.02.02</v>
          </cell>
          <cell r="C1068" t="str">
            <v>MONTAGEM DE PECAS OU TUBOS ATE 1M C/FLANGES,COM FORN.DOS MAT.DAS JUNTAS, POR JUNTA DN= 250MM</v>
          </cell>
          <cell r="D1068" t="str">
            <v>06.011.106-0</v>
          </cell>
          <cell r="E1068" t="str">
            <v>UN</v>
          </cell>
          <cell r="F1068">
            <v>1</v>
          </cell>
          <cell r="G1068">
            <v>0</v>
          </cell>
          <cell r="H1068">
            <v>55.83</v>
          </cell>
          <cell r="I1068">
            <v>136.11000000000001</v>
          </cell>
        </row>
        <row r="1069">
          <cell r="B1069" t="str">
            <v>07.02.03</v>
          </cell>
          <cell r="C1069" t="str">
            <v>MONTAGEM DE PECAS OU TUBOS ATE 1M C/FLANGES, COM FORN.DOS MAT. DAS JUNTAS, POR JUNTA DN= 400MM</v>
          </cell>
          <cell r="D1069" t="str">
            <v>06.011.109-0</v>
          </cell>
          <cell r="E1069" t="str">
            <v>UN</v>
          </cell>
          <cell r="F1069">
            <v>8</v>
          </cell>
          <cell r="G1069">
            <v>0</v>
          </cell>
          <cell r="H1069">
            <v>106.15</v>
          </cell>
          <cell r="I1069">
            <v>258.79000000000002</v>
          </cell>
        </row>
        <row r="1070">
          <cell r="B1070" t="str">
            <v>07.02.04</v>
          </cell>
          <cell r="C1070" t="str">
            <v>MONTAGEM DE PECAS OU TUBOS ATE 1M C/FLANGES, COM FORN.DOS MAT. DAS JUNTAS,POR JUNTA DN= 600MM</v>
          </cell>
          <cell r="D1070" t="str">
            <v>06.011.112-0</v>
          </cell>
          <cell r="E1070" t="str">
            <v>UN</v>
          </cell>
          <cell r="F1070">
            <v>1</v>
          </cell>
          <cell r="G1070">
            <v>0</v>
          </cell>
          <cell r="H1070">
            <v>184.5</v>
          </cell>
          <cell r="I1070">
            <v>449.81</v>
          </cell>
        </row>
        <row r="1071">
          <cell r="B1071" t="str">
            <v>07.03</v>
          </cell>
          <cell r="C1071" t="str">
            <v>MONTAGEM DE PECAS DE F.FUNDIDO C/JUNTA MECANICA</v>
          </cell>
        </row>
        <row r="1072">
          <cell r="B1072" t="str">
            <v>07.03.01</v>
          </cell>
          <cell r="C1072" t="str">
            <v>ASSENTAMENTO E MONTAGEM DE PECAS DE FERRO FUNDIDO C/JUNTA MECANICA ,POR JUNTA DN=150mm</v>
          </cell>
          <cell r="D1072" t="str">
            <v>06.001.673-0</v>
          </cell>
          <cell r="E1072" t="str">
            <v>UN</v>
          </cell>
          <cell r="F1072">
            <v>12</v>
          </cell>
          <cell r="G1072">
            <v>0</v>
          </cell>
          <cell r="H1072">
            <v>14.11</v>
          </cell>
          <cell r="I1072">
            <v>26.24</v>
          </cell>
        </row>
        <row r="1073">
          <cell r="B1073" t="str">
            <v>07.03.02</v>
          </cell>
          <cell r="C1073" t="str">
            <v>ASSENTAMENTO E MONTAGEM DE PECAS DE FERRO FUNDIDO C/JUNTA MECANICA,POR JUNTA DN=400mm</v>
          </cell>
          <cell r="D1073" t="str">
            <v>06.001.678-0</v>
          </cell>
          <cell r="E1073" t="str">
            <v>UN</v>
          </cell>
          <cell r="F1073">
            <v>19</v>
          </cell>
          <cell r="G1073">
            <v>0</v>
          </cell>
          <cell r="H1073">
            <v>33.39</v>
          </cell>
          <cell r="I1073">
            <v>62.1</v>
          </cell>
        </row>
        <row r="1074">
          <cell r="B1074" t="str">
            <v>07.03.03</v>
          </cell>
          <cell r="C1074" t="str">
            <v>ASSENTAMENTO E  MONTAGEM DE PECAS DE FERRO FUNDIDO C/JUNTA MECANICA,POR JUNTA DN=600mm</v>
          </cell>
          <cell r="D1074" t="str">
            <v>06.001.681-0</v>
          </cell>
          <cell r="E1074" t="str">
            <v>UN</v>
          </cell>
          <cell r="F1074">
            <v>12</v>
          </cell>
          <cell r="G1074">
            <v>0</v>
          </cell>
          <cell r="H1074">
            <v>45.33</v>
          </cell>
          <cell r="I1074">
            <v>84.31</v>
          </cell>
        </row>
        <row r="1075">
          <cell r="B1075" t="str">
            <v>07.04</v>
          </cell>
          <cell r="C1075" t="str">
            <v>ASSENTAMENTO DE PECAS DE F.FUNDIDO OU ACO J.ELASTICA ,POR JUNTA</v>
          </cell>
        </row>
        <row r="1076">
          <cell r="B1076" t="str">
            <v>07.04.01</v>
          </cell>
          <cell r="C1076" t="str">
            <v>ASSENT.PECAS F.FUND.POR J.ELASTICA DN= 150 MM</v>
          </cell>
          <cell r="D1076" t="str">
            <v>06.001.653-0</v>
          </cell>
          <cell r="E1076" t="str">
            <v>UN</v>
          </cell>
          <cell r="F1076">
            <v>24</v>
          </cell>
          <cell r="G1076">
            <v>0</v>
          </cell>
          <cell r="H1076">
            <v>4.9000000000000004</v>
          </cell>
          <cell r="I1076">
            <v>9.11</v>
          </cell>
        </row>
        <row r="1077">
          <cell r="B1077" t="str">
            <v>07.04.02</v>
          </cell>
          <cell r="C1077" t="str">
            <v>ASSENT.PECAS F.FUND.POR J.ELASTICA DN=250 MM</v>
          </cell>
          <cell r="D1077" t="str">
            <v>06.001.655-0</v>
          </cell>
          <cell r="E1077" t="str">
            <v>UN</v>
          </cell>
          <cell r="F1077">
            <v>1</v>
          </cell>
          <cell r="G1077">
            <v>0</v>
          </cell>
          <cell r="H1077">
            <v>6.87</v>
          </cell>
          <cell r="I1077">
            <v>12.77</v>
          </cell>
        </row>
        <row r="1078">
          <cell r="B1078" t="str">
            <v>07.04.03</v>
          </cell>
          <cell r="C1078" t="str">
            <v>ASSENT. PECAS F.FUND.POR J.ELASTICA DN= 400 MM</v>
          </cell>
          <cell r="D1078" t="str">
            <v>06.001.658-0</v>
          </cell>
          <cell r="E1078" t="str">
            <v>UN</v>
          </cell>
          <cell r="F1078">
            <v>35</v>
          </cell>
          <cell r="G1078">
            <v>0</v>
          </cell>
          <cell r="H1078">
            <v>9.7899999999999991</v>
          </cell>
          <cell r="I1078">
            <v>18.2</v>
          </cell>
        </row>
        <row r="1079">
          <cell r="B1079" t="str">
            <v>07.05</v>
          </cell>
          <cell r="C1079" t="str">
            <v>MONTAGEM DE PECAS DE ACO,POR JUNTA SOLDADA</v>
          </cell>
        </row>
        <row r="1080">
          <cell r="B1080" t="str">
            <v>07.05.01</v>
          </cell>
          <cell r="C1080" t="str">
            <v xml:space="preserve">MONTAGEM PECA ACO POR JUNTA SOLDADA DN=2" </v>
          </cell>
          <cell r="D1080" t="str">
            <v>06.020.027-3</v>
          </cell>
          <cell r="E1080" t="str">
            <v>UN</v>
          </cell>
          <cell r="F1080">
            <v>2</v>
          </cell>
          <cell r="G1080">
            <v>0</v>
          </cell>
          <cell r="H1080">
            <v>13.83</v>
          </cell>
          <cell r="I1080">
            <v>27.39</v>
          </cell>
        </row>
        <row r="1081">
          <cell r="B1081" t="str">
            <v>07.05.02</v>
          </cell>
          <cell r="C1081" t="str">
            <v xml:space="preserve">MONTAGEM PECA ACO POR JUNTA SOLDADA DN=4" </v>
          </cell>
          <cell r="D1081" t="str">
            <v>06.020.002-4</v>
          </cell>
          <cell r="E1081" t="str">
            <v>UN</v>
          </cell>
          <cell r="F1081">
            <v>4</v>
          </cell>
          <cell r="G1081">
            <v>0</v>
          </cell>
          <cell r="H1081">
            <v>26.49</v>
          </cell>
          <cell r="I1081">
            <v>52.47</v>
          </cell>
        </row>
        <row r="1082">
          <cell r="B1082" t="str">
            <v>07.06</v>
          </cell>
          <cell r="C1082" t="str">
            <v>MONTAGEM ACESSORIOS DE COMANDO E MANOBRA COM FORN.MATERIAIS DAS JUNTAS</v>
          </cell>
        </row>
        <row r="1083">
          <cell r="B1083" t="str">
            <v>07.06.01</v>
          </cell>
          <cell r="C1083" t="str">
            <v>MONTAGEM SEM FORNECIMENTO, DE VALVULAS DE GAVETA (REGISTROS), VALVULAS DE RETENCAO, VENTOSAS, HIDRANTES, ETC, COM FLANGES CLASSE PN-10,INCLUSIVE O FORNECIMENTO DOS  MATERIAIS  PARA AS JUNTAS (ARRUELAS DE BORRACHA E PARAFUSOS COM PORCAS), POR JUNTA FLANGEA</v>
          </cell>
          <cell r="D1083" t="str">
            <v>06.011.221-0</v>
          </cell>
          <cell r="E1083" t="str">
            <v>UN</v>
          </cell>
          <cell r="F1083">
            <v>2</v>
          </cell>
          <cell r="G1083">
            <v>0</v>
          </cell>
          <cell r="H1083">
            <v>7.95</v>
          </cell>
          <cell r="I1083">
            <v>19.38</v>
          </cell>
        </row>
        <row r="1084">
          <cell r="B1084" t="str">
            <v>07.06.02</v>
          </cell>
          <cell r="C1084" t="str">
            <v>MONTAGEM SEM FORNECIMENTO, DE VALVULAS DE GAVETA (REGISTROS), VALVULAS DE RETENCAO, VENTOSAS, HIDRANTES, ETC, COM FLANGES CLASSE PN-10,INCLUSIVE O FORNECIMENTO  DOS  MATERIAIS  PARA  AS JUNTAS (ARRUELAS  DE  BORRACHA E PARAFUSOS COM PORCAS), POR JUNTA FLA</v>
          </cell>
          <cell r="D1084" t="str">
            <v>06.011.223-0</v>
          </cell>
          <cell r="E1084" t="str">
            <v>UN</v>
          </cell>
          <cell r="F1084">
            <v>4</v>
          </cell>
          <cell r="G1084">
            <v>0</v>
          </cell>
          <cell r="H1084">
            <v>14.72</v>
          </cell>
          <cell r="I1084">
            <v>35.880000000000003</v>
          </cell>
        </row>
        <row r="1085">
          <cell r="B1085" t="str">
            <v>07.06.03</v>
          </cell>
          <cell r="C1085" t="str">
            <v>MONTAGEM SEM FORNECIMENTO, DE VALVULAS DE GAVETA (REGISTROS), VALVULAS DE RETENCAO, VENTOSAS, HIDRANTES, ETC, COM FLANGES CLASSE PN-10,INCLUSIVE O FORNECIMENTO  DOS  MATERIAIS  PARA  AS JUNTAS (ARRUELAS  DE  BORRACHA E PARAFUSOS COM PORCAS), POR JUNTA FLA</v>
          </cell>
          <cell r="D1085" t="str">
            <v>06.011.224-0</v>
          </cell>
          <cell r="E1085" t="str">
            <v>UN</v>
          </cell>
          <cell r="F1085">
            <v>12</v>
          </cell>
          <cell r="G1085">
            <v>0</v>
          </cell>
          <cell r="H1085">
            <v>20.85</v>
          </cell>
          <cell r="I1085">
            <v>50.83</v>
          </cell>
        </row>
        <row r="1086">
          <cell r="B1086" t="str">
            <v>07.06.04</v>
          </cell>
          <cell r="C1086" t="str">
            <v>MONTAGEM SEM FORNECIMENTO, DE VALVULAS DE GAVETA (REGISTROS), VALVULAS DE RETENCAO, VENTOSAS, HIDRANTES, ETC, COM FLANGES CLASSE PN-10,INCLUSIVE O FORNECIMENTO  DOS  MATERIAIS  PARA  AS JUNTAS (ARRUELAS DE BORRACHA E PARAFUSOS COM PORCAS), POR JUNTA FLANG</v>
          </cell>
          <cell r="D1086" t="str">
            <v>06.011.232-0</v>
          </cell>
          <cell r="E1086" t="str">
            <v>UN</v>
          </cell>
          <cell r="F1086">
            <v>2</v>
          </cell>
          <cell r="G1086">
            <v>0</v>
          </cell>
          <cell r="H1086">
            <v>186.06</v>
          </cell>
          <cell r="I1086">
            <v>453.61</v>
          </cell>
        </row>
        <row r="1087">
          <cell r="B1087" t="str">
            <v>07.07</v>
          </cell>
          <cell r="C1087" t="str">
            <v>MONTAGEM PREVIA DOS VAOS DE TRAVESSIAS EM ACO</v>
          </cell>
        </row>
        <row r="1088">
          <cell r="B1088" t="str">
            <v>07.07.01</v>
          </cell>
          <cell r="C1088" t="str">
            <v>MONTAGEM PREVIA DE VAOS RETOS P/TRAVESSIAS AEREAS EM ACO DN= 400 MM</v>
          </cell>
          <cell r="D1088" t="str">
            <v>06.021.011-0</v>
          </cell>
          <cell r="E1088" t="str">
            <v>M</v>
          </cell>
          <cell r="F1088">
            <v>24</v>
          </cell>
          <cell r="G1088">
            <v>0</v>
          </cell>
          <cell r="H1088">
            <v>78.06</v>
          </cell>
          <cell r="I1088">
            <v>149.94999999999999</v>
          </cell>
        </row>
        <row r="1089">
          <cell r="B1089" t="str">
            <v>07.07.02</v>
          </cell>
          <cell r="C1089" t="str">
            <v>MONTAGEM PREVIA DE PORTICOS OU ARCOS P/TRAVESSIAS AEREAS EM ACO DN= 400 MM</v>
          </cell>
          <cell r="D1089" t="str">
            <v>06.021.026-0</v>
          </cell>
          <cell r="E1089" t="str">
            <v>M</v>
          </cell>
          <cell r="F1089">
            <v>28</v>
          </cell>
          <cell r="G1089">
            <v>0</v>
          </cell>
          <cell r="H1089">
            <v>176.57</v>
          </cell>
          <cell r="I1089">
            <v>339.19</v>
          </cell>
        </row>
        <row r="1090">
          <cell r="B1090" t="str">
            <v>07.08</v>
          </cell>
          <cell r="C1090" t="str">
            <v>ASSENTAMENTO DE TRAVESSIAS EM ACO NO LOCAL DEFINITIVO</v>
          </cell>
        </row>
        <row r="1091">
          <cell r="B1091" t="str">
            <v>07.08.01</v>
          </cell>
          <cell r="C1091" t="str">
            <v>ASSENTAMENTO DE VAOS RETOS, PORTICOS OU ARCOS DE TUBO DE ACO  NO  LOCAL DEFINITIVO  DA TRAVESSIA - L ATE 30M</v>
          </cell>
          <cell r="D1091" t="str">
            <v>06.021.040-0</v>
          </cell>
          <cell r="E1091" t="str">
            <v>UN</v>
          </cell>
          <cell r="F1091">
            <v>4</v>
          </cell>
          <cell r="G1091">
            <v>0</v>
          </cell>
          <cell r="H1091">
            <v>1079.05</v>
          </cell>
          <cell r="I1091">
            <v>2072.85</v>
          </cell>
        </row>
        <row r="1092">
          <cell r="B1092" t="str">
            <v>07.09</v>
          </cell>
          <cell r="C1092" t="str">
            <v>FORNECIMENTO E MONTAGEM DE TUBULACAO COMPLEMENTAR</v>
          </cell>
        </row>
        <row r="1093">
          <cell r="B1093" t="str">
            <v>07.09.01</v>
          </cell>
          <cell r="C1093" t="str">
            <v xml:space="preserve">PESCOCOS DE SAIDA, ANEIS DE REFORCO, NERVURAS E COMPL.SIMIL.CHAPA DE ACO. </v>
          </cell>
          <cell r="D1093" t="str">
            <v>06.042.000-1</v>
          </cell>
          <cell r="E1093" t="str">
            <v>KG</v>
          </cell>
          <cell r="F1093">
            <v>9</v>
          </cell>
          <cell r="G1093">
            <v>0</v>
          </cell>
          <cell r="H1093">
            <v>13.01</v>
          </cell>
          <cell r="I1093">
            <v>21.77</v>
          </cell>
        </row>
        <row r="1094">
          <cell r="B1094">
            <v>8</v>
          </cell>
          <cell r="C1094" t="str">
            <v>PAVIMENTAÇÃO</v>
          </cell>
        </row>
        <row r="1095">
          <cell r="B1095" t="str">
            <v>08.01</v>
          </cell>
          <cell r="C1095" t="str">
            <v>LEVANTAMENTO DE PAVIMENTOS E SEUS COMPLEMENTOS C/AFASTAMENTO LATERAL DOS MAT. REMOVIDOS</v>
          </cell>
        </row>
        <row r="1096">
          <cell r="B1096" t="str">
            <v>08.01.01</v>
          </cell>
          <cell r="C1096" t="str">
            <v>DEMOLICAO C/AR COMPRIMIDO DE PAV.DE CONCR.ASFALTICO EXCL.BASE C/e=10CM</v>
          </cell>
          <cell r="D1096" t="str">
            <v>05.002.006-0</v>
          </cell>
          <cell r="E1096" t="str">
            <v>M2</v>
          </cell>
          <cell r="F1096">
            <v>16275</v>
          </cell>
          <cell r="G1096">
            <v>0</v>
          </cell>
          <cell r="H1096">
            <v>3.68</v>
          </cell>
          <cell r="I1096">
            <v>6.56</v>
          </cell>
        </row>
        <row r="1097">
          <cell r="B1097" t="str">
            <v>08.01.02</v>
          </cell>
          <cell r="C1097" t="str">
            <v>DEMOLICAO C/AR COMPRIMIDO DE BASES DE MACADAME BETUMINOSO</v>
          </cell>
          <cell r="D1097" t="str">
            <v>05.002.016-0</v>
          </cell>
          <cell r="E1097" t="str">
            <v>M3</v>
          </cell>
          <cell r="F1097">
            <v>3255</v>
          </cell>
          <cell r="G1097">
            <v>0</v>
          </cell>
          <cell r="H1097">
            <v>36.72</v>
          </cell>
          <cell r="I1097">
            <v>65.5</v>
          </cell>
        </row>
        <row r="1098">
          <cell r="B1098" t="str">
            <v>08.01.03</v>
          </cell>
          <cell r="C1098" t="str">
            <v>CORTE MECANICO COM MAQUINA FRESADORA,EM CONCRETO ASFALTICO EM AREAS SEM INTERFERENCIAS TIPO TRILHO OU TAMPOES, COM ESPESSURA ATE 05CM, INCLUSIVE COLETA DO MATERIAL FRESADO EM CAMINHAO BASCULANTE, EXCLUSIVE TRANSPORTE, TRABALHO DIURNO.</v>
          </cell>
          <cell r="D1098" t="str">
            <v>05.022.018-0</v>
          </cell>
          <cell r="E1098" t="str">
            <v>M2</v>
          </cell>
          <cell r="F1098">
            <v>33480</v>
          </cell>
          <cell r="G1098">
            <v>0</v>
          </cell>
          <cell r="H1098">
            <v>6.91</v>
          </cell>
          <cell r="I1098">
            <v>10.93</v>
          </cell>
        </row>
        <row r="1099">
          <cell r="B1099" t="str">
            <v>08.02</v>
          </cell>
          <cell r="C1099" t="str">
            <v>EXECUCAO DE PAVIMENTOS E SEUS COMPLEMENTOS</v>
          </cell>
        </row>
        <row r="1100">
          <cell r="B1100" t="str">
            <v>08.02.01</v>
          </cell>
          <cell r="C1100" t="str">
            <v>BASE DE CONCRETO FCK 10MPA PARA RECOMPOSIÇÃO DE PAVIMENTAÇÃO DE RUA, INCLUINDO A REMOÇÃO DO REATERRO, MATERIAIS, PREPARO E CONCRETAGEM ATE 20CM E TRANSPORTE DO ENTULHO EXCEDENTE ATE 20 KM</v>
          </cell>
          <cell r="D1100" t="str">
            <v>08.038.001-0</v>
          </cell>
          <cell r="E1100" t="str">
            <v>M2</v>
          </cell>
          <cell r="F1100">
            <v>16275</v>
          </cell>
          <cell r="G1100">
            <v>0</v>
          </cell>
          <cell r="H1100">
            <v>12.61</v>
          </cell>
          <cell r="I1100">
            <v>18.73</v>
          </cell>
        </row>
        <row r="1101">
          <cell r="B1101" t="str">
            <v>08.02.02</v>
          </cell>
          <cell r="C1101" t="str">
            <v>PINTURA DE LIG.,DE ACORDO C/INSTR.P/EXECUCAO DO DER/RJ</v>
          </cell>
          <cell r="D1101" t="str">
            <v>08.026.002-0</v>
          </cell>
          <cell r="E1101" t="str">
            <v>M2</v>
          </cell>
          <cell r="F1101">
            <v>48825</v>
          </cell>
          <cell r="G1101">
            <v>0</v>
          </cell>
          <cell r="H1101">
            <v>0.93</v>
          </cell>
          <cell r="I1101">
            <v>2.35</v>
          </cell>
        </row>
        <row r="1102">
          <cell r="B1102" t="str">
            <v>08.02.03</v>
          </cell>
          <cell r="C1102" t="str">
            <v>REPOSICAO DE PAVIMENT.EM CONCR.ASFALT.USINADO A QUENTE,S/IMPRIM.EXCL.O TRANSP.DA USINA P/PISTA</v>
          </cell>
          <cell r="D1102" t="str">
            <v>08.015.018-0</v>
          </cell>
          <cell r="E1102" t="str">
            <v>T</v>
          </cell>
          <cell r="F1102">
            <v>5860</v>
          </cell>
          <cell r="G1102">
            <v>0</v>
          </cell>
          <cell r="H1102">
            <v>119.75</v>
          </cell>
          <cell r="I1102">
            <v>277.45999999999998</v>
          </cell>
        </row>
        <row r="1103">
          <cell r="B1103" t="str">
            <v>08.02.04</v>
          </cell>
          <cell r="C1103" t="str">
            <v xml:space="preserve">TRANSP.DE CARGA DE QUALQUER NATUREZA;EXCL.AS DESPESAS DE CARGA E DESCARGA TANTO DE ESPERA DO CAMINHAO COMO DE SERVENTE OU EQUIP.AUXIL.,A VELOC. MEDIA DE 40KM/H,EM CAMINHAO BASCULHANTE A OLEO DIESEL,C/CAPAC.UTIL DE 8T </v>
          </cell>
          <cell r="D1103" t="str">
            <v>04.005.121-0</v>
          </cell>
          <cell r="E1103" t="str">
            <v>T.KM</v>
          </cell>
          <cell r="F1103">
            <v>197550</v>
          </cell>
          <cell r="G1103">
            <v>0</v>
          </cell>
          <cell r="H1103">
            <v>0.26</v>
          </cell>
          <cell r="I1103">
            <v>0.49</v>
          </cell>
        </row>
        <row r="1104">
          <cell r="B1104">
            <v>9</v>
          </cell>
          <cell r="C1104" t="str">
            <v>FORNECIMENTO DE MATERIAIS</v>
          </cell>
        </row>
        <row r="1105">
          <cell r="B1105" t="str">
            <v>09.01</v>
          </cell>
          <cell r="C1105" t="str">
            <v>FORNECIMENTO DE TUBOS DE F.FUNDIDO C/J.ELASTICA</v>
          </cell>
        </row>
        <row r="1106">
          <cell r="B1106" t="str">
            <v>09.01.01</v>
          </cell>
          <cell r="C1106" t="str">
            <v xml:space="preserve">FORN.TUBO DUTIL K7 JE DN= 400 MM </v>
          </cell>
          <cell r="D1106" t="str">
            <v>06.200.076-0</v>
          </cell>
          <cell r="E1106" t="str">
            <v>M</v>
          </cell>
          <cell r="F1106">
            <v>9300</v>
          </cell>
          <cell r="G1106">
            <v>0</v>
          </cell>
          <cell r="H1106">
            <v>259.8</v>
          </cell>
          <cell r="I1106">
            <v>816.81</v>
          </cell>
        </row>
        <row r="1107">
          <cell r="B1107" t="str">
            <v>09.01.02</v>
          </cell>
          <cell r="C1107" t="str">
            <v xml:space="preserve">FORN.TUBO DUTIL K7 JE DN= 600 MM </v>
          </cell>
          <cell r="D1107" t="str">
            <v>06.200.080-0</v>
          </cell>
          <cell r="E1107" t="str">
            <v>M</v>
          </cell>
          <cell r="F1107">
            <v>4650</v>
          </cell>
          <cell r="G1107">
            <v>0</v>
          </cell>
          <cell r="H1107">
            <v>405.54</v>
          </cell>
          <cell r="I1107">
            <v>1275.01</v>
          </cell>
        </row>
        <row r="1108">
          <cell r="B1108" t="str">
            <v>09.01.03</v>
          </cell>
          <cell r="C1108" t="str">
            <v xml:space="preserve">FORN.TUBO DUTIL K7 JE DN= 100 MM </v>
          </cell>
          <cell r="D1108" t="str">
            <v>06.200.070-0</v>
          </cell>
          <cell r="E1108" t="str">
            <v>M</v>
          </cell>
          <cell r="F1108">
            <v>24</v>
          </cell>
          <cell r="G1108">
            <v>0</v>
          </cell>
          <cell r="H1108">
            <v>55.29</v>
          </cell>
          <cell r="I1108">
            <v>173.83</v>
          </cell>
        </row>
        <row r="1109">
          <cell r="B1109" t="str">
            <v>09.02</v>
          </cell>
          <cell r="C1109" t="str">
            <v>FORNECIMENTO DE CONEXOES DE FERRO FUNDIDO</v>
          </cell>
        </row>
        <row r="1110">
          <cell r="B1110" t="str">
            <v>09.02.01</v>
          </cell>
          <cell r="C1110" t="str">
            <v>FORN.CURVA F.FUNDIDO BB JE DN= 400 X 45.</v>
          </cell>
          <cell r="D1110" t="str">
            <v>06.200.053-8</v>
          </cell>
          <cell r="E1110" t="str">
            <v>UN</v>
          </cell>
          <cell r="F1110">
            <v>16</v>
          </cell>
          <cell r="G1110">
            <v>0</v>
          </cell>
          <cell r="H1110">
            <v>470.86</v>
          </cell>
          <cell r="I1110">
            <v>1480.38</v>
          </cell>
        </row>
        <row r="1111">
          <cell r="B1111" t="str">
            <v>09.02.02</v>
          </cell>
          <cell r="C1111" t="str">
            <v>FORN.CURVA F.FUNDIDO BB JM DN 600 X 45</v>
          </cell>
          <cell r="D1111" t="str">
            <v>06.200.132-3</v>
          </cell>
          <cell r="E1111" t="str">
            <v>UN</v>
          </cell>
          <cell r="F1111">
            <v>2</v>
          </cell>
          <cell r="G1111">
            <v>0</v>
          </cell>
          <cell r="H1111">
            <v>1126</v>
          </cell>
          <cell r="I1111">
            <v>3540.14</v>
          </cell>
        </row>
        <row r="1112">
          <cell r="B1112" t="str">
            <v>09.02.03</v>
          </cell>
          <cell r="C1112" t="str">
            <v>FORN.TE F.FUNDIDO BBB JE DN 150X150 MM</v>
          </cell>
          <cell r="D1112" t="str">
            <v>06.200.068-1</v>
          </cell>
          <cell r="E1112" t="str">
            <v>UN</v>
          </cell>
          <cell r="F1112">
            <v>6</v>
          </cell>
          <cell r="G1112">
            <v>0</v>
          </cell>
          <cell r="H1112">
            <v>156.53</v>
          </cell>
          <cell r="I1112">
            <v>492.13</v>
          </cell>
        </row>
        <row r="1113">
          <cell r="B1113" t="str">
            <v>09.02.04</v>
          </cell>
          <cell r="C1113" t="str">
            <v>FORN.TE F.FUNDIDO BBB JE DN 400X400 MM</v>
          </cell>
          <cell r="D1113" t="str">
            <v>06.200.070-3</v>
          </cell>
          <cell r="E1113" t="str">
            <v>UN</v>
          </cell>
          <cell r="F1113">
            <v>1</v>
          </cell>
          <cell r="G1113">
            <v>0</v>
          </cell>
          <cell r="H1113">
            <v>957.56</v>
          </cell>
          <cell r="I1113">
            <v>3010.56</v>
          </cell>
        </row>
        <row r="1114">
          <cell r="B1114" t="str">
            <v>09.02.05</v>
          </cell>
          <cell r="C1114" t="str">
            <v>FORN.REDUCAO F.FUNDIDO PB JE DN 400 X 250 MM</v>
          </cell>
          <cell r="D1114" t="str">
            <v>06.200.085-5</v>
          </cell>
          <cell r="E1114" t="str">
            <v>UN</v>
          </cell>
          <cell r="F1114">
            <v>1</v>
          </cell>
          <cell r="G1114">
            <v>0</v>
          </cell>
          <cell r="H1114">
            <v>295.27</v>
          </cell>
          <cell r="I1114">
            <v>928.32</v>
          </cell>
        </row>
        <row r="1115">
          <cell r="B1115" t="str">
            <v>09.02.06</v>
          </cell>
          <cell r="C1115" t="str">
            <v xml:space="preserve">FORN.EXTREMIDADE F.FUNDIDO BF JE PN10 DN 150 MM </v>
          </cell>
          <cell r="D1115" t="str">
            <v>06.200.088-4</v>
          </cell>
          <cell r="E1115" t="str">
            <v>UN</v>
          </cell>
          <cell r="F1115">
            <v>6</v>
          </cell>
          <cell r="G1115">
            <v>0</v>
          </cell>
          <cell r="H1115">
            <v>80.14</v>
          </cell>
          <cell r="I1115">
            <v>251.96</v>
          </cell>
        </row>
        <row r="1116">
          <cell r="B1116" t="str">
            <v>09.02.07</v>
          </cell>
          <cell r="C1116" t="str">
            <v>FORN.TE F.FUNDIDO BBF JM PN10 DN 600 X 600 MM</v>
          </cell>
          <cell r="D1116" t="str">
            <v>06.200.138-7</v>
          </cell>
          <cell r="E1116" t="str">
            <v>UN</v>
          </cell>
          <cell r="F1116">
            <v>1</v>
          </cell>
          <cell r="G1116">
            <v>0</v>
          </cell>
          <cell r="H1116">
            <v>2748.74</v>
          </cell>
          <cell r="I1116">
            <v>8642.0300000000007</v>
          </cell>
        </row>
        <row r="1117">
          <cell r="B1117" t="str">
            <v>09.02.08</v>
          </cell>
          <cell r="C1117" t="str">
            <v>FORN.REDUCAO F.FUNDIDO BB JM DN 600 X 400MM</v>
          </cell>
          <cell r="D1117" t="str">
            <v>06.200.155-6</v>
          </cell>
          <cell r="E1117" t="str">
            <v>UN</v>
          </cell>
          <cell r="F1117">
            <v>1</v>
          </cell>
          <cell r="G1117">
            <v>0</v>
          </cell>
          <cell r="H1117">
            <v>1817.63</v>
          </cell>
          <cell r="I1117">
            <v>5714.62</v>
          </cell>
        </row>
        <row r="1118">
          <cell r="B1118" t="str">
            <v>09.02.09</v>
          </cell>
          <cell r="C1118" t="str">
            <v>FORN.LUVA DE CORRER F.FUNDIDO JM DN 150 MM</v>
          </cell>
          <cell r="D1118" t="str">
            <v>06.200.158-4</v>
          </cell>
          <cell r="E1118" t="str">
            <v>UN</v>
          </cell>
          <cell r="F1118">
            <v>6</v>
          </cell>
          <cell r="G1118">
            <v>0</v>
          </cell>
          <cell r="H1118">
            <v>147.80000000000001</v>
          </cell>
          <cell r="I1118">
            <v>464.68</v>
          </cell>
        </row>
        <row r="1119">
          <cell r="B1119" t="str">
            <v>09.02.10</v>
          </cell>
          <cell r="C1119" t="str">
            <v>FORN.LUVA DE CORRER F.FUNDIDO JM DN 400 MM</v>
          </cell>
          <cell r="D1119" t="str">
            <v>06.200.158-9</v>
          </cell>
          <cell r="E1119" t="str">
            <v>UN</v>
          </cell>
          <cell r="F1119">
            <v>9</v>
          </cell>
          <cell r="G1119">
            <v>0</v>
          </cell>
          <cell r="H1119">
            <v>632.84</v>
          </cell>
          <cell r="I1119">
            <v>1989.64</v>
          </cell>
        </row>
        <row r="1120">
          <cell r="B1120" t="str">
            <v>09.02.11</v>
          </cell>
          <cell r="C1120" t="str">
            <v>FORN.LUVA DE CORRER F.FUNDIDO JM DN 600 MM</v>
          </cell>
          <cell r="D1120" t="str">
            <v>06.200.159-3</v>
          </cell>
          <cell r="E1120" t="str">
            <v>UN</v>
          </cell>
          <cell r="F1120">
            <v>1</v>
          </cell>
          <cell r="G1120">
            <v>0</v>
          </cell>
          <cell r="H1120">
            <v>1259.42</v>
          </cell>
          <cell r="I1120">
            <v>3959.61</v>
          </cell>
        </row>
        <row r="1121">
          <cell r="B1121" t="str">
            <v>09.02.12</v>
          </cell>
          <cell r="C1121" t="str">
            <v xml:space="preserve">FORN.EXTREMIDADE F.FUNDIDO BF JM PN10 DN 600 MM </v>
          </cell>
          <cell r="D1121" t="str">
            <v>06.200.161-2</v>
          </cell>
          <cell r="E1121" t="str">
            <v>UN</v>
          </cell>
          <cell r="F1121">
            <v>2</v>
          </cell>
          <cell r="G1121">
            <v>0</v>
          </cell>
          <cell r="H1121">
            <v>749.36</v>
          </cell>
          <cell r="I1121">
            <v>2355.98</v>
          </cell>
        </row>
        <row r="1122">
          <cell r="B1122" t="str">
            <v>09.02.13</v>
          </cell>
          <cell r="C1122" t="str">
            <v>FORN.EXTREMIDADE F.FUNDIDO FP PN10 DN=150 MM</v>
          </cell>
          <cell r="D1122" t="str">
            <v>06.200.298-9</v>
          </cell>
          <cell r="E1122" t="str">
            <v>UN</v>
          </cell>
          <cell r="F1122">
            <v>12</v>
          </cell>
          <cell r="G1122">
            <v>0</v>
          </cell>
          <cell r="H1122">
            <v>77.03</v>
          </cell>
          <cell r="I1122">
            <v>242.18</v>
          </cell>
        </row>
        <row r="1123">
          <cell r="B1123" t="str">
            <v>09.02.14</v>
          </cell>
          <cell r="C1123" t="str">
            <v>FORN.EXTREMIDADE F.FUNDIDO FP PN10 DN=250 MM</v>
          </cell>
          <cell r="D1123" t="str">
            <v>06.200.299-2</v>
          </cell>
          <cell r="E1123" t="str">
            <v>UN</v>
          </cell>
          <cell r="F1123">
            <v>1</v>
          </cell>
          <cell r="G1123">
            <v>0</v>
          </cell>
          <cell r="H1123">
            <v>186.31</v>
          </cell>
          <cell r="I1123">
            <v>585.75</v>
          </cell>
        </row>
        <row r="1124">
          <cell r="B1124" t="str">
            <v>09.02.15</v>
          </cell>
          <cell r="C1124" t="str">
            <v>FORN.EXTREMIDADE F.FUNDIDO FP PN10 DN=400 MM</v>
          </cell>
          <cell r="D1124" t="str">
            <v>06.200.299-5</v>
          </cell>
          <cell r="E1124" t="str">
            <v>UN</v>
          </cell>
          <cell r="F1124">
            <v>8</v>
          </cell>
          <cell r="G1124">
            <v>0</v>
          </cell>
          <cell r="H1124">
            <v>381.98</v>
          </cell>
          <cell r="I1124">
            <v>1200.94</v>
          </cell>
        </row>
        <row r="1125">
          <cell r="B1125" t="str">
            <v>09.02.16</v>
          </cell>
          <cell r="C1125" t="str">
            <v>FORN.EXTREMIDADE F.FUNDIDO FP PN10 DN=600 MM</v>
          </cell>
          <cell r="D1125" t="str">
            <v>06.200.299-8</v>
          </cell>
          <cell r="E1125" t="str">
            <v>UN</v>
          </cell>
          <cell r="F1125">
            <v>1</v>
          </cell>
          <cell r="G1125">
            <v>0</v>
          </cell>
          <cell r="H1125">
            <v>933.2</v>
          </cell>
          <cell r="I1125">
            <v>2933.98</v>
          </cell>
        </row>
        <row r="1126">
          <cell r="B1126" t="str">
            <v>09.02.17</v>
          </cell>
          <cell r="C1126" t="str">
            <v xml:space="preserve">FORN.FLANGE CEGO F.FUNDIDO PN10 DN=250 MM </v>
          </cell>
          <cell r="D1126" t="str">
            <v>06.200.306-6</v>
          </cell>
          <cell r="E1126" t="str">
            <v>UN</v>
          </cell>
          <cell r="F1126">
            <v>1</v>
          </cell>
          <cell r="G1126">
            <v>0</v>
          </cell>
          <cell r="H1126">
            <v>70.92</v>
          </cell>
          <cell r="I1126">
            <v>222.97</v>
          </cell>
        </row>
        <row r="1127">
          <cell r="B1127" t="str">
            <v>09.03</v>
          </cell>
          <cell r="C1127" t="str">
            <v>FORNEC.DE TUBOS DE CHAPA DE ACO SOLD. ASTM A-283GRC, REVEST.CF., AWWA C-203-73 E C-204-75</v>
          </cell>
        </row>
        <row r="1128">
          <cell r="B1128" t="str">
            <v>09.03.01</v>
          </cell>
          <cell r="C1128" t="str">
            <v>FORN.TUBO DE CHAPA DE ACO C/COSTURA LONGITUDINAL OU HELICOIDAL,REVESTIMENTO INTERNO A BASE DE ESMALTE DE ALCATRAO DE HULHA (NORMA AWWA C-203) E PINTURA EXTERNA EM BORRACHA CLORADA (AWWA C-204) PONTAS BISELADAS P/SOLDA, INCL.FORN. DOS MATERIAIS P/REVEST. D</v>
          </cell>
          <cell r="D1128" t="str">
            <v>06.034.120-0</v>
          </cell>
          <cell r="E1128" t="str">
            <v>M</v>
          </cell>
          <cell r="F1128">
            <v>52</v>
          </cell>
          <cell r="G1128">
            <v>0</v>
          </cell>
          <cell r="H1128">
            <v>409</v>
          </cell>
          <cell r="I1128">
            <v>1479.76</v>
          </cell>
        </row>
        <row r="1129">
          <cell r="B1129" t="str">
            <v>09.04</v>
          </cell>
          <cell r="C1129" t="str">
            <v>FORNEC.DE PECAS ESP.DE CHAPA DE ACO SOLD.ASTM A283C,REVEST.OU PINT.CF.AWWA C203-73 E C-204-7</v>
          </cell>
        </row>
        <row r="1130">
          <cell r="B1130" t="str">
            <v>09.04.01</v>
          </cell>
          <cell r="C1130" t="str">
            <v>FORN.DE FLANGES DE ACO SOLDADO C/PINTURA, EXCLUSIVE PARAFUSOS E ARRUELAS, DN ATE 800mm</v>
          </cell>
          <cell r="D1130" t="str">
            <v>06.033.010-0</v>
          </cell>
          <cell r="E1130" t="str">
            <v>KG</v>
          </cell>
          <cell r="F1130">
            <v>210</v>
          </cell>
          <cell r="G1130">
            <v>0</v>
          </cell>
          <cell r="H1130">
            <v>14.39</v>
          </cell>
          <cell r="I1130">
            <v>81.849999999999994</v>
          </cell>
        </row>
        <row r="1131">
          <cell r="B1131" t="str">
            <v>09.05</v>
          </cell>
          <cell r="C1131" t="str">
            <v>FORNECIMENTO DE ACESSORIOS DE MANOBRA , PROTECAO E OUTROS</v>
          </cell>
        </row>
        <row r="1132">
          <cell r="B1132" t="str">
            <v>09.05.01</v>
          </cell>
          <cell r="C1132" t="str">
            <v xml:space="preserve">FORN.REGISTRO GAVETA F.FUNDIDO FC PN10 DN=150MM </v>
          </cell>
          <cell r="D1132" t="str">
            <v>06.200.361-4</v>
          </cell>
          <cell r="E1132" t="str">
            <v>UN</v>
          </cell>
          <cell r="F1132">
            <v>6</v>
          </cell>
          <cell r="G1132">
            <v>0</v>
          </cell>
          <cell r="H1132">
            <v>1171.3800000000001</v>
          </cell>
          <cell r="I1132">
            <v>3682.81</v>
          </cell>
        </row>
        <row r="1133">
          <cell r="B1133" t="str">
            <v>09.05.02</v>
          </cell>
          <cell r="C1133" t="str">
            <v xml:space="preserve">FORN.REGISTRO GAVETA F.FUNDIDO FC PN10 DN=600MM </v>
          </cell>
          <cell r="D1133" t="str">
            <v>06.200.362-1</v>
          </cell>
          <cell r="E1133" t="str">
            <v>UN</v>
          </cell>
          <cell r="F1133">
            <v>1</v>
          </cell>
          <cell r="G1133">
            <v>0</v>
          </cell>
          <cell r="H1133">
            <v>14808.91</v>
          </cell>
          <cell r="I1133">
            <v>46559.21</v>
          </cell>
        </row>
        <row r="1134">
          <cell r="B1134" t="str">
            <v>09.05.03</v>
          </cell>
          <cell r="C1134" t="str">
            <v>FORN.REGISTRO GAVETA F.FUNDIDO FC PN10 DN=50MM</v>
          </cell>
          <cell r="D1134" t="str">
            <v>06.200.361-1</v>
          </cell>
          <cell r="E1134" t="str">
            <v>UN</v>
          </cell>
          <cell r="F1134">
            <v>1</v>
          </cell>
          <cell r="G1134">
            <v>0</v>
          </cell>
          <cell r="H1134">
            <v>247.5</v>
          </cell>
          <cell r="I1134">
            <v>778.14</v>
          </cell>
        </row>
        <row r="1135">
          <cell r="B1135" t="str">
            <v>09.05.04</v>
          </cell>
          <cell r="C1135" t="str">
            <v xml:space="preserve">FORN.REGISTRO GAVETA F.FUNDIDO FC PN10 DN=100MM </v>
          </cell>
          <cell r="D1135" t="str">
            <v>06.200.361-3</v>
          </cell>
          <cell r="E1135" t="str">
            <v>UN</v>
          </cell>
          <cell r="F1135">
            <v>2</v>
          </cell>
          <cell r="G1135">
            <v>0</v>
          </cell>
          <cell r="H1135">
            <v>391.09</v>
          </cell>
          <cell r="I1135">
            <v>1229.58</v>
          </cell>
        </row>
        <row r="1136">
          <cell r="B1136" t="str">
            <v>09.05.05</v>
          </cell>
          <cell r="C1136" t="str">
            <v>FORN.VENTOSA TRIPLA FUNCAO C/FLANGE PN10 50 MM</v>
          </cell>
          <cell r="D1136" t="str">
            <v>06.200.397-1</v>
          </cell>
          <cell r="E1136" t="str">
            <v>UN</v>
          </cell>
          <cell r="F1136">
            <v>1</v>
          </cell>
          <cell r="G1136">
            <v>0</v>
          </cell>
          <cell r="H1136">
            <v>143.94</v>
          </cell>
          <cell r="I1136">
            <v>452.54</v>
          </cell>
        </row>
      </sheetData>
      <sheetData sheetId="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gitação de Propostas"/>
      <sheetName val="Plan2"/>
      <sheetName val="Metas"/>
      <sheetName val="Avaliação VAREJO"/>
      <sheetName val="Customizing"/>
      <sheetName val="DIGITAÇÃO TAB PEÇAS ESPECIAIS"/>
      <sheetName val="BACKUP TAB PEÇAS ESPECIAIS"/>
      <sheetName val="FinalizarProp"/>
      <sheetName val="Critérios Desc Gerais"/>
      <sheetName val="Backup Aprovação"/>
      <sheetName val="Backup_Aprovação_Email"/>
      <sheetName val="Análise de Frete"/>
      <sheetName val="Sumário Produtos"/>
      <sheetName val="Sumário Sub-Atividades"/>
      <sheetName val="Sumário TabDin"/>
      <sheetName val="BACKUP OPPORTUNITY_SHIPPING"/>
      <sheetName val="OPPORTUNITY_SHIPPING (Visual)"/>
      <sheetName val="ESTATÍSTICA GERAL"/>
      <sheetName val="BACKUP OPPORTUNITY_PRODUCT"/>
      <sheetName val="Relatório Peças Especiais"/>
      <sheetName val="Análise de Peças Especiais"/>
      <sheetName val="PLANILHA ORÇAMENTO"/>
      <sheetName val="Lance Inicial - PLAN ORÇAMENTO"/>
      <sheetName val="Lance Final - PLAN ORÇAMENTO"/>
      <sheetName val="TABELA DE CARREGAMENTO"/>
      <sheetName val="Aprovação"/>
      <sheetName val="MEMÓRIA DE CÁLCULO"/>
      <sheetName val="Lance Inicial - MEM DE CÁLCULO"/>
      <sheetName val="Lance Final - MEM DE CÁLCULO"/>
      <sheetName val="TAB PEÇAS ESPECIAIS"/>
      <sheetName val="ESTATÍSTICA GERAL MC"/>
      <sheetName val="Lance Inicial - ESTAT GERAL"/>
      <sheetName val="Lance Final - ESTAT GERAL"/>
      <sheetName val="OPPORTUNITY_PRODUCT"/>
      <sheetName val="OPPORTUNITY_SHIPPING"/>
      <sheetName val="BACKUP PLAN ORÇAMENTO"/>
      <sheetName val="BACKUP MEMÓRIA DE CÁLCULO"/>
      <sheetName val="Procura de itens"/>
      <sheetName val="RESULTADO"/>
      <sheetName val="ESPELHO"/>
      <sheetName val="Resultado2"/>
      <sheetName val="CAR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
      <sheetName val="equipamento pai"/>
      <sheetName val="Equipamento filho 1"/>
      <sheetName val="Equipamento filho 2"/>
      <sheetName val="Análise Comparativa"/>
    </sheetNames>
    <sheetDataSet>
      <sheetData sheetId="0"/>
      <sheetData sheetId="1" refreshError="1"/>
      <sheetData sheetId="2"/>
      <sheetData sheetId="3"/>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ª Medição Dezembro-09"/>
      <sheetName val="18ª Medição (Agosto)"/>
      <sheetName val="Solitação de Fornecimento"/>
      <sheetName val="CARIMBOS"/>
    </sheetNames>
    <sheetDataSet>
      <sheetData sheetId="0"/>
      <sheetData sheetId="1"/>
      <sheetData sheetId="2"/>
      <sheetData sheetId="3"/>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LAÇÃO - COMPOSIÇÕES E INSUMOS"/>
    </sheetNames>
    <sheetDataSet>
      <sheetData sheetId="0">
        <row r="1">
          <cell r="A1" t="str">
            <v>CÓDIGO</v>
          </cell>
          <cell r="B1" t="str">
            <v>DESCRIÇÃO</v>
          </cell>
          <cell r="C1" t="str">
            <v>UNID.</v>
          </cell>
          <cell r="D1" t="str">
            <v>ESPECIFICAÇÃO</v>
          </cell>
          <cell r="E1" t="str">
            <v>CUSTO UNITÁRIO</v>
          </cell>
          <cell r="F1" t="str">
            <v>BDI</v>
          </cell>
          <cell r="G1" t="str">
            <v>PREÇO UNITÁRIO</v>
          </cell>
          <cell r="H1" t="str">
            <v>GRUPO</v>
          </cell>
        </row>
        <row r="3">
          <cell r="A3" t="str">
            <v>TERRAPLENAGEM</v>
          </cell>
        </row>
        <row r="4">
          <cell r="A4" t="str">
            <v>01.000.00</v>
          </cell>
          <cell r="B4" t="str">
            <v>DESMATAMENTO, DESTOC. E LIMPEZA ÁREA C/ ÁRVORES DE Ø ATÉ 0,15M</v>
          </cell>
          <cell r="C4" t="str">
            <v>m²</v>
          </cell>
          <cell r="D4" t="str">
            <v>DNER-ES-278/97</v>
          </cell>
          <cell r="E4">
            <v>0.12</v>
          </cell>
          <cell r="F4">
            <v>0.04</v>
          </cell>
          <cell r="G4">
            <v>0.16</v>
          </cell>
          <cell r="H4" t="str">
            <v>Terraplenagem</v>
          </cell>
        </row>
        <row r="5">
          <cell r="A5" t="str">
            <v>01.100.09</v>
          </cell>
          <cell r="B5" t="str">
            <v>ESCAVAÇÃO, CARGA, TRANSPORTE MAT. 1ª CATEGORIA DMT=50 A 200M COM CAMINHÃO BASCULANTE</v>
          </cell>
          <cell r="C5" t="str">
            <v>m³</v>
          </cell>
          <cell r="D5" t="str">
            <v>DNER-ES-280/97</v>
          </cell>
          <cell r="E5">
            <v>1.69</v>
          </cell>
          <cell r="F5">
            <v>0.55000000000000004</v>
          </cell>
          <cell r="G5">
            <v>2.2400000000000002</v>
          </cell>
          <cell r="H5" t="str">
            <v>Terraplenagem</v>
          </cell>
        </row>
        <row r="6">
          <cell r="A6" t="str">
            <v>01.100.11</v>
          </cell>
          <cell r="B6" t="str">
            <v>ESCAVAÇÃO, CARGA, TRANSPORTE MAT. 1ª CATEGORIA DMT=400 A 600M COM CAMINHÃO BASCULANTE</v>
          </cell>
          <cell r="C6" t="str">
            <v>m³</v>
          </cell>
          <cell r="D6" t="str">
            <v>DNER-ES-280/97</v>
          </cell>
          <cell r="E6">
            <v>1.88</v>
          </cell>
          <cell r="F6">
            <v>0.61</v>
          </cell>
          <cell r="G6">
            <v>2.4899999999999998</v>
          </cell>
          <cell r="H6" t="str">
            <v>Terraplenagem</v>
          </cell>
        </row>
        <row r="7">
          <cell r="A7" t="str">
            <v>01.100.19</v>
          </cell>
          <cell r="B7" t="str">
            <v>ESCAVAÇÃO, CARGA, TRANSPORTE MAT. 1ª CATEGORIA DMT=2000 A 3000M  COM CAMINHÃO BASCULANTE</v>
          </cell>
          <cell r="C7" t="str">
            <v>m³</v>
          </cell>
          <cell r="D7" t="str">
            <v>DNER-ES-280/97</v>
          </cell>
          <cell r="E7">
            <v>2.83</v>
          </cell>
          <cell r="F7">
            <v>0.92</v>
          </cell>
          <cell r="G7">
            <v>3.75</v>
          </cell>
          <cell r="H7" t="str">
            <v>Terraplenagem</v>
          </cell>
        </row>
        <row r="8">
          <cell r="A8" t="str">
            <v>01.511.00</v>
          </cell>
          <cell r="B8" t="str">
            <v>COMPACTAÇÃO DE ATERROS A 100% DO PROCTOR NORMAL</v>
          </cell>
          <cell r="C8" t="str">
            <v>m³</v>
          </cell>
          <cell r="D8" t="str">
            <v>DNER-ES-282/97</v>
          </cell>
          <cell r="E8">
            <v>0.64</v>
          </cell>
          <cell r="F8">
            <v>0.21</v>
          </cell>
          <cell r="G8">
            <v>0.85</v>
          </cell>
          <cell r="H8" t="str">
            <v>Terraplenagem</v>
          </cell>
        </row>
        <row r="9">
          <cell r="A9" t="str">
            <v>10.000.06</v>
          </cell>
          <cell r="B9" t="str">
            <v>EXECUÇÃO DE COLCHÃO DRENANTE</v>
          </cell>
          <cell r="C9" t="str">
            <v>m³</v>
          </cell>
          <cell r="D9" t="str">
            <v>DNER-ES-282/97</v>
          </cell>
          <cell r="E9">
            <v>38.89</v>
          </cell>
          <cell r="F9">
            <v>12.71</v>
          </cell>
          <cell r="G9">
            <v>51.6</v>
          </cell>
          <cell r="H9" t="str">
            <v>Terraplenagem</v>
          </cell>
        </row>
        <row r="10">
          <cell r="A10" t="str">
            <v>PAVIMENTAÇÃO</v>
          </cell>
        </row>
        <row r="11">
          <cell r="A11" t="str">
            <v>02.110.00</v>
          </cell>
          <cell r="B11" t="str">
            <v>REGULARIZAÇÃO DO SUB-LEITO</v>
          </cell>
          <cell r="C11" t="str">
            <v>m²</v>
          </cell>
          <cell r="D11" t="str">
            <v>DNER-ES-299/97</v>
          </cell>
          <cell r="E11">
            <v>0.19</v>
          </cell>
          <cell r="F11">
            <v>0.06</v>
          </cell>
          <cell r="G11">
            <v>0.25</v>
          </cell>
          <cell r="H11" t="str">
            <v>Pavimentação</v>
          </cell>
        </row>
        <row r="12">
          <cell r="A12" t="str">
            <v>02.200.00</v>
          </cell>
          <cell r="B12" t="str">
            <v>SUB-BASE DE SOLO ESTABILIZADO SEM MISTURA</v>
          </cell>
          <cell r="C12" t="str">
            <v>m³</v>
          </cell>
          <cell r="D12" t="str">
            <v>DNER-ES-301/97</v>
          </cell>
          <cell r="E12">
            <v>5.34</v>
          </cell>
          <cell r="F12">
            <v>1.75</v>
          </cell>
          <cell r="G12">
            <v>7.09</v>
          </cell>
          <cell r="H12" t="str">
            <v>Pavimentação</v>
          </cell>
        </row>
        <row r="13">
          <cell r="A13" t="str">
            <v>02.200.00.A</v>
          </cell>
          <cell r="B13" t="str">
            <v>SUB-BASE DE SOLO ESTABILIZADO SEM MISTURA</v>
          </cell>
          <cell r="C13" t="str">
            <v>m³</v>
          </cell>
          <cell r="D13" t="str">
            <v>DNER-ES-301/98</v>
          </cell>
          <cell r="E13">
            <v>4.1100000000000003</v>
          </cell>
          <cell r="F13">
            <v>1.34</v>
          </cell>
          <cell r="G13">
            <v>5.45</v>
          </cell>
          <cell r="H13" t="str">
            <v>Pavimentação</v>
          </cell>
        </row>
        <row r="14">
          <cell r="A14" t="str">
            <v>02.200.00.B</v>
          </cell>
          <cell r="B14" t="str">
            <v>SUB-BASE DE SOLO ESTABILIZADO SEM MISTURA</v>
          </cell>
          <cell r="C14" t="str">
            <v>m³</v>
          </cell>
          <cell r="D14" t="str">
            <v>DNER-ES-301/99</v>
          </cell>
          <cell r="E14">
            <v>16.18</v>
          </cell>
          <cell r="F14">
            <v>5.29</v>
          </cell>
          <cell r="G14">
            <v>21.47</v>
          </cell>
          <cell r="H14" t="str">
            <v>Pavimentação</v>
          </cell>
        </row>
        <row r="15">
          <cell r="A15" t="str">
            <v>02.200.00.C</v>
          </cell>
          <cell r="B15" t="str">
            <v>SUB-BASE DE SOLO ESTABILIZADO SEM MISTURA</v>
          </cell>
          <cell r="C15" t="str">
            <v>m³</v>
          </cell>
          <cell r="D15" t="str">
            <v>DNER-ES-301/100</v>
          </cell>
          <cell r="E15">
            <v>15.36</v>
          </cell>
          <cell r="F15">
            <v>5.0199999999999996</v>
          </cell>
          <cell r="G15">
            <v>20.38</v>
          </cell>
          <cell r="H15" t="str">
            <v>Pavimentação</v>
          </cell>
        </row>
        <row r="16">
          <cell r="A16" t="str">
            <v>02.200.00.D</v>
          </cell>
          <cell r="B16" t="str">
            <v>SUB-BASE DE SOLO ESTABILIZADO SEM MISTURA</v>
          </cell>
          <cell r="C16" t="str">
            <v>m³</v>
          </cell>
          <cell r="D16" t="str">
            <v>DNER-ES-301/101</v>
          </cell>
          <cell r="E16">
            <v>14.53</v>
          </cell>
          <cell r="F16">
            <v>4.75</v>
          </cell>
          <cell r="G16">
            <v>19.28</v>
          </cell>
          <cell r="H16" t="str">
            <v>Pavimentação</v>
          </cell>
        </row>
        <row r="17">
          <cell r="A17" t="str">
            <v>02.200.00.E</v>
          </cell>
          <cell r="B17" t="str">
            <v>SUB-BASE DE SOLO ESTABILIZADO SEM MISTURA</v>
          </cell>
          <cell r="C17" t="str">
            <v>m³</v>
          </cell>
          <cell r="D17" t="str">
            <v>DNER-ES-301/102</v>
          </cell>
          <cell r="E17">
            <v>14.31</v>
          </cell>
          <cell r="F17">
            <v>4.68</v>
          </cell>
          <cell r="G17">
            <v>18.990000000000002</v>
          </cell>
          <cell r="H17" t="str">
            <v>Pavimentação</v>
          </cell>
        </row>
        <row r="18">
          <cell r="A18" t="str">
            <v>02.200.00.F</v>
          </cell>
          <cell r="B18" t="str">
            <v>SUB-BASE DE SOLO ESTABILIZADO SEM MISTURA</v>
          </cell>
          <cell r="C18" t="str">
            <v>m³</v>
          </cell>
          <cell r="D18" t="str">
            <v>DNER-ES-301/103</v>
          </cell>
          <cell r="E18">
            <v>4.58</v>
          </cell>
          <cell r="F18">
            <v>1.5</v>
          </cell>
          <cell r="G18">
            <v>6.08</v>
          </cell>
          <cell r="H18" t="str">
            <v>Pavimentação</v>
          </cell>
        </row>
        <row r="19">
          <cell r="A19" t="str">
            <v>02.200.00.G</v>
          </cell>
          <cell r="B19" t="str">
            <v>SUB-BASE DE SOLO ESTABILIZADO SEM MISTURA</v>
          </cell>
          <cell r="C19" t="str">
            <v>m³</v>
          </cell>
          <cell r="D19" t="str">
            <v>DNER-ES-301/104</v>
          </cell>
          <cell r="E19">
            <v>4.4000000000000004</v>
          </cell>
          <cell r="F19">
            <v>1.44</v>
          </cell>
          <cell r="G19">
            <v>5.84</v>
          </cell>
          <cell r="H19" t="str">
            <v>Pavimentação</v>
          </cell>
        </row>
        <row r="20">
          <cell r="A20" t="str">
            <v>02.200.00.H</v>
          </cell>
          <cell r="B20" t="str">
            <v>SUB-BASE DE SOLO ESTABILIZADO SEM MISTURA</v>
          </cell>
          <cell r="C20" t="str">
            <v>m³</v>
          </cell>
          <cell r="D20" t="str">
            <v>DNER-ES-301/105</v>
          </cell>
          <cell r="E20">
            <v>5.67</v>
          </cell>
          <cell r="F20">
            <v>1.85</v>
          </cell>
          <cell r="G20">
            <v>7.52</v>
          </cell>
          <cell r="H20" t="str">
            <v>Pavimentação</v>
          </cell>
        </row>
        <row r="21">
          <cell r="A21" t="str">
            <v>02.200.00.J</v>
          </cell>
          <cell r="B21" t="str">
            <v>SUB-BASE DE SOLO ESTABILIZADO SEM MISTURA</v>
          </cell>
          <cell r="C21" t="str">
            <v>m³</v>
          </cell>
          <cell r="D21" t="str">
            <v>DNER-ES-301/107</v>
          </cell>
          <cell r="E21">
            <v>6.16</v>
          </cell>
          <cell r="F21">
            <v>2.0099999999999998</v>
          </cell>
          <cell r="G21">
            <v>8.17</v>
          </cell>
          <cell r="H21" t="str">
            <v>Pavimentação</v>
          </cell>
        </row>
        <row r="22">
          <cell r="A22" t="str">
            <v>02.200.00.P</v>
          </cell>
          <cell r="B22" t="str">
            <v>SUB-BASE DE SOLO ESTABILIZADO SEM MISTURA</v>
          </cell>
          <cell r="C22" t="str">
            <v>m³</v>
          </cell>
          <cell r="D22" t="str">
            <v>DNER-ES-301/107</v>
          </cell>
          <cell r="E22">
            <v>5.5</v>
          </cell>
          <cell r="F22">
            <v>1.8</v>
          </cell>
          <cell r="G22">
            <v>7.3</v>
          </cell>
          <cell r="H22" t="str">
            <v>Pavimentação</v>
          </cell>
        </row>
        <row r="23">
          <cell r="A23" t="str">
            <v>02.200.01</v>
          </cell>
          <cell r="B23" t="str">
            <v>BASE DE SOLO ESTABILIZADO SEM MISTURA</v>
          </cell>
          <cell r="C23" t="str">
            <v>m³</v>
          </cell>
          <cell r="D23" t="str">
            <v>DNER-ES-303/98</v>
          </cell>
          <cell r="E23">
            <v>9.06</v>
          </cell>
          <cell r="F23">
            <v>2.96</v>
          </cell>
          <cell r="G23">
            <v>12.02</v>
          </cell>
          <cell r="H23" t="str">
            <v>Pavimentação</v>
          </cell>
        </row>
        <row r="24">
          <cell r="A24" t="str">
            <v>02.200.01.A</v>
          </cell>
          <cell r="B24" t="str">
            <v>BASE DE SOLO ESTABILIZADO SEM MISTURA</v>
          </cell>
          <cell r="C24" t="str">
            <v>m³</v>
          </cell>
          <cell r="D24" t="str">
            <v>DNER-ES-303/98</v>
          </cell>
          <cell r="E24">
            <v>4.1100000000000003</v>
          </cell>
          <cell r="F24">
            <v>1.34</v>
          </cell>
          <cell r="G24">
            <v>5.45</v>
          </cell>
          <cell r="H24" t="str">
            <v>Pavimentação</v>
          </cell>
        </row>
        <row r="25">
          <cell r="A25" t="str">
            <v>02.200.01.B</v>
          </cell>
          <cell r="B25" t="str">
            <v>BASE DE SOLO ESTABILIZADO SEM MISTURA</v>
          </cell>
          <cell r="C25" t="str">
            <v>m³</v>
          </cell>
          <cell r="D25" t="str">
            <v>DNER-ES-303/98</v>
          </cell>
          <cell r="E25">
            <v>6.8</v>
          </cell>
          <cell r="F25">
            <v>2.2200000000000002</v>
          </cell>
          <cell r="G25">
            <v>9.02</v>
          </cell>
          <cell r="H25" t="str">
            <v>Pavimentação</v>
          </cell>
        </row>
        <row r="26">
          <cell r="A26" t="str">
            <v>02.200.01.C</v>
          </cell>
          <cell r="B26" t="str">
            <v>BASE DE SOLO ESTABILIZADO SEM MISTURA</v>
          </cell>
          <cell r="C26" t="str">
            <v>m³</v>
          </cell>
          <cell r="D26" t="str">
            <v>DNER-ES-303/98</v>
          </cell>
          <cell r="E26">
            <v>15.36</v>
          </cell>
          <cell r="F26">
            <v>5.0199999999999996</v>
          </cell>
          <cell r="G26">
            <v>20.38</v>
          </cell>
          <cell r="H26" t="str">
            <v>Pavimentação</v>
          </cell>
        </row>
        <row r="27">
          <cell r="A27" t="str">
            <v>02.200.01.D</v>
          </cell>
          <cell r="B27" t="str">
            <v>BASE DE SOLO ESTABILIZADO SEM MISTURA</v>
          </cell>
          <cell r="C27" t="str">
            <v>m³</v>
          </cell>
          <cell r="D27" t="str">
            <v>DNER-ES-303/98</v>
          </cell>
          <cell r="E27">
            <v>14.53</v>
          </cell>
          <cell r="F27">
            <v>4.75</v>
          </cell>
          <cell r="G27">
            <v>19.28</v>
          </cell>
          <cell r="H27" t="str">
            <v>Pavimentação</v>
          </cell>
        </row>
        <row r="28">
          <cell r="A28" t="str">
            <v>02.200.01.E</v>
          </cell>
          <cell r="B28" t="str">
            <v>BASE DE SOLO ESTABILIZADO SEM MISTURA</v>
          </cell>
          <cell r="C28" t="str">
            <v>m³</v>
          </cell>
          <cell r="D28" t="str">
            <v>DNER-ES-303/98</v>
          </cell>
          <cell r="E28">
            <v>14.31</v>
          </cell>
          <cell r="F28">
            <v>4.68</v>
          </cell>
          <cell r="G28">
            <v>18.990000000000002</v>
          </cell>
          <cell r="H28" t="str">
            <v>Pavimentação</v>
          </cell>
        </row>
        <row r="29">
          <cell r="A29" t="str">
            <v>02.200.01.F</v>
          </cell>
          <cell r="B29" t="str">
            <v>BASE DE SOLO ESTABILIZADO SEM MISTURA</v>
          </cell>
          <cell r="C29" t="str">
            <v>m³</v>
          </cell>
          <cell r="D29" t="str">
            <v>DNER-ES-303/98</v>
          </cell>
          <cell r="E29">
            <v>4.58</v>
          </cell>
          <cell r="F29">
            <v>1.5</v>
          </cell>
          <cell r="G29">
            <v>6.08</v>
          </cell>
          <cell r="H29" t="str">
            <v>Pavimentação</v>
          </cell>
        </row>
        <row r="30">
          <cell r="A30" t="str">
            <v>02.200.01.G</v>
          </cell>
          <cell r="B30" t="str">
            <v>BASE DE SOLO ESTABILIZADO SEM MISTURA</v>
          </cell>
          <cell r="C30" t="str">
            <v>m³</v>
          </cell>
          <cell r="D30" t="str">
            <v>DNER-ES-303/98</v>
          </cell>
          <cell r="E30">
            <v>4.37</v>
          </cell>
          <cell r="F30">
            <v>1.43</v>
          </cell>
          <cell r="G30">
            <v>5.8</v>
          </cell>
          <cell r="H30" t="str">
            <v>Pavimentação</v>
          </cell>
        </row>
        <row r="31">
          <cell r="A31" t="str">
            <v>02.200.01.H</v>
          </cell>
          <cell r="B31" t="str">
            <v>BASE DE SOLO ESTABILIZADO SEM MISTURA</v>
          </cell>
          <cell r="C31" t="str">
            <v>m³</v>
          </cell>
          <cell r="D31" t="str">
            <v>DNER-ES-303/98</v>
          </cell>
          <cell r="E31">
            <v>5.67</v>
          </cell>
          <cell r="F31">
            <v>1.85</v>
          </cell>
          <cell r="G31">
            <v>7.52</v>
          </cell>
          <cell r="H31" t="str">
            <v>Pavimentação</v>
          </cell>
        </row>
        <row r="32">
          <cell r="A32" t="str">
            <v>02.200.01.J</v>
          </cell>
          <cell r="B32" t="str">
            <v>BASE DE SOLO ESTABILIZADO SEM MISTURA</v>
          </cell>
          <cell r="C32" t="str">
            <v>m³</v>
          </cell>
          <cell r="D32" t="str">
            <v>DNER-ES-303/98</v>
          </cell>
          <cell r="E32">
            <v>6.16</v>
          </cell>
          <cell r="F32">
            <v>2.0099999999999998</v>
          </cell>
          <cell r="G32">
            <v>8.17</v>
          </cell>
          <cell r="H32" t="str">
            <v>Pavimentação</v>
          </cell>
        </row>
        <row r="33">
          <cell r="A33" t="str">
            <v>02.200.01.P</v>
          </cell>
          <cell r="B33" t="str">
            <v>BASE DE SOLO ESTABILIZADO SEM MISTURA</v>
          </cell>
          <cell r="C33" t="str">
            <v>m³</v>
          </cell>
          <cell r="D33" t="str">
            <v>DNER-ES-303/98</v>
          </cell>
          <cell r="E33">
            <v>6.32</v>
          </cell>
          <cell r="F33">
            <v>2.0699999999999998</v>
          </cell>
          <cell r="G33">
            <v>8.39</v>
          </cell>
          <cell r="H33" t="str">
            <v>Pavimentação</v>
          </cell>
        </row>
        <row r="34">
          <cell r="A34" t="str">
            <v>02.210.02</v>
          </cell>
          <cell r="B34" t="str">
            <v>BASE ESTABILIZADA COM MISTURA SOLO - AREIA A 20%</v>
          </cell>
          <cell r="C34" t="str">
            <v>m³</v>
          </cell>
          <cell r="D34" t="str">
            <v>DNER-ES-304/98</v>
          </cell>
          <cell r="E34">
            <v>10.33</v>
          </cell>
          <cell r="F34">
            <v>3.38</v>
          </cell>
          <cell r="G34">
            <v>13.71</v>
          </cell>
          <cell r="H34" t="str">
            <v>Pavimentação</v>
          </cell>
        </row>
        <row r="35">
          <cell r="A35" t="str">
            <v>02.300.00</v>
          </cell>
          <cell r="B35" t="str">
            <v>IMPRIMAÇÃO</v>
          </cell>
          <cell r="C35" t="str">
            <v>m²</v>
          </cell>
          <cell r="D35" t="str">
            <v>DNER-ES-306/97</v>
          </cell>
          <cell r="E35">
            <v>0.06</v>
          </cell>
          <cell r="F35">
            <v>0.02</v>
          </cell>
          <cell r="G35">
            <v>0.08</v>
          </cell>
          <cell r="H35" t="str">
            <v>Pavimentação</v>
          </cell>
        </row>
        <row r="36">
          <cell r="A36" t="str">
            <v>02.400.00</v>
          </cell>
          <cell r="B36" t="str">
            <v>PINTURA DE LIGAÇÃO</v>
          </cell>
          <cell r="C36" t="str">
            <v>m²</v>
          </cell>
          <cell r="D36" t="str">
            <v>DNER-ES-307/97</v>
          </cell>
          <cell r="E36">
            <v>0.04</v>
          </cell>
          <cell r="F36">
            <v>0.01</v>
          </cell>
          <cell r="G36">
            <v>0.05</v>
          </cell>
          <cell r="H36" t="str">
            <v>Pavimentação</v>
          </cell>
        </row>
        <row r="37">
          <cell r="A37" t="str">
            <v>02.501.01</v>
          </cell>
          <cell r="B37" t="str">
            <v>TRATAMENTO SUPERFICIAL DUPLO</v>
          </cell>
          <cell r="C37" t="str">
            <v>m²</v>
          </cell>
          <cell r="D37" t="str">
            <v>DNER-ES-309/97</v>
          </cell>
          <cell r="E37">
            <v>1.59</v>
          </cell>
          <cell r="F37">
            <v>0.52</v>
          </cell>
          <cell r="G37">
            <v>2.1100000000000003</v>
          </cell>
          <cell r="H37" t="str">
            <v>Pavimentação</v>
          </cell>
        </row>
        <row r="38">
          <cell r="A38" t="str">
            <v>02.532.00</v>
          </cell>
          <cell r="B38" t="str">
            <v>AREIA ASFALTO A QUENTE</v>
          </cell>
          <cell r="C38" t="str">
            <v>t</v>
          </cell>
          <cell r="D38" t="str">
            <v>DNER-ES-312/97</v>
          </cell>
          <cell r="E38">
            <v>36.25</v>
          </cell>
          <cell r="F38">
            <v>11.85</v>
          </cell>
          <cell r="G38">
            <v>48.1</v>
          </cell>
          <cell r="H38" t="str">
            <v>Pavimentação</v>
          </cell>
        </row>
        <row r="39">
          <cell r="A39" t="str">
            <v>02.532.00.A</v>
          </cell>
          <cell r="B39" t="str">
            <v>AREIA ASFALTO A QUENTE</v>
          </cell>
          <cell r="C39" t="str">
            <v>t</v>
          </cell>
          <cell r="D39" t="str">
            <v>DNER-ES-312/97</v>
          </cell>
          <cell r="E39">
            <v>23.37</v>
          </cell>
          <cell r="F39">
            <v>7.64</v>
          </cell>
          <cell r="G39">
            <v>31.01</v>
          </cell>
          <cell r="H39" t="str">
            <v>Pavimentação</v>
          </cell>
        </row>
        <row r="40">
          <cell r="A40" t="str">
            <v>02.532.00.B</v>
          </cell>
          <cell r="B40" t="str">
            <v>AREIA ASFALTO A QUENTE</v>
          </cell>
          <cell r="C40" t="str">
            <v>t</v>
          </cell>
          <cell r="D40" t="str">
            <v>DNER-ES-312/97</v>
          </cell>
          <cell r="E40">
            <v>20.63</v>
          </cell>
          <cell r="F40">
            <v>6.74</v>
          </cell>
          <cell r="G40">
            <v>27.369999999999997</v>
          </cell>
          <cell r="H40" t="str">
            <v>Pavimentação</v>
          </cell>
        </row>
        <row r="41">
          <cell r="A41" t="str">
            <v>02.532.00.C</v>
          </cell>
          <cell r="B41" t="str">
            <v>AREIA ASFALTO A QUENTE</v>
          </cell>
          <cell r="C41" t="str">
            <v>t</v>
          </cell>
          <cell r="D41" t="str">
            <v>DNER-ES-312/97</v>
          </cell>
          <cell r="E41">
            <v>19.72</v>
          </cell>
          <cell r="F41">
            <v>6.44</v>
          </cell>
          <cell r="G41">
            <v>26.16</v>
          </cell>
          <cell r="H41" t="str">
            <v>Pavimentação</v>
          </cell>
        </row>
        <row r="42">
          <cell r="A42" t="str">
            <v>02.532.00.D</v>
          </cell>
          <cell r="B42" t="str">
            <v>AREIA ASFALTO A QUENTE</v>
          </cell>
          <cell r="C42" t="str">
            <v>t</v>
          </cell>
          <cell r="D42" t="str">
            <v>DNER-ES-312/97</v>
          </cell>
          <cell r="E42">
            <v>18.78</v>
          </cell>
          <cell r="F42">
            <v>6.14</v>
          </cell>
          <cell r="G42">
            <v>24.92</v>
          </cell>
          <cell r="H42" t="str">
            <v>Pavimentação</v>
          </cell>
        </row>
        <row r="43">
          <cell r="A43" t="str">
            <v>02.532.00.E</v>
          </cell>
          <cell r="B43" t="str">
            <v>AREIA ASFALTO A QUENTE</v>
          </cell>
          <cell r="C43" t="str">
            <v>t</v>
          </cell>
          <cell r="D43" t="str">
            <v>DNER-ES-312/97</v>
          </cell>
          <cell r="E43">
            <v>18.52</v>
          </cell>
          <cell r="F43">
            <v>6.05</v>
          </cell>
          <cell r="G43">
            <v>24.57</v>
          </cell>
          <cell r="H43" t="str">
            <v>Pavimentação</v>
          </cell>
        </row>
        <row r="44">
          <cell r="A44" t="str">
            <v>02.532.00.F</v>
          </cell>
          <cell r="B44" t="str">
            <v>AREIA ASFALTO A QUENTE</v>
          </cell>
          <cell r="C44" t="str">
            <v>t</v>
          </cell>
          <cell r="D44" t="str">
            <v>DNER-ES-312/97</v>
          </cell>
          <cell r="E44">
            <v>26.73</v>
          </cell>
          <cell r="F44">
            <v>8.74</v>
          </cell>
          <cell r="G44">
            <v>35.47</v>
          </cell>
          <cell r="H44" t="str">
            <v>Pavimentação</v>
          </cell>
        </row>
        <row r="45">
          <cell r="A45" t="str">
            <v>02.532.00.G</v>
          </cell>
          <cell r="B45" t="str">
            <v>AREIA ASFALTO A QUENTE</v>
          </cell>
          <cell r="C45" t="str">
            <v>t</v>
          </cell>
          <cell r="D45" t="str">
            <v>DNER-ES-312/97</v>
          </cell>
          <cell r="E45">
            <v>40.06</v>
          </cell>
          <cell r="F45">
            <v>13.09</v>
          </cell>
          <cell r="G45">
            <v>53.150000000000006</v>
          </cell>
          <cell r="H45" t="str">
            <v>Pavimentação</v>
          </cell>
        </row>
        <row r="46">
          <cell r="A46" t="str">
            <v>02.532.00.H</v>
          </cell>
          <cell r="B46" t="str">
            <v>AREIA ASFALTO A QUENTE</v>
          </cell>
          <cell r="C46" t="str">
            <v>t</v>
          </cell>
          <cell r="D46" t="str">
            <v>DNER-ES-312/97</v>
          </cell>
          <cell r="E46">
            <v>41.39</v>
          </cell>
          <cell r="F46">
            <v>13.53</v>
          </cell>
          <cell r="G46">
            <v>54.92</v>
          </cell>
          <cell r="H46" t="str">
            <v>Pavimentação</v>
          </cell>
        </row>
        <row r="47">
          <cell r="A47" t="str">
            <v>02.532.00.I</v>
          </cell>
          <cell r="B47" t="str">
            <v>AREIA ASFALTO A QUENTE</v>
          </cell>
          <cell r="C47" t="str">
            <v>t</v>
          </cell>
          <cell r="D47" t="str">
            <v>DNER-ES-312/97</v>
          </cell>
          <cell r="E47">
            <v>41.69</v>
          </cell>
          <cell r="F47">
            <v>13.62</v>
          </cell>
          <cell r="G47">
            <v>55.309999999999995</v>
          </cell>
          <cell r="H47" t="str">
            <v>Pavimentação</v>
          </cell>
        </row>
        <row r="48">
          <cell r="A48" t="str">
            <v>02.532.00.J</v>
          </cell>
          <cell r="B48" t="str">
            <v>AREIA ASFALTO A QUENTE</v>
          </cell>
          <cell r="C48" t="str">
            <v>t</v>
          </cell>
          <cell r="D48" t="str">
            <v>DNER-ES-312/97</v>
          </cell>
          <cell r="E48">
            <v>42.06</v>
          </cell>
          <cell r="F48">
            <v>13.75</v>
          </cell>
          <cell r="G48">
            <v>55.81</v>
          </cell>
          <cell r="H48" t="str">
            <v>Pavimentação</v>
          </cell>
        </row>
        <row r="49">
          <cell r="A49" t="str">
            <v>02.532.00.P</v>
          </cell>
          <cell r="B49" t="str">
            <v>AREIA ASFALTO A QUENTE</v>
          </cell>
          <cell r="C49" t="str">
            <v>t</v>
          </cell>
          <cell r="D49" t="str">
            <v>DNER-ES-312/97</v>
          </cell>
          <cell r="E49">
            <v>43.03</v>
          </cell>
          <cell r="F49">
            <v>14.06</v>
          </cell>
          <cell r="G49">
            <v>57.09</v>
          </cell>
          <cell r="H49" t="str">
            <v>Pavimentação</v>
          </cell>
        </row>
        <row r="50">
          <cell r="A50" t="str">
            <v>02.901.00</v>
          </cell>
          <cell r="B50" t="str">
            <v>REMOÇÃO MANUAL DE REVESTIMENTO BETUMINOSO</v>
          </cell>
          <cell r="C50" t="str">
            <v>m³</v>
          </cell>
          <cell r="D50" t="str">
            <v>DNER-ES-321/97</v>
          </cell>
          <cell r="E50">
            <v>45.85</v>
          </cell>
          <cell r="F50">
            <v>14.98</v>
          </cell>
          <cell r="G50">
            <v>60.83</v>
          </cell>
          <cell r="H50" t="str">
            <v>Pavimentação</v>
          </cell>
        </row>
        <row r="51">
          <cell r="A51" t="str">
            <v>02.903.00</v>
          </cell>
          <cell r="B51" t="str">
            <v>REMOÇÃO MANUAL DA CAMADA GRANULAR DO PAVIMENTO</v>
          </cell>
          <cell r="C51" t="str">
            <v>m³</v>
          </cell>
          <cell r="D51" t="str">
            <v>DNER-ES-321/97</v>
          </cell>
          <cell r="E51">
            <v>25.77</v>
          </cell>
          <cell r="F51">
            <v>8.42</v>
          </cell>
          <cell r="G51">
            <v>34.19</v>
          </cell>
          <cell r="H51" t="str">
            <v>Pavimentação</v>
          </cell>
        </row>
        <row r="52">
          <cell r="A52" t="str">
            <v>10.000.10</v>
          </cell>
          <cell r="B52" t="str">
            <v>RECICLAGEM DA BASE+REVESTIMENTO = 15 CM C/ ADIÇÃO DE 20% DE AREIA</v>
          </cell>
          <cell r="C52" t="str">
            <v>m³</v>
          </cell>
          <cell r="D52" t="str">
            <v>DNER-ES-299/97</v>
          </cell>
          <cell r="E52">
            <v>12.37</v>
          </cell>
          <cell r="F52">
            <v>4.04</v>
          </cell>
          <cell r="G52">
            <v>16.41</v>
          </cell>
          <cell r="H52" t="str">
            <v>Pavimentação</v>
          </cell>
        </row>
        <row r="53">
          <cell r="A53" t="str">
            <v>10.000.11</v>
          </cell>
          <cell r="B53" t="str">
            <v>RECICLAGEM DA BASE+REVESTIMENTO = 15 CM C/ADIÇÃO DE 20% DE AREIA E 4% DE CIMENTO</v>
          </cell>
          <cell r="C53" t="str">
            <v>m³</v>
          </cell>
          <cell r="D53" t="str">
            <v>DNER-ES-299/97</v>
          </cell>
          <cell r="E53">
            <v>32.950000000000003</v>
          </cell>
          <cell r="F53">
            <v>10.77</v>
          </cell>
          <cell r="G53">
            <v>43.72</v>
          </cell>
          <cell r="H53" t="str">
            <v>Pavimentação</v>
          </cell>
        </row>
        <row r="54">
          <cell r="A54" t="str">
            <v>10.000.12</v>
          </cell>
          <cell r="B54" t="str">
            <v>RECICLAGEM DA BASE+REVESTIMENTO = 18 CM C/ADIÇÃO DE 20% DE AREIA E 4% DE CIMENTO</v>
          </cell>
          <cell r="C54" t="str">
            <v>m³</v>
          </cell>
          <cell r="D54" t="str">
            <v>DNER-ES-299/97</v>
          </cell>
          <cell r="E54">
            <v>32.950000000000003</v>
          </cell>
          <cell r="F54">
            <v>10.77</v>
          </cell>
          <cell r="G54">
            <v>43.72</v>
          </cell>
          <cell r="H54" t="str">
            <v>Pavimentação</v>
          </cell>
        </row>
        <row r="55">
          <cell r="A55" t="str">
            <v>10.000.13</v>
          </cell>
          <cell r="B55" t="str">
            <v>RECICLAGEM DA BASE+REVESTIMENTO = 24 CM C/ADIÇÃO DE 20% DE AREIA E 4% DE CIMENTO</v>
          </cell>
          <cell r="C55" t="str">
            <v>m³</v>
          </cell>
          <cell r="D55" t="str">
            <v>DNER-ES-299/97</v>
          </cell>
          <cell r="E55">
            <v>32.950000000000003</v>
          </cell>
          <cell r="F55">
            <v>10.77</v>
          </cell>
          <cell r="G55">
            <v>43.72</v>
          </cell>
          <cell r="H55" t="str">
            <v>Pavimentação</v>
          </cell>
        </row>
        <row r="56">
          <cell r="A56" t="str">
            <v>LIGANTES BETUMINOSOS</v>
          </cell>
        </row>
        <row r="57">
          <cell r="A57" t="str">
            <v>00.112.90</v>
          </cell>
          <cell r="B57" t="str">
            <v>TRANSPORTE DE LIGANTE BETUMINOSO A QUENTE</v>
          </cell>
          <cell r="C57" t="str">
            <v>t</v>
          </cell>
          <cell r="E57">
            <v>165.93</v>
          </cell>
          <cell r="F57">
            <v>54.23</v>
          </cell>
          <cell r="G57">
            <v>220.16</v>
          </cell>
          <cell r="H57" t="str">
            <v>Betuminoso</v>
          </cell>
        </row>
        <row r="58">
          <cell r="A58" t="str">
            <v>00.112.90.A</v>
          </cell>
          <cell r="B58" t="str">
            <v>TRANSPORTE DE LIGANTE BETUMINOSO A QUENTE</v>
          </cell>
          <cell r="C58" t="str">
            <v>t</v>
          </cell>
          <cell r="E58">
            <v>176.18</v>
          </cell>
          <cell r="F58">
            <v>57.58</v>
          </cell>
          <cell r="G58">
            <v>233.76</v>
          </cell>
          <cell r="H58" t="str">
            <v>Betuminoso</v>
          </cell>
        </row>
        <row r="59">
          <cell r="A59" t="str">
            <v>00.112.90.P</v>
          </cell>
          <cell r="B59" t="str">
            <v>TRANSPORTE DE LIGANTE BETUMINOSO A QUENTE</v>
          </cell>
          <cell r="C59" t="str">
            <v>t</v>
          </cell>
          <cell r="E59">
            <v>165.93</v>
          </cell>
          <cell r="F59">
            <v>54.23</v>
          </cell>
          <cell r="G59">
            <v>220.16</v>
          </cell>
          <cell r="H59" t="str">
            <v>Betuminoso</v>
          </cell>
        </row>
        <row r="60">
          <cell r="A60" t="str">
            <v>00.112.91</v>
          </cell>
          <cell r="B60" t="str">
            <v>TRANSPORTE DE LIGANTE BETUMINOSO A FRIO</v>
          </cell>
          <cell r="C60" t="str">
            <v>t</v>
          </cell>
          <cell r="E60">
            <v>158.81</v>
          </cell>
          <cell r="F60">
            <v>51.9</v>
          </cell>
          <cell r="G60">
            <v>210.71</v>
          </cell>
          <cell r="H60" t="str">
            <v>Betuminoso</v>
          </cell>
        </row>
        <row r="61">
          <cell r="A61" t="str">
            <v>00.112.91.A</v>
          </cell>
          <cell r="B61" t="str">
            <v>TRANSPORTE DE LIGANTE BETUMINOSO A FRIO</v>
          </cell>
          <cell r="C61" t="str">
            <v>t</v>
          </cell>
          <cell r="E61">
            <v>158.81</v>
          </cell>
          <cell r="F61">
            <v>51.9</v>
          </cell>
          <cell r="G61">
            <v>210.71</v>
          </cell>
          <cell r="H61" t="str">
            <v>Betuminoso</v>
          </cell>
        </row>
        <row r="62">
          <cell r="A62" t="str">
            <v>00.112.91.P</v>
          </cell>
          <cell r="B62" t="str">
            <v>TRANSPORTE DE LIGANTE BETUMINOSO A FRIO</v>
          </cell>
          <cell r="C62" t="str">
            <v>t</v>
          </cell>
          <cell r="E62">
            <v>149.57</v>
          </cell>
          <cell r="F62">
            <v>48.88</v>
          </cell>
          <cell r="G62">
            <v>198.45</v>
          </cell>
          <cell r="H62" t="str">
            <v>Betuminoso</v>
          </cell>
        </row>
        <row r="63">
          <cell r="A63" t="str">
            <v>09.600.01</v>
          </cell>
          <cell r="B63" t="str">
            <v>AQUISIÇÃO DE RR-1C</v>
          </cell>
          <cell r="C63" t="str">
            <v>t</v>
          </cell>
          <cell r="E63">
            <v>703</v>
          </cell>
          <cell r="F63">
            <v>229.74</v>
          </cell>
          <cell r="G63">
            <v>932.74</v>
          </cell>
          <cell r="H63" t="str">
            <v>Betuminoso</v>
          </cell>
        </row>
        <row r="64">
          <cell r="A64" t="str">
            <v>09.600.02</v>
          </cell>
          <cell r="B64" t="str">
            <v>AQUISIÇÃO DE CM-30</v>
          </cell>
          <cell r="C64" t="str">
            <v>t</v>
          </cell>
          <cell r="E64">
            <v>932</v>
          </cell>
          <cell r="F64">
            <v>304.58</v>
          </cell>
          <cell r="G64">
            <v>1236.58</v>
          </cell>
          <cell r="H64" t="str">
            <v>Betuminoso</v>
          </cell>
        </row>
        <row r="65">
          <cell r="A65" t="str">
            <v>09.600.03</v>
          </cell>
          <cell r="B65" t="str">
            <v>AQUISIÇÃO DE CAP-50/60</v>
          </cell>
          <cell r="C65" t="str">
            <v>t</v>
          </cell>
          <cell r="E65">
            <v>723</v>
          </cell>
          <cell r="F65">
            <v>236.28</v>
          </cell>
          <cell r="G65">
            <v>959.28</v>
          </cell>
          <cell r="H65" t="str">
            <v>Betuminoso</v>
          </cell>
        </row>
        <row r="66">
          <cell r="A66" t="str">
            <v>09.600.04</v>
          </cell>
          <cell r="B66" t="str">
            <v>AQUISIÇÃO DE RR-2C</v>
          </cell>
          <cell r="C66" t="str">
            <v>t</v>
          </cell>
          <cell r="E66">
            <v>703</v>
          </cell>
          <cell r="F66">
            <v>229.74</v>
          </cell>
          <cell r="G66">
            <v>932.74</v>
          </cell>
          <cell r="H66" t="str">
            <v>Betuminoso</v>
          </cell>
        </row>
        <row r="67">
          <cell r="A67" t="str">
            <v>DRENAGEM E OBRAS DE ARTE CORRENTES</v>
          </cell>
        </row>
        <row r="68">
          <cell r="A68" t="str">
            <v>04.000.00</v>
          </cell>
          <cell r="B68" t="str">
            <v>ESCAVAÇÃO MANUAL EM MATERIAL DE 1ª CATEGORIA</v>
          </cell>
          <cell r="C68" t="str">
            <v>m³</v>
          </cell>
          <cell r="D68" t="str">
            <v>DNER-ES 329/97</v>
          </cell>
          <cell r="E68">
            <v>11.68</v>
          </cell>
          <cell r="F68">
            <v>3.82</v>
          </cell>
          <cell r="G68">
            <v>15.5</v>
          </cell>
          <cell r="H68" t="str">
            <v>Arte Correntes</v>
          </cell>
        </row>
        <row r="69">
          <cell r="A69" t="str">
            <v>04.100.03</v>
          </cell>
          <cell r="B69" t="str">
            <v>CORPO BSTC D=1,00M</v>
          </cell>
          <cell r="C69" t="str">
            <v>m</v>
          </cell>
          <cell r="D69" t="str">
            <v>DNER-ES-284/97</v>
          </cell>
          <cell r="E69">
            <v>242.24</v>
          </cell>
          <cell r="F69">
            <v>79.16</v>
          </cell>
          <cell r="G69">
            <v>321.39999999999998</v>
          </cell>
          <cell r="H69" t="str">
            <v>Arte Correntes</v>
          </cell>
        </row>
        <row r="70">
          <cell r="A70" t="str">
            <v>04.101.03</v>
          </cell>
          <cell r="B70" t="str">
            <v>BOCA BSTC D=1,00M NORMAL</v>
          </cell>
          <cell r="C70" t="str">
            <v>unid.</v>
          </cell>
          <cell r="D70" t="str">
            <v>DNER-ES-284/97</v>
          </cell>
          <cell r="E70">
            <v>722.38</v>
          </cell>
          <cell r="F70">
            <v>236.07</v>
          </cell>
          <cell r="G70">
            <v>958.45</v>
          </cell>
          <cell r="H70" t="str">
            <v>Arte Correntes</v>
          </cell>
        </row>
        <row r="71">
          <cell r="A71" t="str">
            <v>04.110.01</v>
          </cell>
          <cell r="B71" t="str">
            <v>CORPO BDTC D=1,00M</v>
          </cell>
          <cell r="C71" t="str">
            <v>m</v>
          </cell>
          <cell r="D71" t="str">
            <v>DNER-ES-284/97</v>
          </cell>
          <cell r="E71">
            <v>499.31</v>
          </cell>
          <cell r="F71">
            <v>163.16999999999999</v>
          </cell>
          <cell r="G71">
            <v>662.48</v>
          </cell>
          <cell r="H71" t="str">
            <v>Arte Correntes</v>
          </cell>
        </row>
        <row r="72">
          <cell r="A72" t="str">
            <v>04.111.01</v>
          </cell>
          <cell r="B72" t="str">
            <v>BOCA BDTC D=1,00M NORMAL</v>
          </cell>
          <cell r="C72" t="str">
            <v>unid.</v>
          </cell>
          <cell r="D72" t="str">
            <v>DNER-ES-284/97</v>
          </cell>
          <cell r="E72">
            <v>1010.1</v>
          </cell>
          <cell r="F72">
            <v>330.1</v>
          </cell>
          <cell r="G72">
            <v>1340.2</v>
          </cell>
          <cell r="H72" t="str">
            <v>Arte Correntes</v>
          </cell>
        </row>
        <row r="73">
          <cell r="A73" t="str">
            <v>04.400.02</v>
          </cell>
          <cell r="B73" t="str">
            <v>VALETA DE PROTEÇÃO DE CORTE REVEST. VEGETAL VPC 02</v>
          </cell>
          <cell r="C73" t="str">
            <v>m</v>
          </cell>
          <cell r="D73" t="str">
            <v>DNER-ES-288/97</v>
          </cell>
          <cell r="E73">
            <v>15.13</v>
          </cell>
          <cell r="F73">
            <v>4.9400000000000004</v>
          </cell>
          <cell r="G73">
            <v>20.07</v>
          </cell>
          <cell r="H73" t="str">
            <v>Drenagem</v>
          </cell>
        </row>
        <row r="74">
          <cell r="A74" t="str">
            <v>04.400.03</v>
          </cell>
          <cell r="B74" t="str">
            <v>VALETA DE PROTEÇÃO DE CORTE REVEST. CONCRETO VPC 03</v>
          </cell>
          <cell r="C74" t="str">
            <v>m</v>
          </cell>
          <cell r="D74" t="str">
            <v>DNER-ES-288/97</v>
          </cell>
          <cell r="E74">
            <v>31.66</v>
          </cell>
          <cell r="F74">
            <v>10.35</v>
          </cell>
          <cell r="G74">
            <v>42.01</v>
          </cell>
          <cell r="H74" t="str">
            <v>Drenagem</v>
          </cell>
        </row>
        <row r="75">
          <cell r="A75" t="str">
            <v>04.401.02</v>
          </cell>
          <cell r="B75" t="str">
            <v>VALETA DE PROTEÇÃO DE ATERRO REVEST. VEGETAL VPA 02</v>
          </cell>
          <cell r="C75" t="str">
            <v>m</v>
          </cell>
          <cell r="D75" t="str">
            <v>DNER-ES-288/97</v>
          </cell>
          <cell r="E75">
            <v>15.78</v>
          </cell>
          <cell r="F75">
            <v>5.16</v>
          </cell>
          <cell r="G75">
            <v>20.939999999999998</v>
          </cell>
          <cell r="H75" t="str">
            <v>Drenagem</v>
          </cell>
        </row>
        <row r="76">
          <cell r="A76" t="str">
            <v>04.500.01</v>
          </cell>
          <cell r="B76" t="str">
            <v>DRENO LONGITUDINAL PROF. P/CORTE EM SOLO DPS 01</v>
          </cell>
          <cell r="C76" t="str">
            <v>m</v>
          </cell>
          <cell r="D76" t="str">
            <v>DNER-ES 292/97</v>
          </cell>
          <cell r="E76">
            <v>31.36</v>
          </cell>
          <cell r="F76">
            <v>10.25</v>
          </cell>
          <cell r="G76">
            <v>41.61</v>
          </cell>
          <cell r="H76" t="str">
            <v>Drenagem</v>
          </cell>
        </row>
        <row r="77">
          <cell r="A77" t="str">
            <v>04.500.01.A</v>
          </cell>
          <cell r="B77" t="str">
            <v>DRENO LONGITUDINAL PROF. P/CORTE EM SOLO DPS 01</v>
          </cell>
          <cell r="C77" t="str">
            <v>m</v>
          </cell>
          <cell r="D77" t="str">
            <v>DNER-ES 292/97</v>
          </cell>
          <cell r="E77">
            <v>16.600000000000001</v>
          </cell>
          <cell r="F77">
            <v>5.42</v>
          </cell>
          <cell r="G77">
            <v>22.020000000000003</v>
          </cell>
          <cell r="H77" t="str">
            <v>Drenagem</v>
          </cell>
        </row>
        <row r="78">
          <cell r="A78" t="str">
            <v>04.502.01</v>
          </cell>
          <cell r="B78" t="str">
            <v>BOCA DE SAÍDA P/DRENO LONGITUDINAL PROFUNDO BSD 01</v>
          </cell>
          <cell r="C78" t="str">
            <v>unid.</v>
          </cell>
          <cell r="D78" t="str">
            <v>DNER-ES 292/97</v>
          </cell>
          <cell r="E78">
            <v>40.880000000000003</v>
          </cell>
          <cell r="F78">
            <v>13.36</v>
          </cell>
          <cell r="G78">
            <v>54.24</v>
          </cell>
          <cell r="H78" t="str">
            <v>Drenagem</v>
          </cell>
        </row>
        <row r="79">
          <cell r="A79" t="str">
            <v>04.502.02</v>
          </cell>
          <cell r="B79" t="str">
            <v>BOCA DE SAÍDA P/DRENO LONGITUDINAL PROFUNDO BSD 02</v>
          </cell>
          <cell r="C79" t="str">
            <v>unid.</v>
          </cell>
          <cell r="D79" t="str">
            <v>DNER-ES 292/97</v>
          </cell>
          <cell r="E79">
            <v>48.26</v>
          </cell>
          <cell r="F79">
            <v>15.77</v>
          </cell>
          <cell r="G79">
            <v>64.03</v>
          </cell>
          <cell r="H79" t="str">
            <v>Drenagem</v>
          </cell>
        </row>
        <row r="80">
          <cell r="A80" t="str">
            <v>04.502.02.A</v>
          </cell>
          <cell r="B80" t="str">
            <v>BOCA DE SAÍDA P/DRENO LONGITUDINAL PROFUNDO BSD 02</v>
          </cell>
          <cell r="C80" t="str">
            <v>unid.</v>
          </cell>
          <cell r="D80" t="str">
            <v>DNER-ES 292/97</v>
          </cell>
          <cell r="E80">
            <v>47.47</v>
          </cell>
          <cell r="F80">
            <v>15.51</v>
          </cell>
          <cell r="G80">
            <v>62.98</v>
          </cell>
          <cell r="H80" t="str">
            <v>Drenagem</v>
          </cell>
        </row>
        <row r="81">
          <cell r="A81" t="str">
            <v>04.520.01</v>
          </cell>
          <cell r="B81" t="str">
            <v>DRENO SUB-HORIZONTAL DSH 01</v>
          </cell>
          <cell r="C81" t="str">
            <v>m</v>
          </cell>
          <cell r="D81" t="str">
            <v>DNER-ES 295/97</v>
          </cell>
          <cell r="E81">
            <v>73.48</v>
          </cell>
          <cell r="F81">
            <v>24.01</v>
          </cell>
          <cell r="G81">
            <v>97.490000000000009</v>
          </cell>
          <cell r="H81" t="str">
            <v>Drenagem</v>
          </cell>
        </row>
        <row r="82">
          <cell r="A82" t="str">
            <v>04.900.05</v>
          </cell>
          <cell r="B82" t="str">
            <v>SARJETA TRIANGULAR DE CONCRETO STC 05</v>
          </cell>
          <cell r="C82" t="str">
            <v>m</v>
          </cell>
          <cell r="D82" t="str">
            <v>DNER-ES 288/97</v>
          </cell>
          <cell r="E82">
            <v>17.79</v>
          </cell>
          <cell r="F82">
            <v>5.81</v>
          </cell>
          <cell r="G82">
            <v>23.599999999999998</v>
          </cell>
          <cell r="H82" t="str">
            <v>Drenagem</v>
          </cell>
        </row>
        <row r="83">
          <cell r="A83" t="str">
            <v>04.900.06</v>
          </cell>
          <cell r="B83" t="str">
            <v>SARJETA TRIANGULAR DE CONCRETO STC 06</v>
          </cell>
          <cell r="C83" t="str">
            <v>m</v>
          </cell>
          <cell r="D83" t="str">
            <v>DNER-ES 288/97</v>
          </cell>
          <cell r="E83">
            <v>12.69</v>
          </cell>
          <cell r="F83">
            <v>4.1500000000000004</v>
          </cell>
          <cell r="G83">
            <v>16.84</v>
          </cell>
          <cell r="H83" t="str">
            <v>Drenagem</v>
          </cell>
        </row>
        <row r="84">
          <cell r="A84" t="str">
            <v>04.900.06.A</v>
          </cell>
          <cell r="B84" t="str">
            <v>SARJETA TRIANGULAR DE CONCRETO  STC 06</v>
          </cell>
          <cell r="C84" t="str">
            <v>m</v>
          </cell>
          <cell r="D84" t="str">
            <v>DNER-ES 288/97</v>
          </cell>
          <cell r="E84">
            <v>14.45</v>
          </cell>
          <cell r="F84">
            <v>4.72</v>
          </cell>
          <cell r="G84">
            <v>19.169999999999998</v>
          </cell>
          <cell r="H84" t="str">
            <v>Drenagem</v>
          </cell>
        </row>
        <row r="85">
          <cell r="A85" t="str">
            <v>04.901.01</v>
          </cell>
          <cell r="B85" t="str">
            <v>SARJETA TRAPEZOIDAL DE CONCRETO SZC 01</v>
          </cell>
          <cell r="C85" t="str">
            <v>m</v>
          </cell>
          <cell r="D85" t="str">
            <v>DNER-ES 288/97</v>
          </cell>
          <cell r="E85">
            <v>17.45</v>
          </cell>
          <cell r="F85">
            <v>5.7</v>
          </cell>
          <cell r="G85">
            <v>23.15</v>
          </cell>
          <cell r="H85" t="str">
            <v>Drenagem</v>
          </cell>
        </row>
        <row r="86">
          <cell r="A86" t="str">
            <v>04.901.01.A</v>
          </cell>
          <cell r="B86" t="str">
            <v>SARJETA TRAPEZOIDAL DE CONCRETO SZC 01</v>
          </cell>
          <cell r="C86" t="str">
            <v>m</v>
          </cell>
          <cell r="D86" t="str">
            <v>DNER-ES 288/97</v>
          </cell>
          <cell r="E86">
            <v>19.21</v>
          </cell>
          <cell r="F86">
            <v>6.28</v>
          </cell>
          <cell r="G86">
            <v>25.490000000000002</v>
          </cell>
          <cell r="H86" t="str">
            <v>Drenagem</v>
          </cell>
        </row>
        <row r="87">
          <cell r="A87" t="str">
            <v>04.910.01</v>
          </cell>
          <cell r="B87" t="str">
            <v>MEIO-FIO DE CONCRETO MFC 01</v>
          </cell>
          <cell r="C87" t="str">
            <v>m</v>
          </cell>
          <cell r="D87" t="str">
            <v>DNER-ES 290/97</v>
          </cell>
          <cell r="E87">
            <v>23.65</v>
          </cell>
          <cell r="F87">
            <v>7.73</v>
          </cell>
          <cell r="G87">
            <v>31.38</v>
          </cell>
          <cell r="H87" t="str">
            <v>Drenagem</v>
          </cell>
        </row>
        <row r="88">
          <cell r="A88" t="str">
            <v>04.910.05</v>
          </cell>
          <cell r="B88" t="str">
            <v>MEIO-FIO DE CONCRETO MFC 05</v>
          </cell>
          <cell r="C88" t="str">
            <v>m</v>
          </cell>
          <cell r="D88" t="str">
            <v>DNER-ES 290/97</v>
          </cell>
          <cell r="E88">
            <v>10.82</v>
          </cell>
          <cell r="F88">
            <v>3.54</v>
          </cell>
          <cell r="G88">
            <v>14.36</v>
          </cell>
          <cell r="H88" t="str">
            <v>Drenagem</v>
          </cell>
        </row>
        <row r="89">
          <cell r="A89" t="str">
            <v>04.940.01</v>
          </cell>
          <cell r="B89" t="str">
            <v>DESCIDA D'ÁGUA TIPO RÁPIDA CANAL CONCRETO DAR 01</v>
          </cell>
          <cell r="C89" t="str">
            <v>m</v>
          </cell>
          <cell r="D89" t="str">
            <v>DNER-ES-291/97</v>
          </cell>
          <cell r="E89">
            <v>39.68</v>
          </cell>
          <cell r="F89">
            <v>12.97</v>
          </cell>
          <cell r="G89">
            <v>52.65</v>
          </cell>
          <cell r="H89" t="str">
            <v>Drenagem</v>
          </cell>
        </row>
        <row r="90">
          <cell r="A90" t="str">
            <v>04.940.02</v>
          </cell>
          <cell r="B90" t="str">
            <v>DESCIDA D'ÁGUA TIPO RÁPIDA CANAL RETANGULAR DAR 02</v>
          </cell>
          <cell r="C90" t="str">
            <v>m</v>
          </cell>
          <cell r="D90" t="str">
            <v>DNER-ES-291/97</v>
          </cell>
          <cell r="E90">
            <v>28.14</v>
          </cell>
          <cell r="F90">
            <v>9.1999999999999993</v>
          </cell>
          <cell r="G90">
            <v>37.340000000000003</v>
          </cell>
          <cell r="H90" t="str">
            <v>Drenagem</v>
          </cell>
        </row>
        <row r="91">
          <cell r="A91" t="str">
            <v>04.941.31</v>
          </cell>
          <cell r="B91" t="str">
            <v>DESCIDA D'ÁGUA CORTES EM DEGRAUS DCD 01</v>
          </cell>
          <cell r="C91" t="str">
            <v>m</v>
          </cell>
          <cell r="D91" t="str">
            <v>DNER-ES-291/97</v>
          </cell>
          <cell r="E91">
            <v>38.520000000000003</v>
          </cell>
          <cell r="F91">
            <v>12.59</v>
          </cell>
          <cell r="G91">
            <v>51.11</v>
          </cell>
          <cell r="H91" t="str">
            <v>Drenagem</v>
          </cell>
        </row>
        <row r="92">
          <cell r="A92" t="str">
            <v>04.942.01</v>
          </cell>
          <cell r="B92" t="str">
            <v>ENTRADA D'ÁGUA EDA 01</v>
          </cell>
          <cell r="C92" t="str">
            <v>unid.</v>
          </cell>
          <cell r="D92" t="str">
            <v>DNER-ES-291/97</v>
          </cell>
          <cell r="E92">
            <v>16.13</v>
          </cell>
          <cell r="F92">
            <v>5.27</v>
          </cell>
          <cell r="G92">
            <v>21.4</v>
          </cell>
          <cell r="H92" t="str">
            <v>Drenagem</v>
          </cell>
        </row>
        <row r="93">
          <cell r="A93" t="str">
            <v>04.950.21</v>
          </cell>
          <cell r="B93" t="str">
            <v>DISSIPADOR DE ENERGIA DEB 01</v>
          </cell>
          <cell r="C93" t="str">
            <v>unid.</v>
          </cell>
          <cell r="D93" t="str">
            <v>DNER-ES-283/97</v>
          </cell>
          <cell r="E93">
            <v>88.63</v>
          </cell>
          <cell r="F93">
            <v>28.96</v>
          </cell>
          <cell r="G93">
            <v>117.59</v>
          </cell>
          <cell r="H93" t="str">
            <v>Drenagem</v>
          </cell>
        </row>
        <row r="94">
          <cell r="A94" t="str">
            <v>08.300.01</v>
          </cell>
          <cell r="B94" t="str">
            <v>LIMPEZA DE SARJETA E MEIO-FIO</v>
          </cell>
          <cell r="C94" t="str">
            <v>m</v>
          </cell>
          <cell r="D94" t="str">
            <v>DNER-ES-292/97</v>
          </cell>
          <cell r="E94">
            <v>0.11</v>
          </cell>
          <cell r="F94">
            <v>0.04</v>
          </cell>
          <cell r="G94">
            <v>0.15</v>
          </cell>
          <cell r="H94" t="str">
            <v>Drenagem</v>
          </cell>
        </row>
        <row r="95">
          <cell r="A95" t="str">
            <v>08.301.03</v>
          </cell>
          <cell r="B95" t="str">
            <v>LIMPEZA DE DESCIDA D'ÁGUA</v>
          </cell>
          <cell r="C95" t="str">
            <v>m</v>
          </cell>
          <cell r="D95" t="str">
            <v>DNER-ES-297/97</v>
          </cell>
          <cell r="E95">
            <v>0.22</v>
          </cell>
          <cell r="F95">
            <v>7.0000000000000007E-2</v>
          </cell>
          <cell r="G95">
            <v>0.29000000000000004</v>
          </cell>
          <cell r="H95" t="str">
            <v>Drenagem</v>
          </cell>
        </row>
        <row r="96">
          <cell r="A96" t="str">
            <v>08.302.01</v>
          </cell>
          <cell r="B96" t="str">
            <v>LIMPEZA DE BUEIRO</v>
          </cell>
          <cell r="C96" t="str">
            <v>m</v>
          </cell>
          <cell r="D96" t="str">
            <v>DNER-ES-297/97</v>
          </cell>
          <cell r="E96">
            <v>3.62</v>
          </cell>
          <cell r="F96">
            <v>1.18</v>
          </cell>
          <cell r="G96">
            <v>4.8</v>
          </cell>
          <cell r="H96" t="str">
            <v>Drenagem</v>
          </cell>
        </row>
        <row r="97">
          <cell r="A97" t="str">
            <v>04.999.01</v>
          </cell>
          <cell r="B97" t="str">
            <v>REMOÇÃO DE BUEIROS EXISTENTES</v>
          </cell>
          <cell r="C97" t="str">
            <v>m</v>
          </cell>
          <cell r="D97" t="str">
            <v>DNER-ES-298/97</v>
          </cell>
          <cell r="E97">
            <v>16</v>
          </cell>
          <cell r="F97">
            <v>5.23</v>
          </cell>
          <cell r="G97">
            <v>21.23</v>
          </cell>
          <cell r="H97" t="str">
            <v>Arte Correntes</v>
          </cell>
        </row>
        <row r="98">
          <cell r="A98" t="str">
            <v>SINALIZAÇÃO E SEGURANÇA DE TRÂNSITO</v>
          </cell>
        </row>
        <row r="99">
          <cell r="A99" t="str">
            <v>06.110.01</v>
          </cell>
          <cell r="B99" t="str">
            <v>PINTURA DE FAIXA COM TERMOPLÁSTICO POR ASPERSÃO</v>
          </cell>
          <cell r="C99" t="str">
            <v>m²</v>
          </cell>
          <cell r="D99" t="str">
            <v>DNER-ES-339/97</v>
          </cell>
          <cell r="E99">
            <v>11.98</v>
          </cell>
          <cell r="F99">
            <v>3.92</v>
          </cell>
          <cell r="G99">
            <v>15.9</v>
          </cell>
          <cell r="H99" t="str">
            <v>Sinalização</v>
          </cell>
        </row>
        <row r="100">
          <cell r="A100" t="str">
            <v>06.120.11</v>
          </cell>
          <cell r="B100" t="str">
            <v>TACHÃO REFLETIVO MONODIRECIONAL</v>
          </cell>
          <cell r="C100" t="str">
            <v>unid.</v>
          </cell>
          <cell r="D100" t="str">
            <v>DNER-ES-339/97</v>
          </cell>
          <cell r="E100">
            <v>13.2</v>
          </cell>
          <cell r="F100">
            <v>4.3099999999999996</v>
          </cell>
          <cell r="G100">
            <v>17.509999999999998</v>
          </cell>
          <cell r="H100" t="str">
            <v>Sinalização</v>
          </cell>
        </row>
        <row r="101">
          <cell r="A101" t="str">
            <v>06.121.11</v>
          </cell>
          <cell r="B101" t="str">
            <v>TACHÃO REFLETIVO BIDIRECIONAL</v>
          </cell>
          <cell r="C101" t="str">
            <v>unid.</v>
          </cell>
          <cell r="D101" t="str">
            <v>DNER-ES-339/97</v>
          </cell>
          <cell r="E101">
            <v>14.2</v>
          </cell>
          <cell r="F101">
            <v>4.6399999999999997</v>
          </cell>
          <cell r="G101">
            <v>18.84</v>
          </cell>
          <cell r="H101" t="str">
            <v>Sinalização</v>
          </cell>
        </row>
        <row r="102">
          <cell r="A102" t="str">
            <v>06.200.02</v>
          </cell>
          <cell r="B102" t="str">
            <v>PLACA DE SINALIZACAO TOTALMENTE REFLETIVA</v>
          </cell>
          <cell r="C102" t="str">
            <v>m²</v>
          </cell>
          <cell r="D102" t="str">
            <v>DNER-ES-340/97</v>
          </cell>
          <cell r="E102">
            <v>215.06</v>
          </cell>
          <cell r="F102">
            <v>70.28</v>
          </cell>
          <cell r="G102">
            <v>285.34000000000003</v>
          </cell>
          <cell r="H102" t="str">
            <v>Sinalização</v>
          </cell>
        </row>
        <row r="103">
          <cell r="A103" t="str">
            <v>06.230.01</v>
          </cell>
          <cell r="B103" t="str">
            <v>BALIZADOR DE CONCRETO</v>
          </cell>
          <cell r="C103" t="str">
            <v>unid.</v>
          </cell>
          <cell r="D103" t="str">
            <v>DNER-ES-340/97</v>
          </cell>
          <cell r="E103">
            <v>9.27</v>
          </cell>
          <cell r="F103">
            <v>3.03</v>
          </cell>
          <cell r="G103">
            <v>12.299999999999999</v>
          </cell>
          <cell r="H103" t="str">
            <v>Sinalização</v>
          </cell>
        </row>
        <row r="104">
          <cell r="A104" t="str">
            <v>10.000.02</v>
          </cell>
          <cell r="B104" t="str">
            <v>SONORIZADOR</v>
          </cell>
          <cell r="C104" t="str">
            <v>m²</v>
          </cell>
          <cell r="D104" t="str">
            <v>DNER-ES-340/97</v>
          </cell>
          <cell r="E104">
            <v>46.27</v>
          </cell>
          <cell r="F104">
            <v>15.12</v>
          </cell>
          <cell r="G104">
            <v>61.39</v>
          </cell>
          <cell r="H104" t="str">
            <v>Sinalização</v>
          </cell>
        </row>
        <row r="105">
          <cell r="A105" t="str">
            <v>10.000.07</v>
          </cell>
          <cell r="B105" t="str">
            <v>LOMBADA</v>
          </cell>
          <cell r="C105" t="str">
            <v>m³</v>
          </cell>
          <cell r="D105" t="str">
            <v>DNER-ES-340/97</v>
          </cell>
          <cell r="E105">
            <v>210.88</v>
          </cell>
          <cell r="F105">
            <v>68.92</v>
          </cell>
          <cell r="G105">
            <v>279.8</v>
          </cell>
          <cell r="H105" t="str">
            <v>Sinalização</v>
          </cell>
        </row>
        <row r="106">
          <cell r="A106" t="str">
            <v>06.010.01</v>
          </cell>
          <cell r="B106" t="str">
            <v>DEFENSA SEMI-MALEÁVEL SIMPLES</v>
          </cell>
          <cell r="C106" t="str">
            <v>m</v>
          </cell>
          <cell r="D106" t="str">
            <v>DNER-ES-370/97</v>
          </cell>
          <cell r="E106">
            <v>92.6</v>
          </cell>
          <cell r="F106">
            <v>30.26</v>
          </cell>
          <cell r="G106">
            <v>122.86</v>
          </cell>
          <cell r="H106" t="str">
            <v>Obras Comp.</v>
          </cell>
        </row>
        <row r="107">
          <cell r="A107" t="str">
            <v>OBRAS DE ARTE ESPECIAIS</v>
          </cell>
        </row>
        <row r="108">
          <cell r="A108" t="str">
            <v>03.410.21</v>
          </cell>
          <cell r="B108" t="str">
            <v>TUBULÃO A CÉU ABERTO DIÂMETRO EXTERNO = 1,40M</v>
          </cell>
          <cell r="C108" t="str">
            <v>m</v>
          </cell>
          <cell r="D108" t="str">
            <v>DNER-ES 334/97</v>
          </cell>
          <cell r="E108">
            <v>628.6</v>
          </cell>
          <cell r="F108">
            <v>205.43</v>
          </cell>
          <cell r="G108">
            <v>834.03</v>
          </cell>
          <cell r="H108" t="str">
            <v>OAE</v>
          </cell>
        </row>
        <row r="109">
          <cell r="A109" t="str">
            <v>03.411.21</v>
          </cell>
          <cell r="B109" t="str">
            <v>TUBULÃO A.C. Ø=1,40 M PROF.ATÉ 12 M DO LENÇOL FREÁTICO</v>
          </cell>
          <cell r="C109" t="str">
            <v>m</v>
          </cell>
          <cell r="D109" t="str">
            <v>DNER-ES 334/97</v>
          </cell>
          <cell r="E109">
            <v>1318.08</v>
          </cell>
          <cell r="F109">
            <v>430.75</v>
          </cell>
          <cell r="G109">
            <v>1748.83</v>
          </cell>
          <cell r="H109" t="str">
            <v>OAE</v>
          </cell>
        </row>
        <row r="110">
          <cell r="A110" t="str">
            <v>03.412.01</v>
          </cell>
          <cell r="B110" t="str">
            <v>ESCAVAÇÃO P/ALARGAMENTO BASE TUBULÃO A.C. PROF. ATÉ 12 M LENÇOL FREÁTICO</v>
          </cell>
          <cell r="C110" t="str">
            <v>m3</v>
          </cell>
          <cell r="D110" t="str">
            <v>DNER-ES 334/97</v>
          </cell>
          <cell r="E110">
            <v>532.35</v>
          </cell>
          <cell r="F110">
            <v>173.97</v>
          </cell>
          <cell r="G110">
            <v>706.32</v>
          </cell>
          <cell r="H110" t="str">
            <v>OAE</v>
          </cell>
        </row>
        <row r="111">
          <cell r="A111" t="str">
            <v>03.412.11</v>
          </cell>
          <cell r="B111" t="str">
            <v>FORNECIMENTO LANÇAMENTO DE CONCRETO P/BASE DE TUBULÃO AR COMPRIMIDO ATÉ 12M LENÇOL FREÁTICO</v>
          </cell>
          <cell r="C111" t="str">
            <v>m3</v>
          </cell>
          <cell r="D111" t="str">
            <v>DNER-ES 334/97</v>
          </cell>
          <cell r="E111">
            <v>150.59</v>
          </cell>
          <cell r="F111">
            <v>49.21</v>
          </cell>
          <cell r="G111">
            <v>199.8</v>
          </cell>
          <cell r="H111" t="str">
            <v>OAE</v>
          </cell>
        </row>
        <row r="112">
          <cell r="A112" t="str">
            <v>06.030.11</v>
          </cell>
          <cell r="B112" t="str">
            <v>BARREIRA DE SEGURANÇA TIPO NEW JERSEY</v>
          </cell>
          <cell r="C112" t="str">
            <v>m</v>
          </cell>
          <cell r="E112">
            <v>113.93</v>
          </cell>
          <cell r="F112">
            <v>37.229999999999997</v>
          </cell>
          <cell r="G112">
            <v>151.16</v>
          </cell>
          <cell r="H112" t="str">
            <v>OAE</v>
          </cell>
        </row>
        <row r="113">
          <cell r="A113" t="str">
            <v>10.000.15</v>
          </cell>
          <cell r="B113" t="str">
            <v>PINTURA COM SUPER CONSERVADO P</v>
          </cell>
          <cell r="C113" t="str">
            <v>m²</v>
          </cell>
          <cell r="D113" t="str">
            <v>DNER-ES 335/97</v>
          </cell>
          <cell r="E113">
            <v>10.48</v>
          </cell>
          <cell r="F113">
            <v>3.42</v>
          </cell>
          <cell r="G113">
            <v>13.9</v>
          </cell>
          <cell r="H113" t="str">
            <v>OAE</v>
          </cell>
        </row>
        <row r="114">
          <cell r="A114" t="str">
            <v>06.010.01</v>
          </cell>
          <cell r="B114" t="str">
            <v>DEFENSA SEMI-MALEÁVEL SIMPLES (FORN./IMPL.)</v>
          </cell>
          <cell r="C114" t="str">
            <v>m</v>
          </cell>
          <cell r="D114" t="str">
            <v>DNER-ES-370/97</v>
          </cell>
          <cell r="E114">
            <v>92.17</v>
          </cell>
          <cell r="F114">
            <v>30.12</v>
          </cell>
          <cell r="G114">
            <v>122.29</v>
          </cell>
          <cell r="H114" t="str">
            <v>OAE</v>
          </cell>
        </row>
        <row r="115">
          <cell r="A115" t="str">
            <v>03.991.02</v>
          </cell>
          <cell r="B115" t="str">
            <v>DRENO DE PVC Ø=100 mm</v>
          </cell>
          <cell r="C115" t="str">
            <v>unid.</v>
          </cell>
          <cell r="D115" t="str">
            <v>DNER-ES 335/97</v>
          </cell>
          <cell r="E115">
            <v>3.93</v>
          </cell>
          <cell r="F115">
            <v>1.28</v>
          </cell>
          <cell r="G115">
            <v>5.21</v>
          </cell>
          <cell r="H115" t="str">
            <v>OAE</v>
          </cell>
        </row>
        <row r="116">
          <cell r="A116" t="str">
            <v>03.371.01</v>
          </cell>
          <cell r="B116" t="str">
            <v>FORMA DE PLACA COMPENSADA RESINADA</v>
          </cell>
          <cell r="C116" t="str">
            <v>m²</v>
          </cell>
          <cell r="D116" t="str">
            <v>DNER-ES 333/97</v>
          </cell>
          <cell r="E116">
            <v>14.97</v>
          </cell>
          <cell r="F116">
            <v>4.8899999999999997</v>
          </cell>
          <cell r="G116">
            <v>19.86</v>
          </cell>
          <cell r="H116" t="str">
            <v>OAE</v>
          </cell>
        </row>
        <row r="117">
          <cell r="A117" t="str">
            <v>01.580.02</v>
          </cell>
          <cell r="B117" t="str">
            <v>FORNECIMENTO, PREPARO E POSICIONAMENTO DE AÇO CA-50</v>
          </cell>
          <cell r="C117" t="str">
            <v>kg</v>
          </cell>
          <cell r="D117" t="str">
            <v>DNER-ES 331/97</v>
          </cell>
          <cell r="E117">
            <v>1.96</v>
          </cell>
          <cell r="F117">
            <v>0.64</v>
          </cell>
          <cell r="G117">
            <v>2.6</v>
          </cell>
          <cell r="H117" t="str">
            <v>OAE</v>
          </cell>
        </row>
        <row r="118">
          <cell r="A118" t="str">
            <v>03.510.00</v>
          </cell>
          <cell r="B118" t="str">
            <v>APARELHO DE APOIO EM NEOPRENE FRETADO</v>
          </cell>
          <cell r="C118" t="str">
            <v>kg</v>
          </cell>
          <cell r="D118" t="str">
            <v>DNER-ES 335/97</v>
          </cell>
          <cell r="E118">
            <v>23.2</v>
          </cell>
          <cell r="F118">
            <v>7.58</v>
          </cell>
          <cell r="G118">
            <v>30.78</v>
          </cell>
          <cell r="H118" t="str">
            <v>OAE</v>
          </cell>
        </row>
        <row r="119">
          <cell r="A119" t="str">
            <v>02.540.01</v>
          </cell>
          <cell r="B119" t="str">
            <v>CONCRETO BETUMINOSO USINADO A QUENTE</v>
          </cell>
          <cell r="C119" t="str">
            <v>t</v>
          </cell>
          <cell r="E119">
            <v>49.55</v>
          </cell>
          <cell r="F119">
            <v>16.190000000000001</v>
          </cell>
          <cell r="G119">
            <v>65.739999999999995</v>
          </cell>
          <cell r="H119" t="str">
            <v>OAE</v>
          </cell>
        </row>
        <row r="120">
          <cell r="A120" t="str">
            <v>03.326.00</v>
          </cell>
          <cell r="B120" t="str">
            <v>CONCRETO ESTRUTURAL FCK=20MPA</v>
          </cell>
          <cell r="C120" t="str">
            <v>m³</v>
          </cell>
          <cell r="E120">
            <v>151.38</v>
          </cell>
          <cell r="F120">
            <v>49.47</v>
          </cell>
          <cell r="G120">
            <v>200.85</v>
          </cell>
          <cell r="H120" t="str">
            <v>OAE</v>
          </cell>
        </row>
        <row r="121">
          <cell r="A121" t="str">
            <v>03.329.02</v>
          </cell>
          <cell r="B121" t="str">
            <v>CONCRETO ESTRUTURAL FCK=30MPA</v>
          </cell>
          <cell r="C121" t="str">
            <v>m³</v>
          </cell>
          <cell r="E121">
            <v>170.44</v>
          </cell>
          <cell r="F121">
            <v>55.7</v>
          </cell>
          <cell r="G121">
            <v>226.14</v>
          </cell>
          <cell r="H121" t="str">
            <v>OAE</v>
          </cell>
        </row>
        <row r="122">
          <cell r="A122" t="str">
            <v>03.990.08</v>
          </cell>
          <cell r="B122" t="str">
            <v>CONFECÇÃO E COLOCAÇÃO DE CABO 12 CORD. D=12,7MM</v>
          </cell>
          <cell r="C122" t="str">
            <v>kg</v>
          </cell>
          <cell r="E122">
            <v>7.89</v>
          </cell>
          <cell r="F122">
            <v>2.58</v>
          </cell>
          <cell r="G122">
            <v>10.469999999999999</v>
          </cell>
          <cell r="H122" t="str">
            <v>OAE</v>
          </cell>
        </row>
        <row r="123">
          <cell r="A123" t="str">
            <v>03.999.08</v>
          </cell>
          <cell r="B123" t="str">
            <v>PROTENSÃO E INJEÇÃO CABO 12 CORD. D=12,7MM</v>
          </cell>
          <cell r="C123" t="str">
            <v>unid.</v>
          </cell>
          <cell r="E123">
            <v>592.74</v>
          </cell>
          <cell r="F123">
            <v>193.71</v>
          </cell>
          <cell r="G123">
            <v>786.45</v>
          </cell>
          <cell r="H123" t="str">
            <v>OAE</v>
          </cell>
        </row>
        <row r="124">
          <cell r="A124" t="str">
            <v>01.720.01</v>
          </cell>
          <cell r="B124" t="str">
            <v>GUARDA CORPO TIPO GM, MOLDADO IN LOCO</v>
          </cell>
          <cell r="C124" t="str">
            <v>m</v>
          </cell>
          <cell r="E124">
            <v>93.18</v>
          </cell>
          <cell r="F124">
            <v>30.45</v>
          </cell>
          <cell r="G124">
            <v>123.63000000000001</v>
          </cell>
          <cell r="H124" t="str">
            <v>OAE</v>
          </cell>
        </row>
        <row r="125">
          <cell r="A125" t="str">
            <v>03.951.01</v>
          </cell>
          <cell r="B125" t="str">
            <v>PINTURA COM NATA DE CIMENTO</v>
          </cell>
          <cell r="C125" t="str">
            <v>m²</v>
          </cell>
          <cell r="E125">
            <v>2.2599999999999998</v>
          </cell>
          <cell r="F125">
            <v>0.74</v>
          </cell>
          <cell r="G125">
            <v>3</v>
          </cell>
          <cell r="H125" t="str">
            <v>OAE</v>
          </cell>
        </row>
        <row r="126">
          <cell r="A126" t="str">
            <v>10.000.20</v>
          </cell>
          <cell r="B126" t="str">
            <v>DEMOLIÇÃO DE ALVENARIA DE PEDRA</v>
          </cell>
          <cell r="C126" t="str">
            <v>m³</v>
          </cell>
          <cell r="E126">
            <v>12.14</v>
          </cell>
          <cell r="F126">
            <v>3.97</v>
          </cell>
          <cell r="G126">
            <v>16.11</v>
          </cell>
          <cell r="H126" t="str">
            <v>OAE</v>
          </cell>
        </row>
        <row r="127">
          <cell r="A127" t="str">
            <v>05.301.00</v>
          </cell>
          <cell r="B127" t="str">
            <v>ALVENARIA DE PEDRA ARGAMASSADA</v>
          </cell>
          <cell r="C127" t="str">
            <v>m³</v>
          </cell>
          <cell r="E127">
            <v>87.08</v>
          </cell>
          <cell r="F127">
            <v>28.46</v>
          </cell>
          <cell r="G127">
            <v>115.53999999999999</v>
          </cell>
          <cell r="H127" t="str">
            <v>OAE</v>
          </cell>
        </row>
        <row r="128">
          <cell r="A128" t="str">
            <v>10.000.21</v>
          </cell>
          <cell r="B128" t="str">
            <v>APICOAMENTO DE CONCRETO</v>
          </cell>
          <cell r="C128" t="str">
            <v>m²</v>
          </cell>
          <cell r="E128">
            <v>3.62</v>
          </cell>
          <cell r="F128">
            <v>1.18</v>
          </cell>
          <cell r="G128">
            <v>4.8</v>
          </cell>
          <cell r="H128" t="str">
            <v>OAE</v>
          </cell>
        </row>
        <row r="129">
          <cell r="A129" t="str">
            <v>10.000.22</v>
          </cell>
          <cell r="B129" t="str">
            <v>LIMPEZA DE ARMADURAS COM JATO DE AREIA</v>
          </cell>
          <cell r="C129" t="str">
            <v>m²</v>
          </cell>
          <cell r="E129">
            <v>8.17</v>
          </cell>
          <cell r="F129">
            <v>2.67</v>
          </cell>
          <cell r="G129">
            <v>10.84</v>
          </cell>
          <cell r="H129" t="str">
            <v>OAE</v>
          </cell>
        </row>
        <row r="130">
          <cell r="A130" t="str">
            <v>03.119.01</v>
          </cell>
          <cell r="B130" t="str">
            <v>ESCORAMENTO C/MADEIRA DE OAE</v>
          </cell>
          <cell r="C130" t="str">
            <v>m³</v>
          </cell>
          <cell r="E130">
            <v>12.49</v>
          </cell>
          <cell r="F130">
            <v>4.08</v>
          </cell>
          <cell r="G130">
            <v>16.57</v>
          </cell>
          <cell r="H130" t="str">
            <v>OAE</v>
          </cell>
        </row>
        <row r="131">
          <cell r="A131" t="str">
            <v>03.326.01</v>
          </cell>
          <cell r="B131" t="str">
            <v>CONCRETO ESTRUTURAL FCK=20MPA C/ADITIVO</v>
          </cell>
          <cell r="C131" t="str">
            <v>m³</v>
          </cell>
          <cell r="E131">
            <v>141.66</v>
          </cell>
          <cell r="F131">
            <v>46.29</v>
          </cell>
          <cell r="G131">
            <v>187.95</v>
          </cell>
          <cell r="H131" t="str">
            <v>OAE</v>
          </cell>
        </row>
        <row r="132">
          <cell r="A132" t="str">
            <v>04.999.08</v>
          </cell>
          <cell r="B132" t="str">
            <v>DEMOLIÇÃO DE DISPOSITIVOS DE CONCRETO ARMADO</v>
          </cell>
          <cell r="C132" t="str">
            <v>m³</v>
          </cell>
          <cell r="E132">
            <v>121.4</v>
          </cell>
          <cell r="F132">
            <v>39.67</v>
          </cell>
          <cell r="G132">
            <v>161.07</v>
          </cell>
          <cell r="H132" t="str">
            <v>OAE</v>
          </cell>
        </row>
        <row r="133">
          <cell r="A133" t="str">
            <v>01.401.01</v>
          </cell>
          <cell r="B133" t="str">
            <v>FORMA COMUM DE MADEIRA</v>
          </cell>
          <cell r="C133" t="str">
            <v>m²</v>
          </cell>
          <cell r="E133">
            <v>19.059999999999999</v>
          </cell>
          <cell r="F133">
            <v>6.23</v>
          </cell>
          <cell r="G133">
            <v>25.29</v>
          </cell>
          <cell r="H133" t="str">
            <v>OAE</v>
          </cell>
        </row>
        <row r="134">
          <cell r="A134" t="str">
            <v>05.300.02</v>
          </cell>
          <cell r="B134" t="str">
            <v>ENROCAMENTO DE PEDRA JOGADA</v>
          </cell>
          <cell r="C134" t="str">
            <v>m³</v>
          </cell>
          <cell r="E134">
            <v>32.299999999999997</v>
          </cell>
          <cell r="F134">
            <v>10.56</v>
          </cell>
          <cell r="G134">
            <v>42.86</v>
          </cell>
          <cell r="H134" t="str">
            <v>OAE</v>
          </cell>
        </row>
        <row r="135">
          <cell r="F135">
            <v>0</v>
          </cell>
          <cell r="G135">
            <v>0</v>
          </cell>
          <cell r="H135" t="str">
            <v>OAE</v>
          </cell>
        </row>
        <row r="136">
          <cell r="A136" t="str">
            <v>OBRAS COMPLEMENTARES</v>
          </cell>
        </row>
        <row r="137">
          <cell r="A137" t="str">
            <v>04.999.07</v>
          </cell>
          <cell r="B137" t="str">
            <v>DEMOLIÇÃO DE DISPOSITIVO DE CONCRETO SIMPLES</v>
          </cell>
          <cell r="C137" t="str">
            <v>m3</v>
          </cell>
          <cell r="D137" t="str">
            <v>DNER-ES-370/97</v>
          </cell>
          <cell r="E137">
            <v>33.06</v>
          </cell>
          <cell r="F137">
            <v>10.8</v>
          </cell>
          <cell r="G137">
            <v>43.86</v>
          </cell>
          <cell r="H137" t="str">
            <v>Obras Comp.</v>
          </cell>
        </row>
        <row r="138">
          <cell r="A138" t="str">
            <v>MEIO AMBIENTE</v>
          </cell>
        </row>
        <row r="139">
          <cell r="A139" t="str">
            <v>01.100.01</v>
          </cell>
          <cell r="B139" t="str">
            <v>ESCAVAÇÃO, CARGA TRANSP. MAT. 1ª CAT. DMT = 50 m</v>
          </cell>
          <cell r="C139" t="str">
            <v>m3</v>
          </cell>
          <cell r="D139" t="str">
            <v>DNER-ES-280/97</v>
          </cell>
          <cell r="E139">
            <v>0.6</v>
          </cell>
          <cell r="F139">
            <v>0.2</v>
          </cell>
          <cell r="G139">
            <v>0.8</v>
          </cell>
          <cell r="H139" t="str">
            <v>Meio Ambiente</v>
          </cell>
        </row>
        <row r="140">
          <cell r="A140" t="str">
            <v>01.511.00</v>
          </cell>
          <cell r="B140" t="str">
            <v>COMPACTAÇÃO DE ATERROS A 100% DO PROCTOR NORMAL</v>
          </cell>
          <cell r="C140" t="str">
            <v>m³</v>
          </cell>
          <cell r="D140" t="str">
            <v>DNER-ES-282/97</v>
          </cell>
          <cell r="E140">
            <v>0.64</v>
          </cell>
          <cell r="F140">
            <v>0.21</v>
          </cell>
          <cell r="G140">
            <v>0.85</v>
          </cell>
          <cell r="H140" t="str">
            <v>Meio Ambiente</v>
          </cell>
        </row>
        <row r="141">
          <cell r="A141" t="str">
            <v>03.940.01</v>
          </cell>
          <cell r="B141" t="str">
            <v>REATERRO E COMPACTAÇÃO</v>
          </cell>
          <cell r="C141" t="str">
            <v>m3</v>
          </cell>
          <cell r="D141" t="str">
            <v>DNER-ES-282/97</v>
          </cell>
          <cell r="E141">
            <v>7.85</v>
          </cell>
          <cell r="F141">
            <v>2.57</v>
          </cell>
          <cell r="G141">
            <v>10.42</v>
          </cell>
          <cell r="H141" t="str">
            <v>Meio Ambiente</v>
          </cell>
        </row>
        <row r="142">
          <cell r="A142" t="str">
            <v>04.400.01</v>
          </cell>
          <cell r="B142" t="str">
            <v>VALETA DE PROTEÇÃO DE CORTE VPC 01</v>
          </cell>
          <cell r="C142" t="str">
            <v>m</v>
          </cell>
          <cell r="D142" t="str">
            <v>DNER-ES-288/97</v>
          </cell>
          <cell r="E142">
            <v>22.31</v>
          </cell>
          <cell r="F142">
            <v>7.29</v>
          </cell>
          <cell r="G142">
            <v>29.599999999999998</v>
          </cell>
          <cell r="H142" t="str">
            <v>Meio Ambiente</v>
          </cell>
        </row>
        <row r="143">
          <cell r="A143" t="str">
            <v>04.401.01</v>
          </cell>
          <cell r="B143" t="str">
            <v>VALETA DE PROTEÇÃO DE ATERRO VPA 01</v>
          </cell>
          <cell r="C143" t="str">
            <v>m</v>
          </cell>
          <cell r="D143" t="str">
            <v>DNER-ES-288/97</v>
          </cell>
          <cell r="E143">
            <v>21.39</v>
          </cell>
          <cell r="F143">
            <v>6.99</v>
          </cell>
          <cell r="G143">
            <v>28.380000000000003</v>
          </cell>
          <cell r="H143" t="str">
            <v>Meio Ambiente</v>
          </cell>
        </row>
        <row r="144">
          <cell r="A144" t="str">
            <v>04.500.07</v>
          </cell>
          <cell r="B144" t="str">
            <v>DRENO LONGITUDINAL PROF. P/CORTE EM SOLO DPS 07</v>
          </cell>
          <cell r="C144" t="str">
            <v>m</v>
          </cell>
          <cell r="D144" t="str">
            <v>DNER-ES 292/97</v>
          </cell>
          <cell r="E144">
            <v>41.32</v>
          </cell>
          <cell r="F144">
            <v>13.5</v>
          </cell>
          <cell r="G144">
            <v>54.82</v>
          </cell>
          <cell r="H144" t="str">
            <v>Meio Ambiente</v>
          </cell>
        </row>
        <row r="145">
          <cell r="A145" t="str">
            <v>04.900.01</v>
          </cell>
          <cell r="B145" t="str">
            <v>SARJETA TRIANGULAR DE CONCRETO STC 01</v>
          </cell>
          <cell r="C145" t="str">
            <v>m</v>
          </cell>
          <cell r="D145" t="str">
            <v>DNER-ES-288/97</v>
          </cell>
          <cell r="E145">
            <v>21.64</v>
          </cell>
          <cell r="F145">
            <v>7.07</v>
          </cell>
          <cell r="G145">
            <v>28.71</v>
          </cell>
          <cell r="H145" t="str">
            <v>Meio Ambiente</v>
          </cell>
        </row>
        <row r="146">
          <cell r="A146" t="str">
            <v>04.900.31</v>
          </cell>
          <cell r="B146" t="str">
            <v>SARJETA TRIANGULAR DE GRAMA STG 01</v>
          </cell>
          <cell r="C146" t="str">
            <v>m</v>
          </cell>
          <cell r="D146" t="str">
            <v>DNER-ES-288/97</v>
          </cell>
          <cell r="E146">
            <v>8.52</v>
          </cell>
          <cell r="F146">
            <v>2.78</v>
          </cell>
          <cell r="G146">
            <v>11.299999999999999</v>
          </cell>
          <cell r="H146" t="str">
            <v>Meio Ambiente</v>
          </cell>
        </row>
        <row r="147">
          <cell r="A147" t="str">
            <v>04.901.21</v>
          </cell>
          <cell r="B147" t="str">
            <v>SARJETA DE CANTEIRO CENTRAL SCC 03</v>
          </cell>
          <cell r="C147" t="str">
            <v>m</v>
          </cell>
          <cell r="D147" t="str">
            <v>DNER-ES 288/97</v>
          </cell>
          <cell r="E147">
            <v>13.6</v>
          </cell>
          <cell r="F147">
            <v>4.4400000000000004</v>
          </cell>
          <cell r="G147">
            <v>18.04</v>
          </cell>
          <cell r="H147" t="str">
            <v>Meio Ambiente</v>
          </cell>
        </row>
        <row r="148">
          <cell r="A148" t="str">
            <v>04.941.01</v>
          </cell>
          <cell r="B148" t="str">
            <v>DESCIDA D'ÁGUA DAD 01</v>
          </cell>
          <cell r="C148" t="str">
            <v>m</v>
          </cell>
          <cell r="D148" t="str">
            <v>DNER-ES 291/97</v>
          </cell>
          <cell r="E148">
            <v>38.049999999999997</v>
          </cell>
          <cell r="F148">
            <v>12.43</v>
          </cell>
          <cell r="G148">
            <v>50.48</v>
          </cell>
          <cell r="H148" t="str">
            <v>Meio Ambiente</v>
          </cell>
        </row>
        <row r="149">
          <cell r="A149" t="str">
            <v>04.950.21</v>
          </cell>
          <cell r="B149" t="str">
            <v>DISSIPADOR DE ENERGIA DEB 01</v>
          </cell>
          <cell r="C149" t="str">
            <v>unid.</v>
          </cell>
          <cell r="D149" t="str">
            <v>DNER-ES 283/97</v>
          </cell>
          <cell r="E149">
            <v>88.63</v>
          </cell>
          <cell r="F149">
            <v>28.96</v>
          </cell>
          <cell r="G149">
            <v>117.59</v>
          </cell>
          <cell r="H149" t="str">
            <v>Meio Ambiente</v>
          </cell>
        </row>
        <row r="150">
          <cell r="A150" t="str">
            <v>05.100.00</v>
          </cell>
          <cell r="B150" t="str">
            <v>ENLEIVAMENTO</v>
          </cell>
          <cell r="C150" t="str">
            <v>m2</v>
          </cell>
          <cell r="D150" t="str">
            <v>DNER-ES-341/97</v>
          </cell>
          <cell r="E150">
            <v>2.2000000000000002</v>
          </cell>
          <cell r="F150">
            <v>0.72</v>
          </cell>
          <cell r="G150">
            <v>2.92</v>
          </cell>
          <cell r="H150" t="str">
            <v>Meio Ambiente</v>
          </cell>
        </row>
        <row r="151">
          <cell r="A151" t="str">
            <v>05.102.00</v>
          </cell>
          <cell r="B151" t="str">
            <v>HIDROSSEMEADURA</v>
          </cell>
          <cell r="C151" t="str">
            <v>m²</v>
          </cell>
          <cell r="D151" t="str">
            <v>DNER-ES-341/97</v>
          </cell>
          <cell r="E151">
            <v>0.48</v>
          </cell>
          <cell r="F151">
            <v>0.16</v>
          </cell>
          <cell r="G151">
            <v>0.64</v>
          </cell>
          <cell r="H151" t="str">
            <v>Meio Ambiente</v>
          </cell>
        </row>
        <row r="152">
          <cell r="A152" t="str">
            <v>10.000.14</v>
          </cell>
          <cell r="B152" t="str">
            <v>CONFORMAÇÃO DE ÁREAS DO PASSIVO AMBIENTAL</v>
          </cell>
          <cell r="C152" t="str">
            <v>m2</v>
          </cell>
          <cell r="D152" t="str">
            <v>EC-MA-02</v>
          </cell>
          <cell r="E152">
            <v>0.75</v>
          </cell>
          <cell r="F152">
            <v>0.25</v>
          </cell>
          <cell r="G152">
            <v>1</v>
          </cell>
          <cell r="H152" t="str">
            <v>Meio Ambiente</v>
          </cell>
        </row>
        <row r="153">
          <cell r="A153" t="str">
            <v>10.000.15</v>
          </cell>
          <cell r="B153" t="str">
            <v>SEMEADURA MANUAL</v>
          </cell>
          <cell r="C153" t="str">
            <v>m2</v>
          </cell>
          <cell r="D153" t="str">
            <v>DNER-ES-341/97</v>
          </cell>
          <cell r="E153">
            <v>0.81</v>
          </cell>
          <cell r="F153">
            <v>0.26</v>
          </cell>
          <cell r="G153">
            <v>1.07</v>
          </cell>
          <cell r="H153" t="str">
            <v>Meio Ambiente</v>
          </cell>
        </row>
        <row r="154">
          <cell r="A154" t="str">
            <v>10.000.16</v>
          </cell>
          <cell r="B154" t="str">
            <v>PLANTIO DE ÁRVORES E ARBUSTOS</v>
          </cell>
          <cell r="C154" t="str">
            <v>unid.</v>
          </cell>
          <cell r="D154" t="str">
            <v>EC-MA-02</v>
          </cell>
          <cell r="E154">
            <v>4.24</v>
          </cell>
          <cell r="F154">
            <v>1.39</v>
          </cell>
          <cell r="G154">
            <v>5.63</v>
          </cell>
          <cell r="H154" t="str">
            <v>Meio Ambiente</v>
          </cell>
        </row>
        <row r="155">
          <cell r="A155" t="str">
            <v>TRANSPORTES</v>
          </cell>
        </row>
        <row r="156">
          <cell r="A156" t="str">
            <v>A.00.001.00</v>
          </cell>
          <cell r="B156" t="str">
            <v>BASC. 5M3-ÑPAV - GERAL</v>
          </cell>
          <cell r="C156" t="str">
            <v>tkm</v>
          </cell>
          <cell r="E156">
            <v>0.21</v>
          </cell>
          <cell r="H156" t="str">
            <v>Transportes</v>
          </cell>
        </row>
        <row r="157">
          <cell r="A157" t="str">
            <v>A.00.001.07</v>
          </cell>
          <cell r="B157" t="str">
            <v>BASC. 10M3-ÑPAV-LOCAL - RESTAURAÇÃO</v>
          </cell>
          <cell r="C157" t="str">
            <v>tkm</v>
          </cell>
          <cell r="E157">
            <v>0.1</v>
          </cell>
          <cell r="H157" t="str">
            <v>Transportes</v>
          </cell>
        </row>
        <row r="158">
          <cell r="A158" t="str">
            <v>A.00.001.40</v>
          </cell>
          <cell r="B158" t="str">
            <v>CARROC. 15T-ÑPAV-LOCAL - GERAL</v>
          </cell>
          <cell r="C158" t="str">
            <v>tkm</v>
          </cell>
          <cell r="E158">
            <v>0.13</v>
          </cell>
          <cell r="H158" t="str">
            <v>Transportes</v>
          </cell>
        </row>
        <row r="159">
          <cell r="A159" t="str">
            <v>A.00.001.90</v>
          </cell>
          <cell r="B159" t="str">
            <v>CARROC. 15T-ÑPAV-COM - GERAL</v>
          </cell>
          <cell r="C159" t="str">
            <v>tkm</v>
          </cell>
          <cell r="E159">
            <v>0.06</v>
          </cell>
          <cell r="H159" t="str">
            <v>Transportes</v>
          </cell>
        </row>
        <row r="160">
          <cell r="A160" t="str">
            <v>A.00.002.00</v>
          </cell>
          <cell r="B160" t="str">
            <v>BASC. 5M3-PAV - GERAL</v>
          </cell>
          <cell r="C160" t="str">
            <v>tkm</v>
          </cell>
          <cell r="E160">
            <v>0.17</v>
          </cell>
          <cell r="H160" t="str">
            <v>Transportes</v>
          </cell>
        </row>
        <row r="161">
          <cell r="A161" t="str">
            <v>A.00.002.07</v>
          </cell>
          <cell r="B161" t="str">
            <v>BASC. 10M3-PAV-LOCAL - RESTAURAÇÁO</v>
          </cell>
          <cell r="C161" t="str">
            <v>tkm</v>
          </cell>
          <cell r="E161">
            <v>7.0000000000000007E-2</v>
          </cell>
          <cell r="H161" t="str">
            <v>Transportes</v>
          </cell>
        </row>
        <row r="162">
          <cell r="A162" t="str">
            <v>A.00.002.40</v>
          </cell>
          <cell r="B162" t="str">
            <v>CARROC. 15T-PAV-LOCAL - GERAL</v>
          </cell>
          <cell r="C162" t="str">
            <v>tkm</v>
          </cell>
          <cell r="E162">
            <v>0.09</v>
          </cell>
          <cell r="H162" t="str">
            <v>Transportes</v>
          </cell>
        </row>
        <row r="163">
          <cell r="A163" t="str">
            <v>A.00.002.60</v>
          </cell>
          <cell r="B163" t="str">
            <v>CARROC. 15T C/ GUINDASTE - GERAL</v>
          </cell>
          <cell r="C163" t="str">
            <v>tkm</v>
          </cell>
          <cell r="E163">
            <v>0.28999999999999998</v>
          </cell>
          <cell r="H163" t="str">
            <v>Transportes</v>
          </cell>
        </row>
        <row r="164">
          <cell r="A164" t="str">
            <v>A.00.002.90</v>
          </cell>
          <cell r="B164" t="str">
            <v>CARROC. 15T-PAV-COM - GERAL</v>
          </cell>
          <cell r="C164" t="str">
            <v>tkm</v>
          </cell>
          <cell r="E164">
            <v>0.04</v>
          </cell>
          <cell r="H164" t="str">
            <v>Transportes</v>
          </cell>
        </row>
        <row r="165">
          <cell r="A165" t="str">
            <v>A.00.102.00</v>
          </cell>
          <cell r="B165" t="str">
            <v>BASC. PARA MISTURA BETUMINOSA</v>
          </cell>
          <cell r="C165" t="str">
            <v>tkm</v>
          </cell>
          <cell r="E165">
            <v>0.35</v>
          </cell>
          <cell r="H165" t="str">
            <v>Transportes</v>
          </cell>
        </row>
        <row r="166">
          <cell r="A166" t="str">
            <v>CUSTOS BÁSICOS</v>
          </cell>
        </row>
        <row r="167">
          <cell r="A167" t="str">
            <v>A.00.908.01</v>
          </cell>
          <cell r="B167" t="str">
            <v>DENTES PARA BUEIROS SIMPLES D=1,00M</v>
          </cell>
          <cell r="C167" t="str">
            <v>unid.</v>
          </cell>
          <cell r="E167">
            <v>29.52</v>
          </cell>
          <cell r="H167" t="str">
            <v>Custos Básicos</v>
          </cell>
        </row>
        <row r="168">
          <cell r="A168" t="str">
            <v>A.00.999.06</v>
          </cell>
          <cell r="B168" t="str">
            <v>SOLO LOCAL / SELO DE ARGILA APILOADO</v>
          </cell>
          <cell r="C168" t="str">
            <v>m³</v>
          </cell>
          <cell r="E168">
            <v>5.09</v>
          </cell>
          <cell r="H168" t="str">
            <v>Custos Básicos</v>
          </cell>
        </row>
        <row r="169">
          <cell r="A169" t="str">
            <v>A.01.100.01</v>
          </cell>
          <cell r="B169" t="str">
            <v>LIMPEZA CAMADA VEGETAL EM JAZIDA</v>
          </cell>
          <cell r="C169" t="str">
            <v>m²</v>
          </cell>
          <cell r="E169">
            <v>0.14000000000000001</v>
          </cell>
          <cell r="H169" t="str">
            <v>Custos Básicos</v>
          </cell>
        </row>
        <row r="170">
          <cell r="A170" t="str">
            <v>A.01.105.01</v>
          </cell>
          <cell r="B170" t="str">
            <v>EXPURGO DE JAZIDA</v>
          </cell>
          <cell r="C170" t="str">
            <v>m³</v>
          </cell>
          <cell r="E170">
            <v>0.75</v>
          </cell>
          <cell r="H170" t="str">
            <v>Custos Básicos</v>
          </cell>
        </row>
        <row r="171">
          <cell r="A171" t="str">
            <v>A.01.120.01</v>
          </cell>
          <cell r="B171" t="str">
            <v>ESCAVAÇÃO E CARGA DE MATERIAL DE JAZIDA</v>
          </cell>
          <cell r="C171" t="str">
            <v>m³</v>
          </cell>
          <cell r="E171">
            <v>1.89</v>
          </cell>
          <cell r="H171" t="str">
            <v>Custos Básicos</v>
          </cell>
        </row>
        <row r="172">
          <cell r="A172" t="str">
            <v>A.01.170.01</v>
          </cell>
          <cell r="B172" t="str">
            <v>AREIA EXTRAÍDA COM EQUIPAMENTO TIPO "DRAG-LINE"</v>
          </cell>
          <cell r="C172" t="str">
            <v>m³</v>
          </cell>
          <cell r="E172">
            <v>2.86</v>
          </cell>
          <cell r="H172" t="str">
            <v>Custos Básicos</v>
          </cell>
        </row>
        <row r="173">
          <cell r="A173" t="str">
            <v>A.01.391.02</v>
          </cell>
          <cell r="B173" t="str">
            <v>USINAGEM DE AREIA ASFALTO</v>
          </cell>
          <cell r="C173" t="str">
            <v>t</v>
          </cell>
          <cell r="E173">
            <v>14.69</v>
          </cell>
          <cell r="H173" t="str">
            <v>Custos Básicos</v>
          </cell>
        </row>
        <row r="174">
          <cell r="A174" t="str">
            <v>A.01.401.01</v>
          </cell>
          <cell r="B174" t="str">
            <v>FORMA COMUM DE MADEIRA</v>
          </cell>
          <cell r="C174" t="str">
            <v>m²</v>
          </cell>
          <cell r="E174">
            <v>19.149999999999999</v>
          </cell>
          <cell r="H174" t="str">
            <v>Custos Básicos</v>
          </cell>
        </row>
        <row r="175">
          <cell r="A175" t="str">
            <v>A.01.402.01</v>
          </cell>
          <cell r="B175" t="str">
            <v>FORMA DE PLACA COMPENSADA RESINADA</v>
          </cell>
          <cell r="C175" t="str">
            <v>m²</v>
          </cell>
          <cell r="E175">
            <v>15.23</v>
          </cell>
          <cell r="H175" t="str">
            <v>Custos Básicos</v>
          </cell>
        </row>
        <row r="176">
          <cell r="A176" t="str">
            <v>A.01.410.01</v>
          </cell>
          <cell r="B176" t="str">
            <v>CONCRETO FCK=10MPA</v>
          </cell>
          <cell r="C176" t="str">
            <v>m³</v>
          </cell>
          <cell r="E176">
            <v>126.99</v>
          </cell>
          <cell r="H176" t="str">
            <v>Custos Básicos</v>
          </cell>
        </row>
        <row r="177">
          <cell r="A177" t="str">
            <v>A.01.412.01</v>
          </cell>
          <cell r="B177" t="str">
            <v>CONCRETO FCK=12MPA</v>
          </cell>
          <cell r="C177" t="str">
            <v>m³</v>
          </cell>
          <cell r="E177">
            <v>132.96</v>
          </cell>
          <cell r="H177" t="str">
            <v>Custos Básicos</v>
          </cell>
        </row>
        <row r="178">
          <cell r="A178" t="str">
            <v>A.01.415.01</v>
          </cell>
          <cell r="B178" t="str">
            <v>CONCRETO ESTRUTURAL FCK=15MPA</v>
          </cell>
          <cell r="C178" t="str">
            <v>m³</v>
          </cell>
          <cell r="E178">
            <v>139.4</v>
          </cell>
          <cell r="H178" t="str">
            <v>Custos Básicos</v>
          </cell>
        </row>
        <row r="179">
          <cell r="A179" t="str">
            <v>A.01.423.00</v>
          </cell>
          <cell r="B179" t="str">
            <v>CONCRETO FCK=18MPA</v>
          </cell>
          <cell r="C179" t="str">
            <v>m³</v>
          </cell>
          <cell r="E179">
            <v>141.9</v>
          </cell>
          <cell r="H179" t="str">
            <v>Custos Básicos</v>
          </cell>
        </row>
        <row r="180">
          <cell r="A180" t="str">
            <v>A.01.424.00</v>
          </cell>
          <cell r="B180" t="str">
            <v>CONCRETO POROSO P/PRÉ-MOLDADOS (TUBOS)</v>
          </cell>
          <cell r="C180" t="str">
            <v>m³</v>
          </cell>
          <cell r="E180">
            <v>149.66</v>
          </cell>
          <cell r="H180" t="str">
            <v>Custos Básicos</v>
          </cell>
        </row>
        <row r="181">
          <cell r="A181" t="str">
            <v>A.03.326.00</v>
          </cell>
          <cell r="B181" t="str">
            <v>CONCRETO ESTRUTURAL FCK=20MPA</v>
          </cell>
          <cell r="C181" t="str">
            <v>m³</v>
          </cell>
          <cell r="E181">
            <v>151.38</v>
          </cell>
          <cell r="H181" t="str">
            <v>Custos Básicos</v>
          </cell>
        </row>
        <row r="182">
          <cell r="A182" t="str">
            <v>A.03.329.04</v>
          </cell>
          <cell r="B182" t="str">
            <v>CONCRETO ESTRUTURAL FCK=35MPA</v>
          </cell>
          <cell r="C182" t="str">
            <v>m³</v>
          </cell>
          <cell r="E182">
            <v>173.94</v>
          </cell>
          <cell r="H182" t="str">
            <v>Custos Básicos</v>
          </cell>
        </row>
        <row r="183">
          <cell r="A183" t="str">
            <v>A.01.512.10</v>
          </cell>
          <cell r="B183" t="str">
            <v>CONCRETO CICLÓPICO FCK=12MPA</v>
          </cell>
          <cell r="C183" t="str">
            <v>m³</v>
          </cell>
          <cell r="E183">
            <v>105.66</v>
          </cell>
          <cell r="H183" t="str">
            <v>Custos Básicos</v>
          </cell>
        </row>
        <row r="184">
          <cell r="A184" t="str">
            <v>A.01.580.01</v>
          </cell>
          <cell r="B184" t="str">
            <v>FORNECIMENTO, PREPARO E POSICONAMENTO DE AÇO CA-60</v>
          </cell>
          <cell r="C184" t="str">
            <v>kg</v>
          </cell>
          <cell r="E184">
            <v>2.0499999999999998</v>
          </cell>
          <cell r="H184" t="str">
            <v>Custos Básicos</v>
          </cell>
        </row>
        <row r="185">
          <cell r="A185" t="str">
            <v>A.01.580.02</v>
          </cell>
          <cell r="B185" t="str">
            <v>FORNECIMENTO, PREPARO E POSICIONAMENTO DE AÇO CA-50</v>
          </cell>
          <cell r="C185" t="str">
            <v>kg</v>
          </cell>
          <cell r="E185">
            <v>2.02</v>
          </cell>
          <cell r="H185" t="str">
            <v>Custos Básicos</v>
          </cell>
        </row>
        <row r="186">
          <cell r="A186" t="str">
            <v>A.01.603.01</v>
          </cell>
          <cell r="B186" t="str">
            <v>ARGAMASSA CIMENTO AREIA 1:3</v>
          </cell>
          <cell r="C186" t="str">
            <v>m³</v>
          </cell>
          <cell r="E186">
            <v>155.30000000000001</v>
          </cell>
          <cell r="H186" t="str">
            <v>Custos Básicos</v>
          </cell>
        </row>
        <row r="187">
          <cell r="A187" t="str">
            <v>A.01.604.01</v>
          </cell>
          <cell r="B187" t="str">
            <v>ARGAMASSA CIMENTO AREIA 1:4</v>
          </cell>
          <cell r="C187" t="str">
            <v>m³</v>
          </cell>
          <cell r="E187">
            <v>131.9</v>
          </cell>
          <cell r="H187" t="str">
            <v>Custos Básicos</v>
          </cell>
        </row>
        <row r="188">
          <cell r="A188" t="str">
            <v>A.01.740.01</v>
          </cell>
          <cell r="B188" t="str">
            <v>CONFECÇÃO COM TUBO DE CONCRETO PERFURADO D=0,20M</v>
          </cell>
          <cell r="C188" t="str">
            <v>m</v>
          </cell>
          <cell r="E188">
            <v>6.84</v>
          </cell>
          <cell r="H188" t="str">
            <v>Custos Básicos</v>
          </cell>
        </row>
        <row r="189">
          <cell r="A189" t="str">
            <v>A.01.741.01</v>
          </cell>
          <cell r="B189" t="str">
            <v>CONFECÇÃO COM TUBO DE CONCRETO POROSO D=0,20M</v>
          </cell>
          <cell r="C189" t="str">
            <v>m</v>
          </cell>
          <cell r="E189">
            <v>6.92</v>
          </cell>
          <cell r="H189" t="str">
            <v>Custos Básicos</v>
          </cell>
        </row>
        <row r="190">
          <cell r="A190" t="str">
            <v>A.01.765.01</v>
          </cell>
          <cell r="B190" t="str">
            <v>CONFECÇÃO DE TUBOS DE CONCRETO ARMADO D=1,00M</v>
          </cell>
          <cell r="C190" t="str">
            <v>m</v>
          </cell>
          <cell r="E190">
            <v>130.44</v>
          </cell>
          <cell r="H190" t="str">
            <v>Custos Básicos</v>
          </cell>
        </row>
        <row r="191">
          <cell r="A191" t="str">
            <v>A.01.780.01</v>
          </cell>
          <cell r="B191" t="str">
            <v>OBTENÇÃO DE GRAMA P/REPLANTIO</v>
          </cell>
          <cell r="C191" t="str">
            <v>m²</v>
          </cell>
          <cell r="E191">
            <v>0.45</v>
          </cell>
          <cell r="H191" t="str">
            <v>Custos Básicos</v>
          </cell>
        </row>
        <row r="192">
          <cell r="A192" t="str">
            <v>A.01.790.01</v>
          </cell>
          <cell r="B192" t="str">
            <v>GUIA DE MADEIRA 2,5X7,0CM</v>
          </cell>
          <cell r="C192" t="str">
            <v>m</v>
          </cell>
          <cell r="E192">
            <v>0.78</v>
          </cell>
          <cell r="H192" t="str">
            <v>Custos Básicos</v>
          </cell>
        </row>
        <row r="193">
          <cell r="A193" t="str">
            <v>A.01.790.02</v>
          </cell>
          <cell r="B193" t="str">
            <v>GUIA DE MADEIRA 2,5X10,0CM</v>
          </cell>
          <cell r="C193" t="str">
            <v>m</v>
          </cell>
          <cell r="E193">
            <v>0.97</v>
          </cell>
          <cell r="H193" t="str">
            <v>Custos Básicos</v>
          </cell>
        </row>
        <row r="194">
          <cell r="A194" t="str">
            <v>A.01.890.01</v>
          </cell>
          <cell r="B194" t="str">
            <v>ESCAVAÇÃO MANUAL EM MATERIAL DE 1ª CATEGORIA</v>
          </cell>
          <cell r="C194" t="str">
            <v>m³</v>
          </cell>
          <cell r="E194">
            <v>9.4600000000000009</v>
          </cell>
          <cell r="H194" t="str">
            <v>Custos Básicos</v>
          </cell>
        </row>
        <row r="195">
          <cell r="A195" t="str">
            <v>A.01.891.01</v>
          </cell>
          <cell r="B195" t="str">
            <v>ESCAVAÇÃO MANUAL DE VALA EM MATERIAL DE 1ª CATEGORIA</v>
          </cell>
          <cell r="C195" t="str">
            <v>m³</v>
          </cell>
          <cell r="E195">
            <v>10.92</v>
          </cell>
          <cell r="H195" t="str">
            <v>Custos Básicos</v>
          </cell>
        </row>
        <row r="196">
          <cell r="A196" t="str">
            <v>A.01.893.01</v>
          </cell>
          <cell r="B196" t="str">
            <v>COMPACTAÇÃO MANUAL</v>
          </cell>
          <cell r="C196" t="str">
            <v>m³</v>
          </cell>
          <cell r="E196">
            <v>4.46</v>
          </cell>
          <cell r="H196" t="str">
            <v>Custos Básicos</v>
          </cell>
        </row>
        <row r="197">
          <cell r="A197" t="str">
            <v>A.01.894.01</v>
          </cell>
          <cell r="B197" t="str">
            <v>LASTRO DE BRITA</v>
          </cell>
          <cell r="C197" t="str">
            <v>m³</v>
          </cell>
          <cell r="E197">
            <v>40.25</v>
          </cell>
          <cell r="H197" t="str">
            <v>Custos Básicos</v>
          </cell>
        </row>
        <row r="198">
          <cell r="A198" t="str">
            <v>B.00.301.00</v>
          </cell>
          <cell r="B198" t="str">
            <v>ALVENARIA DE PEDRA ARGAMASSADA</v>
          </cell>
          <cell r="C198" t="str">
            <v>m³</v>
          </cell>
          <cell r="E198">
            <v>87.06</v>
          </cell>
          <cell r="H198" t="str">
            <v>Custos Básicos</v>
          </cell>
        </row>
        <row r="199">
          <cell r="A199" t="str">
            <v>B.00.903.01</v>
          </cell>
          <cell r="B199" t="str">
            <v>DENTES PARA BUEIROS DUPLOS D=1,00M</v>
          </cell>
          <cell r="C199" t="str">
            <v>m³</v>
          </cell>
          <cell r="E199">
            <v>59.17</v>
          </cell>
          <cell r="H199" t="str">
            <v>Custos Básicos</v>
          </cell>
        </row>
        <row r="200">
          <cell r="A200" t="str">
            <v>A.01.404.01</v>
          </cell>
          <cell r="B200" t="str">
            <v>FORMA P/TUBULÃO</v>
          </cell>
          <cell r="C200" t="str">
            <v>m²</v>
          </cell>
          <cell r="E200">
            <v>8.8800000000000008</v>
          </cell>
          <cell r="H200" t="str">
            <v>Custos Básicos</v>
          </cell>
        </row>
        <row r="201">
          <cell r="A201" t="str">
            <v>A.01.515.10</v>
          </cell>
          <cell r="B201" t="str">
            <v>CONCRETO CICLÓPICO FCK=15MPA</v>
          </cell>
          <cell r="C201" t="str">
            <v>m³</v>
          </cell>
          <cell r="E201">
            <v>110.17</v>
          </cell>
          <cell r="H201" t="str">
            <v>Custos Básicos</v>
          </cell>
        </row>
        <row r="202">
          <cell r="A202" t="str">
            <v>A.01.407.01</v>
          </cell>
          <cell r="B202" t="str">
            <v>CONFECÇÃO E LANÇAMENTO DE CONCRETO MAGRO EM BETONEIRA</v>
          </cell>
          <cell r="C202" t="str">
            <v>m³</v>
          </cell>
          <cell r="E202">
            <v>104.72</v>
          </cell>
          <cell r="H202" t="str">
            <v>Custos Básicos</v>
          </cell>
        </row>
        <row r="203">
          <cell r="A203" t="str">
            <v>A.01.422.01</v>
          </cell>
          <cell r="B203" t="str">
            <v>CONCRETO ESTRUTURAL FCK=22MPA</v>
          </cell>
          <cell r="C203" t="str">
            <v>m³</v>
          </cell>
          <cell r="E203">
            <v>156.74</v>
          </cell>
          <cell r="H203" t="str">
            <v>Custos Básicos</v>
          </cell>
        </row>
        <row r="204">
          <cell r="A204" t="str">
            <v>A.01.390.02</v>
          </cell>
          <cell r="B204" t="str">
            <v>USINAGEM DE CBUQ</v>
          </cell>
          <cell r="C204" t="str">
            <v>t</v>
          </cell>
          <cell r="E204">
            <v>21.48</v>
          </cell>
          <cell r="H204" t="str">
            <v>Custos Básicos</v>
          </cell>
        </row>
        <row r="205">
          <cell r="A205" t="str">
            <v>A.01.418.01</v>
          </cell>
          <cell r="B205" t="str">
            <v>CONCRETO ESTRUTURAL FCK=18MPA</v>
          </cell>
          <cell r="C205" t="str">
            <v>m³</v>
          </cell>
          <cell r="E205">
            <v>145.57</v>
          </cell>
          <cell r="H205" t="str">
            <v>Custos Básicos</v>
          </cell>
        </row>
      </sheetData>
      <sheetData sheetId="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s>
    <sheetDataSet>
      <sheetData sheetId="0" refreshError="1">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obs. serv. inst."/>
      <sheetName val="Mobiliz. e Desmob.Jul.08-GECOR"/>
      <sheetName val="Equipe Topográfica"/>
      <sheetName val="Poste Aço h=10,0m"/>
      <sheetName val="drenos"/>
      <sheetName val="jeene"/>
      <sheetName val="aço_CP190"/>
      <sheetName val="bai galv cor 80mm"/>
      <sheetName val="ancor ativa de 12"/>
      <sheetName val="transp.vigas"/>
      <sheetName val="guarda-roda"/>
      <sheetName val=" guarda-corpo "/>
      <sheetName val="Ponte Rio Paraguaç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em justificativa"/>
      <sheetName val="Base dados - TCU 2622_2013"/>
      <sheetName val="q-01"/>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 sheetId="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DI sem justificativa"/>
      <sheetName val="Base dados - TCU 2622_2013"/>
    </sheetNames>
    <sheetDataSet>
      <sheetData sheetId="0"/>
      <sheetData sheetId="1">
        <row r="14">
          <cell r="E14">
            <v>3.5</v>
          </cell>
        </row>
      </sheetData>
      <sheetData sheetId="2">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DADOS"/>
      <sheetName val="QCI"/>
      <sheetName val="CRONO"/>
      <sheetName val="RRE"/>
      <sheetName val="Ofício"/>
    </sheetNames>
    <sheetDataSet>
      <sheetData sheetId="0">
        <row r="2">
          <cell r="B2" t="str">
            <v>Itens de Investimento</v>
          </cell>
          <cell r="C2" t="str">
            <v>Unidades habitacionais</v>
          </cell>
          <cell r="D2">
            <v>3</v>
          </cell>
          <cell r="E2" t="str">
            <v>Equipamentos comunitários</v>
          </cell>
          <cell r="F2">
            <v>6</v>
          </cell>
          <cell r="G2" t="str">
            <v>Pavimentação</v>
          </cell>
          <cell r="H2">
            <v>6</v>
          </cell>
          <cell r="I2" t="str">
            <v xml:space="preserve">Drenagem </v>
          </cell>
          <cell r="J2">
            <v>5</v>
          </cell>
          <cell r="K2" t="str">
            <v>Abastecimento de água</v>
          </cell>
          <cell r="L2">
            <v>11</v>
          </cell>
          <cell r="M2" t="str">
            <v>Esgotamento sanitário</v>
          </cell>
          <cell r="N2">
            <v>8</v>
          </cell>
          <cell r="O2" t="str">
            <v>Energia elétrica e iluminação pública</v>
          </cell>
          <cell r="P2">
            <v>4</v>
          </cell>
          <cell r="Q2" t="str">
            <v>Coleta e tratamento de resíduos sólidos</v>
          </cell>
          <cell r="R2">
            <v>6</v>
          </cell>
          <cell r="S2" t="str">
            <v xml:space="preserve">Contenção e estabilização de encostas </v>
          </cell>
          <cell r="T2">
            <v>2</v>
          </cell>
          <cell r="U2" t="str">
            <v>Regularização fundiária</v>
          </cell>
          <cell r="V2">
            <v>2</v>
          </cell>
          <cell r="W2" t="str">
            <v>Aquisição de terreno</v>
          </cell>
          <cell r="X2">
            <v>2</v>
          </cell>
          <cell r="Y2" t="str">
            <v>Aquisição de equipamentos e insumos</v>
          </cell>
          <cell r="Z2">
            <v>1</v>
          </cell>
          <cell r="AA2" t="str">
            <v>Elaboração de estudos e projetos</v>
          </cell>
          <cell r="AB2">
            <v>1</v>
          </cell>
          <cell r="AC2" t="str">
            <v>Instrumentos e ações em planejamento e gestão pública</v>
          </cell>
          <cell r="AD2">
            <v>1</v>
          </cell>
          <cell r="AE2" t="str">
            <v>Ações complementares às obras</v>
          </cell>
          <cell r="AF2">
            <v>3</v>
          </cell>
          <cell r="AG2" t="str">
            <v>Gerenciamento</v>
          </cell>
          <cell r="AH2">
            <v>1</v>
          </cell>
          <cell r="AI2" t="str">
            <v>Trabalho social</v>
          </cell>
          <cell r="AJ2">
            <v>4</v>
          </cell>
        </row>
      </sheetData>
      <sheetData sheetId="1" refreshError="1"/>
      <sheetData sheetId="2"/>
      <sheetData sheetId="3" refreshError="1"/>
      <sheetData sheetId="4" refreshError="1"/>
      <sheetData sheetId="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 01 - Desal"/>
      <sheetName val="Lote 01 - Liga"/>
      <sheetName val="Lote 01 - Liga2"/>
      <sheetName val="Lote 01 - Liga2 MED 1"/>
    </sheetNames>
    <sheetDataSet>
      <sheetData sheetId="0">
        <row r="2">
          <cell r="C2" t="str">
            <v>PREFEITURA MUNICIPAL DO SALVADOR</v>
          </cell>
        </row>
        <row r="3">
          <cell r="C3" t="str">
            <v>SECRETARIA MUNICIPAL DE INFRA-ESTRUTURA E DEFESA CIVIL</v>
          </cell>
        </row>
        <row r="4">
          <cell r="C4" t="str">
            <v xml:space="preserve">SUPERINTENDÊNCIA DE CONSERVAÇÃO E OBRAS PÚBLICAS DO SALVADOR </v>
          </cell>
        </row>
        <row r="6">
          <cell r="A6" t="str">
            <v xml:space="preserve">OBRA: </v>
          </cell>
          <cell r="B6" t="str">
            <v>RECUPERAÇÃO E CONSTRUÇÃO DE PASSEIOS</v>
          </cell>
        </row>
        <row r="7">
          <cell r="A7" t="str">
            <v>LOCAL:</v>
          </cell>
          <cell r="B7" t="str">
            <v>Prefeituras Bairro: I,  IV, V, VII e VIII (LOTE 01)</v>
          </cell>
        </row>
        <row r="9">
          <cell r="F9" t="str">
            <v xml:space="preserve">DATA BASE: SINAPI fev/2013 e SICRO nov/2012  </v>
          </cell>
        </row>
        <row r="10">
          <cell r="F10" t="str">
            <v>LS=124,28%  e BDI=30%</v>
          </cell>
        </row>
        <row r="11">
          <cell r="A11" t="str">
            <v>ITEM</v>
          </cell>
          <cell r="B11" t="str">
            <v>CÓDIGO DE REFERÊNCIA</v>
          </cell>
          <cell r="E11" t="str">
            <v>DISCRIMINAÇÃO DO SERVIÇO</v>
          </cell>
          <cell r="F11" t="str">
            <v>UND.</v>
          </cell>
          <cell r="G11" t="str">
            <v>QUANT.</v>
          </cell>
          <cell r="H11" t="str">
            <v>PREÇO</v>
          </cell>
          <cell r="I11" t="str">
            <v>TOTAL</v>
          </cell>
          <cell r="K11">
            <v>0.62</v>
          </cell>
        </row>
        <row r="12">
          <cell r="B12" t="str">
            <v>SUCOP</v>
          </cell>
          <cell r="C12" t="str">
            <v>SINAPI</v>
          </cell>
        </row>
        <row r="13">
          <cell r="A13" t="str">
            <v>1.0</v>
          </cell>
          <cell r="B13" t="str">
            <v>01.00.00</v>
          </cell>
          <cell r="C13" t="str">
            <v>-</v>
          </cell>
          <cell r="E13" t="str">
            <v>SERVIÇOS INICIAIS</v>
          </cell>
        </row>
        <row r="14">
          <cell r="B14" t="str">
            <v>01.01.00</v>
          </cell>
          <cell r="C14" t="str">
            <v>-</v>
          </cell>
          <cell r="E14" t="str">
            <v xml:space="preserve">LIMPEZA DO TERRENO                                                                                   </v>
          </cell>
        </row>
        <row r="15">
          <cell r="A15" t="str">
            <v>1.1</v>
          </cell>
          <cell r="B15" t="str">
            <v>01.01.02</v>
          </cell>
          <cell r="C15" t="str">
            <v xml:space="preserve">79915 </v>
          </cell>
          <cell r="D15" t="str">
            <v>C</v>
          </cell>
          <cell r="E15" t="str">
            <v>Limpeza manual do terreno com raspagem superficial, remoção de terra vegetal até 0,20 m e bota-fora</v>
          </cell>
          <cell r="F15" t="str">
            <v>m²</v>
          </cell>
          <cell r="G15">
            <v>15000</v>
          </cell>
          <cell r="H15" t="str">
            <v>6,18</v>
          </cell>
          <cell r="I15">
            <v>92700</v>
          </cell>
          <cell r="K15">
            <v>3.8315999999999999</v>
          </cell>
          <cell r="L15" t="str">
            <v>3,83</v>
          </cell>
        </row>
        <row r="16">
          <cell r="B16" t="str">
            <v>01.02.00</v>
          </cell>
          <cell r="C16" t="str">
            <v>-</v>
          </cell>
          <cell r="E16" t="str">
            <v>LOCAÇÃO DA OBRA</v>
          </cell>
          <cell r="K16">
            <v>0</v>
          </cell>
        </row>
        <row r="17">
          <cell r="A17" t="str">
            <v>1.2</v>
          </cell>
          <cell r="B17" t="str">
            <v>01.02.03</v>
          </cell>
          <cell r="C17">
            <v>9546</v>
          </cell>
          <cell r="E17" t="str">
            <v>Serviços topográficos</v>
          </cell>
          <cell r="F17" t="str">
            <v>m²</v>
          </cell>
          <cell r="G17">
            <v>19950</v>
          </cell>
          <cell r="H17">
            <v>0.53</v>
          </cell>
          <cell r="I17">
            <v>10573.5</v>
          </cell>
          <cell r="K17">
            <v>0.3286</v>
          </cell>
          <cell r="L17" t="str">
            <v>0,33</v>
          </cell>
        </row>
        <row r="18">
          <cell r="B18" t="str">
            <v>01.03.00</v>
          </cell>
          <cell r="C18" t="str">
            <v>-</v>
          </cell>
          <cell r="E18" t="str">
            <v xml:space="preserve">INSTALAÇÃO PROVISÓRIA                                                                              </v>
          </cell>
          <cell r="K18">
            <v>0</v>
          </cell>
        </row>
        <row r="19">
          <cell r="A19" t="str">
            <v>1.3</v>
          </cell>
          <cell r="B19" t="str">
            <v>01.03.06</v>
          </cell>
          <cell r="C19">
            <v>79928</v>
          </cell>
          <cell r="D19" t="str">
            <v>C</v>
          </cell>
          <cell r="E19" t="str">
            <v>Cerca de proteção com tela PVC, utilização 4 vezes, h=1,20m</v>
          </cell>
          <cell r="F19" t="str">
            <v>m</v>
          </cell>
          <cell r="G19">
            <v>10000</v>
          </cell>
          <cell r="H19">
            <v>12.57</v>
          </cell>
          <cell r="I19">
            <v>125700</v>
          </cell>
          <cell r="K19">
            <v>7.7934000000000001</v>
          </cell>
          <cell r="L19" t="str">
            <v>7,79</v>
          </cell>
        </row>
        <row r="20">
          <cell r="A20" t="str">
            <v>1.4</v>
          </cell>
          <cell r="B20" t="str">
            <v>01.03.07</v>
          </cell>
          <cell r="C20">
            <v>79929</v>
          </cell>
          <cell r="D20" t="str">
            <v>C</v>
          </cell>
          <cell r="E20" t="str">
            <v>Cerca de sinalização noturna (gambiarra em suporte de madeira)</v>
          </cell>
          <cell r="F20" t="str">
            <v>m</v>
          </cell>
          <cell r="G20">
            <v>1000</v>
          </cell>
          <cell r="H20">
            <v>4.78</v>
          </cell>
          <cell r="I20">
            <v>4780</v>
          </cell>
          <cell r="K20">
            <v>2.9636</v>
          </cell>
          <cell r="L20" t="str">
            <v>2,96</v>
          </cell>
        </row>
        <row r="21">
          <cell r="A21" t="str">
            <v>1.5</v>
          </cell>
          <cell r="B21" t="str">
            <v>01.03.10</v>
          </cell>
          <cell r="C21" t="str">
            <v>74209/1</v>
          </cell>
          <cell r="E21" t="str">
            <v xml:space="preserve">Placa de obra, inclusive estrutura de suporte </v>
          </cell>
          <cell r="F21" t="str">
            <v>m²</v>
          </cell>
          <cell r="G21">
            <v>120</v>
          </cell>
          <cell r="H21">
            <v>202.01</v>
          </cell>
          <cell r="I21">
            <v>24241.200000000001</v>
          </cell>
          <cell r="K21">
            <v>125.24619999999999</v>
          </cell>
          <cell r="L21" t="str">
            <v>125,25</v>
          </cell>
        </row>
        <row r="22">
          <cell r="K22">
            <v>0</v>
          </cell>
        </row>
        <row r="23">
          <cell r="K23">
            <v>0</v>
          </cell>
        </row>
        <row r="24">
          <cell r="A24" t="str">
            <v>2.0</v>
          </cell>
          <cell r="B24" t="str">
            <v>02.00.00</v>
          </cell>
          <cell r="C24" t="str">
            <v>-</v>
          </cell>
          <cell r="E24" t="str">
            <v>DEMOLIÇÕES E REMOÇÕES</v>
          </cell>
          <cell r="K24">
            <v>0</v>
          </cell>
        </row>
        <row r="25">
          <cell r="B25" t="str">
            <v>02.01.00</v>
          </cell>
          <cell r="C25" t="str">
            <v>-</v>
          </cell>
          <cell r="E25" t="str">
            <v>DEMOLIÇÃO COM CARGA E TRANSPORTE DE EXPURGO, DMT=30 Km</v>
          </cell>
          <cell r="K25">
            <v>0</v>
          </cell>
        </row>
        <row r="26">
          <cell r="A26" t="str">
            <v>2.1</v>
          </cell>
          <cell r="B26" t="str">
            <v>02.01.02</v>
          </cell>
          <cell r="C26">
            <v>79936</v>
          </cell>
          <cell r="D26" t="str">
            <v>C</v>
          </cell>
          <cell r="E26" t="str">
            <v>Demolição de alvenaria de tijolo maciço, inclusive bota-fora</v>
          </cell>
          <cell r="F26" t="str">
            <v>m³</v>
          </cell>
          <cell r="G26">
            <v>50</v>
          </cell>
          <cell r="H26">
            <v>80.930000000000007</v>
          </cell>
          <cell r="I26">
            <v>4046.5</v>
          </cell>
          <cell r="K26">
            <v>50.176600000000001</v>
          </cell>
          <cell r="L26" t="str">
            <v>50,18</v>
          </cell>
        </row>
        <row r="27">
          <cell r="A27" t="str">
            <v>2.2</v>
          </cell>
          <cell r="B27" t="str">
            <v>02.01.07</v>
          </cell>
          <cell r="C27">
            <v>79941</v>
          </cell>
          <cell r="D27" t="str">
            <v>C</v>
          </cell>
          <cell r="E27" t="str">
            <v>Demolição de concreto simples por meios manuais, inclusive bota-fora</v>
          </cell>
          <cell r="F27" t="str">
            <v>m³</v>
          </cell>
          <cell r="G27">
            <v>1500</v>
          </cell>
          <cell r="H27">
            <v>174.75</v>
          </cell>
          <cell r="I27">
            <v>262125</v>
          </cell>
          <cell r="K27">
            <v>108.345</v>
          </cell>
          <cell r="L27" t="str">
            <v>108,35</v>
          </cell>
        </row>
        <row r="28">
          <cell r="A28" t="str">
            <v>2.3</v>
          </cell>
          <cell r="B28" t="str">
            <v>02.01.08</v>
          </cell>
          <cell r="C28">
            <v>79942</v>
          </cell>
          <cell r="D28" t="str">
            <v>C</v>
          </cell>
          <cell r="E28" t="str">
            <v>Demolição de concreto armado, c/ martelete pneumático, inclusive bota-fora</v>
          </cell>
          <cell r="F28" t="str">
            <v>m³</v>
          </cell>
          <cell r="G28">
            <v>150</v>
          </cell>
          <cell r="H28">
            <v>305.99</v>
          </cell>
          <cell r="I28">
            <v>45898.5</v>
          </cell>
          <cell r="K28">
            <v>189.71379999999999</v>
          </cell>
          <cell r="L28" t="str">
            <v>189,71</v>
          </cell>
        </row>
        <row r="29">
          <cell r="A29" t="str">
            <v>2.4</v>
          </cell>
          <cell r="B29" t="str">
            <v>02.01.09</v>
          </cell>
          <cell r="C29">
            <v>79943</v>
          </cell>
          <cell r="D29" t="str">
            <v>C</v>
          </cell>
          <cell r="E29" t="str">
            <v>Demolição de pavimentação asfáltica, de esp. até 0,07m, c/ martelete pneumático, inclusive bota-fora</v>
          </cell>
          <cell r="F29" t="str">
            <v>m²</v>
          </cell>
          <cell r="G29">
            <v>600</v>
          </cell>
          <cell r="H29">
            <v>8.61</v>
          </cell>
          <cell r="I29">
            <v>5166</v>
          </cell>
          <cell r="K29">
            <v>5.3381999999999996</v>
          </cell>
          <cell r="L29" t="str">
            <v>5,34</v>
          </cell>
        </row>
        <row r="30">
          <cell r="B30" t="str">
            <v>02.02.00</v>
          </cell>
          <cell r="C30" t="str">
            <v>-</v>
          </cell>
          <cell r="E30" t="str">
            <v xml:space="preserve">REMANEJAMENTO </v>
          </cell>
          <cell r="K30">
            <v>0</v>
          </cell>
        </row>
        <row r="31">
          <cell r="A31" t="str">
            <v>2.5</v>
          </cell>
          <cell r="B31" t="str">
            <v>02.02.09</v>
          </cell>
          <cell r="C31">
            <v>79965</v>
          </cell>
          <cell r="D31" t="str">
            <v>C</v>
          </cell>
          <cell r="E31" t="str">
            <v>Remanejamento de rede de esgoto de PVC, ø=100mm, inclusive escavação e reaterro</v>
          </cell>
          <cell r="F31" t="str">
            <v>m</v>
          </cell>
          <cell r="G31">
            <v>100</v>
          </cell>
          <cell r="H31">
            <v>74.59</v>
          </cell>
          <cell r="I31">
            <v>7459</v>
          </cell>
          <cell r="K31">
            <v>46.245800000000003</v>
          </cell>
          <cell r="L31" t="str">
            <v>46,25</v>
          </cell>
        </row>
        <row r="32">
          <cell r="B32" t="str">
            <v>02.03.00</v>
          </cell>
          <cell r="C32" t="str">
            <v>-</v>
          </cell>
          <cell r="E32" t="str">
            <v>REMOÇÃO/RETIRADA</v>
          </cell>
        </row>
        <row r="33">
          <cell r="A33" t="str">
            <v>2.6</v>
          </cell>
          <cell r="B33" t="str">
            <v>02.03.02</v>
          </cell>
          <cell r="C33">
            <v>79971</v>
          </cell>
          <cell r="D33" t="str">
            <v>C</v>
          </cell>
          <cell r="E33" t="str">
            <v>Remoção de pavimentação em articulados/intertravados, com bota-fora</v>
          </cell>
          <cell r="F33" t="str">
            <v>m²</v>
          </cell>
          <cell r="G33">
            <v>500</v>
          </cell>
          <cell r="H33">
            <v>9.66</v>
          </cell>
          <cell r="I33">
            <v>4830</v>
          </cell>
        </row>
        <row r="34">
          <cell r="A34" t="str">
            <v>2.7</v>
          </cell>
          <cell r="B34" t="str">
            <v>02.03.04</v>
          </cell>
          <cell r="C34">
            <v>79973</v>
          </cell>
          <cell r="D34" t="str">
            <v>C</v>
          </cell>
          <cell r="E34" t="str">
            <v>Remoção de pavimentação em paralelepípedos, com bota-fora</v>
          </cell>
          <cell r="F34" t="str">
            <v>m²</v>
          </cell>
          <cell r="G34">
            <v>500</v>
          </cell>
          <cell r="H34">
            <v>11.23</v>
          </cell>
          <cell r="I34">
            <v>5615</v>
          </cell>
        </row>
        <row r="35">
          <cell r="A35" t="str">
            <v>2.8</v>
          </cell>
          <cell r="B35" t="str">
            <v>02.03.05</v>
          </cell>
          <cell r="C35">
            <v>79974</v>
          </cell>
          <cell r="D35" t="str">
            <v>C</v>
          </cell>
          <cell r="E35" t="str">
            <v xml:space="preserve">Remoção de pavimentação em pedra portuguesa, com bota-fora                                         </v>
          </cell>
          <cell r="F35" t="str">
            <v>m²</v>
          </cell>
          <cell r="G35">
            <v>500</v>
          </cell>
          <cell r="H35">
            <v>12.26</v>
          </cell>
          <cell r="I35">
            <v>6130</v>
          </cell>
        </row>
        <row r="36">
          <cell r="A36" t="str">
            <v>2.9</v>
          </cell>
          <cell r="B36" t="str">
            <v>02.03.08</v>
          </cell>
          <cell r="C36">
            <v>79977</v>
          </cell>
          <cell r="D36" t="str">
            <v>C</v>
          </cell>
          <cell r="E36" t="str">
            <v>Remoção de meio-fio com bota-fora</v>
          </cell>
          <cell r="F36" t="str">
            <v>m</v>
          </cell>
          <cell r="G36">
            <v>20000</v>
          </cell>
          <cell r="H36">
            <v>6.99</v>
          </cell>
          <cell r="I36">
            <v>139800</v>
          </cell>
        </row>
        <row r="37">
          <cell r="A37" t="str">
            <v>2.10</v>
          </cell>
          <cell r="B37" t="str">
            <v>02.03.51</v>
          </cell>
          <cell r="C37">
            <v>79991</v>
          </cell>
          <cell r="D37" t="str">
            <v>C</v>
          </cell>
          <cell r="E37" t="str">
            <v xml:space="preserve">Remoção de galeria tubular, ø até 0,60m </v>
          </cell>
          <cell r="F37" t="str">
            <v>m</v>
          </cell>
          <cell r="G37">
            <v>50</v>
          </cell>
          <cell r="H37">
            <v>18.03</v>
          </cell>
          <cell r="I37">
            <v>901.5</v>
          </cell>
        </row>
        <row r="40">
          <cell r="A40" t="str">
            <v>3.0</v>
          </cell>
          <cell r="B40" t="str">
            <v>03.00.00</v>
          </cell>
          <cell r="C40" t="str">
            <v>-</v>
          </cell>
          <cell r="E40" t="str">
            <v>MOVIMENTO DE TERRAS</v>
          </cell>
        </row>
        <row r="41">
          <cell r="B41" t="str">
            <v>03.01.00</v>
          </cell>
          <cell r="C41" t="str">
            <v>-</v>
          </cell>
          <cell r="E41" t="str">
            <v xml:space="preserve">ESCAV.MANUAL TERRA/LAMA - MAT. 1a CATEGORIA                                                               </v>
          </cell>
        </row>
        <row r="42">
          <cell r="A42" t="str">
            <v>3.1</v>
          </cell>
          <cell r="B42" t="str">
            <v>03.01.01</v>
          </cell>
          <cell r="C42">
            <v>78018</v>
          </cell>
          <cell r="E42" t="str">
            <v>Escavação manual de terra compacta até 1,50m de profundidade, sem bota-fora</v>
          </cell>
          <cell r="F42" t="str">
            <v>m³</v>
          </cell>
          <cell r="G42">
            <v>75</v>
          </cell>
          <cell r="H42">
            <v>21.55</v>
          </cell>
          <cell r="I42">
            <v>1616.25</v>
          </cell>
        </row>
        <row r="43">
          <cell r="B43" t="str">
            <v>03.05.00</v>
          </cell>
          <cell r="C43" t="str">
            <v>-</v>
          </cell>
          <cell r="E43" t="str">
            <v xml:space="preserve">ATERRO/REATERRO/COMPACTAÇÃO - MANUAL                                                                 </v>
          </cell>
        </row>
        <row r="44">
          <cell r="A44" t="str">
            <v>3.2</v>
          </cell>
          <cell r="B44" t="str">
            <v>03.05.04</v>
          </cell>
          <cell r="C44">
            <v>80079</v>
          </cell>
          <cell r="D44" t="str">
            <v>C</v>
          </cell>
          <cell r="E44" t="str">
            <v>Aterro compactado com material importado em camadas de 0,20m</v>
          </cell>
          <cell r="F44" t="str">
            <v>m³</v>
          </cell>
          <cell r="G44">
            <v>250</v>
          </cell>
          <cell r="H44">
            <v>64.66</v>
          </cell>
          <cell r="I44">
            <v>16165</v>
          </cell>
        </row>
        <row r="45">
          <cell r="A45" t="str">
            <v>3.3</v>
          </cell>
          <cell r="B45" t="str">
            <v>03.05.06</v>
          </cell>
          <cell r="C45">
            <v>80080</v>
          </cell>
          <cell r="D45" t="str">
            <v>C</v>
          </cell>
          <cell r="E45" t="str">
            <v>Aterro manual com areia adensada</v>
          </cell>
          <cell r="F45" t="str">
            <v>m³</v>
          </cell>
          <cell r="G45">
            <v>150</v>
          </cell>
          <cell r="H45">
            <v>68.89</v>
          </cell>
          <cell r="I45">
            <v>10333.5</v>
          </cell>
        </row>
        <row r="46">
          <cell r="B46" t="str">
            <v>03.06.00</v>
          </cell>
          <cell r="C46" t="str">
            <v>-</v>
          </cell>
          <cell r="E46" t="str">
            <v xml:space="preserve">ATERRO/REATERRO - MECANIZADO                                                                        </v>
          </cell>
        </row>
        <row r="47">
          <cell r="A47" t="str">
            <v>3.4</v>
          </cell>
          <cell r="B47" t="str">
            <v>03.06.03</v>
          </cell>
          <cell r="C47">
            <v>80086</v>
          </cell>
          <cell r="D47" t="str">
            <v>C</v>
          </cell>
          <cell r="E47" t="str">
            <v>Aterro compactado mecanicamente com material importado em camadas de 0,20m no máximo</v>
          </cell>
          <cell r="F47" t="str">
            <v>m³</v>
          </cell>
          <cell r="G47">
            <v>200</v>
          </cell>
          <cell r="H47">
            <v>53.74</v>
          </cell>
          <cell r="I47">
            <v>10748</v>
          </cell>
        </row>
        <row r="49">
          <cell r="A49" t="str">
            <v>4.0</v>
          </cell>
          <cell r="B49" t="str">
            <v>04.00.00</v>
          </cell>
          <cell r="C49" t="str">
            <v>-</v>
          </cell>
          <cell r="E49" t="str">
            <v>CARGAS E TRANSPORTES</v>
          </cell>
        </row>
        <row r="50">
          <cell r="B50" t="str">
            <v>04.01.00</v>
          </cell>
          <cell r="C50" t="str">
            <v>-</v>
          </cell>
          <cell r="E50" t="str">
            <v xml:space="preserve">CARGA/DESCARGA - MANUAL                                                                              </v>
          </cell>
        </row>
        <row r="51">
          <cell r="A51" t="str">
            <v>4.1</v>
          </cell>
          <cell r="B51" t="str">
            <v>04.01.01</v>
          </cell>
          <cell r="C51" t="str">
            <v>74255/1</v>
          </cell>
          <cell r="E51" t="str">
            <v xml:space="preserve">Carga manual                                                                                      </v>
          </cell>
          <cell r="F51" t="str">
            <v>m³</v>
          </cell>
          <cell r="G51">
            <v>2500</v>
          </cell>
          <cell r="H51">
            <v>5.38</v>
          </cell>
          <cell r="I51">
            <v>13450</v>
          </cell>
        </row>
        <row r="52">
          <cell r="B52" t="str">
            <v>04.02.00</v>
          </cell>
          <cell r="C52" t="str">
            <v>-</v>
          </cell>
          <cell r="E52" t="str">
            <v xml:space="preserve">CARGA/DESCARGA - MECANIZADA                                                                                   </v>
          </cell>
        </row>
        <row r="53">
          <cell r="A53" t="str">
            <v>4.2</v>
          </cell>
          <cell r="B53" t="str">
            <v>04.02.01</v>
          </cell>
          <cell r="C53" t="str">
            <v>74010/1</v>
          </cell>
          <cell r="E53" t="str">
            <v xml:space="preserve">Carga e descarga mecanizada                                      </v>
          </cell>
          <cell r="F53" t="str">
            <v>m³</v>
          </cell>
          <cell r="G53">
            <v>2500</v>
          </cell>
          <cell r="H53">
            <v>1.25</v>
          </cell>
          <cell r="I53">
            <v>3125</v>
          </cell>
        </row>
        <row r="54">
          <cell r="B54" t="str">
            <v>04.03.00</v>
          </cell>
          <cell r="C54" t="str">
            <v>-</v>
          </cell>
          <cell r="E54" t="str">
            <v xml:space="preserve">TRANSPORTE HORIZONTAL-  MANUAL                                                                       </v>
          </cell>
        </row>
        <row r="55">
          <cell r="A55" t="str">
            <v>4.3</v>
          </cell>
          <cell r="B55" t="str">
            <v>04.03.10</v>
          </cell>
          <cell r="C55" t="str">
            <v>74023/3</v>
          </cell>
          <cell r="E55" t="str">
            <v>Transporte em carro de mão, DM=50m</v>
          </cell>
          <cell r="F55" t="str">
            <v>m³</v>
          </cell>
          <cell r="G55">
            <v>400</v>
          </cell>
          <cell r="H55">
            <v>26.04</v>
          </cell>
          <cell r="I55">
            <v>10416</v>
          </cell>
        </row>
        <row r="56">
          <cell r="A56" t="str">
            <v>4.4</v>
          </cell>
          <cell r="B56" t="str">
            <v>04.03.20</v>
          </cell>
          <cell r="C56" t="str">
            <v>74023/5</v>
          </cell>
          <cell r="E56" t="str">
            <v>Transporte em carro de mão, DM=100m</v>
          </cell>
          <cell r="F56" t="str">
            <v>m³</v>
          </cell>
          <cell r="G56">
            <v>500</v>
          </cell>
          <cell r="H56">
            <v>35.92</v>
          </cell>
          <cell r="I56">
            <v>17960</v>
          </cell>
        </row>
        <row r="57">
          <cell r="B57" t="str">
            <v>04.10.00</v>
          </cell>
          <cell r="C57" t="str">
            <v>-</v>
          </cell>
          <cell r="E57" t="str">
            <v xml:space="preserve">TRANSPORTE - MECANIZADO                                                                   </v>
          </cell>
        </row>
        <row r="58">
          <cell r="A58" t="str">
            <v>4.5</v>
          </cell>
          <cell r="B58" t="str">
            <v>04.10.04</v>
          </cell>
          <cell r="C58">
            <v>80104</v>
          </cell>
          <cell r="D58" t="str">
            <v>C</v>
          </cell>
          <cell r="E58" t="str">
            <v>Transporte em caminhão basculante, DM=20km</v>
          </cell>
          <cell r="F58" t="str">
            <v>m³</v>
          </cell>
          <cell r="G58">
            <v>2500</v>
          </cell>
          <cell r="H58">
            <v>22.57</v>
          </cell>
          <cell r="I58">
            <v>56425</v>
          </cell>
        </row>
        <row r="59">
          <cell r="A59" t="str">
            <v>4.6</v>
          </cell>
          <cell r="B59" t="str">
            <v>04.10.05</v>
          </cell>
          <cell r="C59">
            <v>80105</v>
          </cell>
          <cell r="D59" t="str">
            <v>C</v>
          </cell>
          <cell r="E59" t="str">
            <v>Transporte em caminhão basculante, DM=30km</v>
          </cell>
          <cell r="F59" t="str">
            <v>m³</v>
          </cell>
          <cell r="G59">
            <v>2500</v>
          </cell>
          <cell r="H59">
            <v>33.85</v>
          </cell>
          <cell r="I59">
            <v>84625</v>
          </cell>
        </row>
        <row r="62">
          <cell r="A62" t="str">
            <v>5.0</v>
          </cell>
          <cell r="B62" t="str">
            <v>05.00.00</v>
          </cell>
          <cell r="C62" t="str">
            <v>-</v>
          </cell>
          <cell r="E62" t="str">
            <v>SERVIÇOS DE DRENAGEM</v>
          </cell>
        </row>
        <row r="63">
          <cell r="B63" t="str">
            <v>05.01.00</v>
          </cell>
          <cell r="C63" t="str">
            <v>-</v>
          </cell>
          <cell r="E63" t="str">
            <v>GALERIA TUBULAR DE CONCRETO, INCL. ESCAV., REATERRO C/ MAT. DA PRÓPRIA OBRA, BERÇO DE CONCRETO  E BOTA-FORA</v>
          </cell>
        </row>
        <row r="64">
          <cell r="A64" t="str">
            <v>5.1</v>
          </cell>
          <cell r="B64" t="str">
            <v>05.01.01</v>
          </cell>
          <cell r="C64" t="str">
            <v>80111</v>
          </cell>
          <cell r="D64" t="str">
            <v>C</v>
          </cell>
          <cell r="E64" t="str">
            <v xml:space="preserve">Galeria tubular de concreto, ø=0,30m, PS1, incl. escav., reaterro c/ mat. da própria obra, berço de concreto  e bota-fora </v>
          </cell>
          <cell r="F64" t="str">
            <v>m</v>
          </cell>
          <cell r="G64">
            <v>50</v>
          </cell>
          <cell r="H64">
            <v>131.19999999999999</v>
          </cell>
          <cell r="I64">
            <v>6560</v>
          </cell>
        </row>
        <row r="65">
          <cell r="A65" t="str">
            <v>5.2</v>
          </cell>
          <cell r="B65" t="str">
            <v>05.01.02</v>
          </cell>
          <cell r="C65">
            <v>80112</v>
          </cell>
          <cell r="D65" t="str">
            <v>C</v>
          </cell>
          <cell r="E65" t="str">
            <v>Galeria tubular de concreto, ø=0,40m, PS1, incl. escav., reaterro c/ mat. da própria obra, berço de concreto  e bota-fora</v>
          </cell>
          <cell r="F65" t="str">
            <v>m</v>
          </cell>
          <cell r="G65">
            <v>50</v>
          </cell>
          <cell r="H65">
            <v>246.18</v>
          </cell>
          <cell r="I65">
            <v>12309</v>
          </cell>
        </row>
        <row r="66">
          <cell r="B66" t="str">
            <v>05.02.50</v>
          </cell>
          <cell r="C66" t="str">
            <v>-</v>
          </cell>
          <cell r="E66" t="str">
            <v>GALERIA EM TUBO FLEXÍVEL ESTRUTURADO, TIPO "RIB LOC" OU SIMILAR, INCL. ESCAV., REATERRO C/AREIA, REATERRO C/ MAT. PRÓPRIA OBRA E BOTA-FORA</v>
          </cell>
        </row>
        <row r="67">
          <cell r="A67" t="str">
            <v>5.3</v>
          </cell>
          <cell r="B67" t="str">
            <v>05.02.51</v>
          </cell>
          <cell r="C67">
            <v>80147</v>
          </cell>
          <cell r="D67" t="str">
            <v>C</v>
          </cell>
          <cell r="E67" t="str">
            <v>Galeria em PVC "RIB LOC", ø=0,30m, incl. escav., reaterro c/areia, reaterro c/ mat. própria obra e bota-fora</v>
          </cell>
          <cell r="F67" t="str">
            <v>m</v>
          </cell>
          <cell r="G67">
            <v>50</v>
          </cell>
          <cell r="H67">
            <v>303.47000000000003</v>
          </cell>
          <cell r="I67">
            <v>15173.5</v>
          </cell>
        </row>
        <row r="68">
          <cell r="A68" t="str">
            <v>5.4</v>
          </cell>
          <cell r="B68" t="str">
            <v>05.02.52</v>
          </cell>
          <cell r="C68">
            <v>80148</v>
          </cell>
          <cell r="D68" t="str">
            <v>C</v>
          </cell>
          <cell r="E68" t="str">
            <v>Galeria em PVC "RIB LOC", ø=0,40m, incl. escav., reaterro c/areia, reaterro c/ mat. própria obra e bota-fora</v>
          </cell>
          <cell r="F68" t="str">
            <v>m</v>
          </cell>
          <cell r="G68">
            <v>50</v>
          </cell>
          <cell r="H68">
            <v>386.54</v>
          </cell>
          <cell r="I68">
            <v>19327</v>
          </cell>
        </row>
        <row r="69">
          <cell r="B69" t="str">
            <v>05.05.30</v>
          </cell>
          <cell r="C69" t="str">
            <v>-</v>
          </cell>
          <cell r="E69" t="str">
            <v>CX. DE RECEPÇÃO C/ GRELHA E/OU TAMPÃO ARTICULADO DE FoFo, INCL ESCAV. E BOTA-FORA - TIPO A</v>
          </cell>
        </row>
        <row r="70">
          <cell r="A70" t="str">
            <v>5.5</v>
          </cell>
          <cell r="B70" t="str">
            <v>05.06.01</v>
          </cell>
          <cell r="C70">
            <v>80191</v>
          </cell>
          <cell r="D70" t="str">
            <v>C</v>
          </cell>
          <cell r="E70" t="str">
            <v xml:space="preserve">Caixa c/ grelha G135 AR de FoFo, tipo A, n=1, ø=0,40m, h=1,00m, incl. escav. e bota-fora </v>
          </cell>
          <cell r="F70" t="str">
            <v>un</v>
          </cell>
          <cell r="G70">
            <v>15</v>
          </cell>
          <cell r="H70">
            <v>917.46</v>
          </cell>
          <cell r="I70">
            <v>13761.9</v>
          </cell>
        </row>
        <row r="71">
          <cell r="B71" t="str">
            <v>05.07.00</v>
          </cell>
          <cell r="C71" t="str">
            <v>-</v>
          </cell>
          <cell r="E71" t="str">
            <v>CX. DE RECEPÇÃO C/ GRELHA E/OU TAMPÃO DE CONCRETO, INCL. ESCAV. E BOTA-FORA - TIPO A</v>
          </cell>
        </row>
        <row r="72">
          <cell r="A72" t="str">
            <v>5.6</v>
          </cell>
          <cell r="B72" t="str">
            <v>05.07.01</v>
          </cell>
          <cell r="C72">
            <v>80222</v>
          </cell>
          <cell r="D72" t="str">
            <v>C</v>
          </cell>
          <cell r="E72" t="str">
            <v>Caixa c/ grelha de concreto, tipo A, n=1, ø=0,40m, h=1,00m, incl. escav. e bota-fora</v>
          </cell>
          <cell r="F72" t="str">
            <v>un</v>
          </cell>
          <cell r="G72">
            <v>30</v>
          </cell>
          <cell r="H72">
            <v>709.97</v>
          </cell>
          <cell r="I72">
            <v>21299.1</v>
          </cell>
        </row>
        <row r="73">
          <cell r="B73" t="str">
            <v>05.11.00</v>
          </cell>
          <cell r="C73" t="str">
            <v>-</v>
          </cell>
          <cell r="E73" t="str">
            <v>CX. DE RECEPÇÃO C/ TAMPÃO OU GRELHA ARTICULADO DE FoFo,  INCL. ESCAV. E BOTA-FORA - TIPO D</v>
          </cell>
        </row>
        <row r="74">
          <cell r="A74" t="str">
            <v>5.7</v>
          </cell>
          <cell r="B74" t="str">
            <v>05.11.01</v>
          </cell>
          <cell r="C74">
            <v>80298</v>
          </cell>
          <cell r="D74" t="str">
            <v>C</v>
          </cell>
          <cell r="E74" t="str">
            <v xml:space="preserve">Caixa c/ tampão T27 AR de FoFo, Tipo D, ø=0,40m, h=1,00m, incl. escav. e bota-fora  </v>
          </cell>
          <cell r="F74" t="str">
            <v>un</v>
          </cell>
          <cell r="G74">
            <v>10</v>
          </cell>
          <cell r="H74">
            <v>1229.6600000000001</v>
          </cell>
          <cell r="I74">
            <v>12296.6</v>
          </cell>
        </row>
        <row r="75">
          <cell r="B75" t="str">
            <v>05.16.00</v>
          </cell>
          <cell r="C75" t="str">
            <v>-</v>
          </cell>
          <cell r="E75" t="str">
            <v>CX. DE PASSAGEM COM ALV. DE TIJOLO DE 0,20M REVESTIDA, FUNDO DE CONCRETO SIMPLES E TAMPA DE CONCRETO ARMADO, INCLUSIVE ESCAVAÇÃO E BOTA-FORA</v>
          </cell>
        </row>
        <row r="76">
          <cell r="A76" t="str">
            <v>5.8</v>
          </cell>
          <cell r="B76" t="str">
            <v>05.16.05</v>
          </cell>
          <cell r="C76">
            <v>80359</v>
          </cell>
          <cell r="D76" t="str">
            <v>C</v>
          </cell>
          <cell r="E76" t="str">
            <v xml:space="preserve">Caixa de passagem 0,40x0,40x0,50m, com alv. de tijolo de 0,20m revestida, fundo de concreto simples e tampa de concreto armado, inclusive escavação e bota-fora </v>
          </cell>
          <cell r="F76" t="str">
            <v>un</v>
          </cell>
          <cell r="G76">
            <v>50</v>
          </cell>
          <cell r="H76">
            <v>234.2</v>
          </cell>
          <cell r="I76">
            <v>11710</v>
          </cell>
        </row>
        <row r="77">
          <cell r="A77" t="str">
            <v>5.9</v>
          </cell>
          <cell r="B77" t="str">
            <v>05.16.15</v>
          </cell>
          <cell r="C77">
            <v>80364</v>
          </cell>
          <cell r="D77" t="str">
            <v>C</v>
          </cell>
          <cell r="E77" t="str">
            <v>Caixa de passagem 0,60x0,60x0,70m, com alv. de tijolo de 0,20m revestida, fundo de concreto simples e tampa de concreto armado, inclusive escavação e bota-fora</v>
          </cell>
          <cell r="F77" t="str">
            <v>un</v>
          </cell>
          <cell r="G77">
            <v>50</v>
          </cell>
          <cell r="H77">
            <v>516.02</v>
          </cell>
          <cell r="I77">
            <v>25801</v>
          </cell>
        </row>
        <row r="78">
          <cell r="B78" t="str">
            <v>05.18.00</v>
          </cell>
          <cell r="C78" t="str">
            <v>-</v>
          </cell>
          <cell r="E78" t="str">
            <v>POÇO DE INSPEÇÃO - COMPLEMENTO</v>
          </cell>
        </row>
        <row r="79">
          <cell r="A79" t="str">
            <v>5.10</v>
          </cell>
          <cell r="B79" t="str">
            <v>05.18.30</v>
          </cell>
          <cell r="C79">
            <v>80370</v>
          </cell>
          <cell r="D79" t="str">
            <v>C</v>
          </cell>
          <cell r="E79" t="str">
            <v>Levantamento de tampão  de poço de visita</v>
          </cell>
          <cell r="F79" t="str">
            <v>un</v>
          </cell>
          <cell r="G79">
            <v>100</v>
          </cell>
          <cell r="H79">
            <v>166.5</v>
          </cell>
          <cell r="I79">
            <v>16650</v>
          </cell>
        </row>
        <row r="80">
          <cell r="B80" t="str">
            <v>05.30.00</v>
          </cell>
          <cell r="C80" t="str">
            <v>-</v>
          </cell>
          <cell r="E80" t="str">
            <v>FORNEC./ASSENTAMENTO- TAMPÕES / GRELHAS</v>
          </cell>
        </row>
        <row r="81">
          <cell r="A81" t="str">
            <v>5.11</v>
          </cell>
          <cell r="B81" t="str">
            <v>05.30.01</v>
          </cell>
          <cell r="C81">
            <v>80425</v>
          </cell>
          <cell r="D81" t="str">
            <v>C</v>
          </cell>
          <cell r="E81" t="str">
            <v xml:space="preserve">Fornec/assent. de tampão de ferro fundido T-120 AR                                                </v>
          </cell>
          <cell r="F81" t="str">
            <v>un</v>
          </cell>
          <cell r="G81">
            <v>50</v>
          </cell>
          <cell r="H81">
            <v>368.89</v>
          </cell>
          <cell r="I81">
            <v>18444.5</v>
          </cell>
        </row>
        <row r="82">
          <cell r="A82" t="str">
            <v>5.12</v>
          </cell>
          <cell r="B82" t="str">
            <v>05.30.02</v>
          </cell>
          <cell r="C82">
            <v>80426</v>
          </cell>
          <cell r="D82" t="str">
            <v>C</v>
          </cell>
          <cell r="E82" t="str">
            <v xml:space="preserve">Fornec/assent. de tampão em concreto armado, ø=0,70 m, e=0.10m             </v>
          </cell>
          <cell r="F82" t="str">
            <v>un</v>
          </cell>
          <cell r="G82">
            <v>50</v>
          </cell>
          <cell r="H82">
            <v>124.75</v>
          </cell>
          <cell r="I82">
            <v>6237.5</v>
          </cell>
        </row>
        <row r="83">
          <cell r="A83" t="str">
            <v>5.13</v>
          </cell>
          <cell r="B83" t="str">
            <v>05.30.03</v>
          </cell>
          <cell r="C83">
            <v>80427</v>
          </cell>
          <cell r="D83" t="str">
            <v>C</v>
          </cell>
          <cell r="E83" t="str">
            <v xml:space="preserve">Fornec/assent. de grelha em concreto armado, 40x90 cm    </v>
          </cell>
          <cell r="F83" t="str">
            <v>un</v>
          </cell>
          <cell r="G83">
            <v>150</v>
          </cell>
          <cell r="H83">
            <v>87.97</v>
          </cell>
          <cell r="I83">
            <v>13195.5</v>
          </cell>
        </row>
        <row r="84">
          <cell r="A84" t="str">
            <v>5.14</v>
          </cell>
          <cell r="B84" t="str">
            <v>05.30.04</v>
          </cell>
          <cell r="C84">
            <v>80531</v>
          </cell>
          <cell r="D84" t="str">
            <v>C</v>
          </cell>
          <cell r="E84" t="str">
            <v xml:space="preserve">Fornec/assent. de grelha de ferro fundido G-135 AR                                                </v>
          </cell>
          <cell r="F84" t="str">
            <v>un</v>
          </cell>
          <cell r="G84">
            <v>100</v>
          </cell>
          <cell r="H84">
            <v>295.45999999999998</v>
          </cell>
          <cell r="I84">
            <v>29546</v>
          </cell>
        </row>
        <row r="85">
          <cell r="B85" t="str">
            <v>05.31.00</v>
          </cell>
          <cell r="C85" t="str">
            <v>-</v>
          </cell>
          <cell r="E85" t="str">
            <v>LIMPEZA DOS DISPOSITIVOS DE DRENAGEM</v>
          </cell>
        </row>
        <row r="86">
          <cell r="A86" t="str">
            <v>5.15</v>
          </cell>
          <cell r="B86" t="str">
            <v>05.31.01</v>
          </cell>
          <cell r="C86">
            <v>80536</v>
          </cell>
          <cell r="D86" t="str">
            <v>C</v>
          </cell>
          <cell r="E86" t="str">
            <v>Desobstrução de manilha, ø 0,30 a 0,60m</v>
          </cell>
          <cell r="F86" t="str">
            <v>m</v>
          </cell>
          <cell r="G86">
            <v>500</v>
          </cell>
          <cell r="H86">
            <v>22.7</v>
          </cell>
          <cell r="I86">
            <v>11350</v>
          </cell>
        </row>
        <row r="87">
          <cell r="A87" t="str">
            <v>5.16</v>
          </cell>
          <cell r="B87" t="str">
            <v>05.31.02</v>
          </cell>
          <cell r="C87">
            <v>80537</v>
          </cell>
          <cell r="D87" t="str">
            <v>C</v>
          </cell>
          <cell r="E87" t="str">
            <v>Desobstrução de manilha, ø 0,80 a 1,20m</v>
          </cell>
          <cell r="F87" t="str">
            <v>m</v>
          </cell>
          <cell r="G87">
            <v>100</v>
          </cell>
          <cell r="H87">
            <v>38.31</v>
          </cell>
          <cell r="I87">
            <v>3831</v>
          </cell>
        </row>
        <row r="88">
          <cell r="A88" t="str">
            <v>5.17</v>
          </cell>
          <cell r="B88" t="str">
            <v>05.31.03</v>
          </cell>
          <cell r="C88">
            <v>80538</v>
          </cell>
          <cell r="D88" t="str">
            <v>C</v>
          </cell>
          <cell r="E88" t="str">
            <v>Desobstrução de caixa de recepção</v>
          </cell>
          <cell r="F88" t="str">
            <v>un</v>
          </cell>
          <cell r="G88">
            <v>500</v>
          </cell>
          <cell r="H88">
            <v>31.23</v>
          </cell>
          <cell r="I88">
            <v>15615</v>
          </cell>
        </row>
        <row r="89">
          <cell r="A89" t="str">
            <v>5.18</v>
          </cell>
          <cell r="B89" t="str">
            <v>05.31.04</v>
          </cell>
          <cell r="C89">
            <v>80539</v>
          </cell>
          <cell r="D89" t="str">
            <v>C</v>
          </cell>
          <cell r="E89" t="str">
            <v>Desobstrução de tubo de PVC, ø100mm a 150mm</v>
          </cell>
          <cell r="F89" t="str">
            <v>m</v>
          </cell>
          <cell r="G89">
            <v>250</v>
          </cell>
          <cell r="H89">
            <v>13.66</v>
          </cell>
          <cell r="I89">
            <v>3415</v>
          </cell>
        </row>
        <row r="92">
          <cell r="A92" t="str">
            <v>6.0</v>
          </cell>
          <cell r="B92" t="str">
            <v>06.00.00</v>
          </cell>
          <cell r="C92" t="str">
            <v>-</v>
          </cell>
          <cell r="E92" t="str">
            <v>ESCORAMENTOS/ESGOTAMENTOS</v>
          </cell>
        </row>
        <row r="93">
          <cell r="B93" t="str">
            <v>06.02.00</v>
          </cell>
          <cell r="C93" t="str">
            <v>-</v>
          </cell>
          <cell r="E93" t="str">
            <v xml:space="preserve">ESCORAMENTO - METÁLICO                                                                                </v>
          </cell>
        </row>
        <row r="94">
          <cell r="A94" t="str">
            <v>6.1</v>
          </cell>
          <cell r="B94" t="str">
            <v>06.02.01</v>
          </cell>
          <cell r="C94" t="str">
            <v>73877/1</v>
          </cell>
          <cell r="E94" t="str">
            <v>Escoramento metálico, h=3,00m - tipo contínuo</v>
          </cell>
          <cell r="F94" t="str">
            <v>m²</v>
          </cell>
          <cell r="G94">
            <v>50</v>
          </cell>
          <cell r="H94">
            <v>47.79</v>
          </cell>
          <cell r="I94">
            <v>2389.5</v>
          </cell>
        </row>
        <row r="97">
          <cell r="A97" t="str">
            <v>7.0</v>
          </cell>
          <cell r="B97" t="str">
            <v>07.00.00</v>
          </cell>
          <cell r="C97" t="str">
            <v>-</v>
          </cell>
          <cell r="E97" t="str">
            <v>CONTENÇÃO E PROTEÇÃO DE ENCOSTAS</v>
          </cell>
        </row>
        <row r="98">
          <cell r="B98" t="str">
            <v>07.01.00</v>
          </cell>
          <cell r="C98" t="str">
            <v>-</v>
          </cell>
          <cell r="E98" t="str">
            <v xml:space="preserve">SERVIÇOS PRELIMINARES                                                                            </v>
          </cell>
        </row>
        <row r="99">
          <cell r="B99" t="str">
            <v>07.06.00</v>
          </cell>
          <cell r="C99" t="str">
            <v>-</v>
          </cell>
          <cell r="E99" t="str">
            <v xml:space="preserve">MURO DE ARRIMO - ALVENARIA DE PEDRA                                                                  </v>
          </cell>
        </row>
        <row r="100">
          <cell r="A100" t="str">
            <v>7.1</v>
          </cell>
          <cell r="B100" t="str">
            <v>07.06.01</v>
          </cell>
          <cell r="C100">
            <v>80626</v>
          </cell>
          <cell r="D100" t="str">
            <v>C</v>
          </cell>
          <cell r="E100" t="str">
            <v>Alvenaria de pedra argamassada em fundação, traço 1:4, inclusive escavação e bota-fora</v>
          </cell>
          <cell r="F100" t="str">
            <v>m³</v>
          </cell>
          <cell r="G100">
            <v>100</v>
          </cell>
          <cell r="H100">
            <v>436.72</v>
          </cell>
          <cell r="I100">
            <v>43672</v>
          </cell>
        </row>
        <row r="101">
          <cell r="A101" t="str">
            <v>7.2</v>
          </cell>
          <cell r="B101" t="str">
            <v>07.06.02</v>
          </cell>
          <cell r="C101">
            <v>80627</v>
          </cell>
          <cell r="D101" t="str">
            <v>C</v>
          </cell>
          <cell r="E101" t="str">
            <v>Alvenaria de pedra argamassada em elevação, traço 1:4, inclusive agulheiro e andaime.</v>
          </cell>
          <cell r="F101" t="str">
            <v>m³</v>
          </cell>
          <cell r="G101">
            <v>150</v>
          </cell>
          <cell r="H101">
            <v>443.39</v>
          </cell>
          <cell r="I101">
            <v>66508.5</v>
          </cell>
        </row>
        <row r="102">
          <cell r="B102" t="str">
            <v>07.20.00</v>
          </cell>
          <cell r="C102" t="str">
            <v>-</v>
          </cell>
          <cell r="E102" t="str">
            <v>LIGAÇÃO DOMICILIAR - ESGOTO</v>
          </cell>
        </row>
        <row r="103">
          <cell r="A103" t="str">
            <v>7.3</v>
          </cell>
          <cell r="B103" t="str">
            <v>07.20.01</v>
          </cell>
          <cell r="C103">
            <v>80663</v>
          </cell>
          <cell r="D103" t="str">
            <v>C</v>
          </cell>
          <cell r="E103" t="str">
            <v xml:space="preserve">Fornecimento de caixa padrão EMBASA, (0,40x0,40x0,60)m, em alv. de tijolo revestida, incl escav. e bota-fora </v>
          </cell>
          <cell r="F103" t="str">
            <v>un</v>
          </cell>
          <cell r="G103">
            <v>50</v>
          </cell>
          <cell r="H103">
            <v>269.05</v>
          </cell>
          <cell r="I103">
            <v>13452.5</v>
          </cell>
        </row>
        <row r="104">
          <cell r="A104" t="str">
            <v>7.4</v>
          </cell>
          <cell r="B104" t="str">
            <v>07.20.02</v>
          </cell>
          <cell r="C104">
            <v>80664</v>
          </cell>
          <cell r="D104" t="str">
            <v>C</v>
          </cell>
          <cell r="E104" t="str">
            <v xml:space="preserve">Fornecimento de caixa padrão EMBASA, (0,60x0,60x0,70)m, em alv. de tijolo revestida, incl escav. e bota-fora  </v>
          </cell>
          <cell r="F104" t="str">
            <v>un</v>
          </cell>
          <cell r="G104">
            <v>50</v>
          </cell>
          <cell r="H104">
            <v>514.38</v>
          </cell>
          <cell r="I104">
            <v>25719</v>
          </cell>
        </row>
        <row r="105">
          <cell r="A105" t="str">
            <v>7.5</v>
          </cell>
          <cell r="B105" t="str">
            <v>07.20.20</v>
          </cell>
          <cell r="C105">
            <v>80665</v>
          </cell>
          <cell r="D105" t="str">
            <v>C</v>
          </cell>
          <cell r="E105" t="str">
            <v>Fornec./assent. de tubo PVC ø=100mm, inclusive conexões, leito de areia, escavação e bota-fora</v>
          </cell>
          <cell r="F105" t="str">
            <v>m</v>
          </cell>
          <cell r="G105">
            <v>150</v>
          </cell>
          <cell r="H105">
            <v>52.66</v>
          </cell>
          <cell r="I105">
            <v>7899</v>
          </cell>
        </row>
        <row r="106">
          <cell r="A106" t="str">
            <v>7.6</v>
          </cell>
          <cell r="B106" t="str">
            <v>07.20.21</v>
          </cell>
          <cell r="C106">
            <v>80666</v>
          </cell>
          <cell r="D106" t="str">
            <v>C</v>
          </cell>
          <cell r="E106" t="str">
            <v>Fornec./assent. de tubo PVC ø=150mm, inclusive conexões, leito de areia, escavação e bota-fora</v>
          </cell>
          <cell r="F106" t="str">
            <v>m</v>
          </cell>
          <cell r="G106">
            <v>75</v>
          </cell>
          <cell r="H106">
            <v>80.91</v>
          </cell>
          <cell r="I106">
            <v>6068.25</v>
          </cell>
        </row>
        <row r="109">
          <cell r="A109" t="str">
            <v>8.0</v>
          </cell>
          <cell r="B109" t="str">
            <v>09.00.00</v>
          </cell>
          <cell r="C109" t="str">
            <v>-</v>
          </cell>
          <cell r="E109" t="str">
            <v>CONCRETO</v>
          </cell>
        </row>
        <row r="110">
          <cell r="B110" t="str">
            <v>09.01.00</v>
          </cell>
          <cell r="C110" t="str">
            <v>-</v>
          </cell>
          <cell r="E110" t="str">
            <v xml:space="preserve">CONCRETO SIMPLES/ MAGRO                                                                                     </v>
          </cell>
        </row>
        <row r="111">
          <cell r="A111" t="str">
            <v>8.1</v>
          </cell>
          <cell r="B111" t="str">
            <v>09.01.01</v>
          </cell>
          <cell r="C111" t="str">
            <v xml:space="preserve">68578/3 </v>
          </cell>
          <cell r="E111" t="str">
            <v xml:space="preserve"> Concreto simples no traço 1:2:4 de cimento, areia e brita c/ amassamento manual                   </v>
          </cell>
          <cell r="F111" t="str">
            <v>m³</v>
          </cell>
          <cell r="G111">
            <v>20</v>
          </cell>
          <cell r="H111">
            <v>368.3</v>
          </cell>
          <cell r="I111">
            <v>7366</v>
          </cell>
        </row>
        <row r="112">
          <cell r="A112" t="str">
            <v>8.2</v>
          </cell>
          <cell r="B112" t="str">
            <v>09.01.41</v>
          </cell>
          <cell r="C112" t="str">
            <v xml:space="preserve">23437/14 </v>
          </cell>
          <cell r="E112" t="str">
            <v xml:space="preserve">Concreto simples, fck= 20MPa, controle B, amassamento c/ betoneira,  incl. lançamento e vibração  em estrutura                                </v>
          </cell>
          <cell r="F112" t="str">
            <v>m³</v>
          </cell>
          <cell r="G112">
            <v>25</v>
          </cell>
          <cell r="H112">
            <v>517.09</v>
          </cell>
          <cell r="I112">
            <v>12927.25</v>
          </cell>
        </row>
        <row r="113">
          <cell r="B113" t="str">
            <v>09.03.00</v>
          </cell>
          <cell r="C113" t="str">
            <v>-</v>
          </cell>
          <cell r="E113" t="str">
            <v xml:space="preserve">CONCRETO ARMADO                                                                                      </v>
          </cell>
        </row>
        <row r="114">
          <cell r="A114" t="str">
            <v>8.3</v>
          </cell>
          <cell r="B114" t="str">
            <v>09.03.05</v>
          </cell>
          <cell r="C114">
            <v>80739</v>
          </cell>
          <cell r="D114" t="str">
            <v>C</v>
          </cell>
          <cell r="E114" t="str">
            <v>Concreto armado fck=20MPa  p/ estrutura, consumo aço 90kg/m³, inclusive forma, desmoldagem, lançamento e vibração</v>
          </cell>
          <cell r="F114" t="str">
            <v>m³</v>
          </cell>
          <cell r="G114">
            <v>241.5</v>
          </cell>
          <cell r="H114">
            <v>2033.34</v>
          </cell>
          <cell r="I114">
            <v>491051.61</v>
          </cell>
        </row>
        <row r="115">
          <cell r="A115" t="str">
            <v>8.4</v>
          </cell>
          <cell r="B115" t="str">
            <v>09.03.07</v>
          </cell>
          <cell r="C115">
            <v>80741</v>
          </cell>
          <cell r="D115" t="str">
            <v>C</v>
          </cell>
          <cell r="E115" t="str">
            <v>Concreto armado fck=25MPa  p/ estrutura, consumo aço 90kg/m³, inclusive forma, desmoldagem, lançamento e vibração</v>
          </cell>
          <cell r="F115" t="str">
            <v>m³</v>
          </cell>
          <cell r="G115">
            <v>87</v>
          </cell>
          <cell r="H115">
            <v>2048.58</v>
          </cell>
          <cell r="I115">
            <v>178226.46</v>
          </cell>
        </row>
        <row r="118">
          <cell r="A118" t="str">
            <v>9.0</v>
          </cell>
          <cell r="B118" t="str">
            <v>11.00.00</v>
          </cell>
          <cell r="C118" t="str">
            <v>-</v>
          </cell>
          <cell r="E118" t="str">
            <v>FECHAMENTOS</v>
          </cell>
        </row>
        <row r="119">
          <cell r="B119" t="str">
            <v>11.01.00</v>
          </cell>
          <cell r="C119" t="str">
            <v>-</v>
          </cell>
          <cell r="E119" t="str">
            <v xml:space="preserve">ALVENARIA DE TIJOLO                                                                                  </v>
          </cell>
        </row>
        <row r="120">
          <cell r="A120" t="str">
            <v>9.1</v>
          </cell>
          <cell r="B120" t="str">
            <v>11.01.01</v>
          </cell>
          <cell r="C120">
            <v>72131</v>
          </cell>
          <cell r="E120" t="str">
            <v>Alvenaria de tijolo comum e=0,10m, c/ argamassa de cimento e areia no traço 1:8</v>
          </cell>
          <cell r="F120" t="str">
            <v>m²</v>
          </cell>
          <cell r="G120">
            <v>149.5</v>
          </cell>
          <cell r="H120">
            <v>76.040000000000006</v>
          </cell>
          <cell r="I120">
            <v>11367.98</v>
          </cell>
        </row>
        <row r="121">
          <cell r="B121" t="str">
            <v>11.02.00</v>
          </cell>
          <cell r="C121" t="str">
            <v>-</v>
          </cell>
          <cell r="E121" t="str">
            <v>ALVENARIA DE BLOCO CERÂMICO</v>
          </cell>
        </row>
        <row r="122">
          <cell r="A122" t="str">
            <v>9.2</v>
          </cell>
          <cell r="B122" t="str">
            <v>11.02.01</v>
          </cell>
          <cell r="C122" t="str">
            <v>73935/1</v>
          </cell>
          <cell r="E122" t="str">
            <v>Alvenaria de bloco cerâmico de 06 furos e=0,15m, c/ argamassa de cimento e areia no traço 1:8</v>
          </cell>
          <cell r="F122" t="str">
            <v>m²</v>
          </cell>
          <cell r="G122">
            <v>100</v>
          </cell>
          <cell r="H122">
            <v>42.77</v>
          </cell>
          <cell r="I122">
            <v>4277</v>
          </cell>
        </row>
        <row r="123">
          <cell r="B123" t="str">
            <v>11.04.00</v>
          </cell>
          <cell r="C123" t="str">
            <v>-</v>
          </cell>
          <cell r="E123" t="str">
            <v xml:space="preserve">ALVENARIA DE BLOCO DE CONCRETO                                                               </v>
          </cell>
        </row>
        <row r="124">
          <cell r="A124" t="str">
            <v>9.3</v>
          </cell>
          <cell r="B124" t="str">
            <v>11.04.01</v>
          </cell>
          <cell r="C124" t="str">
            <v xml:space="preserve">73998/1 </v>
          </cell>
          <cell r="E124" t="str">
            <v>Alvenaria de bloco de concreto, 9x19x39 cm, c/ argamassa de cimento, areia e arenoso no traço 1:4:4</v>
          </cell>
          <cell r="F124" t="str">
            <v>m²</v>
          </cell>
          <cell r="G124">
            <v>100</v>
          </cell>
          <cell r="H124">
            <v>38.25</v>
          </cell>
          <cell r="I124">
            <v>3825</v>
          </cell>
        </row>
        <row r="127">
          <cell r="A127" t="str">
            <v>10.0</v>
          </cell>
          <cell r="B127" t="str">
            <v>12.00.00</v>
          </cell>
          <cell r="C127" t="str">
            <v>-</v>
          </cell>
          <cell r="E127" t="str">
            <v>REVESTIMENTOS</v>
          </cell>
        </row>
        <row r="128">
          <cell r="B128" t="str">
            <v>12.01.00</v>
          </cell>
          <cell r="C128" t="str">
            <v>-</v>
          </cell>
          <cell r="E128" t="str">
            <v xml:space="preserve">CHAPISCO </v>
          </cell>
        </row>
        <row r="129">
          <cell r="A129" t="str">
            <v>10.1</v>
          </cell>
          <cell r="B129" t="str">
            <v>12.01.02</v>
          </cell>
          <cell r="C129" t="str">
            <v>24277/1</v>
          </cell>
          <cell r="E129" t="str">
            <v xml:space="preserve">Chapisco com argamassa de cimento e areia, no traço 1:3, e=5mm                                        </v>
          </cell>
          <cell r="F129" t="str">
            <v>m²</v>
          </cell>
          <cell r="G129">
            <v>700</v>
          </cell>
          <cell r="H129">
            <v>4.51</v>
          </cell>
          <cell r="I129">
            <v>3157</v>
          </cell>
        </row>
        <row r="130">
          <cell r="B130" t="str">
            <v>12.03.00</v>
          </cell>
          <cell r="C130" t="str">
            <v>-</v>
          </cell>
          <cell r="E130" t="str">
            <v xml:space="preserve">REBOCO E OUTROS </v>
          </cell>
        </row>
        <row r="131">
          <cell r="A131" t="str">
            <v>10.2</v>
          </cell>
          <cell r="B131" t="str">
            <v>12.03.10</v>
          </cell>
          <cell r="C131" t="str">
            <v>73927/5</v>
          </cell>
          <cell r="E131" t="str">
            <v>Massa única com arg. cimento, areia no traço 1:6</v>
          </cell>
          <cell r="F131" t="str">
            <v>m²</v>
          </cell>
          <cell r="G131">
            <v>700</v>
          </cell>
          <cell r="H131">
            <v>24.54</v>
          </cell>
          <cell r="I131">
            <v>17178</v>
          </cell>
        </row>
        <row r="134">
          <cell r="A134" t="str">
            <v>11.0</v>
          </cell>
          <cell r="B134" t="str">
            <v>13.00.00</v>
          </cell>
          <cell r="E134" t="str">
            <v>ESQUADRIAS /GRADES /DIVISÓRIAS</v>
          </cell>
        </row>
        <row r="135">
          <cell r="B135" t="str">
            <v>13.22.00</v>
          </cell>
          <cell r="C135" t="str">
            <v>-</v>
          </cell>
          <cell r="E135" t="str">
            <v xml:space="preserve">GRADIL/GRADE/GUARDA-CORPO                                                                                         </v>
          </cell>
        </row>
        <row r="136">
          <cell r="A136" t="str">
            <v>11.1</v>
          </cell>
          <cell r="B136" t="str">
            <v>13.22.04</v>
          </cell>
          <cell r="C136">
            <v>80984</v>
          </cell>
          <cell r="D136" t="str">
            <v>C</v>
          </cell>
          <cell r="E136" t="str">
            <v xml:space="preserve">Fornecimento e assentamento de guarda-corpo, h=1,00 m com tubos de ferro galvanizado de 1 1/2", pintado conforme detalhe                                          </v>
          </cell>
          <cell r="F136" t="str">
            <v>m</v>
          </cell>
          <cell r="G136">
            <v>250</v>
          </cell>
          <cell r="H136">
            <v>174.31</v>
          </cell>
          <cell r="I136">
            <v>43577.5</v>
          </cell>
        </row>
        <row r="139">
          <cell r="A139" t="str">
            <v>12.0</v>
          </cell>
          <cell r="B139" t="str">
            <v>18.00.00</v>
          </cell>
          <cell r="C139" t="str">
            <v>-</v>
          </cell>
          <cell r="E139" t="str">
            <v xml:space="preserve">INSTALAÇÕES HIDRAÚLICAS </v>
          </cell>
        </row>
        <row r="140">
          <cell r="B140" t="str">
            <v>18.01.00</v>
          </cell>
          <cell r="C140" t="str">
            <v>-</v>
          </cell>
          <cell r="E140" t="str">
            <v xml:space="preserve">INSTALAÇÃO DE TUBULAÇÃO - ÁGUA                                                                       </v>
          </cell>
        </row>
        <row r="141">
          <cell r="A141" t="str">
            <v>12.1</v>
          </cell>
          <cell r="B141" t="str">
            <v>18.01.02</v>
          </cell>
          <cell r="C141">
            <v>81146</v>
          </cell>
          <cell r="D141" t="str">
            <v>C</v>
          </cell>
          <cell r="E141" t="str">
            <v xml:space="preserve">Recuperação de pena d'água                                                                        </v>
          </cell>
          <cell r="F141" t="str">
            <v>un</v>
          </cell>
          <cell r="G141">
            <v>500</v>
          </cell>
          <cell r="H141">
            <v>28.74</v>
          </cell>
          <cell r="I141">
            <v>14370</v>
          </cell>
        </row>
        <row r="144">
          <cell r="A144" t="str">
            <v>13.0</v>
          </cell>
          <cell r="B144" t="str">
            <v>21.00.00</v>
          </cell>
          <cell r="C144" t="str">
            <v>-</v>
          </cell>
          <cell r="E144" t="str">
            <v>SERVIÇOS DE PAVIMENTAÇÃO</v>
          </cell>
        </row>
        <row r="145">
          <cell r="B145" t="str">
            <v>21.01.00</v>
          </cell>
          <cell r="C145" t="str">
            <v>-</v>
          </cell>
          <cell r="E145" t="str">
            <v xml:space="preserve">REGULARIZAÇÃO/REFORÇO DE SUB-LEITO                                                                         </v>
          </cell>
        </row>
        <row r="146">
          <cell r="A146" t="str">
            <v>13.1</v>
          </cell>
          <cell r="B146" t="str">
            <v>21.01.01</v>
          </cell>
          <cell r="C146" t="str">
            <v>23611/2</v>
          </cell>
          <cell r="E146" t="str">
            <v>Regularização e compactação do sub-leito</v>
          </cell>
          <cell r="F146" t="str">
            <v>m²</v>
          </cell>
          <cell r="G146">
            <v>10000</v>
          </cell>
          <cell r="H146">
            <v>1.38</v>
          </cell>
          <cell r="I146">
            <v>13800</v>
          </cell>
        </row>
        <row r="147">
          <cell r="B147" t="str">
            <v>21.03.00</v>
          </cell>
          <cell r="C147" t="str">
            <v>-</v>
          </cell>
          <cell r="E147" t="str">
            <v xml:space="preserve">BASE                                                                                  </v>
          </cell>
        </row>
        <row r="148">
          <cell r="A148" t="str">
            <v>13.2</v>
          </cell>
          <cell r="B148" t="str">
            <v>21.03.04</v>
          </cell>
          <cell r="C148">
            <v>81653</v>
          </cell>
          <cell r="D148" t="str">
            <v>C</v>
          </cell>
          <cell r="E148" t="str">
            <v>Base de brita graduada, inclusive transporte de material de jazida</v>
          </cell>
          <cell r="F148" t="str">
            <v>m³</v>
          </cell>
          <cell r="G148">
            <v>50</v>
          </cell>
          <cell r="H148">
            <v>158.52000000000001</v>
          </cell>
          <cell r="I148">
            <v>7926</v>
          </cell>
        </row>
        <row r="149">
          <cell r="A149" t="str">
            <v>13.3</v>
          </cell>
          <cell r="B149" t="str">
            <v>21.03.21</v>
          </cell>
          <cell r="C149">
            <v>81654</v>
          </cell>
          <cell r="D149" t="str">
            <v>C</v>
          </cell>
          <cell r="E149" t="str">
            <v>Base em solo brita, inclusive transporte de material de jazida</v>
          </cell>
          <cell r="F149" t="str">
            <v>m³</v>
          </cell>
          <cell r="G149">
            <v>50</v>
          </cell>
          <cell r="H149">
            <v>121.85</v>
          </cell>
          <cell r="I149">
            <v>6092.5</v>
          </cell>
        </row>
        <row r="150">
          <cell r="B150" t="str">
            <v>21.15.00</v>
          </cell>
          <cell r="C150" t="str">
            <v>-</v>
          </cell>
          <cell r="E150" t="str">
            <v xml:space="preserve">MEIO-FIO                                                                                             </v>
          </cell>
        </row>
        <row r="151">
          <cell r="A151" t="str">
            <v>13.4</v>
          </cell>
          <cell r="B151" t="str">
            <v>21.15.01</v>
          </cell>
          <cell r="C151" t="str">
            <v>74223/1</v>
          </cell>
          <cell r="E151" t="str">
            <v xml:space="preserve">Fornecimento e assentamento de meio-fio padrão DNER/DESAL </v>
          </cell>
          <cell r="F151" t="str">
            <v>m</v>
          </cell>
          <cell r="G151">
            <v>32500</v>
          </cell>
          <cell r="H151">
            <v>33.81</v>
          </cell>
          <cell r="I151">
            <v>1098825</v>
          </cell>
        </row>
        <row r="152">
          <cell r="A152" t="str">
            <v>13.5</v>
          </cell>
          <cell r="B152" t="str">
            <v>21.15.02</v>
          </cell>
          <cell r="C152">
            <v>81884</v>
          </cell>
          <cell r="D152" t="str">
            <v>C</v>
          </cell>
          <cell r="E152" t="str">
            <v>Reposição de meio-fio</v>
          </cell>
          <cell r="F152" t="str">
            <v>m</v>
          </cell>
          <cell r="G152">
            <v>750</v>
          </cell>
          <cell r="H152">
            <v>24.12</v>
          </cell>
          <cell r="I152">
            <v>18090</v>
          </cell>
        </row>
        <row r="153">
          <cell r="A153" t="str">
            <v>13.6</v>
          </cell>
          <cell r="B153" t="str">
            <v>21.15.03</v>
          </cell>
          <cell r="C153">
            <v>81885</v>
          </cell>
          <cell r="D153" t="str">
            <v>C</v>
          </cell>
          <cell r="E153" t="str">
            <v>Fornecimento e assentamento de meio-fio econômico</v>
          </cell>
          <cell r="F153" t="str">
            <v>m</v>
          </cell>
          <cell r="G153">
            <v>5000</v>
          </cell>
          <cell r="H153">
            <v>27.87</v>
          </cell>
          <cell r="I153">
            <v>139350</v>
          </cell>
        </row>
        <row r="154">
          <cell r="A154" t="str">
            <v>13.7</v>
          </cell>
          <cell r="B154" t="str">
            <v>21.15.05</v>
          </cell>
          <cell r="C154">
            <v>72967</v>
          </cell>
          <cell r="E154" t="str">
            <v>Fornecimento e assentamento de meio-fio em granito bruto</v>
          </cell>
          <cell r="F154" t="str">
            <v>m</v>
          </cell>
          <cell r="G154">
            <v>750</v>
          </cell>
          <cell r="H154">
            <v>25.47</v>
          </cell>
          <cell r="I154">
            <v>19102.5</v>
          </cell>
        </row>
        <row r="155">
          <cell r="A155" t="str">
            <v>13.8</v>
          </cell>
          <cell r="B155" t="str">
            <v>21.15.06</v>
          </cell>
          <cell r="C155">
            <v>81887</v>
          </cell>
          <cell r="D155" t="str">
            <v>C</v>
          </cell>
          <cell r="E155" t="str">
            <v xml:space="preserve">Fornecimento e assentamento de meio-fio, para jardim, padrão DESAL             </v>
          </cell>
          <cell r="F155" t="str">
            <v>m</v>
          </cell>
          <cell r="G155">
            <v>500</v>
          </cell>
          <cell r="H155">
            <v>20.36</v>
          </cell>
          <cell r="I155">
            <v>10180</v>
          </cell>
        </row>
        <row r="156">
          <cell r="A156" t="str">
            <v>13.9</v>
          </cell>
          <cell r="B156" t="str">
            <v>21.15.15</v>
          </cell>
          <cell r="C156">
            <v>81888</v>
          </cell>
          <cell r="D156" t="str">
            <v>C</v>
          </cell>
          <cell r="E156" t="str">
            <v xml:space="preserve">Fornecimento e assentamento de meio-fio, tipo Barcelona, padrão DESAL             </v>
          </cell>
          <cell r="F156" t="str">
            <v>m</v>
          </cell>
          <cell r="G156">
            <v>250</v>
          </cell>
          <cell r="H156">
            <v>60.92</v>
          </cell>
          <cell r="I156">
            <v>15230</v>
          </cell>
        </row>
        <row r="157">
          <cell r="A157" t="str">
            <v>13.10</v>
          </cell>
          <cell r="B157" t="str">
            <v>21.15.50</v>
          </cell>
          <cell r="C157">
            <v>81889</v>
          </cell>
          <cell r="D157" t="str">
            <v>C</v>
          </cell>
          <cell r="E157" t="str">
            <v xml:space="preserve">Assentamento de meio-fio de granito </v>
          </cell>
          <cell r="F157" t="str">
            <v>m</v>
          </cell>
          <cell r="G157">
            <v>1000</v>
          </cell>
          <cell r="H157">
            <v>22.91</v>
          </cell>
          <cell r="I157">
            <v>22910</v>
          </cell>
        </row>
        <row r="158">
          <cell r="B158" t="str">
            <v>21.18.00</v>
          </cell>
          <cell r="C158" t="str">
            <v>-</v>
          </cell>
          <cell r="E158" t="str">
            <v xml:space="preserve">PASSEIO EM CONCRETO                                                                                  </v>
          </cell>
          <cell r="J158">
            <v>40750</v>
          </cell>
        </row>
        <row r="159">
          <cell r="A159" t="str">
            <v>13.11</v>
          </cell>
          <cell r="B159" t="str">
            <v>21.18.02</v>
          </cell>
          <cell r="C159">
            <v>81893</v>
          </cell>
          <cell r="D159" t="str">
            <v>C</v>
          </cell>
          <cell r="E159" t="str">
            <v>Passeio em concreto c/ 0,05m de espessura, inclusive escavação e leito de arenoso com esp. =0,15m</v>
          </cell>
          <cell r="F159" t="str">
            <v>m²</v>
          </cell>
          <cell r="G159">
            <v>23500</v>
          </cell>
          <cell r="H159">
            <v>62.67</v>
          </cell>
          <cell r="I159">
            <v>1472745</v>
          </cell>
        </row>
        <row r="160">
          <cell r="A160" t="str">
            <v>13.12</v>
          </cell>
          <cell r="B160" t="str">
            <v>21.18.04</v>
          </cell>
          <cell r="C160">
            <v>81894</v>
          </cell>
          <cell r="D160" t="str">
            <v>C</v>
          </cell>
          <cell r="E160" t="str">
            <v>Passeio em concreto c/ 0,07m de espessura, inclusive escavação e leito de arenoso com esp. =0,15m</v>
          </cell>
          <cell r="F160" t="str">
            <v>m²</v>
          </cell>
          <cell r="G160">
            <v>12500</v>
          </cell>
          <cell r="H160">
            <v>73.930000000000007</v>
          </cell>
          <cell r="I160">
            <v>924125</v>
          </cell>
        </row>
        <row r="161">
          <cell r="A161" t="str">
            <v>13.13</v>
          </cell>
          <cell r="B161" t="str">
            <v>21.18.10</v>
          </cell>
          <cell r="C161">
            <v>81895</v>
          </cell>
          <cell r="D161" t="str">
            <v>C</v>
          </cell>
          <cell r="E161" t="str">
            <v>Passeio em concreto c/ 0,10m de espessura, inclusive escavação e leito de arenoso com esp. =0,15m</v>
          </cell>
          <cell r="F161" t="str">
            <v>m²</v>
          </cell>
          <cell r="G161">
            <v>2500</v>
          </cell>
          <cell r="H161">
            <v>89.32</v>
          </cell>
          <cell r="I161">
            <v>223300</v>
          </cell>
        </row>
        <row r="162">
          <cell r="A162" t="str">
            <v>13.14</v>
          </cell>
          <cell r="B162" t="str">
            <v>21.18.14</v>
          </cell>
          <cell r="C162">
            <v>81901</v>
          </cell>
          <cell r="D162" t="str">
            <v>C</v>
          </cell>
          <cell r="E162" t="str">
            <v>Passeio em concreto lonado c/ 0,05m de espessura, inclusive escavação e leito de arenoso com esp. =0,15m</v>
          </cell>
          <cell r="F162" t="str">
            <v>m²</v>
          </cell>
          <cell r="G162">
            <v>2500</v>
          </cell>
          <cell r="H162">
            <v>67.37</v>
          </cell>
          <cell r="I162">
            <v>168425</v>
          </cell>
        </row>
        <row r="163">
          <cell r="A163" t="str">
            <v>13.15</v>
          </cell>
          <cell r="B163" t="str">
            <v>21.18.16</v>
          </cell>
          <cell r="C163">
            <v>81902</v>
          </cell>
          <cell r="D163" t="str">
            <v>C</v>
          </cell>
          <cell r="E163" t="str">
            <v>Passeio em concreto lonado c/ 0,07m de espessura, inclusive escavação e leito de arenoso com esp. =0,15m</v>
          </cell>
          <cell r="F163" t="str">
            <v>m²</v>
          </cell>
          <cell r="G163">
            <v>2500</v>
          </cell>
          <cell r="H163">
            <v>80.41</v>
          </cell>
          <cell r="I163">
            <v>201025</v>
          </cell>
        </row>
        <row r="164">
          <cell r="A164" t="str">
            <v>13.16</v>
          </cell>
          <cell r="B164" t="str">
            <v>21.18.18</v>
          </cell>
          <cell r="C164">
            <v>81903</v>
          </cell>
          <cell r="D164" t="str">
            <v>C</v>
          </cell>
          <cell r="E164" t="str">
            <v>Passeio em concreto lonado c/ 0,10m de espessura, inclusive escavação e leito de arenoso com esp. =0,15m</v>
          </cell>
          <cell r="F164" t="str">
            <v>m²</v>
          </cell>
          <cell r="G164">
            <v>2500</v>
          </cell>
          <cell r="H164">
            <v>94.02</v>
          </cell>
          <cell r="I164">
            <v>235050</v>
          </cell>
        </row>
        <row r="165">
          <cell r="A165" t="str">
            <v>13.17</v>
          </cell>
          <cell r="B165" t="str">
            <v>21.18.21</v>
          </cell>
          <cell r="C165">
            <v>81905</v>
          </cell>
          <cell r="D165" t="str">
            <v>C</v>
          </cell>
          <cell r="E165" t="str">
            <v>Passeio em concreto lavado c/ 0,05m de espessura, inclusive escavação e leito de arenoso com esp. =0,15m</v>
          </cell>
          <cell r="F165" t="str">
            <v>m²</v>
          </cell>
          <cell r="G165">
            <v>2500</v>
          </cell>
          <cell r="H165">
            <v>69.709999999999994</v>
          </cell>
          <cell r="I165">
            <v>174275</v>
          </cell>
        </row>
        <row r="166">
          <cell r="A166" t="str">
            <v>13.18</v>
          </cell>
          <cell r="B166" t="str">
            <v>21.18.22</v>
          </cell>
          <cell r="C166">
            <v>81906</v>
          </cell>
          <cell r="D166" t="str">
            <v>C</v>
          </cell>
          <cell r="E166" t="str">
            <v>Passeio em concreto lavado c/ 0,07m de espessura, inclusive escavação e leito de arenoso com esp. =0,15m</v>
          </cell>
          <cell r="F166" t="str">
            <v>m²</v>
          </cell>
          <cell r="G166">
            <v>2500</v>
          </cell>
          <cell r="H166">
            <v>84.94</v>
          </cell>
          <cell r="I166">
            <v>212350</v>
          </cell>
        </row>
        <row r="167">
          <cell r="A167" t="str">
            <v>13.19</v>
          </cell>
          <cell r="B167" t="str">
            <v>21.18.23</v>
          </cell>
          <cell r="C167">
            <v>81907</v>
          </cell>
          <cell r="D167" t="str">
            <v>C</v>
          </cell>
          <cell r="E167" t="str">
            <v>Passeio em concreto lavado c/ 0,10m de espessura, inclusive escavação e leito de arenoso com esp. =0,15m</v>
          </cell>
          <cell r="F167" t="str">
            <v>m²</v>
          </cell>
          <cell r="G167">
            <v>2500</v>
          </cell>
          <cell r="H167">
            <v>96.36</v>
          </cell>
          <cell r="I167">
            <v>240900</v>
          </cell>
          <cell r="J167">
            <v>53500</v>
          </cell>
        </row>
        <row r="168">
          <cell r="B168" t="str">
            <v>21.30.00</v>
          </cell>
          <cell r="C168" t="str">
            <v>-</v>
          </cell>
          <cell r="E168" t="str">
            <v xml:space="preserve">PAVIMENTAÇÃO - PLACA PRÉ-MOLDADA/LAJOTA/LADRILHO                                       </v>
          </cell>
        </row>
        <row r="169">
          <cell r="A169" t="str">
            <v>13.20</v>
          </cell>
          <cell r="B169" t="str">
            <v>21.30.06</v>
          </cell>
          <cell r="C169">
            <v>81957</v>
          </cell>
          <cell r="E169" t="str">
            <v>Fornec./assent. de piso tactil direcional (ladrilho hidráulico), 40 x40 cm</v>
          </cell>
          <cell r="F169" t="str">
            <v>m²</v>
          </cell>
          <cell r="G169">
            <v>500</v>
          </cell>
          <cell r="H169">
            <v>92.54</v>
          </cell>
          <cell r="I169">
            <v>46270</v>
          </cell>
        </row>
        <row r="170">
          <cell r="A170" t="str">
            <v>13.21</v>
          </cell>
          <cell r="B170" t="str">
            <v>23.08.01</v>
          </cell>
          <cell r="C170">
            <v>82094</v>
          </cell>
          <cell r="D170" t="str">
            <v>C</v>
          </cell>
          <cell r="E170" t="str">
            <v>Rampa simples padrão DESAL para portador de necessidades especiais</v>
          </cell>
          <cell r="F170" t="str">
            <v>un</v>
          </cell>
          <cell r="G170">
            <v>150</v>
          </cell>
          <cell r="H170">
            <v>131.01</v>
          </cell>
          <cell r="I170">
            <v>19651.5</v>
          </cell>
        </row>
        <row r="171">
          <cell r="A171" t="str">
            <v>13.22</v>
          </cell>
          <cell r="B171" t="str">
            <v>23.08.02</v>
          </cell>
          <cell r="C171">
            <v>82095</v>
          </cell>
          <cell r="D171" t="str">
            <v>C</v>
          </cell>
          <cell r="E171" t="str">
            <v>Rampa dupla padrão DESAL para portador de necessidades especiais</v>
          </cell>
          <cell r="F171" t="str">
            <v>un</v>
          </cell>
          <cell r="G171">
            <v>50</v>
          </cell>
          <cell r="H171">
            <v>222.09</v>
          </cell>
          <cell r="I171">
            <v>11104.5</v>
          </cell>
        </row>
        <row r="172">
          <cell r="B172" t="str">
            <v>23.09.00</v>
          </cell>
          <cell r="C172" t="str">
            <v>-</v>
          </cell>
          <cell r="E172" t="str">
            <v>PIQUETE / DEFENSA</v>
          </cell>
        </row>
        <row r="173">
          <cell r="A173" t="str">
            <v>13.23</v>
          </cell>
          <cell r="B173" t="str">
            <v>23.09.51</v>
          </cell>
          <cell r="C173">
            <v>82101</v>
          </cell>
          <cell r="D173" t="str">
            <v>C</v>
          </cell>
          <cell r="E173" t="str">
            <v>Defensa para passeio em tubo de aço galvanizado D=1 1/2" ( L=1,60m e H=0,30m), inclusive pintura</v>
          </cell>
          <cell r="F173" t="str">
            <v>un</v>
          </cell>
          <cell r="G173">
            <v>250</v>
          </cell>
          <cell r="H173">
            <v>176.38</v>
          </cell>
          <cell r="I173">
            <v>44095</v>
          </cell>
        </row>
        <row r="174">
          <cell r="A174" t="str">
            <v>Total</v>
          </cell>
          <cell r="I174">
            <v>7499207.0999999996</v>
          </cell>
        </row>
      </sheetData>
      <sheetData sheetId="1" refreshError="1"/>
      <sheetData sheetId="2" refreshError="1"/>
      <sheetData sheetId="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CANT_OBRAS"/>
      <sheetName val="AQU TERRENO-"/>
      <sheetName val="ESTA ELEVATÓRIA_"/>
      <sheetName val="EMISSÁRIO_"/>
      <sheetName val="ligação predial"/>
      <sheetName val="REDE COLETORA"/>
    </sheetNames>
    <sheetDataSet>
      <sheetData sheetId="0">
        <row r="2">
          <cell r="B2" t="str">
            <v>19.01</v>
          </cell>
        </row>
        <row r="3">
          <cell r="B3" t="str">
            <v>19.01.005</v>
          </cell>
          <cell r="C3" t="str">
            <v>Duto para ar-condicionado</v>
          </cell>
          <cell r="D3" t="str">
            <v>m</v>
          </cell>
          <cell r="F3">
            <v>9.1999999999999993</v>
          </cell>
        </row>
        <row r="4">
          <cell r="B4" t="str">
            <v>19.01.010</v>
          </cell>
          <cell r="C4" t="str">
            <v xml:space="preserve">Ponto de esgoto para bacia sanitária, inclusive tubulações e conexões em PVC rígido soldáveis, até a coluna ou o sub-coletor. </v>
          </cell>
          <cell r="D4" t="str">
            <v>pt</v>
          </cell>
          <cell r="F4">
            <v>16.149999999999999</v>
          </cell>
          <cell r="G4">
            <v>0</v>
          </cell>
        </row>
        <row r="5">
          <cell r="B5" t="str">
            <v>19.01.020</v>
          </cell>
          <cell r="C5" t="str">
            <v xml:space="preserve">Ponto de esgoto para pia ou lavandaria, inclusive tubulações e conexões em PVC rígido soldáveis, até a coluna ou o sub-coletor. </v>
          </cell>
          <cell r="D5" t="str">
            <v>pt</v>
          </cell>
          <cell r="F5">
            <v>18.62</v>
          </cell>
          <cell r="G5">
            <v>0</v>
          </cell>
        </row>
        <row r="6">
          <cell r="B6" t="str">
            <v>19.01.025</v>
          </cell>
          <cell r="C6" t="str">
            <v>Ramal de esgoto e água para alimentação de balcão de inox.</v>
          </cell>
          <cell r="D6" t="str">
            <v>vb</v>
          </cell>
          <cell r="F6">
            <v>101.11</v>
          </cell>
        </row>
        <row r="7">
          <cell r="B7" t="str">
            <v>19.01.030</v>
          </cell>
          <cell r="C7" t="str">
            <v xml:space="preserve">Ponto de esgoto para lavatório ou mictório, inclusive tubulações e conexões em PVC rígido soldáveis, até a coluna ou o sub-coletor. </v>
          </cell>
          <cell r="D7" t="str">
            <v>pt</v>
          </cell>
          <cell r="F7">
            <v>16.489999999999998</v>
          </cell>
          <cell r="G7">
            <v>0</v>
          </cell>
        </row>
        <row r="8">
          <cell r="B8" t="str">
            <v>19.01.040</v>
          </cell>
          <cell r="C8" t="str">
            <v xml:space="preserve">Ponto de esgoto para ralo sifonado, inclusive ralo e conexões em PVC rígido soldáveis, até a coluna ou o sub-coletor. </v>
          </cell>
          <cell r="D8" t="str">
            <v>pt</v>
          </cell>
          <cell r="F8">
            <v>16.73</v>
          </cell>
          <cell r="G8">
            <v>0</v>
          </cell>
        </row>
        <row r="10">
          <cell r="B10" t="str">
            <v>19.02</v>
          </cell>
        </row>
        <row r="11">
          <cell r="B11" t="str">
            <v>19.02.010</v>
          </cell>
          <cell r="C11" t="str">
            <v>Ponto de água, inclusive tubulações e conexões de PVC rígido rosqueável e abertura de rasgos em alvenaria, até o registro geral do ambiente.</v>
          </cell>
          <cell r="D11" t="str">
            <v>pt</v>
          </cell>
          <cell r="F11">
            <v>20.27</v>
          </cell>
          <cell r="G11">
            <v>0</v>
          </cell>
        </row>
        <row r="12">
          <cell r="B12" t="str">
            <v>19.02.020</v>
          </cell>
          <cell r="C12" t="str">
            <v>Ponto de água, inclusive tubulações e conexões de PVC rígido soldável abertura de rasgos em alvenaria, até o registro geral do ambiente.</v>
          </cell>
          <cell r="D12" t="str">
            <v>pt</v>
          </cell>
          <cell r="F12">
            <v>12.53</v>
          </cell>
          <cell r="G12">
            <v>0</v>
          </cell>
        </row>
        <row r="14">
          <cell r="B14" t="str">
            <v>19.03</v>
          </cell>
        </row>
        <row r="15">
          <cell r="B15" t="str">
            <v>19.03.010</v>
          </cell>
          <cell r="C15" t="str">
            <v>Assentamento de tubos de PVC rígido soldáveis, diâmetro de 40 mm, para colunas de esgoto, ventilação ou águas pluviais.</v>
          </cell>
          <cell r="D15" t="str">
            <v>m</v>
          </cell>
          <cell r="F15">
            <v>2.38</v>
          </cell>
          <cell r="G15">
            <v>0</v>
          </cell>
        </row>
        <row r="16">
          <cell r="B16" t="str">
            <v>19.03.020</v>
          </cell>
          <cell r="C16" t="str">
            <v>Assentamento de tubos de PVC rígido soldáveis, diâmetro de 50 mm, para colunas de esgoto, ventilação ou águas pluviais.</v>
          </cell>
          <cell r="D16" t="str">
            <v>m</v>
          </cell>
          <cell r="F16">
            <v>3.22</v>
          </cell>
          <cell r="G16">
            <v>0</v>
          </cell>
        </row>
        <row r="17">
          <cell r="B17" t="str">
            <v>19.03.030</v>
          </cell>
          <cell r="C17" t="str">
            <v>Assentamento de tubos de PVC rígido soldáveis, diâmetro de 75 mm, para colunas de esgoto, ventilação ou águas pluviais.</v>
          </cell>
          <cell r="D17" t="str">
            <v>m</v>
          </cell>
          <cell r="F17">
            <v>4.43</v>
          </cell>
          <cell r="G17">
            <v>0</v>
          </cell>
        </row>
        <row r="18">
          <cell r="B18" t="str">
            <v>19.03.040</v>
          </cell>
          <cell r="C18" t="str">
            <v>Assentamento de tubos de PVC rígido soldáveis, diâmetro de 100 mm, para colunas de esgoto, ventilação ou águas pluviais.</v>
          </cell>
          <cell r="D18" t="str">
            <v>m</v>
          </cell>
          <cell r="F18">
            <v>5.59</v>
          </cell>
          <cell r="G18">
            <v>0</v>
          </cell>
        </row>
        <row r="19">
          <cell r="B19" t="str">
            <v>19.03.041</v>
          </cell>
          <cell r="C19" t="str">
            <v>Fornecimento de tubo de PVC rígido soldáveis, diâmetro de 75 mm, assentado em muro de contenção de pedra rachão com ponta interna coberta com Bidim 25, conforme projeto em anexo.</v>
          </cell>
          <cell r="D19" t="str">
            <v>m</v>
          </cell>
          <cell r="F19">
            <v>4.43</v>
          </cell>
          <cell r="G19">
            <v>0</v>
          </cell>
        </row>
        <row r="21">
          <cell r="B21" t="str">
            <v>19.04</v>
          </cell>
        </row>
        <row r="22">
          <cell r="B22" t="str">
            <v>19.04.010</v>
          </cell>
          <cell r="C22" t="str">
            <v>Assentamento de manilha vitrificada classe "B"(EB-5), diâmetro de 4 pol., para coletores e sub-coletores de esgoto e águas pluviais, inclusive abertura e fechamento de valas.</v>
          </cell>
          <cell r="D22" t="str">
            <v>m</v>
          </cell>
          <cell r="F22">
            <v>6.19</v>
          </cell>
          <cell r="G22">
            <v>0</v>
          </cell>
        </row>
        <row r="23">
          <cell r="B23" t="str">
            <v>19.04.015</v>
          </cell>
          <cell r="C23" t="str">
            <v>Assentamento de manilha de barro diâmetro de 4 pol., para coletores e sub-coletores de esgoto e águas pluviais, sem o fornecimento da manilha.</v>
          </cell>
          <cell r="D23" t="str">
            <v>m</v>
          </cell>
          <cell r="F23">
            <v>2.85</v>
          </cell>
          <cell r="G23">
            <v>0</v>
          </cell>
        </row>
        <row r="24">
          <cell r="B24" t="str">
            <v>19.04.020</v>
          </cell>
          <cell r="C24" t="str">
            <v>Assentamento de manilha vitrificada classe "B"(EB-5), diâmetro de 6 pol., para coletores e sub-coletores de esgoto e águas pluviais, inclusive abertura e fechamento de valas.</v>
          </cell>
          <cell r="D24" t="str">
            <v>m</v>
          </cell>
          <cell r="F24">
            <v>9.8800000000000008</v>
          </cell>
          <cell r="G24">
            <v>0</v>
          </cell>
        </row>
        <row r="25">
          <cell r="B25" t="str">
            <v>19.04.025</v>
          </cell>
          <cell r="C25" t="str">
            <v>Assentamento de manilha de barro, diâmetro de 6 pol., para coletores e sub-coletores de esgoto e águas pluviais, sem o fornecimento da manilha.</v>
          </cell>
          <cell r="D25" t="str">
            <v>m</v>
          </cell>
          <cell r="F25">
            <v>3.58</v>
          </cell>
          <cell r="G25">
            <v>0</v>
          </cell>
        </row>
        <row r="26">
          <cell r="B26" t="str">
            <v>19.04.030</v>
          </cell>
          <cell r="C26" t="str">
            <v>Assentamento de manilha vitrificada classe "B"(EB-5), diâmetro de 8 pol., para coletores e sub-coletores de esgoto e águas pluviais, inclusive abertura e fechamento de valas.</v>
          </cell>
          <cell r="D26" t="str">
            <v>m</v>
          </cell>
          <cell r="F26">
            <v>15.06</v>
          </cell>
          <cell r="G26">
            <v>0</v>
          </cell>
        </row>
        <row r="27">
          <cell r="B27" t="str">
            <v>19.04.035</v>
          </cell>
          <cell r="C27" t="str">
            <v>Assentamento de manilha de barro, diâmetro de 8 pol., para coletores e sub-coletores de esgoto e águas pluviais, sem o fornecimento da manilha.</v>
          </cell>
          <cell r="D27" t="str">
            <v>m</v>
          </cell>
          <cell r="F27">
            <v>4.75</v>
          </cell>
          <cell r="G27">
            <v>0</v>
          </cell>
        </row>
        <row r="28">
          <cell r="B28" t="str">
            <v>19.04.040</v>
          </cell>
          <cell r="C28" t="str">
            <v>Assentamento de tubos de PVC rígido soldáveis, diâmetro de 100 mm, para coletores e sub-coletores de esgoto ou águas pluviais, inclusive abertura e fechamento de valas.</v>
          </cell>
          <cell r="D28" t="str">
            <v>m</v>
          </cell>
          <cell r="F28">
            <v>5.94</v>
          </cell>
          <cell r="G28">
            <v>0</v>
          </cell>
        </row>
        <row r="29">
          <cell r="B29" t="str">
            <v>19.04.041</v>
          </cell>
          <cell r="C29" t="str">
            <v>Assentamento de tubos de PVC rígido soldáveis, diâmetro de 40 mm, para coletores e sub-coletores de esgoto ou águas pluviais, inclusive abertura e fechamento de valas.</v>
          </cell>
          <cell r="D29" t="str">
            <v>m</v>
          </cell>
          <cell r="F29">
            <v>1.85</v>
          </cell>
          <cell r="G29">
            <v>0</v>
          </cell>
        </row>
        <row r="30">
          <cell r="B30" t="str">
            <v>19.04.050</v>
          </cell>
          <cell r="C30" t="str">
            <v>Assentamento de tubos de PVC rígido soldável, diâmetro de 150 mm, para coletores e sub-coletores de esgoto ou águas pluviais, inclusive abertura e fechamento de valas.</v>
          </cell>
          <cell r="D30" t="str">
            <v>m</v>
          </cell>
          <cell r="F30">
            <v>12.05</v>
          </cell>
          <cell r="G30">
            <v>0</v>
          </cell>
        </row>
        <row r="32">
          <cell r="B32" t="str">
            <v>19.05</v>
          </cell>
        </row>
        <row r="33">
          <cell r="B33" t="str">
            <v>19.05.005</v>
          </cell>
          <cell r="C33" t="str">
            <v>Fornecimento e colocação de conexões em ferro galvanizado 3/4"</v>
          </cell>
          <cell r="D33" t="str">
            <v>un</v>
          </cell>
          <cell r="F33">
            <v>4.03</v>
          </cell>
        </row>
        <row r="34">
          <cell r="B34" t="str">
            <v>19.05.006</v>
          </cell>
          <cell r="C34" t="str">
            <v>Fornecimento e colocação de tubo de ferro galvanizado 3/4".</v>
          </cell>
          <cell r="D34" t="str">
            <v>m</v>
          </cell>
          <cell r="F34">
            <v>6.37</v>
          </cell>
        </row>
        <row r="35">
          <cell r="B35" t="str">
            <v>19.05.010</v>
          </cell>
          <cell r="C35" t="str">
            <v>Assentamento de tubos soldáveis de PVC rígido, diâmetro de 20 mm, inclusive conexões e abertura de rasgos em alvenaria, para colunas de água.</v>
          </cell>
          <cell r="D35" t="str">
            <v>m</v>
          </cell>
          <cell r="F35">
            <v>2.12</v>
          </cell>
          <cell r="G35">
            <v>0</v>
          </cell>
        </row>
        <row r="36">
          <cell r="B36" t="str">
            <v>19.05.020</v>
          </cell>
          <cell r="C36" t="str">
            <v>Assentamento de tubos soldáveis de PVC rígido, diâmetro de 25 mm, inclusive conexões e abertura de rasgos em alvenaria, para colunas de água.</v>
          </cell>
          <cell r="D36" t="str">
            <v>m</v>
          </cell>
          <cell r="F36">
            <v>2.35</v>
          </cell>
          <cell r="G36">
            <v>0</v>
          </cell>
        </row>
        <row r="37">
          <cell r="B37" t="str">
            <v>19.05.030</v>
          </cell>
          <cell r="C37" t="str">
            <v>Assentamento de tubos soldáveis de PVC rígido, diâmetro de 32 mm, inclusive conexões e abertura de rasgos em alvenaria, para colunas de água.</v>
          </cell>
          <cell r="D37" t="str">
            <v>m</v>
          </cell>
          <cell r="F37">
            <v>3.72</v>
          </cell>
          <cell r="G37">
            <v>0</v>
          </cell>
        </row>
        <row r="38">
          <cell r="B38" t="str">
            <v>19.05.040</v>
          </cell>
          <cell r="C38" t="str">
            <v>Assentamento de tubos soldáveis de PVC rígido, diâmetro de 40 mm, inclusive conexões e abertura de rasgos em alvenaria, para colunas de água.</v>
          </cell>
          <cell r="D38" t="str">
            <v>m</v>
          </cell>
          <cell r="F38">
            <v>4.54</v>
          </cell>
          <cell r="G38">
            <v>0</v>
          </cell>
        </row>
        <row r="39">
          <cell r="B39" t="str">
            <v>19.05.050</v>
          </cell>
          <cell r="C39" t="str">
            <v>Assentamento de tubos soldáveis de PVC rígido, diâmetro de 50 mm, inclusive conexões e abertura de rasgos em alvenaria, para colunas de água.</v>
          </cell>
          <cell r="D39" t="str">
            <v>m</v>
          </cell>
          <cell r="F39">
            <v>5.03</v>
          </cell>
          <cell r="G39">
            <v>0</v>
          </cell>
        </row>
        <row r="40">
          <cell r="B40" t="str">
            <v>19.05.060</v>
          </cell>
          <cell r="C40" t="str">
            <v>Assentamento de tubos soldáveis de PVC rígido, diâmetro de 60 mm, inclusive conexões e abertura de rasgos em alvenaria, para colunas de água.</v>
          </cell>
          <cell r="D40" t="str">
            <v>m</v>
          </cell>
          <cell r="F40">
            <v>8.31</v>
          </cell>
          <cell r="G40">
            <v>0</v>
          </cell>
        </row>
        <row r="41">
          <cell r="B41" t="str">
            <v>19.05.070</v>
          </cell>
          <cell r="C41" t="str">
            <v>Assentamento de tubos soldáveis de PVC rígido, diâmetro de 75 mm, inclusive conexões e abertura de rasgos em alvenaria, para colunas de água.</v>
          </cell>
          <cell r="D41" t="str">
            <v>m</v>
          </cell>
          <cell r="F41">
            <v>12.58</v>
          </cell>
          <cell r="G41">
            <v>0</v>
          </cell>
        </row>
        <row r="42">
          <cell r="B42" t="str">
            <v>19.05.080</v>
          </cell>
          <cell r="C42" t="str">
            <v>Assentamento de tubos soldáveis de PVC rígido, diâmetro de 85 mm, inclusive conexões e abertura de rasgos em alvenaria, para colunas de água.</v>
          </cell>
          <cell r="D42" t="str">
            <v>m</v>
          </cell>
          <cell r="F42">
            <v>13.9</v>
          </cell>
          <cell r="G42">
            <v>0</v>
          </cell>
        </row>
        <row r="43">
          <cell r="B43" t="str">
            <v>19.05.090</v>
          </cell>
          <cell r="C43" t="str">
            <v>Assentamento de tubos soldáveis de PVC rígido, diâmetro de 110 mm, inclusive conexões e abertura de rasgos em alvenaria, para colunas de água.</v>
          </cell>
          <cell r="D43" t="str">
            <v>m</v>
          </cell>
          <cell r="F43">
            <v>20.84</v>
          </cell>
          <cell r="G43">
            <v>0</v>
          </cell>
        </row>
        <row r="44">
          <cell r="B44" t="str">
            <v>19.05.100</v>
          </cell>
          <cell r="C44" t="str">
            <v>Assentamento de tubos rosqueáveis de PVC rígido, diâmetro de 1/2 pol., inclusive conexões e abertura de rasgos em alvenaria, para colunas de água.</v>
          </cell>
          <cell r="D44" t="str">
            <v>m</v>
          </cell>
          <cell r="F44">
            <v>5.29</v>
          </cell>
          <cell r="G44">
            <v>0</v>
          </cell>
        </row>
        <row r="45">
          <cell r="B45" t="str">
            <v>19.05.110</v>
          </cell>
          <cell r="C45" t="str">
            <v>Assentamento de tubos rosqueáveis de PVC rígido, diâmetro de 3/4 pol., inclusive conexões e abertura de rasgos em alvenaria, para colunas de água.</v>
          </cell>
          <cell r="D45" t="str">
            <v>m</v>
          </cell>
          <cell r="F45">
            <v>6.38</v>
          </cell>
          <cell r="G45">
            <v>0</v>
          </cell>
        </row>
        <row r="46">
          <cell r="B46" t="str">
            <v>19.05.120</v>
          </cell>
          <cell r="C46" t="str">
            <v>Assentamento de tubos rosqueáveis de PVC rígido, diâmetro de 1 pol., inclusive conexões e abertura de rasgos em alvenaria, para colunas de água.</v>
          </cell>
          <cell r="D46" t="str">
            <v>m</v>
          </cell>
          <cell r="F46">
            <v>9.34</v>
          </cell>
          <cell r="G46">
            <v>0</v>
          </cell>
        </row>
        <row r="47">
          <cell r="B47" t="str">
            <v>19.05.130</v>
          </cell>
          <cell r="C47" t="str">
            <v>Assentamento de tubos rosqueáveis de PVC rígido, diâmetro de 1/4 pol., inclusive conexões e abertura de rasgos em alvenaria, para colunas de água.</v>
          </cell>
          <cell r="D47" t="str">
            <v>m</v>
          </cell>
          <cell r="F47">
            <v>11.5</v>
          </cell>
          <cell r="G47">
            <v>0</v>
          </cell>
        </row>
        <row r="48">
          <cell r="B48" t="str">
            <v>19.05.140</v>
          </cell>
          <cell r="C48" t="str">
            <v>Assentamento de tubos rosqueáveis de PVC rígido, diâmetro de 1 1/2 pol., inclusive conexões e abertura de rasgos em alvenaria, para colunas de água.</v>
          </cell>
          <cell r="D48" t="str">
            <v>m</v>
          </cell>
          <cell r="F48">
            <v>12.43</v>
          </cell>
          <cell r="G48">
            <v>0</v>
          </cell>
        </row>
        <row r="49">
          <cell r="B49" t="str">
            <v>19.05.150</v>
          </cell>
          <cell r="C49" t="str">
            <v>Assentamento de tubos rosqueáveis de PVC rígido, diâmetro de 2 pol., inclusive conexões e abertura de rasgos em alvenaria, para colunas de água.</v>
          </cell>
          <cell r="D49" t="str">
            <v>m</v>
          </cell>
          <cell r="F49">
            <v>17.440000000000001</v>
          </cell>
          <cell r="G49">
            <v>0</v>
          </cell>
        </row>
        <row r="50">
          <cell r="B50" t="str">
            <v>19.05.160</v>
          </cell>
          <cell r="C50" t="str">
            <v>Assentamento de tubos rosqueáveis de PVC rígido, diâmetro de 2 1/2 pol., inclusive conexões e abertura de rasgos em alvenaria, para colunas de água.</v>
          </cell>
          <cell r="D50" t="str">
            <v>m</v>
          </cell>
          <cell r="F50">
            <v>21.75</v>
          </cell>
          <cell r="G50">
            <v>0</v>
          </cell>
        </row>
        <row r="51">
          <cell r="B51" t="str">
            <v>19.05.170</v>
          </cell>
          <cell r="C51" t="str">
            <v>Assentamento de tubos rosqueáveis de PVC rígido, diâmetro de 3 pol., inclusive conexões e abertura de rasgos em alvenaria, para colunas de água.</v>
          </cell>
          <cell r="D51" t="str">
            <v>m</v>
          </cell>
          <cell r="F51">
            <v>24.93</v>
          </cell>
          <cell r="G51">
            <v>0</v>
          </cell>
        </row>
        <row r="52">
          <cell r="B52" t="str">
            <v>19.05.180</v>
          </cell>
          <cell r="C52" t="str">
            <v>Assentamento de tubos rosqueáveis de PVC rígido, diâmetro de 4 pol., inclusive conexões e abertura de rasgos em alvenaria, para colunas de água.</v>
          </cell>
          <cell r="D52" t="str">
            <v>m</v>
          </cell>
          <cell r="F52">
            <v>31.01</v>
          </cell>
          <cell r="G52">
            <v>0</v>
          </cell>
        </row>
        <row r="53">
          <cell r="B53" t="str">
            <v>19.05.190</v>
          </cell>
          <cell r="C53" t="str">
            <v>Assentamento de tubos de ferro galvanizado, diâmetro de 1/2 pol., inclusive conexões e abertura de rasgos em alvenaria, para colunas de água.</v>
          </cell>
          <cell r="D53" t="str">
            <v>m</v>
          </cell>
          <cell r="F53">
            <v>8.64</v>
          </cell>
          <cell r="G53">
            <v>0</v>
          </cell>
        </row>
        <row r="54">
          <cell r="B54" t="str">
            <v>19.05.200</v>
          </cell>
          <cell r="C54" t="str">
            <v>Assentamento de tubos de ferro galvanizado, diâmetro de 3/4 pol., inclusive conexões e abertura de rasgos em alvenaria, para colunas de água.</v>
          </cell>
          <cell r="D54" t="str">
            <v>m</v>
          </cell>
          <cell r="F54">
            <v>10.56</v>
          </cell>
          <cell r="G54">
            <v>0</v>
          </cell>
        </row>
        <row r="55">
          <cell r="B55" t="str">
            <v>19.05.210</v>
          </cell>
          <cell r="C55" t="str">
            <v>Assentamento de tubos de ferro galvanizado, diâmetro de 1 pol., inclusive conexões e abertura de rasgos em alvenaria, para colunas de água.</v>
          </cell>
          <cell r="D55" t="str">
            <v>m</v>
          </cell>
          <cell r="F55">
            <v>14.05</v>
          </cell>
          <cell r="G55">
            <v>0</v>
          </cell>
        </row>
        <row r="56">
          <cell r="B56" t="str">
            <v>19.05.220</v>
          </cell>
          <cell r="C56" t="str">
            <v>Assentamento de tubos de ferro galvanizado, diâmetro de 1 1/4 pol., inclusive conexões e abertura de rasgos em alvenaria, para colunas de água.</v>
          </cell>
          <cell r="D56" t="str">
            <v>m</v>
          </cell>
          <cell r="F56">
            <v>17.420000000000002</v>
          </cell>
          <cell r="G56">
            <v>0</v>
          </cell>
        </row>
        <row r="57">
          <cell r="B57" t="str">
            <v>19.05.230</v>
          </cell>
          <cell r="C57" t="str">
            <v>Assentamento de tubos de ferro galvanizado, diâmetro de 1 1/2 pol., inclusive conexões e abertura de rasgos em alvenaria, para colunas de água.</v>
          </cell>
          <cell r="D57" t="str">
            <v>m</v>
          </cell>
          <cell r="F57">
            <v>19.71</v>
          </cell>
          <cell r="G57">
            <v>0</v>
          </cell>
        </row>
        <row r="58">
          <cell r="B58" t="str">
            <v>19.05.235</v>
          </cell>
          <cell r="C58" t="str">
            <v>Estrututa em tubos de ferro de 3" para detalhe superior</v>
          </cell>
          <cell r="D58" t="str">
            <v>vb</v>
          </cell>
          <cell r="F58">
            <v>1294.8</v>
          </cell>
        </row>
        <row r="59">
          <cell r="B59" t="str">
            <v>19.05.240</v>
          </cell>
          <cell r="C59" t="str">
            <v>Assentamento de tubos de ferro galvanizado, diâmetro de 2 pol., inclusive conexões e abertura de rasgos em alvenaria, para colunas de água.</v>
          </cell>
          <cell r="D59" t="str">
            <v>m</v>
          </cell>
          <cell r="F59">
            <v>24.16</v>
          </cell>
          <cell r="G59">
            <v>0</v>
          </cell>
        </row>
        <row r="60">
          <cell r="B60" t="str">
            <v>19.05.241</v>
          </cell>
          <cell r="C60" t="str">
            <v>Assentamento de tubos de ferro galvanizado, diâmetro de 2 pol., inclusive conexões.</v>
          </cell>
          <cell r="D60" t="str">
            <v>m</v>
          </cell>
          <cell r="F60">
            <v>23.56</v>
          </cell>
          <cell r="G60">
            <v>0</v>
          </cell>
        </row>
        <row r="61">
          <cell r="B61" t="str">
            <v>19.05.242</v>
          </cell>
          <cell r="C61" t="str">
            <v>Assentamento de tubos de ferro galvanizado, diâmetro de 3 pol., inclusive conexões.</v>
          </cell>
          <cell r="D61" t="str">
            <v>m</v>
          </cell>
          <cell r="F61">
            <v>30.22</v>
          </cell>
          <cell r="G61">
            <v>0</v>
          </cell>
        </row>
        <row r="62">
          <cell r="B62" t="str">
            <v>19.05.243</v>
          </cell>
          <cell r="C62" t="str">
            <v>Fornecimento e colocação de conexões em ferro galvanizado 3"</v>
          </cell>
          <cell r="D62" t="str">
            <v>un</v>
          </cell>
          <cell r="F62">
            <v>47.64</v>
          </cell>
        </row>
        <row r="63">
          <cell r="B63" t="str">
            <v>19.05.244</v>
          </cell>
          <cell r="C63" t="str">
            <v>Assentamento de tubos de ferro galvanizado, diâmetro 2 " , sem incluir conexões.</v>
          </cell>
          <cell r="D63" t="str">
            <v>m</v>
          </cell>
          <cell r="F63">
            <v>35.909999999999997</v>
          </cell>
        </row>
        <row r="64">
          <cell r="B64" t="str">
            <v>19.05.250</v>
          </cell>
          <cell r="C64" t="str">
            <v>Assentamento de tubos de ferro galvanizado, diâmetro de 2 1/2 pol., inclusive conexões e abertura de rasgos em alvenaria, para colunas de água.</v>
          </cell>
          <cell r="D64" t="str">
            <v>m</v>
          </cell>
          <cell r="F64">
            <v>30.32</v>
          </cell>
          <cell r="G64">
            <v>0</v>
          </cell>
        </row>
        <row r="65">
          <cell r="B65" t="str">
            <v>19.05.260</v>
          </cell>
          <cell r="C65" t="str">
            <v>Assentamento de tubos de ferro galvanizado, diâmetro de 3 pol., inclusive conexões e abertura de rasgos em alvenaria, para colunas de água.</v>
          </cell>
          <cell r="D65" t="str">
            <v>m</v>
          </cell>
          <cell r="F65">
            <v>34.4</v>
          </cell>
          <cell r="G65">
            <v>0</v>
          </cell>
        </row>
        <row r="66">
          <cell r="B66" t="str">
            <v>19.05.270</v>
          </cell>
          <cell r="C66" t="str">
            <v>Assentamento de tubos de ferro galvanizado, diâmetro de 4 pol., inclusive conexões e abertura de rasgos em alvenaria, para colunas de água.</v>
          </cell>
          <cell r="D66" t="str">
            <v>m</v>
          </cell>
          <cell r="F66">
            <v>46.29</v>
          </cell>
          <cell r="G66">
            <v>0</v>
          </cell>
        </row>
        <row r="67">
          <cell r="B67" t="str">
            <v>19.05.271</v>
          </cell>
          <cell r="C67" t="str">
            <v>Fornecimento e assentamento de tubo de ferro 2"</v>
          </cell>
          <cell r="D67" t="str">
            <v>m</v>
          </cell>
          <cell r="F67">
            <v>46.19</v>
          </cell>
          <cell r="G67">
            <v>0</v>
          </cell>
        </row>
        <row r="68">
          <cell r="B68" t="str">
            <v>19.05.273</v>
          </cell>
          <cell r="C68" t="str">
            <v>Fechamento de banh., e degrau.</v>
          </cell>
          <cell r="D68" t="str">
            <v>m²</v>
          </cell>
          <cell r="F68">
            <v>95</v>
          </cell>
          <cell r="G68">
            <v>0</v>
          </cell>
        </row>
        <row r="69">
          <cell r="B69" t="str">
            <v>19.05.274</v>
          </cell>
          <cell r="C69" t="str">
            <v>Assentamento de tubo de ferro galvanizado de 2", abertura de rasgos na alvenaria sem incluir conexões.</v>
          </cell>
          <cell r="D69" t="str">
            <v>m</v>
          </cell>
          <cell r="F69">
            <v>20.55</v>
          </cell>
          <cell r="G69">
            <v>0</v>
          </cell>
        </row>
        <row r="70">
          <cell r="B70" t="str">
            <v>19.05.276</v>
          </cell>
          <cell r="C70" t="str">
            <v>Cuba de cozinha.</v>
          </cell>
          <cell r="D70" t="str">
            <v>un</v>
          </cell>
          <cell r="F70">
            <v>23.75</v>
          </cell>
          <cell r="G70">
            <v>0</v>
          </cell>
        </row>
        <row r="71">
          <cell r="B71" t="str">
            <v>19.05.277</v>
          </cell>
          <cell r="C71" t="str">
            <v>Granilite tipo resilinea</v>
          </cell>
          <cell r="D71" t="str">
            <v>m</v>
          </cell>
          <cell r="F71">
            <v>34.200000000000003</v>
          </cell>
          <cell r="G71">
            <v>0</v>
          </cell>
        </row>
        <row r="72">
          <cell r="B72" t="str">
            <v>19.05.278</v>
          </cell>
          <cell r="C72" t="str">
            <v>Passarela em estrutura metálica.</v>
          </cell>
          <cell r="D72" t="str">
            <v>m²</v>
          </cell>
          <cell r="F72">
            <v>36.479999999999997</v>
          </cell>
        </row>
        <row r="73">
          <cell r="B73" t="str">
            <v>19.05.279</v>
          </cell>
          <cell r="C73" t="str">
            <v>Tubo de ferro galvanizado 5"</v>
          </cell>
          <cell r="D73" t="str">
            <v>m</v>
          </cell>
          <cell r="F73">
            <v>48.22</v>
          </cell>
        </row>
        <row r="74">
          <cell r="B74" t="str">
            <v>19.05.280</v>
          </cell>
          <cell r="C74" t="str">
            <v>Tela de proteção para alambrado</v>
          </cell>
          <cell r="D74" t="str">
            <v>m²</v>
          </cell>
          <cell r="F74">
            <v>5.0999999999999996</v>
          </cell>
        </row>
        <row r="75">
          <cell r="B75" t="str">
            <v>19.05.281</v>
          </cell>
          <cell r="C75" t="str">
            <v>Tubo de ferro galvanizado 3"</v>
          </cell>
          <cell r="D75" t="str">
            <v>m</v>
          </cell>
          <cell r="F75">
            <v>22.89</v>
          </cell>
        </row>
        <row r="76">
          <cell r="B76" t="str">
            <v>19.05.282</v>
          </cell>
          <cell r="C76" t="str">
            <v>Portão em chapa galvanizada</v>
          </cell>
          <cell r="D76" t="str">
            <v>m²</v>
          </cell>
          <cell r="F76">
            <v>22.5</v>
          </cell>
        </row>
        <row r="77">
          <cell r="B77" t="str">
            <v>19.05.285</v>
          </cell>
          <cell r="C77" t="str">
            <v>Fornecimento e colocação de tubos de ferro galvanizado de 3 " para construção de escada tipo marinheiro.</v>
          </cell>
          <cell r="D77" t="str">
            <v>m</v>
          </cell>
          <cell r="F77">
            <v>30.22</v>
          </cell>
          <cell r="G77">
            <v>0</v>
          </cell>
        </row>
        <row r="78">
          <cell r="B78" t="str">
            <v>19.05.290</v>
          </cell>
          <cell r="C78" t="str">
            <v>Tubo de ferro de 2", em forma de U nas dimensões 0,80 x 0,40 cm, com espaçamento a cada 1,50 m, com pintura automotiva, conforme detalhe D6.</v>
          </cell>
          <cell r="D78" t="str">
            <v>m</v>
          </cell>
          <cell r="F78">
            <v>28.04</v>
          </cell>
          <cell r="G78">
            <v>0</v>
          </cell>
        </row>
        <row r="79">
          <cell r="B79" t="str">
            <v>19.05.291</v>
          </cell>
          <cell r="C79" t="str">
            <v>Tubo de ferro 3/4"</v>
          </cell>
          <cell r="D79" t="str">
            <v>un</v>
          </cell>
          <cell r="F79">
            <v>91.86</v>
          </cell>
        </row>
        <row r="80">
          <cell r="B80" t="str">
            <v>19.05.292</v>
          </cell>
          <cell r="C80" t="str">
            <v>Tubo de ferro 4"</v>
          </cell>
          <cell r="D80" t="str">
            <v>un</v>
          </cell>
          <cell r="F80">
            <v>461.25</v>
          </cell>
        </row>
        <row r="81">
          <cell r="B81" t="str">
            <v>19.05.293</v>
          </cell>
          <cell r="C81" t="str">
            <v>Chapa galvanizada</v>
          </cell>
          <cell r="D81" t="str">
            <v>m²</v>
          </cell>
          <cell r="F81">
            <v>22.5</v>
          </cell>
        </row>
        <row r="82">
          <cell r="B82" t="str">
            <v>19.05.294</v>
          </cell>
          <cell r="C82" t="str">
            <v>Tubo de ferro galvanizado 1"</v>
          </cell>
          <cell r="D82" t="str">
            <v>m</v>
          </cell>
          <cell r="F82">
            <v>7.43</v>
          </cell>
        </row>
        <row r="83">
          <cell r="B83" t="str">
            <v>19.05.295</v>
          </cell>
          <cell r="C83" t="str">
            <v>Rede de proteção</v>
          </cell>
          <cell r="D83" t="str">
            <v>m²</v>
          </cell>
          <cell r="F83">
            <v>7.7</v>
          </cell>
        </row>
        <row r="84">
          <cell r="B84" t="str">
            <v>19.05.296</v>
          </cell>
          <cell r="C84" t="str">
            <v>Tubo de ferro galvanizado 2"</v>
          </cell>
          <cell r="D84" t="str">
            <v>m</v>
          </cell>
          <cell r="F84">
            <v>15.46</v>
          </cell>
        </row>
        <row r="85">
          <cell r="B85" t="str">
            <v>19.05.297</v>
          </cell>
          <cell r="C85" t="str">
            <v>Roda em ferro tubo galvanizado 2"pintada</v>
          </cell>
          <cell r="D85" t="str">
            <v>un</v>
          </cell>
          <cell r="F85">
            <v>355.4</v>
          </cell>
        </row>
        <row r="86">
          <cell r="B86" t="str">
            <v>19.05.298</v>
          </cell>
          <cell r="C86" t="str">
            <v>Complementação dos tubos de PVC rígido soldáveis para saída de esgoto, com 150mm, inclusive conexões, engaste na alvenaria do canal e recomposição da mesma.</v>
          </cell>
          <cell r="D86" t="str">
            <v>m</v>
          </cell>
          <cell r="F86">
            <v>9.74</v>
          </cell>
        </row>
        <row r="88">
          <cell r="B88" t="str">
            <v>19.06</v>
          </cell>
        </row>
        <row r="89">
          <cell r="B89" t="str">
            <v>19.06.001</v>
          </cell>
          <cell r="C89" t="str">
            <v xml:space="preserve">Instalação hidráulica </v>
          </cell>
          <cell r="D89" t="str">
            <v>vb</v>
          </cell>
          <cell r="F89">
            <v>368.36</v>
          </cell>
          <cell r="G89">
            <v>0</v>
          </cell>
        </row>
        <row r="90">
          <cell r="B90" t="str">
            <v>19.06.010</v>
          </cell>
          <cell r="C90" t="str">
            <v>Caixa coletora de inspeção ou de areia com paredes em alvenaria, laje de tampa e de fundo em concreto, revestida internamente com argamassa de cimento e areia 1:4, dimensões internas 0,50 x 0,50 m, com profundidade até 0,80 m.</v>
          </cell>
          <cell r="D90" t="str">
            <v>un</v>
          </cell>
          <cell r="F90">
            <v>60.27</v>
          </cell>
          <cell r="G90">
            <v>0</v>
          </cell>
        </row>
        <row r="91">
          <cell r="B91" t="str">
            <v>19.06.011</v>
          </cell>
          <cell r="C91" t="str">
            <v xml:space="preserve">Restauração de caixa coletora com gaveta, em  alvenaria de 1 vez de tijolos maciços prensados, nas dimensões internas 0,80 m x 0,80 m x 0,90 m, inclusive escavação, reaterro compactado e remoção do material excedente (com sobretampa de concreto) </v>
          </cell>
          <cell r="D91" t="str">
            <v>un</v>
          </cell>
          <cell r="F91">
            <v>59</v>
          </cell>
          <cell r="G91">
            <v>0</v>
          </cell>
        </row>
        <row r="92">
          <cell r="B92" t="str">
            <v>19.06.020</v>
          </cell>
          <cell r="C92" t="str">
            <v>Caixa coletora de inspeção ou de areia com paredes em alvenaria, laje de tampa e de fundo em concreto, revestida internamente com argamassa de cimento e areia 1:4, dimensões internas 0,60 x 0,60 m, com profundidade até 0,80 m.</v>
          </cell>
          <cell r="D92" t="str">
            <v>un</v>
          </cell>
          <cell r="F92">
            <v>85.05</v>
          </cell>
          <cell r="G92">
            <v>0</v>
          </cell>
        </row>
        <row r="93">
          <cell r="B93" t="str">
            <v>19.06.021</v>
          </cell>
          <cell r="C93" t="str">
            <v>Restauração de uma caixa coletora em alvenaria de tijolos maciços prensados nas dimensões 0,60 x 0,60 x 0,60 m.</v>
          </cell>
          <cell r="D93" t="str">
            <v>un</v>
          </cell>
          <cell r="F93">
            <v>42.52</v>
          </cell>
          <cell r="G93">
            <v>0</v>
          </cell>
        </row>
        <row r="94">
          <cell r="B94" t="str">
            <v>19.06.030</v>
          </cell>
          <cell r="C94" t="str">
            <v>Caixa de gordura com paredes em alvenaria, laje de tampa e de fundo em concreto, revestida internamente com argamassa de cimento e areia 1:4, dimensões internas 0,50 x 0,50 x 0,50 m com chicana de concreto.</v>
          </cell>
          <cell r="D94" t="str">
            <v>un</v>
          </cell>
          <cell r="F94">
            <v>54.32</v>
          </cell>
          <cell r="G94">
            <v>0</v>
          </cell>
        </row>
        <row r="95">
          <cell r="B95" t="str">
            <v>19.06.040</v>
          </cell>
          <cell r="C95" t="str">
            <v>Caixa de brita para coleta de águas pluviais, com paredes em alvenaria, dimensões internas (0,50 x 0,50 x 0,50) m, aberta, sem laje de fundo, preenchida com brita n.º 25.</v>
          </cell>
          <cell r="D95" t="str">
            <v>un</v>
          </cell>
          <cell r="F95">
            <v>19.98</v>
          </cell>
          <cell r="G95">
            <v>0</v>
          </cell>
        </row>
        <row r="96">
          <cell r="B96" t="str">
            <v>19.06.041</v>
          </cell>
          <cell r="C96" t="str">
            <v xml:space="preserve">Caixa 0,80 x 0,80 </v>
          </cell>
          <cell r="D96" t="str">
            <v>un</v>
          </cell>
          <cell r="F96">
            <v>47.88</v>
          </cell>
          <cell r="G96">
            <v>0</v>
          </cell>
        </row>
        <row r="97">
          <cell r="B97" t="str">
            <v>19.06.050</v>
          </cell>
          <cell r="C97" t="str">
            <v>Caixa de brita para coleta de águas pluviais, com paredes em alvenaria, dimensões internas (1,00 x 0,50 x 0,30) m, aberta, sem laje de fundo, preenchida com brita n.º 25.</v>
          </cell>
          <cell r="D97" t="str">
            <v>un</v>
          </cell>
          <cell r="F97">
            <v>18.239999999999998</v>
          </cell>
          <cell r="G97">
            <v>0</v>
          </cell>
        </row>
        <row r="99">
          <cell r="B99" t="str">
            <v>19.07</v>
          </cell>
        </row>
        <row r="100">
          <cell r="B100" t="str">
            <v>19.07.007</v>
          </cell>
          <cell r="C100" t="str">
            <v>Instalação de bebedouro.</v>
          </cell>
          <cell r="D100" t="str">
            <v>un</v>
          </cell>
          <cell r="F100">
            <v>114</v>
          </cell>
          <cell r="G100">
            <v>0</v>
          </cell>
        </row>
        <row r="101">
          <cell r="B101" t="str">
            <v>19.07.010</v>
          </cell>
          <cell r="C101" t="str">
            <v>Bacia sanitária de louça branca, Celite linha Módulo ou similar, inclusive fixação, tampa e acessórios correspondentes.</v>
          </cell>
          <cell r="D101" t="str">
            <v>cj</v>
          </cell>
          <cell r="F101">
            <v>56.31</v>
          </cell>
          <cell r="G101">
            <v>0</v>
          </cell>
        </row>
        <row r="102">
          <cell r="B102" t="str">
            <v>19.07.015</v>
          </cell>
          <cell r="C102" t="str">
            <v>Fornecimento e colocação de bacia sanitária de louça branca celite linha pública ou similar.</v>
          </cell>
          <cell r="D102" t="str">
            <v>un</v>
          </cell>
          <cell r="F102">
            <v>66.61</v>
          </cell>
        </row>
        <row r="103">
          <cell r="B103" t="str">
            <v>19.07.030</v>
          </cell>
          <cell r="C103" t="str">
            <v>Lavatório simples, grande, sem coluna, de louça branca, Celite linha Módulo ou similar, inclusive fixação e acessórios correspondentes.</v>
          </cell>
          <cell r="D103" t="str">
            <v>cj</v>
          </cell>
          <cell r="F103">
            <v>45.52</v>
          </cell>
          <cell r="G103">
            <v>0</v>
          </cell>
        </row>
        <row r="104">
          <cell r="B104" t="str">
            <v>19.07.035</v>
          </cell>
          <cell r="C104" t="str">
            <v>Balcão em mármore para lavatório.</v>
          </cell>
          <cell r="D104" t="str">
            <v>un</v>
          </cell>
          <cell r="F104">
            <v>86.23</v>
          </cell>
          <cell r="G104">
            <v>0</v>
          </cell>
        </row>
        <row r="105">
          <cell r="B105" t="str">
            <v>19.07.045</v>
          </cell>
          <cell r="C105" t="str">
            <v>Ponto de esgoto.</v>
          </cell>
          <cell r="D105" t="str">
            <v>pt</v>
          </cell>
          <cell r="F105">
            <v>21.75</v>
          </cell>
        </row>
        <row r="106">
          <cell r="B106" t="str">
            <v>19.07.060</v>
          </cell>
          <cell r="C106" t="str">
            <v>Mictório sifonado para parede de louça branca, Celite linha Público ou similar, inclusive fixação e acessórios correspondentes.</v>
          </cell>
          <cell r="D106" t="str">
            <v>cj</v>
          </cell>
          <cell r="F106">
            <v>57.99</v>
          </cell>
          <cell r="G106">
            <v>0</v>
          </cell>
        </row>
        <row r="107">
          <cell r="B107" t="str">
            <v>19.07.070</v>
          </cell>
          <cell r="C107" t="str">
            <v>Fornecimento e assentamento de saboneteira de louça branca, Celite ou similar, nas dimensões 7,5 x 15 cm, inclusive fixação.</v>
          </cell>
          <cell r="D107" t="str">
            <v>un</v>
          </cell>
          <cell r="F107">
            <v>7.12</v>
          </cell>
          <cell r="G107">
            <v>0</v>
          </cell>
        </row>
        <row r="108">
          <cell r="B108" t="str">
            <v>19.07.075</v>
          </cell>
          <cell r="C108" t="str">
            <v>Saboneteira de louça Celite ou similar.</v>
          </cell>
          <cell r="D108" t="str">
            <v>un</v>
          </cell>
          <cell r="F108">
            <v>10.66</v>
          </cell>
        </row>
        <row r="109">
          <cell r="B109" t="str">
            <v>19.07.080</v>
          </cell>
          <cell r="C109" t="str">
            <v>Fornecimento e assentamento de cabine de louça branca, Celite ou similar, com um gancho, inclusive fixação.</v>
          </cell>
          <cell r="D109" t="str">
            <v>un</v>
          </cell>
          <cell r="F109">
            <v>5.83</v>
          </cell>
          <cell r="G109">
            <v>0</v>
          </cell>
        </row>
        <row r="110">
          <cell r="B110" t="str">
            <v>19.07.090</v>
          </cell>
          <cell r="C110" t="str">
            <v>Fornecimento e assentamento de papeleira de louça branca, Celite ou similar, nas dimensões 15 x 15 cm, inclusive fixação.</v>
          </cell>
          <cell r="D110" t="str">
            <v>un</v>
          </cell>
          <cell r="F110">
            <v>8.98</v>
          </cell>
          <cell r="G110">
            <v>0</v>
          </cell>
        </row>
        <row r="111">
          <cell r="B111" t="str">
            <v>19.07.095</v>
          </cell>
          <cell r="C111" t="str">
            <v>Papelaria de louça celite ou similar.</v>
          </cell>
          <cell r="D111" t="str">
            <v>un</v>
          </cell>
          <cell r="F111">
            <v>10.62</v>
          </cell>
        </row>
        <row r="112">
          <cell r="B112" t="str">
            <v>19.07.100</v>
          </cell>
          <cell r="C112" t="str">
            <v>Pia de cozinha com cuba simples de aço inoxidável, Mekal ou similar, nas dimensões 0,40 x 0,34 x 0,15 m, inclusive fixação e acessórios correspondentes.</v>
          </cell>
          <cell r="D112" t="str">
            <v>cj</v>
          </cell>
          <cell r="F112">
            <v>78.86</v>
          </cell>
          <cell r="G112">
            <v>0</v>
          </cell>
        </row>
        <row r="113">
          <cell r="B113" t="str">
            <v>19.07.105</v>
          </cell>
          <cell r="C113" t="str">
            <v>Pia de cozinha em mármore artificial (1,00 x 0,50)</v>
          </cell>
          <cell r="D113" t="str">
            <v>cj</v>
          </cell>
          <cell r="F113">
            <v>36.6</v>
          </cell>
          <cell r="G113">
            <v>0</v>
          </cell>
        </row>
        <row r="114">
          <cell r="B114" t="str">
            <v>19.07.106</v>
          </cell>
          <cell r="C114" t="str">
            <v>Execução de bebedouro inox, conforme detalha de SEE, com espelho em azulejo (2,20 x 0,45) m.</v>
          </cell>
          <cell r="D114" t="str">
            <v>un</v>
          </cell>
          <cell r="F114">
            <v>560</v>
          </cell>
          <cell r="G114">
            <v>0</v>
          </cell>
        </row>
        <row r="115">
          <cell r="B115" t="str">
            <v>19.07.110</v>
          </cell>
          <cell r="C115" t="str">
            <v>Lavandaria pré-fabricada, de concreto, nas dimensões 1,00 x 0,50 x 0,90 m, inclusive fixação e acessórios correspondentes.</v>
          </cell>
          <cell r="D115" t="str">
            <v>cj</v>
          </cell>
          <cell r="F115">
            <v>64.86</v>
          </cell>
          <cell r="G115">
            <v>0</v>
          </cell>
        </row>
        <row r="116">
          <cell r="B116" t="str">
            <v>19.07.111</v>
          </cell>
          <cell r="C116" t="str">
            <v>Balcão em granito natural e cuba de inox</v>
          </cell>
          <cell r="D116" t="str">
            <v>m²</v>
          </cell>
          <cell r="F116">
            <v>147.15</v>
          </cell>
        </row>
        <row r="117">
          <cell r="B117" t="str">
            <v>19.07.112</v>
          </cell>
          <cell r="C117" t="str">
            <v>Bancada em granito cinza.</v>
          </cell>
          <cell r="D117" t="str">
            <v>m²</v>
          </cell>
          <cell r="F117">
            <v>111.15</v>
          </cell>
        </row>
        <row r="118">
          <cell r="B118" t="str">
            <v>19.07.113</v>
          </cell>
          <cell r="C118" t="str">
            <v>Chapim em granito cinza foleado.</v>
          </cell>
          <cell r="D118" t="str">
            <v>m²</v>
          </cell>
          <cell r="F118">
            <v>111.15</v>
          </cell>
        </row>
        <row r="119">
          <cell r="B119" t="str">
            <v>19.07.115</v>
          </cell>
          <cell r="C119" t="str">
            <v>Bancada em granito cinza andorinha L = 0,40 m com testeira dupla de 0,10 m.</v>
          </cell>
          <cell r="D119" t="str">
            <v>m</v>
          </cell>
          <cell r="F119">
            <v>105.79</v>
          </cell>
        </row>
        <row r="120">
          <cell r="B120" t="str">
            <v>19.07.120</v>
          </cell>
          <cell r="C120" t="str">
            <v>Caixa d'água elevada de fibro-cimento, com tampa, capacidade para 500 litros, inclusive colocação.</v>
          </cell>
          <cell r="D120" t="str">
            <v>un</v>
          </cell>
          <cell r="F120">
            <v>77.92</v>
          </cell>
          <cell r="G120">
            <v>0</v>
          </cell>
        </row>
        <row r="121">
          <cell r="B121" t="str">
            <v>19.07.125</v>
          </cell>
          <cell r="C121" t="str">
            <v>Balcão de inox com 1 cuba de 1,50 m.</v>
          </cell>
          <cell r="D121" t="str">
            <v>un</v>
          </cell>
          <cell r="F121">
            <v>266.36</v>
          </cell>
        </row>
        <row r="122">
          <cell r="B122" t="str">
            <v>19.07.140</v>
          </cell>
          <cell r="C122" t="str">
            <v>Caixa d'água elevada de fibro-cimento, com tampa, capacidade para 1000 litros, inclusive colocação.</v>
          </cell>
          <cell r="D122" t="str">
            <v>un</v>
          </cell>
          <cell r="F122">
            <v>140.91999999999999</v>
          </cell>
          <cell r="G122">
            <v>0</v>
          </cell>
        </row>
        <row r="123">
          <cell r="B123" t="str">
            <v>19.07.150</v>
          </cell>
          <cell r="C123" t="str">
            <v>Filtro de pressão para parede salus ou similar, inclusive fixação.</v>
          </cell>
          <cell r="D123" t="str">
            <v>un</v>
          </cell>
          <cell r="F123">
            <v>39.43</v>
          </cell>
          <cell r="G123">
            <v>0</v>
          </cell>
        </row>
        <row r="124">
          <cell r="B124" t="str">
            <v>19.07.160</v>
          </cell>
          <cell r="C124" t="str">
            <v>Purificador de carvão ativado, Purimax ou similar, inclusive fixação.</v>
          </cell>
          <cell r="D124" t="str">
            <v>un</v>
          </cell>
          <cell r="F124">
            <v>132.72999999999999</v>
          </cell>
          <cell r="G124">
            <v>0</v>
          </cell>
        </row>
        <row r="125">
          <cell r="B125" t="str">
            <v>19.07.170</v>
          </cell>
          <cell r="C125" t="str">
            <v>Fornecimento de ducha manual, acqua jet, ref. 2195 JR Fabrimar, inclusive fixação.</v>
          </cell>
          <cell r="D125" t="str">
            <v>un</v>
          </cell>
          <cell r="F125">
            <v>25.47</v>
          </cell>
          <cell r="G125">
            <v>0</v>
          </cell>
        </row>
        <row r="126">
          <cell r="B126" t="str">
            <v>19.07.180</v>
          </cell>
          <cell r="C126" t="str">
            <v>Chuveiro com articulação, diâmetro 1/2 pol., com acabamento cromado, ref - C 1991 - Fabrimar ou similar, inclusive fixação.</v>
          </cell>
          <cell r="D126" t="str">
            <v>un</v>
          </cell>
          <cell r="F126">
            <v>49.96</v>
          </cell>
          <cell r="G126">
            <v>0</v>
          </cell>
        </row>
        <row r="127">
          <cell r="B127" t="str">
            <v>19.07.190</v>
          </cell>
          <cell r="C127" t="str">
            <v>Chuveiro de metal, diâmetro de 1/2 pol., inclusive fixação.</v>
          </cell>
          <cell r="D127" t="str">
            <v>un</v>
          </cell>
          <cell r="F127">
            <v>18.87</v>
          </cell>
          <cell r="G127">
            <v>0</v>
          </cell>
        </row>
        <row r="128">
          <cell r="B128" t="str">
            <v>19.07.195</v>
          </cell>
          <cell r="C128" t="str">
            <v>Chuveiro PVC 1/2"com registro de pressão.</v>
          </cell>
          <cell r="D128" t="str">
            <v>un</v>
          </cell>
          <cell r="F128">
            <v>32.76</v>
          </cell>
        </row>
        <row r="129">
          <cell r="B129" t="str">
            <v>19.07.200</v>
          </cell>
          <cell r="C129" t="str">
            <v>Chuveiro com haste de plástico, diâmetro 1/2 pol., Akros ou similar, inclusive fixação.</v>
          </cell>
          <cell r="D129" t="str">
            <v>un</v>
          </cell>
          <cell r="F129">
            <v>4.37</v>
          </cell>
          <cell r="G129">
            <v>0</v>
          </cell>
        </row>
        <row r="130">
          <cell r="B130" t="str">
            <v>19.07.205</v>
          </cell>
          <cell r="C130" t="str">
            <v>Chuveiro eletrônico, inclusive fornecimento e instalação.</v>
          </cell>
          <cell r="D130" t="str">
            <v>un</v>
          </cell>
          <cell r="F130">
            <v>1140</v>
          </cell>
          <cell r="G130">
            <v>0</v>
          </cell>
        </row>
        <row r="131">
          <cell r="B131" t="str">
            <v>19.07.210</v>
          </cell>
          <cell r="C131" t="str">
            <v>Caixa de descarga de sobrepor (tubo alto), de plástico (Akros) ou similar, inclusive fixação e acessórios correspondentes.</v>
          </cell>
          <cell r="D131" t="str">
            <v>cj</v>
          </cell>
          <cell r="F131">
            <v>34.479999999999997</v>
          </cell>
          <cell r="G131">
            <v>0</v>
          </cell>
        </row>
        <row r="132">
          <cell r="B132" t="str">
            <v>19.07.220</v>
          </cell>
          <cell r="C132" t="str">
            <v>Caixa de descarga de embutir, de cimento amianto ref. A6C1702010, Montana ou similar, inclusive fixação e acessórios.</v>
          </cell>
          <cell r="D132" t="str">
            <v>cj</v>
          </cell>
          <cell r="F132">
            <v>95.65</v>
          </cell>
          <cell r="G132">
            <v>0</v>
          </cell>
        </row>
        <row r="133">
          <cell r="B133" t="str">
            <v>19.07.221</v>
          </cell>
          <cell r="C133" t="str">
            <v>Caixa de descarga de louça para bacia sanitária.</v>
          </cell>
          <cell r="D133" t="str">
            <v>un</v>
          </cell>
          <cell r="F133">
            <v>91.2</v>
          </cell>
          <cell r="G133">
            <v>0</v>
          </cell>
        </row>
        <row r="134">
          <cell r="B134" t="str">
            <v>19.07.240</v>
          </cell>
          <cell r="C134" t="str">
            <v>Válvula de descarga com registro, Hydra ou similar, inclusive fixação.</v>
          </cell>
          <cell r="D134" t="str">
            <v>un</v>
          </cell>
          <cell r="F134">
            <v>72.260000000000005</v>
          </cell>
          <cell r="G134">
            <v>0</v>
          </cell>
        </row>
        <row r="135">
          <cell r="B135" t="str">
            <v>19.07.245</v>
          </cell>
          <cell r="C135" t="str">
            <v>Válvula de descarga hydra.</v>
          </cell>
          <cell r="D135" t="str">
            <v>un</v>
          </cell>
          <cell r="F135">
            <v>85.47</v>
          </cell>
        </row>
        <row r="136">
          <cell r="B136" t="str">
            <v>19.07.250</v>
          </cell>
          <cell r="C136" t="str">
            <v>Válvula de descarga com registro, Lorenzetti ou similar, inclusive fixação.</v>
          </cell>
          <cell r="D136" t="str">
            <v>un</v>
          </cell>
          <cell r="F136">
            <v>46.55</v>
          </cell>
          <cell r="G136">
            <v>0</v>
          </cell>
        </row>
        <row r="137">
          <cell r="B137" t="str">
            <v>19.07.260</v>
          </cell>
          <cell r="C137" t="str">
            <v>Torneira de pressão para pia, com arejador diâmetro 1/2", ref. 1159 C-39, Deca ou similar, inclusive fixação (inclusive para expurgo).</v>
          </cell>
          <cell r="D137" t="str">
            <v>un</v>
          </cell>
          <cell r="F137">
            <v>45.06</v>
          </cell>
          <cell r="G137">
            <v>0</v>
          </cell>
        </row>
        <row r="138">
          <cell r="B138" t="str">
            <v>19.07.270</v>
          </cell>
          <cell r="C138" t="str">
            <v>Torneira de pressão para pia, com acabamento cromado, diâmetro 1/2", ref. 1157 Celite ou similar, inclusive fixação.</v>
          </cell>
          <cell r="D138" t="str">
            <v>un</v>
          </cell>
          <cell r="F138">
            <v>53.58</v>
          </cell>
          <cell r="G138">
            <v>0</v>
          </cell>
        </row>
        <row r="139">
          <cell r="B139" t="str">
            <v>19.07.275</v>
          </cell>
          <cell r="C139" t="str">
            <v>Torneira plástica 1/2 pol., para pia.</v>
          </cell>
          <cell r="D139" t="str">
            <v>un</v>
          </cell>
          <cell r="F139">
            <v>2.64</v>
          </cell>
          <cell r="G139">
            <v>0</v>
          </cell>
        </row>
        <row r="140">
          <cell r="B140" t="str">
            <v>19.07.276</v>
          </cell>
          <cell r="C140" t="str">
            <v>Torneira plástica 1/2 pol., para lavatório</v>
          </cell>
          <cell r="D140" t="str">
            <v>un</v>
          </cell>
          <cell r="F140">
            <v>3.5</v>
          </cell>
          <cell r="G140">
            <v>0</v>
          </cell>
        </row>
        <row r="141">
          <cell r="B141" t="str">
            <v>19.07.277</v>
          </cell>
          <cell r="C141" t="str">
            <v>Torneira plástica 1/2 pol., para lavanderia</v>
          </cell>
          <cell r="D141" t="str">
            <v>un</v>
          </cell>
          <cell r="F141">
            <v>2.08</v>
          </cell>
          <cell r="G141">
            <v>0</v>
          </cell>
        </row>
        <row r="142">
          <cell r="B142" t="str">
            <v>19.07.280</v>
          </cell>
          <cell r="C142" t="str">
            <v>Torneira de pressão para lavatório, com acabamento cromado, diâmetro 1/2", ref. 1193 C-39 Deca ou similar, inclusive fixação.</v>
          </cell>
          <cell r="D142" t="str">
            <v>un</v>
          </cell>
          <cell r="F142">
            <v>39.32</v>
          </cell>
          <cell r="G142">
            <v>0</v>
          </cell>
        </row>
        <row r="143">
          <cell r="B143" t="str">
            <v>19.07.281</v>
          </cell>
          <cell r="C143" t="str">
            <v>Balcão inox.</v>
          </cell>
          <cell r="D143" t="str">
            <v>vb</v>
          </cell>
          <cell r="F143">
            <v>205.2</v>
          </cell>
          <cell r="G143">
            <v>0</v>
          </cell>
        </row>
        <row r="144">
          <cell r="B144" t="str">
            <v>19.07.283</v>
          </cell>
          <cell r="C144" t="str">
            <v>Balcão em inox de 2,02 x 0,60 com cuba profunda.</v>
          </cell>
          <cell r="D144" t="str">
            <v>un</v>
          </cell>
          <cell r="F144">
            <v>1045.8</v>
          </cell>
          <cell r="G144">
            <v>0</v>
          </cell>
        </row>
        <row r="145">
          <cell r="B145" t="str">
            <v>19.07.290</v>
          </cell>
          <cell r="C145" t="str">
            <v>Torneira de pressão para lavatório, com acabamento cromado, diâmetro 1/2", ref. 1193, Mil ou similar, inclusive fixação.</v>
          </cell>
          <cell r="D145" t="str">
            <v>un</v>
          </cell>
          <cell r="F145">
            <v>18.97</v>
          </cell>
          <cell r="G145">
            <v>0</v>
          </cell>
        </row>
        <row r="146">
          <cell r="B146" t="str">
            <v>19.07.300</v>
          </cell>
          <cell r="C146" t="str">
            <v>Torneira de pressão para tanque, com acabamento cromado, diâmetro 1/2", ref. 1152, Celite ou similar, linha Safira, inclusive fixação.</v>
          </cell>
          <cell r="D146" t="str">
            <v>un</v>
          </cell>
          <cell r="F146">
            <v>30.96</v>
          </cell>
          <cell r="G146">
            <v>0</v>
          </cell>
        </row>
        <row r="147">
          <cell r="B147" t="str">
            <v>19.07.310</v>
          </cell>
          <cell r="C147" t="str">
            <v>Torneira de pressão para lavandaria, com acabamento cromado, diâmetro 1/2", ref. 1163, Primavera ou similar, inclusive fixação.</v>
          </cell>
          <cell r="D147" t="str">
            <v>un</v>
          </cell>
          <cell r="F147">
            <v>28.77</v>
          </cell>
          <cell r="G147">
            <v>0</v>
          </cell>
        </row>
        <row r="148">
          <cell r="B148" t="str">
            <v>19.07.320</v>
          </cell>
          <cell r="C148" t="str">
            <v>Torneira amarela para jardim, diâmetro de 3/4 pol., inclusive fixação.</v>
          </cell>
          <cell r="D148" t="str">
            <v>un</v>
          </cell>
          <cell r="F148">
            <v>7.07</v>
          </cell>
          <cell r="G148">
            <v>0</v>
          </cell>
        </row>
        <row r="149">
          <cell r="B149" t="str">
            <v>19.07.325</v>
          </cell>
          <cell r="C149" t="str">
            <v>Registro de pressão para para mictório.</v>
          </cell>
          <cell r="D149" t="str">
            <v>un</v>
          </cell>
          <cell r="F149">
            <v>15.6</v>
          </cell>
        </row>
        <row r="150">
          <cell r="B150" t="str">
            <v>19.07.330</v>
          </cell>
          <cell r="C150" t="str">
            <v>Registro de pressão com canopla, acabamento cromado, ref. 1416 - C50 - Deca ou similar, linha prata, diâmetro de 1/2 pol., inclusive fixação.</v>
          </cell>
          <cell r="D150" t="str">
            <v>un</v>
          </cell>
          <cell r="F150">
            <v>36.08</v>
          </cell>
          <cell r="G150">
            <v>0</v>
          </cell>
        </row>
        <row r="151">
          <cell r="B151" t="str">
            <v>19.07.340</v>
          </cell>
          <cell r="C151" t="str">
            <v>Registro de pressão com canopla, acabamento cromado, ref. 1416 - C50 - Mil ou similar, diâmetro de 1/2 pol., inclusive fixação.</v>
          </cell>
          <cell r="D151" t="str">
            <v>un</v>
          </cell>
          <cell r="F151">
            <v>21.18</v>
          </cell>
          <cell r="G151">
            <v>0</v>
          </cell>
        </row>
        <row r="152">
          <cell r="B152" t="str">
            <v>19.07.350</v>
          </cell>
          <cell r="C152" t="str">
            <v>Registro de pressão com canopla, acabamento cromado, ref. 1416 - C50 - Deca ou similar, linha prata, diâmetro de 3/4 pol., inclusive fixação.</v>
          </cell>
          <cell r="D152" t="str">
            <v>un</v>
          </cell>
          <cell r="F152">
            <v>37.58</v>
          </cell>
          <cell r="G152">
            <v>0</v>
          </cell>
        </row>
        <row r="153">
          <cell r="B153" t="str">
            <v>19.07.360</v>
          </cell>
          <cell r="C153" t="str">
            <v>Registro de pressão com canopla, acabamento cromado, ref. 1416 - C50 - Mil ou similar, diâmetro de 3/4 pol., inclusive fixação.</v>
          </cell>
          <cell r="D153" t="str">
            <v>un</v>
          </cell>
          <cell r="F153">
            <v>18.399999999999999</v>
          </cell>
          <cell r="G153">
            <v>0</v>
          </cell>
        </row>
        <row r="154">
          <cell r="B154" t="str">
            <v>19.07.370</v>
          </cell>
          <cell r="C154" t="str">
            <v>Registro de gaveta com canopla, acabamento cromado, ref. 1509 - C50 Deca ou similar, linha prata, diâmetro de 1/2 pol., inclusive fixação.</v>
          </cell>
          <cell r="D154" t="str">
            <v>un</v>
          </cell>
          <cell r="F154">
            <v>31.18</v>
          </cell>
          <cell r="G154">
            <v>0</v>
          </cell>
        </row>
        <row r="155">
          <cell r="B155" t="str">
            <v>19.07.390</v>
          </cell>
          <cell r="C155" t="str">
            <v>Registro de gaveta com canopla, acabamento cromado, ref. 1509 - C50, Deca ou similar, linha prata, diâmetro de 3/4 pol., inclusive fixação.</v>
          </cell>
          <cell r="D155" t="str">
            <v>un</v>
          </cell>
          <cell r="F155">
            <v>35.4</v>
          </cell>
          <cell r="G155">
            <v>0</v>
          </cell>
        </row>
        <row r="156">
          <cell r="B156" t="str">
            <v>19.07.410</v>
          </cell>
          <cell r="C156" t="str">
            <v>Registro de gaveta com canopla, acabamento cromado, ref. 1509 - C50, Deca ou similar, linha prata, diâmetro de 1 pol., inclusive fixação.</v>
          </cell>
          <cell r="D156" t="str">
            <v>un</v>
          </cell>
          <cell r="F156">
            <v>41.56</v>
          </cell>
          <cell r="G156">
            <v>0</v>
          </cell>
        </row>
        <row r="157">
          <cell r="B157" t="str">
            <v>19.07.420</v>
          </cell>
          <cell r="C157" t="str">
            <v>Registro de gaveta com canopla, acabamento cromado, ref. 1509 - C50, Deca ou similar, linha prata, diâmetro de 1 1/4 pol., inclusive fixação.</v>
          </cell>
          <cell r="D157" t="str">
            <v>un</v>
          </cell>
          <cell r="F157">
            <v>48.32</v>
          </cell>
          <cell r="G157">
            <v>0</v>
          </cell>
        </row>
        <row r="158">
          <cell r="B158" t="str">
            <v>19.07.430</v>
          </cell>
          <cell r="C158" t="str">
            <v>Registro de gaveta com canopla, acabamento cromado, ref. 1509 - C50, Deca ou similar, linha prata, diâmetro de 1 1/2 pol., inclusive fixação.</v>
          </cell>
          <cell r="D158" t="str">
            <v>un</v>
          </cell>
          <cell r="F158">
            <v>54.55</v>
          </cell>
          <cell r="G158">
            <v>0</v>
          </cell>
        </row>
        <row r="159">
          <cell r="B159" t="str">
            <v>19.07.440</v>
          </cell>
          <cell r="C159" t="str">
            <v>Registro de gaveta bruto, ref. 1502, Deca ou similar, diâmetro de 1/2 pol., inclusive fixação.</v>
          </cell>
          <cell r="D159" t="str">
            <v>un</v>
          </cell>
          <cell r="F159">
            <v>9.42</v>
          </cell>
          <cell r="G159">
            <v>0</v>
          </cell>
        </row>
        <row r="160">
          <cell r="B160" t="str">
            <v>19.07.450</v>
          </cell>
          <cell r="C160" t="str">
            <v>Registro de gaveta bruto, ref. 1502, Deca ou similar, diâmetro de 3/4 pol., inclusive fixação.</v>
          </cell>
          <cell r="D160" t="str">
            <v>un</v>
          </cell>
          <cell r="F160">
            <v>11.02</v>
          </cell>
          <cell r="G160">
            <v>0</v>
          </cell>
        </row>
        <row r="161">
          <cell r="B161" t="str">
            <v>19.07.460</v>
          </cell>
          <cell r="C161" t="str">
            <v>Registro de gaveta bruto, ref. 1502, Deca ou similar, diâmetro de 1 pol., inclusive fixação.</v>
          </cell>
          <cell r="D161" t="str">
            <v>un</v>
          </cell>
          <cell r="F161">
            <v>16.79</v>
          </cell>
          <cell r="G161">
            <v>0</v>
          </cell>
        </row>
        <row r="162">
          <cell r="B162" t="str">
            <v>19.07.470</v>
          </cell>
          <cell r="C162" t="str">
            <v>Registro de gaveta bruto, ref. 1502, Deca ou similar, diâmetro de 1 1/4 pol., inclusive fixação.</v>
          </cell>
          <cell r="D162" t="str">
            <v>un</v>
          </cell>
          <cell r="F162">
            <v>19.350000000000001</v>
          </cell>
          <cell r="G162">
            <v>0</v>
          </cell>
        </row>
        <row r="163">
          <cell r="B163" t="str">
            <v>19.07.480</v>
          </cell>
          <cell r="C163" t="str">
            <v>Registro de gaveta bruto, ref. 1502, Deca ou similar, diâmetro de 1 1/2 pol., inclusive fixação.</v>
          </cell>
          <cell r="D163" t="str">
            <v>un</v>
          </cell>
          <cell r="F163">
            <v>23.24</v>
          </cell>
          <cell r="G163">
            <v>0</v>
          </cell>
        </row>
        <row r="164">
          <cell r="B164" t="str">
            <v>19.07.490</v>
          </cell>
          <cell r="C164" t="str">
            <v>Registro de gaveta bruto, ref. 1502, Deca ou similar, diâmetro de 2 pol., inclusive fixação.</v>
          </cell>
          <cell r="D164" t="str">
            <v>un</v>
          </cell>
          <cell r="F164">
            <v>34.450000000000003</v>
          </cell>
          <cell r="G164">
            <v>0</v>
          </cell>
        </row>
        <row r="165">
          <cell r="B165" t="str">
            <v>19.07.500</v>
          </cell>
          <cell r="C165" t="str">
            <v>Registro de gaveta bruto, ref. 1502, Deca ou similar, diâmetro de 2 1/2 pol., inclusive fixação.</v>
          </cell>
          <cell r="D165" t="str">
            <v>un</v>
          </cell>
          <cell r="F165">
            <v>74.27</v>
          </cell>
          <cell r="G165">
            <v>0</v>
          </cell>
        </row>
        <row r="166">
          <cell r="B166" t="str">
            <v>19.07.505</v>
          </cell>
          <cell r="C166" t="str">
            <v>Retirada de tubulações e ferragens (registros, válvulas, sifões, etc.)</v>
          </cell>
          <cell r="D166" t="str">
            <v>vb</v>
          </cell>
          <cell r="F166">
            <v>325</v>
          </cell>
        </row>
        <row r="167">
          <cell r="B167" t="str">
            <v>19.07.510</v>
          </cell>
          <cell r="C167" t="str">
            <v>Registro de gaveta bruto, ref. 1502, Deca ou similar, diâmetro de 3 pol., inclusive fixação.</v>
          </cell>
          <cell r="D167" t="str">
            <v>un</v>
          </cell>
          <cell r="F167">
            <v>100.42</v>
          </cell>
          <cell r="G167">
            <v>0</v>
          </cell>
        </row>
        <row r="168">
          <cell r="B168" t="str">
            <v>19.07.515</v>
          </cell>
          <cell r="C168" t="str">
            <v>Substituição de sifões danificados por PVC tipo copo.</v>
          </cell>
          <cell r="D168" t="str">
            <v>un</v>
          </cell>
          <cell r="F168">
            <v>13.65</v>
          </cell>
        </row>
        <row r="169">
          <cell r="B169" t="str">
            <v>19.07.520</v>
          </cell>
          <cell r="C169" t="str">
            <v>Bomba 1/3 HP, inclusive acessórios fixação e instalação.</v>
          </cell>
          <cell r="D169" t="str">
            <v>cj</v>
          </cell>
          <cell r="F169">
            <v>159.28</v>
          </cell>
          <cell r="G169">
            <v>0</v>
          </cell>
        </row>
        <row r="170">
          <cell r="B170" t="str">
            <v>19.07.521</v>
          </cell>
          <cell r="C170" t="str">
            <v>Bomba</v>
          </cell>
          <cell r="D170" t="str">
            <v>vb</v>
          </cell>
          <cell r="F170">
            <v>190</v>
          </cell>
          <cell r="G170">
            <v>0</v>
          </cell>
        </row>
        <row r="171">
          <cell r="B171" t="str">
            <v>19.07.530</v>
          </cell>
          <cell r="C171" t="str">
            <v>Válvula de retenção horizontal diâmetro 3/4 pol., inclusive instalação.</v>
          </cell>
          <cell r="D171" t="str">
            <v>un</v>
          </cell>
          <cell r="F171">
            <v>18.649999999999999</v>
          </cell>
          <cell r="G171">
            <v>0</v>
          </cell>
        </row>
        <row r="172">
          <cell r="B172" t="str">
            <v>19.07.540</v>
          </cell>
          <cell r="C172" t="str">
            <v>Válvula de retenção vertical diâmetro 1 pol., inclusive instalação.</v>
          </cell>
          <cell r="D172" t="str">
            <v>un</v>
          </cell>
          <cell r="F172">
            <v>18.649999999999999</v>
          </cell>
          <cell r="G172">
            <v>0</v>
          </cell>
        </row>
        <row r="173">
          <cell r="B173" t="str">
            <v>19.07.550</v>
          </cell>
          <cell r="C173" t="str">
            <v>Instalação de caixa d'água de fibro-cimento, (capacidade 500 L), inclusive fornecimento da mesma, colocação e montagem das tubulações e conexões.</v>
          </cell>
          <cell r="D173" t="str">
            <v>un</v>
          </cell>
          <cell r="F173">
            <v>115.09</v>
          </cell>
          <cell r="G173">
            <v>0</v>
          </cell>
        </row>
        <row r="174">
          <cell r="B174" t="str">
            <v>19.07.560</v>
          </cell>
          <cell r="C174" t="str">
            <v>Instalação de caixa d'água de PVC, (capacidade 1000 L), inclusive fornecimento da mesma, colocação e montagem das tubulações e conexões.</v>
          </cell>
          <cell r="D174" t="str">
            <v>un</v>
          </cell>
          <cell r="F174">
            <v>178.08</v>
          </cell>
          <cell r="G174">
            <v>0</v>
          </cell>
        </row>
        <row r="175">
          <cell r="B175" t="str">
            <v>19.07.561</v>
          </cell>
          <cell r="C175" t="str">
            <v>Instalação de caixa d'água de fibro-cimento, (capacidade 1000 L), sem o fornecimento da mesma, colocação e montagem das tubulações e conexões.</v>
          </cell>
          <cell r="D175" t="str">
            <v>un</v>
          </cell>
          <cell r="F175">
            <v>37.200000000000003</v>
          </cell>
          <cell r="G175">
            <v>0</v>
          </cell>
        </row>
        <row r="176">
          <cell r="B176" t="str">
            <v>19.07.570</v>
          </cell>
          <cell r="C176" t="str">
            <v>Instalação de torneira de boia diâmetro de 3/4 pol., inclusive o fornecimento da mesma.</v>
          </cell>
          <cell r="D176" t="str">
            <v>un</v>
          </cell>
          <cell r="F176">
            <v>3.81</v>
          </cell>
          <cell r="G176">
            <v>0</v>
          </cell>
        </row>
        <row r="177">
          <cell r="B177" t="str">
            <v>19.07.571</v>
          </cell>
          <cell r="C177" t="str">
            <v>Cabo de 1/8"</v>
          </cell>
          <cell r="D177" t="str">
            <v>m</v>
          </cell>
          <cell r="F177">
            <v>1.01</v>
          </cell>
          <cell r="G177">
            <v>0</v>
          </cell>
        </row>
        <row r="178">
          <cell r="B178" t="str">
            <v>19.07.572</v>
          </cell>
          <cell r="C178" t="str">
            <v>Braçadeira</v>
          </cell>
          <cell r="D178" t="str">
            <v>un</v>
          </cell>
          <cell r="F178">
            <v>0.38</v>
          </cell>
          <cell r="G178">
            <v>0</v>
          </cell>
        </row>
        <row r="179">
          <cell r="B179" t="str">
            <v>19.07.573</v>
          </cell>
          <cell r="C179" t="str">
            <v>Caixa de descarga acoplada</v>
          </cell>
          <cell r="D179" t="str">
            <v>un</v>
          </cell>
          <cell r="F179">
            <v>91.2</v>
          </cell>
          <cell r="G179">
            <v>0</v>
          </cell>
        </row>
        <row r="180">
          <cell r="B180" t="str">
            <v>19.07.580</v>
          </cell>
          <cell r="C180" t="str">
            <v>Rebaixamento de pena d'água, incluindo complemento de tubulação, conexões, escavação e reaterro.</v>
          </cell>
          <cell r="D180" t="str">
            <v>un</v>
          </cell>
          <cell r="F180">
            <v>9.93</v>
          </cell>
          <cell r="G180">
            <v>0</v>
          </cell>
        </row>
        <row r="181">
          <cell r="B181" t="str">
            <v>19.07.591</v>
          </cell>
          <cell r="C181" t="str">
            <v>Rebaixamento de distribuidor de 110 mm, inclusive escavação e reaterro.</v>
          </cell>
          <cell r="D181" t="str">
            <v>m</v>
          </cell>
          <cell r="F181">
            <v>4.21</v>
          </cell>
          <cell r="G181">
            <v>0</v>
          </cell>
        </row>
        <row r="182">
          <cell r="B182" t="str">
            <v>19.07.592</v>
          </cell>
          <cell r="C182" t="str">
            <v>Instalação das conexões, inclusive complemento da tubulação  no caso de rebaixamento de distribuidor de 110 mm .</v>
          </cell>
          <cell r="D182" t="str">
            <v>un</v>
          </cell>
          <cell r="F182">
            <v>106.45</v>
          </cell>
          <cell r="G182">
            <v>0</v>
          </cell>
        </row>
        <row r="184">
          <cell r="B184" t="str">
            <v>19.08</v>
          </cell>
        </row>
        <row r="185">
          <cell r="B185" t="str">
            <v>19.08.010</v>
          </cell>
          <cell r="C185" t="str">
            <v>Corte e religação de tubulação domiciliar de água, incluindo remanejamento.</v>
          </cell>
          <cell r="D185" t="str">
            <v>un</v>
          </cell>
          <cell r="F185">
            <v>12.41</v>
          </cell>
          <cell r="G185">
            <v>0</v>
          </cell>
        </row>
        <row r="186">
          <cell r="B186" t="str">
            <v>19.08.011</v>
          </cell>
          <cell r="C186" t="str">
            <v>Esgotamento de água com bomba elétrica submersa</v>
          </cell>
          <cell r="D186" t="str">
            <v>h</v>
          </cell>
          <cell r="F186">
            <v>0.66</v>
          </cell>
          <cell r="G186">
            <v>0</v>
          </cell>
        </row>
        <row r="187">
          <cell r="B187" t="str">
            <v>19.08.012</v>
          </cell>
          <cell r="C187" t="str">
            <v>Construção de coletor tronco</v>
          </cell>
          <cell r="D187" t="str">
            <v>m</v>
          </cell>
          <cell r="F187">
            <v>575.77</v>
          </cell>
        </row>
        <row r="188">
          <cell r="B188" t="str">
            <v>19.08.013</v>
          </cell>
          <cell r="C188" t="str">
            <v>Emissário</v>
          </cell>
          <cell r="D188" t="str">
            <v>m</v>
          </cell>
          <cell r="F188">
            <v>266.35000000000002</v>
          </cell>
        </row>
        <row r="189">
          <cell r="B189" t="str">
            <v>19.08.020</v>
          </cell>
          <cell r="C189" t="str">
            <v>Esgotamento manual de fossa, inclusive transporte do material com carro de mão a uma distância máxima de 30 m.</v>
          </cell>
          <cell r="D189" t="str">
            <v>m³</v>
          </cell>
          <cell r="F189">
            <v>14.13</v>
          </cell>
          <cell r="G189">
            <v>0</v>
          </cell>
        </row>
        <row r="190">
          <cell r="B190" t="str">
            <v>19.08.030</v>
          </cell>
          <cell r="C190" t="str">
            <v>Caixa de inspeção com tampa e anéis pré-moldados de concreto armado, diâmetro de 0,40 m,  isenta de carga  móvel (modelo 1)</v>
          </cell>
          <cell r="D190" t="str">
            <v>un</v>
          </cell>
          <cell r="F190">
            <v>18.989999999999998</v>
          </cell>
          <cell r="G190">
            <v>0</v>
          </cell>
        </row>
        <row r="191">
          <cell r="B191" t="str">
            <v>19.08.040</v>
          </cell>
          <cell r="C191" t="str">
            <v>Caixa de inspeção com tampa e anéis pré-moldados de concreto armado, diâmetro de 0,40 m,  isenta de carga  móvel (modelo 2)</v>
          </cell>
          <cell r="D191" t="str">
            <v>un</v>
          </cell>
          <cell r="F191">
            <v>24.06</v>
          </cell>
          <cell r="G191">
            <v>0</v>
          </cell>
        </row>
        <row r="192">
          <cell r="B192" t="str">
            <v>19.08.050</v>
          </cell>
          <cell r="C192" t="str">
            <v>Caixa de inspeção com tampa e anéis pré-moldados de concreto armado, diâmetro de 0,60 m,  isenta de carga  móvel (modelo 3)</v>
          </cell>
          <cell r="D192" t="str">
            <v>un</v>
          </cell>
          <cell r="F192">
            <v>40.07</v>
          </cell>
          <cell r="G192">
            <v>0</v>
          </cell>
        </row>
        <row r="193">
          <cell r="B193" t="str">
            <v>19.08.060</v>
          </cell>
          <cell r="C193" t="str">
            <v>Caixa de inspeção com tampa e anéis pré-moldados de concreto armado, diâmetro de 0,60 m,  isenta de carga  móvel (modelo 4)</v>
          </cell>
          <cell r="D193" t="str">
            <v>un</v>
          </cell>
          <cell r="F193">
            <v>49.55</v>
          </cell>
          <cell r="G193">
            <v>0</v>
          </cell>
        </row>
        <row r="194">
          <cell r="B194" t="str">
            <v>19.08.070</v>
          </cell>
          <cell r="C194" t="str">
            <v>Colchão de areia, inclusive mão-de-obra de espalhamento e transporte com carro de mão.</v>
          </cell>
          <cell r="D194" t="str">
            <v>m³</v>
          </cell>
          <cell r="F194">
            <v>29.52</v>
          </cell>
          <cell r="G194">
            <v>0</v>
          </cell>
        </row>
        <row r="195">
          <cell r="B195" t="str">
            <v>19.08.071</v>
          </cell>
          <cell r="C195" t="str">
            <v>Espalhamento de areia ou desperdício.</v>
          </cell>
          <cell r="D195" t="str">
            <v>m³</v>
          </cell>
          <cell r="F195">
            <v>1.37</v>
          </cell>
          <cell r="G195">
            <v>0</v>
          </cell>
        </row>
        <row r="196">
          <cell r="B196" t="str">
            <v>19.08.072</v>
          </cell>
          <cell r="C196" t="str">
            <v>Vala de infiltração, padrão CPRH, inclusive escavação, reaterro, fornecimento de manilhas perfuradas, brita 25 plástico laminado.</v>
          </cell>
          <cell r="D196" t="str">
            <v>m</v>
          </cell>
          <cell r="F196">
            <v>19.149999999999999</v>
          </cell>
          <cell r="G196">
            <v>0</v>
          </cell>
        </row>
        <row r="197">
          <cell r="B197" t="str">
            <v>19.08.073</v>
          </cell>
          <cell r="C197" t="str">
            <v>Plástico laminado</v>
          </cell>
          <cell r="D197" t="str">
            <v>m²</v>
          </cell>
          <cell r="F197">
            <v>2.58</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_PREÇOS_CUSTOS_2009"/>
      <sheetName val="Eixos"/>
      <sheetName val="RESUMO SINTETICO"/>
      <sheetName val="MEMÓRIA DE CÁLCULO-PAV"/>
      <sheetName val="PAVIMENTO"/>
      <sheetName val="MEMÓRIA DE CÁLCULO - SIN"/>
      <sheetName val="SINALIZAÇÃO-CET-RIO - OK"/>
      <sheetName val="DRENAGEM_READEQUAÇÃO - OK"/>
      <sheetName val="MEMÓRIA DE CÁLCULO_PSG"/>
      <sheetName val="PAISAGISMO - ARBOREO - OK"/>
      <sheetName val="PAISAGISMO - CALÇADAS - OK"/>
      <sheetName val="CONTROLE TECNOLOCICO - OK"/>
      <sheetName val="CRONOGRAMA"/>
    </sheetNames>
    <sheetDataSet>
      <sheetData sheetId="0"/>
      <sheetData sheetId="1"/>
      <sheetData sheetId="2"/>
      <sheetData sheetId="3"/>
      <sheetData sheetId="4"/>
      <sheetData sheetId="5"/>
      <sheetData sheetId="6"/>
      <sheetData sheetId="7"/>
      <sheetData sheetId="8">
        <row r="5">
          <cell r="A5" t="str">
            <v>ÁREAS VERDES - GRAMAS</v>
          </cell>
          <cell r="E5">
            <v>79400</v>
          </cell>
        </row>
        <row r="6">
          <cell r="A6" t="str">
            <v>PASSEIO PISTA DIREITA</v>
          </cell>
          <cell r="B6" t="str">
            <v>Implantação</v>
          </cell>
          <cell r="E6">
            <v>19850</v>
          </cell>
        </row>
        <row r="7">
          <cell r="A7" t="str">
            <v>PASSEIO PISTA ESQUERDA</v>
          </cell>
          <cell r="B7" t="str">
            <v>Implantação</v>
          </cell>
          <cell r="E7">
            <v>19850</v>
          </cell>
        </row>
        <row r="9">
          <cell r="A9" t="str">
            <v xml:space="preserve">CANTEIRO CENTRAL </v>
          </cell>
          <cell r="B9" t="str">
            <v>Implantação</v>
          </cell>
          <cell r="E9">
            <v>39700</v>
          </cell>
        </row>
        <row r="10">
          <cell r="B10" t="str">
            <v>Manter</v>
          </cell>
          <cell r="C10">
            <v>1000</v>
          </cell>
        </row>
        <row r="11">
          <cell r="B11">
            <v>544</v>
          </cell>
        </row>
        <row r="12">
          <cell r="A12" t="str">
            <v>VEGETAÇÃO ARBÓREA</v>
          </cell>
          <cell r="G12">
            <v>1050</v>
          </cell>
          <cell r="J12">
            <v>345</v>
          </cell>
          <cell r="K12">
            <v>1050</v>
          </cell>
        </row>
        <row r="13">
          <cell r="F13" t="str">
            <v>ARVORE</v>
          </cell>
          <cell r="G13">
            <v>720</v>
          </cell>
          <cell r="J13">
            <v>345</v>
          </cell>
          <cell r="K13">
            <v>720</v>
          </cell>
        </row>
        <row r="14">
          <cell r="F14" t="str">
            <v>PALMEIRAS</v>
          </cell>
          <cell r="G14">
            <v>330</v>
          </cell>
          <cell r="J14">
            <v>0</v>
          </cell>
          <cell r="K14">
            <v>330</v>
          </cell>
        </row>
        <row r="15">
          <cell r="A15" t="str">
            <v>ARVORES</v>
          </cell>
          <cell r="C15">
            <v>854</v>
          </cell>
          <cell r="D15">
            <v>345</v>
          </cell>
          <cell r="E15">
            <v>720</v>
          </cell>
        </row>
        <row r="16">
          <cell r="A16" t="str">
            <v>Abacateiro</v>
          </cell>
          <cell r="C16">
            <v>5</v>
          </cell>
          <cell r="D16">
            <v>6</v>
          </cell>
          <cell r="E16">
            <v>0</v>
          </cell>
        </row>
        <row r="17">
          <cell r="A17" t="str">
            <v>Amendfoim-bravo</v>
          </cell>
          <cell r="C17">
            <v>2</v>
          </cell>
          <cell r="D17">
            <v>2</v>
          </cell>
          <cell r="E17">
            <v>0</v>
          </cell>
        </row>
        <row r="18">
          <cell r="A18" t="str">
            <v>Amoreira</v>
          </cell>
          <cell r="C18">
            <v>2</v>
          </cell>
          <cell r="D18">
            <v>1</v>
          </cell>
          <cell r="E18">
            <v>0</v>
          </cell>
        </row>
        <row r="19">
          <cell r="A19" t="str">
            <v>Bálsamo</v>
          </cell>
          <cell r="C19">
            <v>9</v>
          </cell>
          <cell r="D19">
            <v>5</v>
          </cell>
          <cell r="E19">
            <v>0</v>
          </cell>
        </row>
        <row r="20">
          <cell r="A20" t="str">
            <v>Bougainville</v>
          </cell>
          <cell r="C20">
            <v>17</v>
          </cell>
          <cell r="D20">
            <v>10</v>
          </cell>
          <cell r="E20">
            <v>0</v>
          </cell>
        </row>
        <row r="21">
          <cell r="A21" t="str">
            <v>Cambuí</v>
          </cell>
          <cell r="C21">
            <v>180</v>
          </cell>
          <cell r="D21">
            <v>66</v>
          </cell>
          <cell r="E21">
            <v>0</v>
          </cell>
        </row>
        <row r="22">
          <cell r="A22" t="str">
            <v>Cedro</v>
          </cell>
          <cell r="C22">
            <v>1</v>
          </cell>
          <cell r="D22">
            <v>0</v>
          </cell>
          <cell r="E22">
            <v>0</v>
          </cell>
        </row>
        <row r="23">
          <cell r="A23" t="str">
            <v>Cegavê</v>
          </cell>
          <cell r="C23">
            <v>3</v>
          </cell>
          <cell r="D23">
            <v>0</v>
          </cell>
          <cell r="E23">
            <v>0</v>
          </cell>
        </row>
        <row r="24">
          <cell r="A24" t="str">
            <v>Escova-de-garrafa</v>
          </cell>
          <cell r="C24">
            <v>8</v>
          </cell>
          <cell r="D24">
            <v>2</v>
          </cell>
          <cell r="E24">
            <v>0</v>
          </cell>
        </row>
        <row r="25">
          <cell r="A25" t="str">
            <v>Espatódia</v>
          </cell>
          <cell r="C25">
            <v>7</v>
          </cell>
          <cell r="D25">
            <v>0</v>
          </cell>
          <cell r="E25">
            <v>0</v>
          </cell>
        </row>
        <row r="26">
          <cell r="A26" t="str">
            <v>Espirradeira</v>
          </cell>
          <cell r="C26">
            <v>12</v>
          </cell>
          <cell r="D26">
            <v>8</v>
          </cell>
          <cell r="E26">
            <v>0</v>
          </cell>
        </row>
        <row r="27">
          <cell r="A27" t="str">
            <v>Eucalipto</v>
          </cell>
          <cell r="C27">
            <v>1</v>
          </cell>
          <cell r="D27">
            <v>0</v>
          </cell>
          <cell r="E27">
            <v>0</v>
          </cell>
        </row>
        <row r="28">
          <cell r="A28" t="str">
            <v>Falsa-magnólia</v>
          </cell>
          <cell r="C28">
            <v>6</v>
          </cell>
          <cell r="D28">
            <v>2</v>
          </cell>
          <cell r="E28">
            <v>0</v>
          </cell>
        </row>
        <row r="29">
          <cell r="A29" t="str">
            <v xml:space="preserve">Ficus </v>
          </cell>
          <cell r="C29">
            <v>41</v>
          </cell>
          <cell r="D29">
            <v>8</v>
          </cell>
          <cell r="E29">
            <v>0</v>
          </cell>
        </row>
        <row r="30">
          <cell r="A30" t="str">
            <v>Figueira</v>
          </cell>
          <cell r="C30">
            <v>0</v>
          </cell>
          <cell r="D30">
            <v>1</v>
          </cell>
          <cell r="E30">
            <v>0</v>
          </cell>
        </row>
        <row r="31">
          <cell r="A31" t="str">
            <v>Flamboyant</v>
          </cell>
          <cell r="C31">
            <v>8</v>
          </cell>
          <cell r="D31">
            <v>10</v>
          </cell>
          <cell r="E31">
            <v>0</v>
          </cell>
        </row>
        <row r="32">
          <cell r="A32" t="str">
            <v>Garantã</v>
          </cell>
          <cell r="C32">
            <v>0</v>
          </cell>
          <cell r="D32">
            <v>1</v>
          </cell>
          <cell r="E32">
            <v>0</v>
          </cell>
        </row>
        <row r="33">
          <cell r="A33" t="str">
            <v>Goiabeira</v>
          </cell>
          <cell r="C33">
            <v>3</v>
          </cell>
          <cell r="D33">
            <v>2</v>
          </cell>
          <cell r="E33">
            <v>0</v>
          </cell>
        </row>
        <row r="34">
          <cell r="A34" t="str">
            <v>Grevílea</v>
          </cell>
          <cell r="C34">
            <v>3</v>
          </cell>
          <cell r="D34">
            <v>1</v>
          </cell>
          <cell r="E34">
            <v>0</v>
          </cell>
        </row>
        <row r="35">
          <cell r="A35" t="str">
            <v>Ingá</v>
          </cell>
          <cell r="C35">
            <v>29</v>
          </cell>
          <cell r="D35">
            <v>8</v>
          </cell>
          <cell r="E35">
            <v>0</v>
          </cell>
        </row>
        <row r="36">
          <cell r="A36" t="str">
            <v>Ipê</v>
          </cell>
          <cell r="C36">
            <v>62</v>
          </cell>
          <cell r="D36">
            <v>21</v>
          </cell>
          <cell r="E36">
            <v>0</v>
          </cell>
        </row>
        <row r="37">
          <cell r="A37" t="str">
            <v>Ipê-de-jardim</v>
          </cell>
          <cell r="C37">
            <v>40</v>
          </cell>
          <cell r="D37">
            <v>20</v>
          </cell>
          <cell r="E37">
            <v>0</v>
          </cell>
        </row>
        <row r="38">
          <cell r="A38" t="str">
            <v>Jacarandá-mimoso</v>
          </cell>
          <cell r="C38">
            <v>18</v>
          </cell>
          <cell r="D38">
            <v>9</v>
          </cell>
          <cell r="E38">
            <v>69</v>
          </cell>
        </row>
        <row r="39">
          <cell r="A39" t="str">
            <v>Jambo-da-malásia</v>
          </cell>
          <cell r="C39">
            <v>1</v>
          </cell>
          <cell r="D39">
            <v>0</v>
          </cell>
          <cell r="E39">
            <v>0</v>
          </cell>
        </row>
        <row r="40">
          <cell r="A40" t="str">
            <v>Jamelão</v>
          </cell>
          <cell r="C40">
            <v>39</v>
          </cell>
          <cell r="D40">
            <v>17</v>
          </cell>
          <cell r="E40">
            <v>0</v>
          </cell>
        </row>
        <row r="41">
          <cell r="A41" t="str">
            <v>Jaqueira</v>
          </cell>
          <cell r="C41">
            <v>3</v>
          </cell>
          <cell r="D41">
            <v>0</v>
          </cell>
          <cell r="E41">
            <v>0</v>
          </cell>
        </row>
        <row r="42">
          <cell r="A42" t="str">
            <v>Jatobá</v>
          </cell>
          <cell r="C42">
            <v>1</v>
          </cell>
          <cell r="D42">
            <v>0</v>
          </cell>
          <cell r="E42">
            <v>0</v>
          </cell>
        </row>
        <row r="43">
          <cell r="A43" t="str">
            <v>Leucena</v>
          </cell>
          <cell r="C43">
            <v>3</v>
          </cell>
          <cell r="D43">
            <v>0</v>
          </cell>
          <cell r="E43">
            <v>0</v>
          </cell>
        </row>
        <row r="44">
          <cell r="A44" t="str">
            <v>Ligustro</v>
          </cell>
          <cell r="C44">
            <v>13</v>
          </cell>
          <cell r="D44">
            <v>6</v>
          </cell>
          <cell r="E44">
            <v>0</v>
          </cell>
        </row>
        <row r="45">
          <cell r="A45" t="str">
            <v>Lofantera</v>
          </cell>
          <cell r="C45">
            <v>1</v>
          </cell>
          <cell r="D45">
            <v>0</v>
          </cell>
          <cell r="E45">
            <v>0</v>
          </cell>
        </row>
        <row r="46">
          <cell r="A46" t="str">
            <v>Mangueira</v>
          </cell>
          <cell r="C46">
            <v>40</v>
          </cell>
          <cell r="D46">
            <v>12</v>
          </cell>
          <cell r="E46">
            <v>0</v>
          </cell>
        </row>
        <row r="47">
          <cell r="A47" t="str">
            <v>Mogno</v>
          </cell>
          <cell r="C47">
            <v>33</v>
          </cell>
          <cell r="D47">
            <v>5</v>
          </cell>
          <cell r="E47">
            <v>8</v>
          </cell>
        </row>
        <row r="48">
          <cell r="A48" t="str">
            <v>Munguba</v>
          </cell>
          <cell r="C48">
            <v>14</v>
          </cell>
          <cell r="D48">
            <v>7</v>
          </cell>
          <cell r="E48">
            <v>0</v>
          </cell>
        </row>
        <row r="49">
          <cell r="A49" t="str">
            <v>Mutamba</v>
          </cell>
          <cell r="C49">
            <v>12</v>
          </cell>
          <cell r="D49">
            <v>11</v>
          </cell>
          <cell r="E49">
            <v>0</v>
          </cell>
        </row>
        <row r="50">
          <cell r="A50" t="str">
            <v>Nespereira</v>
          </cell>
          <cell r="C50">
            <v>2</v>
          </cell>
          <cell r="D50">
            <v>0</v>
          </cell>
          <cell r="E50">
            <v>0</v>
          </cell>
        </row>
        <row r="51">
          <cell r="A51" t="str">
            <v>Oiti</v>
          </cell>
          <cell r="C51">
            <v>12</v>
          </cell>
          <cell r="D51">
            <v>3</v>
          </cell>
          <cell r="E51">
            <v>124</v>
          </cell>
        </row>
        <row r="52">
          <cell r="A52" t="str">
            <v>Pata-de-vaca</v>
          </cell>
          <cell r="C52">
            <v>36</v>
          </cell>
          <cell r="D52">
            <v>26</v>
          </cell>
          <cell r="E52">
            <v>0</v>
          </cell>
        </row>
        <row r="53">
          <cell r="A53" t="str">
            <v>Pau-ferro</v>
          </cell>
          <cell r="C53">
            <v>73</v>
          </cell>
          <cell r="D53">
            <v>17</v>
          </cell>
          <cell r="E53">
            <v>31</v>
          </cell>
        </row>
        <row r="54">
          <cell r="A54" t="str">
            <v>Pinheiro-de-natal</v>
          </cell>
          <cell r="C54">
            <v>0</v>
          </cell>
          <cell r="D54">
            <v>3</v>
          </cell>
          <cell r="E54">
            <v>0</v>
          </cell>
        </row>
        <row r="55">
          <cell r="A55" t="str">
            <v>Pombeiro</v>
          </cell>
          <cell r="C55">
            <v>16</v>
          </cell>
          <cell r="D55">
            <v>12</v>
          </cell>
          <cell r="E55">
            <v>0</v>
          </cell>
        </row>
        <row r="56">
          <cell r="A56" t="str">
            <v>Quaresmeira</v>
          </cell>
          <cell r="C56">
            <v>13</v>
          </cell>
          <cell r="D56">
            <v>1</v>
          </cell>
          <cell r="E56">
            <v>58</v>
          </cell>
        </row>
        <row r="57">
          <cell r="A57" t="str">
            <v>Saboneteira</v>
          </cell>
          <cell r="C57">
            <v>6</v>
          </cell>
          <cell r="D57">
            <v>14</v>
          </cell>
          <cell r="E57">
            <v>0</v>
          </cell>
        </row>
        <row r="58">
          <cell r="A58" t="str">
            <v>Sete-copas</v>
          </cell>
          <cell r="C58">
            <v>1</v>
          </cell>
          <cell r="D58">
            <v>0</v>
          </cell>
          <cell r="E58">
            <v>0</v>
          </cell>
        </row>
        <row r="59">
          <cell r="A59" t="str">
            <v>Sibipiruna</v>
          </cell>
          <cell r="C59">
            <v>76</v>
          </cell>
          <cell r="D59">
            <v>28</v>
          </cell>
          <cell r="E59">
            <v>0</v>
          </cell>
        </row>
        <row r="60">
          <cell r="A60" t="str">
            <v>Tamarindo</v>
          </cell>
          <cell r="C60">
            <v>1</v>
          </cell>
          <cell r="D60">
            <v>0</v>
          </cell>
          <cell r="E60">
            <v>0</v>
          </cell>
        </row>
        <row r="61">
          <cell r="A61" t="str">
            <v>Tipuana</v>
          </cell>
          <cell r="C61">
            <v>1</v>
          </cell>
          <cell r="D61">
            <v>0</v>
          </cell>
          <cell r="E61">
            <v>0</v>
          </cell>
        </row>
        <row r="62">
          <cell r="A62" t="str">
            <v>Cagaita</v>
          </cell>
          <cell r="C62">
            <v>0</v>
          </cell>
          <cell r="D62">
            <v>0</v>
          </cell>
          <cell r="E62">
            <v>74</v>
          </cell>
        </row>
        <row r="63">
          <cell r="A63" t="str">
            <v>Garapa</v>
          </cell>
          <cell r="C63">
            <v>0</v>
          </cell>
          <cell r="D63">
            <v>0</v>
          </cell>
          <cell r="E63">
            <v>11</v>
          </cell>
        </row>
        <row r="64">
          <cell r="A64" t="str">
            <v>Ingá-mirim</v>
          </cell>
          <cell r="C64">
            <v>0</v>
          </cell>
          <cell r="D64">
            <v>0</v>
          </cell>
          <cell r="E64">
            <v>80</v>
          </cell>
        </row>
        <row r="65">
          <cell r="A65" t="str">
            <v>Ipê amarelo</v>
          </cell>
          <cell r="C65">
            <v>0</v>
          </cell>
          <cell r="D65">
            <v>0</v>
          </cell>
          <cell r="E65">
            <v>39</v>
          </cell>
        </row>
        <row r="66">
          <cell r="A66" t="str">
            <v>Ipê branco</v>
          </cell>
          <cell r="C66">
            <v>0</v>
          </cell>
          <cell r="D66">
            <v>0</v>
          </cell>
          <cell r="E66">
            <v>33</v>
          </cell>
        </row>
        <row r="67">
          <cell r="A67" t="str">
            <v>Ipê roxo</v>
          </cell>
          <cell r="C67">
            <v>0</v>
          </cell>
          <cell r="D67">
            <v>0</v>
          </cell>
          <cell r="E67">
            <v>64</v>
          </cell>
        </row>
        <row r="68">
          <cell r="A68" t="str">
            <v>Landim</v>
          </cell>
          <cell r="C68">
            <v>0</v>
          </cell>
          <cell r="D68">
            <v>0</v>
          </cell>
          <cell r="E68">
            <v>62</v>
          </cell>
        </row>
        <row r="69">
          <cell r="A69" t="str">
            <v>Mulungu</v>
          </cell>
          <cell r="C69">
            <v>0</v>
          </cell>
          <cell r="D69">
            <v>0</v>
          </cell>
          <cell r="E69">
            <v>33</v>
          </cell>
        </row>
        <row r="70">
          <cell r="A70" t="str">
            <v>Sucupira-preta</v>
          </cell>
          <cell r="C70">
            <v>0</v>
          </cell>
          <cell r="D70">
            <v>0</v>
          </cell>
          <cell r="E70">
            <v>34</v>
          </cell>
        </row>
        <row r="72">
          <cell r="A72" t="str">
            <v>PALMEIRAS</v>
          </cell>
          <cell r="C72">
            <v>0</v>
          </cell>
          <cell r="D72">
            <v>0</v>
          </cell>
          <cell r="E72">
            <v>330</v>
          </cell>
        </row>
        <row r="73">
          <cell r="A73" t="str">
            <v>Guariroba</v>
          </cell>
          <cell r="C73">
            <v>0</v>
          </cell>
          <cell r="D73">
            <v>0</v>
          </cell>
          <cell r="E73">
            <v>133</v>
          </cell>
        </row>
        <row r="74">
          <cell r="A74" t="str">
            <v>Jerivá</v>
          </cell>
          <cell r="C74">
            <v>0</v>
          </cell>
          <cell r="D74">
            <v>0</v>
          </cell>
          <cell r="E74">
            <v>197</v>
          </cell>
        </row>
        <row r="76">
          <cell r="A76" t="str">
            <v>Grelha arv. de ferro fundido</v>
          </cell>
          <cell r="E76">
            <v>46</v>
          </cell>
        </row>
        <row r="77">
          <cell r="A77" t="str">
            <v>Guarda-Corpo modular</v>
          </cell>
          <cell r="E77">
            <v>309</v>
          </cell>
        </row>
        <row r="80">
          <cell r="A80" t="str">
            <v>ORIGEM / DESTINO</v>
          </cell>
          <cell r="B80" t="str">
            <v>DISTÂNCIAS</v>
          </cell>
        </row>
        <row r="81">
          <cell r="B81" t="str">
            <v>(Km)</v>
          </cell>
        </row>
        <row r="82">
          <cell r="A82" t="str">
            <v>EXPURGO</v>
          </cell>
          <cell r="B82">
            <v>14.3</v>
          </cell>
        </row>
        <row r="83">
          <cell r="A83" t="str">
            <v>NOVACAP</v>
          </cell>
          <cell r="B83">
            <v>20.8</v>
          </cell>
        </row>
        <row r="84">
          <cell r="A84" t="str">
            <v>CASCALHEIRA</v>
          </cell>
          <cell r="B84">
            <v>40.4</v>
          </cell>
        </row>
        <row r="87">
          <cell r="A87" t="str">
            <v>PESO ESPECIFICOS</v>
          </cell>
          <cell r="B87" t="str">
            <v>r</v>
          </cell>
          <cell r="D87" t="str">
            <v>Unidade</v>
          </cell>
        </row>
        <row r="88">
          <cell r="A88" t="str">
            <v>CM-30 (IMPRIMAÇÃO)</v>
          </cell>
          <cell r="B88">
            <v>1.57E-3</v>
          </cell>
          <cell r="D88" t="str">
            <v>t/m2</v>
          </cell>
        </row>
        <row r="89">
          <cell r="A89" t="str">
            <v>CAP-50/70 (CAPA)</v>
          </cell>
          <cell r="B89">
            <v>0.1512</v>
          </cell>
          <cell r="D89" t="str">
            <v>t/m2</v>
          </cell>
        </row>
        <row r="90">
          <cell r="A90" t="str">
            <v>BLOCO INTERTRAVADO 5 cm</v>
          </cell>
          <cell r="B90">
            <v>0.121</v>
          </cell>
          <cell r="D90" t="str">
            <v>t/m2</v>
          </cell>
        </row>
        <row r="91">
          <cell r="A91" t="str">
            <v>BLOCO INTERTRAVADO 6 cm</v>
          </cell>
          <cell r="B91">
            <v>0.14399999999999999</v>
          </cell>
          <cell r="D91" t="str">
            <v>t/m2</v>
          </cell>
        </row>
        <row r="92">
          <cell r="A92" t="str">
            <v>BLOCO PODOTATIL 6 cm</v>
          </cell>
          <cell r="B92">
            <v>0.14399999999999999</v>
          </cell>
          <cell r="D92" t="str">
            <v>t/m2</v>
          </cell>
        </row>
        <row r="93">
          <cell r="A93" t="str">
            <v>CORDÃO</v>
          </cell>
          <cell r="B93">
            <v>3.4000000000000002E-2</v>
          </cell>
          <cell r="D93" t="str">
            <v>t/m</v>
          </cell>
        </row>
        <row r="94">
          <cell r="A94" t="str">
            <v>MEIO-FIO</v>
          </cell>
          <cell r="B94">
            <v>9.4E-2</v>
          </cell>
          <cell r="D94" t="str">
            <v>t/m</v>
          </cell>
        </row>
      </sheetData>
      <sheetData sheetId="9"/>
      <sheetData sheetId="10"/>
      <sheetData sheetId="11"/>
      <sheetData sheetId="12"/>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argaVND09"/>
      <sheetName val="cargaPRU"/>
    </sheetNames>
    <sheetDataSet>
      <sheetData sheetId="0" refreshError="1"/>
      <sheetData sheetId="1" refreshError="1"/>
      <sheetData sheetId="2"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DADOS"/>
    </sheetNames>
    <sheetDataSet>
      <sheetData sheetId="0" refreshError="1"/>
      <sheetData sheetId="1">
        <row r="1">
          <cell r="A1" t="str">
            <v>Selecione o Tipo de Obra</v>
          </cell>
        </row>
        <row r="2">
          <cell r="A2" t="str">
            <v>Construção de Edifícios</v>
          </cell>
        </row>
        <row r="3">
          <cell r="A3" t="str">
            <v>Construção de Rodovias e Ferrovias</v>
          </cell>
        </row>
        <row r="4">
          <cell r="A4" t="str">
            <v>Construção de Redes de Abastecimento de Água, Coleta de Esgoto e Construções Correlatas</v>
          </cell>
        </row>
        <row r="5">
          <cell r="A5" t="str">
            <v>Construção e Manutenção de Estações e Redes de Distribuição de Energia Elétrica</v>
          </cell>
        </row>
        <row r="6">
          <cell r="A6" t="str">
            <v>Obras Portuárias, Marítimas e Fluviais</v>
          </cell>
        </row>
        <row r="7">
          <cell r="A7" t="str">
            <v>Fornecimento de Materiais e Equipamentos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sheetName val="sh"/>
      <sheetName val="Defectos_Paramet_Nat.Intervenc"/>
      <sheetName val="graf parametros"/>
      <sheetName val="graf res caract"/>
      <sheetName val="impressao"/>
      <sheetName val="dados"/>
      <sheetName val="matriz"/>
      <sheetName val="custos"/>
      <sheetName val="resumo de custos"/>
      <sheetName val="folha rosto"/>
      <sheetName val="sh (2)"/>
      <sheetName val="impressao saida"/>
      <sheetName val="LISTA"/>
      <sheetName val="LISTA LEAD"/>
      <sheetName val="Cadastro"/>
      <sheetName val="planilha"/>
      <sheetName val="aux"/>
      <sheetName val="CO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C1" t="str">
            <v>tapa-panelas</v>
          </cell>
        </row>
        <row r="2">
          <cell r="B2" t="str">
            <v>001D1D01.XLS</v>
          </cell>
          <cell r="D2">
            <v>0</v>
          </cell>
        </row>
        <row r="3">
          <cell r="B3" t="str">
            <v>001D1E01.XLS</v>
          </cell>
          <cell r="D3">
            <v>0</v>
          </cell>
        </row>
        <row r="4">
          <cell r="B4" t="str">
            <v>001D2D01.XLS</v>
          </cell>
          <cell r="D4">
            <v>0</v>
          </cell>
        </row>
        <row r="5">
          <cell r="B5" t="str">
            <v>001D2E01.XLS</v>
          </cell>
          <cell r="D5">
            <v>0</v>
          </cell>
        </row>
        <row r="6">
          <cell r="B6" t="str">
            <v>002D1D01.XLS</v>
          </cell>
          <cell r="D6">
            <v>0</v>
          </cell>
        </row>
        <row r="7">
          <cell r="B7" t="str">
            <v>002D1E01.XLS</v>
          </cell>
          <cell r="D7">
            <v>0</v>
          </cell>
        </row>
        <row r="8">
          <cell r="B8" t="str">
            <v>002D2D01.XLS</v>
          </cell>
          <cell r="D8">
            <v>0</v>
          </cell>
        </row>
        <row r="9">
          <cell r="B9" t="str">
            <v>002D2E01.XLS</v>
          </cell>
          <cell r="D9">
            <v>0</v>
          </cell>
        </row>
        <row r="10">
          <cell r="B10" t="str">
            <v>002S1D01.XLS</v>
          </cell>
          <cell r="D10">
            <v>0</v>
          </cell>
        </row>
        <row r="11">
          <cell r="B11" t="str">
            <v>002S1E01.XLS</v>
          </cell>
          <cell r="D11">
            <v>0</v>
          </cell>
        </row>
        <row r="12">
          <cell r="B12" t="str">
            <v>003S1D02.XLS</v>
          </cell>
          <cell r="D12">
            <v>0</v>
          </cell>
        </row>
        <row r="13">
          <cell r="B13" t="str">
            <v>003S1E02.XLS</v>
          </cell>
          <cell r="D13">
            <v>0</v>
          </cell>
        </row>
        <row r="14">
          <cell r="B14" t="str">
            <v>004S1D01.XLS</v>
          </cell>
          <cell r="D14">
            <v>0</v>
          </cell>
        </row>
        <row r="15">
          <cell r="B15" t="str">
            <v>004S1E01.XLS</v>
          </cell>
          <cell r="D15">
            <v>0</v>
          </cell>
        </row>
        <row r="16">
          <cell r="B16" t="str">
            <v>005S1D01.XLS</v>
          </cell>
          <cell r="D16">
            <v>0</v>
          </cell>
        </row>
        <row r="17">
          <cell r="B17" t="str">
            <v>005S1D02.XLS</v>
          </cell>
          <cell r="D17">
            <v>0</v>
          </cell>
        </row>
        <row r="18">
          <cell r="B18" t="str">
            <v>005S1E01.XLS</v>
          </cell>
          <cell r="D18">
            <v>0</v>
          </cell>
        </row>
        <row r="19">
          <cell r="B19" t="str">
            <v>005S1E02.XLS</v>
          </cell>
          <cell r="D19">
            <v>0</v>
          </cell>
        </row>
        <row r="20">
          <cell r="B20" t="str">
            <v>006S1D01.XLS</v>
          </cell>
          <cell r="D20">
            <v>0</v>
          </cell>
        </row>
        <row r="21">
          <cell r="B21" t="str">
            <v>006S1D01A.XLS</v>
          </cell>
          <cell r="D21">
            <v>0</v>
          </cell>
        </row>
        <row r="22">
          <cell r="B22" t="str">
            <v>006S1D01B.XLS</v>
          </cell>
          <cell r="D22">
            <v>0</v>
          </cell>
        </row>
        <row r="23">
          <cell r="B23" t="str">
            <v>006S1E01.XLS</v>
          </cell>
          <cell r="D23">
            <v>0</v>
          </cell>
        </row>
        <row r="24">
          <cell r="B24" t="str">
            <v>006S1E01A.XLS</v>
          </cell>
          <cell r="D24">
            <v>0</v>
          </cell>
        </row>
        <row r="25">
          <cell r="B25" t="str">
            <v>006S1E01B.XLS</v>
          </cell>
          <cell r="D25">
            <v>0</v>
          </cell>
        </row>
        <row r="26">
          <cell r="B26" t="str">
            <v>007S1D01.XLS</v>
          </cell>
          <cell r="D26">
            <v>0</v>
          </cell>
        </row>
        <row r="27">
          <cell r="B27" t="str">
            <v>007S1E01.XLS</v>
          </cell>
          <cell r="D27">
            <v>0</v>
          </cell>
        </row>
        <row r="28">
          <cell r="B28" t="str">
            <v>008S1D01.XLS</v>
          </cell>
          <cell r="D28">
            <v>0</v>
          </cell>
        </row>
        <row r="29">
          <cell r="B29" t="str">
            <v>008S1E01.XLS</v>
          </cell>
          <cell r="D29">
            <v>0</v>
          </cell>
        </row>
        <row r="30">
          <cell r="B30" t="str">
            <v>009S1D01.XLS</v>
          </cell>
          <cell r="D30">
            <v>0</v>
          </cell>
        </row>
        <row r="31">
          <cell r="B31" t="str">
            <v>009S1E01.XLS</v>
          </cell>
          <cell r="D31">
            <v>0</v>
          </cell>
        </row>
        <row r="32">
          <cell r="B32" t="str">
            <v>010S1D01.XLS</v>
          </cell>
          <cell r="D32">
            <v>0</v>
          </cell>
        </row>
        <row r="33">
          <cell r="B33" t="str">
            <v>010S1E01.XLS</v>
          </cell>
          <cell r="D33">
            <v>0</v>
          </cell>
        </row>
        <row r="34">
          <cell r="B34" t="str">
            <v>011S1D01.XLS</v>
          </cell>
          <cell r="D34">
            <v>0</v>
          </cell>
        </row>
        <row r="35">
          <cell r="B35" t="str">
            <v>011S1E01.XLS</v>
          </cell>
          <cell r="D35">
            <v>0</v>
          </cell>
        </row>
        <row r="36">
          <cell r="B36" t="str">
            <v>012S1D01.XLS</v>
          </cell>
          <cell r="D36">
            <v>0</v>
          </cell>
        </row>
        <row r="37">
          <cell r="B37" t="str">
            <v>012S1E01.XLS</v>
          </cell>
          <cell r="D37">
            <v>0</v>
          </cell>
        </row>
        <row r="38">
          <cell r="B38" t="str">
            <v>013S1D01.XLS</v>
          </cell>
          <cell r="D38">
            <v>0</v>
          </cell>
        </row>
        <row r="39">
          <cell r="B39" t="str">
            <v>013S1E01.XLS</v>
          </cell>
          <cell r="D39">
            <v>0</v>
          </cell>
        </row>
        <row r="40">
          <cell r="B40" t="str">
            <v>014S1D01.XLS</v>
          </cell>
          <cell r="D40">
            <v>0</v>
          </cell>
        </row>
        <row r="41">
          <cell r="B41" t="str">
            <v>014S1E01.XLS</v>
          </cell>
          <cell r="D41">
            <v>0</v>
          </cell>
        </row>
        <row r="42">
          <cell r="D42" t="str">
            <v/>
          </cell>
        </row>
        <row r="43">
          <cell r="D43" t="str">
            <v/>
          </cell>
        </row>
        <row r="44">
          <cell r="D44" t="str">
            <v/>
          </cell>
        </row>
        <row r="45">
          <cell r="D45">
            <v>0</v>
          </cell>
        </row>
        <row r="46">
          <cell r="D46" t="str">
            <v/>
          </cell>
        </row>
        <row r="47">
          <cell r="D47">
            <v>0</v>
          </cell>
        </row>
        <row r="48">
          <cell r="D48" t="str">
            <v/>
          </cell>
        </row>
        <row r="49">
          <cell r="D49">
            <v>0</v>
          </cell>
        </row>
        <row r="50">
          <cell r="D50" t="str">
            <v/>
          </cell>
        </row>
        <row r="51">
          <cell r="D51" t="str">
            <v/>
          </cell>
        </row>
        <row r="52">
          <cell r="D52" t="str">
            <v/>
          </cell>
        </row>
        <row r="53">
          <cell r="D53">
            <v>0</v>
          </cell>
        </row>
        <row r="54">
          <cell r="D54" t="str">
            <v/>
          </cell>
        </row>
        <row r="55">
          <cell r="D55" t="str">
            <v/>
          </cell>
        </row>
        <row r="56">
          <cell r="D56">
            <v>0</v>
          </cell>
        </row>
        <row r="57">
          <cell r="D57" t="str">
            <v/>
          </cell>
        </row>
        <row r="58">
          <cell r="D58">
            <v>0</v>
          </cell>
        </row>
        <row r="59">
          <cell r="D59" t="str">
            <v/>
          </cell>
        </row>
        <row r="60">
          <cell r="D60">
            <v>0</v>
          </cell>
        </row>
        <row r="61">
          <cell r="D61" t="str">
            <v/>
          </cell>
        </row>
        <row r="62">
          <cell r="D62">
            <v>0</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2">
          <cell r="D92" t="str">
            <v/>
          </cell>
        </row>
        <row r="93">
          <cell r="D93" t="str">
            <v/>
          </cell>
        </row>
        <row r="94">
          <cell r="D94"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sheetData>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INCC"/>
      <sheetName val="2 - IND. OBRAS ROD."/>
      <sheetName val="3 - Orientações para Orçamentos"/>
      <sheetName val="4 -Procedimentos Orç. Terminais"/>
      <sheetName val="5 - Memorial Justificativo"/>
      <sheetName val="6 - Memorial Descritivo"/>
      <sheetName val="7 - Transportes dos Materiais"/>
      <sheetName val="8 - DMTs Prod. Asfálticos"/>
      <sheetName val="9 - Anel Rodoviário"/>
      <sheetName val="Redutor e Sonorizadores"/>
      <sheetName val="Cerca Madeira"/>
      <sheetName val="Cord. 12 de 12,7mm"/>
      <sheetName val="Cord. 6 de 12,7mm"/>
      <sheetName val="Cord. 4 de 12,7mm"/>
      <sheetName val="Cord. 10 de 12,7mm"/>
      <sheetName val="Cord. 20 de 12,7mm"/>
      <sheetName val="Cord. 10 de 15,2mm"/>
      <sheetName val="Cord. 12 de 15,2mm"/>
      <sheetName val="Cord. 15 de 15,2mm"/>
      <sheetName val="Cord. 20 de 15,2mm"/>
      <sheetName val="Anc.Prot.Cordoalha 10 de 15,2mm"/>
      <sheetName val="Anc.Prot.Cordoalha 12 de 15,2mm"/>
      <sheetName val="Anc.Prot.Cordoalha 15 de 15,2mm"/>
      <sheetName val="Anc.Prot.Cordoalha 20 de 15,2mm"/>
      <sheetName val="Anc.Prot.Cordoalha 4 de 12,7mm"/>
      <sheetName val="Anc.Prot.Cordoalha 10 de 12,7mm"/>
      <sheetName val="Anc.Prot.Cordoalha 6 de 12,7mm"/>
      <sheetName val="Anc.Prot.Cordoalha 12 de 12,7mm"/>
      <sheetName val="Anc.Prot.Cordoalha 20 de 12,7mm"/>
      <sheetName val="Elast.Fretado"/>
      <sheetName val="BSC1,50X1,50-Corpo"/>
      <sheetName val="BSC1,50x1,50-Boca"/>
      <sheetName val="BSC 2X2-h=1,0 a 5,0"/>
      <sheetName val="BSC 2X2 boca-h=1,0 a 5,0"/>
      <sheetName val="BSC 2,0x2,5-Corpo-h=1,0 a 5,0"/>
      <sheetName val="BSC2,00x2,50-Boca"/>
      <sheetName val="BSC 3X2-Corpo"/>
      <sheetName val="BSC 3X2 boca"/>
      <sheetName val="Arranc. e Rem. paralelos"/>
      <sheetName val="Rem. e Reconst. Paralelepípedos"/>
      <sheetName val="Paralelepípedo"/>
      <sheetName val="Alvenaria de Pedra"/>
      <sheetName val="Sarjeta de Alv."/>
      <sheetName val="Argamassa traço 1-4"/>
      <sheetName val="Alven de Tijolo Maciço e=0,20m"/>
      <sheetName val="Calçada"/>
      <sheetName val="Chapeamento"/>
      <sheetName val="Formas Planas"/>
      <sheetName val="Formas Curvas"/>
      <sheetName val="Aço CA-50"/>
      <sheetName val="Andaime de Madeira"/>
      <sheetName val="Escoramento formas OAE "/>
      <sheetName val="Escoram. forma Bueiro -Galeria"/>
      <sheetName val="Esc.Elev. Exec.Tub. Ar Comp."/>
      <sheetName val="Concreto 11MPa."/>
      <sheetName val="Concreto Ciclópico"/>
      <sheetName val="Concreto 15MPa."/>
      <sheetName val="Concreto 20MPa"/>
      <sheetName val="Concreto 30MPa."/>
      <sheetName val="Sarjeta STC-02"/>
      <sheetName val="MFC-05"/>
      <sheetName val="Sarjeta STC-05"/>
      <sheetName val="Plantio de Arbustos"/>
      <sheetName val="Valeta VPA-07A"/>
      <sheetName val="Fornec. assent. cabos 6 cord."/>
      <sheetName val="Valeta VPC-07A"/>
      <sheetName val="Valeta VPA-08A"/>
      <sheetName val="Valeta VPC-08A"/>
      <sheetName val="Corpo de BSTØ=0,40m-C1"/>
      <sheetName val="Corpo de BSTØ=0,40m-CA2"/>
      <sheetName val="Corpo de BSTØ=0,60m"/>
      <sheetName val="Corpo de BSTØ=0,80m"/>
      <sheetName val="Corpo de BSTØ=1,0m"/>
      <sheetName val="Corpo de BDTØ=0,60m"/>
      <sheetName val="Corpo de BDTØ=0,80m"/>
      <sheetName val="Corpo de BDTØ=1,00m"/>
      <sheetName val="Corpo de BTTØ=0,60m"/>
      <sheetName val="Corpo de BTTØ=0,80m"/>
      <sheetName val="Corpo de BTTØ=1,00m"/>
      <sheetName val="BSD-02"/>
      <sheetName val="Boca de BSTØ=0,40m"/>
      <sheetName val="Boca de BSTØ=0,60m"/>
      <sheetName val="Boca de BSTØ=0,80m"/>
      <sheetName val="Boca BSTØ=1,0m"/>
      <sheetName val="Boca BDTØ=0,60m"/>
      <sheetName val="Boca BDTØ=0,80m"/>
      <sheetName val="Boca BDTØ=1,0m"/>
      <sheetName val="Boca BTTØ=0,60m"/>
      <sheetName val="Boca BTTØ=0,8m"/>
      <sheetName val="Boca BTTØ=1,0m"/>
      <sheetName val="Ancoragem de Defensa"/>
      <sheetName val="Roç. Mec. -Trator de Pneus"/>
      <sheetName val="Defensa"/>
      <sheetName val="Usinagem PMF Denso"/>
      <sheetName val="Rem. Prof. com Dem. Mec. e PMQ"/>
      <sheetName val="Rem. Prof. com Dem. Man e PMQ"/>
      <sheetName val="Tapa Buraco com Solo-TBS"/>
      <sheetName val="Tapa Bur. com Solo Emerg.-TBSE"/>
      <sheetName val="Tapa Buraco com Mist. Asf.-TBM"/>
      <sheetName val="Tapa Bur. Emerg. Mist. Asf.TBME"/>
      <sheetName val="Tapa Buraco com PMQ"/>
      <sheetName val="CBUQ-Usin., Esp. e transp."/>
      <sheetName val="TBM com PMF-Denso+Usin.+Transp."/>
      <sheetName val="Reperf. - Capeam. com PMF-Denso"/>
      <sheetName val="TBS+Escav.+Transp."/>
      <sheetName val="12 - Memória de Cálculo"/>
      <sheetName val="Comp. Fiscal. DERBA"/>
      <sheetName val="Fiscalização DERBA"/>
      <sheetName val="10 - Localização Jaz. e Usinas"/>
      <sheetName val="15 - Orçam. após Rev. Proj."/>
      <sheetName val="11 - Linear de Pavimentação"/>
      <sheetName val="13 - Quantitativos"/>
      <sheetName val="13 - Memória de Cálculo-AT."/>
      <sheetName val="14 - Orçamento"/>
      <sheetName val="15 -Referencial sc"/>
      <sheetName val="BDI Prod. Betum."/>
    </sheetNames>
    <sheetDataSet>
      <sheetData sheetId="0" refreshError="1"/>
      <sheetData sheetId="1" refreshError="1"/>
      <sheetData sheetId="2"/>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sheetData sheetId="113"/>
      <sheetData sheetId="114" refreshError="1"/>
      <sheetData sheetId="1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IOS"/>
      <sheetName val="SEINFRA"/>
      <sheetName val="INSUMOS"/>
      <sheetName val="Resumo itens"/>
      <sheetName val="RESUMO"/>
      <sheetName val="C ADUT 6"/>
      <sheetName val="C ADUT 5"/>
      <sheetName val="C ADUT 1-D"/>
      <sheetName val="C ADUT 1-C"/>
      <sheetName val="C ADUT 1-B"/>
      <sheetName val="C ADUT 1-A"/>
      <sheetName val="AQUEDUTOS"/>
      <sheetName val="SIFAO 4"/>
      <sheetName val="SIFAO 3"/>
      <sheetName val="SIFAO 2"/>
      <sheetName val="SIFAO 1"/>
      <sheetName val="TUNEL"/>
    </sheetNames>
    <sheetDataSet>
      <sheetData sheetId="0"/>
      <sheetData sheetId="1"/>
      <sheetData sheetId="2"/>
      <sheetData sheetId="3"/>
      <sheetData sheetId="4"/>
      <sheetData sheetId="5"/>
      <sheetData sheetId="6"/>
      <sheetData sheetId="7"/>
      <sheetData sheetId="8"/>
      <sheetData sheetId="9"/>
      <sheetData sheetId="10">
        <row r="1">
          <cell r="K1">
            <v>1.0815151765776199</v>
          </cell>
          <cell r="L1">
            <v>1.0151068086206987</v>
          </cell>
        </row>
      </sheetData>
      <sheetData sheetId="11"/>
      <sheetData sheetId="12"/>
      <sheetData sheetId="13"/>
      <sheetData sheetId="14"/>
      <sheetData sheetId="15"/>
      <sheetData sheetId="1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PADE"/>
      <sheetName val="PARA"/>
      <sheetName val="PLO-GERAL"/>
      <sheetName val="INPR"/>
      <sheetName val="MTER"/>
      <sheetName val="CONT"/>
      <sheetName val="PAVI"/>
      <sheetName val="QTPAVIREVIT"/>
      <sheetName val="PAIS"/>
      <sheetName val="EQMO"/>
      <sheetName val="QTEQMOREVIT"/>
      <sheetName val="ELCO"/>
      <sheetName val="DRE"/>
      <sheetName val="Trecho  Rua Boa Viagem"/>
      <sheetName val="ELÉTRICA"/>
    </sheetNames>
    <sheetDataSet>
      <sheetData sheetId="0">
        <row r="2">
          <cell r="A2" t="str">
            <v>CÓDIGO</v>
          </cell>
          <cell r="B2" t="str">
            <v>SERVIÇO/INSUMO</v>
          </cell>
          <cell r="C2" t="str">
            <v>UN.</v>
          </cell>
          <cell r="D2">
            <v>0</v>
          </cell>
          <cell r="E2" t="str">
            <v>BASE</v>
          </cell>
          <cell r="F2">
            <v>0</v>
          </cell>
        </row>
        <row r="3">
          <cell r="A3">
            <v>369</v>
          </cell>
          <cell r="B3" t="str">
            <v>AREIA AMARELA, AREIA BARRADA OU ARENOSO (RETIRADA NO AREAL, SEM TRANSPORTE)</v>
          </cell>
          <cell r="C3" t="str">
            <v>M3</v>
          </cell>
          <cell r="E3" t="str">
            <v>SINAPI</v>
          </cell>
        </row>
        <row r="4">
          <cell r="A4">
            <v>4718</v>
          </cell>
          <cell r="B4" t="str">
            <v>PEDRA BRITADA N. 2 (19 A 38 MM) POSTO PEDREIRA/FORNECEDOR, SEM FRETE</v>
          </cell>
          <cell r="C4" t="str">
            <v>M3</v>
          </cell>
          <cell r="E4" t="str">
            <v>SINAPI</v>
          </cell>
        </row>
        <row r="5">
          <cell r="A5">
            <v>7253</v>
          </cell>
          <cell r="B5" t="str">
            <v>TERRA VEGETAL (GRANEL)</v>
          </cell>
          <cell r="C5" t="str">
            <v>M3</v>
          </cell>
          <cell r="E5" t="str">
            <v>SINAPI</v>
          </cell>
        </row>
        <row r="6">
          <cell r="A6" t="str">
            <v>050752</v>
          </cell>
          <cell r="B6" t="str">
            <v>ESCAV. EM LAMA C/ ESCAVADEIRA HIDRAULICA, INCLUSIVE CARGA E DESCARGA</v>
          </cell>
          <cell r="C6" t="str">
            <v>m3</v>
          </cell>
          <cell r="E6" t="str">
            <v>EMBASA</v>
          </cell>
        </row>
        <row r="7">
          <cell r="A7" t="str">
            <v>060210</v>
          </cell>
          <cell r="B7" t="str">
            <v>MOMENTO DE TRANSPORTE DE LAMA, EM CAMINHAO BASCULANTE</v>
          </cell>
          <cell r="C7" t="str">
            <v>m3xkm</v>
          </cell>
          <cell r="E7" t="str">
            <v>EMBASA</v>
          </cell>
        </row>
        <row r="8">
          <cell r="A8">
            <v>130101</v>
          </cell>
          <cell r="B8" t="str">
            <v>Orçamento Projeto Executivo Praia da Boa Viagem_R07</v>
          </cell>
          <cell r="C8" t="str">
            <v>M</v>
          </cell>
          <cell r="D8">
            <v>0</v>
          </cell>
          <cell r="E8" t="str">
            <v>EMBASA</v>
          </cell>
          <cell r="F8">
            <v>0</v>
          </cell>
        </row>
        <row r="9">
          <cell r="A9">
            <v>130104</v>
          </cell>
          <cell r="B9" t="str">
            <v>CARGA E DESCARGA DE TUBO PVC RIG. / RPVC / PRFV, DN 400 A 1000 mm</v>
          </cell>
          <cell r="C9" t="str">
            <v>M</v>
          </cell>
          <cell r="D9">
            <v>0</v>
          </cell>
          <cell r="E9" t="str">
            <v>EMBASA</v>
          </cell>
          <cell r="F9">
            <v>0</v>
          </cell>
        </row>
        <row r="10">
          <cell r="A10">
            <v>130401</v>
          </cell>
          <cell r="B10" t="str">
            <v>MOMENTO DE TRANSPORTE P/TUBOS, PECAS E CONEXOES DE PVC RIG./RPVC / PRFV C/DN ATE 350mm (DISTANCIA ATE 30km)</v>
          </cell>
          <cell r="C10" t="str">
            <v>MxKM</v>
          </cell>
          <cell r="D10">
            <v>0</v>
          </cell>
          <cell r="E10" t="str">
            <v>EMBASA</v>
          </cell>
          <cell r="F10">
            <v>0</v>
          </cell>
        </row>
        <row r="11">
          <cell r="A11">
            <v>130404</v>
          </cell>
          <cell r="B11" t="str">
            <v>MOMENTO DE TRANSPORTE P/TUBOS, PECAS E CONEXOES DE PVC RIG./RPVC / PRFV COM 350&lt;DN&lt;1000mm (DISTANCIA ATE 30km)</v>
          </cell>
          <cell r="C11" t="str">
            <v>MxKM</v>
          </cell>
          <cell r="D11">
            <v>0</v>
          </cell>
          <cell r="E11" t="str">
            <v>EMBASA</v>
          </cell>
          <cell r="F11">
            <v>0</v>
          </cell>
        </row>
        <row r="12">
          <cell r="A12" t="str">
            <v>00244/ORSE</v>
          </cell>
          <cell r="B12" t="str">
            <v>Traves p/ futebol campo c/ tubo 4" cod.4015</v>
          </cell>
          <cell r="C12" t="str">
            <v>PAR</v>
          </cell>
          <cell r="D12">
            <v>0</v>
          </cell>
          <cell r="E12" t="str">
            <v>ORSE</v>
          </cell>
          <cell r="F12">
            <v>0</v>
          </cell>
        </row>
        <row r="13">
          <cell r="A13" t="str">
            <v>07942/ORSE</v>
          </cell>
          <cell r="B13" t="str">
            <v>Verniz Polisten-Stain p/proteção de superfícies de madeira, ação fungicida e inseticida, cor transparente, Sayerlack ou similar</v>
          </cell>
          <cell r="C13" t="str">
            <v>L</v>
          </cell>
          <cell r="D13">
            <v>0</v>
          </cell>
          <cell r="E13" t="str">
            <v>ORSE</v>
          </cell>
          <cell r="F13">
            <v>0</v>
          </cell>
        </row>
        <row r="14">
          <cell r="A14" t="str">
            <v>03726/ORSE</v>
          </cell>
          <cell r="B14" t="str">
            <v>Tacha refletiva (tachão) bidirecional confeccionada em resina poliester com 2 pinos de aço 250 x 150 x 50 mm</v>
          </cell>
          <cell r="C14" t="str">
            <v xml:space="preserve">UN </v>
          </cell>
          <cell r="D14">
            <v>0</v>
          </cell>
          <cell r="E14" t="str">
            <v>ORSE</v>
          </cell>
          <cell r="F14">
            <v>0</v>
          </cell>
        </row>
        <row r="15">
          <cell r="A15" t="str">
            <v>11866/ORSE</v>
          </cell>
          <cell r="B15" t="str">
            <v>Tubo corrugado parede dupla PEAD, d= 300mm (12"), p/sistemas drenagem, Tigre-ADS N-12 ou similar</v>
          </cell>
          <cell r="C15" t="str">
            <v>M</v>
          </cell>
          <cell r="D15">
            <v>0</v>
          </cell>
          <cell r="E15" t="str">
            <v>ORSE</v>
          </cell>
          <cell r="F15">
            <v>0</v>
          </cell>
        </row>
        <row r="16">
          <cell r="A16" t="str">
            <v>10899/ORSE</v>
          </cell>
          <cell r="B16" t="str">
            <v>Tubo corrugado parede dupla PEAD, d= 450mm (18"), p/sistemas drenagem, Tigre-ADS N-12 ou similar</v>
          </cell>
          <cell r="C16" t="str">
            <v>M</v>
          </cell>
          <cell r="D16">
            <v>0</v>
          </cell>
          <cell r="E16" t="str">
            <v>ORSE</v>
          </cell>
          <cell r="F16">
            <v>0</v>
          </cell>
        </row>
        <row r="17">
          <cell r="A17" t="str">
            <v>10646/ORSE</v>
          </cell>
          <cell r="B17" t="str">
            <v>Tubo corrugado parede dupla PEAD, d= 600mm (24"), p/sistemas drenagem, Tigre-ADS N-12 ou similar</v>
          </cell>
          <cell r="C17" t="str">
            <v>M</v>
          </cell>
          <cell r="D17">
            <v>0</v>
          </cell>
          <cell r="E17" t="str">
            <v>ORSE</v>
          </cell>
          <cell r="F17">
            <v>0</v>
          </cell>
        </row>
        <row r="18">
          <cell r="A18" t="str">
            <v>10647/ORSE</v>
          </cell>
          <cell r="B18" t="str">
            <v>Tubo corrugado parede dupla PEAD, d= 750mm (30"), p/sistemas drenagem, Tigre-ADS N-12 ou similar</v>
          </cell>
          <cell r="C18" t="str">
            <v>M</v>
          </cell>
          <cell r="D18">
            <v>0</v>
          </cell>
          <cell r="E18" t="str">
            <v>ORSE</v>
          </cell>
          <cell r="F18">
            <v>0</v>
          </cell>
        </row>
        <row r="19">
          <cell r="A19" t="str">
            <v>10648/ORSE</v>
          </cell>
          <cell r="B19" t="str">
            <v>Tubo corrugado parede dupla PEAD, d= 900mm (36"), p/sistemas drenagem, Tigre-ADS N-12 ou similar</v>
          </cell>
          <cell r="C19" t="str">
            <v>M</v>
          </cell>
          <cell r="D19">
            <v>0</v>
          </cell>
          <cell r="E19" t="str">
            <v>ORSE</v>
          </cell>
          <cell r="F19">
            <v>0</v>
          </cell>
        </row>
        <row r="20">
          <cell r="A20" t="str">
            <v>10903/ORSE</v>
          </cell>
          <cell r="B20" t="str">
            <v>Tubo corrugado parede dupla PEAD, d=1050mm (42"), p/sistemas saneamento, Tigre-ADS N-12 ou similar</v>
          </cell>
          <cell r="C20" t="str">
            <v>M</v>
          </cell>
          <cell r="D20">
            <v>0</v>
          </cell>
          <cell r="E20" t="str">
            <v>ORSE</v>
          </cell>
          <cell r="F20">
            <v>0</v>
          </cell>
        </row>
        <row r="21">
          <cell r="A21" t="str">
            <v>10904/ORSE</v>
          </cell>
          <cell r="B21" t="str">
            <v>Tubo corrugado parede dupla PEAD, d=1200mm (48"), p/sistemas saneamento, Tigre-ADS N-12 ou similar</v>
          </cell>
          <cell r="C21" t="str">
            <v>M</v>
          </cell>
          <cell r="D21">
            <v>0</v>
          </cell>
          <cell r="E21" t="str">
            <v>ORSE</v>
          </cell>
          <cell r="F21">
            <v>0</v>
          </cell>
        </row>
        <row r="22">
          <cell r="A22" t="str">
            <v>02463/ORSE</v>
          </cell>
          <cell r="B22" t="str">
            <v>COMPRESSOR 250 PCM (ATLAS COPCO - XA-120DD - 94,0 HP OU EQUIVALENTE)</v>
          </cell>
          <cell r="C22" t="str">
            <v>H</v>
          </cell>
          <cell r="D22">
            <v>0</v>
          </cell>
          <cell r="E22" t="str">
            <v>ORSE</v>
          </cell>
          <cell r="F22">
            <v>0</v>
          </cell>
        </row>
        <row r="23">
          <cell r="A23" t="str">
            <v>02490/ORSE</v>
          </cell>
          <cell r="B23" t="str">
            <v>ROMPEDOR 56,0 PCM / 1150 IPM (ATLAS COPCO -TEX 11 OU EQUIVALENTE)</v>
          </cell>
          <cell r="C23" t="str">
            <v>H</v>
          </cell>
          <cell r="D23">
            <v>0</v>
          </cell>
          <cell r="E23" t="str">
            <v>ORSE</v>
          </cell>
          <cell r="F23">
            <v>0</v>
          </cell>
        </row>
        <row r="24">
          <cell r="A24" t="str">
            <v>04898/ORSE</v>
          </cell>
          <cell r="B24" t="str">
            <v>CANTONEIRA DE AÇO "L" ABAS IGUAIS - 2" X 2" X 3/16" (3,63 KG/M)</v>
          </cell>
          <cell r="C24" t="str">
            <v>KG</v>
          </cell>
          <cell r="D24">
            <v>0</v>
          </cell>
          <cell r="E24" t="str">
            <v>ORSE</v>
          </cell>
          <cell r="F24">
            <v>0</v>
          </cell>
        </row>
        <row r="25">
          <cell r="A25" t="str">
            <v>08904/ORSE</v>
          </cell>
          <cell r="B25" t="str">
            <v>MÁQUINA DE SOLDA ELÉTRICA</v>
          </cell>
          <cell r="C25" t="str">
            <v>H</v>
          </cell>
          <cell r="D25">
            <v>0</v>
          </cell>
          <cell r="E25" t="str">
            <v>ORSE</v>
          </cell>
          <cell r="F25">
            <v>0</v>
          </cell>
        </row>
        <row r="26">
          <cell r="A26" t="str">
            <v>02602/ORSE</v>
          </cell>
          <cell r="B26" t="str">
            <v>Grelha metálica de ferro fundido 50 x 50cm</v>
          </cell>
          <cell r="C26" t="str">
            <v xml:space="preserve">UN </v>
          </cell>
          <cell r="D26">
            <v>0</v>
          </cell>
          <cell r="E26" t="str">
            <v>ORSE</v>
          </cell>
          <cell r="F26">
            <v>0</v>
          </cell>
        </row>
        <row r="27">
          <cell r="A27" t="str">
            <v>06597/ORSE</v>
          </cell>
          <cell r="B27" t="str">
            <v>ELETRODUTO CORRUGADO FLEXÍVEL EM PEAD Ø = 1.1/2", TIPO KANALEX OU SIMILAR</v>
          </cell>
          <cell r="C27" t="str">
            <v>M</v>
          </cell>
          <cell r="D27">
            <v>0</v>
          </cell>
          <cell r="E27" t="str">
            <v>ORSE</v>
          </cell>
          <cell r="F27">
            <v>0</v>
          </cell>
        </row>
        <row r="28">
          <cell r="A28" t="str">
            <v>01925/ORSE</v>
          </cell>
          <cell r="B28" t="str">
            <v>Bocal baquelite para lâmpada com rabicho</v>
          </cell>
          <cell r="C28" t="str">
            <v>UN</v>
          </cell>
          <cell r="D28">
            <v>0</v>
          </cell>
          <cell r="E28" t="str">
            <v>ORSE</v>
          </cell>
          <cell r="F28">
            <v>0</v>
          </cell>
        </row>
        <row r="29">
          <cell r="A29" t="str">
            <v>02482/ORSE</v>
          </cell>
          <cell r="B29" t="str">
            <v>Retroescavadeira pneus (Massey Ferguson MF - 86 HF ou equivalente)</v>
          </cell>
          <cell r="C29" t="str">
            <v>H</v>
          </cell>
          <cell r="D29">
            <v>0</v>
          </cell>
          <cell r="E29" t="str">
            <v>ORSE</v>
          </cell>
          <cell r="F29">
            <v>0</v>
          </cell>
        </row>
        <row r="30">
          <cell r="A30" t="str">
            <v>00054/ORSE</v>
          </cell>
          <cell r="B30" t="str">
            <v>Encarregado de turma</v>
          </cell>
          <cell r="C30" t="str">
            <v>H</v>
          </cell>
          <cell r="D30">
            <v>0</v>
          </cell>
          <cell r="E30" t="str">
            <v>ORSE</v>
          </cell>
          <cell r="F30">
            <v>0</v>
          </cell>
        </row>
        <row r="31">
          <cell r="A31" t="str">
            <v>03454/ORSE</v>
          </cell>
          <cell r="B31" t="str">
            <v>Eletroduto corrugado flexível em PEAD Ø = 4", tipo Kanalex ou similar</v>
          </cell>
          <cell r="C31" t="str">
            <v>M</v>
          </cell>
          <cell r="D31">
            <v>0</v>
          </cell>
          <cell r="E31" t="str">
            <v>ORSE</v>
          </cell>
          <cell r="F31">
            <v>0</v>
          </cell>
        </row>
        <row r="32">
          <cell r="A32" t="str">
            <v>02212/ORSE</v>
          </cell>
          <cell r="B32" t="str">
            <v>Tijolo maciço 4 x 9 x 17cm</v>
          </cell>
          <cell r="C32" t="str">
            <v>UN</v>
          </cell>
          <cell r="D32">
            <v>0</v>
          </cell>
          <cell r="E32" t="str">
            <v>ORSE</v>
          </cell>
          <cell r="F32">
            <v>0</v>
          </cell>
        </row>
        <row r="33">
          <cell r="A33" t="str">
            <v>02185/ORSE</v>
          </cell>
          <cell r="B33" t="str">
            <v>Tela de polietileno estirado para tapumes ( malha 80x40 e 65x40mm) h=1,20m</v>
          </cell>
          <cell r="C33" t="str">
            <v>M</v>
          </cell>
          <cell r="D33">
            <v>0</v>
          </cell>
          <cell r="E33" t="str">
            <v>ORSE</v>
          </cell>
          <cell r="F33">
            <v>0</v>
          </cell>
        </row>
        <row r="34">
          <cell r="A34" t="str">
            <v>02432/ORSE</v>
          </cell>
          <cell r="B34" t="str">
            <v>Poste oficial para volei em aço galvanizado d=3", c/esticador e catraca</v>
          </cell>
          <cell r="C34" t="str">
            <v>PAR</v>
          </cell>
          <cell r="D34">
            <v>0</v>
          </cell>
          <cell r="E34" t="str">
            <v>ORSE</v>
          </cell>
          <cell r="F34">
            <v>0</v>
          </cell>
        </row>
        <row r="35">
          <cell r="A35" t="str">
            <v>01932/ORSE</v>
          </cell>
          <cell r="B35" t="str">
            <v>Rede volei em nylon, profissional, lona em pvc, c/medidor altura (cod.2006p)</v>
          </cell>
          <cell r="C35" t="str">
            <v xml:space="preserve">UN </v>
          </cell>
          <cell r="D35">
            <v>0</v>
          </cell>
          <cell r="E35" t="str">
            <v>ORSE</v>
          </cell>
          <cell r="F35">
            <v>0</v>
          </cell>
        </row>
        <row r="36">
          <cell r="A36" t="str">
            <v>03502/ORSE</v>
          </cell>
          <cell r="B36" t="str">
            <v>Cabo de aço galvanizado com alma de fibra DN 12,5 mm (1/2")</v>
          </cell>
          <cell r="C36" t="str">
            <v>M</v>
          </cell>
          <cell r="D36">
            <v>0</v>
          </cell>
          <cell r="E36" t="str">
            <v>ORSE</v>
          </cell>
          <cell r="F36">
            <v>0</v>
          </cell>
        </row>
        <row r="37">
          <cell r="A37" t="str">
            <v>S01.13.0815</v>
          </cell>
          <cell r="B37" t="str">
            <v>ENGENHEIRO PLENO - DE OBRA COM ENCARGOS COMPLEMENTARES</v>
          </cell>
          <cell r="C37" t="str">
            <v>MES</v>
          </cell>
          <cell r="D37">
            <v>0</v>
          </cell>
          <cell r="E37" t="str">
            <v>SER.CG</v>
          </cell>
          <cell r="F37">
            <v>0</v>
          </cell>
        </row>
        <row r="38">
          <cell r="A38" t="str">
            <v>S01.13.0818</v>
          </cell>
          <cell r="B38" t="str">
            <v>MESTRE DE OBRAS COM ENCARGOS COMPLEMENTARES</v>
          </cell>
          <cell r="C38" t="str">
            <v>MES</v>
          </cell>
          <cell r="D38">
            <v>0</v>
          </cell>
          <cell r="E38" t="str">
            <v>SER.CG</v>
          </cell>
          <cell r="F38">
            <v>0</v>
          </cell>
        </row>
        <row r="39">
          <cell r="A39" t="str">
            <v>S01.13.0819</v>
          </cell>
          <cell r="B39" t="str">
            <v>APONTADOR OU APROPRIADOR COM ENCARGOS COMPLEMENTARES</v>
          </cell>
          <cell r="C39" t="str">
            <v>MES</v>
          </cell>
          <cell r="D39">
            <v>0</v>
          </cell>
          <cell r="E39" t="str">
            <v>SER.CG</v>
          </cell>
          <cell r="F39">
            <v>0</v>
          </cell>
        </row>
        <row r="40">
          <cell r="A40" t="str">
            <v>S01.13.0820</v>
          </cell>
          <cell r="B40" t="str">
            <v>TÉCNICO EM EDIFICAÇÕES COM ENCARGOS COMPLEMENTARES</v>
          </cell>
          <cell r="C40" t="str">
            <v>MES</v>
          </cell>
          <cell r="D40">
            <v>0</v>
          </cell>
          <cell r="E40" t="str">
            <v>SER.CG</v>
          </cell>
          <cell r="F40">
            <v>0</v>
          </cell>
        </row>
        <row r="41">
          <cell r="A41" t="str">
            <v>S01.13.0822</v>
          </cell>
          <cell r="B41" t="str">
            <v>ALMOXARIFE COM ENCARGOS COMPLEMENTARES</v>
          </cell>
          <cell r="C41" t="str">
            <v>MES</v>
          </cell>
          <cell r="D41">
            <v>0</v>
          </cell>
          <cell r="E41" t="str">
            <v>SER.CG</v>
          </cell>
          <cell r="F41">
            <v>0</v>
          </cell>
        </row>
        <row r="42">
          <cell r="A42" t="str">
            <v>S01.13.0823</v>
          </cell>
          <cell r="B42" t="str">
            <v>AUXILIAR ADMINISTRATIVO COM ENCARGOS COMPLEMENTARES</v>
          </cell>
          <cell r="C42" t="str">
            <v>MES</v>
          </cell>
          <cell r="D42">
            <v>0</v>
          </cell>
          <cell r="E42" t="str">
            <v>SER.CG</v>
          </cell>
          <cell r="F42">
            <v>0</v>
          </cell>
        </row>
        <row r="43">
          <cell r="A43" t="str">
            <v>S01.13.0824</v>
          </cell>
          <cell r="B43" t="str">
            <v>ENCARREGADO COM ENCARGOS COMPLEMENTARES</v>
          </cell>
          <cell r="C43" t="str">
            <v>MES</v>
          </cell>
          <cell r="D43">
            <v>0</v>
          </cell>
          <cell r="E43" t="str">
            <v>SER.CG</v>
          </cell>
          <cell r="F43">
            <v>0</v>
          </cell>
        </row>
        <row r="44">
          <cell r="A44" t="str">
            <v>S01.13.0881</v>
          </cell>
          <cell r="B44" t="str">
            <v>TÉCNICO DE SEGURANÇA DO TRABALHO COM ENCARGOS COMPLEMENTARES</v>
          </cell>
          <cell r="C44" t="str">
            <v>MES</v>
          </cell>
          <cell r="D44">
            <v>0</v>
          </cell>
          <cell r="E44" t="str">
            <v>SER.CG</v>
          </cell>
          <cell r="F44">
            <v>0</v>
          </cell>
        </row>
        <row r="45">
          <cell r="A45" t="str">
            <v>S01.13.1029</v>
          </cell>
          <cell r="B45" t="str">
            <v>VIGIA COM ENCARGOS COMPLEMENTARES</v>
          </cell>
          <cell r="C45" t="str">
            <v>MES</v>
          </cell>
          <cell r="D45">
            <v>0</v>
          </cell>
          <cell r="E45" t="str">
            <v>SER.CG</v>
          </cell>
          <cell r="F45">
            <v>0</v>
          </cell>
        </row>
        <row r="46">
          <cell r="A46" t="str">
            <v>S01.13.1073</v>
          </cell>
          <cell r="B46" t="str">
            <v>ENGENHEIRO SENIOR - DE OBRA COM ENCARGOS COMPLEMENTARES</v>
          </cell>
          <cell r="C46" t="str">
            <v>MES</v>
          </cell>
          <cell r="D46">
            <v>0</v>
          </cell>
          <cell r="E46" t="str">
            <v>SER.CG</v>
          </cell>
          <cell r="F46">
            <v>0</v>
          </cell>
        </row>
        <row r="47">
          <cell r="A47" t="str">
            <v>73752/1U</v>
          </cell>
          <cell r="B47" t="str">
            <v>SANITARIO COM VASO E CHUVEIRO PARA PESSOAL DE OBRA, COLETIVO DE 2 MODULOS E 4M2, PAREDES CHAPAS DE MADEIRA COMPENSADA PLASTIFICADA 10MM, TELHAS ONDULADAS DE 6MM DE FIBROCIMENTO, INCLUSIVE INSTALACAO E APARELHOS, REAPROVEITADO 2 VEZES (INSTALACOES E APARELHOS)</v>
          </cell>
          <cell r="C47" t="str">
            <v>UN</v>
          </cell>
          <cell r="D47">
            <v>0</v>
          </cell>
          <cell r="E47" t="str">
            <v>SER.CG</v>
          </cell>
          <cell r="F47">
            <v>0</v>
          </cell>
        </row>
        <row r="48">
          <cell r="A48" t="str">
            <v>73805/1U</v>
          </cell>
          <cell r="B48" t="str">
            <v>BARRACAO DE OBRA PARA ALOJAMENTO/ESCRITORIO, PISO EM PINHO 3A, PAREDES EM COMPENSADO 10MM, COBERTURA EM TELHA FIBROCIMENTO 6MM, INCLUSO INSTALACOES ELETRICAS E ESQUADRIAS. REAPROVEITADO 5 VEZES</v>
          </cell>
          <cell r="C48" t="str">
            <v>M2</v>
          </cell>
          <cell r="D48">
            <v>0</v>
          </cell>
          <cell r="E48" t="str">
            <v>SER.CG</v>
          </cell>
          <cell r="F48">
            <v>0</v>
          </cell>
        </row>
        <row r="49">
          <cell r="A49" t="str">
            <v>73960/1U</v>
          </cell>
          <cell r="B49" t="str">
            <v>INSTAL/LIGACAO PROVISORIA ELETRICA BAIXA TENSAO P/CANT OBRA OBRA,M3-CHAVE 100A CARGA 3KWH,20CV EXCL FORN MEDIDOR</v>
          </cell>
          <cell r="C49" t="str">
            <v>UN</v>
          </cell>
          <cell r="D49">
            <v>0</v>
          </cell>
          <cell r="E49" t="str">
            <v>SER.CG</v>
          </cell>
          <cell r="F49">
            <v>0</v>
          </cell>
        </row>
        <row r="50">
          <cell r="A50" t="str">
            <v>74209/1U</v>
          </cell>
          <cell r="B50" t="str">
            <v>PLACA DE OBRA EM CHAPA DE ACO GALVANIZADO</v>
          </cell>
          <cell r="C50" t="str">
            <v>M2</v>
          </cell>
          <cell r="D50">
            <v>0</v>
          </cell>
          <cell r="E50" t="str">
            <v>SER.CG</v>
          </cell>
          <cell r="F50">
            <v>0</v>
          </cell>
        </row>
        <row r="51">
          <cell r="A51" t="str">
            <v>74210/1U</v>
          </cell>
          <cell r="B51" t="str">
            <v>BARRACAO PARA DEPOSITO EM TABUAS DE MADEIRA, COBERTURA EM FIBROCIMENTO 4 MM, INCLUSO PISO ARGAMASSA TRAÇO 1:6 (CIMENTO E AREIA)</v>
          </cell>
          <cell r="C51" t="str">
            <v>M2</v>
          </cell>
          <cell r="D51">
            <v>0</v>
          </cell>
          <cell r="E51" t="str">
            <v>SER.CG</v>
          </cell>
          <cell r="F51">
            <v>0</v>
          </cell>
        </row>
        <row r="52">
          <cell r="A52" t="str">
            <v>74219/1U</v>
          </cell>
          <cell r="B52" t="str">
            <v>PASSADICOS COM TABUAS DE MADEIRA PARA PEDESTRES</v>
          </cell>
          <cell r="C52" t="str">
            <v>M2</v>
          </cell>
          <cell r="D52">
            <v>0</v>
          </cell>
          <cell r="E52" t="str">
            <v>SER.CG</v>
          </cell>
          <cell r="F52">
            <v>0</v>
          </cell>
        </row>
        <row r="53">
          <cell r="A53" t="str">
            <v>74219/2U</v>
          </cell>
          <cell r="B53" t="str">
            <v>PASSADICOS COM TABUAS DE MADEIRA PARA VEICULOS</v>
          </cell>
          <cell r="C53" t="str">
            <v>M2</v>
          </cell>
          <cell r="D53">
            <v>0</v>
          </cell>
          <cell r="E53" t="str">
            <v>SER.CG</v>
          </cell>
          <cell r="F53">
            <v>0</v>
          </cell>
        </row>
        <row r="54">
          <cell r="A54" t="str">
            <v>74220/1U</v>
          </cell>
          <cell r="B54" t="str">
            <v>TAPUME DE CHAPA DE MADEIRA COMPENSADA, E= 6MM, COM PINTURA A CAL E REAPROVEITAMENTO DE 2X</v>
          </cell>
          <cell r="C54" t="str">
            <v>M2</v>
          </cell>
          <cell r="D54">
            <v>0</v>
          </cell>
          <cell r="E54" t="str">
            <v>SER.CG</v>
          </cell>
          <cell r="F54">
            <v>0</v>
          </cell>
        </row>
        <row r="55">
          <cell r="A55" t="str">
            <v>S01.13.0871</v>
          </cell>
          <cell r="B55" t="str">
            <v>BARRACAO DE OBRA PARA REFEITÓRIO, PISO EM PINHO 3A, PA REDES EM COMPENSADO 10MM, COBERTURA EM TELHA AMIANTO 6MM, INCLUSO INSTALACOES ELETRICAS E ESQUADRIAS</v>
          </cell>
          <cell r="C55" t="str">
            <v>M2</v>
          </cell>
          <cell r="D55">
            <v>0</v>
          </cell>
          <cell r="E55" t="str">
            <v>SER.CG</v>
          </cell>
          <cell r="F55">
            <v>0</v>
          </cell>
        </row>
        <row r="56">
          <cell r="A56" t="str">
            <v>S01.13.0882</v>
          </cell>
          <cell r="B56" t="str">
            <v>LIGAÇÃO PROVISÓRIA DE ÁGUA PARA OBRA E INSTALAÇÃO SANITÁRIA PROVISÓRIA, PEQUENAS OBRAS - INSTALAÇÃO MÍNIMA</v>
          </cell>
          <cell r="C56" t="str">
            <v>UN</v>
          </cell>
          <cell r="D56">
            <v>0</v>
          </cell>
          <cell r="E56" t="str">
            <v>SER.CG</v>
          </cell>
          <cell r="F56">
            <v>0</v>
          </cell>
        </row>
        <row r="57">
          <cell r="A57" t="str">
            <v>S01.13.0884</v>
          </cell>
          <cell r="B57" t="str">
            <v>BARRACAO DE OBRA PARA VESTIARIO, PISO EM PINHO 3A, PAREDES EM COMPENSADO 10MM, COBERTURA EM TELHA FIBROCIMENTO 6MM, INCLUSO INSTALACOES ELETRICAS E ESQUADRIAS. REAPROVEITADO 5 VEZES</v>
          </cell>
          <cell r="C57" t="str">
            <v>M2</v>
          </cell>
          <cell r="D57">
            <v>0</v>
          </cell>
          <cell r="E57" t="str">
            <v>SER.CG</v>
          </cell>
          <cell r="F57">
            <v>0</v>
          </cell>
        </row>
        <row r="58">
          <cell r="A58" t="str">
            <v>S01.13.0885</v>
          </cell>
          <cell r="B58" t="str">
            <v>CERCA PROTETORA DE BORDA DE VALA OU OBRA,COM TELA PLASTICA N A COR LARANJA OU AMARELA,CONSIDERANDO 4 VEZ DE UTILIZACAO,INCLUSIVE APOIOS, FORNECIMENTO, COLOCACAO E RETIRADA</v>
          </cell>
          <cell r="C58" t="str">
            <v>M2</v>
          </cell>
          <cell r="D58">
            <v>0</v>
          </cell>
          <cell r="E58" t="str">
            <v>SER.CG</v>
          </cell>
          <cell r="F58">
            <v>0</v>
          </cell>
        </row>
        <row r="59">
          <cell r="A59" t="str">
            <v>S01.13.0886</v>
          </cell>
          <cell r="B59" t="str">
            <v>PLACA DE SINALIZACAO PREVENTIVA PARA OBRA NA VIA PUBLICA, FORNECIMENTO E PINTURA DA PLACA E DOS SUPORTES DE MADEIRA</v>
          </cell>
          <cell r="C59" t="str">
            <v>UN</v>
          </cell>
          <cell r="D59">
            <v>0</v>
          </cell>
          <cell r="E59" t="str">
            <v>SER.CG</v>
          </cell>
          <cell r="F59">
            <v>0</v>
          </cell>
        </row>
        <row r="60">
          <cell r="A60" t="str">
            <v>S01.13.0887</v>
          </cell>
          <cell r="B60" t="str">
            <v>CONES COM FAIXA REFLETORA PARA DESVIO DE TRÁFEGO E/OU REDUÇÃO DA VELOCIDADE</v>
          </cell>
          <cell r="C60" t="str">
            <v>M</v>
          </cell>
          <cell r="D60">
            <v>0</v>
          </cell>
          <cell r="E60" t="str">
            <v>SER.CG</v>
          </cell>
          <cell r="F60">
            <v>0</v>
          </cell>
        </row>
        <row r="61">
          <cell r="A61" t="str">
            <v>S01.13.1092</v>
          </cell>
          <cell r="B61" t="str">
            <v>TRANSPORTE DE MATERIAL A GRANEL DIVERSOS, DMT 25KM</v>
          </cell>
          <cell r="C61" t="str">
            <v>M3</v>
          </cell>
          <cell r="D61">
            <v>0</v>
          </cell>
          <cell r="E61" t="str">
            <v>SER.CG</v>
          </cell>
          <cell r="F61">
            <v>0</v>
          </cell>
        </row>
        <row r="62">
          <cell r="A62" t="str">
            <v>S02.15.0001</v>
          </cell>
          <cell r="B62" t="str">
            <v>MOBILIZAÇÃO E DESMOBILIZAÇÃO DE EQUIPAMENTOS, PESSOAL E CANTEIRO DE OBRAS</v>
          </cell>
          <cell r="C62" t="str">
            <v>UN</v>
          </cell>
          <cell r="D62">
            <v>0</v>
          </cell>
          <cell r="E62" t="str">
            <v>SER.CG</v>
          </cell>
          <cell r="F62">
            <v>0</v>
          </cell>
        </row>
        <row r="63">
          <cell r="A63" t="str">
            <v>2 S 01 510 00</v>
          </cell>
          <cell r="B63" t="str">
            <v>Compactação de aterros a 95% proctor normal</v>
          </cell>
          <cell r="C63" t="str">
            <v>M3</v>
          </cell>
          <cell r="D63">
            <v>0</v>
          </cell>
          <cell r="E63" t="str">
            <v>SICRO 2</v>
          </cell>
          <cell r="F63">
            <v>0</v>
          </cell>
        </row>
        <row r="64">
          <cell r="A64" t="str">
            <v>5 S 02 990 11</v>
          </cell>
          <cell r="B64" t="str">
            <v>Fresagem contínua do revest. betuminoso</v>
          </cell>
          <cell r="C64" t="str">
            <v>M3</v>
          </cell>
          <cell r="D64">
            <v>0</v>
          </cell>
          <cell r="E64" t="str">
            <v>SICRO 2</v>
          </cell>
          <cell r="F64">
            <v>0</v>
          </cell>
        </row>
        <row r="65">
          <cell r="A65" t="str">
            <v>5 S 02 990 12</v>
          </cell>
          <cell r="B65" t="str">
            <v>Fresagem descontínua revest. betuminoso</v>
          </cell>
          <cell r="C65" t="str">
            <v>M3</v>
          </cell>
          <cell r="D65">
            <v>0</v>
          </cell>
          <cell r="E65" t="str">
            <v>SICRO 2</v>
          </cell>
          <cell r="F65">
            <v>0</v>
          </cell>
        </row>
        <row r="66">
          <cell r="A66" t="str">
            <v>CPU-0684</v>
          </cell>
          <cell r="B66" t="str">
            <v>TAPA BURACO COM SERRA CORTA PISO (ADAPTADA DE 4915757 SICRO3)</v>
          </cell>
          <cell r="C66" t="str">
            <v>M3</v>
          </cell>
          <cell r="D66">
            <v>0</v>
          </cell>
          <cell r="E66" t="str">
            <v>COMPOSIÇÃO</v>
          </cell>
          <cell r="F66">
            <v>0</v>
          </cell>
        </row>
        <row r="67">
          <cell r="A67" t="str">
            <v>CPU-0687</v>
          </cell>
          <cell r="B67" t="str">
            <v>REMENDO PROFUNDO COM DEMOLIÇÃO MECÂNICA E SERRA (ADAPTADA DE 4915746 SICRO3)</v>
          </cell>
          <cell r="C67" t="str">
            <v>M3</v>
          </cell>
          <cell r="D67">
            <v>0</v>
          </cell>
          <cell r="E67" t="str">
            <v>COMPOSIÇÃO</v>
          </cell>
          <cell r="F67">
            <v>0</v>
          </cell>
        </row>
        <row r="68">
          <cell r="A68" t="str">
            <v xml:space="preserve">2 S 04 991 01 </v>
          </cell>
          <cell r="B68" t="str">
            <v>Tampa concr. p/caixa colet. (4 nervuras) - TCC 01</v>
          </cell>
          <cell r="C68" t="str">
            <v xml:space="preserve">UN </v>
          </cell>
          <cell r="D68">
            <v>0</v>
          </cell>
          <cell r="E68" t="str">
            <v>SICRO 2</v>
          </cell>
          <cell r="F68">
            <v>0</v>
          </cell>
        </row>
        <row r="69">
          <cell r="A69" t="str">
            <v>05.002.000005.SER</v>
          </cell>
          <cell r="B69" t="str">
            <v>Colocação de chumbadores químicos Ø 1/2"</v>
          </cell>
          <cell r="C69" t="str">
            <v xml:space="preserve">UN </v>
          </cell>
          <cell r="D69">
            <v>0</v>
          </cell>
          <cell r="E69" t="str">
            <v>TCPO 14</v>
          </cell>
          <cell r="F69">
            <v>0</v>
          </cell>
        </row>
        <row r="70">
          <cell r="A70" t="str">
            <v>16.036.000010.MAT</v>
          </cell>
          <cell r="B70" t="str">
            <v>Olhal para parafuso tipo M16 Ø 5/8"</v>
          </cell>
          <cell r="C70" t="str">
            <v xml:space="preserve">UN </v>
          </cell>
          <cell r="D70">
            <v>0</v>
          </cell>
          <cell r="E70" t="str">
            <v>TCPO 14</v>
          </cell>
          <cell r="F70">
            <v>0</v>
          </cell>
        </row>
        <row r="71">
          <cell r="A71" t="str">
            <v>07.022.000005.MAT</v>
          </cell>
          <cell r="B71" t="str">
            <v>Poste de aço galvanizado para iluminação pública h = 10 m</v>
          </cell>
          <cell r="C71" t="str">
            <v xml:space="preserve">UN </v>
          </cell>
          <cell r="D71">
            <v>0</v>
          </cell>
          <cell r="E71" t="str">
            <v>TCPO 14</v>
          </cell>
          <cell r="F71">
            <v>0</v>
          </cell>
        </row>
        <row r="72">
          <cell r="A72" t="str">
            <v>07.001.000004.MAT</v>
          </cell>
          <cell r="B72" t="str">
            <v>Tela de aço CA-60 soldada Q 75, Ø 3,80 mm, malha 15 x 15 cm, 1,21 kg/m²</v>
          </cell>
          <cell r="C72" t="str">
            <v>KG</v>
          </cell>
          <cell r="D72">
            <v>0</v>
          </cell>
          <cell r="E72" t="str">
            <v>TCPO 14</v>
          </cell>
          <cell r="F72">
            <v>0</v>
          </cell>
        </row>
        <row r="73">
          <cell r="A73" t="str">
            <v>02.001.000009.SER</v>
          </cell>
          <cell r="B73" t="str">
            <v>LIGAÇÃO PROVISÓRIA DE ÁGUA PARA OBRA E INSTALAÇÃO SANITÁRIA PROVISÓRIA, PEQUENAS OBRAS - INSTALAÇÃO MÍNIMA</v>
          </cell>
          <cell r="C73" t="str">
            <v>UN</v>
          </cell>
          <cell r="D73">
            <v>0</v>
          </cell>
          <cell r="E73" t="str">
            <v>TCPO 14</v>
          </cell>
          <cell r="F73">
            <v>0</v>
          </cell>
        </row>
        <row r="74">
          <cell r="A74" t="str">
            <v>02.001.000001.SER</v>
          </cell>
          <cell r="B74" t="str">
            <v>ABRIGO PROVISÓRIO DE MADEIRA PARA ALOJAMENTO E/OU DEPÓSITO DE MATERIAIS E FERRAMENTAS</v>
          </cell>
          <cell r="C74" t="str">
            <v>M2</v>
          </cell>
          <cell r="D74">
            <v>0</v>
          </cell>
          <cell r="E74" t="str">
            <v>TCPO 14</v>
          </cell>
          <cell r="F74">
            <v>0</v>
          </cell>
        </row>
        <row r="75">
          <cell r="A75" t="str">
            <v>16.011.000006.SER</v>
          </cell>
          <cell r="B75" t="str">
            <v>DUTO CORRUGADO EM PEAD POLIETILENO DE ALTA DENSIDADE, PARA PROTEÇÃO DE CABOS SUBTERRÂNEOS Ø 4" 100 MM</v>
          </cell>
          <cell r="C75" t="str">
            <v>M</v>
          </cell>
          <cell r="D75">
            <v>0</v>
          </cell>
          <cell r="E75" t="str">
            <v>TCPO 14</v>
          </cell>
          <cell r="F75">
            <v>0</v>
          </cell>
        </row>
        <row r="76">
          <cell r="A76" t="str">
            <v>16.011.000005.SER</v>
          </cell>
          <cell r="B76" t="str">
            <v>DUTO CORRUGADO EM PEAD POLIETILENO DE ALTA DENSIDADE, PARA PROTEÇÃO DE CABOS SUBTERRÂNEOS Ø 3" 75 MM</v>
          </cell>
          <cell r="C76" t="str">
            <v>M</v>
          </cell>
          <cell r="D76">
            <v>0</v>
          </cell>
          <cell r="E76" t="str">
            <v>TCPO 14</v>
          </cell>
          <cell r="F76">
            <v>0</v>
          </cell>
        </row>
        <row r="77">
          <cell r="A77" t="str">
            <v>02.002.000006.SER</v>
          </cell>
          <cell r="B77" t="str">
            <v>Demolição de concreto com utilização de martelo rompedor pneumático</v>
          </cell>
          <cell r="C77" t="str">
            <v>M3</v>
          </cell>
          <cell r="D77">
            <v>0</v>
          </cell>
          <cell r="E77" t="str">
            <v>TCPO 14</v>
          </cell>
          <cell r="F77">
            <v>0</v>
          </cell>
        </row>
        <row r="78">
          <cell r="A78" t="str">
            <v>22.014.000003.SER</v>
          </cell>
          <cell r="B78" t="str">
            <v>Corte em concreto para pisos e lajes, com discos diamantados, utilizando cortadora de piso, espessura de 5cm</v>
          </cell>
          <cell r="C78" t="str">
            <v>M</v>
          </cell>
          <cell r="D78">
            <v>0</v>
          </cell>
          <cell r="E78" t="str">
            <v>TCPO 14</v>
          </cell>
          <cell r="F78">
            <v>0</v>
          </cell>
        </row>
        <row r="79">
          <cell r="A79" t="str">
            <v>16.027.00036.MAT</v>
          </cell>
          <cell r="B79" t="str">
            <v>Eletrocalha galvanizada perfurada com tampa 50 x 50 mm</v>
          </cell>
          <cell r="C79" t="str">
            <v>M</v>
          </cell>
          <cell r="D79">
            <v>0</v>
          </cell>
          <cell r="E79" t="str">
            <v>TCPO 14</v>
          </cell>
          <cell r="F79">
            <v>0</v>
          </cell>
        </row>
        <row r="80">
          <cell r="A80" t="str">
            <v>16.011.000003.SER</v>
          </cell>
          <cell r="B80" t="str">
            <v>Duto corrugado em PEAD polietileno de alta densidade, para proteção de cabos subterrâneos Ø 1 1/2" 40 mm</v>
          </cell>
          <cell r="C80" t="str">
            <v>M</v>
          </cell>
          <cell r="D80">
            <v>0</v>
          </cell>
          <cell r="E80" t="str">
            <v>TCPO 14</v>
          </cell>
          <cell r="F80">
            <v>0</v>
          </cell>
        </row>
        <row r="81">
          <cell r="A81" t="str">
            <v>16.011.000006.SER</v>
          </cell>
          <cell r="B81" t="str">
            <v>Duto corrugado em PEAD polietileno de alta densidade, para proteção de cabos subterrâneos Ø 4" 100 mm</v>
          </cell>
          <cell r="C81" t="str">
            <v>M</v>
          </cell>
          <cell r="D81">
            <v>0</v>
          </cell>
          <cell r="E81" t="str">
            <v>TCPO 14</v>
          </cell>
          <cell r="F81">
            <v>0</v>
          </cell>
        </row>
        <row r="82">
          <cell r="A82" t="str">
            <v>16.011.000005.SER</v>
          </cell>
          <cell r="B82" t="str">
            <v>Duto corrugado em PEAD polietileno de alta densidade, para proteção de cabos subterrâneos Ø 3" 75 mm</v>
          </cell>
          <cell r="C82" t="str">
            <v>M</v>
          </cell>
          <cell r="D82">
            <v>0</v>
          </cell>
          <cell r="E82" t="str">
            <v>TCPO 14</v>
          </cell>
          <cell r="F82">
            <v>0</v>
          </cell>
        </row>
        <row r="83">
          <cell r="A83" t="str">
            <v>60.150.000015.MAT</v>
          </cell>
          <cell r="B83" t="str">
            <v>Piso podotátil de alerta em bloco de concreto retangular 10 x 20 cm, e= 6 cm</v>
          </cell>
          <cell r="C83" t="str">
            <v>M2</v>
          </cell>
          <cell r="D83">
            <v>0</v>
          </cell>
          <cell r="E83" t="str">
            <v>TCPOweb</v>
          </cell>
          <cell r="F83">
            <v>0</v>
          </cell>
        </row>
        <row r="84">
          <cell r="A84" t="str">
            <v>60.150.000016.MAT</v>
          </cell>
          <cell r="B84" t="str">
            <v>Piso podotátil direcional, em bloco de concreto retangular 10 x 20 cm, e= 6 cm</v>
          </cell>
          <cell r="C84" t="str">
            <v>M2</v>
          </cell>
          <cell r="D84">
            <v>0</v>
          </cell>
          <cell r="E84" t="str">
            <v>TCPOweb</v>
          </cell>
          <cell r="F84">
            <v>0</v>
          </cell>
        </row>
        <row r="85">
          <cell r="A85" t="str">
            <v>60.150.000017.MAT</v>
          </cell>
          <cell r="B85" t="str">
            <v>Poste para rede de vôlei em tubo de aço Ø 3" com cremalheira, altura entre 2,4 a 2,55 m</v>
          </cell>
          <cell r="C85" t="str">
            <v>CJ</v>
          </cell>
          <cell r="D85">
            <v>0</v>
          </cell>
          <cell r="E85" t="str">
            <v>TCPOweb</v>
          </cell>
          <cell r="F85">
            <v>0</v>
          </cell>
        </row>
        <row r="86">
          <cell r="A86" t="str">
            <v>60.150.000018.MAT</v>
          </cell>
          <cell r="B86" t="str">
            <v>Rede de vôlei 4 lonas em nylon e malha de 10 cm</v>
          </cell>
          <cell r="C86" t="str">
            <v xml:space="preserve">UN </v>
          </cell>
          <cell r="D86">
            <v>0</v>
          </cell>
          <cell r="E86" t="str">
            <v>TCPOweb</v>
          </cell>
          <cell r="F86">
            <v>0</v>
          </cell>
        </row>
        <row r="87">
          <cell r="A87">
            <v>97141</v>
          </cell>
          <cell r="B87" t="str">
            <v>ASSENTAMENTO DE TUBO DE FERRO FUNDIDO PARA REDE DE ÁGUA, DN 80 MM, JUNTA ELÁSTICA, INSTALADO EM LOCAL COM NÍVEL ALTO DE INTERFERÊNCIAS (NÃO INCLUI FORNECIMENTO). AF_11/2017</v>
          </cell>
          <cell r="C87" t="str">
            <v>M</v>
          </cell>
          <cell r="E87" t="str">
            <v>SINAPI</v>
          </cell>
        </row>
        <row r="88">
          <cell r="A88">
            <v>97142</v>
          </cell>
          <cell r="B88" t="str">
            <v>ASSENTAMENTO DE TUBO DE FERRO FUNDIDO PARA REDE DE ÁGUA, DN 100 MM, JUNTA ELÁSTICA, INSTALADO EM LOCAL COM NÍVEL ALTO DE INTERFERÊNCIAS (NÃO INCLUI FORNECIMENTO). AF_11/2017</v>
          </cell>
          <cell r="C88" t="str">
            <v>M</v>
          </cell>
          <cell r="E88" t="str">
            <v>SINAPI</v>
          </cell>
        </row>
        <row r="89">
          <cell r="A89">
            <v>97143</v>
          </cell>
          <cell r="B89" t="str">
            <v>ASSENTAMENTO DE TUBO DE FERRO FUNDIDO PARA REDE DE ÁGUA, DN 150 MM, JUNTA ELÁSTICA, INSTALADO EM LOCAL COM NÍVEL ALTO DE INTERFERÊNCIAS (NÃO INCLUI FORNECIMENTO). AF_11/2017</v>
          </cell>
          <cell r="C89" t="str">
            <v>M</v>
          </cell>
          <cell r="E89" t="str">
            <v>SINAPI</v>
          </cell>
        </row>
        <row r="90">
          <cell r="A90">
            <v>97144</v>
          </cell>
          <cell r="B90" t="str">
            <v>ASSENTAMENTO DE TUBO DE FERRO FUNDIDO PARA REDE DE ÁGUA, DN 200 MM, JUNTA ELÁSTICA, INSTALADO EM LOCAL COM NÍVEL ALTO DE INTERFERÊNCIAS (NÃO INCLUI FORNECIMENTO). AF_11/2017</v>
          </cell>
          <cell r="C90" t="str">
            <v>M</v>
          </cell>
          <cell r="E90" t="str">
            <v>SINAPI</v>
          </cell>
        </row>
        <row r="91">
          <cell r="A91">
            <v>97145</v>
          </cell>
          <cell r="B91" t="str">
            <v>ASSENTAMENTO DE TUBO DE FERRO FUNDIDO PARA REDE DE ÁGUA, DN 250 MM, JUNTA ELÁSTICA, INSTALADO EM LOCAL COM NÍVEL ALTO DE INTERFERÊNCIAS (NÃO INCLUI FORNECIMENTO). AF_11/2017</v>
          </cell>
          <cell r="C91" t="str">
            <v>M</v>
          </cell>
          <cell r="E91" t="str">
            <v>SINAPI</v>
          </cell>
        </row>
        <row r="92">
          <cell r="A92">
            <v>97146</v>
          </cell>
          <cell r="B92" t="str">
            <v>ASSENTAMENTO DE TUBO DE FERRO FUNDIDO PARA REDE DE ÁGUA, DN 300 MM, JUNTA ELÁSTICA, INSTALADO EM LOCAL COM NÍVEL ALTO DE INTERFERÊNCIAS (NÃO INCLUI FORNECIMENTO). AF_11/2017</v>
          </cell>
          <cell r="C92" t="str">
            <v>M</v>
          </cell>
          <cell r="E92" t="str">
            <v>SINAPI</v>
          </cell>
        </row>
        <row r="93">
          <cell r="A93">
            <v>97147</v>
          </cell>
          <cell r="B93" t="str">
            <v>ASSENTAMENTO DE TUBO DE FERRO FUNDIDO PARA REDE DE ÁGUA, DN 350 MM, JUNTA ELÁSTICA, INSTALADO EM LOCAL COM NÍVEL ALTO DE INTERFERÊNCIAS (NÃO INCLUI FORNECIMENTO). AF_11/2017</v>
          </cell>
          <cell r="C93" t="str">
            <v>M</v>
          </cell>
          <cell r="E93" t="str">
            <v>SINAPI</v>
          </cell>
        </row>
        <row r="94">
          <cell r="A94">
            <v>97148</v>
          </cell>
          <cell r="B94" t="str">
            <v>ASSENTAMENTO DE TUBO DE FERRO FUNDIDO PARA REDE DE ÁGUA, DN 400 MM, JUNTA ELÁSTICA, INSTALADO EM LOCAL COM NÍVEL ALTO DE INTERFERÊNCIAS (NÃO INCLUI FORNECIMENTO). AF_11/2017</v>
          </cell>
          <cell r="C94" t="str">
            <v>M</v>
          </cell>
          <cell r="E94" t="str">
            <v>SINAPI</v>
          </cell>
        </row>
        <row r="95">
          <cell r="A95">
            <v>97149</v>
          </cell>
          <cell r="B95" t="str">
            <v>ASSENTAMENTO DE TUBO DE FERRO FUNDIDO PARA REDE DE ÁGUA, DN 450 MM, JUNTA ELÁSTICA, INSTALADO EM LOCAL COM NÍVEL ALTO DE INTERFERÊNCIAS (NÃO INCLUI FORNECIMENTO). AF_11/2017</v>
          </cell>
          <cell r="C95" t="str">
            <v>M</v>
          </cell>
          <cell r="E95" t="str">
            <v>SINAPI</v>
          </cell>
        </row>
        <row r="96">
          <cell r="A96">
            <v>97150</v>
          </cell>
          <cell r="B96" t="str">
            <v>ASSENTAMENTO DE TUBO DE FERRO FUNDIDO PARA REDE DE ÁGUA, DN 500 MM, JUNTA ELÁSTICA, INSTALADO EM LOCAL COM NÍVEL ALTO DE INTERFERÊNCIAS (NÃO INCLUI FORNECIMENTO). AF_11/2017</v>
          </cell>
          <cell r="C96" t="str">
            <v>M</v>
          </cell>
          <cell r="E96" t="str">
            <v>SINAPI</v>
          </cell>
        </row>
        <row r="97">
          <cell r="A97">
            <v>97151</v>
          </cell>
          <cell r="B97" t="str">
            <v>ASSENTAMENTO DE TUBO DE FERRO FUNDIDO PARA REDE DE ÁGUA, DN 600 MM, JUNTA ELÁSTICA, INSTALADO EM LOCAL COM NÍVEL ALTO DE INTERFERÊNCIAS (NÃO INCLUI FORNECIMENTO). AF_11/2017</v>
          </cell>
          <cell r="C97" t="str">
            <v>M</v>
          </cell>
          <cell r="E97" t="str">
            <v>SINAPI</v>
          </cell>
        </row>
        <row r="98">
          <cell r="A98">
            <v>97152</v>
          </cell>
          <cell r="B98" t="str">
            <v>ASSENTAMENTO DE TUBO DE FERRO FUNDIDO PARA REDE DE ÁGUA, DN 700 MM, JUNTA ELÁSTICA, INSTALADO EM LOCAL COM NÍVEL ALTO DE INTERFERÊNCIAS (NÃO INCLUI FORNECIMENTO). AF_11/2017</v>
          </cell>
          <cell r="C98" t="str">
            <v>M</v>
          </cell>
          <cell r="E98" t="str">
            <v>SINAPI</v>
          </cell>
        </row>
        <row r="99">
          <cell r="A99">
            <v>97153</v>
          </cell>
          <cell r="B99" t="str">
            <v>ASSENTAMENTO DE TUBO DE FERRO FUNDIDO PARA REDE DE ÁGUA, DN 800 MM, JUNTA ELÁSTICA, INSTALADO EM LOCAL COM NÍVEL ALTO DE INTERFERÊNCIAS (NÃO INCLUI FORNECIMENTO). AF_11/2017</v>
          </cell>
          <cell r="C99" t="str">
            <v>M</v>
          </cell>
          <cell r="E99" t="str">
            <v>SINAPI</v>
          </cell>
        </row>
        <row r="100">
          <cell r="A100">
            <v>97154</v>
          </cell>
          <cell r="B100" t="str">
            <v>ASSENTAMENTO DE TUBO DE FERRO FUNDIDO PARA REDE DE ÁGUA, DN 900 MM, JUNTA ELÁSTICA, INSTALADO EM LOCAL COM NÍVEL ALTO DE INTERFERÊNCIAS (NÃO INCLUI FORNECIMENTO). AF_11/2017</v>
          </cell>
          <cell r="C100" t="str">
            <v>M</v>
          </cell>
          <cell r="E100" t="str">
            <v>SINAPI</v>
          </cell>
        </row>
        <row r="101">
          <cell r="A101">
            <v>97155</v>
          </cell>
          <cell r="B101" t="str">
            <v>ASSENTAMENTO DE TUBO DE FERRO FUNDIDO PARA REDE DE ÁGUA, DN 1000 MM, JUNTA ELÁSTICA, INSTALADO EM LOCAL COM NÍVEL ALTO DE INTERFERÊNCIAS (NÃO INCLUI FORNECIMENTO). AF_11/2017</v>
          </cell>
          <cell r="C101" t="str">
            <v>M</v>
          </cell>
          <cell r="E101" t="str">
            <v>SINAPI</v>
          </cell>
        </row>
        <row r="102">
          <cell r="A102">
            <v>97156</v>
          </cell>
          <cell r="B102" t="str">
            <v>ASSENTAMENTO DE TUBO DE FERRO FUNDIDO PARA REDE DE ÁGUA, DN 1200 MM, JUNTA ELÁSTICA, INSTALADO EM LOCAL COM NÍVEL ALTO DE INTERFERÊNCIAS (NÃO INCLUI FORNECIMENTO). AF_11/2017</v>
          </cell>
          <cell r="C102" t="str">
            <v>M</v>
          </cell>
          <cell r="E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E103" t="str">
            <v>SINAPI</v>
          </cell>
        </row>
        <row r="104">
          <cell r="A104">
            <v>97158</v>
          </cell>
          <cell r="B104" t="str">
            <v>ASSENTAMENTO DE TUBO DE FERRO FUNDIDO PARA REDE DE ÁGUA, DN 100 MM, JUNTA ELÁSTICA, INSTALADO EM LOCAL COM NÍVEL BAIXO DE INTERFERÊNCIAS (NÃO INCLUI FORNECIMENTO). AF_11/2017</v>
          </cell>
          <cell r="C104" t="str">
            <v>M</v>
          </cell>
          <cell r="E104" t="str">
            <v>SINAPI</v>
          </cell>
        </row>
        <row r="105">
          <cell r="A105">
            <v>97159</v>
          </cell>
          <cell r="B105" t="str">
            <v>ASSENTAMENTO DE TUBO DE FERRO FUNDIDO PARA REDE DE ÁGUA, DN 150 MM, JUNTA ELÁSTICA, INSTALADO EM LOCAL COM NÍVEL BAIXO DE INTERFERÊNCIAS (NÃO INCLUI FORNECIMENTO). AF_11/2017</v>
          </cell>
          <cell r="C105" t="str">
            <v>M</v>
          </cell>
          <cell r="E105" t="str">
            <v>SINAPI</v>
          </cell>
        </row>
        <row r="106">
          <cell r="A106">
            <v>97160</v>
          </cell>
          <cell r="B106" t="str">
            <v>ASSENTAMENTO DE TUBO DE FERRO FUNDIDO PARA REDE DE ÁGUA, DN 200 MM, JUNTA ELÁSTICA, INSTALADO EM LOCAL COM NÍVEL BAIXO DE INTERFERÊNCIAS (NÃO INCLUI FORNECIMENTO). AF_11/2017</v>
          </cell>
          <cell r="C106" t="str">
            <v>M</v>
          </cell>
          <cell r="E106" t="str">
            <v>SINAPI</v>
          </cell>
        </row>
        <row r="107">
          <cell r="A107">
            <v>97161</v>
          </cell>
          <cell r="B107" t="str">
            <v>ASSENTAMENTO DE TUBO DE FERRO FUNDIDO PARA REDE DE ÁGUA, DN 250 MM, JUNTA ELÁSTICA, INSTALADO EM LOCAL COM NÍVEL BAIXO DE INTERFERÊNCIAS (NÃO INCLUI FORNECIMENTO). AF_11/2017</v>
          </cell>
          <cell r="C107" t="str">
            <v>M</v>
          </cell>
          <cell r="E107" t="str">
            <v>SINAPI</v>
          </cell>
        </row>
        <row r="108">
          <cell r="A108">
            <v>97162</v>
          </cell>
          <cell r="B108" t="str">
            <v>ASSENTAMENTO DE TUBO DE FERRO FUNDIDO PARA REDE DE ÁGUA, DN 300 MM, JUNTA ELÁSTICA, INSTALADO EM LOCAL COM NÍVEL BAIXO DE INTERFERÊNCIAS (NÃO INCLUI FORNECIMENTO). AF_11/2017</v>
          </cell>
          <cell r="C108" t="str">
            <v>M</v>
          </cell>
          <cell r="E108" t="str">
            <v>SINAPI</v>
          </cell>
        </row>
        <row r="109">
          <cell r="A109">
            <v>97163</v>
          </cell>
          <cell r="B109" t="str">
            <v>ASSENTAMENTO DE TUBO DE FERRO FUNDIDO PARA REDE DE ÁGUA, DN 350 MM, JUNTA ELÁSTICA, INSTALADO EM LOCAL COM NÍVEL BAIXO DE INTERFERÊNCIAS (NÃO INCLUI FORNECIMENTO). AF_11/2017</v>
          </cell>
          <cell r="C109" t="str">
            <v>M</v>
          </cell>
          <cell r="E109" t="str">
            <v>SINAPI</v>
          </cell>
        </row>
        <row r="110">
          <cell r="A110">
            <v>97164</v>
          </cell>
          <cell r="B110" t="str">
            <v>ASSENTAMENTO DE TUBO DE FERRO FUNDIDO PARA REDE DE ÁGUA, DN 400 MM, JUNTA ELÁSTICA, INSTALADO EM LOCAL COM NÍVEL BAIXO DE INTERFERÊNCIAS (NÃO INCLUI FORNECIMENTO). AF_11/2017</v>
          </cell>
          <cell r="C110" t="str">
            <v>M</v>
          </cell>
          <cell r="E110" t="str">
            <v>SINAPI</v>
          </cell>
        </row>
        <row r="111">
          <cell r="A111">
            <v>97165</v>
          </cell>
          <cell r="B111" t="str">
            <v>ASSENTAMENTO DE TUBO DE FERRO FUNDIDO PARA REDE DE ÁGUA, DN 450 MM, JUNTA ELÁSTICA, INSTALADO EM LOCAL COM NÍVEL BAIXO DE INTERFERÊNCIAS (NÃO INCLUI FORNECIMENTO). AF_11/2017</v>
          </cell>
          <cell r="C111" t="str">
            <v>M</v>
          </cell>
          <cell r="E111" t="str">
            <v>SINAPI</v>
          </cell>
        </row>
        <row r="112">
          <cell r="A112">
            <v>97166</v>
          </cell>
          <cell r="B112" t="str">
            <v>ASSENTAMENTO DE TUBO DE FERRO FUNDIDO PARA REDE DE ÁGUA, DN 500 MM, JUNTA ELÁSTICA, INSTALADO EM LOCAL COM NÍVEL BAIXO DE INTERFERÊNCIAS (NÃO INCLUI FORNECIMENTO). AF_11/2017</v>
          </cell>
          <cell r="C112" t="str">
            <v>M</v>
          </cell>
          <cell r="E112" t="str">
            <v>SINAPI</v>
          </cell>
        </row>
        <row r="113">
          <cell r="A113">
            <v>97167</v>
          </cell>
          <cell r="B113" t="str">
            <v>ASSENTAMENTO DE TUBO DE FERRO FUNDIDO PARA REDE DE ÁGUA, DN 600 MM, JUNTA ELÁSTICA, INSTALADO EM LOCAL COM NÍVEL BAIXO DE INTERFERÊNCIAS (NÃO INCLUI FORNECIMENTO). AF_11/2017</v>
          </cell>
          <cell r="C113" t="str">
            <v>M</v>
          </cell>
          <cell r="E113" t="str">
            <v>SINAPI</v>
          </cell>
        </row>
        <row r="114">
          <cell r="A114">
            <v>97168</v>
          </cell>
          <cell r="B114" t="str">
            <v>ASSENTAMENTO DE TUBO DE FERRO FUNDIDO PARA REDE DE ÁGUA, DN 700 MM, JUNTA ELÁSTICA, INSTALADO EM LOCAL COM NÍVEL BAIXO DE INTERFERÊNCIAS (NÃO INCLUI FORNECIMENTO). AF_11/2017</v>
          </cell>
          <cell r="C114" t="str">
            <v>M</v>
          </cell>
          <cell r="E114" t="str">
            <v>SINAPI</v>
          </cell>
        </row>
        <row r="115">
          <cell r="A115">
            <v>97169</v>
          </cell>
          <cell r="B115" t="str">
            <v>ASSENTAMENTO DE TUBO DE FERRO FUNDIDO PARA REDE DE ÁGUA, DN 800 MM, JUNTA ELÁSTICA, INSTALADO EM LOCAL COM NÍVEL BAIXO DE INTERFERÊNCIAS (NÃO INCLUI FORNECIMENTO). AF_11/2017</v>
          </cell>
          <cell r="C115" t="str">
            <v>M</v>
          </cell>
          <cell r="E115" t="str">
            <v>SINAPI</v>
          </cell>
        </row>
        <row r="116">
          <cell r="A116">
            <v>97170</v>
          </cell>
          <cell r="B116" t="str">
            <v>ASSENTAMENTO DE TUBO DE FERRO FUNDIDO PARA REDE DE ÁGUA, DN 900 MM, JUNTA ELÁSTICA, INSTALADO EM LOCAL COM NÍVEL BAIXO DE INTERFERÊNCIAS (NÃO INCLUI FORNECIMENTO). AF_11/2017</v>
          </cell>
          <cell r="C116" t="str">
            <v>M</v>
          </cell>
          <cell r="E116" t="str">
            <v>SINAPI</v>
          </cell>
        </row>
        <row r="117">
          <cell r="A117">
            <v>97171</v>
          </cell>
          <cell r="B117" t="str">
            <v>ASSENTAMENTO DE TUBO DE FERRO FUNDIDO PARA REDE DE ÁGUA, DN 1000 MM, JUNTA ELÁSTICA, INSTALADO EM LOCAL COM NÍVEL BAIXO DE INTERFERÊNCIAS (NÃO INCLUI FORNECIMENTO). AF_11/2017</v>
          </cell>
          <cell r="C117" t="str">
            <v>M</v>
          </cell>
          <cell r="E117" t="str">
            <v>SINAPI</v>
          </cell>
        </row>
        <row r="118">
          <cell r="A118">
            <v>97172</v>
          </cell>
          <cell r="B118" t="str">
            <v>ASSENTAMENTO DE TUBO DE FERRO FUNDIDO PARA REDE DE ÁGUA, DN 1200 MM, JUNTA ELÁSTICA, INSTALADO EM LOCAL COM NÍVEL BAIXO DE INTERFERÊNCIAS (NÃO INCLUI FORNECIMENTO). AF_11/2017</v>
          </cell>
          <cell r="C118" t="str">
            <v>M</v>
          </cell>
          <cell r="E118" t="str">
            <v>SINAPI</v>
          </cell>
        </row>
        <row r="119">
          <cell r="A119">
            <v>97173</v>
          </cell>
          <cell r="B119" t="str">
            <v>ASSENTAMENTO DE TUBO DE AÇO CARBONO PARA REDE DE ÁGUA, DN 600 MM (24), JUNTA SOLDADA, INSTALADO EM LOCAL COM NÍVEL ALTO DE INTERFERÊNCIAS (NÃO INCLUI FORNECIMENTO). AF_11/2017</v>
          </cell>
          <cell r="C119" t="str">
            <v>M</v>
          </cell>
          <cell r="E119" t="str">
            <v>SINAPI</v>
          </cell>
        </row>
        <row r="120">
          <cell r="A120">
            <v>97174</v>
          </cell>
          <cell r="B120" t="str">
            <v>ASSENTAMENTO DE TUBO DE AÇO CARBONO PARA REDE DE ÁGUA, DN 700 MM (28), JUNTA SOLDADA, INSTALADO EM LOCAL COM NÍVEL ALTO DE INTERFERÊNCIAS (NÃO INCLUI FORNECIMENTO). AF_11/2017</v>
          </cell>
          <cell r="C120" t="str">
            <v>M</v>
          </cell>
          <cell r="E120" t="str">
            <v>SINAPI</v>
          </cell>
        </row>
        <row r="121">
          <cell r="A121">
            <v>97175</v>
          </cell>
          <cell r="B121" t="str">
            <v>ASSENTAMENTO DE TUBO DE AÇO CARBONO PARA REDE DE ÁGUA, DN 800 MM (32), JUNTA SOLDADA, INSTALADO EM LOCAL COM NÍVEL ALTO DE INTERFERÊNCIAS (NÃO INCLUI FORNECIMENTO). AF_11/2017</v>
          </cell>
          <cell r="C121" t="str">
            <v>M</v>
          </cell>
          <cell r="E121" t="str">
            <v>SINAPI</v>
          </cell>
        </row>
        <row r="122">
          <cell r="A122">
            <v>97176</v>
          </cell>
          <cell r="B122" t="str">
            <v>ASSENTAMENTO DE TUBO DE AÇO CARBONO PARA REDE DE ÁGUA, DN 900 MM (36), JUNTA SOLDADA, INSTALADO EM LOCAL COM NÍVEL ALTO DE INTERFERÊNCIAS (NÃO INCLUI FORNECIMENTO). AF_11/2017</v>
          </cell>
          <cell r="C122" t="str">
            <v>M</v>
          </cell>
          <cell r="E122" t="str">
            <v>SINAPI</v>
          </cell>
        </row>
        <row r="123">
          <cell r="A123">
            <v>97177</v>
          </cell>
          <cell r="B123" t="str">
            <v>ASSENTAMENTO DE TUBO DE AÇO CARBONO PARA REDE DE ÁGUA, DN 1000 MM (40) OU DN 1100 MM (44), JUNTA SOLDADA, INSTALADO EM LOCAL COM NÍVEL ALTO DE INTERFERÊNCIAS (NÃO INCLUI FORNECIMENTO). AF_11/2017</v>
          </cell>
          <cell r="C123" t="str">
            <v>M</v>
          </cell>
          <cell r="E123" t="str">
            <v>SINAPI</v>
          </cell>
        </row>
        <row r="124">
          <cell r="A124">
            <v>97178</v>
          </cell>
          <cell r="B124" t="str">
            <v>ASSENTAMENTO DE TUBO DE AÇO CARBONO PARA REDE DE ÁGUA, DN 1200 MM (48) OU DN 1300 MM (52), JUNTA SOLDADA, INSTALADO EM LOCAL COM NÍVEL ALTO DE INTERFERÊNCIAS (NÃO INCLUI FORNECIMENTO). AF_11/2017</v>
          </cell>
          <cell r="C124" t="str">
            <v>M</v>
          </cell>
          <cell r="E124" t="str">
            <v>SINAPI</v>
          </cell>
        </row>
        <row r="125">
          <cell r="A125">
            <v>97179</v>
          </cell>
          <cell r="B125" t="str">
            <v>ASSENTAMENTO DE TUBO DE AÇO CARBONO PARA REDE DE ÁGUA, DN 1400 MM (56'') OU DN 1500 MM (60), JUNTA SOLDADA, INSTALADO EM LOCAL COM NÍVEL ALTO DE INTERFERÊNCIAS (NÃO INCLUI FORNECIMENTO). AF_11/2017</v>
          </cell>
          <cell r="C125" t="str">
            <v>M</v>
          </cell>
          <cell r="E125" t="str">
            <v>SINAPI</v>
          </cell>
        </row>
        <row r="126">
          <cell r="A126">
            <v>97180</v>
          </cell>
          <cell r="B126" t="str">
            <v>ASSENTAMENTO DE TUBO DE AÇO CARBONO PARA REDE DE ÁGUA, DN 1600 MM (64) OU DN 1700 MM (68), JUNTA SOLDADA, INSTALADO EM LOCAL COM NÍVEL ALTO DE INTERFERÊNCIAS (NÃO INCLUI FORNECIMENTO). AF_11/2017</v>
          </cell>
          <cell r="C126" t="str">
            <v>M</v>
          </cell>
          <cell r="E126" t="str">
            <v>SINAPI</v>
          </cell>
        </row>
        <row r="127">
          <cell r="A127">
            <v>97181</v>
          </cell>
          <cell r="B127" t="str">
            <v>ASSENTAMENTO DE TUBO DE AÇO CARBONO PARA REDE DE ÁGUA, DN 1800 MM (72) OU DN 1900 MM (76), JUNTA SOLDADA, INSTALADO EM LOCAL COM NÍVEL ALTO DE INTERFERÊNCIAS (NÃO INCLUI FORNECIMENTO). AF_11/2017</v>
          </cell>
          <cell r="C127" t="str">
            <v>M</v>
          </cell>
          <cell r="E127" t="str">
            <v>SINAPI</v>
          </cell>
        </row>
        <row r="128">
          <cell r="A128">
            <v>97182</v>
          </cell>
          <cell r="B128" t="str">
            <v>ASSENTAMENTO DE TUBO DE AÇO CARBONO PARA REDE DE ÁGUA, DN 2000 MM (80) OU DN 2100 MM (84), JUNTA SOLDADA, INSTALADO EM LOCAL COM NÍVEL ALTO DE INTERFERÊNCIAS (NÃO INCLUI FORNECIMENTO). AF_11/2017</v>
          </cell>
          <cell r="C128" t="str">
            <v>M</v>
          </cell>
          <cell r="E128" t="str">
            <v>SINAPI</v>
          </cell>
        </row>
        <row r="129">
          <cell r="A129">
            <v>97183</v>
          </cell>
          <cell r="B129" t="str">
            <v>ASSENTAMENTO DE TUBO DE AÇO CARBONO PARA REDE DE ÁGUA, DN 600 MM (24), JUNTA SOLDADA, INSTALADO EM LOCAL COM NÍVEL BAIXO DE INTERFERÊNCIAS (NÃO INCLUI FORNECIMENTO). AF_11/2017</v>
          </cell>
          <cell r="C129" t="str">
            <v>M</v>
          </cell>
          <cell r="E129" t="str">
            <v>SINAPI</v>
          </cell>
        </row>
        <row r="130">
          <cell r="A130">
            <v>97184</v>
          </cell>
          <cell r="B130" t="str">
            <v>ASSENTAMENTO DE TUBO DE AÇO CARBONO PARA REDE DE ÁGUA, DN 700 MM (28), JUNTA SOLDADA, INSTALADO EM LOCAL COM NÍVEL BAIXO DE INTERFERÊNCIAS (NÃO INCLUI FORNECIMENTO). AF_11/2017</v>
          </cell>
          <cell r="C130" t="str">
            <v>M</v>
          </cell>
          <cell r="E130" t="str">
            <v>SINAPI</v>
          </cell>
        </row>
        <row r="131">
          <cell r="A131">
            <v>97185</v>
          </cell>
          <cell r="B131" t="str">
            <v>ASSENTAMENTO DE TUBO DE AÇO CARBONO PARA REDE DE ÁGUA, DN 800 MM (32), JUNTA SOLDADA, INSTALADO EM LOCAL COM NÍVEL BAIXO DE INTERFERÊNCIAS (NÃO INCLUI FORNECIMENTO). AF_11/2017</v>
          </cell>
          <cell r="C131" t="str">
            <v>M</v>
          </cell>
          <cell r="E131" t="str">
            <v>SINAPI</v>
          </cell>
        </row>
        <row r="132">
          <cell r="A132">
            <v>97186</v>
          </cell>
          <cell r="B132" t="str">
            <v>ASSENTAMENTO DE TUBO DE AÇO CARBONO PARA REDE DE ÁGUA, DN 900 MM (36), JUNTA SOLDADA, INSTALADO EM LOCAL COM NÍVEL BAIXO DE INTERFERÊNCIAS (NÃO INCLUI FORNECIMENTO). AF_11/2017</v>
          </cell>
          <cell r="C132" t="str">
            <v>M</v>
          </cell>
          <cell r="E132" t="str">
            <v>SINAPI</v>
          </cell>
        </row>
        <row r="133">
          <cell r="A133">
            <v>97187</v>
          </cell>
          <cell r="B133" t="str">
            <v>ASSENTAMENTO DE TUBO DE AÇO CARBONO PARA REDE DE ÁGUA, DN 1000 MM (40  ) OU DN 1100 MM (44  ), JUNTA SOLDADA, INSTALADO EM LOCAL COM NÍVEL BAIXO DE INTERFERÊNCIAS (NÃO INCLUI FORNECIMENTO). AF_11/2017</v>
          </cell>
          <cell r="C133" t="str">
            <v>M</v>
          </cell>
          <cell r="E133" t="str">
            <v>SINAPI</v>
          </cell>
        </row>
        <row r="134">
          <cell r="A134">
            <v>97188</v>
          </cell>
          <cell r="B134" t="str">
            <v>ASSENTAMENTO DE TUBO DE AÇO CARBONO PARA REDE DE ÁGUA, DN 1200 MM (48) OU DN 1300 MM (52), JUNTA SOLDADA, INSTALADO EM LOCAL COM NÍVEL BAIXO DE INTERFERÊNCIAS (NÃO INCLUI FORNECIMENTO). AF_11/2017</v>
          </cell>
          <cell r="C134" t="str">
            <v>M</v>
          </cell>
          <cell r="E134" t="str">
            <v>SINAPI</v>
          </cell>
        </row>
        <row r="135">
          <cell r="A135">
            <v>97189</v>
          </cell>
          <cell r="B135" t="str">
            <v>ASSENTAMENTO DE TUBO DE AÇO CARBONO PARA REDE DE ÁGUA, DN 1400 MM (56'') OU DN 1500 MM (60), JUNTA SOLDADA, INSTALADO EM LOCAL COM NÍVEL BAIXO DE INTERFERÊNCIAS (NÃO INCLUI FORNECIMENTO). AF_11/2017</v>
          </cell>
          <cell r="C135" t="str">
            <v>M</v>
          </cell>
          <cell r="E135" t="str">
            <v>SINAPI</v>
          </cell>
        </row>
        <row r="136">
          <cell r="A136">
            <v>97190</v>
          </cell>
          <cell r="B136" t="str">
            <v>ASSENTAMENTO DE TUBO DE AÇO CARBONO PARA REDE DE ÁGUA, DN 1600 MM (64) OU DN 1700 MM (68), JUNTA SOLDADA, INSTALADO EM LOCAL COM NÍVEL BAIXO DE INTERFERÊNCIAS (NÃO INCLUI FORNECIMENTO). AF_11/2017</v>
          </cell>
          <cell r="C136" t="str">
            <v>M</v>
          </cell>
          <cell r="E136" t="str">
            <v>SINAPI</v>
          </cell>
        </row>
        <row r="137">
          <cell r="A137">
            <v>97191</v>
          </cell>
          <cell r="B137" t="str">
            <v>ASSENTAMENTO DE TUBO DE AÇO CARBONO PARA REDE DE ÁGUA, DN 1800 MM (72) OU DN 1900 MM (76), JUNTA SOLDADA, INSTALADO EM LOCAL COM NÍVEL BAIXO DE INTERFERÊNCIAS (NÃO INCLUI FORNECIMENTO). AF_11/2017</v>
          </cell>
          <cell r="C137" t="str">
            <v>M</v>
          </cell>
          <cell r="E137" t="str">
            <v>SINAPI</v>
          </cell>
        </row>
        <row r="138">
          <cell r="A138">
            <v>97192</v>
          </cell>
          <cell r="B138" t="str">
            <v>ASSENTAMENTO DE TUBO DE AÇO CARBONO PARA REDE DE ÁGUA, DN 2000 MM (80) OU DN 2100 MM (84), JUNTA SOLDADA, INSTALADO EM LOCAL COM NÍVEL BAIXO DE INTERFERÊNCIAS (NÃO INCLUI FORNECIMENTO). AF_11/2017</v>
          </cell>
          <cell r="C138" t="str">
            <v>M</v>
          </cell>
          <cell r="E138" t="str">
            <v>SINAPI</v>
          </cell>
        </row>
        <row r="139">
          <cell r="A139">
            <v>90694</v>
          </cell>
          <cell r="B139" t="str">
            <v>TUBO DE PVC PARA REDE COLETORA DE ESGOTO DE PAREDE MACIÇA, DN 100 MM, JUNTA ELÁSTICA, INSTALADO EM LOCAL COM NÍVEL BAIXO DE INTERFERÊNCIAS - FORNECIMENTO E ASSENTAMENTO. AF_06/2015</v>
          </cell>
          <cell r="C139" t="str">
            <v>M</v>
          </cell>
          <cell r="E139" t="str">
            <v>SINAPI</v>
          </cell>
        </row>
        <row r="140">
          <cell r="A140">
            <v>90695</v>
          </cell>
          <cell r="B140" t="str">
            <v>TUBO DE PVC PARA REDE COLETORA DE ESGOTO DE PAREDE MACIÇA, DN 150 MM, JUNTA ELÁSTICA, INSTALADO EM LOCAL COM NÍVEL BAIXO DE INTERFERÊNCIAS - FORNECIMENTO E ASSENTAMENTO. AF_06/2015</v>
          </cell>
          <cell r="C140" t="str">
            <v>M</v>
          </cell>
          <cell r="E140" t="str">
            <v>SINAPI</v>
          </cell>
        </row>
        <row r="141">
          <cell r="A141">
            <v>90696</v>
          </cell>
          <cell r="B141" t="str">
            <v>TUBO DE PVC PARA REDE COLETORA DE ESGOTO DE PAREDE MACIÇA, DN 200 MM, JUNTA ELÁSTICA, INSTALADO EM LOCAL COM NÍVEL BAIXO DE INTERFERÊNCIAS - FORNECIMENTO E ASSENTAMENTO. AF_06/2015</v>
          </cell>
          <cell r="C141" t="str">
            <v>M</v>
          </cell>
          <cell r="E141" t="str">
            <v>SINAPI</v>
          </cell>
        </row>
        <row r="142">
          <cell r="A142">
            <v>90697</v>
          </cell>
          <cell r="B142" t="str">
            <v>TUBO DE PVC PARA REDE COLETORA DE ESGOTO DE PAREDE MACIÇA, DN 250 MM, JUNTA ELÁSTICA, INSTALADO EM LOCAL COM NÍVEL BAIXO DE INTERFERÊNCIAS - FORNECIMENTO E ASSENTAMENTO. AF_06/2015</v>
          </cell>
          <cell r="C142" t="str">
            <v>M</v>
          </cell>
          <cell r="E142" t="str">
            <v>SINAPI</v>
          </cell>
        </row>
        <row r="143">
          <cell r="A143">
            <v>90698</v>
          </cell>
          <cell r="B143" t="str">
            <v>TUBO DE PVC PARA REDE COLETORA DE ESGOTO DE PAREDE MACIÇA, DN 300 MM, JUNTA ELÁSTICA, INSTALADO EM LOCAL COM NÍVEL BAIXO DE INTERFERÊNCIAS - FORNECIMENTO E ASSENTAMENTO. AF_06/2015</v>
          </cell>
          <cell r="C143" t="str">
            <v>M</v>
          </cell>
          <cell r="E143" t="str">
            <v>SINAPI</v>
          </cell>
        </row>
        <row r="144">
          <cell r="A144">
            <v>90699</v>
          </cell>
          <cell r="B144" t="str">
            <v>TUBO DE PVC PARA REDE COLETORA DE ESGOTO DE PAREDE MACIÇA, DN 350 MM, JUNTA ELÁSTICA, INSTALADO EM LOCAL COM NÍVEL BAIXO DE INTERFERÊNCIAS - FORNECIMENTO E ASSENTAMENTO. AF_06/2015</v>
          </cell>
          <cell r="C144" t="str">
            <v>M</v>
          </cell>
          <cell r="E144" t="str">
            <v>SINAPI</v>
          </cell>
        </row>
        <row r="145">
          <cell r="A145">
            <v>90700</v>
          </cell>
          <cell r="B145" t="str">
            <v>TUBO DE PVC PARA REDE COLETORA DE ESGOTO DE PAREDE MACIÇA, DN 400 MM, JUNTA ELÁSTICA, INSTALADO EM LOCAL COM NÍVEL BAIXO DE INTERFERÊNCIAS - FORNECIMENTO E ASSENTAMENTO. AF_06/2015</v>
          </cell>
          <cell r="C145" t="str">
            <v>M</v>
          </cell>
          <cell r="E145" t="str">
            <v>SINAPI</v>
          </cell>
        </row>
        <row r="146">
          <cell r="A146">
            <v>90701</v>
          </cell>
          <cell r="B146" t="str">
            <v>TUBO DE PVC CORRUGADO DE DUPLA PAREDE PARA REDE COLETORA DE ESGOTO, DN 150 MM, JUNTA ELÁSTICA, INSTALADO EM LOCAL COM NÍVEL BAIXO DE INTERFERÊNCIAS - FORNECIMENTO E ASSENTAMENTO. AF_06/2015</v>
          </cell>
          <cell r="C146" t="str">
            <v>M</v>
          </cell>
          <cell r="E146" t="str">
            <v>SINAPI</v>
          </cell>
        </row>
        <row r="147">
          <cell r="A147">
            <v>90702</v>
          </cell>
          <cell r="B147" t="str">
            <v>TUBO DE PVC CORRUGADO DE DUPLA PAREDE PARA REDE COLETORA DE ESGOTO, DN 200 MM, JUNTA ELÁSTICA, INSTALADO EM LOCAL COM NÍVEL BAIXO DE INTERFERÊNCIAS - FORNECIMENTO E ASSENTAMENTO. AF_06/2015</v>
          </cell>
          <cell r="C147" t="str">
            <v>M</v>
          </cell>
          <cell r="E147" t="str">
            <v>SINAPI</v>
          </cell>
        </row>
        <row r="148">
          <cell r="A148">
            <v>90703</v>
          </cell>
          <cell r="B148" t="str">
            <v>TUBO DE PVC CORRUGADO DE DUPLA PAREDE PARA REDE COLETORA DE ESGOTO, DN 250 MM, JUNTA ELÁSTICA, INSTALADO EM LOCAL COM NÍVEL BAIXO DE INTERFERÊNCIAS - FORNECIMENTO E ASSENTAMENTO. AF_06/2015</v>
          </cell>
          <cell r="C148" t="str">
            <v>M</v>
          </cell>
          <cell r="E148" t="str">
            <v>SINAPI</v>
          </cell>
        </row>
        <row r="149">
          <cell r="A149">
            <v>90704</v>
          </cell>
          <cell r="B149" t="str">
            <v>TUBO DE PVC CORRUGADO DE DUPLA PAREDE PARA REDE COLETORA DE ESGOTO, DN 300 MM, JUNTA ELÁSTICA, INSTALADO EM LOCAL COM NÍVEL BAIXO DE INTERFERÊNCIAS - FORNECIMENTO E ASSENTAMENTO. AF_06/2015</v>
          </cell>
          <cell r="C149" t="str">
            <v>M</v>
          </cell>
          <cell r="E149" t="str">
            <v>SINAPI</v>
          </cell>
        </row>
        <row r="150">
          <cell r="A150">
            <v>90705</v>
          </cell>
          <cell r="B150" t="str">
            <v>TUBO DE PVC CORRUGADO DE DUPLA PAREDE PARA REDE COLETORA DE ESGOTO, DN 350 MM, JUNTA ELÁSTICA, INSTALADO EM LOCAL COM NÍVEL BAIXO DE INTERFERÊNCIAS - FORNECIMENTO E ASSENTAMENTO. AF_06/2015</v>
          </cell>
          <cell r="C150" t="str">
            <v>M</v>
          </cell>
          <cell r="E150" t="str">
            <v>SINAPI</v>
          </cell>
        </row>
        <row r="151">
          <cell r="A151">
            <v>90706</v>
          </cell>
          <cell r="B151" t="str">
            <v>TUBO DE PVC CORRUGADO DE DUPLA PAREDE PARA REDE COLETORA DE ESGOTO, DN 400 MM, JUNTA ELÁSTICA, INSTALADO EM LOCAL COM NÍVEL BAIXO DE INTERFERÊNCIAS - FORNECIMENTO E ASSENTAMENTO. AF_06/2015</v>
          </cell>
          <cell r="C151" t="str">
            <v>M</v>
          </cell>
          <cell r="E151" t="str">
            <v>SINAPI</v>
          </cell>
        </row>
        <row r="152">
          <cell r="A152">
            <v>90708</v>
          </cell>
          <cell r="B152" t="str">
            <v>TUBO DE PEAD CORRUGADO DE DUPLA PAREDE PARA REDE COLETORA DE ESGOTO, DN 600 MM, JUNTA ELÁSTICA INTEGRADA, INSTALADO EM LOCAL COM NÍVEL BAIXO DE INTERFERÊNCIAS - FORNECIMENTO E ASSENTAMENTO. AF_06/2015</v>
          </cell>
          <cell r="C152" t="str">
            <v>M</v>
          </cell>
          <cell r="E152" t="str">
            <v>SINAPI</v>
          </cell>
        </row>
        <row r="153">
          <cell r="A153">
            <v>90709</v>
          </cell>
          <cell r="B153" t="str">
            <v>TUBO DE PVC PARA REDE COLETORA DE ESGOTO DE PAREDE MACIÇA, DN 100 MM, JUNTA ELÁSTICA, INSTALADO EM LOCAL COM NÍVEL ALTO DE INTERFERÊNCIAS - FORNECIMENTO E ASSENTAMENTO. AF_06/2015</v>
          </cell>
          <cell r="C153" t="str">
            <v>M</v>
          </cell>
          <cell r="E153" t="str">
            <v>SINAPI</v>
          </cell>
        </row>
        <row r="154">
          <cell r="A154">
            <v>90710</v>
          </cell>
          <cell r="B154" t="str">
            <v>TUBO DE PVC PARA REDE COLETORA DE ESGOTO DE PAREDE MACIÇA, DN 150 MM, JUNTA ELÁSTICA, INSTALADO EM LOCAL COM NÍVEL ALTO DE INTERFERÊNCIAS - FORNECIMENTO E ASSENTAMENTO. AF_06/2015</v>
          </cell>
          <cell r="C154" t="str">
            <v>M</v>
          </cell>
          <cell r="E154" t="str">
            <v>SINAPI</v>
          </cell>
        </row>
        <row r="155">
          <cell r="A155">
            <v>90711</v>
          </cell>
          <cell r="B155" t="str">
            <v>TUBO DE PVC PARA REDE COLETORA DE ESGOTO DE PAREDE MACIÇA, DN 200 MM, JUNTA ELÁSTICA, INSTALADO EM LOCAL COM NÍVEL ALTO DE INTERFERÊNCIAS - FORNECIMENTO E ASSENTAMENTO. AF_06/2015</v>
          </cell>
          <cell r="C155" t="str">
            <v>M</v>
          </cell>
          <cell r="E155" t="str">
            <v>SINAPI</v>
          </cell>
        </row>
        <row r="156">
          <cell r="A156">
            <v>90712</v>
          </cell>
          <cell r="B156" t="str">
            <v>TUBO DE PVC PARA REDE COLETORA DE ESGOTO DE PAREDE MACIÇA, DN 250 MM, JUNTA ELÁSTICA, INSTALADO EM LOCAL COM NÍVEL ALTO DE INTERFERÊNCIAS - FORNECIMENTO E ASSENTAMENTO. AF_06/2015</v>
          </cell>
          <cell r="C156" t="str">
            <v>M</v>
          </cell>
          <cell r="E156" t="str">
            <v>SINAPI</v>
          </cell>
        </row>
        <row r="157">
          <cell r="A157">
            <v>90713</v>
          </cell>
          <cell r="B157" t="str">
            <v>TUBO DE PVC PARA REDE COLETORA DE ESGOTO DE PAREDE MACIÇA, DN 300 MM, JUNTA ELÁSTICA, INSTALADO EM LOCAL COM NÍVEL ALTO DE INTERFERÊNCIAS - FORNECIMENTO E ASSENTAMENTO. AF_06/2015</v>
          </cell>
          <cell r="C157" t="str">
            <v>M</v>
          </cell>
          <cell r="E157" t="str">
            <v>SINAPI</v>
          </cell>
        </row>
        <row r="158">
          <cell r="A158">
            <v>90714</v>
          </cell>
          <cell r="B158" t="str">
            <v>TUBO DE PVC PARA REDE COLETORA DE ESGOTO DE PAREDE MACIÇA, DN 350 MM, JUNTA ELÁSTICA, INSTALADO EM LOCAL COM NÍVEL ALTO DE INTERFERÊNCIAS - FORNECIMENTO E ASSENTAMENTO. AF_06/2015</v>
          </cell>
          <cell r="C158" t="str">
            <v>M</v>
          </cell>
          <cell r="E158" t="str">
            <v>SINAPI</v>
          </cell>
        </row>
        <row r="159">
          <cell r="A159">
            <v>90715</v>
          </cell>
          <cell r="B159" t="str">
            <v>TUBO DE PVC PARA REDE COLETORA DE ESGOTO DE PAREDE MACIÇA, DN 400 MM, JUNTA ELÁSTICA, INSTALADO EM LOCAL COM NÍVEL ALTO DE INTERFERÊNCIAS - FORNECIMENTO E ASSENTAMENTO. AF_06/2015</v>
          </cell>
          <cell r="C159" t="str">
            <v>M</v>
          </cell>
          <cell r="E159" t="str">
            <v>SINAPI</v>
          </cell>
        </row>
        <row r="160">
          <cell r="A160">
            <v>90716</v>
          </cell>
          <cell r="B160" t="str">
            <v>TUBO DE PVC CORRUGADO DE DUPLA PAREDE PARA REDE COLETORA DE ESGOTO, DN 150 MM, JUNTA ELÁSTICA, INSTALADO EM LOCAL COM NÍVEL ALTO DE INTERFERÊNCIAS - FORNECIMENTO E ASSENTAMENTO. AF_06/2015</v>
          </cell>
          <cell r="C160" t="str">
            <v>M</v>
          </cell>
          <cell r="E160" t="str">
            <v>SINAPI</v>
          </cell>
        </row>
        <row r="161">
          <cell r="A161">
            <v>90717</v>
          </cell>
          <cell r="B161" t="str">
            <v>TUBO DE PVC CORRUGADO DE DUPLA PAREDE PARA REDE COLETORA DE ESGOTO, DN 200 MM, JUNTA ELÁSTICA, INSTALADO EM LOCAL COM NÍVEL ALTO DE INTERFERÊNCIAS - FORNECIMENTO E ASSENTAMENTO. AF_06/2015</v>
          </cell>
          <cell r="C161" t="str">
            <v>M</v>
          </cell>
          <cell r="E161" t="str">
            <v>SINAPI</v>
          </cell>
        </row>
        <row r="162">
          <cell r="A162">
            <v>90718</v>
          </cell>
          <cell r="B162" t="str">
            <v>TUBO DE PVC CORRUGADO DE DUPLA PAREDE PARA REDE COLETORA DE ESGOTO, DN 250 MM, JUNTA ELÁSTICA, INSTALADO EM LOCAL COM NÍVEL ALTO DE INTERFERÊNCIAS - FORNECIMENTO E ASSENTAMENTO. AF_06/2015</v>
          </cell>
          <cell r="C162" t="str">
            <v>M</v>
          </cell>
          <cell r="E162" t="str">
            <v>SINAPI</v>
          </cell>
        </row>
        <row r="163">
          <cell r="A163">
            <v>90719</v>
          </cell>
          <cell r="B163" t="str">
            <v>TUBO DE PVC CORRUGADO DE DUPLA PAREDE PARA REDE COLETORA DE ESGOTO, DN 300 MM, JUNTA ELÁSTICA, INSTALADO EM LOCAL COM NÍVEL ALTO DE INTERFERÊNCIAS - FORNECIMENTO E ASSENTAMENTO. AF_06/2015</v>
          </cell>
          <cell r="C163" t="str">
            <v>M</v>
          </cell>
          <cell r="E163" t="str">
            <v>SINAPI</v>
          </cell>
        </row>
        <row r="164">
          <cell r="A164">
            <v>90720</v>
          </cell>
          <cell r="B164" t="str">
            <v>TUBO DE PVC CORRUGADO DE DUPLA PAREDE PARA REDE COLETORA DE ESGOTO, DN 350 MM, JUNTA ELÁSTICA, INSTALADO EM LOCAL COM NÍVEL ALTO DE INTERFERÊNCIAS - FORNECIMENTO E ASSENTAMENTO. AF_06/2015</v>
          </cell>
          <cell r="C164" t="str">
            <v>M</v>
          </cell>
          <cell r="E164" t="str">
            <v>SINAPI</v>
          </cell>
        </row>
        <row r="165">
          <cell r="A165">
            <v>90721</v>
          </cell>
          <cell r="B165" t="str">
            <v>TUBO DE PVC CORRUGADO DE DUPLA PAREDE PARA REDE COLETORA DE ESGOTO, DN 400 MM, EM JUNTA ELÁSTICA, INSTALADO EM LOCAL COM NÍVEL ALTO DE INTERFERÊNCIAS - FORNECIMENTO E ASSENTAMENTO. AF_06/2015</v>
          </cell>
          <cell r="C165" t="str">
            <v>M</v>
          </cell>
          <cell r="E165" t="str">
            <v>SINAPI</v>
          </cell>
        </row>
        <row r="166">
          <cell r="A166">
            <v>90723</v>
          </cell>
          <cell r="B166" t="str">
            <v>TUBO DE PEAD CORRUGADO DE DUPLA PAREDE PARA REDE COLETORA DE ESGOTO, DN 600 MM, JUNTA ELÁSTICA INTEGRADA, INSTALADO EM LOCAL COM NÍVEL ALTO DE INTERFERÊNCIAS - FORNECIMENTO E ASSENTAMENTO. AF_06/2015</v>
          </cell>
          <cell r="C166" t="str">
            <v>M</v>
          </cell>
          <cell r="E166" t="str">
            <v>SINAPI</v>
          </cell>
        </row>
        <row r="167">
          <cell r="A167">
            <v>90724</v>
          </cell>
          <cell r="B167" t="str">
            <v>JUNTA ARGAMASSADA ENTRE TUBO DN 100 MM E O POÇO DE VISITA/ CAIXA DE CONCRETO OU ALVENARIA EM REDES DE ESGOTO. AF_06/2015</v>
          </cell>
          <cell r="C167" t="str">
            <v>UN</v>
          </cell>
          <cell r="E167" t="str">
            <v>SINAPI</v>
          </cell>
        </row>
        <row r="168">
          <cell r="A168">
            <v>90725</v>
          </cell>
          <cell r="B168" t="str">
            <v>JUNTA ARGAMASSADA ENTRE TUBO DN 150 MM E O POÇO DE VISITA/ CAIXA DE CONCRETO OU ALVENARIA EM REDES DE ESGOTO. AF_06/2015</v>
          </cell>
          <cell r="C168" t="str">
            <v>UN</v>
          </cell>
          <cell r="E168" t="str">
            <v>SINAPI</v>
          </cell>
        </row>
        <row r="169">
          <cell r="A169">
            <v>90726</v>
          </cell>
          <cell r="B169" t="str">
            <v>JUNTA ARGAMASSADA ENTRE TUBO DN 200 MM E O POÇO/ CAIXA DE CONCRETO OU ALVENARIA EM REDES DE ESGOTO. AF_06/2015</v>
          </cell>
          <cell r="C169" t="str">
            <v>UN</v>
          </cell>
          <cell r="E169" t="str">
            <v>SINAPI</v>
          </cell>
        </row>
        <row r="170">
          <cell r="A170">
            <v>90727</v>
          </cell>
          <cell r="B170" t="str">
            <v>JUNTA ARGAMASSADA ENTRE TUBO DN 250 MM E O POÇO DE VISITA/ CAIXA DE CONCRETO OU ALVENARIA EM REDES DE ESGOTO. AF_06/2015</v>
          </cell>
          <cell r="C170" t="str">
            <v>UN</v>
          </cell>
          <cell r="E170" t="str">
            <v>SINAPI</v>
          </cell>
        </row>
        <row r="171">
          <cell r="A171">
            <v>90728</v>
          </cell>
          <cell r="B171" t="str">
            <v>JUNTA ARGAMASSADA ENTRE TUBO DN 300 MM E O POÇO DE VISITA/ CAIXA DE CONCRETO OU ALVENARIA EM REDES DE ESGOTO. AF_06/2015</v>
          </cell>
          <cell r="C171" t="str">
            <v>UN</v>
          </cell>
          <cell r="E171" t="str">
            <v>SINAPI</v>
          </cell>
        </row>
        <row r="172">
          <cell r="A172">
            <v>90729</v>
          </cell>
          <cell r="B172" t="str">
            <v>JUNTA ARGAMASSADA ENTRE TUBO DN 350 MM E O POÇO DE VISITA/ CAIXA DE CONCRETO OU ALVENARIA EM REDES DE ESGOTO. AF_06/2015</v>
          </cell>
          <cell r="C172" t="str">
            <v>UN</v>
          </cell>
          <cell r="E172" t="str">
            <v>SINAPI</v>
          </cell>
        </row>
        <row r="173">
          <cell r="A173">
            <v>90730</v>
          </cell>
          <cell r="B173" t="str">
            <v>JUNTA ARGAMASSADA ENTRE TUBO DN 400 MM E O POÇO DE VISITA/ CAIXA DE CONCRETO OU ALVENARIA EM REDES DE ESGOTO. AF_06/2015</v>
          </cell>
          <cell r="C173" t="str">
            <v>UN</v>
          </cell>
          <cell r="E173" t="str">
            <v>SINAPI</v>
          </cell>
        </row>
        <row r="174">
          <cell r="A174">
            <v>90731</v>
          </cell>
          <cell r="B174" t="str">
            <v>JUNTA ARGAMASSADA ENTRE TUBO DN 450 MM E O POÇO DE VISITA/ CAIXA DE CONCRETO OU ALVENARIA EM REDES DE ESGOTO. AF_06/2015</v>
          </cell>
          <cell r="C174" t="str">
            <v>UN</v>
          </cell>
          <cell r="E174" t="str">
            <v>SINAPI</v>
          </cell>
        </row>
        <row r="175">
          <cell r="A175">
            <v>90732</v>
          </cell>
          <cell r="B175" t="str">
            <v>JUNTA ARGAMASSADA ENTRE TUBO DN 600 MM E O POÇO DE VISITA/ CAIXA DE CONCRETO OU ALVENARIA EM REDES DE ESGOTO. AF_06/2015</v>
          </cell>
          <cell r="C175" t="str">
            <v>UN</v>
          </cell>
          <cell r="E175" t="str">
            <v>SINAPI</v>
          </cell>
        </row>
        <row r="176">
          <cell r="A176">
            <v>90733</v>
          </cell>
          <cell r="B176" t="str">
            <v>ASSENTAMENTO DE TUBO DE PVC PARA REDE COLETORA DE ESGOTO DE PAREDE MACIÇA, DN 100 MM, JUNTA ELÁSTICA, INSTALADO EM LOCAL COM NÍVEL BAIXO DE INTERFERÊNCIAS (NÃO INCLUI FORNECIMENTO). AF_06/2015</v>
          </cell>
          <cell r="C176" t="str">
            <v>M</v>
          </cell>
          <cell r="E176" t="str">
            <v>SINAPI</v>
          </cell>
        </row>
        <row r="177">
          <cell r="A177">
            <v>90734</v>
          </cell>
          <cell r="B177" t="str">
            <v>ASSENTAMENTO DE TUBO DE PVC PARA REDE COLETORA DE ESGOTO DE PAREDE MACIÇA, DN 150 MM, JUNTA ELÁSTICA, INSTALADO EM LOCAL COM NÍVEL BAIXO DE INTERFERÊNCIAS (NÃO INCLUI FORNECIMENTO). AF_06/2015</v>
          </cell>
          <cell r="C177" t="str">
            <v>M</v>
          </cell>
          <cell r="E177" t="str">
            <v>SINAPI</v>
          </cell>
        </row>
        <row r="178">
          <cell r="A178">
            <v>90735</v>
          </cell>
          <cell r="B178" t="str">
            <v>ASSENTAMENTO DE TUBO DE PVC PARA REDE COLETORA DE ESGOTO DE PAREDE MACIÇA, DN 200 MM, JUNTA ELÁSTICA, INSTALADO EM LOCAL COM NÍVEL BAIXO DE INTERFERÊNCIAS (NÃO INCLUI FORNECIMENTO). AF_06/2015</v>
          </cell>
          <cell r="C178" t="str">
            <v>M</v>
          </cell>
          <cell r="E178" t="str">
            <v>SINAPI</v>
          </cell>
        </row>
        <row r="179">
          <cell r="A179">
            <v>90736</v>
          </cell>
          <cell r="B179" t="str">
            <v>ASSENTAMENTO DE TUBO DE PVC PARA REDE COLETORA DE ESGOTO DE PAREDE MACIÇA, DN 250 MM, JUNTA ELÁSTICA, INSTALADO EM LOCAL COM NÍVEL BAIXO DE INTERFERÊNCIAS (NÃO INCLUI FORNECIMENTO). AF_06/2015</v>
          </cell>
          <cell r="C179" t="str">
            <v>M</v>
          </cell>
          <cell r="E179" t="str">
            <v>SINAPI</v>
          </cell>
        </row>
        <row r="180">
          <cell r="A180">
            <v>90737</v>
          </cell>
          <cell r="B180" t="str">
            <v>ASSENTAMENTO DE TUBO DE PVC PARA REDE COLETORA DE ESGOTO DE PAREDE MACIÇA, DN 300 MM, JUNTA ELÁSTICA, INSTALADO EM LOCAL COM NÍVEL BAIXO DE INTERFERÊNCIAS (NÃO INCLUI FORNECIMENTO). AF_06/2015</v>
          </cell>
          <cell r="C180" t="str">
            <v>M</v>
          </cell>
          <cell r="E180" t="str">
            <v>SINAPI</v>
          </cell>
        </row>
        <row r="181">
          <cell r="A181">
            <v>90738</v>
          </cell>
          <cell r="B181" t="str">
            <v>ASSENTAMENTO DE TUBO DE PVC PARA REDE COLETORA DE ESGOTO DE PAREDE MACIÇA, DN 350 MM, JUNTA ELÁSTICA, INSTALADO EM LOCAL COM NÍVEL BAIXO DE INTERFERÊNCIAS (NÃO INCLUI FORNECIMENTO). AF_06/2015</v>
          </cell>
          <cell r="C181" t="str">
            <v>M</v>
          </cell>
          <cell r="E181" t="str">
            <v>SINAPI</v>
          </cell>
        </row>
        <row r="182">
          <cell r="A182">
            <v>90739</v>
          </cell>
          <cell r="B182" t="str">
            <v>ASSENTAMENTO DE TUBO DE PVC PARA REDE COLETORA DE ESGOTO DE PAREDE MACIÇA, DN 400 MM, JUNTA ELÁSTICA, INSTALADO EM LOCAL COM NÍVEL BAIXO DE INTERFERÊNCIAS (NÃO INCLUI FORNECIMENTO). AF_06/2015</v>
          </cell>
          <cell r="C182" t="str">
            <v>M</v>
          </cell>
          <cell r="E182" t="str">
            <v>SINAPI</v>
          </cell>
        </row>
        <row r="183">
          <cell r="A183">
            <v>90740</v>
          </cell>
          <cell r="B183" t="str">
            <v>ASSENTAMENTO DE TUBO DE PVC CORRUGADO DE DUPLA PAREDE PARA REDE COLETORA DE ESGOTO, DN 150 MM, JUNTA ELÁSTICA, INSTALADO EM LOCAL COM NÍVEL BAIXO DE INTERFERÊNCIAS (NÃO INCLUI FORNECIMENTO). AF_06/2015</v>
          </cell>
          <cell r="C183" t="str">
            <v>M</v>
          </cell>
          <cell r="E183" t="str">
            <v>SINAPI</v>
          </cell>
        </row>
        <row r="184">
          <cell r="A184">
            <v>90741</v>
          </cell>
          <cell r="B184" t="str">
            <v>ASSENTAMENTO DE TUBO DE PVC CORRUGADO DE DUPLA PAREDE PARA REDE COLETORA DE ESGOTO, DN 200 MM, JUNTA ELÁSTICA, INSTALADO EM LOCAL COM NÍVEL BAIXO DE INTERFERÊNCIAS (NÃO INCLUI FORNECIMENTO). AF_06/2015</v>
          </cell>
          <cell r="C184" t="str">
            <v>M</v>
          </cell>
          <cell r="E184" t="str">
            <v>SINAPI</v>
          </cell>
        </row>
        <row r="185">
          <cell r="A185">
            <v>90742</v>
          </cell>
          <cell r="B185" t="str">
            <v>ASSENTAMENTO DE TUBO DE PVC CORRUGADO DE DUPLA PAREDE PARA REDE COLETORA DE ESGOTO, DN 250 MM, JUNTA ELÁSTICA, INSTALADO EM LOCAL COM NÍVEL BAIXO DE INTERFERÊNCIAS (NÃO INCLUI FORNECIMENTO). AF_06/2015</v>
          </cell>
          <cell r="C185" t="str">
            <v>M</v>
          </cell>
          <cell r="E185" t="str">
            <v>SINAPI</v>
          </cell>
        </row>
        <row r="186">
          <cell r="A186">
            <v>90743</v>
          </cell>
          <cell r="B186" t="str">
            <v>ASSENTAMENTO DE TUBO DE PVC CORRUGADO DE DUPLA PAREDE PARA REDE COLETORA DE ESGOTO, DN 300 MM, JUNTA ELÁSTICA, INSTALADO EM LOCAL COM NÍVEL BAIXO DE INTERFERÊNCIAS (NÃO INCLUI FORNECIMENTO). AF_06/2015</v>
          </cell>
          <cell r="C186" t="str">
            <v>M</v>
          </cell>
          <cell r="E186" t="str">
            <v>SINAPI</v>
          </cell>
        </row>
        <row r="187">
          <cell r="A187">
            <v>90744</v>
          </cell>
          <cell r="B187" t="str">
            <v>ASSENTAMENTO DE TUBO DE PVC CORRUGADO DE DUPLA PAREDE PARA REDE COLETORA DE ESGOTO, DN 350 MM, JUNTA ELÁSTICA, INSTALADO EM LOCAL COM NÍVEL BAIXO DE INTERFERÊNCIAS (NÃO INCLUI FORNECIMENTO). AF_06/2015</v>
          </cell>
          <cell r="C187" t="str">
            <v>M</v>
          </cell>
          <cell r="E187" t="str">
            <v>SINAPI</v>
          </cell>
        </row>
        <row r="188">
          <cell r="A188">
            <v>90745</v>
          </cell>
          <cell r="B188" t="str">
            <v>ASSENTAMENTO DE TUBO DE PVC CORRUGADO DE DUPLA PAREDE PARA REDE COLETORA DE ESGOTO, DN 400 MM, JUNTA ELÁSTICA, INSTALADO EM LOCAL COM NÍVEL BAIXO DE INTERFERÊNCIAS (NÃO INCLUI FORNECIMENTO). AF_06/2015</v>
          </cell>
          <cell r="C188" t="str">
            <v>M</v>
          </cell>
          <cell r="E188" t="str">
            <v>SINAPI</v>
          </cell>
        </row>
        <row r="189">
          <cell r="A189">
            <v>90746</v>
          </cell>
          <cell r="B189" t="str">
            <v>ASSENTAMENTO DE TUBO DE PEAD CORRUGADO DE DUPLA PAREDE PARA REDE COLETORA DE ESGOTO, DN 450 MM, JUNTA ELÁSTICA INTEGRADA, INSTALADO EM LOCAL COM NÍVEL BAIXO DE INTERFERÊNCIAS (NÃO INCLUI FORNECIMENTO). AF_06/2015</v>
          </cell>
          <cell r="C189" t="str">
            <v>M</v>
          </cell>
          <cell r="E189" t="str">
            <v>SINAPI</v>
          </cell>
        </row>
        <row r="190">
          <cell r="A190">
            <v>90747</v>
          </cell>
          <cell r="B190" t="str">
            <v>ASSENTAMENTO DE TUBO DE PEAD CORRUGADO DE DUPLA PAREDE PARA REDE COLETORA DE ESGOTO, DN 600 MM, JUNTA ELÁSTICA INTEGRADA, INSTALADO EM LOCAL COM NÍVEL BAIXO DE INTERFERÊNCIAS (NÃO INCLUI FORNECIMENTO). AF_06/2015</v>
          </cell>
          <cell r="C190" t="str">
            <v>M</v>
          </cell>
          <cell r="E190" t="str">
            <v>SINAPI</v>
          </cell>
        </row>
        <row r="191">
          <cell r="A191">
            <v>90748</v>
          </cell>
          <cell r="B191" t="str">
            <v>ASSENTAMENTO DE TUBO DE PVC PARA REDE COLETORA DE ESGOTO DE PAREDE MACIÇA, DN 100 MM, JUNTA ELÁSTICA, INSTALADO EM LOCAL COM NÍVEL ALTO DE INTERFERÊNCIAS (NÃO INCLUI FORNECIMENTO). AF_06/2015</v>
          </cell>
          <cell r="C191" t="str">
            <v>M</v>
          </cell>
          <cell r="E191" t="str">
            <v>SINAPI</v>
          </cell>
        </row>
        <row r="192">
          <cell r="A192">
            <v>90749</v>
          </cell>
          <cell r="B192" t="str">
            <v>ASSENTAMENTO DE TUBO DE PVC PARA REDE COLETORA DE ESGOTO DE PAREDE MACIÇA, DN 150 MM, JUNTA ELÁSTICA, INSTALADO EM LOCAL COM NÍVEL ALTO DE INTERFERÊNCIAS (NÃO INCLUI FORNECIMENTO). AF_06/2015</v>
          </cell>
          <cell r="C192" t="str">
            <v>M</v>
          </cell>
          <cell r="E192" t="str">
            <v>SINAPI</v>
          </cell>
        </row>
        <row r="193">
          <cell r="A193">
            <v>90750</v>
          </cell>
          <cell r="B193" t="str">
            <v>ASSENTAMENTO DE TUBO DE PVC PARA REDE COLETORA DE ESGOTO DE PAREDE MACIÇA, DN 200 MM, JUNTA ELÁSTICA, INSTALADO EM LOCAL COM NÍVEL ALTO DE INTERFERÊNCIAS (NÃO INCLUI FORNECIMENTO). AF_06/2015</v>
          </cell>
          <cell r="C193" t="str">
            <v>M</v>
          </cell>
          <cell r="E193" t="str">
            <v>SINAPI</v>
          </cell>
        </row>
        <row r="194">
          <cell r="A194">
            <v>90751</v>
          </cell>
          <cell r="B194" t="str">
            <v>ASSENTAMENTO DE TUBO DE PVC PARA REDE COLETORA DE ESGOTO DE PAREDE MACIÇA, DN 250 MM, JUNTA ELÁSTICA, INSTALADO EM LOCAL COM NÍVEL ALTO DE INTERFERÊNCIAS (NÃO INCLUI FORNECIMENTO). AF_06/2015</v>
          </cell>
          <cell r="C194" t="str">
            <v>M</v>
          </cell>
          <cell r="E194" t="str">
            <v>SINAPI</v>
          </cell>
        </row>
        <row r="195">
          <cell r="A195">
            <v>90752</v>
          </cell>
          <cell r="B195" t="str">
            <v>ASSENTAMENTO DE TUBO DE PVC PARA REDE COLETORA DE ESGOTO DE PAREDE MACIÇA, DN 300 MM, JUNTA ELÁSTICA, INSTALADO EM LOCAL COM NÍVEL ALTO DE INTERFERÊNCIAS (NÃO INCLUI FORNECIMENTO). AF_06/2015</v>
          </cell>
          <cell r="C195" t="str">
            <v>M</v>
          </cell>
          <cell r="E195" t="str">
            <v>SINAPI</v>
          </cell>
        </row>
        <row r="196">
          <cell r="A196">
            <v>90753</v>
          </cell>
          <cell r="B196" t="str">
            <v>ASSENTAMENTO DE TUBO DE PVC PARA REDE COLETORA DE ESGOTO DE PAREDE MACIÇA, DN 350 MM, JUNTA ELÁSTICA, INSTALADO EM LOCAL COM NÍVEL ALTO DE INTERFERÊNCIAS (NÃO INCLUI FORNECIMENTO). AF_06/2015</v>
          </cell>
          <cell r="C196" t="str">
            <v>M</v>
          </cell>
          <cell r="E196" t="str">
            <v>SINAPI</v>
          </cell>
        </row>
        <row r="197">
          <cell r="A197">
            <v>90754</v>
          </cell>
          <cell r="B197" t="str">
            <v>ASSENTAMENTO DE TUBO DE PVC PARA REDE COLETORA DE ESGOTO DE PAREDE MACIÇA, DN 400 MM, JUNTA ELÁSTICA, INSTALADO EM LOCAL COM NÍVEL ALTO DE INTERFERÊNCIAS (NÃO INCLUI FORNECIMENTO). AF_06/2015</v>
          </cell>
          <cell r="C197" t="str">
            <v>M</v>
          </cell>
          <cell r="E197" t="str">
            <v>SINAPI</v>
          </cell>
        </row>
        <row r="198">
          <cell r="A198">
            <v>90755</v>
          </cell>
          <cell r="B198" t="str">
            <v>ASSENTAMENTO DE TUBO DE PVC CORRUGADO DE DUPLA PAREDE PARA REDE COLETORA DE ESGOTO, DN 150 MM, JUNTA ELÁSTICA, INSTALADO EM LOCAL COM NÍVEL ALTO DE INTERFERÊNCIAS (NÃO INCLUI FORNECIMENTO). AF_06/2015</v>
          </cell>
          <cell r="C198" t="str">
            <v>M</v>
          </cell>
          <cell r="E198" t="str">
            <v>SINAPI</v>
          </cell>
        </row>
        <row r="199">
          <cell r="A199">
            <v>90756</v>
          </cell>
          <cell r="B199" t="str">
            <v>ASSENTAMENTO DE TUBO DE PVC CORRUGADO DE DUPLA PAREDE PARA REDE COLETORA DE ESGOTO, DN 200 MM, JUNTA ELÁSTICA, INSTALADO EM LOCAL COM NÍVEL ALTO DE INTERFERÊNCIAS (NÃO INCLUI FORNECIMENTO). AF_06/2015</v>
          </cell>
          <cell r="C199" t="str">
            <v>M</v>
          </cell>
          <cell r="E199" t="str">
            <v>SINAPI</v>
          </cell>
        </row>
        <row r="200">
          <cell r="A200">
            <v>90757</v>
          </cell>
          <cell r="B200" t="str">
            <v>ASSENTAMENTO DE TUBO DE PVC CORRUGADO DE DUPLA PAREDE PARA REDE COLETORA DE ESGOTO, DN 250 MM, JUNTA ELÁSTICA, INSTALADO EM LOCAL COM NÍVEL ALTO DE INTERFERÊNCIAS (NÃO INCLUI FORNECIMENTO). AF_06/2015</v>
          </cell>
          <cell r="C200" t="str">
            <v>M</v>
          </cell>
          <cell r="E200" t="str">
            <v>SINAPI</v>
          </cell>
        </row>
        <row r="201">
          <cell r="A201">
            <v>90758</v>
          </cell>
          <cell r="B201" t="str">
            <v>ASSENTAMENTO DE TUBO DE PVC CORRUGADO DE DUPLA PAREDE PARA REDE COLETORA DE ESGOTO, DN 300 MM, JUNTA ELÁSTICA, INSTALADO EM LOCAL COM NÍVEL ALTO DE INTERFERÊNCIAS (NÃO INCLUI FORNECIMENTO). AF_06/2015</v>
          </cell>
          <cell r="C201" t="str">
            <v>M</v>
          </cell>
          <cell r="E201" t="str">
            <v>SINAPI</v>
          </cell>
        </row>
        <row r="202">
          <cell r="A202">
            <v>90759</v>
          </cell>
          <cell r="B202" t="str">
            <v>ASSENTAMENTO DE TUBO DE PVC CORRUGADO DE DUPLA PAREDE PARA REDE COLETORA DE ESGOTO, DN 350 MM, JUNTA ELÁSTICA, INSTALADO EM LOCAL COM NÍVEL ALTO DE INTERFERÊNCIAS (NÃO INCLUI FORNECIMENTO). AF_06/2015</v>
          </cell>
          <cell r="C202" t="str">
            <v>M</v>
          </cell>
          <cell r="E202" t="str">
            <v>SINAPI</v>
          </cell>
        </row>
        <row r="203">
          <cell r="A203">
            <v>90760</v>
          </cell>
          <cell r="B203" t="str">
            <v>ASSENTAMENTO DE TUBO DE PVC CORRUGADO DE DUPLA PAREDE PARA REDE COLETORA DE ESGOTO, DN 400 MM, EM JUNTA ELÁSTICA, INSTALADO EM LOCAL COM NÍVEL ALTO DE INTERFERÊNCIAS (NÃO INCLUI FORNECIMENTO). AF_06/2015</v>
          </cell>
          <cell r="C203" t="str">
            <v>M</v>
          </cell>
          <cell r="E203" t="str">
            <v>SINAPI</v>
          </cell>
        </row>
        <row r="204">
          <cell r="A204">
            <v>90761</v>
          </cell>
          <cell r="B204" t="str">
            <v>ASSENTAMENTO DE TUBO DE PEAD CORRUGADO DE DUPLA PAREDE PARA REDE COLETORA DE ESGOTO, DN 450 MM, JUNTA ELÁSTICA INTEGRADA, INSTALADO EM LOCAL COM NÍVEL ALTO DE INTERFERÊNCIAS (NÃO INCLUI FORNECIMENTO). AF_06/2015</v>
          </cell>
          <cell r="C204" t="str">
            <v>M</v>
          </cell>
          <cell r="E204" t="str">
            <v>SINAPI</v>
          </cell>
        </row>
        <row r="205">
          <cell r="A205">
            <v>90762</v>
          </cell>
          <cell r="B205" t="str">
            <v>ASSENTAMENTO DE TUBO DE PEAD CORRUGADO DE DUPLA PAREDE PARA REDE COLETORA DE ESGOTO, DN 600 MM, JUNTA ELÁSTICA INTEGRADA, INSTALADO EM LOCAL COM NÍVEL ALTO DE INTERFERÊNCIAS (NÃO INCLUI FORNECIMENTO). AF_06/2015</v>
          </cell>
          <cell r="C205" t="str">
            <v>M</v>
          </cell>
          <cell r="E205" t="str">
            <v>SINAPI</v>
          </cell>
        </row>
        <row r="206">
          <cell r="A206">
            <v>94869</v>
          </cell>
          <cell r="B206" t="str">
            <v>TUBO DE PEAD CORRUGADO DE DUPLA PAREDE PARA REDE COLETORA DE ESGOTO, DN 250 MM, JUNTA ELÁSTICA INTEGRADA, INSTALADO EM LOCAL COM NÍVEL BAIXO DE INTERFERÊNCIAS - FORNECIMENTO E ASSENTAMENTO. AF_06/2016</v>
          </cell>
          <cell r="C206" t="str">
            <v>M</v>
          </cell>
          <cell r="E206" t="str">
            <v>SINAPI</v>
          </cell>
        </row>
        <row r="207">
          <cell r="A207">
            <v>94870</v>
          </cell>
          <cell r="B207" t="str">
            <v>ASSENTAMENTO DE TUBO DE PEAD CORRUGADO DE DUPLA PAREDE PARA REDE COLETORA DE ESGOTO, DN 250 MM, JUNTA ELÁSTICA INTEGRADA, INSTALADO EM LOCAL COM NÍVEL BAIXO DE INTERFERÊNCIAS (NÃO INCLUI FORNECIMENTO). AF_06/2016</v>
          </cell>
          <cell r="C207" t="str">
            <v>M</v>
          </cell>
          <cell r="E207" t="str">
            <v>SINAPI</v>
          </cell>
        </row>
        <row r="208">
          <cell r="A208">
            <v>94871</v>
          </cell>
          <cell r="B208" t="str">
            <v>TUBO DE PEAD CORRUGADO DE DUPLA PAREDE PARA REDE COLETORA DE ESGOTO, DN 300 MM, JUNTA ELÁSTICA INTEGRADA, INSTALADO EM LOCAL COM NÍVEL BAIXO DE INTERFERÊNCIAS - FORNECIMENTO E ASSENTAMENTO. AF_06/2016</v>
          </cell>
          <cell r="C208" t="str">
            <v>M</v>
          </cell>
          <cell r="E208" t="str">
            <v>SINAPI</v>
          </cell>
        </row>
        <row r="209">
          <cell r="A209">
            <v>94872</v>
          </cell>
          <cell r="B209" t="str">
            <v>ASSENTAMENTO DE TUBO DE PEAD CORRUGADO DE DUPLA PAREDE PARA REDE COLETORA DE ESGOTO, DN 300 MM, JUNTA ELÁSTICA INTEGRADA, INSTALADO EM LOCAL COM NÍVEL BAIXO DE INTERFERÊNCIAS (NÃO INCLUI FORNECIMENTO). AF_06/2016</v>
          </cell>
          <cell r="C209" t="str">
            <v>M</v>
          </cell>
          <cell r="E209" t="str">
            <v>SINAPI</v>
          </cell>
        </row>
        <row r="210">
          <cell r="A210">
            <v>94875</v>
          </cell>
          <cell r="B210" t="str">
            <v>TUBO DE PEAD CORRUGADO DE DUPLA PAREDE PARA REDE COLETORA DE ESGOTO, DN 750 MM, JUNTA ELÁSTICA INTEGRADA, INSTALADO EM LOCAL COM NÍVEL BAIXO DE INTERFERÊNCIAS - FORNECIMENTO E ASSENTAMENTO. AF_06/2016</v>
          </cell>
          <cell r="C210" t="str">
            <v>M</v>
          </cell>
          <cell r="E210" t="str">
            <v>SINAPI</v>
          </cell>
        </row>
        <row r="211">
          <cell r="A211">
            <v>94876</v>
          </cell>
          <cell r="B211" t="str">
            <v>ASSENTAMENTO DE TUBO DE PEAD CORRUGADO DE DUPLA PAREDE PARA REDE COLETORA DE ESGOTO, DN 750 MM, JUNTA ELÁSTICA INTEGRADA, INSTALADO EM LOCAL COM NÍVEL BAIXO DE INTERFERÊNCIAS (NÃO INCLUI FORNECIMENTO). AF_06/2016</v>
          </cell>
          <cell r="C211" t="str">
            <v>M</v>
          </cell>
          <cell r="E211" t="str">
            <v>SINAPI</v>
          </cell>
        </row>
        <row r="212">
          <cell r="A212">
            <v>94878</v>
          </cell>
          <cell r="B212" t="str">
            <v>ASSENTAMENTO DE TUBO DE PEAD CORRUGADO DE DUPLA PAREDE PARA REDE COLETORA DE ESGOTO, DN 900 MM, JUNTA ELÁSTICA INTEGRADA, INSTALADO EM LOCAL COM NÍVEL BAIXO DE INTERFERÊNCIAS (NÃO INCLUI FORNECIMENTO). AF_06/2016</v>
          </cell>
          <cell r="C212" t="str">
            <v>M</v>
          </cell>
          <cell r="E212" t="str">
            <v>SINAPI</v>
          </cell>
        </row>
        <row r="213">
          <cell r="A213">
            <v>94879</v>
          </cell>
          <cell r="B213" t="str">
            <v>TUBO DE PEAD CORRUGADO DE DUPLA PAREDE PARA REDE COLETORA DE ESGOTO, DN 1000 MM, JUNTA ELÁSTICA INTEGRADA, INSTALADO EM LOCAL COM NÍVEL BAIXO DE INTERFERÊNCIAS - FORNECIMENTO E ASSENTAMENTO. AF_06/2016</v>
          </cell>
          <cell r="C213" t="str">
            <v>M</v>
          </cell>
          <cell r="E213" t="str">
            <v>SINAPI</v>
          </cell>
        </row>
        <row r="214">
          <cell r="A214">
            <v>94880</v>
          </cell>
          <cell r="B214" t="str">
            <v>ASSENTAMENTO DE TUBO DE PEAD CORRUGADO DE DUPLA PAREDE PARA REDE COLETORA DE ESGOTO, DN 1000 MM, JUNTA ELÁSTICA INTEGRADA, INSTALADO EM LOCAL COM NÍVEL BAIXO DE INTERFERÊNCIAS (NÃO INCLUI FORNECIMENTO). AF_06/2016</v>
          </cell>
          <cell r="C214" t="str">
            <v>M</v>
          </cell>
          <cell r="E214" t="str">
            <v>SINAPI</v>
          </cell>
        </row>
        <row r="215">
          <cell r="A215">
            <v>94881</v>
          </cell>
          <cell r="B215" t="str">
            <v>TUBO DE PEAD CORRUGADO DE DUPLA PAREDE PARA REDE COLETORA DE ESGOTO, DN 1200 MM, JUNTA ELÁSTICA INTEGRADA, INSTALADO EM LOCAL COM NÍVEL BAIXO DE INTERFERÊNCIAS - FORNECIMENTO E ASSENTAMENTO. AF_06/2016</v>
          </cell>
          <cell r="C215" t="str">
            <v>M</v>
          </cell>
          <cell r="E215" t="str">
            <v>SINAPI</v>
          </cell>
        </row>
        <row r="216">
          <cell r="A216">
            <v>94882</v>
          </cell>
          <cell r="B216" t="str">
            <v>ASSENTAMENTO DE TUBO DE PEAD CORRUGADO DE DUPLA PAREDE PARA REDE COLETORA DE ESGOTO, DN 1200 MM, JUNTA ELÁSTICA INTEGRADA, INSTALADO EM LOCAL COM NÍVEL BAIXO DE INTERFERÊNCIAS (NÃO INCLUI FORNECIMENTO). AF_06/2016</v>
          </cell>
          <cell r="C216" t="str">
            <v>M</v>
          </cell>
          <cell r="E216" t="str">
            <v>SINAPI</v>
          </cell>
        </row>
        <row r="217">
          <cell r="A217">
            <v>94884</v>
          </cell>
          <cell r="B217" t="str">
            <v>ASSENTAMENTO DE TUBO DE PEAD CORRUGADO DE DUPLA PAREDE PARA REDE COLETORA DE ESGOTO, DN 1500 MM, JUNTA ELÁSTICA INTEGRADA, INSTALADO EM LOCAL COM NÍVEL BAIXO DE INTERFERÊNCIAS (NÃO INCLUI FORNECIMENTO). AF_06/2016</v>
          </cell>
          <cell r="C217" t="str">
            <v>M</v>
          </cell>
          <cell r="E217" t="str">
            <v>SINAPI</v>
          </cell>
        </row>
        <row r="218">
          <cell r="A218">
            <v>94885</v>
          </cell>
          <cell r="B218" t="str">
            <v>TUBO DE PEAD CORRUGADO DE DUPLA PAREDE PARA REDE COLETORA DE ESGOTO, DN 250 MM, JUNTA ELÁSTICA INTEGRADA, INSTALADO EM LOCAL COM NÍVEL ALTO DE INTERFERÊNCIAS - FORNECIMENTO E ASSENTAMENTO. AF_06/2016</v>
          </cell>
          <cell r="C218" t="str">
            <v>M</v>
          </cell>
          <cell r="E218" t="str">
            <v>SINAPI</v>
          </cell>
        </row>
        <row r="219">
          <cell r="A219">
            <v>94886</v>
          </cell>
          <cell r="B219" t="str">
            <v>ASSENTAMENTO DE TUBO DE PEAD CORRUGADO DE DUPLA PAREDE PARA REDE COLETORA DE ESGOTO, DN 250 MM, JUNTA ELÁSTICA INTEGRADA, INSTALADO EM LOCAL COM NÍVEL ALTO DE INTERFERÊNCIAS (NÃO INCLUI FORNECIMENTO). AF_06/2016</v>
          </cell>
          <cell r="C219" t="str">
            <v>M</v>
          </cell>
          <cell r="E219" t="str">
            <v>SINAPI</v>
          </cell>
        </row>
        <row r="220">
          <cell r="A220">
            <v>94887</v>
          </cell>
          <cell r="B220" t="str">
            <v>TUBO DE PEAD CORRUGADO DE DUPLA PAREDE PARA REDE COLETORA DE ESGOTO, DN 300 MM, JUNTA ELÁSTICA INTEGRADA, INSTALADO EM LOCAL COM NÍVEL ALTO DE INTERFERÊNCIAS - FORNECIMENTO E ASSENTAMENTO. AF_06/2016</v>
          </cell>
          <cell r="C220" t="str">
            <v>M</v>
          </cell>
          <cell r="E220" t="str">
            <v>SINAPI</v>
          </cell>
        </row>
        <row r="221">
          <cell r="A221">
            <v>94888</v>
          </cell>
          <cell r="B221" t="str">
            <v>ASSENTAMENTO DE TUBO DE PEAD CORRUGADO DE DUPLA PAREDE PARA REDE COLETORA DE ESGOTO, DN 300 MM, JUNTA ELÁSTICA INTEGRADA, INSTALADO EM LOCAL COM NÍVEL ALTO DE INTERFERÊNCIAS (NÃO INCLUI FORNECIMENTO). AF_06/2016</v>
          </cell>
          <cell r="C221" t="str">
            <v>M</v>
          </cell>
          <cell r="E221" t="str">
            <v>SINAPI</v>
          </cell>
        </row>
        <row r="222">
          <cell r="A222">
            <v>94891</v>
          </cell>
          <cell r="B222" t="str">
            <v>TUBO DE PEAD CORRUGADO DE DUPLA PAREDE PARA REDE COLETORA DE ESGOTO, DN 750 MM, JUNTA ELÁSTICA INTEGRADA, INSTALADO EM LOCAL COM NÍVEL ALTO DE INTERFERÊNCIAS - FORNECIMENTO E ASSENTAMENTO. AF_06/2016</v>
          </cell>
          <cell r="C222" t="str">
            <v>M</v>
          </cell>
          <cell r="E222" t="str">
            <v>SINAPI</v>
          </cell>
        </row>
        <row r="223">
          <cell r="A223">
            <v>94892</v>
          </cell>
          <cell r="B223" t="str">
            <v>ASSENTAMENTO DE TUBO DE PEAD CORRUGADO DE DUPLA PAREDE PARA REDE COLETORA DE ESGOTO, DN 750 MM, JUNTA ELÁSTICA INTEGRADA, INSTALADO EM LOCAL COM NÍVEL ALTO DE INTERFERÊNCIAS (NÃO INCLUI FORNECIMENTO). AF_06/2016</v>
          </cell>
          <cell r="C223" t="str">
            <v>M</v>
          </cell>
          <cell r="E223" t="str">
            <v>SINAPI</v>
          </cell>
        </row>
        <row r="224">
          <cell r="A224">
            <v>94894</v>
          </cell>
          <cell r="B224" t="str">
            <v>ASSENTAMENTO DE TUBO DE PEAD CORRUGADO DE DUPLA PAREDE PARA REDE COLETORA DE ESGOTO, DN 900 MM, JUNTA ELÁSTICA INTEGRADA, INSTALADO EM LOCAL COM NÍVEL ALTO DE INTERFERÊNCIAS (NÃO INCLUI FORNECIMENTO). AF_06/2016</v>
          </cell>
          <cell r="C224" t="str">
            <v>M</v>
          </cell>
          <cell r="E224" t="str">
            <v>SINAPI</v>
          </cell>
        </row>
        <row r="225">
          <cell r="A225">
            <v>94895</v>
          </cell>
          <cell r="B225" t="str">
            <v>TUBO DE PEAD CORRUGADO DE DUPLA PAREDE PARA REDE COLETORA DE ESGOTO, DN 1000 MM, JUNTA ELÁSTICA INTEGRADA, INSTALADO EM LOCAL COM NÍVEL ALTO DE INTERFERÊNCIAS - FORNECIMENTO E ASSENTAMENTO. AF_06/2016</v>
          </cell>
          <cell r="C225" t="str">
            <v>M</v>
          </cell>
          <cell r="E225" t="str">
            <v>SINAPI</v>
          </cell>
        </row>
        <row r="226">
          <cell r="A226">
            <v>94896</v>
          </cell>
          <cell r="B226" t="str">
            <v>ASSENTAMENTO DE TUBO DE PEAD CORRUGADO DE DUPLA PAREDE PARA REDE COLETORA DE ESGOTO, DN 1000 MM, JUNTA ELÁSTICA INTEGRADA, INSTALADO EM LOCAL COM NÍVEL ALTO DE INTERFERÊNCIAS (NÃO INCLUI FORNECIMENTO). AF_06/2016</v>
          </cell>
          <cell r="C226" t="str">
            <v>M</v>
          </cell>
          <cell r="E226" t="str">
            <v>SINAPI</v>
          </cell>
        </row>
        <row r="227">
          <cell r="A227">
            <v>94897</v>
          </cell>
          <cell r="B227" t="str">
            <v>TUBO DE PEAD CORRUGADO DE DUPLA PAREDE PARA REDE COLETORA DE ESGOTO, DN 1200 MM, JUNTA ELÁSTICA INTEGRADA, INSTALADO EM LOCAL COM NÍVEL ALTO DE INTERFERÊNCIAS - FORNECIMENTO E ASSENTAMENTO. AF_06/2016</v>
          </cell>
          <cell r="C227" t="str">
            <v>M</v>
          </cell>
          <cell r="E227" t="str">
            <v>SINAPI</v>
          </cell>
        </row>
        <row r="228">
          <cell r="A228">
            <v>94898</v>
          </cell>
          <cell r="B228" t="str">
            <v>ASSENTAMENTO DE TUBO DE PEAD CORRUGADO DE DUPLA PAREDE PARA REDE COLETORA DE ESGOTO, DN 1200 MM, JUNTA ELÁSTICA INTEGRADA, INSTALADO EM LOCAL COM NÍVEL ALTO DE INTERFERÊNCIAS (NÃO INCLUI FORNECIMENTO). AF_06/2016</v>
          </cell>
          <cell r="C228" t="str">
            <v>M</v>
          </cell>
          <cell r="E228" t="str">
            <v>SINAPI</v>
          </cell>
        </row>
        <row r="229">
          <cell r="A229">
            <v>94900</v>
          </cell>
          <cell r="B229" t="str">
            <v>ASSENTAMENTO DE TUBO DE PEAD CORRUGADO DE DUPLA PAREDE PARA REDE COLETORA DE ESGOTO, DN 1500 MM, JUNTA ELÁSTICA INTEGRADA, INSTALADO EM LOCAL COM NÍVEL ALTO DE INTERFERÊNCIAS (NÃO INCLUI FORNECIMENTO). AF_06/2016</v>
          </cell>
          <cell r="C229" t="str">
            <v>M</v>
          </cell>
          <cell r="E229" t="str">
            <v>SINAPI</v>
          </cell>
        </row>
        <row r="230">
          <cell r="A230">
            <v>97121</v>
          </cell>
          <cell r="B230" t="str">
            <v>ASSENTAMENTO DE TUBO DE PVC PBA PARA REDE DE ÁGUA, DN 50 MM, JUNTA ELÁSTICA INTEGRADA, INSTALADO EM LOCAL COM NÍVEL ALTO DE INTERFERÊNCIAS (NÃO INCLUI FORNECIMENTO). AF_11/2017</v>
          </cell>
          <cell r="C230" t="str">
            <v>M</v>
          </cell>
          <cell r="E230" t="str">
            <v>SINAPI</v>
          </cell>
        </row>
        <row r="231">
          <cell r="A231">
            <v>97122</v>
          </cell>
          <cell r="B231" t="str">
            <v>ASSENTAMENTO DE TUBO DE PVC PBA PARA REDE DE ÁGUA, DN 75 MM, JUNTA ELÁSTICA INTEGRADA, INSTALADO EM LOCAL COM NÍVEL ALTO DE INTERFERÊNCIAS (NÃO INCLUI FORNECIMENTO). AF_11/2017</v>
          </cell>
          <cell r="C231" t="str">
            <v>M</v>
          </cell>
          <cell r="E231" t="str">
            <v>SINAPI</v>
          </cell>
        </row>
        <row r="232">
          <cell r="A232">
            <v>97123</v>
          </cell>
          <cell r="B232" t="str">
            <v>ASSENTAMENTO DE TUBO DE PVC PBA PARA REDE DE ÁGUA, DN 100 MM, JUNTA ELÁSTICA INTEGRADA, INSTALADO EM LOCAL COM NÍVEL ALTO DE INTERFERÊNCIAS (NÃO INCLUI FORNECIMENTO). AF_11/2017</v>
          </cell>
          <cell r="C232" t="str">
            <v>M</v>
          </cell>
          <cell r="E232" t="str">
            <v>SINAPI</v>
          </cell>
        </row>
        <row r="233">
          <cell r="A233">
            <v>97124</v>
          </cell>
          <cell r="B233" t="str">
            <v>ASSENTAMENTO DE TUBO DE PVC PBA PARA REDE DE ÁGUA, DN 50 MM, JUNTA ELÁSTICA INTEGRADA, INSTALADO EM LOCAL COM NÍVEL BAIXO DE INTERFERÊNCIAS (NÃO INCLUI FORNECIMENTO). AF_11/2017</v>
          </cell>
          <cell r="C233" t="str">
            <v>M</v>
          </cell>
          <cell r="E233" t="str">
            <v>SINAPI</v>
          </cell>
        </row>
        <row r="234">
          <cell r="A234">
            <v>97125</v>
          </cell>
          <cell r="B234" t="str">
            <v>ASSENTAMENTO DE TUBO DE PVC PBA PARA REDE DE ÁGUA, DN 75 MM, JUNTA ELÁSTICA INTEGRADA, INSTALADO EM LOCAL COM NÍVEL BAIXO DE INTERFERÊNCIAS (NÃO INCLUI FORNECIMENTO). AF_11/2017</v>
          </cell>
          <cell r="C234" t="str">
            <v>M</v>
          </cell>
          <cell r="E234" t="str">
            <v>SINAPI</v>
          </cell>
        </row>
        <row r="235">
          <cell r="A235">
            <v>97126</v>
          </cell>
          <cell r="B235" t="str">
            <v>ASSENTAMENTO DE TUBO DE PVC PBA PARA REDE DE ÁGUA, DN 100 MM, JUNTA ELÁSTICA INTEGRADA, INSTALADO EM LOCAL COM NÍVEL BAIXO DE INTERFERÊNCIAS (NÃO INCLUI FORNECIMENTO). AF_11/2017</v>
          </cell>
          <cell r="C235" t="str">
            <v>M</v>
          </cell>
          <cell r="E235" t="str">
            <v>SINAPI</v>
          </cell>
        </row>
        <row r="236">
          <cell r="A236">
            <v>92833</v>
          </cell>
          <cell r="B236" t="str">
            <v>TUBO DE CONCRETO PARA REDES COLETORAS DE ESGOTO SANITÁRIO, DIÂMETRO DE 300 MM, JUNTA ELÁSTICA, INSTALADO EM LOCAL COM BAIXO NÍVEL DE INTERFERÊNCIAS - FORNECIMENTO E ASSENTAMENTO. AF_12/2015</v>
          </cell>
          <cell r="C236" t="str">
            <v>M</v>
          </cell>
          <cell r="E236" t="str">
            <v>SINAPI</v>
          </cell>
        </row>
        <row r="237">
          <cell r="A237">
            <v>92834</v>
          </cell>
          <cell r="B237" t="str">
            <v>ASSENTAMENTO DE TUBO DE CONCRETO PARA REDES COLETORAS DE ESGOTO SANITÁRIO, DIÂMETRO DE 300 MM, JUNTA ELÁSTICA, INSTALADO EM LOCAL COM BAIXO NÍVEL DE INTERFERÊNCIAS (NÃO INCLUI FORNECIMENTO). AF_12/2015</v>
          </cell>
          <cell r="C237" t="str">
            <v>M</v>
          </cell>
          <cell r="E237" t="str">
            <v>SINAPI</v>
          </cell>
        </row>
        <row r="238">
          <cell r="A238">
            <v>92835</v>
          </cell>
          <cell r="B238" t="str">
            <v>TUBO DE CONCRETO PARA REDES COLETORAS DE ESGOTO SANITÁRIO, DIÂMETRO DE 400 MM, JUNTA ELÁSTICA, INSTALADO EM LOCAL COM BAIXO NÍVEL DE INTERFERÊNCIAS - FORNECIMENTO E ASSENTAMENTO. AF_12/2015</v>
          </cell>
          <cell r="C238" t="str">
            <v>M</v>
          </cell>
          <cell r="E238" t="str">
            <v>SINAPI</v>
          </cell>
        </row>
        <row r="239">
          <cell r="A239">
            <v>92836</v>
          </cell>
          <cell r="B239" t="str">
            <v>ASSENTAMENTO DE TUBO DE CONCRETO PARA REDES COLETORAS DE ESGOTO SANITÁRIO, DIÂMETRO DE 400 MM, JUNTA ELÁSTICA, INSTALADO EM LOCAL COM BAIXO NÍVEL DE INTERFERÊNCIAS (NÃO INCLUI FORNECIMENTO). AF_12/2015</v>
          </cell>
          <cell r="C239" t="str">
            <v>M</v>
          </cell>
          <cell r="E239" t="str">
            <v>SINAPI</v>
          </cell>
        </row>
        <row r="240">
          <cell r="A240">
            <v>92837</v>
          </cell>
          <cell r="B240" t="str">
            <v>TUBO DE CONCRETO PARA REDES COLETORAS DE ESGOTO SANITÁRIO, DIÂMETRO DE 500 MM, JUNTA ELÁSTICA, INSTALADO EM LOCAL COM BAIXO NÍVEL DE INTERFERÊNCIAS - FORNECIMENTO E ASSENTAMENTO. AF_12/2015</v>
          </cell>
          <cell r="C240" t="str">
            <v>M</v>
          </cell>
          <cell r="E240" t="str">
            <v>SINAPI</v>
          </cell>
        </row>
        <row r="241">
          <cell r="A241">
            <v>92838</v>
          </cell>
          <cell r="B241" t="str">
            <v>ASSENTAMENTO DE TUBO DE CONCRETO PARA REDES COLETORAS DE ESGOTO SANITÁRIO, DIÂMETRO DE 500 MM, JUNTA ELÁSTICA, INSTALADO EM LOCAL COM BAIXO NÍVEL DE INTERFERÊNCIAS (NÃO INCLUI FORNECIMENTO). AF_12/2015</v>
          </cell>
          <cell r="C241" t="str">
            <v>M</v>
          </cell>
          <cell r="E241" t="str">
            <v>SINAPI</v>
          </cell>
        </row>
        <row r="242">
          <cell r="A242">
            <v>92839</v>
          </cell>
          <cell r="B242" t="str">
            <v>TUBO DE CONCRETO PARA REDES COLETORAS DE ESGOTO SANITÁRIO, DIÂMETRO DE 600 MM, JUNTA ELÁSTICA, INSTALADO EM LOCAL COM BAIXO NÍVEL DE INTERFERÊNCIAS - FORNECIMENTO E ASSENTAMENTO. AF_12/2015</v>
          </cell>
          <cell r="C242" t="str">
            <v>M</v>
          </cell>
          <cell r="E242" t="str">
            <v>SINAPI</v>
          </cell>
        </row>
        <row r="243">
          <cell r="A243">
            <v>92840</v>
          </cell>
          <cell r="B243" t="str">
            <v>ASSENTAMENTO DE TUBO DE CONCRETO PARA REDES COLETORAS DE ESGOTO SANITÁRIO, DIÂMETRO DE 600 MM, JUNTA ELÁSTICA, INSTALADO EM LOCAL COM BAIXO NÍVEL DE INTERFERÊNCIAS (NÃO INCLUI FORNECIMENTO). AF_12/2015</v>
          </cell>
          <cell r="C243" t="str">
            <v>M</v>
          </cell>
          <cell r="E243" t="str">
            <v>SINAPI</v>
          </cell>
        </row>
        <row r="244">
          <cell r="A244">
            <v>92841</v>
          </cell>
          <cell r="B244" t="str">
            <v>TUBO DE CONCRETO PARA REDES COLETORAS DE ESGOTO SANITÁRIO, DIÂMETRO DE 700 MM, JUNTA ELÁSTICA, INSTALADO EM LOCAL COM BAIXO NÍVEL DE INTERFERÊNCIAS - FORNECIMENTO E ASSENTAMENTO. AF_12/2015</v>
          </cell>
          <cell r="C244" t="str">
            <v>M</v>
          </cell>
          <cell r="E244" t="str">
            <v>SINAPI</v>
          </cell>
        </row>
        <row r="245">
          <cell r="A245">
            <v>92842</v>
          </cell>
          <cell r="B245" t="str">
            <v>ASSENTAMENTO DE TUBO DE CONCRETO PARA REDES COLETORAS DE ESGOTO SANITÁRIO, DIÂMETRO DE 700 MM, JUNTA ELÁSTICA, INSTALADO EM LOCAL COM BAIXO NÍVEL DE INTERFERÊNCIAS (NÃO INCLUI FORNECIMENTO). AF_12/2015</v>
          </cell>
          <cell r="C245" t="str">
            <v>M</v>
          </cell>
          <cell r="E245" t="str">
            <v>SINAPI</v>
          </cell>
        </row>
        <row r="246">
          <cell r="A246">
            <v>92844</v>
          </cell>
          <cell r="B246" t="str">
            <v>ASSENTAMENTO DE TUBO DE CONCRETO PARA REDES COLETORAS DE ESGOTO SANITÁRIO, DIÂMETRO DE 800 MM, JUNTA ELÁSTICA, INSTALADO EM LOCAL COM BAIXO NÍVEL DE INTERFERÊNCIAS (NÃO INCLUI FORNECIMENTO). AF_12/2015</v>
          </cell>
          <cell r="C246" t="str">
            <v>M</v>
          </cell>
          <cell r="E246" t="str">
            <v>SINAPI</v>
          </cell>
        </row>
        <row r="247">
          <cell r="A247">
            <v>92846</v>
          </cell>
          <cell r="B247" t="str">
            <v>ASSENTAMENTO DE TUBO DE CONCRETO PARA REDES COLETORAS DE ESGOTO SANITÁRIO, DIÂMETRO DE 900 MM, JUNTA ELÁSTICA, INSTALADO EM LOCAL COM BAIXO NÍVEL DE INTERFERÊNCIAS (NÃO INCLUI FORNECIMENTO). AF_12/2015</v>
          </cell>
          <cell r="C247" t="str">
            <v>M</v>
          </cell>
          <cell r="E247" t="str">
            <v>SINAPI</v>
          </cell>
        </row>
        <row r="248">
          <cell r="A248">
            <v>92847</v>
          </cell>
          <cell r="B248" t="str">
            <v>TUBO DE CONCRETO PARA REDES COLETORAS DE ESGOTO SANITÁRIO, DIÂMETRO DE 1000 MM, JUNTA ELÁSTICA, INSTALADO EM LOCAL COM BAIXO NÍVEL DE INTERFERÊNCIAS - FORNECIMENTO E ASSENTAMENTO. AF_12/2015</v>
          </cell>
          <cell r="C248" t="str">
            <v>M</v>
          </cell>
          <cell r="E248" t="str">
            <v>SINAPI</v>
          </cell>
        </row>
        <row r="249">
          <cell r="A249">
            <v>92848</v>
          </cell>
          <cell r="B249" t="str">
            <v>ASSENTAMENTO DE TUBO DE CONCRETO PARA REDES COLETORAS DE ESGOTO SANITÁRIO, DIÂMETRO DE 1000 MM, JUNTA ELÁSTICA, INSTALADO EM LOCAL COM BAIXO NÍVEL DE INTERFERÊNCIAS (NÃO INCLUI FORNECIMENTO). AF_12/2015</v>
          </cell>
          <cell r="C249" t="str">
            <v>M</v>
          </cell>
          <cell r="E249" t="str">
            <v>SINAPI</v>
          </cell>
        </row>
        <row r="250">
          <cell r="A250">
            <v>92849</v>
          </cell>
          <cell r="B250" t="str">
            <v>TUBO DE CONCRETO PARA REDES COLETORAS DE ESGOTO SANITÁRIO, DIÂMETRO DE 300 MM, JUNTA ELÁSTICA, INSTALADO EM LOCAL COM ALTO NÍVEL DE INTERFERÊNCIAS - FORNECIMENTO E ASSENTAMENTO. AF_12/2015</v>
          </cell>
          <cell r="C250" t="str">
            <v>M</v>
          </cell>
          <cell r="E250" t="str">
            <v>SINAPI</v>
          </cell>
        </row>
        <row r="251">
          <cell r="A251">
            <v>92850</v>
          </cell>
          <cell r="B251" t="str">
            <v>ASSENTAMENTO DE TUBO DE CONCRETO PARA REDES COLETORAS DE ESGOTO SANITÁRIO, DIÂMETRO DE 300 MM, JUNTA ELÁSTICA, INSTALADO EM LOCAL COM ALTO NÍVEL DE INTERFERÊNCIAS (NÃO INCLUI FORNECIMENTO). AF_12/2015</v>
          </cell>
          <cell r="C251" t="str">
            <v>M</v>
          </cell>
          <cell r="E251" t="str">
            <v>SINAPI</v>
          </cell>
        </row>
        <row r="252">
          <cell r="A252">
            <v>92851</v>
          </cell>
          <cell r="B252" t="str">
            <v>TUBO DE CONCRETO PARA REDES COLETORAS DE ESGOTO SANITÁRIO, DIÂMETRO DE 400 MM, JUNTA ELÁSTICA, INSTALADO EM LOCAL COM ALTO NÍVEL DE INTERFERÊNCIAS - FORNECIMENTO E ASSENTAMENTO. AF_12/2015</v>
          </cell>
          <cell r="C252" t="str">
            <v>M</v>
          </cell>
          <cell r="E252" t="str">
            <v>SINAPI</v>
          </cell>
        </row>
        <row r="253">
          <cell r="A253">
            <v>92852</v>
          </cell>
          <cell r="B253" t="str">
            <v>ASSENTAMENTO DE TUBO DE CONCRETO PARA REDES COLETORAS DE ESGOTO SANITÁRIO, DIÂMETRO DE 400 MM, JUNTA ELÁSTICA, INSTALADO EM LOCAL COM ALTO NÍVEL DE INTERFERÊNCIAS (NÃO INCLUI FORNECIMENTO). AF_12/2015</v>
          </cell>
          <cell r="C253" t="str">
            <v>M</v>
          </cell>
          <cell r="E253" t="str">
            <v>SINAPI</v>
          </cell>
        </row>
        <row r="254">
          <cell r="A254">
            <v>92853</v>
          </cell>
          <cell r="B254" t="str">
            <v>TUBO DE CONCRETO PARA REDES COLETORAS DE ESGOTO SANITÁRIO, DIÂMETRO DE 500 MM, JUNTA ELÁSTICA, INSTALADO EM LOCAL COM ALTO NÍVEL DE INTERFERÊNCIAS - FORNECIMENTO E ASSENTAMENTO. AF_12/2015</v>
          </cell>
          <cell r="C254" t="str">
            <v>M</v>
          </cell>
          <cell r="E254" t="str">
            <v>SINAPI</v>
          </cell>
        </row>
        <row r="255">
          <cell r="A255">
            <v>92854</v>
          </cell>
          <cell r="B255" t="str">
            <v>ASSENTAMENTO DE TUBO DE CONCRETO PARA REDES COLETORAS DE ESGOTO SANITÁRIO, DIÂMETRO DE 500 MM, JUNTA ELÁSTICA, INSTALADO EM LOCAL COM ALTO NÍVEL DE INTERFERÊNCIAS (NÃO INCLUI FORNECIMENTO). AF_12/2015</v>
          </cell>
          <cell r="C255" t="str">
            <v>M</v>
          </cell>
          <cell r="E255" t="str">
            <v>SINAPI</v>
          </cell>
        </row>
        <row r="256">
          <cell r="A256">
            <v>92855</v>
          </cell>
          <cell r="B256" t="str">
            <v>TUBO DE CONCRETO PARA REDES COLETORAS DE ESGOTO SANITÁRIO, DIÂMETRO DE 600 MM, JUNTA ELÁSTICA, INSTALADO EM LOCAL COM ALTO NÍVEL DE INTERFERÊNCIAS - FORNECIMENTO E ASSENTAMENTO. AF_12/2015</v>
          </cell>
          <cell r="C256" t="str">
            <v>M</v>
          </cell>
          <cell r="E256" t="str">
            <v>SINAPI</v>
          </cell>
        </row>
        <row r="257">
          <cell r="A257">
            <v>92856</v>
          </cell>
          <cell r="B257" t="str">
            <v>ASSENTAMENTO DE TUBO DE CONCRETO PARA REDES COLETORAS DE ESGOTO SANITÁRIO, DIÂMETRO DE 600 MM, JUNTA ELÁSTICA, INSTALADO EM LOCAL COM ALTO NÍVEL DE INTERFERÊNCIAS (NÃO INCLUI FORNECIMENTO). AF_12/2015</v>
          </cell>
          <cell r="C257" t="str">
            <v>M</v>
          </cell>
          <cell r="E257" t="str">
            <v>SINAPI</v>
          </cell>
        </row>
        <row r="258">
          <cell r="A258">
            <v>92857</v>
          </cell>
          <cell r="B258" t="str">
            <v>TUBO DE CONCRETO PARA REDES COLETORAS DE ESGOTO SANITÁRIO, DIÂMETRO DE 700 MM, JUNTA ELÁSTICA, INSTALADO EM LOCAL COM ALTO NÍVEL DE INTERFERÊNCIAS - FORNECIMENTO E ASSENTAMENTO. AF_12/2015</v>
          </cell>
          <cell r="C258" t="str">
            <v>M</v>
          </cell>
          <cell r="E258" t="str">
            <v>SINAPI</v>
          </cell>
        </row>
        <row r="259">
          <cell r="A259">
            <v>92858</v>
          </cell>
          <cell r="B259" t="str">
            <v>ASSENTAMENTO DE TUBO DE CONCRETO PARA REDES COLETORAS DE ESGOTO SANITÁRIO, DIÂMETRO DE 700 MM, JUNTA ELÁSTICA, INSTALADO EM LOCAL COM ALTO NÍVEL DE INTERFERÊNCIAS (NÃO INCLUI FORNECIMENTO). AF_12/2015</v>
          </cell>
          <cell r="C259" t="str">
            <v>M</v>
          </cell>
          <cell r="E259" t="str">
            <v>SINAPI</v>
          </cell>
        </row>
        <row r="260">
          <cell r="A260">
            <v>92860</v>
          </cell>
          <cell r="B260" t="str">
            <v>ASSENTAMENTO DE TUBO DE CONCRETO PARA REDES COLETORAS DE ESGOTO SANITÁRIO, DIÂMETRO DE 800 MM, JUNTA ELÁSTICA, INSTALADO EM LOCAL COM ALTO NÍVEL DE INTERFERÊNCIAS (NÃO INCLUI FORNECIMENTO). AF_12/2015</v>
          </cell>
          <cell r="C260" t="str">
            <v>M</v>
          </cell>
          <cell r="E260" t="str">
            <v>SINAPI</v>
          </cell>
        </row>
        <row r="261">
          <cell r="A261">
            <v>92862</v>
          </cell>
          <cell r="B261" t="str">
            <v>ASSENTAMENTO DE TUBO DE CONCRETO PARA REDES COLETORAS DE ESGOTO SANITÁRIO, DIÂMETRO DE 900 MM, JUNTA ELÁSTICA, INSTALADO EM LOCAL COM ALTO NÍVEL DE INTERFERÊNCIAS (NÃO INCLUI FORNECIMENTO). AF_12/2015</v>
          </cell>
          <cell r="C261" t="str">
            <v>M</v>
          </cell>
          <cell r="E261" t="str">
            <v>SINAPI</v>
          </cell>
        </row>
        <row r="262">
          <cell r="A262">
            <v>92863</v>
          </cell>
          <cell r="B262" t="str">
            <v>TUBO DE CONCRETO PARA REDES COLETORAS DE ESGOTO SANITÁRIO, DIÂMETRO DE 1000 MM, JUNTA ELÁSTICA, INSTALADO EM LOCAL COM ALTO NÍVEL DE INTERFERÊNCIAS - FORNECIMENTO E ASSENTAMENTO. AF_12/2015</v>
          </cell>
          <cell r="C262" t="str">
            <v>M</v>
          </cell>
          <cell r="E262" t="str">
            <v>SINAPI</v>
          </cell>
        </row>
        <row r="263">
          <cell r="A263">
            <v>92864</v>
          </cell>
          <cell r="B263" t="str">
            <v>ASSENTAMENTO DE TUBO DE CONCRETO PARA REDES COLETORAS DE ESGOTO SANITÁRIO, DIÂMETRO DE 1000 MM, JUNTA ELÁSTICA, INSTALADO EM LOCAL COM ALTO NÍVEL DE INTERFERÊNCIAS (NÃO INCLUI FORNECIMENTO). AF_12/2015</v>
          </cell>
          <cell r="C263" t="str">
            <v>M</v>
          </cell>
          <cell r="E263" t="str">
            <v>SINAPI</v>
          </cell>
        </row>
        <row r="264">
          <cell r="A264">
            <v>92210</v>
          </cell>
          <cell r="B264" t="str">
            <v>TUBO DE CONCRETO PARA REDES COLETORAS DE ÁGUAS PLUVIAIS, DIÂMETRO DE 400 MM, JUNTA RÍGIDA, INSTALADO EM LOCAL COM BAIXO NÍVEL DE INTERFERÊNCIAS - FORNECIMENTO E ASSENTAMENTO. AF_12/2015</v>
          </cell>
          <cell r="C264" t="str">
            <v>M</v>
          </cell>
          <cell r="E264" t="str">
            <v>SINAPI</v>
          </cell>
        </row>
        <row r="265">
          <cell r="A265">
            <v>92211</v>
          </cell>
          <cell r="B265" t="str">
            <v>TUBO DE CONCRETO PARA REDES COLETORAS DE ÁGUAS PLUVIAIS, DIÂMETRO DE 500 MM, JUNTA RÍGIDA, INSTALADO EM LOCAL COM BAIXO NÍVEL DE INTERFERÊNCIAS - FORNECIMENTO E ASSENTAMENTO. AF_12/2015</v>
          </cell>
          <cell r="C265" t="str">
            <v>M</v>
          </cell>
          <cell r="E265" t="str">
            <v>SINAPI</v>
          </cell>
        </row>
        <row r="266">
          <cell r="A266">
            <v>92212</v>
          </cell>
          <cell r="B266" t="str">
            <v>TUBO DE CONCRETO PARA REDES COLETORAS DE ÁGUAS PLUVIAIS, DIÂMETRO DE 600 MM, JUNTA RÍGIDA, INSTALADO EM LOCAL COM BAIXO NÍVEL DE INTERFERÊNCIAS - FORNECIMENTO E ASSENTAMENTO. AF_12/2015</v>
          </cell>
          <cell r="C266" t="str">
            <v>M</v>
          </cell>
          <cell r="E266" t="str">
            <v>SINAPI</v>
          </cell>
        </row>
        <row r="267">
          <cell r="A267">
            <v>92213</v>
          </cell>
          <cell r="B267" t="str">
            <v>TUBO DE CONCRETO PARA REDES COLETORAS DE ÁGUAS PLUVIAIS, DIÂMETRO DE 700 MM, JUNTA RÍGIDA, INSTALADO EM LOCAL COM BAIXO NÍVEL DE INTERFERÊNCIAS - FORNECIMENTO E ASSENTAMENTO. AF_12/2015</v>
          </cell>
          <cell r="C267" t="str">
            <v>M</v>
          </cell>
          <cell r="E267" t="str">
            <v>SINAPI</v>
          </cell>
        </row>
        <row r="268">
          <cell r="A268">
            <v>92214</v>
          </cell>
          <cell r="B268" t="str">
            <v>TUBO DE CONCRETO PARA REDES COLETORAS DE ÁGUAS PLUVIAIS, DIÂMETRO DE 800 MM, JUNTA RÍGIDA, INSTALADO EM LOCAL COM BAIXO NÍVEL DE INTERFERÊNCIAS - FORNECIMENTO E ASSENTAMENTO. AF_12/2015</v>
          </cell>
          <cell r="C268" t="str">
            <v>M</v>
          </cell>
          <cell r="E268" t="str">
            <v>SINAPI</v>
          </cell>
        </row>
        <row r="269">
          <cell r="A269">
            <v>92215</v>
          </cell>
          <cell r="B269" t="str">
            <v>TUBO DE CONCRETO PARA REDES COLETORAS DE ÁGUAS PLUVIAIS, DIÂMETRO DE 900 MM, JUNTA RÍGIDA, INSTALADO EM LOCAL COM BAIXO NÍVEL DE INTERFERÊNCIAS - FORNECIMENTO E ASSENTAMENTO. AF_12/2015</v>
          </cell>
          <cell r="C269" t="str">
            <v>M</v>
          </cell>
          <cell r="E269" t="str">
            <v>SINAPI</v>
          </cell>
        </row>
        <row r="270">
          <cell r="A270">
            <v>92216</v>
          </cell>
          <cell r="B270" t="str">
            <v>TUBO DE CONCRETO PARA REDES COLETORAS DE ÁGUAS PLUVIAIS, DIÂMETRO DE 1000 MM, JUNTA RÍGIDA, INSTALADO EM LOCAL COM BAIXO NÍVEL DE INTERFERÊNCIAS - FORNECIMENTO E ASSENTAMENTO. AF_12/2015</v>
          </cell>
          <cell r="C270" t="str">
            <v>M</v>
          </cell>
          <cell r="E270" t="str">
            <v>SINAPI</v>
          </cell>
        </row>
        <row r="271">
          <cell r="A271">
            <v>92219</v>
          </cell>
          <cell r="B271" t="str">
            <v>TUBO DE CONCRETO PARA REDES COLETORAS DE ÁGUAS PLUVIAIS, DIÂMETRO DE 400 MM, JUNTA RÍGIDA, INSTALADO EM LOCAL COM ALTO NÍVEL DE INTERFERÊNCIAS - FORNECIMENTO E ASSENTAMENTO. AF_12/2015</v>
          </cell>
          <cell r="C271" t="str">
            <v>M</v>
          </cell>
          <cell r="E271" t="str">
            <v>SINAPI</v>
          </cell>
        </row>
        <row r="272">
          <cell r="A272">
            <v>92220</v>
          </cell>
          <cell r="B272" t="str">
            <v>TUBO DE CONCRETO PARA REDES COLETORAS DE ÁGUAS PLUVIAIS, DIÂMETRO DE 500 MM, JUNTA RÍGIDA, INSTALADO EM LOCAL COM ALTO NÍVEL DE INTERFERÊNCIAS - FORNECIMENTO E ASSENTAMENTO. AF_12/2015</v>
          </cell>
          <cell r="C272" t="str">
            <v>M</v>
          </cell>
          <cell r="E272" t="str">
            <v>SINAPI</v>
          </cell>
        </row>
        <row r="273">
          <cell r="A273">
            <v>92221</v>
          </cell>
          <cell r="B273" t="str">
            <v>TUBO DE CONCRETO PARA REDES COLETORAS DE ÁGUAS PLUVIAIS, DIÂMETRO DE 600 MM, JUNTA RÍGIDA, INSTALADO EM LOCAL COM ALTO NÍVEL DE INTERFERÊNCIAS - FORNECIMENTO E ASSENTAMENTO. AF_12/2015</v>
          </cell>
          <cell r="C273" t="str">
            <v>M</v>
          </cell>
          <cell r="E273" t="str">
            <v>SINAPI</v>
          </cell>
        </row>
        <row r="274">
          <cell r="A274">
            <v>92222</v>
          </cell>
          <cell r="B274" t="str">
            <v>TUBO DE CONCRETO PARA REDES COLETORAS DE ÁGUAS PLUVIAIS, DIÂMETRO DE 700 MM, JUNTA RÍGIDA, INSTALADO EM LOCAL COM ALTO NÍVEL DE INTERFERÊNCIAS - FORNECIMENTO E ASSENTAMENTO. AF_12/2015</v>
          </cell>
          <cell r="C274" t="str">
            <v>M</v>
          </cell>
          <cell r="E274" t="str">
            <v>SINAPI</v>
          </cell>
        </row>
        <row r="275">
          <cell r="A275">
            <v>92223</v>
          </cell>
          <cell r="B275" t="str">
            <v>TUBO DE CONCRETO PARA REDES COLETORAS DE ÁGUAS PLUVIAIS, DIÂMETRO DE 800 MM, JUNTA RÍGIDA, INSTALADO EM LOCAL COM ALTO NÍVEL DE INTERFERÊNCIAS - FORNECIMENTO E ASSENTAMENTO. AF_12/2015</v>
          </cell>
          <cell r="C275" t="str">
            <v>M</v>
          </cell>
          <cell r="E275" t="str">
            <v>SINAPI</v>
          </cell>
        </row>
        <row r="276">
          <cell r="A276">
            <v>92224</v>
          </cell>
          <cell r="B276" t="str">
            <v>TUBO DE CONCRETO PARA REDES COLETORAS DE ÁGUAS PLUVIAIS, DIÂMETRO DE 900 MM, JUNTA RÍGIDA, INSTALADO EM LOCAL COM ALTO NÍVEL DE INTERFERÊNCIAS - FORNECIMENTO E ASSENTAMENTO. AF_12/2015</v>
          </cell>
          <cell r="C276" t="str">
            <v>M</v>
          </cell>
          <cell r="E276" t="str">
            <v>SINAPI</v>
          </cell>
        </row>
        <row r="277">
          <cell r="A277">
            <v>92226</v>
          </cell>
          <cell r="B277" t="str">
            <v>TUBO DE CONCRETO PARA REDES COLETORAS DE ÁGUAS PLUVIAIS, DIÂMETRO DE 1000 MM, JUNTA RÍGIDA, INSTALADO EM LOCAL COM ALTO NÍVEL DE INTERFERÊNCIAS - FORNECIMENTO E ASSENTAMENTO. AF_12/2015</v>
          </cell>
          <cell r="C277" t="str">
            <v>M</v>
          </cell>
          <cell r="E277" t="str">
            <v>SINAPI</v>
          </cell>
        </row>
        <row r="278">
          <cell r="A278">
            <v>92808</v>
          </cell>
          <cell r="B278" t="str">
            <v>ASSENTAMENTO DE TUBO DE CONCRETO PARA REDES COLETORAS DE ÁGUAS PLUVIAIS, DIÂMETRO DE 300 MM, JUNTA RÍGIDA, INSTALADO EM LOCAL COM BAIXO NÍVEL DE INTERFERÊNCIAS (NÃO INCLUI FORNECIMENTO). AF_12/2015</v>
          </cell>
          <cell r="C278" t="str">
            <v>M</v>
          </cell>
          <cell r="E278" t="str">
            <v>SINAPI</v>
          </cell>
        </row>
        <row r="279">
          <cell r="A279">
            <v>92809</v>
          </cell>
          <cell r="B279" t="str">
            <v>ASSENTAMENTO DE TUBO DE CONCRETO PARA REDES COLETORAS DE ÁGUAS PLUVIAIS, DIÂMETRO DE 400 MM, JUNTA RÍGIDA, INSTALADO EM LOCAL COM BAIXO NÍVEL DE INTERFERÊNCIAS (NÃO INCLUI FORNECIMENTO). AF_12/2015</v>
          </cell>
          <cell r="C279" t="str">
            <v>M</v>
          </cell>
          <cell r="E279" t="str">
            <v>SINAPI</v>
          </cell>
        </row>
        <row r="280">
          <cell r="A280">
            <v>92810</v>
          </cell>
          <cell r="B280" t="str">
            <v>ASSENTAMENTO DE TUBO DE CONCRETO PARA REDES COLETORAS DE ÁGUAS PLUVIAIS, DIÂMETRO DE 500 MM, JUNTA RÍGIDA, INSTALADO EM LOCAL COM BAIXO NÍVEL DE INTERFERÊNCIAS (NÃO INCLUI FORNECIMENTO). AF_12/2015</v>
          </cell>
          <cell r="C280" t="str">
            <v>M</v>
          </cell>
          <cell r="E280" t="str">
            <v>SINAPI</v>
          </cell>
        </row>
        <row r="281">
          <cell r="A281">
            <v>92811</v>
          </cell>
          <cell r="B281" t="str">
            <v>ASSENTAMENTO DE TUBO DE CONCRETO PARA REDES COLETORAS DE ÁGUAS PLUVIAIS, DIÂMETRO DE 600 MM, JUNTA RÍGIDA, INSTALADO EM LOCAL COM BAIXO NÍVEL DE INTERFERÊNCIAS (NÃO INCLUI FORNECIMENTO). AF_12/2015</v>
          </cell>
          <cell r="C281" t="str">
            <v>M</v>
          </cell>
          <cell r="E281" t="str">
            <v>SINAPI</v>
          </cell>
        </row>
        <row r="282">
          <cell r="A282">
            <v>92812</v>
          </cell>
          <cell r="B282" t="str">
            <v>ASSENTAMENTO DE TUBO DE CONCRETO PARA REDES COLETORAS DE ÁGUAS PLUVIAIS, DIÂMETRO DE 700 MM, JUNTA RÍGIDA, INSTALADO EM LOCAL COM BAIXO NÍVEL DE INTERFERÊNCIAS (NÃO INCLUI FORNECIMENTO). AF_12/2015</v>
          </cell>
          <cell r="C282" t="str">
            <v>M</v>
          </cell>
          <cell r="E282" t="str">
            <v>SINAPI</v>
          </cell>
        </row>
        <row r="283">
          <cell r="A283">
            <v>92813</v>
          </cell>
          <cell r="B283" t="str">
            <v>ASSENTAMENTO DE TUBO DE CONCRETO PARA REDES COLETORAS DE ÁGUAS PLUVIAIS, DIÂMETRO DE 800 MM, JUNTA RÍGIDA, INSTALADO EM LOCAL COM BAIXO NÍVEL DE INTERFERÊNCIAS (NÃO INCLUI FORNECIMENTO). AF_12/2015</v>
          </cell>
          <cell r="C283" t="str">
            <v>M</v>
          </cell>
          <cell r="E283" t="str">
            <v>SINAPI</v>
          </cell>
        </row>
        <row r="284">
          <cell r="A284">
            <v>92814</v>
          </cell>
          <cell r="B284" t="str">
            <v>ASSENTAMENTO DE TUBO DE CONCRETO PARA REDES COLETORAS DE ÁGUAS PLUVIAIS, DIÂMETRO DE 900 MM, JUNTA RÍGIDA, INSTALADO EM LOCAL COM BAIXO NÍVEL DE INTERFERÊNCIAS (NÃO INCLUI FORNECIMENTO). AF_12/2015</v>
          </cell>
          <cell r="C284" t="str">
            <v>M</v>
          </cell>
          <cell r="E284" t="str">
            <v>SINAPI</v>
          </cell>
        </row>
        <row r="285">
          <cell r="A285">
            <v>92815</v>
          </cell>
          <cell r="B285" t="str">
            <v>ASSENTAMENTO DE TUBO DE CONCRETO PARA REDES COLETORAS DE ÁGUAS PLUVIAIS, DIÂMETRO DE 1000 MM, JUNTA RÍGIDA, INSTALADO EM LOCAL COM BAIXO NÍVEL DE INTERFERÊNCIAS (NÃO INCLUI FORNECIMENTO). AF_12/2015</v>
          </cell>
          <cell r="C285" t="str">
            <v>M</v>
          </cell>
          <cell r="E285" t="str">
            <v>SINAPI</v>
          </cell>
        </row>
        <row r="286">
          <cell r="A286">
            <v>92816</v>
          </cell>
          <cell r="B286" t="str">
            <v>TUBO DE CONCRETO PARA REDES COLETORAS DE ÁGUAS PLUVIAIS, DIÂMETRO DE 1200 MM, JUNTA RÍGIDA, INSTALADO EM LOCAL COM BAIXO NÍVEL DE INTERFERÊNCIAS - FORNECIMENTO E ASSENTAMENTO. AF_12/2015</v>
          </cell>
          <cell r="C286" t="str">
            <v>M</v>
          </cell>
          <cell r="E286" t="str">
            <v>SINAPI</v>
          </cell>
        </row>
        <row r="287">
          <cell r="A287">
            <v>92817</v>
          </cell>
          <cell r="B287" t="str">
            <v>ASSENTAMENTO DE TUBO DE CONCRETO PARA REDES COLETORAS DE ÁGUAS PLUVIAIS, DIÂMETRO DE 1200 MM, JUNTA RÍGIDA, INSTALADO EM LOCAL COM BAIXO NÍVEL DE INTERFERÊNCIAS (NÃO INCLUI FORNECIMENTO). AF_12/2015</v>
          </cell>
          <cell r="C287" t="str">
            <v>M</v>
          </cell>
          <cell r="E287" t="str">
            <v>SINAPI</v>
          </cell>
        </row>
        <row r="288">
          <cell r="A288">
            <v>92818</v>
          </cell>
          <cell r="B288" t="str">
            <v>TUBO DE CONCRETO PARA REDES COLETORAS DE ÁGUAS PLUVIAIS, DIÂMETRO DE 1500 MM, JUNTA RÍGIDA, INSTALADO EM LOCAL COM BAIXO NÍVEL DE INTERFERÊNCIAS - FORNECIMENTO E ASSENTAMENTO. AF_12/2015</v>
          </cell>
          <cell r="C288" t="str">
            <v>M</v>
          </cell>
          <cell r="E288" t="str">
            <v>SINAPI</v>
          </cell>
        </row>
        <row r="289">
          <cell r="A289">
            <v>92819</v>
          </cell>
          <cell r="B289" t="str">
            <v>ASSENTAMENTO DE TUBO DE CONCRETO PARA REDES COLETORAS DE ÁGUAS PLUVIAIS, DIÂMETRO DE 1500 MM, JUNTA RÍGIDA, INSTALADO EM LOCAL COM BAIXO NÍVEL DE INTERFERÊNCIAS (NÃO INCLUI FORNECIMENTO). AF_12/2015</v>
          </cell>
          <cell r="C289" t="str">
            <v>M</v>
          </cell>
          <cell r="E289" t="str">
            <v>SINAPI</v>
          </cell>
        </row>
        <row r="290">
          <cell r="A290">
            <v>92820</v>
          </cell>
          <cell r="B290" t="str">
            <v>ASSENTAMENTO DE TUBO DE CONCRETO PARA REDES COLETORAS DE ÁGUAS PLUVIAIS, DIÂMETRO DE 300 MM, JUNTA RÍGIDA, INSTALADO EM LOCAL COM ALTO NÍVEL DE INTERFERÊNCIAS (NÃO INCLUI FORNECIMENTO). AF_12/2015</v>
          </cell>
          <cell r="C290" t="str">
            <v>M</v>
          </cell>
          <cell r="E290" t="str">
            <v>SINAPI</v>
          </cell>
        </row>
        <row r="291">
          <cell r="A291">
            <v>92821</v>
          </cell>
          <cell r="B291" t="str">
            <v>ASSENTAMENTO DE TUBO DE CONCRETO PARA REDES COLETORAS DE ÁGUAS PLUVIAIS, DIÂMETRO DE 400 MM, JUNTA RÍGIDA, INSTALADO EM LOCAL COM ALTO NÍVEL DE INTERFERÊNCIAS (NÃO INCLUI FORNECIMENTO). AF_12/2015</v>
          </cell>
          <cell r="C291" t="str">
            <v>M</v>
          </cell>
          <cell r="E291" t="str">
            <v>SINAPI</v>
          </cell>
        </row>
        <row r="292">
          <cell r="A292">
            <v>92822</v>
          </cell>
          <cell r="B292" t="str">
            <v>ASSENTAMENTO DE TUBO DE CONCRETO PARA REDES COLETORAS DE ÁGUAS PLUVIAIS, DIÂMETRO DE 500 MM, JUNTA RÍGIDA, INSTALADO EM LOCAL COM ALTO NÍVEL DE INTERFERÊNCIAS (NÃO INCLUI FORNECIMENTO). AF_12/2015</v>
          </cell>
          <cell r="C292" t="str">
            <v>M</v>
          </cell>
          <cell r="E292" t="str">
            <v>SINAPI</v>
          </cell>
        </row>
        <row r="293">
          <cell r="A293">
            <v>92824</v>
          </cell>
          <cell r="B293" t="str">
            <v>ASSENTAMENTO DE TUBO DE CONCRETO PARA REDES COLETORAS DE ÁGUAS PLUVIAIS, DIÂMETRO DE 600 MM, JUNTA RÍGIDA, INSTALADO EM LOCAL COM ALTO NÍVEL DE INTERFERÊNCIAS (NÃO INCLUI FORNECIMENTO). AF_12/2015</v>
          </cell>
          <cell r="C293" t="str">
            <v>M</v>
          </cell>
          <cell r="E293" t="str">
            <v>SINAPI</v>
          </cell>
        </row>
        <row r="294">
          <cell r="A294">
            <v>92825</v>
          </cell>
          <cell r="B294" t="str">
            <v>ASSENTAMENTO DE TUBO DE CONCRETO PARA REDES COLETORAS DE ÁGUAS PLUVIAIS, DIÂMETRO DE 700 MM, JUNTA RÍGIDA, INSTALADO EM LOCAL COM ALTO NÍVEL DE INTERFERÊNCIAS (NÃO INCLUI FORNECIMENTO). AF_12/2015</v>
          </cell>
          <cell r="C294" t="str">
            <v>M</v>
          </cell>
          <cell r="E294" t="str">
            <v>SINAPI</v>
          </cell>
        </row>
        <row r="295">
          <cell r="A295">
            <v>92826</v>
          </cell>
          <cell r="B295" t="str">
            <v>ASSENTAMENTO DE TUBO DE CONCRETO PARA REDES COLETORAS DE ÁGUAS PLUVIAIS, DIÂMETRO DE 800 MM, JUNTA RÍGIDA, INSTALADO EM LOCAL COM ALTO NÍVEL DE INTERFERÊNCIAS (NÃO INCLUI FORNECIMENTO). AF_12/2015</v>
          </cell>
          <cell r="C295" t="str">
            <v>M</v>
          </cell>
          <cell r="E295" t="str">
            <v>SINAPI</v>
          </cell>
        </row>
        <row r="296">
          <cell r="A296">
            <v>92827</v>
          </cell>
          <cell r="B296" t="str">
            <v>ASSENTAMENTO DE TUBO DE CONCRETO PARA REDES COLETORAS DE ÁGUAS PLUVIAIS, DIÂMETRO DE 900 MM, JUNTA RÍGIDA, INSTALADO EM LOCAL COM ALTO NÍVEL DE INTERFERÊNCIAS (NÃO INCLUI FORNECIMENTO). AF_12/2015</v>
          </cell>
          <cell r="C296" t="str">
            <v>M</v>
          </cell>
          <cell r="E296" t="str">
            <v>SINAPI</v>
          </cell>
        </row>
        <row r="297">
          <cell r="A297">
            <v>92828</v>
          </cell>
          <cell r="B297" t="str">
            <v>ASSENTAMENTO DE TUBO DE CONCRETO PARA REDES COLETORAS DE ÁGUAS PLUVIAIS, DIÂMETRO DE 1000 MM, JUNTA RÍGIDA, INSTALADO EM LOCAL COM ALTO NÍVEL DE INTERFERÊNCIAS (NÃO INCLUI FORNECIMENTO). AF_12/2015</v>
          </cell>
          <cell r="C297" t="str">
            <v>M</v>
          </cell>
          <cell r="E297" t="str">
            <v>SINAPI</v>
          </cell>
        </row>
        <row r="298">
          <cell r="A298">
            <v>92829</v>
          </cell>
          <cell r="B298" t="str">
            <v>TUBO DE CONCRETO PARA REDES COLETORAS DE ÁGUAS PLUVIAIS, DIÂMETRO DE 1200 MM, JUNTA RÍGIDA, INSTALADO EM LOCAL COM ALTO NÍVEL DE INTERFERÊNCIAS - FORNECIMENTO E ASSENTAMENTO. AF_12/2015</v>
          </cell>
          <cell r="C298" t="str">
            <v>M</v>
          </cell>
          <cell r="E298" t="str">
            <v>SINAPI</v>
          </cell>
        </row>
        <row r="299">
          <cell r="A299">
            <v>92830</v>
          </cell>
          <cell r="B299" t="str">
            <v>ASSENTAMENTO DE TUBO DE CONCRETO PARA REDES COLETORAS DE ÁGUAS PLUVIAIS, DIÂMETRO DE 1200 MM, JUNTA RÍGIDA, INSTALADO EM LOCAL COM ALTO NÍVEL DE INTERFERÊNCIAS (NÃO INCLUI FORNECIMENTO). AF_12/2015</v>
          </cell>
          <cell r="C299" t="str">
            <v>M</v>
          </cell>
          <cell r="E299" t="str">
            <v>SINAPI</v>
          </cell>
        </row>
        <row r="300">
          <cell r="A300">
            <v>92831</v>
          </cell>
          <cell r="B300" t="str">
            <v>TUBO DE CONCRETO PARA REDES COLETORAS DE ÁGUAS PLUVIAIS, DIÂMETRO DE 1500 MM, JUNTA RÍGIDA, INSTALADO EM LOCAL COM ALTO NÍVEL DE INTERFERÊNCIAS - FORNECIMENTO E ASSENTAMENTO. AF_12/2015</v>
          </cell>
          <cell r="C300" t="str">
            <v>M</v>
          </cell>
          <cell r="E300" t="str">
            <v>SINAPI</v>
          </cell>
        </row>
        <row r="301">
          <cell r="A301">
            <v>92832</v>
          </cell>
          <cell r="B301" t="str">
            <v>ASSENTAMENTO DE TUBO DE CONCRETO PARA REDES COLETORAS DE ÁGUAS PLUVIAIS, DIÂMETRO DE 1500 MM, JUNTA RÍGIDA, INSTALADO EM LOCAL COM ALTO NÍVEL DE INTERFERÊNCIAS (NÃO INCLUI FORNECIMENTO). AF_12/2015</v>
          </cell>
          <cell r="C301" t="str">
            <v>M</v>
          </cell>
          <cell r="E301" t="str">
            <v>SINAPI</v>
          </cell>
        </row>
        <row r="302">
          <cell r="A302">
            <v>95565</v>
          </cell>
          <cell r="B302" t="str">
            <v>TUBO DE CONCRETO PARA REDES COLETORAS DE ÁGUAS PLUVIAIS, DIÂMETRO DE 300MM, JUNTA RÍGIDA, INSTALADO EM LOCAL COM BAIXO NÍVEL DE INTERFERÊNCIAS - FORNECIMENTO E ASSENTAMENTO. AF_12/2015</v>
          </cell>
          <cell r="C302" t="str">
            <v>M</v>
          </cell>
          <cell r="E302" t="str">
            <v>SINAPI</v>
          </cell>
        </row>
        <row r="303">
          <cell r="A303">
            <v>95566</v>
          </cell>
          <cell r="B303" t="str">
            <v>TUBO DE CONCRETO PARA REDES COLETORAS DE ÁGUAS PLUVIAIS, DIÂMETRO DE 300MM, JUNTA RÍGIDA, INSTALADO EM LOCAL COM ALTO NÍVEL DE INTERFERÊNCIAS - FORNECIMENTO E ASSENTAMENTO. AF_12/2015</v>
          </cell>
          <cell r="C303" t="str">
            <v>M</v>
          </cell>
          <cell r="E303" t="str">
            <v>SINAPI</v>
          </cell>
        </row>
        <row r="304">
          <cell r="A304">
            <v>95567</v>
          </cell>
          <cell r="B304" t="str">
            <v>TUBO DE CONCRETO (SIMPLES) PARA REDES COLETORAS DE ÁGUAS PLUVIAIS, DIÂMETRO DE 300 MM, JUNTA RÍGIDA, INSTALADO EM LOCAL COM BAIXO NÍVEL DE INTERFERÊNCIAS - FORNECIMENTO E ASSENTAMENTO. AF_12/2015</v>
          </cell>
          <cell r="C304" t="str">
            <v>M</v>
          </cell>
          <cell r="E304" t="str">
            <v>SINAPI</v>
          </cell>
        </row>
        <row r="305">
          <cell r="A305">
            <v>95568</v>
          </cell>
          <cell r="B305" t="str">
            <v>TUBO DE CONCRETO (SIMPLES) PARA REDES COLETORAS DE ÁGUAS PLUVIAIS, DIÂMETRO DE 400 MM, JUNTA RÍGIDA, INSTALADO EM LOCAL COM BAIXO NÍVEL DE INTERFERÊNCIAS - FORNECIMENTO E ASSENTAMENTO. AF_12/2015</v>
          </cell>
          <cell r="C305" t="str">
            <v>M</v>
          </cell>
          <cell r="E305" t="str">
            <v>SINAPI</v>
          </cell>
        </row>
        <row r="306">
          <cell r="A306">
            <v>95569</v>
          </cell>
          <cell r="B306" t="str">
            <v>TUBO DE CONCRETO (SIMPLES) PARA REDES COLETORAS DE ÁGUAS PLUVIAIS, DIÂMETRO DE 500 MM, JUNTA RÍGIDA, INSTALADO EM LOCAL COM BAIXO NÍVEL DE INTERFERÊNCIAS - FORNECIMENTO E ASSENTAMENTO. AF_12/2015</v>
          </cell>
          <cell r="C306" t="str">
            <v>M</v>
          </cell>
          <cell r="E306" t="str">
            <v>SINAPI</v>
          </cell>
        </row>
        <row r="307">
          <cell r="A307">
            <v>95570</v>
          </cell>
          <cell r="B307" t="str">
            <v>TUBO DE CONCRETO (SIMPLES) PARA REDES COLETORAS DE ÁGUAS PLUVIAIS, DIÂMETRO DE 300 MM, JUNTA RÍGIDA, INSTALADO EM LOCAL COM ALTO NÍVEL DE INTERFERÊNCIAS - FORNECIMENTO E ASSENTAMENTO. AF_12/2015</v>
          </cell>
          <cell r="C307" t="str">
            <v>M</v>
          </cell>
          <cell r="E307" t="str">
            <v>SINAPI</v>
          </cell>
        </row>
        <row r="308">
          <cell r="A308">
            <v>95571</v>
          </cell>
          <cell r="B308" t="str">
            <v>TUBO DE CONCRETO (SIMPLES) PARA REDES COLETORAS DE ÁGUAS PLUVIAIS, DIÂMETRO DE 400 MM, JUNTA RÍGIDA, INSTALADO EM LOCAL COM ALTO NÍVEL DE INTERFERÊNCIAS - FORNECIMENTO E ASSENTAMENTO. AF_12/2015</v>
          </cell>
          <cell r="C308" t="str">
            <v>M</v>
          </cell>
          <cell r="E308" t="str">
            <v>SINAPI</v>
          </cell>
        </row>
        <row r="309">
          <cell r="A309">
            <v>95572</v>
          </cell>
          <cell r="B309" t="str">
            <v>TUBO DE CONCRETO (SIMPLES) PARA REDES COLETORAS DE ÁGUAS PLUVIAIS, DIÂMETRO DE 500 MM, JUNTA RÍGIDA, INSTALADO EM LOCAL COM ALTO NÍVEL DE INTERFERÊNCIAS - FORNECIMENTO E ASSENTAMENTO. AF_12/2015</v>
          </cell>
          <cell r="C309" t="str">
            <v>M</v>
          </cell>
          <cell r="E309" t="str">
            <v>SINAPI</v>
          </cell>
        </row>
        <row r="310">
          <cell r="A310">
            <v>73606</v>
          </cell>
          <cell r="B310" t="str">
            <v>ASSENTAMENTO DE TAMPAO DE FERRO FUNDIDO 900 MM</v>
          </cell>
          <cell r="C310" t="str">
            <v>UN</v>
          </cell>
          <cell r="E310" t="str">
            <v>SINAPI</v>
          </cell>
        </row>
        <row r="311">
          <cell r="A311">
            <v>73607</v>
          </cell>
          <cell r="B311" t="str">
            <v>ASSENTAMENTO DE TAMPAO DE FERRO FUNDIDO 600 MM</v>
          </cell>
          <cell r="C311" t="str">
            <v>UN</v>
          </cell>
          <cell r="E311" t="str">
            <v>SINAPI</v>
          </cell>
        </row>
        <row r="312">
          <cell r="A312">
            <v>83623</v>
          </cell>
          <cell r="B312" t="str">
            <v>GRELHA DE FERRO FUNDIDO PARA CANALETA LARG = 30CM, FORNECIMENTO E ASSENTAMENTO</v>
          </cell>
          <cell r="C312" t="str">
            <v>M</v>
          </cell>
          <cell r="E312" t="str">
            <v>SINAPI</v>
          </cell>
        </row>
        <row r="313">
          <cell r="A313">
            <v>83624</v>
          </cell>
          <cell r="B313" t="str">
            <v>GRELHA DE FERRO FUNDIDO PARA CANALETA LARG = 20CM, FORNECIMENTO E ASSENTAMENTO</v>
          </cell>
          <cell r="C313" t="str">
            <v>M</v>
          </cell>
          <cell r="E313" t="str">
            <v>SINAPI</v>
          </cell>
        </row>
        <row r="314">
          <cell r="A314">
            <v>83626</v>
          </cell>
          <cell r="B314" t="str">
            <v>GRELHA DE FERRO FUNDIDO PARA CANALETA LARG = 15CM, FORNECIMENTO E ASSENTAMENTO</v>
          </cell>
          <cell r="C314" t="str">
            <v>M</v>
          </cell>
          <cell r="E314" t="str">
            <v>SINAPI</v>
          </cell>
        </row>
        <row r="315">
          <cell r="A315">
            <v>83627</v>
          </cell>
          <cell r="B315" t="str">
            <v>TAMPAO FOFO ARTICULADO, CLASSE B125 CARGA MAX 12,5 T, REDONDO TAMPA 600 MM, REDE PLUVIAL/ESGOTO, P = CHAMINE CX AREIA / POCO VISITA ASSENTADO COM ARG CIM/AREIA 1:4, FORNECIMENTO E ASSENTAMENTO</v>
          </cell>
          <cell r="C315" t="str">
            <v>UN</v>
          </cell>
          <cell r="E315" t="str">
            <v>SINAPI</v>
          </cell>
        </row>
        <row r="316">
          <cell r="A316">
            <v>83724</v>
          </cell>
          <cell r="B316" t="str">
            <v>ASSENTAMENTO DE PECAS, CONEXOES, APARELHOS E ACESSORIOS DE FERRO FUNDIDO DUCTIL, JUNTA ELASTICA, MECANICA OU FLANGEADA, COM DIAMETROS DE 50 A 300 MM.</v>
          </cell>
          <cell r="C316" t="str">
            <v>KG</v>
          </cell>
          <cell r="E316" t="str">
            <v>SINAPI</v>
          </cell>
        </row>
        <row r="317">
          <cell r="A317">
            <v>83725</v>
          </cell>
          <cell r="B317" t="str">
            <v>ASSENTAMENTO DE PECAS, CONEXOES, APARELHOS E ACESSORIOS DE FERRO FUNDIDO DUCTIL, JUNTA ELASTICA, MECANICA OU FLANGEADA, COM DIAMETROS DE 350 A 600 MM.</v>
          </cell>
          <cell r="C317" t="str">
            <v>KG</v>
          </cell>
          <cell r="E317" t="str">
            <v>SINAPI</v>
          </cell>
        </row>
        <row r="318">
          <cell r="A318">
            <v>83726</v>
          </cell>
          <cell r="B318" t="str">
            <v>ASSENTAMENTO DE PECAS, CONEXOES, APARELHOS E ACESSORIOS DE FERRO FUNDIDO DUCTIL, JUNTA ELASTICA, MECANICA OU FLANGEADA, COM DIAMETROS DE 700 A 1200 MM.</v>
          </cell>
          <cell r="C318" t="str">
            <v>KG</v>
          </cell>
          <cell r="E318" t="str">
            <v>SINAPI</v>
          </cell>
        </row>
        <row r="319">
          <cell r="A319">
            <v>97127</v>
          </cell>
          <cell r="B319" t="str">
            <v>ASSENTAMENTO DE TUBO DE PVC DEFOFO OU PRFV OU RPVC PARA REDE DE ÁGUA, DN 150 MM, JUNTA ELÁSTICA INTEGRADA, INSTALADO EM LOCAL COM NÍVEL ALTO DE INTERFERÊNCIAS (NÃO INCLUI FORNECIMENTO). AF_11/2017</v>
          </cell>
          <cell r="C319" t="str">
            <v>M</v>
          </cell>
          <cell r="E319" t="str">
            <v>SINAPI</v>
          </cell>
        </row>
        <row r="320">
          <cell r="A320">
            <v>97128</v>
          </cell>
          <cell r="B320" t="str">
            <v>ASSENTAMENTO DE TUBO DE PVC DEFOFO OU PRFV OU RPVC PARA REDE DE ÁGUA, DN 200 MM, JUNTA ELÁSTICA INTEGRADA, INSTALADO EM LOCAL COM NÍVEL ALTO DE INTERFERÊNCIAS (NÃO INCLUI FORNECIMENTO). AF_11/2017</v>
          </cell>
          <cell r="C320" t="str">
            <v>M</v>
          </cell>
          <cell r="E320" t="str">
            <v>SINAPI</v>
          </cell>
        </row>
        <row r="321">
          <cell r="A321">
            <v>97129</v>
          </cell>
          <cell r="B321" t="str">
            <v>ASSENTAMENTO DE TUBO DE PVC DEFOFO OU PRFV OU RPVC PARA REDE DE ÁGUA, DN 250 MM, JUNTA ELÁSTICA INTEGRADA, INSTALADO EM LOCAL COM NÍVEL ALTO DE INTERFERÊNCIAS (NÃO INCLUI FORNECIMENTO). AF_11/2017</v>
          </cell>
          <cell r="C321" t="str">
            <v>M</v>
          </cell>
          <cell r="E321" t="str">
            <v>SINAPI</v>
          </cell>
        </row>
        <row r="322">
          <cell r="A322">
            <v>97130</v>
          </cell>
          <cell r="B322" t="str">
            <v>ASSENTAMENTO DE TUBO DE PVC DEFOFO OU PRFV OU RPVC PARA REDE DE ÁGUA, DN 300 MM, JUNTA ELÁSTICA INTEGRADA, INSTALADO EM LOCAL COM NÍVEL ALTO DE INTERFERÊNCIAS (NÃO INCLUI FORNECIMENTO). AF_11/2017</v>
          </cell>
          <cell r="C322" t="str">
            <v>M</v>
          </cell>
          <cell r="E322" t="str">
            <v>SINAPI</v>
          </cell>
        </row>
        <row r="323">
          <cell r="A323">
            <v>97131</v>
          </cell>
          <cell r="B323" t="str">
            <v>ASSENTAMENTO DE TUBO DE PVC DEFOFO OU PRFV OU RPVC PARA REDE DE ÁGUA, DN 350 MM, JUNTA ELÁSTICA INTEGRADA, INSTALADO EM LOCAL COM NÍVEL ALTO DE INTERFERÊNCIAS (NÃO INCLUI FORNECIMENTO). AF_11/2017</v>
          </cell>
          <cell r="C323" t="str">
            <v>M</v>
          </cell>
          <cell r="E323" t="str">
            <v>SINAPI</v>
          </cell>
        </row>
        <row r="324">
          <cell r="A324">
            <v>97132</v>
          </cell>
          <cell r="B324" t="str">
            <v>ASSENTAMENTO DE TUBO DE PVC DEFOFO OU PRFV OU RPVC PARA REDE DE ÁGUA, DN 400 MM, JUNTA ELÁSTICA INTEGRADA, INSTALADO EM LOCAL COM NÍVEL ALTO DE INTERFERÊNCIAS (NÃO INCLUI FORNECIMENTO). AF_11/2017</v>
          </cell>
          <cell r="C324" t="str">
            <v>M</v>
          </cell>
          <cell r="E324" t="str">
            <v>SINAPI</v>
          </cell>
        </row>
        <row r="325">
          <cell r="A325">
            <v>97133</v>
          </cell>
          <cell r="B325" t="str">
            <v>ASSENTAMENTO DE TUBO DE PVC DEFOFO OU PRFV OU RPVC PARA REDE DE ÁGUA, DN 500 MM, JUNTA ELÁSTICA INTEGRADA, INSTALADO EM LOCAL COM NÍVEL ALTO DE INTERFERÊNCIAS (NÃO INCLUI FORNECIMENTO). AF_11/2017</v>
          </cell>
          <cell r="C325" t="str">
            <v>M</v>
          </cell>
          <cell r="E325" t="str">
            <v>SINAPI</v>
          </cell>
        </row>
        <row r="326">
          <cell r="A326">
            <v>97134</v>
          </cell>
          <cell r="B326" t="str">
            <v>ASSENTAMENTO DE TUBO DE PVC DEFOFO OU PRFV OU RPVC PARA REDE DE ÁGUA, DN 150 MM, JUNTA ELÁSTICA INTEGRADA, INSTALADO EM LOCAL COM NÍVEL BAIXO DE INTERFERÊNCIAS (NÃO INCLUI FORNECIMENTO). AF_11/2017</v>
          </cell>
          <cell r="C326" t="str">
            <v>M</v>
          </cell>
          <cell r="E326" t="str">
            <v>SINAPI</v>
          </cell>
        </row>
        <row r="327">
          <cell r="A327">
            <v>97135</v>
          </cell>
          <cell r="B327" t="str">
            <v>ASSENTAMENTO DE TUBO DE PVC DEFOFO OU PRFV OU RPVC PARA REDE DE ÁGUA, DN 200 MM, JUNTA ELÁSTICA INTEGRADA, INSTALADO EM LOCAL COM NÍVEL BAIXO DE INTERFERÊNCIAS (NÃO INCLUI FORNECIMENTO). AF_11/2017</v>
          </cell>
          <cell r="C327" t="str">
            <v>M</v>
          </cell>
          <cell r="E327" t="str">
            <v>SINAPI</v>
          </cell>
        </row>
        <row r="328">
          <cell r="A328">
            <v>97136</v>
          </cell>
          <cell r="B328" t="str">
            <v>ASSENTAMENTO DE TUBO DE PVC DEFOFO OU PRFV OU RPVC PARA REDE DE ÁGUA, DN 250 MM, JUNTA ELÁSTICA INTEGRADA, INSTALADO EM LOCAL COM NÍVEL BAIXO DE INTERFERÊNCIAS (NÃO INCLUI FORNECIMENTO). AF_11/2017</v>
          </cell>
          <cell r="C328" t="str">
            <v>M</v>
          </cell>
          <cell r="E328" t="str">
            <v>SINAPI</v>
          </cell>
        </row>
        <row r="329">
          <cell r="A329">
            <v>97137</v>
          </cell>
          <cell r="B329" t="str">
            <v>ASSENTAMENTO DE TUBO DE PVC DEFOFO OU PRFV OU RPVC PARA REDE DE ÁGUA, DN 300 MM, JUNTA ELÁSTICA INTEGRADA, INSTALADO EM LOCAL COM NÍVEL BAIXO DE INTERFERÊNCIAS (NÃO INCLUI FORNECIMENTO). AF_11/2017</v>
          </cell>
          <cell r="C329" t="str">
            <v>M</v>
          </cell>
          <cell r="E329" t="str">
            <v>SINAPI</v>
          </cell>
        </row>
        <row r="330">
          <cell r="A330">
            <v>97138</v>
          </cell>
          <cell r="B330" t="str">
            <v>ASSENTAMENTO DE TUBO DE PVC DEFOFO OU PRFV OU RPVC PARA REDE DE ÁGUA, DN 350 MM, JUNTA ELÁSTICA INTEGRADA, INSTALADO EM LOCAL COM NÍVEL BAIXO DE INTERFERÊNCIAS (NÃO INCLUI FORNECIMENTO). AF_11/2017</v>
          </cell>
          <cell r="C330" t="str">
            <v>M</v>
          </cell>
          <cell r="E330" t="str">
            <v>SINAPI</v>
          </cell>
        </row>
        <row r="331">
          <cell r="A331">
            <v>97139</v>
          </cell>
          <cell r="B331" t="str">
            <v>ASSENTAMENTO DE TUBO DE PVC DEFOFO OU PRFV OU RPVC PARA REDE DE ÁGUA, DN 400 MM, JUNTA ELÁSTICA INTEGRADA, INSTALADO EM LOCAL COM NÍVEL BAIXO DE INTERFERÊNCIAS (NÃO INCLUI FORNECIMENTO). AF_11/2017</v>
          </cell>
          <cell r="C331" t="str">
            <v>M</v>
          </cell>
          <cell r="E331" t="str">
            <v>SINAPI</v>
          </cell>
        </row>
        <row r="332">
          <cell r="A332">
            <v>97140</v>
          </cell>
          <cell r="B332" t="str">
            <v>ASSENTAMENTO DE TUBO DE PVC DEFOFO OU PRFV OU RPVC PARA REDE DE ÁGUA, DN 500 MM, JUNTA ELÁSTICA INTEGRADA, INSTALADO EM LOCAL COM NÍVEL BAIXO DE INTERFERÊNCIAS (NÃO INCLUI FORNECIMENTO). AF_11/2017</v>
          </cell>
          <cell r="C332" t="str">
            <v>M</v>
          </cell>
          <cell r="E332" t="str">
            <v>SINAPI</v>
          </cell>
        </row>
        <row r="333">
          <cell r="A333">
            <v>83520</v>
          </cell>
          <cell r="B333" t="str">
            <v>TE PVC PARA COLETOR ESGOTO, EB644, D=100MM, COM JUNTA ELASTICA.</v>
          </cell>
          <cell r="C333" t="str">
            <v>UN</v>
          </cell>
          <cell r="E333" t="str">
            <v>SINAPI</v>
          </cell>
        </row>
        <row r="334">
          <cell r="A334">
            <v>83531</v>
          </cell>
          <cell r="B334" t="str">
            <v>CURVA PARA REDE COLETOR ESGOTO, EB 644, 90GR, DN=200MM, COM JUNTA ELASTICA</v>
          </cell>
          <cell r="C334" t="str">
            <v>UN</v>
          </cell>
          <cell r="E334" t="str">
            <v>SINAPI</v>
          </cell>
        </row>
        <row r="335">
          <cell r="A335">
            <v>83535</v>
          </cell>
          <cell r="B335" t="str">
            <v>CURVA PVC PARA REDE COLETOR ESGOTO, EB-644, 45 GR, 200 MM, COM JUNTA ELASTICA.</v>
          </cell>
          <cell r="C335" t="str">
            <v>UN</v>
          </cell>
          <cell r="E335" t="str">
            <v>SINAPI</v>
          </cell>
        </row>
        <row r="336">
          <cell r="A336" t="str">
            <v>73884/001</v>
          </cell>
          <cell r="B336" t="str">
            <v>INSTALAÇÃO DE VÁLVULAS OU REGISTROS COM JUNTA FLANGEADA - DN 50</v>
          </cell>
          <cell r="C336" t="str">
            <v>UN</v>
          </cell>
          <cell r="E336" t="str">
            <v>SINAPI</v>
          </cell>
        </row>
        <row r="337">
          <cell r="A337" t="str">
            <v>73884/002</v>
          </cell>
          <cell r="B337" t="str">
            <v>INSTALAÇÃO DE VÁLVULAS OU REGISTROS COM JUNTA FLANGEADA - DN 75</v>
          </cell>
          <cell r="C337" t="str">
            <v>UN</v>
          </cell>
          <cell r="E337" t="str">
            <v>SINAPI</v>
          </cell>
        </row>
        <row r="338">
          <cell r="A338" t="str">
            <v>73884/003</v>
          </cell>
          <cell r="B338" t="str">
            <v>INSTALAÇÃO DE VÁLVULAS OU REGISTROS COM JUNTA FLANGEADA - DN 100</v>
          </cell>
          <cell r="C338" t="str">
            <v>UN</v>
          </cell>
          <cell r="E338" t="str">
            <v>SINAPI</v>
          </cell>
        </row>
        <row r="339">
          <cell r="A339" t="str">
            <v>73884/004</v>
          </cell>
          <cell r="B339" t="str">
            <v>INSTALAÇÃO DE VÁLVULAS OU REGISTROS COM JUNTA FLANGEADA - DN 150</v>
          </cell>
          <cell r="C339" t="str">
            <v>UN</v>
          </cell>
          <cell r="E339" t="str">
            <v>SINAPI</v>
          </cell>
        </row>
        <row r="340">
          <cell r="A340" t="str">
            <v>73884/005</v>
          </cell>
          <cell r="B340" t="str">
            <v>INSTALAÇÃO DE VÁLVULAS OU REGISTROS COM JUNTA FLANGEADA - DN 200</v>
          </cell>
          <cell r="C340" t="str">
            <v>UN</v>
          </cell>
          <cell r="E340" t="str">
            <v>SINAPI</v>
          </cell>
        </row>
        <row r="341">
          <cell r="A341" t="str">
            <v>73884/006</v>
          </cell>
          <cell r="B341" t="str">
            <v>INSTALAÇÃO DE VÁLVULAS OU REGISTROS COM JUNTA FLANGEADA - DN 250</v>
          </cell>
          <cell r="C341" t="str">
            <v>UN</v>
          </cell>
          <cell r="E341" t="str">
            <v>SINAPI</v>
          </cell>
        </row>
        <row r="342">
          <cell r="A342" t="str">
            <v>73884/007</v>
          </cell>
          <cell r="B342" t="str">
            <v>INSTALAÇÃO DE VÁLVULAS OU REGISTROS COM JUNTA FLANGEADA - DN 300</v>
          </cell>
          <cell r="C342" t="str">
            <v>UN</v>
          </cell>
          <cell r="E342" t="str">
            <v>SINAPI</v>
          </cell>
        </row>
        <row r="343">
          <cell r="A343" t="str">
            <v>73884/008</v>
          </cell>
          <cell r="B343" t="str">
            <v>INSTALAÇÃO DE VÁLVULAS OU REGISTROS COM JUNTA FLANGEADA - DN 350</v>
          </cell>
          <cell r="C343" t="str">
            <v>UN</v>
          </cell>
          <cell r="E343" t="str">
            <v>SINAPI</v>
          </cell>
        </row>
        <row r="344">
          <cell r="A344" t="str">
            <v>73884/009</v>
          </cell>
          <cell r="B344" t="str">
            <v>INSTALAÇÃO DE VÁLVULAS OU REGISTROS COM JUNTA FLANGEADA - DN 400</v>
          </cell>
          <cell r="C344" t="str">
            <v>UN</v>
          </cell>
          <cell r="E344" t="str">
            <v>SINAPI</v>
          </cell>
        </row>
        <row r="345">
          <cell r="A345" t="str">
            <v>73884/010</v>
          </cell>
          <cell r="B345" t="str">
            <v>INSTALAÇÃO DE VÁLVULAS OU REGISTROS COM JUNTA FLANGEADA - DN 450</v>
          </cell>
          <cell r="C345" t="str">
            <v>UN</v>
          </cell>
          <cell r="E345" t="str">
            <v>SINAPI</v>
          </cell>
        </row>
        <row r="346">
          <cell r="A346" t="str">
            <v>73884/011</v>
          </cell>
          <cell r="B346" t="str">
            <v>INSTALAÇÃO DE VÁLVULAS OU REGISTROS COM JUNTA FLANGEADA - DN 500</v>
          </cell>
          <cell r="C346" t="str">
            <v>UN</v>
          </cell>
          <cell r="E346" t="str">
            <v>SINAPI</v>
          </cell>
        </row>
        <row r="347">
          <cell r="A347" t="str">
            <v>73884/012</v>
          </cell>
          <cell r="B347" t="str">
            <v>INSTALAÇÃO DE VÁLVULAS OU REGISTROS COM JUNTA FLANGEADA - DN 600</v>
          </cell>
          <cell r="C347" t="str">
            <v>UN</v>
          </cell>
          <cell r="E347" t="str">
            <v>SINAPI</v>
          </cell>
        </row>
        <row r="348">
          <cell r="A348" t="str">
            <v>73884/013</v>
          </cell>
          <cell r="B348" t="str">
            <v>INSTALAÇÃO DE VÁLVULAS OU REGISTROS COM JUNTA FLANGEADA - DN 700</v>
          </cell>
          <cell r="C348" t="str">
            <v>UN</v>
          </cell>
          <cell r="E348" t="str">
            <v>SINAPI</v>
          </cell>
        </row>
        <row r="349">
          <cell r="A349" t="str">
            <v>73884/014</v>
          </cell>
          <cell r="B349" t="str">
            <v>INSTALAÇÃO DE VÁLVULAS OU REGISTROS COM JUNTA FLANGEADA - DN 800</v>
          </cell>
          <cell r="C349" t="str">
            <v>UN</v>
          </cell>
          <cell r="E349" t="str">
            <v>SINAPI</v>
          </cell>
        </row>
        <row r="350">
          <cell r="A350" t="str">
            <v>73884/015</v>
          </cell>
          <cell r="B350" t="str">
            <v>INSTALAÇÃO DE VÁLVULAS OU REGISTROS COM JUNTA FLANGEADA - DN 900</v>
          </cell>
          <cell r="C350" t="str">
            <v>UN</v>
          </cell>
          <cell r="E350" t="str">
            <v>SINAPI</v>
          </cell>
        </row>
        <row r="351">
          <cell r="A351" t="str">
            <v>73884/016</v>
          </cell>
          <cell r="B351" t="str">
            <v>INSTALAÇÃO DE VÁLVULAS OU REGISTROS COM JUNTA FLANGEADA - DN 1000</v>
          </cell>
          <cell r="C351" t="str">
            <v>UN</v>
          </cell>
          <cell r="E351" t="str">
            <v>SINAPI</v>
          </cell>
        </row>
        <row r="352">
          <cell r="A352" t="str">
            <v>73885/001</v>
          </cell>
          <cell r="B352" t="str">
            <v>INSTALAÇÃO DE VÁLVULAS OU REGISTROS COM JUNTA ELÁSTICA - DN 50</v>
          </cell>
          <cell r="C352" t="str">
            <v>UN</v>
          </cell>
          <cell r="E352" t="str">
            <v>SINAPI</v>
          </cell>
        </row>
        <row r="353">
          <cell r="A353" t="str">
            <v>73885/002</v>
          </cell>
          <cell r="B353" t="str">
            <v>INSTALAÇÃO DE VÁLVULAS OU REGISTROS COM JUNTA ELÁSTICA - DN 75</v>
          </cell>
          <cell r="C353" t="str">
            <v>UN</v>
          </cell>
          <cell r="E353" t="str">
            <v>SINAPI</v>
          </cell>
        </row>
        <row r="354">
          <cell r="A354" t="str">
            <v>73885/003</v>
          </cell>
          <cell r="B354" t="str">
            <v>INSTALAÇÃO DE VÁLVULAS OU REGISTROS COM JUNTA ELÁSTICA - DN 100</v>
          </cell>
          <cell r="C354" t="str">
            <v>UN</v>
          </cell>
          <cell r="E354" t="str">
            <v>SINAPI</v>
          </cell>
        </row>
        <row r="355">
          <cell r="A355" t="str">
            <v>73885/004</v>
          </cell>
          <cell r="B355" t="str">
            <v>INSTALAÇÃO DE VÁLVULAS OU REGISTROS COM JUNTA ELÁSTICA - DN 150</v>
          </cell>
          <cell r="C355" t="str">
            <v>UN</v>
          </cell>
          <cell r="E355" t="str">
            <v>SINAPI</v>
          </cell>
        </row>
        <row r="356">
          <cell r="A356" t="str">
            <v>73885/005</v>
          </cell>
          <cell r="B356" t="str">
            <v>INSTALAÇÃO DE VÁLVULAS OU REGISTROS COM JUNTA ELÁSTICA - DN 200</v>
          </cell>
          <cell r="C356" t="str">
            <v>UN</v>
          </cell>
          <cell r="E356" t="str">
            <v>SINAPI</v>
          </cell>
        </row>
        <row r="357">
          <cell r="A357" t="str">
            <v>73885/006</v>
          </cell>
          <cell r="B357" t="str">
            <v>INSTALAÇÃO DE VÁLVULAS OU REGISTROS COM JUNTA ELÁSTICA - DN 250</v>
          </cell>
          <cell r="C357" t="str">
            <v>UN</v>
          </cell>
          <cell r="E357" t="str">
            <v>SINAPI</v>
          </cell>
        </row>
        <row r="358">
          <cell r="A358" t="str">
            <v>73885/007</v>
          </cell>
          <cell r="B358" t="str">
            <v>INSTALAÇÃO DE VÁLVULAS OU REGISTROS COM JUNTA ELÁSTICA - DN 300</v>
          </cell>
          <cell r="C358" t="str">
            <v>UN</v>
          </cell>
          <cell r="E358" t="str">
            <v>SINAPI</v>
          </cell>
        </row>
        <row r="359">
          <cell r="A359" t="str">
            <v>73885/008</v>
          </cell>
          <cell r="B359" t="str">
            <v>INSTALAÇÃO DE VÁLVULAS OU REGISTROS COM JUNTA ELÁSTICA - DN 350</v>
          </cell>
          <cell r="C359" t="str">
            <v>UN</v>
          </cell>
          <cell r="E359" t="str">
            <v>SINAPI</v>
          </cell>
        </row>
        <row r="360">
          <cell r="A360" t="str">
            <v>73885/009</v>
          </cell>
          <cell r="B360" t="str">
            <v>INSTALAÇÃO DE VÁLVULAS OU REGISTROS COM JUNTA ELÁSTICA - DN 400</v>
          </cell>
          <cell r="C360" t="str">
            <v>UN</v>
          </cell>
          <cell r="E360" t="str">
            <v>SINAPI</v>
          </cell>
        </row>
        <row r="361">
          <cell r="A361" t="str">
            <v>73885/010</v>
          </cell>
          <cell r="B361" t="str">
            <v>INSTALAÇÃO DE VÁLVULAS OU REGISTROS COM JUNTA ELÁSTICA - DN 450</v>
          </cell>
          <cell r="C361" t="str">
            <v>UN</v>
          </cell>
          <cell r="E361" t="str">
            <v>SINAPI</v>
          </cell>
        </row>
        <row r="362">
          <cell r="A362" t="str">
            <v>73885/011</v>
          </cell>
          <cell r="B362" t="str">
            <v>INSTALAÇÃO DE VÁLVULAS OU REGISTROS COM JUNTA ELÁSTICA - DN 500</v>
          </cell>
          <cell r="C362" t="str">
            <v>UN</v>
          </cell>
          <cell r="E362" t="str">
            <v>SINAPI</v>
          </cell>
        </row>
        <row r="363">
          <cell r="A363" t="str">
            <v>73885/012</v>
          </cell>
          <cell r="B363" t="str">
            <v>INSTALAÇÃO DE VÁLVULAS OU REGISTROS COM JUNTA ELÁSTICA - DN 600</v>
          </cell>
          <cell r="C363" t="str">
            <v>UN</v>
          </cell>
          <cell r="E363" t="str">
            <v>SINAPI</v>
          </cell>
        </row>
        <row r="364">
          <cell r="A364">
            <v>92235</v>
          </cell>
          <cell r="B364" t="str">
            <v>FECHAMENTO DE CONSTRUÇÃO TEMPORÁRIA EM CHAPA DE MADEIRA COMPENSADA E=10MM, COM REAPROVEITAMENTO DE 2X.</v>
          </cell>
          <cell r="C364" t="str">
            <v>M2</v>
          </cell>
          <cell r="E364" t="str">
            <v>SINAPI</v>
          </cell>
        </row>
        <row r="365">
          <cell r="A365">
            <v>93206</v>
          </cell>
          <cell r="B365" t="str">
            <v>EXECUÇÃO DE ESCRITÓRIO EM CANTEIRO DE OBRA EM ALVENARIA, NÃO INCLUSO MOBILIÁRIO E EQUIPAMENTOS. AF_02/2016</v>
          </cell>
          <cell r="C365" t="str">
            <v>M2</v>
          </cell>
          <cell r="E365" t="str">
            <v>SINAPI</v>
          </cell>
        </row>
        <row r="366">
          <cell r="A366">
            <v>93207</v>
          </cell>
          <cell r="B366" t="str">
            <v>EXECUÇÃO DE ESCRITÓRIO EM CANTEIRO DE OBRA EM CHAPA DE MADEIRA COMPENSADA, NÃO INCLUSO MOBILIÁRIO E EQUIPAMENTOS. AF_02/2016</v>
          </cell>
          <cell r="C366" t="str">
            <v>M2</v>
          </cell>
          <cell r="E366" t="str">
            <v>SINAPI</v>
          </cell>
        </row>
        <row r="367">
          <cell r="A367">
            <v>93208</v>
          </cell>
          <cell r="B367" t="str">
            <v>EXECUÇÃO DE ALMOXARIFADO EM CANTEIRO DE OBRA EM CHAPA DE MADEIRA COMPENSADA, INCLUSO PRATELEIRAS. AF_02/2016</v>
          </cell>
          <cell r="C367" t="str">
            <v>M2</v>
          </cell>
          <cell r="E367" t="str">
            <v>SINAPI</v>
          </cell>
        </row>
        <row r="368">
          <cell r="A368">
            <v>93209</v>
          </cell>
          <cell r="B368" t="str">
            <v>EXECUÇÃO DE ALMOXARIFADO EM CANTEIRO DE OBRA EM ALVENARIA, INCLUSO PRATELEIRAS. AF_02/2016</v>
          </cell>
          <cell r="C368" t="str">
            <v>M2</v>
          </cell>
          <cell r="E368" t="str">
            <v>SINAPI</v>
          </cell>
        </row>
        <row r="369">
          <cell r="A369">
            <v>93210</v>
          </cell>
          <cell r="B369" t="str">
            <v>EXECUÇÃO DE REFEITÓRIO EM CANTEIRO DE OBRA EM CHAPA DE MADEIRA COMPENSADA, NÃO INCLUSO MOBILIÁRIO E EQUIPAMENTOS. AF_02/2016</v>
          </cell>
          <cell r="C369" t="str">
            <v>M2</v>
          </cell>
          <cell r="E369" t="str">
            <v>SINAPI</v>
          </cell>
        </row>
        <row r="370">
          <cell r="A370">
            <v>93211</v>
          </cell>
          <cell r="B370" t="str">
            <v>EXECUÇÃO DE REFEITÓRIO EM CANTEIRO DE OBRA EM ALVENARIA, NÃO INCLUSO MOBILIÁRIO E EQUIPAMENTOS. AF_02/2016</v>
          </cell>
          <cell r="C370" t="str">
            <v>M2</v>
          </cell>
          <cell r="E370" t="str">
            <v>SINAPI</v>
          </cell>
        </row>
        <row r="371">
          <cell r="A371">
            <v>93212</v>
          </cell>
          <cell r="B371" t="str">
            <v>EXECUÇÃO DE SANITÁRIO E VESTIÁRIO EM CANTEIRO DE OBRA EM CHAPA DE MADEIRA COMPENSADA, NÃO INCLUSO MOBILIÁRIO. AF_02/2016</v>
          </cell>
          <cell r="C371" t="str">
            <v>M2</v>
          </cell>
          <cell r="E371" t="str">
            <v>SINAPI</v>
          </cell>
        </row>
        <row r="372">
          <cell r="A372">
            <v>93213</v>
          </cell>
          <cell r="B372" t="str">
            <v>EXECUÇÃO DE SANITÁRIO E VESTIÁRIO EM CANTEIRO DE OBRA EM ALVENARIA, NÃO INCLUSO MOBILIÁRIO. AF_02/2016</v>
          </cell>
          <cell r="C372" t="str">
            <v>M2</v>
          </cell>
          <cell r="E372" t="str">
            <v>SINAPI</v>
          </cell>
        </row>
        <row r="373">
          <cell r="A373">
            <v>93214</v>
          </cell>
          <cell r="B373" t="str">
            <v>EXECUÇÃO DE RESERVATÓRIO ELEVADO DE ÁGUA (1000 LITROS) EM CANTEIRO DE OBRA, APOIADO EM ESTRUTURA DE MADEIRA. AF_02/2016</v>
          </cell>
          <cell r="C373" t="str">
            <v>UN</v>
          </cell>
          <cell r="E373" t="str">
            <v>SINAPI</v>
          </cell>
        </row>
        <row r="374">
          <cell r="A374">
            <v>93243</v>
          </cell>
          <cell r="B374" t="str">
            <v>EXECUÇÃO DE RESERVATÓRIO ELEVADO DE ÁGUA (2000 LITROS) EM CANTEIRO DE OBRA, APOIADO EM ESTRUTURA DE MADEIRA. AF_02/2016</v>
          </cell>
          <cell r="C374" t="str">
            <v>UN</v>
          </cell>
          <cell r="E374" t="str">
            <v>SINAPI</v>
          </cell>
        </row>
        <row r="375">
          <cell r="A375">
            <v>93582</v>
          </cell>
          <cell r="B375" t="str">
            <v>EXECUÇÃO DE CENTRAL DE ARMADURA EM CANTEIRO DE OBRA, NÃO INCLUSO MOBILIÁRIO E EQUIPAMENTOS. AF_04/2016</v>
          </cell>
          <cell r="C375" t="str">
            <v>M2</v>
          </cell>
          <cell r="E375" t="str">
            <v>SINAPI</v>
          </cell>
        </row>
        <row r="376">
          <cell r="A376">
            <v>93583</v>
          </cell>
          <cell r="B376" t="str">
            <v>EXECUÇÃO DE CENTRAL DE FÔRMAS, PRODUÇÃO DE ARGAMASSA OU CONCRETO EM CANTEIRO DE OBRA, NÃO INCLUSO MOBILIÁRIO E EQUIPAMENTOS. AF_04/2016</v>
          </cell>
          <cell r="C376" t="str">
            <v>M2</v>
          </cell>
          <cell r="E376" t="str">
            <v>SINAPI</v>
          </cell>
        </row>
        <row r="377">
          <cell r="A377">
            <v>93584</v>
          </cell>
          <cell r="B377" t="str">
            <v>EXECUÇÃO DE DEPÓSITO EM CANTEIRO DE OBRA EM CHAPA DE MADEIRA COMPENSADA, NÃO INCLUSO MOBILIÁRIO. AF_04/2016</v>
          </cell>
          <cell r="C377" t="str">
            <v>M2</v>
          </cell>
          <cell r="E377" t="str">
            <v>SINAPI</v>
          </cell>
        </row>
        <row r="378">
          <cell r="A378">
            <v>93585</v>
          </cell>
          <cell r="B378" t="str">
            <v>EXECUÇÃO DE GUARITA EM CANTEIRO DE OBRA EM CHAPA DE MADEIRA COMPENSADA, NÃO INCLUSO MOBILIÁRIO. AF_04/2016</v>
          </cell>
          <cell r="C378" t="str">
            <v>M2</v>
          </cell>
          <cell r="E378" t="str">
            <v>SINAPI</v>
          </cell>
        </row>
        <row r="379">
          <cell r="A379">
            <v>98441</v>
          </cell>
          <cell r="B379" t="str">
            <v>PAREDE DE MADEIRA COMPENSADA PARA CONSTRUÇÃO TEMPORÁRIA EM CHAPA SIMPLES, EXTERNA, COM ÁREA LÍQUIDA MAIOR OU IGUAL A 6 M², SEM VÃO. AF_05/2018</v>
          </cell>
          <cell r="C379" t="str">
            <v>M2</v>
          </cell>
          <cell r="E379" t="str">
            <v>SINAPI</v>
          </cell>
        </row>
        <row r="380">
          <cell r="A380">
            <v>98442</v>
          </cell>
          <cell r="B380" t="str">
            <v>PAREDE DE MADEIRA COMPENSADA PARA CONSTRUÇÃO TEMPORÁRIA EM CHAPA SIMPLES, EXTERNA, COM ÁREA LÍQUIDA MENOR QUE 6 M², SEM VÃO. AF_05/2018</v>
          </cell>
          <cell r="C380" t="str">
            <v>M2</v>
          </cell>
          <cell r="E380" t="str">
            <v>SINAPI</v>
          </cell>
        </row>
        <row r="381">
          <cell r="A381">
            <v>98443</v>
          </cell>
          <cell r="B381" t="str">
            <v>PAREDE DE MADEIRA COMPENSADA PARA CONSTRUÇÃO TEMPORÁRIA EM CHAPA SIMPLES, INTERNA, COM ÁREA LÍQUIDA MAIOR OU IGUAL A 6 M², SEM VÃO. AF_05/2018</v>
          </cell>
          <cell r="C381" t="str">
            <v>M2</v>
          </cell>
          <cell r="E381" t="str">
            <v>SINAPI</v>
          </cell>
        </row>
        <row r="382">
          <cell r="A382">
            <v>98444</v>
          </cell>
          <cell r="B382" t="str">
            <v>PAREDE DE MADEIRA COMPENSADA PARA CONSTRUÇÃO TEMPORÁRIA EM CHAPA SIMPLES, INTERNA, COM ÁREA LÍQUIDA MENOR QUE 6 M², SEM VÃO. AF_05/2018</v>
          </cell>
          <cell r="C382" t="str">
            <v>M2</v>
          </cell>
          <cell r="E382" t="str">
            <v>SINAPI</v>
          </cell>
        </row>
        <row r="383">
          <cell r="A383">
            <v>98445</v>
          </cell>
          <cell r="B383" t="str">
            <v>PAREDE DE MADEIRA COMPENSADA PARA CONSTRUÇÃO TEMPORÁRIA EM CHAPA SIMPLES, EXTERNA, COM ÁREA LÍQUIDA MAIOR OU IGUAL A 6 M², COM VÃO. AF_05/2018</v>
          </cell>
          <cell r="C383" t="str">
            <v>M2</v>
          </cell>
          <cell r="E383" t="str">
            <v>SINAPI</v>
          </cell>
        </row>
        <row r="384">
          <cell r="A384">
            <v>98446</v>
          </cell>
          <cell r="B384" t="str">
            <v>PAREDE DE MADEIRA COMPENSADA PARA CONSTRUÇÃO TEMPORÁRIA EM CHAPA SIMPLES, EXTERNA, COM ÁREA LÍQUIDA MENOR QUE 6 M², COM VÃO. AF_05/2018</v>
          </cell>
          <cell r="C384" t="str">
            <v>M2</v>
          </cell>
          <cell r="E384" t="str">
            <v>SINAPI</v>
          </cell>
        </row>
        <row r="385">
          <cell r="A385">
            <v>98447</v>
          </cell>
          <cell r="B385" t="str">
            <v>PAREDE DE MADEIRA COMPENSADA PARA CONSTRUÇÃO TEMPORÁRIA EM CHAPA SIMPLES, INTERNA, COM ÁREA LÍQUIDA MAIOR OU IGUAL A 6 M², COM VÃO. AF_05/2018</v>
          </cell>
          <cell r="C385" t="str">
            <v>M2</v>
          </cell>
          <cell r="E385" t="str">
            <v>SINAPI</v>
          </cell>
        </row>
        <row r="386">
          <cell r="A386">
            <v>98448</v>
          </cell>
          <cell r="B386" t="str">
            <v>PAREDE DE MADEIRA COMPENSADA PARA CONSTRUÇÃO TEMPORÁRIA EM CHAPA SIMPLES, INTERNA, COM ÁREA LÍQUIDA MENOR QUE 6 M², COM VÃO. AF_05/2018</v>
          </cell>
          <cell r="C386" t="str">
            <v>M2</v>
          </cell>
          <cell r="E386" t="str">
            <v>SINAPI</v>
          </cell>
        </row>
        <row r="387">
          <cell r="A387">
            <v>98449</v>
          </cell>
          <cell r="B387" t="str">
            <v>PAREDE DE MADEIRA COMPENSADA PARA CONSTRUÇÃO TEMPORÁRIA EM CHAPA DUPLA, EXTERNA, COM ÁREA LÍQUIDA MAIOR OU IGUAL A 6 M², SEM VÃO. AF_05/2018</v>
          </cell>
          <cell r="C387" t="str">
            <v>M2</v>
          </cell>
          <cell r="E387" t="str">
            <v>SINAPI</v>
          </cell>
        </row>
        <row r="388">
          <cell r="A388">
            <v>98450</v>
          </cell>
          <cell r="B388" t="str">
            <v>PAREDE DE MADEIRA COMPENSADA PARA CONSTRUÇÃO TEMPORÁRIA EM CHAPA DUPLA, EXTERNA, COM ÁREA LÍQUIDA MENOR QUE 6 M², SEM VÃO. AF_05/2018</v>
          </cell>
          <cell r="C388" t="str">
            <v>M2</v>
          </cell>
          <cell r="E388" t="str">
            <v>SINAPI</v>
          </cell>
        </row>
        <row r="389">
          <cell r="A389">
            <v>98451</v>
          </cell>
          <cell r="B389" t="str">
            <v>PAREDE DE MADEIRA COMPENSADA PARA CONSTRUÇÃO TEMPORÁRIA EM CHAPA DUPLA, INTERNA, COM ÁREA LÍQUIDA MAIOR OU IGUAL A 6 M², SEM VÃO. AF_05/2018</v>
          </cell>
          <cell r="C389" t="str">
            <v>M2</v>
          </cell>
          <cell r="E389" t="str">
            <v>SINAPI</v>
          </cell>
        </row>
        <row r="390">
          <cell r="A390">
            <v>98452</v>
          </cell>
          <cell r="B390" t="str">
            <v>PAREDE DE MADEIRA COMPENSADA PARA CONSTRUÇÃO TEMPORÁRIA EM CHAPA DUPLA, INTERNA, COM ÁREA LÍQUIDA MENOR QUE 6 M², SEM VÃO. AF_05/2018</v>
          </cell>
          <cell r="C390" t="str">
            <v>M2</v>
          </cell>
          <cell r="E390" t="str">
            <v>SINAPI</v>
          </cell>
        </row>
        <row r="391">
          <cell r="A391">
            <v>98453</v>
          </cell>
          <cell r="B391" t="str">
            <v>PAREDE DE MADEIRA COMPENSADA PARA CONSTRUÇÃO TEMPORÁRIA EM CHAPA DUPLA, EXTERNA, COM ÁREA LÍQUIDA MAIOR OU IGUAL A QUE 6 M², COM VÃO. AF_05/2018</v>
          </cell>
          <cell r="C391" t="str">
            <v>M2</v>
          </cell>
          <cell r="E391" t="str">
            <v>SINAPI</v>
          </cell>
        </row>
        <row r="392">
          <cell r="A392">
            <v>98454</v>
          </cell>
          <cell r="B392" t="str">
            <v>PAREDE DE MADEIRA COMPENSADA PARA CONSTRUÇÃO TEMPORÁRIA EM CHAPA DUPLA, EXTERNA, COM ÁREA LÍQUIDA MENOR QUE 6 M², COM VÃO. AF_05/2018</v>
          </cell>
          <cell r="C392" t="str">
            <v>M2</v>
          </cell>
          <cell r="E392" t="str">
            <v>SINAPI</v>
          </cell>
        </row>
        <row r="393">
          <cell r="A393">
            <v>98455</v>
          </cell>
          <cell r="B393" t="str">
            <v>PAREDE DE MADEIRA COMPENSADA PARA CONSTRUÇÃO TEMPORÁRIA EM CHAPA DUPLA, INTERNA, COM ÁREA LÍQUIDA MAIOR OU IGUAL A 6 M², COM VÃO. AF_05/2018</v>
          </cell>
          <cell r="C393" t="str">
            <v>M2</v>
          </cell>
          <cell r="E393" t="str">
            <v>SINAPI</v>
          </cell>
        </row>
        <row r="394">
          <cell r="A394">
            <v>98456</v>
          </cell>
          <cell r="B394" t="str">
            <v>PAREDE DE MADEIRA COMPENSADA PARA CONSTRUÇÃO TEMPORÁRIA EM CHAPA DUPLA, INTERNA, COM ÁREA LÍQUIDA MENOR QUE 6 M², COM VÃO. AF_05/2018</v>
          </cell>
          <cell r="C394" t="str">
            <v>M2</v>
          </cell>
          <cell r="E394" t="str">
            <v>SINAPI</v>
          </cell>
        </row>
        <row r="395">
          <cell r="A395">
            <v>98458</v>
          </cell>
          <cell r="B395" t="str">
            <v>TAPUME COM COMPENSADO DE MADEIRA. AF_05/2018</v>
          </cell>
          <cell r="C395" t="str">
            <v>M2</v>
          </cell>
          <cell r="E395" t="str">
            <v>SINAPI</v>
          </cell>
        </row>
        <row r="396">
          <cell r="A396">
            <v>98459</v>
          </cell>
          <cell r="B396" t="str">
            <v>TAPUME COM TELHA METÁLICA. AF_05/2018</v>
          </cell>
          <cell r="C396" t="str">
            <v>M2</v>
          </cell>
          <cell r="E396" t="str">
            <v>SINAPI</v>
          </cell>
        </row>
        <row r="397">
          <cell r="A397">
            <v>98460</v>
          </cell>
          <cell r="B397" t="str">
            <v>PISO PARA CONSTRUÇÃO TEMPORÁRIA EM MADEIRA, SEM REAPROVEITAMENTO. AF_05/2018</v>
          </cell>
          <cell r="C397" t="str">
            <v>M2</v>
          </cell>
          <cell r="E397" t="str">
            <v>SINAPI</v>
          </cell>
        </row>
        <row r="398">
          <cell r="A398">
            <v>98461</v>
          </cell>
          <cell r="B398" t="str">
            <v>ESTRUTURA DE MADEIRA PROVISÓRIA PARA SUPORTE DE CAIXA DÁGUA ELEVADA DE 1000 LITROS. AF_05/2018</v>
          </cell>
          <cell r="C398" t="str">
            <v>UN</v>
          </cell>
          <cell r="E398" t="str">
            <v>SINAPI</v>
          </cell>
        </row>
        <row r="399">
          <cell r="A399">
            <v>98462</v>
          </cell>
          <cell r="B399" t="str">
            <v>ESTRUTURA DE MADEIRA PROVISÓRIA PARA SUPORTE DE CAIXA DÁGUA ELEVADA DE 3000 LITROS. AF_05/2018</v>
          </cell>
          <cell r="C399" t="str">
            <v>UN</v>
          </cell>
          <cell r="E399" t="str">
            <v>SINAPI</v>
          </cell>
        </row>
        <row r="400">
          <cell r="A400" t="str">
            <v>74209/001</v>
          </cell>
          <cell r="B400" t="str">
            <v>PLACA DE OBRA EM CHAPA DE ACO GALVANIZADO</v>
          </cell>
          <cell r="C400" t="str">
            <v>M2</v>
          </cell>
          <cell r="E400" t="str">
            <v>SINAPI</v>
          </cell>
        </row>
        <row r="401">
          <cell r="A401" t="str">
            <v>73847/001</v>
          </cell>
          <cell r="B401" t="str">
            <v>ALUGUEL CONTAINER/ESCRIT INCL INST ELET LARG=2,20 COMP=6,20M          ALT=2,50M CHAPA ACO C/NERV TRAPEZ FORRO C/ISOL TERMO/ACUSTICO         CHASSIS REFORC PISO COMPENS NAVAL EXC TRANSP/CARGA/DESCARGA</v>
          </cell>
          <cell r="C401" t="str">
            <v>MES</v>
          </cell>
          <cell r="E401" t="str">
            <v>SINAPI</v>
          </cell>
        </row>
        <row r="402">
          <cell r="A402">
            <v>5631</v>
          </cell>
          <cell r="B402" t="str">
            <v>ESCAVADEIRA HIDRÁULICA SOBRE ESTEIRAS, CAÇAMBA 0,80 M3, PESO OPERACIONAL 17 T, POTENCIA BRUTA 111 HP - CHP DIURNO. AF_06/2014</v>
          </cell>
          <cell r="C402" t="str">
            <v>CHP</v>
          </cell>
          <cell r="E402" t="str">
            <v>SINAPI</v>
          </cell>
        </row>
        <row r="403">
          <cell r="A403">
            <v>5678</v>
          </cell>
          <cell r="B403" t="str">
            <v>RETROESCAVADEIRA SOBRE RODAS COM CARREGADEIRA, TRAÇÃO 4X4, POTÊNCIA LÍQ. 88 HP, CAÇAMBA CARREG. CAP. MÍN. 1 M3, CAÇAMBA RETRO CAP. 0,26 M3, PESO OPERACIONAL MÍN. 6.674 KG, PROFUNDIDADE ESCAVAÇÃO MÁX. 4,37 M - CHP DIURNO. AF_06/2014</v>
          </cell>
          <cell r="C403" t="str">
            <v>CHP</v>
          </cell>
          <cell r="E403" t="str">
            <v>SINAPI</v>
          </cell>
        </row>
        <row r="404">
          <cell r="A404">
            <v>5680</v>
          </cell>
          <cell r="B404" t="str">
            <v>RETROESCAVADEIRA SOBRE RODAS COM CARREGADEIRA, TRAÇÃO 4X2, POTÊNCIA LÍQ. 79 HP, CAÇAMBA CARREG. CAP. MÍN. 1 M3, CAÇAMBA RETRO CAP. 0,20 M3, PESO OPERACIONAL MÍN. 6.570 KG, PROFUNDIDADE ESCAVAÇÃO MÁX. 4,37 M - CHP DIURNO. AF_06/2014</v>
          </cell>
          <cell r="C404" t="str">
            <v>CHP</v>
          </cell>
          <cell r="E404" t="str">
            <v>SINAPI</v>
          </cell>
        </row>
        <row r="405">
          <cell r="A405">
            <v>5684</v>
          </cell>
          <cell r="B405" t="str">
            <v>ROLO COMPACTADOR VIBRATÓRIO DE UM CILINDRO AÇO LISO, POTÊNCIA 80 HP, PESO OPERACIONAL MÁXIMO 8,1 T, IMPACTO DINÂMICO 16,15 / 9,5 T, LARGURA DE TRABALHO 1,68 M - CHP DIURNO. AF_06/2014</v>
          </cell>
          <cell r="C405" t="str">
            <v>CHP</v>
          </cell>
          <cell r="E405" t="str">
            <v>SINAPI</v>
          </cell>
        </row>
        <row r="406">
          <cell r="A406">
            <v>5689</v>
          </cell>
          <cell r="B406" t="str">
            <v>GRADE DE DISCO CONTROLE REMOTO REBOCÁVEL, COM 24 DISCOS 24 X 6 MM COM PNEUS PARA TRANSPORTE - CHP DIURNO. AF_06/2014</v>
          </cell>
          <cell r="C406" t="str">
            <v>CHP</v>
          </cell>
          <cell r="E406" t="str">
            <v>SINAPI</v>
          </cell>
        </row>
        <row r="407">
          <cell r="A407">
            <v>5795</v>
          </cell>
          <cell r="B407" t="str">
            <v>MARTELETE OU ROMPEDOR PNEUMÁTICO MANUAL, 28 KG, COM SILENCIADOR - CHP DIURNO. AF_07/2016</v>
          </cell>
          <cell r="C407" t="str">
            <v>CHP</v>
          </cell>
          <cell r="E407" t="str">
            <v>SINAPI</v>
          </cell>
        </row>
        <row r="408">
          <cell r="A408">
            <v>5811</v>
          </cell>
          <cell r="B408" t="str">
            <v>CAMINHÃO BASCULANTE 6 M3, PESO BRUTO TOTAL 16.000 KG, CARGA ÚTIL MÁXIMA 13.071 KG, DISTÂNCIA ENTRE EIXOS 4,80 M, POTÊNCIA 230 CV INCLUSIVE CAÇAMBA METÁLICA - CHP DIURNO. AF_06/2014</v>
          </cell>
          <cell r="C408" t="str">
            <v>CHP</v>
          </cell>
          <cell r="E408" t="str">
            <v>SINAPI</v>
          </cell>
        </row>
        <row r="409">
          <cell r="A409">
            <v>5823</v>
          </cell>
          <cell r="B409" t="str">
            <v>USINA DE CONCRETO FIXA, CAPACIDADE NOMINAL DE 90 A 120 M3/H, SEM SILO - CHP DIURNO. AF_07/2016</v>
          </cell>
          <cell r="C409" t="str">
            <v>CHP</v>
          </cell>
          <cell r="E409" t="str">
            <v>SINAPI</v>
          </cell>
        </row>
        <row r="410">
          <cell r="A410">
            <v>5824</v>
          </cell>
          <cell r="B410" t="str">
            <v>CAMINHÃO TOCO, PBT 16.000 KG, CARGA ÚTIL MÁX. 10.685 KG, DIST. ENTRE EIXOS 4,8 M, POTÊNCIA 189 CV, INCLUSIVE CARROCERIA FIXA ABERTA DE MADEIRA P/ TRANSPORTE GERAL DE CARGA SECA, DIMEN. APROX. 2,5 X 7,00 X 0,50 M - CHP DIURNO. AF_06/2014</v>
          </cell>
          <cell r="C410" t="str">
            <v>CHP</v>
          </cell>
          <cell r="E410" t="str">
            <v>SINAPI</v>
          </cell>
        </row>
        <row r="411">
          <cell r="A411">
            <v>5835</v>
          </cell>
          <cell r="B411" t="str">
            <v>VIBROACABADORA DE ASFALTO SOBRE ESTEIRAS, LARGURA DE PAVIMENTAÇÃO 1,90 M A 5,30 M, POTÊNCIA 105 HP CAPACIDADE 450 T/H - CHP DIURNO. AF_11/2014</v>
          </cell>
          <cell r="C411" t="str">
            <v>CHP</v>
          </cell>
          <cell r="E411" t="str">
            <v>SINAPI</v>
          </cell>
        </row>
        <row r="412">
          <cell r="A412">
            <v>5839</v>
          </cell>
          <cell r="B412" t="str">
            <v>VASSOURA MECÂNICA REBOCÁVEL COM ESCOVA CILÍNDRICA, LARGURA ÚTIL DE VARRIMENTO DE 2,44 M - CHP DIURNO. AF_06/2014</v>
          </cell>
          <cell r="C412" t="str">
            <v>CHP</v>
          </cell>
          <cell r="E412" t="str">
            <v>SINAPI</v>
          </cell>
        </row>
        <row r="413">
          <cell r="A413">
            <v>5843</v>
          </cell>
          <cell r="B413" t="str">
            <v>TRATOR DE PNEUS, POTÊNCIA 122 CV, TRAÇÃO 4X4, PESO COM LASTRO DE 4.510 KG - CHP DIURNO. AF_06/2014</v>
          </cell>
          <cell r="C413" t="str">
            <v>CHP</v>
          </cell>
          <cell r="E413" t="str">
            <v>SINAPI</v>
          </cell>
        </row>
        <row r="414">
          <cell r="A414">
            <v>5847</v>
          </cell>
          <cell r="B414" t="str">
            <v>TRATOR DE ESTEIRAS, POTÊNCIA 170 HP, PESO OPERACIONAL 19 T, CAÇAMBA 5,2 M3 - CHP DIURNO. AF_06/2014</v>
          </cell>
          <cell r="C414" t="str">
            <v>CHP</v>
          </cell>
          <cell r="E414" t="str">
            <v>SINAPI</v>
          </cell>
        </row>
        <row r="415">
          <cell r="A415">
            <v>5851</v>
          </cell>
          <cell r="B415" t="str">
            <v>TRATOR DE ESTEIRAS, POTÊNCIA 150 HP, PESO OPERACIONAL 16,7 T, COM RODA MOTRIZ ELEVADA E LÂMINA 3,18 M3 - CHP DIURNO. AF_06/2014</v>
          </cell>
          <cell r="C415" t="str">
            <v>CHP</v>
          </cell>
          <cell r="E415" t="str">
            <v>SINAPI</v>
          </cell>
        </row>
        <row r="416">
          <cell r="A416">
            <v>5855</v>
          </cell>
          <cell r="B416" t="str">
            <v>TRATOR DE ESTEIRAS, POTÊNCIA 347 HP, PESO OPERACIONAL 38,5 T, COM LÂMINA 8,70 M3 - CHP DIURNO. AF_06/2014</v>
          </cell>
          <cell r="C416" t="str">
            <v>CHP</v>
          </cell>
          <cell r="E416" t="str">
            <v>SINAPI</v>
          </cell>
        </row>
        <row r="417">
          <cell r="A417">
            <v>5863</v>
          </cell>
          <cell r="B417" t="str">
            <v>ROLO COMPACTADOR VIBRATÓRIO REBOCÁVEL, CILINDRO DE AÇO LISO, POTÊNCIA DE TRAÇÃO DE 65 CV, PESO 4,7 T, IMPACTO DINÂMICO 18,3 T, LARGURA DE TRABALHO 1,67 M - CHP DIURNO. AF_02/2016</v>
          </cell>
          <cell r="C417" t="str">
            <v>CHP</v>
          </cell>
          <cell r="E417" t="str">
            <v>SINAPI</v>
          </cell>
        </row>
        <row r="418">
          <cell r="A418">
            <v>5867</v>
          </cell>
          <cell r="B418" t="str">
            <v>ROLO COMPACTADOR VIBRATÓRIO TANDEM AÇO LISO, POTÊNCIA 58 HP, PESO SEM/COM LASTRO 6,5 / 9,4 T, LARGURA DE TRABALHO 1,2 M - CHP DIURNO. AF_06/2014</v>
          </cell>
          <cell r="C418" t="str">
            <v>CHP</v>
          </cell>
          <cell r="E418" t="str">
            <v>SINAPI</v>
          </cell>
        </row>
        <row r="419">
          <cell r="A419">
            <v>5875</v>
          </cell>
          <cell r="B419" t="str">
            <v>RETROESCAVADEIRA SOBRE RODAS COM CARREGADEIRA, TRAÇÃO 4X4, POTÊNCIA LÍQ. 72 HP, CAÇAMBA CARREG. CAP. MÍN. 0,79 M3, CAÇAMBA RETRO CAP. 0,18 M3, PESO OPERACIONAL MÍN. 7.140 KG, PROFUNDIDADE ESCAVAÇÃO MÁX. 4,50 M - CHP DIURNO. AF_06/2014</v>
          </cell>
          <cell r="C419" t="str">
            <v>CHP</v>
          </cell>
          <cell r="E419" t="str">
            <v>SINAPI</v>
          </cell>
        </row>
        <row r="420">
          <cell r="A420">
            <v>5879</v>
          </cell>
          <cell r="B420" t="str">
            <v>ROLO COMPACTADOR VIBRATÓRIO PÉ DE CARNEIRO, OPERADO POR CONTROLE REMOTO, POTÊNCIA 12,5 KW, PESO OPERACIONAL 1,675 T, LARGURA DE TRABALHO 0,85 M - CHP DIURNO. AF_02/2016</v>
          </cell>
          <cell r="C420" t="str">
            <v>CHP</v>
          </cell>
          <cell r="E420" t="str">
            <v>SINAPI</v>
          </cell>
        </row>
        <row r="421">
          <cell r="A421">
            <v>5882</v>
          </cell>
          <cell r="B421" t="str">
            <v>USINA DE LAMA ASFÁLTICA, PROD 30 A 50 T/H, SILO DE AGREGADO 7 M3, RESERVATÓRIOS PARA EMULSÃO E ÁGUA DE 2,3 M3 CADA, MISTURADOR TIPO PUG MILL A SER MONTADO SOBRE CAMINHÃO - CHP DIURNO. AF_10/2014</v>
          </cell>
          <cell r="C421" t="str">
            <v>CHP</v>
          </cell>
          <cell r="E421" t="str">
            <v>SINAPI</v>
          </cell>
        </row>
        <row r="422">
          <cell r="A422">
            <v>5890</v>
          </cell>
          <cell r="B422" t="str">
            <v>CAMINHÃO TOCO, PESO BRUTO TOTAL 14.300 KG, CARGA ÚTIL MÁXIMA 9590 KG, DISTÂNCIA ENTRE EIXOS 4,76 M, POTÊNCIA 185 CV (NÃO INCLUI CARROCERIA) - CHP DIURNO. AF_06/2014</v>
          </cell>
          <cell r="C422" t="str">
            <v>CHP</v>
          </cell>
          <cell r="E422" t="str">
            <v>SINAPI</v>
          </cell>
        </row>
        <row r="423">
          <cell r="A423">
            <v>5894</v>
          </cell>
          <cell r="B423" t="str">
            <v>CAMINHÃO TOCO, PESO BRUTO TOTAL 16.000 KG, CARGA ÚTIL MÁXIMA DE 10.685 KG, DISTÂNCIA ENTRE EIXOS 4,80 M, POTÊNCIA 189 CV EXCLUSIVE CARROCERIA - CHP DIURNO. AF_06/2014</v>
          </cell>
          <cell r="C423" t="str">
            <v>CHP</v>
          </cell>
          <cell r="E423" t="str">
            <v>SINAPI</v>
          </cell>
        </row>
        <row r="424">
          <cell r="A424">
            <v>5901</v>
          </cell>
          <cell r="B424" t="str">
            <v>CAMINHÃO PIPA 10.000 L TRUCADO, PESO BRUTO TOTAL 23.000 KG, CARGA ÚTIL MÁXIMA 15.935 KG, DISTÂNCIA ENTRE EIXOS 4,8 M, POTÊNCIA 230 CV, INCLUSIVE TANQUE DE AÇO PARA TRANSPORTE DE ÁGUA - CHP DIURNO. AF_06/2014</v>
          </cell>
          <cell r="C424" t="str">
            <v>CHP</v>
          </cell>
          <cell r="E424" t="str">
            <v>SINAPI</v>
          </cell>
        </row>
        <row r="425">
          <cell r="A425">
            <v>5909</v>
          </cell>
          <cell r="B425" t="str">
            <v>ESPARGIDOR DE ASFALTO PRESSURIZADO COM TANQUE DE 2500 L, REBOCÁVEL COM MOTOR A GASOLINA POTÊNCIA 3,4 HP - CHP DIURNO. AF_07/2014</v>
          </cell>
          <cell r="C425" t="str">
            <v>CHP</v>
          </cell>
          <cell r="E425" t="str">
            <v>SINAPI</v>
          </cell>
        </row>
        <row r="426">
          <cell r="A426">
            <v>5921</v>
          </cell>
          <cell r="B426" t="str">
            <v>GRADE DE DISCO REBOCÁVEL COM 20 DISCOS 24" X 6 MM COM PNEUS PARA TRANSPORTE - CHP DIURNO. AF_06/2014</v>
          </cell>
          <cell r="C426" t="str">
            <v>CHP</v>
          </cell>
          <cell r="E426" t="str">
            <v>SINAPI</v>
          </cell>
        </row>
        <row r="427">
          <cell r="A427">
            <v>5928</v>
          </cell>
          <cell r="B427" t="str">
            <v>GUINDAUTO HIDRÁULICO, CAPACIDADE MÁXIMA DE CARGA 6200 KG, MOMENTO MÁXIMO DE CARGA 11,7 TM, ALCANCE MÁXIMO HORIZONTAL 9,70 M, INCLUSIVE CAMINHÃO TOCO PBT 16.000 KG, POTÊNCIA DE 189 CV - CHP DIURNO. AF_06/2014</v>
          </cell>
          <cell r="C427" t="str">
            <v>CHP</v>
          </cell>
          <cell r="E427" t="str">
            <v>SINAPI</v>
          </cell>
        </row>
        <row r="428">
          <cell r="A428">
            <v>5932</v>
          </cell>
          <cell r="B428" t="str">
            <v>MOTONIVELADORA POTÊNCIA BÁSICA LÍQUIDA (PRIMEIRA MARCHA) 125 HP, PESO BRUTO 13032 KG, LARGURA DA LÂMINA DE 3,7 M - CHP DIURNO. AF_06/2014</v>
          </cell>
          <cell r="C428" t="str">
            <v>CHP</v>
          </cell>
          <cell r="E428" t="str">
            <v>SINAPI</v>
          </cell>
        </row>
        <row r="429">
          <cell r="A429">
            <v>5940</v>
          </cell>
          <cell r="B429" t="str">
            <v>PÁ CARREGADEIRA SOBRE RODAS, POTÊNCIA LÍQUIDA 128 HP, CAPACIDADE DA CAÇAMBA 1,7 A 2,8 M3, PESO OPERACIONAL 11632 KG - CHP DIURNO. AF_06/2014</v>
          </cell>
          <cell r="C429" t="str">
            <v>CHP</v>
          </cell>
          <cell r="E429" t="str">
            <v>SINAPI</v>
          </cell>
        </row>
        <row r="430">
          <cell r="A430">
            <v>5944</v>
          </cell>
          <cell r="B430" t="str">
            <v>PÁ CARREGADEIRA SOBRE RODAS, POTÊNCIA 197 HP, CAPACIDADE DA CAÇAMBA 2,5 A 3,5 M3, PESO OPERACIONAL 18338 KG - CHP DIURNO. AF_06/2014</v>
          </cell>
          <cell r="C430" t="str">
            <v>CHP</v>
          </cell>
          <cell r="E430" t="str">
            <v>SINAPI</v>
          </cell>
        </row>
        <row r="431">
          <cell r="A431">
            <v>5953</v>
          </cell>
          <cell r="B431" t="str">
            <v>COMPRESSOR DE AR REBOCÁVEL, VAZÃO 189 PCM, PRESSÃO EFETIVA DE TRABALHO 102 PSI, MOTOR DIESEL, POTÊNCIA 63 CV - CHP DIURNO. AF_06/2015</v>
          </cell>
          <cell r="C431" t="str">
            <v>CHP</v>
          </cell>
          <cell r="E431" t="str">
            <v>SINAPI</v>
          </cell>
        </row>
        <row r="432">
          <cell r="A432">
            <v>6259</v>
          </cell>
          <cell r="B432" t="str">
            <v>CAMINHÃO PIPA 6.000 L, PESO BRUTO TOTAL 13.000 KG, DISTÂNCIA ENTRE EIXOS 4,80 M, POTÊNCIA 189 CV INCLUSIVE TANQUE DE AÇO PARA TRANSPORTE DE ÁGUA, CAPACIDADE 6 M3 - CHP DIURNO. AF_06/2014</v>
          </cell>
          <cell r="C432" t="str">
            <v>CHP</v>
          </cell>
          <cell r="E432" t="str">
            <v>SINAPI</v>
          </cell>
        </row>
        <row r="433">
          <cell r="A433">
            <v>6879</v>
          </cell>
          <cell r="B433" t="str">
            <v>ROLO COMPACTADOR DE PNEUS ESTÁTICO, PRESSÃO VARIÁVEL, POTÊNCIA 111 HP, PESO SEM/COM LASTRO 9,5 / 26 T, LARGURA DE TRABALHO 1,90 M - CHP DIURNO. AF_07/2014</v>
          </cell>
          <cell r="C433" t="str">
            <v>CHP</v>
          </cell>
          <cell r="E433" t="str">
            <v>SINAPI</v>
          </cell>
        </row>
        <row r="434">
          <cell r="A434">
            <v>7030</v>
          </cell>
          <cell r="B434" t="str">
            <v>TANQUE DE ASFALTO ESTACIONÁRIO COM SERPENTINA, CAPACIDADE 30.000 L - CHP DIURNO. AF_06/2014</v>
          </cell>
          <cell r="C434" t="str">
            <v>CHP</v>
          </cell>
          <cell r="E434" t="str">
            <v>SINAPI</v>
          </cell>
        </row>
        <row r="435">
          <cell r="A435">
            <v>7042</v>
          </cell>
          <cell r="B435" t="str">
            <v>MOTOBOMBA TRASH (PARA ÁGUA SUJA) AUTO ESCORVANTE, MOTOR GASOLINA DE 6,41 HP, DIÂMETROS DE SUCÇÃO X RECALQUE: 3" X 3", HM/Q = 10 MCA / 60 M3/H A 23 MCA / 0 M3/H - CHP DIURNO. AF_10/2014</v>
          </cell>
          <cell r="C435" t="str">
            <v>CHP</v>
          </cell>
          <cell r="E435" t="str">
            <v>SINAPI</v>
          </cell>
        </row>
        <row r="436">
          <cell r="A436">
            <v>7049</v>
          </cell>
          <cell r="B436" t="str">
            <v>ROLO COMPACTADOR PE DE CARNEIRO VIBRATORIO, POTENCIA 125 HP, PESO OPERACIONAL SEM/COM LASTRO 11,95 / 13,30 T, IMPACTO DINAMICO 38,5 / 22,5 T, LARGURA DE TRABALHO 2,15 M - CHP DIURNO. AF_06/2014</v>
          </cell>
          <cell r="C436" t="str">
            <v>CHP</v>
          </cell>
          <cell r="E436" t="str">
            <v>SINAPI</v>
          </cell>
        </row>
        <row r="437">
          <cell r="A437">
            <v>67826</v>
          </cell>
          <cell r="B437" t="str">
            <v>CAMINHÃO BASCULANTE 6 M3 TOCO, PESO BRUTO TOTAL 16.000 KG, CARGA ÚTIL MÁXIMA 11.130 KG, DISTÂNCIA ENTRE EIXOS 5,36 M, POTÊNCIA 185 CV, INCLUSIVE CAÇAMBA METÁLICA - CHP DIURNO. AF_06/2014</v>
          </cell>
          <cell r="C437" t="str">
            <v>CHP</v>
          </cell>
          <cell r="E437" t="str">
            <v>SINAPI</v>
          </cell>
        </row>
        <row r="438">
          <cell r="A438">
            <v>73417</v>
          </cell>
          <cell r="B438" t="str">
            <v>GRUPO GERADOR ESTACIONÁRIO, MOTOR DIESEL POTÊNCIA 170 KVA - CHP DIURNO. AF_02/2016</v>
          </cell>
          <cell r="C438" t="str">
            <v>CHP</v>
          </cell>
          <cell r="E438" t="str">
            <v>SINAPI</v>
          </cell>
        </row>
        <row r="439">
          <cell r="A439">
            <v>73436</v>
          </cell>
          <cell r="B439" t="str">
            <v>ROLO COMPACTADOR VIBRATÓRIO PÉ DE CARNEIRO PARA SOLOS, POTÊNCIA 80 HP, PESO OPERACIONAL SEM/COM LASTRO 7,4 / 8,8 T, LARGURA DE TRABALHO 1,68 M - CHP DIURNO. AF_02/2016</v>
          </cell>
          <cell r="C439" t="str">
            <v>CHP</v>
          </cell>
          <cell r="E439" t="str">
            <v>SINAPI</v>
          </cell>
        </row>
        <row r="440">
          <cell r="A440">
            <v>73467</v>
          </cell>
          <cell r="B440" t="str">
            <v>CAMINHÃO TOCO, PBT 14.300 KG, CARGA ÚTIL MÁX. 9.710 KG, DIST. ENTRE EIXOS 3,56 M, POTÊNCIA 185 CV, INCLUSIVE CARROCERIA FIXA ABERTA DE MADEIRA P/ TRANSPORTE GERAL DE CARGA SECA, DIMEN. APROX. 2,50 X 6,50 X 0,50 M - CHP DIURNO. AF_06/2014</v>
          </cell>
          <cell r="C440" t="str">
            <v>CHP</v>
          </cell>
          <cell r="E440" t="str">
            <v>SINAPI</v>
          </cell>
        </row>
        <row r="441">
          <cell r="A441">
            <v>73536</v>
          </cell>
          <cell r="B441" t="str">
            <v>MOTOBOMBA CENTRÍFUGA, MOTOR A GASOLINA, POTÊNCIA 5,42 HP, BOCAIS 1 1/2" X 1", DIÂMETRO ROTOR 143 MM HM/Q = 6 MCA / 16,8 M3/H A 38 MCA / 6,6 M3/H - CHP DIURNO. AF_06/2014</v>
          </cell>
          <cell r="C441" t="str">
            <v>CHP</v>
          </cell>
          <cell r="E441" t="str">
            <v>SINAPI</v>
          </cell>
        </row>
        <row r="442">
          <cell r="A442">
            <v>83362</v>
          </cell>
          <cell r="B442" t="str">
            <v>ESPARGIDOR DE ASFALTO PRESSURIZADO, TANQUE 6 M3 COM ISOLAÇÃO TÉRMICA, AQUECIDO COM 2 MAÇARICOS, COM BARRA ESPARGIDORA 3,60 M, MONTADO SOBRE CAMINHÃO  TOCO, PBT 14.300 KG, POTÊNCIA 185 CV - CHP DIURNO. AF_08/2015</v>
          </cell>
          <cell r="C442" t="str">
            <v>CHP</v>
          </cell>
          <cell r="E442" t="str">
            <v>SINAPI</v>
          </cell>
        </row>
        <row r="443">
          <cell r="A443">
            <v>83765</v>
          </cell>
          <cell r="B443" t="str">
            <v>GRUPO DE SOLDAGEM COM GERADOR A DIESEL 60 CV PARA SOLDA ELÉTRICA, SOBRE 04 RODAS, COM MOTOR 4 CILINDROS 600 A - CHP DIURNO. AF_02/2016</v>
          </cell>
          <cell r="C443" t="str">
            <v>CHP</v>
          </cell>
          <cell r="E443" t="str">
            <v>SINAPI</v>
          </cell>
        </row>
        <row r="444">
          <cell r="A444">
            <v>87445</v>
          </cell>
          <cell r="B444" t="str">
            <v>BETONEIRA CAPACIDADE NOMINAL 400 L, CAPACIDADE DE MISTURA 310 L, MOTOR A DIESEL POTÊNCIA 5,0 HP, SEM CARREGADOR - CHP DIURNO. AF_06/2014</v>
          </cell>
          <cell r="C444" t="str">
            <v>CHP</v>
          </cell>
          <cell r="E444" t="str">
            <v>SINAPI</v>
          </cell>
        </row>
        <row r="445">
          <cell r="A445">
            <v>88386</v>
          </cell>
          <cell r="B445" t="str">
            <v>MISTURADOR DE ARGAMASSA, EIXO HORIZONTAL, CAPACIDADE DE MISTURA 300 KG, MOTOR ELÉTRICO POTÊNCIA 5 CV - CHP DIURNO. AF_06/2014</v>
          </cell>
          <cell r="C445" t="str">
            <v>CHP</v>
          </cell>
          <cell r="E445" t="str">
            <v>SINAPI</v>
          </cell>
        </row>
        <row r="446">
          <cell r="A446">
            <v>88393</v>
          </cell>
          <cell r="B446" t="str">
            <v>MISTURADOR DE ARGAMASSA, EIXO HORIZONTAL, CAPACIDADE DE MISTURA 600 KG, MOTOR ELÉTRICO POTÊNCIA 7,5 CV - CHP DIURNO. AF_06/2014</v>
          </cell>
          <cell r="C446" t="str">
            <v>CHP</v>
          </cell>
          <cell r="E446" t="str">
            <v>SINAPI</v>
          </cell>
        </row>
        <row r="447">
          <cell r="A447">
            <v>88399</v>
          </cell>
          <cell r="B447" t="str">
            <v>MISTURADOR DE ARGAMASSA, EIXO HORIZONTAL, CAPACIDADE DE MISTURA 160 KG, MOTOR ELÉTRICO POTÊNCIA 3 CV - CHP DIURNO. AF_06/2014</v>
          </cell>
          <cell r="C447" t="str">
            <v>CHP</v>
          </cell>
          <cell r="E447" t="str">
            <v>SINAPI</v>
          </cell>
        </row>
        <row r="448">
          <cell r="A448">
            <v>88418</v>
          </cell>
          <cell r="B448" t="str">
            <v>PROJETOR DE ARGAMASSA, CAPACIDADE DE PROJEÇÃO 1,5 M3/H, ALCANCE DE 30 ATÉ 60 M, MOTOR ELÉTRICO POTÊNCIA 7,5 HP - CHP DIURNO. AF_06/2014</v>
          </cell>
          <cell r="C448" t="str">
            <v>CHP</v>
          </cell>
          <cell r="E448" t="str">
            <v>SINAPI</v>
          </cell>
        </row>
        <row r="449">
          <cell r="A449">
            <v>88433</v>
          </cell>
          <cell r="B449" t="str">
            <v>PROJETOR DE ARGAMASSA, CAPACIDADE DE PROJEÇÃO 2 M3/H, ALCANCE ATÉ 50 M, MOTOR ELÉTRICO POTÊNCIA 7,5 HP - CHP DIURNO. AF_06/2014</v>
          </cell>
          <cell r="C449" t="str">
            <v>CHP</v>
          </cell>
          <cell r="E449" t="str">
            <v>SINAPI</v>
          </cell>
        </row>
        <row r="450">
          <cell r="A450">
            <v>88830</v>
          </cell>
          <cell r="B450" t="str">
            <v>BETONEIRA CAPACIDADE NOMINAL DE 400 L, CAPACIDADE DE MISTURA 280 L, MOTOR ELÉTRICO TRIFÁSICO POTÊNCIA DE 2 CV, SEM CARREGADOR - CHP DIURNO. AF_10/2014</v>
          </cell>
          <cell r="C450" t="str">
            <v>CHP</v>
          </cell>
          <cell r="E450" t="str">
            <v>SINAPI</v>
          </cell>
        </row>
        <row r="451">
          <cell r="A451">
            <v>88843</v>
          </cell>
          <cell r="B451" t="str">
            <v>TRATOR DE ESTEIRAS, POTÊNCIA 125 HP, PESO OPERACIONAL 12,9 T, COM LÂMINA 2,7 M3 - CHP DIURNO. AF_10/2014</v>
          </cell>
          <cell r="C451" t="str">
            <v>CHP</v>
          </cell>
          <cell r="E451" t="str">
            <v>SINAPI</v>
          </cell>
        </row>
        <row r="452">
          <cell r="A452">
            <v>88907</v>
          </cell>
          <cell r="B452" t="str">
            <v>ESCAVADEIRA HIDRÁULICA SOBRE ESTEIRAS, CAÇAMBA 1,20 M3, PESO OPERACIONAL 21 T, POTÊNCIA BRUTA 155 HP - CHP DIURNO. AF_06/2014</v>
          </cell>
          <cell r="C452" t="str">
            <v>CHP</v>
          </cell>
          <cell r="E452" t="str">
            <v>SINAPI</v>
          </cell>
        </row>
        <row r="453">
          <cell r="A453">
            <v>89021</v>
          </cell>
          <cell r="B453" t="str">
            <v>BOMBA SUBMERSÍVEL ELÉTRICA TRIFÁSICA, POTÊNCIA 2,96 HP, Ø ROTOR 144 MM SEMI-ABERTO, BOCAL DE SAÍDA Ø 2, HM/Q = 2 MCA / 38,8 M3/H A 28 MCA / 5 M3/H - CHP DIURNO. AF_06/2014</v>
          </cell>
          <cell r="C453" t="str">
            <v>CHP</v>
          </cell>
          <cell r="E453" t="str">
            <v>SINAPI</v>
          </cell>
        </row>
        <row r="454">
          <cell r="A454">
            <v>89028</v>
          </cell>
          <cell r="B454" t="str">
            <v>TANQUE DE ASFALTO ESTACIONÁRIO COM MAÇARICO, CAPACIDADE 20.000 L - CHP DIURNO. AF_06/2014</v>
          </cell>
          <cell r="C454" t="str">
            <v>CHP</v>
          </cell>
          <cell r="E454" t="str">
            <v>SINAPI</v>
          </cell>
        </row>
        <row r="455">
          <cell r="A455">
            <v>89032</v>
          </cell>
          <cell r="B455" t="str">
            <v>TRATOR DE ESTEIRAS, POTÊNCIA 100 HP, PESO OPERACIONAL 9,4 T, COM LÂMINA 2,19 M3 - CHP DIURNO. AF_06/2014</v>
          </cell>
          <cell r="C455" t="str">
            <v>CHP</v>
          </cell>
          <cell r="E455" t="str">
            <v>SINAPI</v>
          </cell>
        </row>
        <row r="456">
          <cell r="A456">
            <v>89035</v>
          </cell>
          <cell r="B456" t="str">
            <v>TRATOR DE PNEUS, POTÊNCIA 85 CV, TRAÇÃO 4X4, PESO COM LASTRO DE 4.675 KG - CHP DIURNO. AF_06/2014</v>
          </cell>
          <cell r="C456" t="str">
            <v>CHP</v>
          </cell>
          <cell r="E456" t="str">
            <v>SINAPI</v>
          </cell>
        </row>
        <row r="457">
          <cell r="A457">
            <v>89225</v>
          </cell>
          <cell r="B457" t="str">
            <v>BETONEIRA CAPACIDADE NOMINAL DE 600 L, CAPACIDADE DE MISTURA 360 L, MOTOR ELÉTRICO TRIFÁSICO POTÊNCIA DE 4 CV, SEM CARREGADOR - CHP DIURNO. AF_11/2014</v>
          </cell>
          <cell r="C457" t="str">
            <v>CHP</v>
          </cell>
          <cell r="E457" t="str">
            <v>SINAPI</v>
          </cell>
        </row>
        <row r="458">
          <cell r="A458">
            <v>89234</v>
          </cell>
          <cell r="B458" t="str">
            <v>FRESADORA DE ASFALTO A FRIO SOBRE RODAS, LARGURA FRESAGEM DE 1,0 M, POTÊNCIA 208 HP - CHP DIURNO. AF_11/2014</v>
          </cell>
          <cell r="C458" t="str">
            <v>CHP</v>
          </cell>
          <cell r="E458" t="str">
            <v>SINAPI</v>
          </cell>
        </row>
        <row r="459">
          <cell r="A459">
            <v>89242</v>
          </cell>
          <cell r="B459" t="str">
            <v>FRESADORA DE ASFALTO A FRIO SOBRE RODAS, LARGURA FRESAGEM DE 2,0 M, POTÊNCIA 550 HP - CHP DIURNO. AF_11/2014</v>
          </cell>
          <cell r="C459" t="str">
            <v>CHP</v>
          </cell>
          <cell r="E459" t="str">
            <v>SINAPI</v>
          </cell>
        </row>
        <row r="460">
          <cell r="A460">
            <v>89250</v>
          </cell>
          <cell r="B460" t="str">
            <v>RECICLADORA DE ASFALTO A FRIO SOBRE RODAS, LARGURA FRESAGEM DE 2,0 M, POTÊNCIA 422 HP - CHP DIURNO. AF_11/2014</v>
          </cell>
          <cell r="C460" t="str">
            <v>CHP</v>
          </cell>
          <cell r="E460" t="str">
            <v>SINAPI</v>
          </cell>
        </row>
        <row r="461">
          <cell r="A461">
            <v>89257</v>
          </cell>
          <cell r="B461" t="str">
            <v>VIBROACABADORA DE ASFALTO SOBRE ESTEIRAS, LARGURA DE PAVIMENTAÇÃO 2,13 M A 4,55 M, POTÊNCIA 100 HP CAPACIDADE 400 T/H - CHP DIURNO. AF_11/2014</v>
          </cell>
          <cell r="C461" t="str">
            <v>CHP</v>
          </cell>
          <cell r="E461" t="str">
            <v>SINAPI</v>
          </cell>
        </row>
        <row r="462">
          <cell r="A462">
            <v>89272</v>
          </cell>
          <cell r="B462" t="str">
            <v>GUINDASTE HIDRÁULICO AUTOPROPELIDO, COM LANÇA TELESCÓPICA 28,80 M, CAPACIDADE MÁXIMA 30 T, POTÊNCIA 97 KW, TRAÇÃO 4 X 4 - CHP DIURNO. AF_11/2014</v>
          </cell>
          <cell r="C462" t="str">
            <v>CHP</v>
          </cell>
          <cell r="E462" t="str">
            <v>SINAPI</v>
          </cell>
        </row>
        <row r="463">
          <cell r="A463">
            <v>89278</v>
          </cell>
          <cell r="B463" t="str">
            <v>BETONEIRA CAPACIDADE NOMINAL DE 600 L, CAPACIDADE DE MISTURA 440 L, MOTOR A DIESEL POTÊNCIA 10 HP, COM CARREGADOR - CHP DIURNO. AF_11/2014</v>
          </cell>
          <cell r="C463" t="str">
            <v>CHP</v>
          </cell>
          <cell r="E463" t="str">
            <v>SINAPI</v>
          </cell>
        </row>
        <row r="464">
          <cell r="A464">
            <v>89843</v>
          </cell>
          <cell r="B464" t="str">
            <v>BATE-ESTACAS POR GRAVIDADE, POTÊNCIA DE 160 HP, PESO DO MARTELO ATÉ 3 TONELADAS - CHP DIURNO. AF_11/2014</v>
          </cell>
          <cell r="C464" t="str">
            <v>CHP</v>
          </cell>
          <cell r="E464" t="str">
            <v>SINAPI</v>
          </cell>
        </row>
        <row r="465">
          <cell r="A465">
            <v>89876</v>
          </cell>
          <cell r="B465" t="str">
            <v>CAMINHÃO BASCULANTE 14 M3, COM CAVALO MECÂNICO DE CAPACIDADE MÁXIMA DE TRAÇÃO COMBINADO DE 36000 KG, POTÊNCIA 286 CV, INCLUSIVE SEMIREBOQUE COM CAÇAMBA METÁLICA - CHP DIURNO. AF_12/2014</v>
          </cell>
          <cell r="C465" t="str">
            <v>CHP</v>
          </cell>
          <cell r="E465" t="str">
            <v>SINAPI</v>
          </cell>
        </row>
        <row r="466">
          <cell r="A466">
            <v>89883</v>
          </cell>
          <cell r="B466" t="str">
            <v>CAMINHÃO BASCULANTE 18 M3, COM CAVALO MECÂNICO DE CAPACIDADE MÁXIMA DE TRAÇÃO COMBINADO DE 45000 KG, POTÊNCIA 330 CV, INCLUSIVE SEMIREBOQUE COM CAÇAMBA METÁLICA - CHP DIURNO. AF_12/2014</v>
          </cell>
          <cell r="C466" t="str">
            <v>CHP</v>
          </cell>
          <cell r="E466" t="str">
            <v>SINAPI</v>
          </cell>
        </row>
        <row r="467">
          <cell r="A467">
            <v>90586</v>
          </cell>
          <cell r="B467" t="str">
            <v>VIBRADOR DE IMERSÃO, DIÂMETRO DE PONTEIRA 45MM, MOTOR ELÉTRICO TRIFÁSICO POTÊNCIA DE 2 CV - CHP DIURNO. AF_06/2015</v>
          </cell>
          <cell r="C467" t="str">
            <v>CHP</v>
          </cell>
          <cell r="E467" t="str">
            <v>SINAPI</v>
          </cell>
        </row>
        <row r="468">
          <cell r="A468">
            <v>90625</v>
          </cell>
          <cell r="B468" t="str">
            <v>PERFURATRIZ MANUAL, TORQUE MÁXIMO 83 N.M, POTÊNCIA 5 CV, COM DIÂMETRO MÁXIMO 4" - CHP DIURNO. AF_06/2015</v>
          </cell>
          <cell r="C468" t="str">
            <v>CHP</v>
          </cell>
          <cell r="E468" t="str">
            <v>SINAPI</v>
          </cell>
        </row>
        <row r="469">
          <cell r="A469">
            <v>90631</v>
          </cell>
          <cell r="B469" t="str">
            <v>PERFURATRIZ SOBRE ESTEIRA, TORQUE MÁXIMO 600 KGF, PESO MÉDIO 1000 KG, POTÊNCIA 20 HP, DIÂMETRO MÁXIMO 10" - CHP DIURNO. AF_06/2015</v>
          </cell>
          <cell r="C469" t="str">
            <v>CHP</v>
          </cell>
          <cell r="E469" t="str">
            <v>SINAPI</v>
          </cell>
        </row>
        <row r="470">
          <cell r="A470">
            <v>90637</v>
          </cell>
          <cell r="B470" t="str">
            <v>MISTURADOR DUPLO HORIZONTAL DE ALTA TURBULÊNCIA, CAPACIDADE / VOLUME 2 X 500 LITROS, MOTORES ELÉTRICOS MÍNIMO 5 CV CADA, PARA NATA CIMENTO, ARGAMASSA E OUTROS - CHP DIURNO. AF_06/2015</v>
          </cell>
          <cell r="C470" t="str">
            <v>CHP</v>
          </cell>
          <cell r="E470" t="str">
            <v>SINAPI</v>
          </cell>
        </row>
        <row r="471">
          <cell r="A471">
            <v>90643</v>
          </cell>
          <cell r="B471" t="str">
            <v>BOMBA TRIPLEX, PARA INJEÇÃO DE NATA DE CIMENTO, VAZÃO MÁXIMA DE 100 LITROS/MINUTO, PRESSÃO MÁXIMA DE 70 BAR - CHP DIURNO. AF_06/2015</v>
          </cell>
          <cell r="C471" t="str">
            <v>CHP</v>
          </cell>
          <cell r="E471" t="str">
            <v>SINAPI</v>
          </cell>
        </row>
        <row r="472">
          <cell r="A472">
            <v>90650</v>
          </cell>
          <cell r="B472" t="str">
            <v>BOMBA CENTRÍFUGA MONOESTÁGIO COM MOTOR ELÉTRICO MONOFÁSICO, POTÊNCIA 15 HP, DIÂMETRO DO ROTOR 173 MM, HM/Q = 30 MCA / 90 M3/H A 45 MCA / 55 M3/H - CHP DIURNO. AF_06/2015</v>
          </cell>
          <cell r="C472" t="str">
            <v>CHP</v>
          </cell>
          <cell r="E472" t="str">
            <v>SINAPI</v>
          </cell>
        </row>
        <row r="473">
          <cell r="A473">
            <v>90656</v>
          </cell>
          <cell r="B473" t="str">
            <v>BOMBA DE PROJEÇÃO DE CONCRETO SECO, POTÊNCIA 10 CV, VAZÃO 3 M3/H - CHP DIURNO. AF_06/2015</v>
          </cell>
          <cell r="C473" t="str">
            <v>CHP</v>
          </cell>
          <cell r="E473" t="str">
            <v>SINAPI</v>
          </cell>
        </row>
        <row r="474">
          <cell r="A474">
            <v>90662</v>
          </cell>
          <cell r="B474" t="str">
            <v>BOMBA DE PROJEÇÃO DE CONCRETO SECO, POTÊNCIA 10 CV, VAZÃO 6 M3/H - CHP DIURNO. AF_06/2015</v>
          </cell>
          <cell r="C474" t="str">
            <v>CHP</v>
          </cell>
          <cell r="E474" t="str">
            <v>SINAPI</v>
          </cell>
        </row>
        <row r="475">
          <cell r="A475">
            <v>90668</v>
          </cell>
          <cell r="B475" t="str">
            <v>PROJETOR PNEUMÁTICO DE ARGAMASSA PARA CHAPISCO E REBOCO COM RECIPIENTE ACOPLADO, TIPO CANEQUINHA, COM COMPRESSOR DE AR REBOCÁVEL VAZÃO 89 PCM E MOTOR DIESEL DE 20 CV - CHP DIURNO. AF_06/2015</v>
          </cell>
          <cell r="C475" t="str">
            <v>CHP</v>
          </cell>
          <cell r="E475" t="str">
            <v>SINAPI</v>
          </cell>
        </row>
        <row r="476">
          <cell r="A476">
            <v>90674</v>
          </cell>
          <cell r="B476" t="str">
            <v>PERFURATRIZ COM TORRE METÁLICA PARA EXECUÇÃO DE ESTACA HÉLICE CONTÍNUA, PROFUNDIDADE MÁXIMA DE 30 M, DIÂMETRO MÁXIMO DE 800 MM, POTÊNCIA INSTALADA DE 268 HP, MESA ROTATIVA COM TORQUE MÁXIMO DE 170 KNM - CHP DIURNO. AF_06/2015</v>
          </cell>
          <cell r="C476" t="str">
            <v>CHP</v>
          </cell>
          <cell r="E476" t="str">
            <v>SINAPI</v>
          </cell>
        </row>
        <row r="477">
          <cell r="A477">
            <v>90680</v>
          </cell>
          <cell r="B477" t="str">
            <v>PERFURATRIZ HIDRÁULICA SOBRE CAMINHÃO COM TRADO CURTO ACOPLADO, PROFUNDIDADE MÁXIMA DE 20 M, DIÂMETRO MÁXIMO DE 1500 MM, POTÊNCIA INSTALADA DE 137 HP, MESA ROTATIVA COM TORQUE MÁXIMO DE 30 KNM - CHP DIURNO. AF_06/2015</v>
          </cell>
          <cell r="C477" t="str">
            <v>CHP</v>
          </cell>
          <cell r="E477" t="str">
            <v>SINAPI</v>
          </cell>
        </row>
        <row r="478">
          <cell r="A478">
            <v>90686</v>
          </cell>
          <cell r="B478" t="str">
            <v>MANIPULADOR TELESCÓPICO, POTÊNCIA DE 85 HP, CAPACIDADE DE CARGA DE 3.500 KG, ALTURA MÁXIMA DE ELEVAÇÃO DE 12,3 M - CHP DIURNO. AF_06/2015</v>
          </cell>
          <cell r="C478" t="str">
            <v>CHP</v>
          </cell>
          <cell r="E478" t="str">
            <v>SINAPI</v>
          </cell>
        </row>
        <row r="479">
          <cell r="A479">
            <v>90692</v>
          </cell>
          <cell r="B479" t="str">
            <v>MINICARREGADEIRA SOBRE RODAS, POTÊNCIA LÍQUIDA DE 47 HP, CAPACIDADE NOMINAL DE OPERAÇÃO DE 646 KG - CHP DIURNO. AF_06/2015</v>
          </cell>
          <cell r="C479" t="str">
            <v>CHP</v>
          </cell>
          <cell r="E479" t="str">
            <v>SINAPI</v>
          </cell>
        </row>
        <row r="480">
          <cell r="A480">
            <v>90964</v>
          </cell>
          <cell r="B480" t="str">
            <v>COMPRESSOR DE AR REBOCÁVEL, VAZÃO 89 PCM, PRESSÃO EFETIVA DE TRABALHO 102 PSI, MOTOR DIESEL, POTÊNCIA 20 CV - CHP DIURNO. AF_06/2015</v>
          </cell>
          <cell r="C480" t="str">
            <v>CHP</v>
          </cell>
          <cell r="E480" t="str">
            <v>SINAPI</v>
          </cell>
        </row>
        <row r="481">
          <cell r="A481">
            <v>90972</v>
          </cell>
          <cell r="B481" t="str">
            <v>COMPRESSOR DE AR REBOCAVEL, VAZÃO 250 PCM, PRESSAO DE TRABALHO 102 PSI, MOTOR A DIESEL POTÊNCIA 81 CV - CHP DIURNO. AF_06/2015</v>
          </cell>
          <cell r="C481" t="str">
            <v>CHP</v>
          </cell>
          <cell r="E481" t="str">
            <v>SINAPI</v>
          </cell>
        </row>
        <row r="482">
          <cell r="A482">
            <v>90979</v>
          </cell>
          <cell r="B482" t="str">
            <v>COMPRESSOR DE AR REBOCÁVEL, VAZÃO 748 PCM, PRESSÃO EFETIVA DE TRABALHO 102 PSI, MOTOR DIESEL, POTÊNCIA 210 CV - CHP DIURNO. AF_06/2015</v>
          </cell>
          <cell r="C482" t="str">
            <v>CHP</v>
          </cell>
          <cell r="E482" t="str">
            <v>SINAPI</v>
          </cell>
        </row>
        <row r="483">
          <cell r="A483">
            <v>90991</v>
          </cell>
          <cell r="B483" t="str">
            <v>ESCAVADEIRA HIDRÁULICA SOBRE ESTEIRAS, CAÇAMBA 0,80 M3, PESO OPERACIONAL 17,8 T, POTÊNCIA LÍQUIDA 110 HP - CHP DIURNO. AF_10/2014</v>
          </cell>
          <cell r="C483" t="str">
            <v>CHP</v>
          </cell>
          <cell r="E483" t="str">
            <v>SINAPI</v>
          </cell>
        </row>
        <row r="484">
          <cell r="A484">
            <v>90999</v>
          </cell>
          <cell r="B484" t="str">
            <v>COMPRESSOR DE AR REBOCAVEL, VAZÃO 400 PCM, PRESSAO DE TRABALHO 102 PSI, MOTOR A DIESEL POTÊNCIA 110 CV - CHP DIURNO. AF_06/2015</v>
          </cell>
          <cell r="C484" t="str">
            <v>CHP</v>
          </cell>
          <cell r="E484" t="str">
            <v>SINAPI</v>
          </cell>
        </row>
        <row r="485">
          <cell r="A485">
            <v>91031</v>
          </cell>
          <cell r="B485" t="str">
            <v>CAMINHÃO TRUCADO (C/ TERCEIRO EIXO) ELETRÔNICO - POTÊNCIA 231CV - PBT = 22000KG - DIST. ENTRE EIXOS 5170 MM - INCLUI CARROCERIA FIXA ABERTA DE MADEIRA - CHP DIURNO. AF_06/2015</v>
          </cell>
          <cell r="C485" t="str">
            <v>CHP</v>
          </cell>
          <cell r="E485" t="str">
            <v>SINAPI</v>
          </cell>
        </row>
        <row r="486">
          <cell r="A486">
            <v>91277</v>
          </cell>
          <cell r="B486" t="str">
            <v>PLACA VIBRATÓRIA REVERSÍVEL COM MOTOR 4 TEMPOS A GASOLINA, FORÇA CENTRÍFUGA DE 25 KN (2500 KGF), POTÊNCIA 5,5 CV - CHP DIURNO. AF_08/2015</v>
          </cell>
          <cell r="C486" t="str">
            <v>CHP</v>
          </cell>
          <cell r="E486" t="str">
            <v>SINAPI</v>
          </cell>
        </row>
        <row r="487">
          <cell r="A487">
            <v>91283</v>
          </cell>
          <cell r="B487" t="str">
            <v>CORTADORA DE PISO COM MOTOR 4 TEMPOS A GASOLINA, POTÊNCIA DE 13 HP, COM DISCO DE CORTE DIAMANTADO SEGMENTADO PARA CONCRETO, DIÂMETRO DE 350 MM, FURO DE 1" (14 X 1") - CHP DIURNO. AF_08/2015</v>
          </cell>
          <cell r="C487" t="str">
            <v>CHP</v>
          </cell>
          <cell r="E487" t="str">
            <v>SINAPI</v>
          </cell>
        </row>
        <row r="488">
          <cell r="A488">
            <v>91386</v>
          </cell>
          <cell r="B488" t="str">
            <v>CAMINHÃO BASCULANTE 10 M3, TRUCADO CABINE SIMPLES, PESO BRUTO TOTAL 23.000 KG, CARGA ÚTIL MÁXIMA 15.935 KG, DISTÂNCIA ENTRE EIXOS 4,80 M, POTÊNCIA 230 CV INCLUSIVE CAÇAMBA METÁLICA - CHP DIURNO. AF_06/2014</v>
          </cell>
          <cell r="C488" t="str">
            <v>CHP</v>
          </cell>
          <cell r="E488" t="str">
            <v>SINAPI</v>
          </cell>
        </row>
        <row r="489">
          <cell r="A489">
            <v>91533</v>
          </cell>
          <cell r="B489" t="str">
            <v>COMPACTADOR DE SOLOS DE PERCUSSÃO (SOQUETE) COM MOTOR A GASOLINA 4 TEMPOS, POTÊNCIA 4 CV - CHP DIURNO. AF_08/2015</v>
          </cell>
          <cell r="C489" t="str">
            <v>CHP</v>
          </cell>
          <cell r="E489" t="str">
            <v>SINAPI</v>
          </cell>
        </row>
        <row r="490">
          <cell r="A490">
            <v>91634</v>
          </cell>
          <cell r="B490" t="str">
            <v>GUINDAUTO HIDRÁULICO, CAPACIDADE MÁXIMA DE CARGA 6500 KG, MOMENTO MÁXIMO DE CARGA 5,8 TM, ALCANCE MÁXIMO HORIZONTAL 7,60 M, INCLUSIVE CAMINHÃO TOCO PBT 9.700 KG, POTÊNCIA DE 160 CV - CHP DIURNO. AF_08/2015</v>
          </cell>
          <cell r="C490" t="str">
            <v>CHP</v>
          </cell>
          <cell r="E490" t="str">
            <v>SINAPI</v>
          </cell>
        </row>
        <row r="491">
          <cell r="A491">
            <v>91645</v>
          </cell>
          <cell r="B491" t="str">
            <v>CAMINHÃO DE TRANSPORTE DE MATERIAL ASFÁLTICO 30.000 L, COM CAVALO MECÂNICO DE CAPACIDADE MÁXIMA DE TRAÇÃO COMBINADO DE 66.000 KG, POTÊNCIA 360 CV, INCLUSIVE TANQUE DE ASFALTO COM SERPENTINA - CHP DIURNO. AF_08/2015</v>
          </cell>
          <cell r="C491" t="str">
            <v>CHP</v>
          </cell>
          <cell r="E491" t="str">
            <v>SINAPI</v>
          </cell>
        </row>
        <row r="492">
          <cell r="A492">
            <v>91692</v>
          </cell>
          <cell r="B492" t="str">
            <v>SERRA CIRCULAR DE BANCADA COM MOTOR ELÉTRICO POTÊNCIA DE 5HP, COM COIFA PARA DISCO 10" - CHP DIURNO. AF_08/2015</v>
          </cell>
          <cell r="C492" t="str">
            <v>CHP</v>
          </cell>
          <cell r="E492" t="str">
            <v>SINAPI</v>
          </cell>
        </row>
        <row r="493">
          <cell r="A493">
            <v>92043</v>
          </cell>
          <cell r="B493" t="str">
            <v>DISTRIBUIDOR DE AGREGADOS REBOCAVEL, CAPACIDADE 1,9 M³, LARGURA DE TRABALHO 3,66 M - CHP DIURNO. AF_11/2015</v>
          </cell>
          <cell r="C493" t="str">
            <v>CHP</v>
          </cell>
          <cell r="E493" t="str">
            <v>SINAPI</v>
          </cell>
        </row>
        <row r="494">
          <cell r="A494">
            <v>92106</v>
          </cell>
          <cell r="B494" t="str">
            <v>CAMINHÃO PARA EQUIPAMENTO DE LIMPEZA A SUCÇÃO, COM CAMINHÃO TRUCADO DE PESO BRUTO TOTAL 23000 KG, CARGA ÚTIL MÁXIMA 15935 KG, DISTÂNCIA ENTRE EIXOS 4,80 M, POTÊNCIA 230 CV, INCLUSIVE LIMPADORA A SUCÇÃO, TANQUE 12000 L - CHP DIURNO. AF_11/2015</v>
          </cell>
          <cell r="C494" t="str">
            <v>CHP</v>
          </cell>
          <cell r="E494" t="str">
            <v>SINAPI</v>
          </cell>
        </row>
        <row r="495">
          <cell r="A495">
            <v>92112</v>
          </cell>
          <cell r="B495" t="str">
            <v>PENEIRA ROTATIVA COM MOTOR ELÉTRICO TRIFÁSICO DE 2 CV, CILINDRO DE 1 M X 0,60 M, COM FUROS DE 3,17 MM - CHP DIURNO. AF_11/2015</v>
          </cell>
          <cell r="C495" t="str">
            <v>CHP</v>
          </cell>
          <cell r="E495" t="str">
            <v>SINAPI</v>
          </cell>
        </row>
        <row r="496">
          <cell r="A496">
            <v>92118</v>
          </cell>
          <cell r="B496" t="str">
            <v>DOSADOR DE AREIA, CAPACIDADE DE 26 LITROS - CHP DIURNO. AF_11/2015</v>
          </cell>
          <cell r="C496" t="str">
            <v>CHP</v>
          </cell>
          <cell r="E496" t="str">
            <v>SINAPI</v>
          </cell>
        </row>
        <row r="497">
          <cell r="A497">
            <v>92138</v>
          </cell>
          <cell r="B497" t="str">
            <v>CAMINHONETE COM MOTOR A DIESEL, POTÊNCIA 180 CV, CABINE DUPLA, 4X4 - CHP DIURNO. AF_11/2015</v>
          </cell>
          <cell r="C497" t="str">
            <v>CHP</v>
          </cell>
          <cell r="E497" t="str">
            <v>SINAPI</v>
          </cell>
        </row>
        <row r="498">
          <cell r="A498">
            <v>92145</v>
          </cell>
          <cell r="B498" t="str">
            <v>CAMINHONETE CABINE SIMPLES COM MOTOR 1.6 FLEX, CÂMBIO MANUAL, POTÊNCIA 101/104 CV, 2 PORTAS - CHP DIURNO. AF_11/2015</v>
          </cell>
          <cell r="C498" t="str">
            <v>CHP</v>
          </cell>
          <cell r="E498" t="str">
            <v>SINAPI</v>
          </cell>
        </row>
        <row r="499">
          <cell r="A499">
            <v>92242</v>
          </cell>
          <cell r="B499" t="str">
            <v>CAMINHÃO DE TRANSPORTE DE MATERIAL ASFÁLTICO 20.000 L, COM CAVALO MECÂNICO DE CAPACIDADE MÁXIMA DE TRAÇÃO COMBINADO DE 45.000 KG, POTÊNCIA 330 CV, INCLUSIVE TANQUE DE ASFALTO COM MAÇARICO - CHP DIURNO. AF_12/2015</v>
          </cell>
          <cell r="C499" t="str">
            <v>CHP</v>
          </cell>
          <cell r="E499" t="str">
            <v>SINAPI</v>
          </cell>
        </row>
        <row r="500">
          <cell r="A500">
            <v>92716</v>
          </cell>
          <cell r="B500" t="str">
            <v>APARELHO PARA CORTE E SOLDA OXI-ACETILENO SOBRE RODAS, INCLUSIVE CILINDROS E MAÇARICOS - CHP DIURNO. AF_12/2015</v>
          </cell>
          <cell r="C500" t="str">
            <v>CHP</v>
          </cell>
          <cell r="E500" t="str">
            <v>SINAPI</v>
          </cell>
        </row>
        <row r="501">
          <cell r="A501">
            <v>92960</v>
          </cell>
          <cell r="B501" t="str">
            <v>MÁQUINA EXTRUSORA DE CONCRETO PARA GUIAS E SARJETAS, MOTOR A DIESEL, POTÊNCIA 14 CV - CHP DIURNO. AF_12/2015</v>
          </cell>
          <cell r="C501" t="str">
            <v>CHP</v>
          </cell>
          <cell r="E501" t="str">
            <v>SINAPI</v>
          </cell>
        </row>
        <row r="502">
          <cell r="A502">
            <v>92966</v>
          </cell>
          <cell r="B502" t="str">
            <v>MARTELO PERFURADOR PNEUMÁTICO MANUAL, HASTE 25 X 75 MM, 21 KG - CHP DIURNO. AF_12/2015</v>
          </cell>
          <cell r="C502" t="str">
            <v>CHP</v>
          </cell>
          <cell r="E502" t="str">
            <v>SINAPI</v>
          </cell>
        </row>
        <row r="503">
          <cell r="A503">
            <v>93224</v>
          </cell>
          <cell r="B503" t="str">
            <v>PERFURATRIZ COM TORRE METÁLICA PARA EXECUÇÃO DE ESTACA HÉLICE CONTÍNUA, PROFUNDIDADE MÁXIMA DE 32 M, DIÂMETRO MÁXIMO DE 1000 MM, POTÊNCIA INSTALADA DE 350 HP, MESA ROTATIVA COM TORQUE MÁXIMO DE 263 KNM - CHP DIURNO. AF_01/2016</v>
          </cell>
          <cell r="C503" t="str">
            <v>CHP</v>
          </cell>
          <cell r="E503" t="str">
            <v>SINAPI</v>
          </cell>
        </row>
        <row r="504">
          <cell r="A504">
            <v>93233</v>
          </cell>
          <cell r="B504" t="str">
            <v>BETONEIRA CAPACIDADE NOMINAL 400 L, CAPACIDADE DE MISTURA 310 L, MOTOR A GASOLINA POTÊNCIA 5,5 HP, SEM CARREGADOR - CHP DIURNO. AF_02/2016</v>
          </cell>
          <cell r="C504" t="str">
            <v>CHP</v>
          </cell>
          <cell r="E504" t="str">
            <v>SINAPI</v>
          </cell>
        </row>
        <row r="505">
          <cell r="A505">
            <v>93272</v>
          </cell>
          <cell r="B505" t="str">
            <v>GRUA ASCENSIONAL, LANCA DE 30 M, CAPACIDADE DE 1,0 T A 30 M, ALTURA ATE 39 M - CHP DIURNO. AF_03/2016</v>
          </cell>
          <cell r="C505" t="str">
            <v>CHP</v>
          </cell>
          <cell r="E505" t="str">
            <v>SINAPI</v>
          </cell>
        </row>
        <row r="506">
          <cell r="A506">
            <v>93281</v>
          </cell>
          <cell r="B506" t="str">
            <v>GUINCHO ELÉTRICO DE COLUNA, CAPACIDADE 400 KG, COM MOTO FREIO, MOTOR TRIFÁSICO DE 1,25 CV - CHP DIURNO. AF_03/2016</v>
          </cell>
          <cell r="C506" t="str">
            <v>CHP</v>
          </cell>
          <cell r="E506" t="str">
            <v>SINAPI</v>
          </cell>
        </row>
        <row r="507">
          <cell r="A507">
            <v>93287</v>
          </cell>
          <cell r="B507" t="str">
            <v>GUINDASTE HIDRÁULICO AUTOPROPELIDO, COM LANÇA TELESCÓPICA 40 M, CAPACIDADE MÁXIMA 60 T, POTÊNCIA 260 KW - CHP DIURNO. AF_03/2016</v>
          </cell>
          <cell r="C507" t="str">
            <v>CHP</v>
          </cell>
          <cell r="E507" t="str">
            <v>SINAPI</v>
          </cell>
        </row>
        <row r="508">
          <cell r="A508">
            <v>93402</v>
          </cell>
          <cell r="B508" t="str">
            <v>GUINDAUTO HIDRÁULICO, CAPACIDADE MÁXIMA DE CARGA 3300 KG, MOMENTO MÁXIMO DE CARGA 5,8 TM, ALCANCE MÁXIMO HORIZONTAL 7,60 M, INCLUSIVE CAMINHÃO TOCO PBT 16.000 KG, POTÊNCIA DE 189 CV - CHP DIURNO. AF_03/2016</v>
          </cell>
          <cell r="C508" t="str">
            <v>CHP</v>
          </cell>
          <cell r="E508" t="str">
            <v>SINAPI</v>
          </cell>
        </row>
        <row r="509">
          <cell r="A509">
            <v>93408</v>
          </cell>
          <cell r="B50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09" t="str">
            <v>CHP</v>
          </cell>
          <cell r="E509" t="str">
            <v>SINAPI</v>
          </cell>
        </row>
        <row r="510">
          <cell r="A510">
            <v>93415</v>
          </cell>
          <cell r="B510" t="str">
            <v>GERADOR PORTÁTIL MONOFÁSICO, POTÊNCIA 5500 VA, MOTOR A GASOLINA, POTÊNCIA DO MOTOR 13 CV - CHP DIURNO. AF_03/2016</v>
          </cell>
          <cell r="C510" t="str">
            <v>CHP</v>
          </cell>
          <cell r="E510" t="str">
            <v>SINAPI</v>
          </cell>
        </row>
        <row r="511">
          <cell r="A511">
            <v>93421</v>
          </cell>
          <cell r="B511" t="str">
            <v>GRUPO GERADOR REBOCÁVEL, POTÊNCIA 66 KVA, MOTOR A DIESEL - CHP DIURNO. AF_03/2016</v>
          </cell>
          <cell r="C511" t="str">
            <v>CHP</v>
          </cell>
          <cell r="E511" t="str">
            <v>SINAPI</v>
          </cell>
        </row>
        <row r="512">
          <cell r="A512">
            <v>93427</v>
          </cell>
          <cell r="B512" t="str">
            <v>GRUPO GERADOR ESTACIONÁRIO, POTÊNCIA 150 KVA, MOTOR A DIESEL- CHP DIURNO. AF_03/2016</v>
          </cell>
          <cell r="C512" t="str">
            <v>CHP</v>
          </cell>
          <cell r="E512" t="str">
            <v>SINAPI</v>
          </cell>
        </row>
        <row r="513">
          <cell r="A513">
            <v>93433</v>
          </cell>
          <cell r="B513" t="str">
            <v>USINA DE MISTURA ASFÁLTICA À QUENTE, TIPO CONTRA FLUXO, PROD 40 A 80 TON/HORA - CHP DIURNO. AF_03/2016</v>
          </cell>
          <cell r="C513" t="str">
            <v>CHP</v>
          </cell>
          <cell r="E513" t="str">
            <v>SINAPI</v>
          </cell>
        </row>
        <row r="514">
          <cell r="A514">
            <v>93439</v>
          </cell>
          <cell r="B514" t="str">
            <v>USINA DE ASFALTO À FRIO, CAPACIDADE DE 40 A 60 TON/HORA, ELÉTRICA POTÊNCIA 30 CV - CHP DIURNO. AF_03/2016</v>
          </cell>
          <cell r="C514" t="str">
            <v>CHP</v>
          </cell>
          <cell r="E514" t="str">
            <v>SINAPI</v>
          </cell>
        </row>
        <row r="515">
          <cell r="A515">
            <v>95121</v>
          </cell>
          <cell r="B515" t="str">
            <v>USINA MISTURADORA DE SOLOS, CAPACIDADE DE 200 A 500 TON/H, POTENCIA 75KW - CHP DIURNO. AF_07/2016</v>
          </cell>
          <cell r="C515" t="str">
            <v>CHP</v>
          </cell>
          <cell r="E515" t="str">
            <v>SINAPI</v>
          </cell>
        </row>
        <row r="516">
          <cell r="A516">
            <v>95127</v>
          </cell>
          <cell r="B516" t="str">
            <v>DISTRIBUIDOR DE AGREGADOS AUTOPROPELIDO, CAP 3 M3, A DIESEL, POTÊNCIA 176CV - CHP DIURNO. AF_07/2016</v>
          </cell>
          <cell r="C516" t="str">
            <v>CHP</v>
          </cell>
          <cell r="E516" t="str">
            <v>SINAPI</v>
          </cell>
        </row>
        <row r="517">
          <cell r="A517">
            <v>95133</v>
          </cell>
          <cell r="B517" t="str">
            <v>MÁQUINA DEMARCADORA DE FAIXA DE TRÁFEGO À FRIO, AUTOPROPELIDA, POTÊNCIA 38 HP - CHP DIURNO. AF_07/2016</v>
          </cell>
          <cell r="C517" t="str">
            <v>CHP</v>
          </cell>
          <cell r="E517" t="str">
            <v>SINAPI</v>
          </cell>
        </row>
        <row r="518">
          <cell r="A518">
            <v>95139</v>
          </cell>
          <cell r="B518" t="str">
            <v>TALHA MANUAL DE CORRENTE, CAPACIDADE DE 2 TON. COM ELEVAÇÃO DE 3 M - CHP DIURNO. AF_07/2016</v>
          </cell>
          <cell r="C518" t="str">
            <v>CHP</v>
          </cell>
          <cell r="E518" t="str">
            <v>SINAPI</v>
          </cell>
        </row>
        <row r="519">
          <cell r="A519">
            <v>95212</v>
          </cell>
          <cell r="B519" t="str">
            <v>GRUA ASCENCIONAL, LANCA DE 42 M, CAPACIDADE DE 1,5 T A 30 M, ALTURA ATE 39 M - CHP DIURNO. AF_08/2016</v>
          </cell>
          <cell r="C519" t="str">
            <v>CHP</v>
          </cell>
          <cell r="E519" t="str">
            <v>SINAPI</v>
          </cell>
        </row>
        <row r="520">
          <cell r="A520">
            <v>95218</v>
          </cell>
          <cell r="B520" t="str">
            <v>PULVERIZADOR DE TINTA ELÉTRICO/MÁQUINA DE PINTURA AIRLESS, VAZÃO 2 L/MIN - CHP DIURNO. AF_08/2016</v>
          </cell>
          <cell r="C520" t="str">
            <v>CHP</v>
          </cell>
          <cell r="E520" t="str">
            <v>SINAPI</v>
          </cell>
        </row>
        <row r="521">
          <cell r="A521">
            <v>95258</v>
          </cell>
          <cell r="B521" t="str">
            <v>MARTELO DEMOLIDOR PNEUMÁTICO MANUAL, 32 KG - CHP DIURNO. AF_09/2016</v>
          </cell>
          <cell r="C521" t="str">
            <v>CHP</v>
          </cell>
          <cell r="E521" t="str">
            <v>SINAPI</v>
          </cell>
        </row>
        <row r="522">
          <cell r="A522">
            <v>95264</v>
          </cell>
          <cell r="B522" t="str">
            <v>COMPACTADOR DE SOLOS DE PERCUSÃO (SOQUETE) COM MOTOR A GASOLINA, POTÊNCIA 3 CV - CHP DIURNO. AF_09/2016</v>
          </cell>
          <cell r="C522" t="str">
            <v>CHP</v>
          </cell>
          <cell r="E522" t="str">
            <v>SINAPI</v>
          </cell>
        </row>
        <row r="523">
          <cell r="A523">
            <v>95270</v>
          </cell>
          <cell r="B523" t="str">
            <v>RÉGUA VIBRATÓRIA DUPLA PARA CONCRETO, PESO DE 60KG, COMPRIMENTO 4 M, COM MOTOR A GASOLINA, POTÊNCIA 5,5 HP - CHP DIURNO. AF_09/2016</v>
          </cell>
          <cell r="C523" t="str">
            <v>CHP</v>
          </cell>
          <cell r="E523" t="str">
            <v>SINAPI</v>
          </cell>
        </row>
        <row r="524">
          <cell r="A524">
            <v>95276</v>
          </cell>
          <cell r="B524" t="str">
            <v>POLIDORA DE PISO (POLITRIZ), PESO DE 100KG, DIÂMETRO 450 MM, MOTOR ELÉTRICO, POTÊNCIA 4 HP - CHP DIURNO. AF_09/2016</v>
          </cell>
          <cell r="C524" t="str">
            <v>CHP</v>
          </cell>
          <cell r="E524" t="str">
            <v>SINAPI</v>
          </cell>
        </row>
        <row r="525">
          <cell r="A525">
            <v>95282</v>
          </cell>
          <cell r="B525" t="str">
            <v>DESEMPENADEIRA DE CONCRETO, PESO DE 75KG, 4 PÁS, MOTOR A GASOLINA, POTÊNCIA 5,5 HP - CHP DIURNO. AF_09/2016</v>
          </cell>
          <cell r="C525" t="str">
            <v>CHP</v>
          </cell>
          <cell r="E525" t="str">
            <v>SINAPI</v>
          </cell>
        </row>
        <row r="526">
          <cell r="A526">
            <v>95620</v>
          </cell>
          <cell r="B526" t="str">
            <v>PERFURATRIZ PNEUMATICA MANUAL DE PESO MEDIO, MARTELETE, 18KG, COMPRIMENTO MÁXIMO DE CURSO DE 6 M, DIAMETRO DO PISTAO DE 5,5 CM - CHP DIURNO. AF_11/2016</v>
          </cell>
          <cell r="C526" t="str">
            <v>CHP</v>
          </cell>
          <cell r="E526" t="str">
            <v>SINAPI</v>
          </cell>
        </row>
        <row r="527">
          <cell r="A527">
            <v>95631</v>
          </cell>
          <cell r="B527" t="str">
            <v>ROLO COMPACTADOR VIBRATORIO TANDEM, ACO LISO, POTENCIA 125 HP, PESO SEM/COM LASTRO 10,20/11,65 T, LARGURA DE TRABALHO 1,73 M - CHP DIURNO. AF_11/2016</v>
          </cell>
          <cell r="C527" t="str">
            <v>CHP</v>
          </cell>
          <cell r="E527" t="str">
            <v>SINAPI</v>
          </cell>
        </row>
        <row r="528">
          <cell r="A528">
            <v>95702</v>
          </cell>
          <cell r="B528" t="str">
            <v>PERFURATRIZ MANUAL, TORQUE MAXIMO 55 KGF.M, POTENCIA 5 CV, COM DIAMETRO MAXIMO 8 1/2" - CHP DIURNO. AF_11/2016</v>
          </cell>
          <cell r="C528" t="str">
            <v>CHP</v>
          </cell>
          <cell r="E528" t="str">
            <v>SINAPI</v>
          </cell>
        </row>
        <row r="529">
          <cell r="A529">
            <v>95708</v>
          </cell>
          <cell r="B529" t="str">
            <v>PERFURATRIZ SOBRE ESTEIRA, TORQUE MÁXIMO 600 KGF, POTÊNCIA ENTRE 50 E 60 HP, DIÂMETRO MÁXIMO 10 - CHP DIURNO. AF_11/2016</v>
          </cell>
          <cell r="C529" t="str">
            <v>CHP</v>
          </cell>
          <cell r="E529" t="str">
            <v>SINAPI</v>
          </cell>
        </row>
        <row r="530">
          <cell r="A530">
            <v>95714</v>
          </cell>
          <cell r="B530" t="str">
            <v>ESCAVADEIRA HIDRAULICA SOBRE ESTEIRA, COM GARRA GIRATORIA DE MANDIBULAS, PESO OPERACIONAL ENTRE 22,00 E 25,50 TON, POTENCIA LIQUIDA ENTRE 150 E 160 HP - CHP DIURNO. AF_11/2016</v>
          </cell>
          <cell r="C530" t="str">
            <v>CHP</v>
          </cell>
          <cell r="E530" t="str">
            <v>SINAPI</v>
          </cell>
        </row>
        <row r="531">
          <cell r="A531">
            <v>95720</v>
          </cell>
          <cell r="B531" t="str">
            <v>ESCAVADEIRA HIDRAULICA SOBRE ESTEIRA, EQUIPADA COM CLAMSHELL, COM CAPACIDADE DA CAÇAMBA ENTRE 1,20 E 1,50 M3, PESO OPERACIONAL ENTRE 20,00 E 22,00 TON, POTENCIA LIQUIDA ENTRE 150 E 160 HP - CHP DIURNO. AF_11/2016</v>
          </cell>
          <cell r="C531" t="str">
            <v>CHP</v>
          </cell>
          <cell r="E531" t="str">
            <v>SINAPI</v>
          </cell>
        </row>
        <row r="532">
          <cell r="A532">
            <v>95872</v>
          </cell>
          <cell r="B532" t="str">
            <v>GRUPO GERADOR COM CARENAGEM, MOTOR DIESEL POTÊNCIA STANDART ENTRE 250 E 260 KVA - CHP DIURNO. AF_12/2016</v>
          </cell>
          <cell r="C532" t="str">
            <v>CHP</v>
          </cell>
          <cell r="E532" t="str">
            <v>SINAPI</v>
          </cell>
        </row>
        <row r="533">
          <cell r="A533">
            <v>96013</v>
          </cell>
          <cell r="B533" t="str">
            <v>TRATOR DE PNEUS COM POTÊNCIA DE 122 CV, TRAÇÃO 4X4, COM VASSOURA MECÂNICA ACOPLADA - CHP DIURNO. AF_02/2017</v>
          </cell>
          <cell r="C533" t="str">
            <v>CHP</v>
          </cell>
          <cell r="E533" t="str">
            <v>SINAPI</v>
          </cell>
        </row>
        <row r="534">
          <cell r="A534">
            <v>96020</v>
          </cell>
          <cell r="B534" t="str">
            <v>TRATOR DE PNEUS COM POTÊNCIA DE 122 CV, TRAÇÃO 4X4, COM GRADE DE DISCOS ACOPLADA - CHP DIURNO. AF_02/2017</v>
          </cell>
          <cell r="C534" t="str">
            <v>CHP</v>
          </cell>
          <cell r="E534" t="str">
            <v>SINAPI</v>
          </cell>
        </row>
        <row r="535">
          <cell r="A535">
            <v>96028</v>
          </cell>
          <cell r="B535" t="str">
            <v>TRATOR DE PNEUS COM POTÊNCIA DE 85 CV, TRAÇÃO 4X4, COM GRADE DE DISCOS ACOPLADA - CHP DIURNO. AF_02/2017</v>
          </cell>
          <cell r="C535" t="str">
            <v>CHP</v>
          </cell>
          <cell r="E535" t="str">
            <v>SINAPI</v>
          </cell>
        </row>
        <row r="536">
          <cell r="A536">
            <v>96035</v>
          </cell>
          <cell r="B536" t="str">
            <v>CAMINHÃO BASCULANTE 10 M3, TRUCADO, POTÊNCIA 230 CV, INCLUSIVE CAÇAMBA METÁLICA, COM DISTRIBUIDOR DE AGREGADOS ACOPLADO - CHP DIURNO. AF_02/2017</v>
          </cell>
          <cell r="C536" t="str">
            <v>CHP</v>
          </cell>
          <cell r="E536" t="str">
            <v>SINAPI</v>
          </cell>
        </row>
        <row r="537">
          <cell r="A537">
            <v>96157</v>
          </cell>
          <cell r="B537" t="str">
            <v>TRATOR DE PNEUS COM POTÊNCIA DE 85 CV, TRAÇÃO 4X4, COM VASSOURA MECÂNICA ACOPLADA - CHP DIURNO. AF_03/2017</v>
          </cell>
          <cell r="C537" t="str">
            <v>CHP</v>
          </cell>
          <cell r="E537" t="str">
            <v>SINAPI</v>
          </cell>
        </row>
        <row r="538">
          <cell r="A538">
            <v>96158</v>
          </cell>
          <cell r="B538" t="str">
            <v>MINICARREGADEIRA SOBRE RODAS POTENCIA 47HP CAPACIDADE OPERACAO 646 KG, COM VASSOURA MECÂNICA ACOPLADA - CHP DIURNO. AF_03/2017</v>
          </cell>
          <cell r="C538" t="str">
            <v>CHP</v>
          </cell>
          <cell r="E538" t="str">
            <v>SINAPI</v>
          </cell>
        </row>
        <row r="539">
          <cell r="A539">
            <v>96245</v>
          </cell>
          <cell r="B539" t="str">
            <v>MINIESCAVADEIRA SOBRE ESTEIRAS, POTENCIA LIQUIDA DE *30* HP, PESO OPERACIONAL DE *3.500* KG - CHP DIURNO. AF_04/2017</v>
          </cell>
          <cell r="C539" t="str">
            <v>CHP</v>
          </cell>
          <cell r="E539" t="str">
            <v>SINAPI</v>
          </cell>
        </row>
        <row r="540">
          <cell r="A540">
            <v>96303</v>
          </cell>
          <cell r="B540" t="str">
            <v>PERFURATRIZ ROTATIVA SOBRE ESTEIRA, TORQUE MAXIMO 2500 KGM, POTENCIA 110 HP, MOTOR DIESEL- CHP DIURNO. AF_05/2017</v>
          </cell>
          <cell r="C540" t="str">
            <v>CHP</v>
          </cell>
          <cell r="E540" t="str">
            <v>SINAPI</v>
          </cell>
        </row>
        <row r="541">
          <cell r="A541">
            <v>96309</v>
          </cell>
          <cell r="B541" t="str">
            <v>COMPRESSOR DE AR, VAZAO DE 10 PCM, RESERVATORIO 100 L, PRESSAO DE TRABALHO ENTRE 6,9 E 9,7 BAR, POTENCIA 2 HP, TENSAO 110/220 V - CHP DIURNO. AF_05/2017</v>
          </cell>
          <cell r="C541" t="str">
            <v>CHP</v>
          </cell>
          <cell r="E541" t="str">
            <v>SINAPI</v>
          </cell>
        </row>
        <row r="542">
          <cell r="A542">
            <v>96463</v>
          </cell>
          <cell r="B542" t="str">
            <v>ROLO COMPACTADOR DE PNEUS, ESTATICO, PRESSAO VARIAVEL, POTENCIA 110 HP, PESO SEM/COM LASTRO 10,8/27 T, LARGURA DE ROLAGEM 2,30 M - CHP DIURNO. AF_06/2017</v>
          </cell>
          <cell r="C542" t="str">
            <v>CHP</v>
          </cell>
          <cell r="E542" t="str">
            <v>SINAPI</v>
          </cell>
        </row>
        <row r="543">
          <cell r="A543">
            <v>98764</v>
          </cell>
          <cell r="B543" t="str">
            <v>INVERSOR DE SOLDA MONOFÁSICO DE 160 A, POTÊNCIA DE 5400 W, TENSÃO DE 220 V, PARA SOLDA COM ELETRODOS DE 2,0 A 4,0 MM E PROCESSO TIG - CHP DIURNO. AF_06/2018</v>
          </cell>
          <cell r="C543" t="str">
            <v>CHP</v>
          </cell>
          <cell r="E543" t="str">
            <v>SINAPI</v>
          </cell>
        </row>
        <row r="544">
          <cell r="A544">
            <v>5632</v>
          </cell>
          <cell r="B544" t="str">
            <v>ESCAVADEIRA HIDRÁULICA SOBRE ESTEIRAS, CAÇAMBA 0,80 M3, PESO OPERACIONAL 17 T, POTENCIA BRUTA 111 HP - CHI DIURNO. AF_06/2014</v>
          </cell>
          <cell r="C544" t="str">
            <v>CHI</v>
          </cell>
          <cell r="E544" t="str">
            <v>SINAPI</v>
          </cell>
        </row>
        <row r="545">
          <cell r="A545">
            <v>5679</v>
          </cell>
          <cell r="B545" t="str">
            <v>RETROESCAVADEIRA SOBRE RODAS COM CARREGADEIRA, TRAÇÃO 4X4, POTÊNCIA LÍQ. 88 HP, CAÇAMBA CARREG. CAP. MÍN. 1 M3, CAÇAMBA RETRO CAP. 0,26 M3, PESO OPERACIONAL MÍN. 6.674 KG, PROFUNDIDADE ESCAVAÇÃO MÁX. 4,37 M - CHI DIURNO. AF_06/2014</v>
          </cell>
          <cell r="C545" t="str">
            <v>CHI</v>
          </cell>
          <cell r="E545" t="str">
            <v>SINAPI</v>
          </cell>
        </row>
        <row r="546">
          <cell r="A546">
            <v>5681</v>
          </cell>
          <cell r="B546" t="str">
            <v>RETROESCAVADEIRA SOBRE RODAS COM CARREGADEIRA, TRAÇÃO 4X2, POTÊNCIA LÍQ. 79 HP, CAÇAMBA CARREG. CAP. MÍN. 1 M3, CAÇAMBA RETRO CAP. 0,20 M3, PESO OPERACIONAL MÍN. 6.570 KG, PROFUNDIDADE ESCAVAÇÃO MÁX. 4,37 M - CHI DIURNO. AF_06/2014</v>
          </cell>
          <cell r="C546" t="str">
            <v>CHI</v>
          </cell>
          <cell r="E546" t="str">
            <v>SINAPI</v>
          </cell>
        </row>
        <row r="547">
          <cell r="A547">
            <v>5685</v>
          </cell>
          <cell r="B547" t="str">
            <v>ROLO COMPACTADOR VIBRATÓRIO DE UM CILINDRO AÇO LISO, POTÊNCIA 80 HP, PESO OPERACIONAL MÁXIMO 8,1 T, IMPACTO DINÂMICO 16,15 / 9,5 T, LARGURA DE TRABALHO 1,68 M - CHI DIURNO. AF_06/2014</v>
          </cell>
          <cell r="C547" t="str">
            <v>CHI</v>
          </cell>
          <cell r="E547" t="str">
            <v>SINAPI</v>
          </cell>
        </row>
        <row r="548">
          <cell r="A548">
            <v>5690</v>
          </cell>
          <cell r="B548" t="str">
            <v>GRADE DE DISCO CONTROLE REMOTO REBOCÁVEL, COM 24 DISCOS 24 X 6 MM COM PNEUS PARA TRANSPORTE - CHI DIURNO. AF_06/2014</v>
          </cell>
          <cell r="C548" t="str">
            <v>CHI</v>
          </cell>
          <cell r="E548" t="str">
            <v>SINAPI</v>
          </cell>
        </row>
        <row r="549">
          <cell r="A549">
            <v>5806</v>
          </cell>
          <cell r="B549" t="str">
            <v>MOTOBOMBA CENTRÍFUGA, MOTOR A GASOLINA, POTÊNCIA 5,42 HP, BOCAIS 1 1/2" X 1", DIÂMETRO ROTOR 143 MM HM/Q = 6 MCA / 16,8 M3/H A 38 MCA / 6,6 M3/H - CHI DIURNO. AF_06/2014</v>
          </cell>
          <cell r="C549" t="str">
            <v>CHI</v>
          </cell>
          <cell r="E549" t="str">
            <v>SINAPI</v>
          </cell>
        </row>
        <row r="550">
          <cell r="A550">
            <v>5826</v>
          </cell>
          <cell r="B550" t="str">
            <v>CAMINHÃO TOCO, PBT 16.000 KG, CARGA ÚTIL MÁX. 10.685 KG, DIST. ENTRE EIXOS 4,8 M, POTÊNCIA 189 CV, INCLUSIVE CARROCERIA FIXA ABERTA DE MADEIRA P/ TRANSPORTE GERAL DE CARGA SECA, DIMEN. APROX. 2,5 X 7,00 X 0,50 M - CHI DIURNO. AF_06/2014</v>
          </cell>
          <cell r="C550" t="str">
            <v>CHI</v>
          </cell>
          <cell r="E550" t="str">
            <v>SINAPI</v>
          </cell>
        </row>
        <row r="551">
          <cell r="A551">
            <v>5829</v>
          </cell>
          <cell r="B551" t="str">
            <v>USINA DE CONCRETO FIXA, CAPACIDADE NOMINAL DE 90 A 120 M3/H, SEM SILO - CHI DIURNO. AF_07/2016</v>
          </cell>
          <cell r="C551" t="str">
            <v>CHI</v>
          </cell>
          <cell r="E551" t="str">
            <v>SINAPI</v>
          </cell>
        </row>
        <row r="552">
          <cell r="A552">
            <v>5837</v>
          </cell>
          <cell r="B552" t="str">
            <v>VIBROACABADORA DE ASFALTO SOBRE ESTEIRAS, LARGURA DE PAVIMENTAÇÃO 1,90 M A 5,30 M, POTÊNCIA 105 HP CAPACIDADE 450 T/H - CHI DIURNO. AF_11/2014</v>
          </cell>
          <cell r="C552" t="str">
            <v>CHI</v>
          </cell>
          <cell r="E552" t="str">
            <v>SINAPI</v>
          </cell>
        </row>
        <row r="553">
          <cell r="A553">
            <v>5841</v>
          </cell>
          <cell r="B553" t="str">
            <v>VASSOURA MECÂNICA REBOCÁVEL COM ESCOVA CILÍNDRICA, LARGURA ÚTIL DE VARRIMENTO DE 2,44 M - CHI DIURNO. AF_06/2014</v>
          </cell>
          <cell r="C553" t="str">
            <v>CHI</v>
          </cell>
          <cell r="E553" t="str">
            <v>SINAPI</v>
          </cell>
        </row>
        <row r="554">
          <cell r="A554">
            <v>5845</v>
          </cell>
          <cell r="B554" t="str">
            <v>TRATOR DE PNEUS, POTÊNCIA 122 CV, TRAÇÃO 4X4, PESO COM LASTRO DE 4.510 KG - CHI DIURNO. AF_06/2014</v>
          </cell>
          <cell r="C554" t="str">
            <v>CHI</v>
          </cell>
          <cell r="E554" t="str">
            <v>SINAPI</v>
          </cell>
        </row>
        <row r="555">
          <cell r="A555">
            <v>5849</v>
          </cell>
          <cell r="B555" t="str">
            <v>TRATOR DE ESTEIRAS, POTÊNCIA 170 HP, PESO OPERACIONAL 19 T, CAÇAMBA 5,2 M3 - CHI DIURNO. AF_06/2014</v>
          </cell>
          <cell r="C555" t="str">
            <v>CHI</v>
          </cell>
          <cell r="E555" t="str">
            <v>SINAPI</v>
          </cell>
        </row>
        <row r="556">
          <cell r="A556">
            <v>5853</v>
          </cell>
          <cell r="B556" t="str">
            <v>TRATOR DE ESTEIRAS, POTÊNCIA 150 HP, PESO OPERACIONAL 16,7 T, COM RODA MOTRIZ ELEVADA E LÂMINA 3,18 M3 - CHI DIURNO. AF_06/2014</v>
          </cell>
          <cell r="C556" t="str">
            <v>CHI</v>
          </cell>
          <cell r="E556" t="str">
            <v>SINAPI</v>
          </cell>
        </row>
        <row r="557">
          <cell r="A557">
            <v>5857</v>
          </cell>
          <cell r="B557" t="str">
            <v>TRATOR DE ESTEIRAS, POTÊNCIA 347 HP, PESO OPERACIONAL 38,5 T, COM LÂMINA 8,70 M3 - CHI DIURNO. AF_06/2014</v>
          </cell>
          <cell r="C557" t="str">
            <v>CHI</v>
          </cell>
          <cell r="E557" t="str">
            <v>SINAPI</v>
          </cell>
        </row>
        <row r="558">
          <cell r="A558">
            <v>5865</v>
          </cell>
          <cell r="B558" t="str">
            <v>ROLO COMPACTADOR VIBRATÓRIO REBOCÁVEL, CILINDRO DE AÇO LISO, POTÊNCIA DE TRAÇÃO DE 65 CV, PESO 4,7 T, IMPACTO DINÂMICO 18,3 T, LARGURA DE TRABALHO 1,67 M - CHI DIURNO. AF_02/2016</v>
          </cell>
          <cell r="C558" t="str">
            <v>CHI</v>
          </cell>
          <cell r="E558" t="str">
            <v>SINAPI</v>
          </cell>
        </row>
        <row r="559">
          <cell r="A559">
            <v>5869</v>
          </cell>
          <cell r="B559" t="str">
            <v>ROLO COMPACTADOR VIBRATÓRIO TANDEM AÇO LISO, POTÊNCIA 58 HP, PESO SEM/COM LASTRO 6,5 / 9,4 T, LARGURA DE TRABALHO 1,2 M - CHI DIURNO. AF_06/2014</v>
          </cell>
          <cell r="C559" t="str">
            <v>CHI</v>
          </cell>
          <cell r="E559" t="str">
            <v>SINAPI</v>
          </cell>
        </row>
        <row r="560">
          <cell r="A560">
            <v>5877</v>
          </cell>
          <cell r="B560" t="str">
            <v>RETROESCAVADEIRA SOBRE RODAS COM CARREGADEIRA, TRAÇÃO 4X4, POTÊNCIA LÍQ. 72 HP, CAÇAMBA CARREG. CAP. MÍN. 0,79 M3, CAÇAMBA RETRO CAP. 0,18 M3, PESO OPERACIONAL MÍN. 7.140 KG, PROFUNDIDADE ESCAVAÇÃO MÁX. 4,50 M - CHI DIURNO. AF_06/2014</v>
          </cell>
          <cell r="C560" t="str">
            <v>CHI</v>
          </cell>
          <cell r="E560" t="str">
            <v>SINAPI</v>
          </cell>
        </row>
        <row r="561">
          <cell r="A561">
            <v>5881</v>
          </cell>
          <cell r="B561" t="str">
            <v>ROLO COMPACTADOR VIBRATÓRIO PÉ DE CARNEIRO, OPERADO POR CONTROLE REMOTO, POTÊNCIA 12,5 KW, PESO OPERACIONAL 1,675 T, LARGURA DE TRABALHO 0,85 M - CHI DIURNO. AF_02/2016</v>
          </cell>
          <cell r="C561" t="str">
            <v>CHI</v>
          </cell>
          <cell r="E561" t="str">
            <v>SINAPI</v>
          </cell>
        </row>
        <row r="562">
          <cell r="A562">
            <v>5884</v>
          </cell>
          <cell r="B562" t="str">
            <v>USINA DE LAMA ASFÁLTICA, PROD 30 A 50 T/H, SILO DE AGREGADO 7 M3, RESERVATÓRIOS PARA EMULSÃO E ÁGUA DE 2,3 M3 CADA, MISTURADOR TIPO PUG MILL A SER MONTADO SOBRE CAMINHÃO - CHI DIURNO. AF_10/2014</v>
          </cell>
          <cell r="C562" t="str">
            <v>CHI</v>
          </cell>
          <cell r="E562" t="str">
            <v>SINAPI</v>
          </cell>
        </row>
        <row r="563">
          <cell r="A563">
            <v>5892</v>
          </cell>
          <cell r="B563" t="str">
            <v>CAMINHÃO TOCO, PESO BRUTO TOTAL 14.300 KG, CARGA ÚTIL MÁXIMA 9590 KG, DISTÂNCIA ENTRE EIXOS 4,76 M, POTÊNCIA 185 CV (NÃO INCLUI CARROCERIA) - CHI DIURNO. AF_06/2014</v>
          </cell>
          <cell r="C563" t="str">
            <v>CHI</v>
          </cell>
          <cell r="E563" t="str">
            <v>SINAPI</v>
          </cell>
        </row>
        <row r="564">
          <cell r="A564">
            <v>5896</v>
          </cell>
          <cell r="B564" t="str">
            <v>CAMINHÃO TOCO, PESO BRUTO TOTAL 16.000 KG, CARGA ÚTIL MÁXIMA DE 10.685 KG, DISTÂNCIA ENTRE EIXOS 4,80 M, POTÊNCIA 189 CV EXCLUSIVE CARROCERIA - CHI DIURNO. AF_06/2014</v>
          </cell>
          <cell r="C564" t="str">
            <v>CHI</v>
          </cell>
          <cell r="E564" t="str">
            <v>SINAPI</v>
          </cell>
        </row>
        <row r="565">
          <cell r="A565">
            <v>5903</v>
          </cell>
          <cell r="B565" t="str">
            <v>CAMINHÃO PIPA 10.000 L TRUCADO, PESO BRUTO TOTAL 23.000 KG, CARGA ÚTIL MÁXIMA 15.935 KG, DISTÂNCIA ENTRE EIXOS 4,8 M, POTÊNCIA 230 CV, INCLUSIVE TANQUE DE AÇO PARA TRANSPORTE DE ÁGUA - CHI DIURNO. AF_06/2014</v>
          </cell>
          <cell r="C565" t="str">
            <v>CHI</v>
          </cell>
          <cell r="E565" t="str">
            <v>SINAPI</v>
          </cell>
        </row>
        <row r="566">
          <cell r="A566">
            <v>5911</v>
          </cell>
          <cell r="B566" t="str">
            <v>ESPARGIDOR DE ASFALTO PRESSURIZADO COM TANQUE DE 2500 L, REBOCÁVEL COM MOTOR A GASOLINA POTÊNCIA 3,4 HP - CHI DIURNO. AF_07/2014</v>
          </cell>
          <cell r="C566" t="str">
            <v>CHI</v>
          </cell>
          <cell r="E566" t="str">
            <v>SINAPI</v>
          </cell>
        </row>
        <row r="567">
          <cell r="A567">
            <v>5923</v>
          </cell>
          <cell r="B567" t="str">
            <v>GRADE DE DISCO REBOCÁVEL COM 20 DISCOS 24" X 6 MM COM PNEUS PARA TRANSPORTE - CHI DIURNO. AF_06/2014</v>
          </cell>
          <cell r="C567" t="str">
            <v>CHI</v>
          </cell>
          <cell r="E567" t="str">
            <v>SINAPI</v>
          </cell>
        </row>
        <row r="568">
          <cell r="A568">
            <v>5930</v>
          </cell>
          <cell r="B568" t="str">
            <v>GUINDAUTO HIDRÁULICO, CAPACIDADE MÁXIMA DE CARGA 6200 KG, MOMENTO MÁXIMO DE CARGA 11,7 TM, ALCANCE MÁXIMO HORIZONTAL 9,70 M, INCLUSIVE CAMINHÃO TOCO PBT 16.000 KG, POTÊNCIA DE 189 CV - CHI DIURNO. AF_06/2014</v>
          </cell>
          <cell r="C568" t="str">
            <v>CHI</v>
          </cell>
          <cell r="E568" t="str">
            <v>SINAPI</v>
          </cell>
        </row>
        <row r="569">
          <cell r="A569">
            <v>5934</v>
          </cell>
          <cell r="B569" t="str">
            <v>MOTONIVELADORA POTÊNCIA BÁSICA LÍQUIDA (PRIMEIRA MARCHA) 125 HP, PESO BRUTO 13032 KG, LARGURA DA LÂMINA DE 3,7 M - CHI DIURNO. AF_06/2014</v>
          </cell>
          <cell r="C569" t="str">
            <v>CHI</v>
          </cell>
          <cell r="E569" t="str">
            <v>SINAPI</v>
          </cell>
        </row>
        <row r="570">
          <cell r="A570">
            <v>5942</v>
          </cell>
          <cell r="B570" t="str">
            <v>PÁ CARREGADEIRA SOBRE RODAS, POTÊNCIA LÍQUIDA 128 HP, CAPACIDADE DA CAÇAMBA 1,7 A 2,8 M3, PESO OPERACIONAL 11632 KG - CHI DIURNO. AF_06/2014</v>
          </cell>
          <cell r="C570" t="str">
            <v>CHI</v>
          </cell>
          <cell r="E570" t="str">
            <v>SINAPI</v>
          </cell>
        </row>
        <row r="571">
          <cell r="A571">
            <v>5946</v>
          </cell>
          <cell r="B571" t="str">
            <v>PÁ CARREGADEIRA SOBRE RODAS, POTÊNCIA 197 HP, CAPACIDADE DA CAÇAMBA 2,5 A 3,5 M3, PESO OPERACIONAL 18338 KG - CHI DIURNO. AF_06/2014</v>
          </cell>
          <cell r="C571" t="str">
            <v>CHI</v>
          </cell>
          <cell r="E571" t="str">
            <v>SINAPI</v>
          </cell>
        </row>
        <row r="572">
          <cell r="A572">
            <v>5952</v>
          </cell>
          <cell r="B572" t="str">
            <v>MARTELETE OU ROMPEDOR PNEUMÁTICO MANUAL, 28 KG, COM SILENCIADOR - CHI DIURNO. AF_07/2016</v>
          </cell>
          <cell r="C572" t="str">
            <v>CHI</v>
          </cell>
          <cell r="E572" t="str">
            <v>SINAPI</v>
          </cell>
        </row>
        <row r="573">
          <cell r="A573">
            <v>5954</v>
          </cell>
          <cell r="B573" t="str">
            <v>COMPRESSOR DE AR REBOCÁVEL, VAZÃO 189 PCM, PRESSÃO EFETIVA DE TRABALHO 102 PSI, MOTOR DIESEL, POTÊNCIA 63 CV - CHI DIURNO. AF_06/2015</v>
          </cell>
          <cell r="C573" t="str">
            <v>CHI</v>
          </cell>
          <cell r="E573" t="str">
            <v>SINAPI</v>
          </cell>
        </row>
        <row r="574">
          <cell r="A574">
            <v>5961</v>
          </cell>
          <cell r="B574" t="str">
            <v>CAMINHÃO BASCULANTE 6 M3, PESO BRUTO TOTAL 16.000 KG, CARGA ÚTIL MÁXIMA 13.071 KG, DISTÂNCIA ENTRE EIXOS 4,80 M, POTÊNCIA 230 CV INCLUSIVE CAÇAMBA METÁLICA - CHI DIURNO. AF_06/2014</v>
          </cell>
          <cell r="C574" t="str">
            <v>CHI</v>
          </cell>
          <cell r="E574" t="str">
            <v>SINAPI</v>
          </cell>
        </row>
        <row r="575">
          <cell r="A575">
            <v>6260</v>
          </cell>
          <cell r="B575" t="str">
            <v>CAMINHÃO PIPA 6.000 L, PESO BRUTO TOTAL 13.000 KG, DISTÂNCIA ENTRE EIXOS 4,80 M, POTÊNCIA 189 CV INCLUSIVE TANQUE DE AÇO PARA TRANSPORTE DE ÁGUA, CAPACIDADE 6 M3 - CHI DIURNO. AF_06/2014</v>
          </cell>
          <cell r="C575" t="str">
            <v>CHI</v>
          </cell>
          <cell r="E575" t="str">
            <v>SINAPI</v>
          </cell>
        </row>
        <row r="576">
          <cell r="A576">
            <v>6880</v>
          </cell>
          <cell r="B576" t="str">
            <v>ROLO COMPACTADOR DE PNEUS ESTÁTICO, PRESSÃO VARIÁVEL, POTÊNCIA 111 HP, PESO SEM/COM LASTRO 9,5 / 26 T, LARGURA DE TRABALHO 1,90 M - CHI DIURNO. AF_07/2014</v>
          </cell>
          <cell r="C576" t="str">
            <v>CHI</v>
          </cell>
          <cell r="E576" t="str">
            <v>SINAPI</v>
          </cell>
        </row>
        <row r="577">
          <cell r="A577">
            <v>7031</v>
          </cell>
          <cell r="B577" t="str">
            <v>TANQUE DE ASFALTO ESTACIONÁRIO COM SERPENTINA, CAPACIDADE 30.000 L - CHI DIURNO. AF_06/2014</v>
          </cell>
          <cell r="C577" t="str">
            <v>CHI</v>
          </cell>
          <cell r="E577" t="str">
            <v>SINAPI</v>
          </cell>
        </row>
        <row r="578">
          <cell r="A578">
            <v>7043</v>
          </cell>
          <cell r="B578" t="str">
            <v>MOTOBOMBA TRASH (PARA ÁGUA SUJA) AUTO ESCORVANTE, MOTOR GASOLINA DE 6,41 HP, DIÂMETROS DE SUCÇÃO X RECALQUE: 3" X 3", HM/Q = 10 MCA / 60 M3/H A 23 MCA / 0 M3/H - CHI DIURNO. AF_10/2014</v>
          </cell>
          <cell r="C578" t="str">
            <v>CHI</v>
          </cell>
          <cell r="E578" t="str">
            <v>SINAPI</v>
          </cell>
        </row>
        <row r="579">
          <cell r="A579">
            <v>7050</v>
          </cell>
          <cell r="B579" t="str">
            <v>ROLO COMPACTADOR PE DE CARNEIRO VIBRATORIO, POTENCIA 125 HP, PESO OPERACIONAL SEM/COM LASTRO 11,95 / 13,30 T, IMPACTO DINAMICO 38,5 / 22,5 T, LARGURA DE TRABALHO 2,15 M - CHI DIURNO. AF_06/2014</v>
          </cell>
          <cell r="C579" t="str">
            <v>CHI</v>
          </cell>
          <cell r="E579" t="str">
            <v>SINAPI</v>
          </cell>
        </row>
        <row r="580">
          <cell r="A580">
            <v>67827</v>
          </cell>
          <cell r="B580" t="str">
            <v>CAMINHÃO BASCULANTE 6 M3 TOCO, PESO BRUTO TOTAL 16.000 KG, CARGA ÚTIL MÁXIMA 11.130 KG, DISTÂNCIA ENTRE EIXOS 5,36 M, POTÊNCIA 185 CV, INCLUSIVE CAÇAMBA METÁLICA - CHI DIURNO. AF_06/2014</v>
          </cell>
          <cell r="C580" t="str">
            <v>CHI</v>
          </cell>
          <cell r="E580" t="str">
            <v>SINAPI</v>
          </cell>
        </row>
        <row r="581">
          <cell r="A581">
            <v>73395</v>
          </cell>
          <cell r="B581" t="str">
            <v>GRUPO GERADOR ESTACIONÁRIO, MOTOR DIESEL POTÊNCIA 170 KVA - CHI DIURNO. AF_02/2016</v>
          </cell>
          <cell r="C581" t="str">
            <v>CHI</v>
          </cell>
          <cell r="E581" t="str">
            <v>SINAPI</v>
          </cell>
        </row>
        <row r="582">
          <cell r="A582">
            <v>83766</v>
          </cell>
          <cell r="B582" t="str">
            <v>GRUPO DE SOLDAGEM COM GERADOR A DIESEL 60 CV PARA SOLDA ELÉTRICA, SOBRE 04 RODAS, COM MOTOR 4 CILINDROS 600 A - CHI DIURNO. AF_02/2016</v>
          </cell>
          <cell r="C582" t="str">
            <v>CHI</v>
          </cell>
          <cell r="E582" t="str">
            <v>SINAPI</v>
          </cell>
        </row>
        <row r="583">
          <cell r="A583">
            <v>84013</v>
          </cell>
          <cell r="B583" t="str">
            <v>ESCAVADEIRA HIDRÁULICA SOBRE ESTEIRAS, CAÇAMBA 0,80 M3, PESO OPERACIONAL 17,8 T, POTÊNCIA LÍQUIDA 110 HP - CHI DIURNO. AF_10/2014</v>
          </cell>
          <cell r="C583" t="str">
            <v>CHI</v>
          </cell>
          <cell r="E583" t="str">
            <v>SINAPI</v>
          </cell>
        </row>
        <row r="584">
          <cell r="A584">
            <v>87446</v>
          </cell>
          <cell r="B584" t="str">
            <v>BETONEIRA CAPACIDADE NOMINAL 400 L, CAPACIDADE DE MISTURA 310 L, MOTOR A DIESEL POTÊNCIA 5,0 HP, SEM CARREGADOR - CHI DIURNO. AF_06/2014</v>
          </cell>
          <cell r="C584" t="str">
            <v>CHI</v>
          </cell>
          <cell r="E584" t="str">
            <v>SINAPI</v>
          </cell>
        </row>
        <row r="585">
          <cell r="A585">
            <v>88392</v>
          </cell>
          <cell r="B585" t="str">
            <v>MISTURADOR DE ARGAMASSA, EIXO HORIZONTAL, CAPACIDADE DE MISTURA 300 KG, MOTOR ELÉTRICO POTÊNCIA 5 CV - CHI DIURNO. AF_06/2014</v>
          </cell>
          <cell r="C585" t="str">
            <v>CHI</v>
          </cell>
          <cell r="E585" t="str">
            <v>SINAPI</v>
          </cell>
        </row>
        <row r="586">
          <cell r="A586">
            <v>88398</v>
          </cell>
          <cell r="B586" t="str">
            <v>MISTURADOR DE ARGAMASSA, EIXO HORIZONTAL, CAPACIDADE DE MISTURA 600 KG, MOTOR ELÉTRICO POTÊNCIA 7,5 CV - CHI DIURNO. AF_06/2014</v>
          </cell>
          <cell r="C586" t="str">
            <v>CHI</v>
          </cell>
          <cell r="E586" t="str">
            <v>SINAPI</v>
          </cell>
        </row>
        <row r="587">
          <cell r="A587">
            <v>88404</v>
          </cell>
          <cell r="B587" t="str">
            <v>MISTURADOR DE ARGAMASSA, EIXO HORIZONTAL, CAPACIDADE DE MISTURA 160 KG, MOTOR ELÉTRICO POTÊNCIA 3 CV - CHI DIURNO. AF_06/2014</v>
          </cell>
          <cell r="C587" t="str">
            <v>CHI</v>
          </cell>
          <cell r="E587" t="str">
            <v>SINAPI</v>
          </cell>
        </row>
        <row r="588">
          <cell r="A588">
            <v>88430</v>
          </cell>
          <cell r="B588" t="str">
            <v>PROJETOR DE ARGAMASSA, CAPACIDADE DE PROJEÇÃO 1,5 M3/H, ALCANCE DE 30 ATÉ 60 M, MOTOR ELÉTRICO POTÊNCIA 7,5 HP - CHI DIURNO. AF_06/2014</v>
          </cell>
          <cell r="C588" t="str">
            <v>CHI</v>
          </cell>
          <cell r="E588" t="str">
            <v>SINAPI</v>
          </cell>
        </row>
        <row r="589">
          <cell r="A589">
            <v>88438</v>
          </cell>
          <cell r="B589" t="str">
            <v>PROJETOR DE ARGAMASSA, CAPACIDADE DE PROJEÇÃO 2 M3/H, ALCANCE ATÉ 50 M, MOTOR ELÉTRICO POTÊNCIA 7,5 HP - CHI DIURNO. AF_06/2014</v>
          </cell>
          <cell r="C589" t="str">
            <v>CHI</v>
          </cell>
          <cell r="E589" t="str">
            <v>SINAPI</v>
          </cell>
        </row>
        <row r="590">
          <cell r="A590">
            <v>88831</v>
          </cell>
          <cell r="B590" t="str">
            <v>BETONEIRA CAPACIDADE NOMINAL DE 400 L, CAPACIDADE DE MISTURA 280 L, MOTOR ELÉTRICO TRIFÁSICO POTÊNCIA DE 2 CV, SEM CARREGADOR - CHI DIURNO. AF_10/2014</v>
          </cell>
          <cell r="C590" t="str">
            <v>CHI</v>
          </cell>
          <cell r="E590" t="str">
            <v>SINAPI</v>
          </cell>
        </row>
        <row r="591">
          <cell r="A591">
            <v>88844</v>
          </cell>
          <cell r="B591" t="str">
            <v>TRATOR DE ESTEIRAS, POTÊNCIA 125 HP, PESO OPERACIONAL 12,9 T, COM LÂMINA 2,7 M3 - CHI DIURNO. AF_10/2014</v>
          </cell>
          <cell r="C591" t="str">
            <v>CHI</v>
          </cell>
          <cell r="E591" t="str">
            <v>SINAPI</v>
          </cell>
        </row>
        <row r="592">
          <cell r="A592">
            <v>88908</v>
          </cell>
          <cell r="B592" t="str">
            <v>ESCAVADEIRA HIDRÁULICA SOBRE ESTEIRAS, CAÇAMBA 1,20 M3, PESO OPERACIONAL 21 T, POTÊNCIA BRUTA 155 HP - CHI DIURNO. AF_06/2014</v>
          </cell>
          <cell r="C592" t="str">
            <v>CHI</v>
          </cell>
          <cell r="E592" t="str">
            <v>SINAPI</v>
          </cell>
        </row>
        <row r="593">
          <cell r="A593">
            <v>89022</v>
          </cell>
          <cell r="B593" t="str">
            <v>BOMBA SUBMERSÍVEL ELÉTRICA TRIFÁSICA, POTÊNCIA 2,96 HP, Ø ROTOR 144 MM SEMI-ABERTO, BOCAL DE SAÍDA Ø 2, HM/Q = 2 MCA / 38,8 M3/H A 28 MCA / 5 M3/H - CHI DIURNO. AF_06/2014</v>
          </cell>
          <cell r="C593" t="str">
            <v>CHI</v>
          </cell>
          <cell r="E593" t="str">
            <v>SINAPI</v>
          </cell>
        </row>
        <row r="594">
          <cell r="A594">
            <v>89027</v>
          </cell>
          <cell r="B594" t="str">
            <v>TANQUE DE ASFALTO ESTACIONÁRIO COM MAÇARICO, CAPACIDADE 20.000 L - CHI DIURNO. AF_06/2014</v>
          </cell>
          <cell r="C594" t="str">
            <v>CHI</v>
          </cell>
          <cell r="E594" t="str">
            <v>SINAPI</v>
          </cell>
        </row>
        <row r="595">
          <cell r="A595">
            <v>89031</v>
          </cell>
          <cell r="B595" t="str">
            <v>TRATOR DE ESTEIRAS, POTÊNCIA 100 HP, PESO OPERACIONAL 9,4 T, COM LÂMINA 2,19 M3 - CHI DIURNO. AF_06/2014</v>
          </cell>
          <cell r="C595" t="str">
            <v>CHI</v>
          </cell>
          <cell r="E595" t="str">
            <v>SINAPI</v>
          </cell>
        </row>
        <row r="596">
          <cell r="A596">
            <v>89036</v>
          </cell>
          <cell r="B596" t="str">
            <v>TRATOR DE PNEUS, POTÊNCIA 85 CV, TRAÇÃO 4X4, PESO COM LASTRO DE 4.675 KG - CHI DIURNO. AF_06/2014</v>
          </cell>
          <cell r="C596" t="str">
            <v>CHI</v>
          </cell>
          <cell r="E596" t="str">
            <v>SINAPI</v>
          </cell>
        </row>
        <row r="597">
          <cell r="A597">
            <v>89218</v>
          </cell>
          <cell r="B597" t="str">
            <v>BATE-ESTACAS POR GRAVIDADE, POTÊNCIA DE 160 HP, PESO DO MARTELO ATÉ 3 TONELADAS - CHI DIURNO. AF_11/2014</v>
          </cell>
          <cell r="C597" t="str">
            <v>CHI</v>
          </cell>
          <cell r="E597" t="str">
            <v>SINAPI</v>
          </cell>
        </row>
        <row r="598">
          <cell r="A598">
            <v>89226</v>
          </cell>
          <cell r="B598" t="str">
            <v>BETONEIRA CAPACIDADE NOMINAL DE 600 L, CAPACIDADE DE MISTURA 360 L, MOTOR ELÉTRICO TRIFÁSICO POTÊNCIA DE 4 CV, SEM CARREGADOR - CHI DIURNO. AF_11/2014</v>
          </cell>
          <cell r="C598" t="str">
            <v>CHI</v>
          </cell>
          <cell r="E598" t="str">
            <v>SINAPI</v>
          </cell>
        </row>
        <row r="599">
          <cell r="A599">
            <v>89235</v>
          </cell>
          <cell r="B599" t="str">
            <v>FRESADORA DE ASFALTO A FRIO SOBRE RODAS, LARGURA FRESAGEM DE 1,0 M, POTÊNCIA 208 HP - CHI DIURNO. AF_11/2014</v>
          </cell>
          <cell r="C599" t="str">
            <v>CHI</v>
          </cell>
          <cell r="E599" t="str">
            <v>SINAPI</v>
          </cell>
        </row>
        <row r="600">
          <cell r="A600">
            <v>89243</v>
          </cell>
          <cell r="B600" t="str">
            <v>FRESADORA DE ASFALTO A FRIO SOBRE RODAS, LARGURA FRESAGEM DE 2,0 M, POTÊNCIA 550 HP - CHI DIURNO. AF_11/2014</v>
          </cell>
          <cell r="C600" t="str">
            <v>CHI</v>
          </cell>
          <cell r="E600" t="str">
            <v>SINAPI</v>
          </cell>
        </row>
        <row r="601">
          <cell r="A601">
            <v>89251</v>
          </cell>
          <cell r="B601" t="str">
            <v>RECICLADORA DE ASFALTO A FRIO SOBRE RODAS, LARGURA FRESAGEM DE 2,0 M, POTÊNCIA 422 HP - CHI DIURNO. AF_11/2014</v>
          </cell>
          <cell r="C601" t="str">
            <v>CHI</v>
          </cell>
          <cell r="E601" t="str">
            <v>SINAPI</v>
          </cell>
        </row>
        <row r="602">
          <cell r="A602">
            <v>89258</v>
          </cell>
          <cell r="B602" t="str">
            <v>VIBROACABADORA DE ASFALTO SOBRE ESTEIRAS, LARGURA DE PAVIMENTAÇÃO 2,13 M A 4,55 M, POTÊNCIA 100 HP, CAPACIDADE 400 T/H - CHI DIURNO. AF_11/2014</v>
          </cell>
          <cell r="C602" t="str">
            <v>CHI</v>
          </cell>
          <cell r="E602" t="str">
            <v>SINAPI</v>
          </cell>
        </row>
        <row r="603">
          <cell r="A603">
            <v>89273</v>
          </cell>
          <cell r="B603" t="str">
            <v>GUINDASTE HIDRÁULICO AUTOPROPELIDO, COM LANÇA TELESCÓPICA 28,80 M, CAPACIDADE MÁXIMA 30 T, POTÊNCIA 97 KW, TRAÇÃO 4 X 4 - CHI DIURNO. AF_11/2014</v>
          </cell>
          <cell r="C603" t="str">
            <v>CHI</v>
          </cell>
          <cell r="E603" t="str">
            <v>SINAPI</v>
          </cell>
        </row>
        <row r="604">
          <cell r="A604">
            <v>89279</v>
          </cell>
          <cell r="B604" t="str">
            <v>BETONEIRA CAPACIDADE NOMINAL DE 600 L, CAPACIDADE DE MISTURA 440 L, MOTOR A DIESEL POTÊNCIA 10 HP, COM CARREGADOR - CHI DIURNO. AF_11/2014</v>
          </cell>
          <cell r="C604" t="str">
            <v>CHI</v>
          </cell>
          <cell r="E604" t="str">
            <v>SINAPI</v>
          </cell>
        </row>
        <row r="605">
          <cell r="A605">
            <v>89877</v>
          </cell>
          <cell r="B605" t="str">
            <v>CAMINHÃO BASCULANTE 14 M3, COM CAVALO MECÂNICO DE CAPACIDADE MÁXIMA DE TRAÇÃO COMBINADO DE 36000 KG, POTÊNCIA 286 CV, INCLUSIVE SEMIREBOQUE COM CAÇAMBA METÁLICA - CHI DIURNO. AF_12/2014</v>
          </cell>
          <cell r="C605" t="str">
            <v>CHI</v>
          </cell>
          <cell r="E605" t="str">
            <v>SINAPI</v>
          </cell>
        </row>
        <row r="606">
          <cell r="A606">
            <v>89884</v>
          </cell>
          <cell r="B606" t="str">
            <v>CAMINHÃO BASCULANTE 18 M3, COM CAVALO MECÂNICO DE CAPACIDADE MÁXIMA DE TRAÇÃO COMBINADO DE 45000 KG, POTÊNCIA 330 CV, INCLUSIVE SEMIREBOQUE COM CAÇAMBA METÁLICA - CHI DIURNO. AF_12/2014</v>
          </cell>
          <cell r="C606" t="str">
            <v>CHI</v>
          </cell>
          <cell r="E606" t="str">
            <v>SINAPI</v>
          </cell>
        </row>
        <row r="607">
          <cell r="A607">
            <v>90587</v>
          </cell>
          <cell r="B607" t="str">
            <v>VIBRADOR DE IMERSÃO, DIÂMETRO DE PONTEIRA 45MM, MOTOR ELÉTRICO TRIFÁSICO POTÊNCIA DE 2 CV - CHI DIURNO. AF_06/2015</v>
          </cell>
          <cell r="C607" t="str">
            <v>CHI</v>
          </cell>
          <cell r="E607" t="str">
            <v>SINAPI</v>
          </cell>
        </row>
        <row r="608">
          <cell r="A608">
            <v>90626</v>
          </cell>
          <cell r="B608" t="str">
            <v>PERFURATRIZ MANUAL, TORQUE MÁXIMO 83 N.M, POTÊNCIA 5 CV, COM DIÂMETRO MÁXIMO 4" - CHI DIURNO. AF_06/2015</v>
          </cell>
          <cell r="C608" t="str">
            <v>CHI</v>
          </cell>
          <cell r="E608" t="str">
            <v>SINAPI</v>
          </cell>
        </row>
        <row r="609">
          <cell r="A609">
            <v>90632</v>
          </cell>
          <cell r="B609" t="str">
            <v>PERFURATRIZ SOBRE ESTEIRA, TORQUE MÁXIMO 600 KGF, PESO MÉDIO 1000 KG, POTÊNCIA 20 HP, DIÂMETRO MÁXIMO 10" - CHI DIURNO. AF_06/2015</v>
          </cell>
          <cell r="C609" t="str">
            <v>CHI</v>
          </cell>
          <cell r="E609" t="str">
            <v>SINAPI</v>
          </cell>
        </row>
        <row r="610">
          <cell r="A610">
            <v>90638</v>
          </cell>
          <cell r="B610" t="str">
            <v>MISTURADOR DUPLO HORIZONTAL DE ALTA TURBULÊNCIA, CAPACIDADE / VOLUME 2 X 500 LITROS, MOTORES ELÉTRICOS MÍNIMO 5 CV CADA, PARA NATA CIMENTO, ARGAMASSA E OUTROS - CHI DIURNO. AF_06/2015</v>
          </cell>
          <cell r="C610" t="str">
            <v>CHI</v>
          </cell>
          <cell r="E610" t="str">
            <v>SINAPI</v>
          </cell>
        </row>
        <row r="611">
          <cell r="A611">
            <v>90644</v>
          </cell>
          <cell r="B611" t="str">
            <v>BOMBA TRIPLEX, PARA INJEÇÃO DE NATA DE CIMENTO, VAZÃO MÁXIMA DE 100 LITROS/MINUTO, PRESSÃO MÁXIMA DE 70 BAR - CHI DIURNO. AF_06/2015</v>
          </cell>
          <cell r="C611" t="str">
            <v>CHI</v>
          </cell>
          <cell r="E611" t="str">
            <v>SINAPI</v>
          </cell>
        </row>
        <row r="612">
          <cell r="A612">
            <v>90651</v>
          </cell>
          <cell r="B612" t="str">
            <v>BOMBA CENTRÍFUGA MONOESTÁGIO COM MOTOR ELÉTRICO MONOFÁSICO, POTÊNCIA 15 HP, DIÂMETRO DO ROTOR 173 MM, HM/Q = 30 MCA / 90 M3/H A 45 MCA / 55 M3/H - CHI DIURNO. AF_06/2015</v>
          </cell>
          <cell r="C612" t="str">
            <v>CHI</v>
          </cell>
          <cell r="E612" t="str">
            <v>SINAPI</v>
          </cell>
        </row>
        <row r="613">
          <cell r="A613">
            <v>90657</v>
          </cell>
          <cell r="B613" t="str">
            <v>BOMBA DE PROJEÇÃO DE CONCRETO SECO, POTÊNCIA 10 CV, VAZÃO 3 M3/H - CHI DIURNO. AF_06/2015</v>
          </cell>
          <cell r="C613" t="str">
            <v>CHI</v>
          </cell>
          <cell r="E613" t="str">
            <v>SINAPI</v>
          </cell>
        </row>
        <row r="614">
          <cell r="A614">
            <v>90663</v>
          </cell>
          <cell r="B614" t="str">
            <v>BOMBA DE PROJEÇÃO DE CONCRETO SECO, POTÊNCIA 10 CV, VAZÃO 6 M3/H - CHI DIURNO. AF_06/2015</v>
          </cell>
          <cell r="C614" t="str">
            <v>CHI</v>
          </cell>
          <cell r="E614" t="str">
            <v>SINAPI</v>
          </cell>
        </row>
        <row r="615">
          <cell r="A615">
            <v>90669</v>
          </cell>
          <cell r="B615" t="str">
            <v>PROJETOR PNEUMÁTICO DE ARGAMASSA PARA CHAPISCO E REBOCO COM RECIPIENTE ACOPLADO, TIPO CANEQUINHA, COM COMPRESSOR DE AR REBOCÁVEL VAZÃO 89 PCM E MOTOR DIESEL DE 20 CV - CHI DIURNO. AF_06/2015</v>
          </cell>
          <cell r="C615" t="str">
            <v>CHI</v>
          </cell>
          <cell r="E615" t="str">
            <v>SINAPI</v>
          </cell>
        </row>
        <row r="616">
          <cell r="A616">
            <v>90675</v>
          </cell>
          <cell r="B616" t="str">
            <v>PERFURATRIZ COM TORRE METÁLICA PARA EXECUÇÃO DE ESTACA HÉLICE CONTÍNUA, PROFUNDIDADE MÁXIMA DE 30 M, DIÂMETRO MÁXIMO DE 800 MM, POTÊNCIA INSTALADA DE 268 HP, MESA ROTATIVA COM TORQUE MÁXIMO DE 170 KNM - CHI DIURNO. AF_06/2015</v>
          </cell>
          <cell r="C616" t="str">
            <v>CHI</v>
          </cell>
          <cell r="E616" t="str">
            <v>SINAPI</v>
          </cell>
        </row>
        <row r="617">
          <cell r="A617">
            <v>90681</v>
          </cell>
          <cell r="B617" t="str">
            <v>PERFURATRIZ HIDRÁULICA SOBRE CAMINHÃO COM TRADO CURTO ACOPLADO, PROFUNDIDADE MÁXIMA DE 20 M, DIÂMETRO MÁXIMO DE 1500 MM, POTÊNCIA INSTALADA DE 137 HP, MESA ROTATIVA COM TORQUE MÁXIMO DE 30 KNM - CHI DIURNO. AF_06/2015</v>
          </cell>
          <cell r="C617" t="str">
            <v>CHI</v>
          </cell>
          <cell r="E617" t="str">
            <v>SINAPI</v>
          </cell>
        </row>
        <row r="618">
          <cell r="A618">
            <v>90687</v>
          </cell>
          <cell r="B618" t="str">
            <v>MANIPULADOR TELESCÓPICO, POTÊNCIA DE 85 HP, CAPACIDADE DE CARGA DE 3.500 KG, ALTURA MÁXIMA DE ELEVAÇÃO DE 12,3 M - CHI DIURNO. AF_06/2015</v>
          </cell>
          <cell r="C618" t="str">
            <v>CHI</v>
          </cell>
          <cell r="E618" t="str">
            <v>SINAPI</v>
          </cell>
        </row>
        <row r="619">
          <cell r="A619">
            <v>90693</v>
          </cell>
          <cell r="B619" t="str">
            <v>MINICARREGADEIRA SOBRE RODAS, POTÊNCIA LÍQUIDA DE 47 HP, CAPACIDADE NOMINAL DE OPERAÇÃO DE 646 KG - CHI DIURNO. AF_06/2015</v>
          </cell>
          <cell r="C619" t="str">
            <v>CHI</v>
          </cell>
          <cell r="E619" t="str">
            <v>SINAPI</v>
          </cell>
        </row>
        <row r="620">
          <cell r="A620">
            <v>90965</v>
          </cell>
          <cell r="B620" t="str">
            <v>COMPRESSOR DE AR REBOCÁVEL, VAZÃO 89 PCM, PRESSÃO EFETIVA DE TRABALHO 102 PSI, MOTOR DIESEL, POTÊNCIA 20 CV - CHI DIURNO. AF_06/2015</v>
          </cell>
          <cell r="C620" t="str">
            <v>CHI</v>
          </cell>
          <cell r="E620" t="str">
            <v>SINAPI</v>
          </cell>
        </row>
        <row r="621">
          <cell r="A621">
            <v>90973</v>
          </cell>
          <cell r="B621" t="str">
            <v>COMPRESSOR DE AR REBOCAVEL, VAZÃO 250 PCM, PRESSAO DE TRABALHO 102 PSI, MOTOR A DIESEL POTÊNCIA 81 CV - CHI DIURNO. AF_06/2015</v>
          </cell>
          <cell r="C621" t="str">
            <v>CHI</v>
          </cell>
          <cell r="E621" t="str">
            <v>SINAPI</v>
          </cell>
        </row>
        <row r="622">
          <cell r="A622">
            <v>90982</v>
          </cell>
          <cell r="B622" t="str">
            <v>COMPRESSOR DE AR REBOCÁVEL, VAZÃO 748 PCM, PRESSÃO EFETIVA DE TRABALHO 102 PSI, MOTOR DIESEL, POTÊNCIA 210 CV - CHI DIURNO. AF_06/2015</v>
          </cell>
          <cell r="C622" t="str">
            <v>CHI</v>
          </cell>
          <cell r="E622" t="str">
            <v>SINAPI</v>
          </cell>
        </row>
        <row r="623">
          <cell r="A623">
            <v>91001</v>
          </cell>
          <cell r="B623" t="str">
            <v>COMPRESSOR DE AR REBOCAVEL, VAZÃO 400 PCM, PRESSAO DE TRABALHO 102 PSI, MOTOR A DIESEL POTÊNCIA 110 CV - CHI DIURNO. AF_06/2015</v>
          </cell>
          <cell r="C623" t="str">
            <v>CHI</v>
          </cell>
          <cell r="E623" t="str">
            <v>SINAPI</v>
          </cell>
        </row>
        <row r="624">
          <cell r="A624">
            <v>91032</v>
          </cell>
          <cell r="B624" t="str">
            <v>CAMINHÃO TRUCADO (C/ TERCEIRO EIXO) ELETRÔNICO - POTÊNCIA 231CV - PBT = 22000KG - DIST. ENTRE EIXOS 5170 MM - INCLUI CARROCERIA FIXA ABERTA DE MADEIRA - CHI DIURNO. AF_06/2015</v>
          </cell>
          <cell r="C624" t="str">
            <v>CHI</v>
          </cell>
          <cell r="E624" t="str">
            <v>SINAPI</v>
          </cell>
        </row>
        <row r="625">
          <cell r="A625">
            <v>91278</v>
          </cell>
          <cell r="B625" t="str">
            <v>PLACA VIBRATÓRIA REVERSÍVEL COM MOTOR 4 TEMPOS A GASOLINA, FORÇA CENTRÍFUGA DE 25 KN (2500 KGF), POTÊNCIA 5,5 CV - CHI DIURNO. AF_08/2015</v>
          </cell>
          <cell r="C625" t="str">
            <v>CHI</v>
          </cell>
          <cell r="E625" t="str">
            <v>SINAPI</v>
          </cell>
        </row>
        <row r="626">
          <cell r="A626">
            <v>91285</v>
          </cell>
          <cell r="B626" t="str">
            <v>CORTADORA DE PISO COM MOTOR 4 TEMPOS A GASOLINA, POTÊNCIA DE 13 HP, COM DISCO DE CORTE DIAMANTADO SEGMENTADO PARA CONCRETO, DIÂMETRO DE 350 MM, FURO DE 1" (14 X 1") - CHI DIURNO. AF_08/2015</v>
          </cell>
          <cell r="C626" t="str">
            <v>CHI</v>
          </cell>
          <cell r="E626" t="str">
            <v>SINAPI</v>
          </cell>
        </row>
        <row r="627">
          <cell r="A627">
            <v>91387</v>
          </cell>
          <cell r="B627" t="str">
            <v>CAMINHÃO BASCULANTE 10 M3, TRUCADO CABINE SIMPLES, PESO BRUTO TOTAL 23.000 KG, CARGA ÚTIL MÁXIMA 15.935 KG, DISTÂNCIA ENTRE EIXOS 4,80 M, POTÊNCIA 230 CV INCLUSIVE CAÇAMBA METÁLICA - CHI DIURNO. AF_06/2014</v>
          </cell>
          <cell r="C627" t="str">
            <v>CHI</v>
          </cell>
          <cell r="E627" t="str">
            <v>SINAPI</v>
          </cell>
        </row>
        <row r="628">
          <cell r="A628">
            <v>91395</v>
          </cell>
          <cell r="B628" t="str">
            <v>CAMINHÃO TOCO, PBT 14.300 KG, CARGA ÚTIL MÁX. 9.710 KG, DIST. ENTRE EIXOS 3,56 M, POTÊNCIA 185 CV, INCLUSIVE CARROCERIA FIXA ABERTA DE MADEIRA P/ TRANSPORTE GERAL DE CARGA SECA, DIMEN. APROX. 2,50 X 6,50 X 0,50 M - CHI DIURNO. AF_06/2014</v>
          </cell>
          <cell r="C628" t="str">
            <v>CHI</v>
          </cell>
          <cell r="E628" t="str">
            <v>SINAPI</v>
          </cell>
        </row>
        <row r="629">
          <cell r="A629">
            <v>91486</v>
          </cell>
          <cell r="B629" t="str">
            <v>ESPARGIDOR DE ASFALTO PRESSURIZADO, TANQUE 6 M3 COM ISOLAÇÃO TÉRMICA, AQUECIDO COM 2 MAÇARICOS, COM BARRA ESPARGIDORA 3,60 M, MONTADO SOBRE CAMINHÃO  TOCO, PBT 14.300 KG, POTÊNCIA 185 CV - CHI DIURNO. AF_08/2015</v>
          </cell>
          <cell r="C629" t="str">
            <v>CHI</v>
          </cell>
          <cell r="E629" t="str">
            <v>SINAPI</v>
          </cell>
        </row>
        <row r="630">
          <cell r="A630">
            <v>91534</v>
          </cell>
          <cell r="B630" t="str">
            <v>COMPACTADOR DE SOLOS DE PERCUSSÃO (SOQUETE) COM MOTOR A GASOLINA 4 TEMPOS, POTÊNCIA 4 CV - CHI DIURNO. AF_08/2015</v>
          </cell>
          <cell r="C630" t="str">
            <v>CHI</v>
          </cell>
          <cell r="E630" t="str">
            <v>SINAPI</v>
          </cell>
        </row>
        <row r="631">
          <cell r="A631">
            <v>91635</v>
          </cell>
          <cell r="B631" t="str">
            <v>GUINDAUTO HIDRÁULICO, CAPACIDADE MÁXIMA DE CARGA 6500 KG, MOMENTO MÁXIMO DE CARGA 5,8 TM, ALCANCE MÁXIMO HORIZONTAL 7,60 M, INCLUSIVE CAMINHÃO TOCO PBT 9.700 KG, POTÊNCIA DE 160 CV - CHI DIURNO. AF_08/2015</v>
          </cell>
          <cell r="C631" t="str">
            <v>CHI</v>
          </cell>
          <cell r="E631" t="str">
            <v>SINAPI</v>
          </cell>
        </row>
        <row r="632">
          <cell r="A632">
            <v>91646</v>
          </cell>
          <cell r="B632" t="str">
            <v>CAMINHÃO DE TRANSPORTE DE MATERIAL ASFÁLTICO 30.000 L, COM CAVALO MECÂNICO DE CAPACIDADE MÁXIMA DE TRAÇÃO COMBINADO DE 66.000 KG, POTÊNCIA 360 CV, INCLUSIVE TANQUE DE ASFALTO COM SERPENTINA - CHI DIURNO. AF_08/2015</v>
          </cell>
          <cell r="C632" t="str">
            <v>CHI</v>
          </cell>
          <cell r="E632" t="str">
            <v>SINAPI</v>
          </cell>
        </row>
        <row r="633">
          <cell r="A633">
            <v>91693</v>
          </cell>
          <cell r="B633" t="str">
            <v>SERRA CIRCULAR DE BANCADA COM MOTOR ELÉTRICO POTÊNCIA DE 5HP, COM COIFA PARA DISCO 10" - CHI DIURNO. AF_08/2015</v>
          </cell>
          <cell r="C633" t="str">
            <v>CHI</v>
          </cell>
          <cell r="E633" t="str">
            <v>SINAPI</v>
          </cell>
        </row>
        <row r="634">
          <cell r="A634">
            <v>92044</v>
          </cell>
          <cell r="B634" t="str">
            <v>DISTRIBUIDOR DE AGREGADOS REBOCAVEL, CAPACIDADE 1,9 M³, LARGURA DE TRABALHO 3,66 M - CHI DIURNO. AF_11/2015</v>
          </cell>
          <cell r="C634" t="str">
            <v>CHI</v>
          </cell>
          <cell r="E634" t="str">
            <v>SINAPI</v>
          </cell>
        </row>
        <row r="635">
          <cell r="A635">
            <v>92107</v>
          </cell>
          <cell r="B635" t="str">
            <v>CAMINHÃO PARA EQUIPAMENTO DE LIMPEZA A SUCÇÃO COM CAMINHÃO TRUCADO DE PESO BRUTO TOTAL 23000 KG, CARGA ÚTIL MÁXIMA 15935 KG, DISTÂNCIA ENTRE EIXOS 4,80 M, POTÊNCIA 230 CV, INCLUSIVE LIMPADORA A SUCÇÃO, TANQUE 12000 L - CHI DIURNO. AF_11/2015</v>
          </cell>
          <cell r="C635" t="str">
            <v>CHI</v>
          </cell>
          <cell r="E635" t="str">
            <v>SINAPI</v>
          </cell>
        </row>
        <row r="636">
          <cell r="A636">
            <v>92113</v>
          </cell>
          <cell r="B636" t="str">
            <v>PENEIRA ROTATIVA COM MOTOR ELÉTRICO TRIFÁSICO DE 2 CV, CILINDRO DE 1 M X 0,60 M, COM FUROS DE 3,17 MM - CHI DIURNO. AF_11/2015</v>
          </cell>
          <cell r="C636" t="str">
            <v>CHI</v>
          </cell>
          <cell r="E636" t="str">
            <v>SINAPI</v>
          </cell>
        </row>
        <row r="637">
          <cell r="A637">
            <v>92119</v>
          </cell>
          <cell r="B637" t="str">
            <v>DOSADOR DE AREIA, CAPACIDADE DE 26 LITROS - CHI DIURNO. AF_11/2015</v>
          </cell>
          <cell r="C637" t="str">
            <v>CHI</v>
          </cell>
          <cell r="E637" t="str">
            <v>SINAPI</v>
          </cell>
        </row>
        <row r="638">
          <cell r="A638">
            <v>92139</v>
          </cell>
          <cell r="B638" t="str">
            <v>CAMINHONETE COM MOTOR A DIESEL, POTÊNCIA 180 CV, CABINE DUPLA, 4X4 - CHI DIURNO. AF_11/2015</v>
          </cell>
          <cell r="C638" t="str">
            <v>CHI</v>
          </cell>
          <cell r="E638" t="str">
            <v>SINAPI</v>
          </cell>
        </row>
        <row r="639">
          <cell r="A639">
            <v>92146</v>
          </cell>
          <cell r="B639" t="str">
            <v>CAMINHONETE CABINE SIMPLES COM MOTOR 1.6 FLEX, CÂMBIO MANUAL, POTÊNCIA 101/104 CV, 2 PORTAS - CHI DIURNO. AF_11/2015</v>
          </cell>
          <cell r="C639" t="str">
            <v>CHI</v>
          </cell>
          <cell r="E639" t="str">
            <v>SINAPI</v>
          </cell>
        </row>
        <row r="640">
          <cell r="A640">
            <v>92243</v>
          </cell>
          <cell r="B640" t="str">
            <v>CAMINHÃO DE TRANSPORTE DE MATERIAL ASFÁLTICO 20.000 L, COM CAVALO MECÂNICO DE CAPACIDADE MÁXIMA DE TRAÇÃO COMBINADO DE 45.000 KG, POTÊNCIA 330 CV, INCLUSIVE TANQUE DE ASFALTO COM MAÇARICO - CHI DIURNO. AF_12/2015</v>
          </cell>
          <cell r="C640" t="str">
            <v>CHI</v>
          </cell>
          <cell r="E640" t="str">
            <v>SINAPI</v>
          </cell>
        </row>
        <row r="641">
          <cell r="A641">
            <v>92717</v>
          </cell>
          <cell r="B641" t="str">
            <v>APARELHO PARA CORTE E SOLDA OXI-ACETILENO SOBRE RODAS, INCLUSIVE CILINDROS E MAÇARICOS - CHI DIURNO. AF_12/2015</v>
          </cell>
          <cell r="C641" t="str">
            <v>CHI</v>
          </cell>
          <cell r="E641" t="str">
            <v>SINAPI</v>
          </cell>
        </row>
        <row r="642">
          <cell r="A642">
            <v>92961</v>
          </cell>
          <cell r="B642" t="str">
            <v>MÁQUINA EXTRUSORA DE CONCRETO PARA GUIAS E SARJETAS, MOTOR A DIESEL, POTÊNCIA 14 CV - CHI DIURNO. AF_12/2015</v>
          </cell>
          <cell r="C642" t="str">
            <v>CHI</v>
          </cell>
          <cell r="E642" t="str">
            <v>SINAPI</v>
          </cell>
        </row>
        <row r="643">
          <cell r="A643">
            <v>92967</v>
          </cell>
          <cell r="B643" t="str">
            <v>MARTELO PERFURADOR PNEUMÁTICO MANUAL, HASTE 25 X 75 MM, 21 KG - CHI DIURNO. AF_12/2015</v>
          </cell>
          <cell r="C643" t="str">
            <v>CHI</v>
          </cell>
          <cell r="E643" t="str">
            <v>SINAPI</v>
          </cell>
        </row>
        <row r="644">
          <cell r="A644">
            <v>93225</v>
          </cell>
          <cell r="B644" t="str">
            <v>PERFURATRIZ COM TORRE METÁLICA PARA EXECUÇÃO DE ESTACA HÉLICE CONTÍNUA, PROFUNDIDADE MÁXIMA DE 32 M, DIÂMETRO MÁXIMO DE 1000 MM, POTÊNCIA INSTALADA DE 350 HP, MESA ROTATIVA COM TORQUE MÁXIMO DE 263 KNM - CHI DIURNO. AF_01/2016</v>
          </cell>
          <cell r="C644" t="str">
            <v>CHI</v>
          </cell>
          <cell r="E644" t="str">
            <v>SINAPI</v>
          </cell>
        </row>
        <row r="645">
          <cell r="A645">
            <v>93234</v>
          </cell>
          <cell r="B645" t="str">
            <v>BETONEIRA CAPACIDADE NOMINAL 400 L, CAPACIDADE DE MISTURA 310 L, MOTOR A GASOLINA POTÊNCIA 5,5 HP, SEM CARREGADOR - CHI DIURNO. AF_02/2016</v>
          </cell>
          <cell r="C645" t="str">
            <v>CHI</v>
          </cell>
          <cell r="E645" t="str">
            <v>SINAPI</v>
          </cell>
        </row>
        <row r="646">
          <cell r="A646">
            <v>93244</v>
          </cell>
          <cell r="B646" t="str">
            <v>ROLO COMPACTADOR VIBRATÓRIO PÉ DE CARNEIRO PARA SOLOS, POTÊNCIA 80 HP, PESO OPERACIONAL SEM/COM LASTRO 7,4 / 8,8 T, LARGURA DE TRABALHO 1,68 M - CHI DIURNO. AF_02/2016</v>
          </cell>
          <cell r="C646" t="str">
            <v>CHI</v>
          </cell>
          <cell r="E646" t="str">
            <v>SINAPI</v>
          </cell>
        </row>
        <row r="647">
          <cell r="A647">
            <v>93274</v>
          </cell>
          <cell r="B647" t="str">
            <v>GRUA ASCENSIONAL, LANÇA DE 30 M, CAPACIDADE DE 1,0 T A 30 M, ALTURA ATÉ 39 M - CHI DIURNO. AF_03/2016</v>
          </cell>
          <cell r="C647" t="str">
            <v>CHI</v>
          </cell>
          <cell r="E647" t="str">
            <v>SINAPI</v>
          </cell>
        </row>
        <row r="648">
          <cell r="A648">
            <v>93282</v>
          </cell>
          <cell r="B648" t="str">
            <v>GUINCHO ELÉTRICO DE COLUNA, CAPACIDADE 400 KG, COM MOTO FREIO, MOTOR TRIFÁSICO DE 1,25 CV - CHI DIURNO. AF_03/2016</v>
          </cell>
          <cell r="C648" t="str">
            <v>CHI</v>
          </cell>
          <cell r="E648" t="str">
            <v>SINAPI</v>
          </cell>
        </row>
        <row r="649">
          <cell r="A649">
            <v>93288</v>
          </cell>
          <cell r="B649" t="str">
            <v>GUINDASTE HIDRÁULICO AUTOPROPELIDO, COM LANÇA TELESCÓPICA 40 M, CAPACIDADE MÁXIMA 60 T, POTÊNCIA 260 KW - CHI DIURNO. AF_03/2016</v>
          </cell>
          <cell r="C649" t="str">
            <v>CHI</v>
          </cell>
          <cell r="E649" t="str">
            <v>SINAPI</v>
          </cell>
        </row>
        <row r="650">
          <cell r="A650">
            <v>93403</v>
          </cell>
          <cell r="B650" t="str">
            <v>GUINDAUTO HIDRÁULICO, CAPACIDADE MÁXIMA DE CARGA 3300 KG, MOMENTO MÁXIMO DE CARGA 5,8 TM, ALCANCE MÁXIMO HORIZONTAL 7,60 M, INCLUSIVE CAMINHÃO TOCO PBT 16.000 KG, POTÊNCIA DE 189 CV - CHI DIURNO. AF_03/2016</v>
          </cell>
          <cell r="C650" t="str">
            <v>CHI</v>
          </cell>
          <cell r="E650" t="str">
            <v>SINAPI</v>
          </cell>
        </row>
        <row r="651">
          <cell r="A651">
            <v>93409</v>
          </cell>
          <cell r="B65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651" t="str">
            <v>CHI</v>
          </cell>
          <cell r="E651" t="str">
            <v>SINAPI</v>
          </cell>
        </row>
        <row r="652">
          <cell r="A652">
            <v>93416</v>
          </cell>
          <cell r="B652" t="str">
            <v>GERADOR PORTÁTIL MONOFÁSICO, POTÊNCIA 5500 VA, MOTOR A GASOLINA, POTÊNCIA DO MOTOR 13 CV - CHI DIURNO. AF_03/2016</v>
          </cell>
          <cell r="C652" t="str">
            <v>CHI</v>
          </cell>
          <cell r="E652" t="str">
            <v>SINAPI</v>
          </cell>
        </row>
        <row r="653">
          <cell r="A653">
            <v>93422</v>
          </cell>
          <cell r="B653" t="str">
            <v>GRUPO GERADOR REBOCÁVEL, POTÊNCIA 66 KVA, MOTOR A DIESEL - CHI DIURNO. AF_03/2016</v>
          </cell>
          <cell r="C653" t="str">
            <v>CHI</v>
          </cell>
          <cell r="E653" t="str">
            <v>SINAPI</v>
          </cell>
        </row>
        <row r="654">
          <cell r="A654">
            <v>93428</v>
          </cell>
          <cell r="B654" t="str">
            <v>GRUPO GERADOR ESTACIONÁRIO, POTÊNCIA 150 KVA, MOTOR A DIESEL- CHI DIURNO. AF_03/2016</v>
          </cell>
          <cell r="C654" t="str">
            <v>CHI</v>
          </cell>
          <cell r="E654" t="str">
            <v>SINAPI</v>
          </cell>
        </row>
        <row r="655">
          <cell r="A655">
            <v>93434</v>
          </cell>
          <cell r="B655" t="str">
            <v>USINA DE MISTURA ASFÁLTICA À QUENTE, TIPO CONTRA FLUXO, PROD 40 A 80 TON/HORA - CHI DIURNO. AF_03/2016</v>
          </cell>
          <cell r="C655" t="str">
            <v>CHI</v>
          </cell>
          <cell r="E655" t="str">
            <v>SINAPI</v>
          </cell>
        </row>
        <row r="656">
          <cell r="A656">
            <v>93440</v>
          </cell>
          <cell r="B656" t="str">
            <v>USINA DE ASFALTO À FRIO, CAPACIDADE DE 40 A 60 TON/HORA, ELÉTRICA POTÊNCIA 30 CV - CHI DIURNO. AF_03/2016</v>
          </cell>
          <cell r="C656" t="str">
            <v>CHI</v>
          </cell>
          <cell r="E656" t="str">
            <v>SINAPI</v>
          </cell>
        </row>
        <row r="657">
          <cell r="A657">
            <v>95122</v>
          </cell>
          <cell r="B657" t="str">
            <v>USINA MISTURADORA DE SOLOS, CAPACIDADE DE 200 A 500 TON/H, POTENCIA 75KW - CHI DIURNO. AF_07/2016</v>
          </cell>
          <cell r="C657" t="str">
            <v>CHI</v>
          </cell>
          <cell r="E657" t="str">
            <v>SINAPI</v>
          </cell>
        </row>
        <row r="658">
          <cell r="A658">
            <v>95128</v>
          </cell>
          <cell r="B658" t="str">
            <v>DISTRIBUIDOR DE AGREGADOS AUTOPROPELIDO, CAP 3 M3, A DIESEL, POTÊNCIA 176CV - CHI DIURNO. AF_07/2016</v>
          </cell>
          <cell r="C658" t="str">
            <v>CHI</v>
          </cell>
          <cell r="E658" t="str">
            <v>SINAPI</v>
          </cell>
        </row>
        <row r="659">
          <cell r="A659">
            <v>95140</v>
          </cell>
          <cell r="B659" t="str">
            <v>TALHA MANUAL DE CORRENTE, CAPACIDADE DE 2 TON. COM ELEVAÇÃO DE 3 M - CHI DIURNO. AF_07/2016</v>
          </cell>
          <cell r="C659" t="str">
            <v>CHI</v>
          </cell>
          <cell r="E659" t="str">
            <v>SINAPI</v>
          </cell>
        </row>
        <row r="660">
          <cell r="A660">
            <v>95213</v>
          </cell>
          <cell r="B660" t="str">
            <v>GRUA ASCENCIONAL, LANÇA DE 42 M, CAPACIDADE DE 1,5 T A 30 M, ALTURA ATÉ 39 M - CHI DIURNO. AF_08/2016</v>
          </cell>
          <cell r="C660" t="str">
            <v>CHI</v>
          </cell>
          <cell r="E660" t="str">
            <v>SINAPI</v>
          </cell>
        </row>
        <row r="661">
          <cell r="A661">
            <v>95219</v>
          </cell>
          <cell r="B661" t="str">
            <v>PULVERIZADOR DE TINTA ELÉTRICO/MÁQUINA DE PINTURA AIRLESS, VAZÃO 2 L/MIN - CHI DIURNO. AF_08/2016</v>
          </cell>
          <cell r="C661" t="str">
            <v>CHI</v>
          </cell>
          <cell r="E661" t="str">
            <v>SINAPI</v>
          </cell>
        </row>
        <row r="662">
          <cell r="A662">
            <v>95259</v>
          </cell>
          <cell r="B662" t="str">
            <v>MARTELO DEMOLIDOR PNEUMÁTICO MANUAL, 32 KG - CHI DIURNO. AF_09/2016</v>
          </cell>
          <cell r="C662" t="str">
            <v>CHI</v>
          </cell>
          <cell r="E662" t="str">
            <v>SINAPI</v>
          </cell>
        </row>
        <row r="663">
          <cell r="A663">
            <v>95265</v>
          </cell>
          <cell r="B663" t="str">
            <v>COMPACTADOR DE SOLOS DE PERCUSÃO (SOQUETE) COM MOTOR A GASOLINA, POTÊNCIA 3 CV - CHI DIURNO. AF_09/2016</v>
          </cell>
          <cell r="C663" t="str">
            <v>CHI</v>
          </cell>
          <cell r="E663" t="str">
            <v>SINAPI</v>
          </cell>
        </row>
        <row r="664">
          <cell r="A664">
            <v>95271</v>
          </cell>
          <cell r="B664" t="str">
            <v>RÉGUA VIBRATÓRIA DUPLA PARA CONCRETO, PESO DE 60KG, COMPRIMENTO 4 M, COM MOTOR A GASOLINA, POTÊNCIA 5,5 HP - CHI DIURNO. AF_09/2016</v>
          </cell>
          <cell r="C664" t="str">
            <v>CHI</v>
          </cell>
          <cell r="E664" t="str">
            <v>SINAPI</v>
          </cell>
        </row>
        <row r="665">
          <cell r="A665">
            <v>95277</v>
          </cell>
          <cell r="B665" t="str">
            <v>POLIDORA DE PISO (POLITRIZ), PESO DE 100KG, DIÂMETRO 450 MM, MOTOR ELÉTRICO, POTÊNCIA 4 HP - CHI DIURNO. AF_09/2016</v>
          </cell>
          <cell r="C665" t="str">
            <v>CHI</v>
          </cell>
          <cell r="E665" t="str">
            <v>SINAPI</v>
          </cell>
        </row>
        <row r="666">
          <cell r="A666">
            <v>95283</v>
          </cell>
          <cell r="B666" t="str">
            <v>DESEMPENADEIRA DE CONCRETO, PESO DE 75KG, 4 PÁS, MOTOR A GASOLINA, POTÊNCIA 5,5 HP - CHI DIURNO. AF_09/2016</v>
          </cell>
          <cell r="C666" t="str">
            <v>CHI</v>
          </cell>
          <cell r="E666" t="str">
            <v>SINAPI</v>
          </cell>
        </row>
        <row r="667">
          <cell r="A667">
            <v>95621</v>
          </cell>
          <cell r="B667" t="str">
            <v>PERFURATRIZ PNEUMATICA MANUAL DE PESO MEDIO, MARTELETE, 18KG, COMPRIMENTO MÁXIMO DE CURSO DE 6 M, DIAMETRO DO PISTAO DE 5,5 CM - CHI DIURNO. AF_11/2016</v>
          </cell>
          <cell r="C667" t="str">
            <v>CHI</v>
          </cell>
          <cell r="E667" t="str">
            <v>SINAPI</v>
          </cell>
        </row>
        <row r="668">
          <cell r="A668">
            <v>95632</v>
          </cell>
          <cell r="B668" t="str">
            <v>ROLO COMPACTADOR VIBRATORIO TANDEM, ACO LISO, POTENCIA 125 HP, PESO SEM/COM LASTRO 10,20/11,65 T, LARGURA DE TRABALHO 1,73 M - CHI DIURNO. AF_11/2016</v>
          </cell>
          <cell r="C668" t="str">
            <v>CHI</v>
          </cell>
          <cell r="E668" t="str">
            <v>SINAPI</v>
          </cell>
        </row>
        <row r="669">
          <cell r="A669">
            <v>95703</v>
          </cell>
          <cell r="B669" t="str">
            <v>PERFURATRIZ MANUAL, TORQUE MAXIMO 55 KGF.M, POTENCIA 5 CV, COM DIAMETRO MAXIMO 8 1/2" - CHI DIURNO. AF_11/2016</v>
          </cell>
          <cell r="C669" t="str">
            <v>CHI</v>
          </cell>
          <cell r="E669" t="str">
            <v>SINAPI</v>
          </cell>
        </row>
        <row r="670">
          <cell r="A670">
            <v>95709</v>
          </cell>
          <cell r="B670" t="str">
            <v>PERFURATRIZ SOBRE ESTEIRA, TORQUE MÁXIMO 600 KGF, POTÊNCIA ENTRE 50 E 60 HP, DIÂMETRO MÁXIMO 10 - CHI DIURNO. AF_11/2016</v>
          </cell>
          <cell r="C670" t="str">
            <v>CHI</v>
          </cell>
          <cell r="E670" t="str">
            <v>SINAPI</v>
          </cell>
        </row>
        <row r="671">
          <cell r="A671">
            <v>95715</v>
          </cell>
          <cell r="B671" t="str">
            <v>ESCAVADEIRA HIDRAULICA SOBRE ESTEIRA, COM GARRA GIRATORIA DE MANDIBULAS, PESO OPERACIONAL ENTRE 22,00 E 25,50 TON, POTENCIA LIQUIDA ENTRE 150 E 160 HP - CHI DIURNO. AF_11/2016</v>
          </cell>
          <cell r="C671" t="str">
            <v>CHI</v>
          </cell>
          <cell r="E671" t="str">
            <v>SINAPI</v>
          </cell>
        </row>
        <row r="672">
          <cell r="A672">
            <v>95721</v>
          </cell>
          <cell r="B672" t="str">
            <v>ESCAVADEIRA HIDRAULICA SOBRE ESTEIRA, EQUIPADA COM CLAMSHELL, COM CAPACIDADE DA CAÇAMBA ENTRE 1,20 E 1,50 M3, PESO OPERACIONAL ENTRE 20,00 E 22,00 TON, POTENCIA LIQUIDA ENTRE 150 E 160 HP - CHI DIURNO. AF_11/2016</v>
          </cell>
          <cell r="C672" t="str">
            <v>CHI</v>
          </cell>
          <cell r="E672" t="str">
            <v>SINAPI</v>
          </cell>
        </row>
        <row r="673">
          <cell r="A673">
            <v>95873</v>
          </cell>
          <cell r="B673" t="str">
            <v>GRUPO GERADOR COM CARENAGEM, MOTOR DIESEL POTÊNCIA STANDART ENTRE 250 E 260 KVA - CHI DIURNO. AF_12/2016</v>
          </cell>
          <cell r="C673" t="str">
            <v>CHI</v>
          </cell>
          <cell r="E673" t="str">
            <v>SINAPI</v>
          </cell>
        </row>
        <row r="674">
          <cell r="A674">
            <v>96014</v>
          </cell>
          <cell r="B674" t="str">
            <v>TRATOR DE PNEUS COM POTÊNCIA DE 122 CV, TRAÇÃO 4X4, COM VASSOURA MECÂNICA ACOPLADA - CHI DIURNO. AF_02/2017</v>
          </cell>
          <cell r="C674" t="str">
            <v>CHI</v>
          </cell>
          <cell r="E674" t="str">
            <v>SINAPI</v>
          </cell>
        </row>
        <row r="675">
          <cell r="A675">
            <v>96021</v>
          </cell>
          <cell r="B675" t="str">
            <v>TRATOR DE PNEUS COM POTÊNCIA DE 122 CV, TRAÇÃO 4X4, COM GRADE DE DISCOS ACOPLADA - CHI DIURNO. AF_02/2017</v>
          </cell>
          <cell r="C675" t="str">
            <v>CHI</v>
          </cell>
          <cell r="E675" t="str">
            <v>SINAPI</v>
          </cell>
        </row>
        <row r="676">
          <cell r="A676">
            <v>96029</v>
          </cell>
          <cell r="B676" t="str">
            <v>TRATOR DE PNEUS COM POTÊNCIA DE 85 CV, TRAÇÃO 4X4, COM GRADE DE DISCOS ACOPLADA - CHI DIURNO. AF_02/2017</v>
          </cell>
          <cell r="C676" t="str">
            <v>CHI</v>
          </cell>
          <cell r="E676" t="str">
            <v>SINAPI</v>
          </cell>
        </row>
        <row r="677">
          <cell r="A677">
            <v>96036</v>
          </cell>
          <cell r="B677" t="str">
            <v>CAMINHÃO BASCULANTE 10 M3, TRUCADO, POTÊNCIA 230 CV, INCLUSIVE CAÇAMBA METÁLICA, COM DISTRIBUIDOR DE AGREGADOS ACOPLADO - CHI DIURNO. AF_02/2017</v>
          </cell>
          <cell r="C677" t="str">
            <v>CHI</v>
          </cell>
          <cell r="E677" t="str">
            <v>SINAPI</v>
          </cell>
        </row>
        <row r="678">
          <cell r="A678">
            <v>96155</v>
          </cell>
          <cell r="B678" t="str">
            <v>TRATOR DE PNEUS COM POTÊNCIA DE 85 CV, TRAÇÃO 4X4, COM VASSOURA MECÂNICA ACOPLADA - CHI DIURNO. AF_02/2017</v>
          </cell>
          <cell r="C678" t="str">
            <v>CHI</v>
          </cell>
          <cell r="E678" t="str">
            <v>SINAPI</v>
          </cell>
        </row>
        <row r="679">
          <cell r="A679">
            <v>96156</v>
          </cell>
          <cell r="B679" t="str">
            <v>MINICARREGADEIRA SOBRE RODAS POTENCIA 47HP CAPACIDADE OPERACAO 646 KG, COM VASSOURA MECÂNICA ACOPLADA - CHI DIURNO. AF_03/2017</v>
          </cell>
          <cell r="C679" t="str">
            <v>CHI</v>
          </cell>
          <cell r="E679" t="str">
            <v>SINAPI</v>
          </cell>
        </row>
        <row r="680">
          <cell r="A680">
            <v>96159</v>
          </cell>
          <cell r="B680" t="str">
            <v>MÁQUINA DEMARCADORA DE FAIXA DE TRÁFEGO À FRIO, AUTOPROPELIDA, POTÊNCIA 38 HP - CHI DIURNO. AF_07/2016</v>
          </cell>
          <cell r="C680" t="str">
            <v>CHI</v>
          </cell>
          <cell r="E680" t="str">
            <v>SINAPI</v>
          </cell>
        </row>
        <row r="681">
          <cell r="A681">
            <v>96246</v>
          </cell>
          <cell r="B681" t="str">
            <v>MINIESCAVADEIRA SOBRE ESTEIRAS, POTENCIA LIQUIDA DE *30* HP, PESO OPERACIONAL DE *3.500* KG - CHI DIURNO. AF_04/2017</v>
          </cell>
          <cell r="C681" t="str">
            <v>CHI</v>
          </cell>
          <cell r="E681" t="str">
            <v>SINAPI</v>
          </cell>
        </row>
        <row r="682">
          <cell r="A682">
            <v>96302</v>
          </cell>
          <cell r="B682" t="str">
            <v>PERFURATRIZ ROTATIVA SOBRE ESTEIRA, TORQUE MAXIMO 2500 KGM, POTENCIA 110 HP, MOTOR DIESEL - CHI DIURNO. AF_05/2017</v>
          </cell>
          <cell r="C682" t="str">
            <v>CHI</v>
          </cell>
          <cell r="E682" t="str">
            <v>SINAPI</v>
          </cell>
        </row>
        <row r="683">
          <cell r="A683">
            <v>96308</v>
          </cell>
          <cell r="B683" t="str">
            <v>COMPRESSOR DE AR, VAZAO DE 10 PCM, RESERVATORIO 100 L, PRESSAO DE TRABALHO ENTRE 6,9 E 9,7 BAR  POTENCIA 2 HP, TENSAO 110/220 V  CHI DIURNO. AF_05/2017</v>
          </cell>
          <cell r="C683" t="str">
            <v>CHI</v>
          </cell>
          <cell r="E683" t="str">
            <v>SINAPI</v>
          </cell>
        </row>
        <row r="684">
          <cell r="A684">
            <v>96464</v>
          </cell>
          <cell r="B684" t="str">
            <v>ROLO COMPACTADOR DE PNEUS, ESTATICO, PRESSAO VARIAVEL, POTENCIA 110 HP, PESO SEM/COM LASTRO 10,8/27 T, LARGURA DE ROLAGEM 2,30 M - CHI DIURNO. AF_06/2017</v>
          </cell>
          <cell r="C684" t="str">
            <v>CHI</v>
          </cell>
          <cell r="E684" t="str">
            <v>SINAPI</v>
          </cell>
        </row>
        <row r="685">
          <cell r="A685">
            <v>98765</v>
          </cell>
          <cell r="B685" t="str">
            <v>INVERSOR DE SOLDA MONOFÁSICO DE 160 A, POTÊNCIA DE 5400 W, TENSÃO DE 220 V, PARA SOLDA COM ELETRODOS DE 2,0 A 4,0 MM E PROCESSO TIG - CHI DIURNO. AF_06/2018</v>
          </cell>
          <cell r="C685" t="str">
            <v>CHI</v>
          </cell>
          <cell r="E685" t="str">
            <v>SINAPI</v>
          </cell>
        </row>
        <row r="686">
          <cell r="A686">
            <v>5089</v>
          </cell>
          <cell r="B686" t="str">
            <v>ROLO COMPACTADOR VIBRATÓRIO PÉ DE CARNEIRO PARA SOLOS, POTÊNCIA 80 HP, PESO OPERACIONAL SEM/COM LASTRO 7,4 / 8,8 T, LARGURA DE TRABALHO 1,68 M - MANUTENÇÃO. AF_02/2016</v>
          </cell>
          <cell r="C686" t="str">
            <v>H</v>
          </cell>
          <cell r="E686" t="str">
            <v>SINAPI</v>
          </cell>
        </row>
        <row r="687">
          <cell r="A687">
            <v>5627</v>
          </cell>
          <cell r="B687" t="str">
            <v>ESCAVADEIRA HIDRÁULICA SOBRE ESTEIRAS, CAÇAMBA 0,80 M3, PESO OPERACIONAL 17 T, POTENCIA BRUTA 111 HP - DEPRECIAÇÃO. AF_06/2014</v>
          </cell>
          <cell r="C687" t="str">
            <v>H</v>
          </cell>
          <cell r="E687" t="str">
            <v>SINAPI</v>
          </cell>
        </row>
        <row r="688">
          <cell r="A688">
            <v>5628</v>
          </cell>
          <cell r="B688" t="str">
            <v>ESCAVADEIRA HIDRÁULICA SOBRE ESTEIRAS, CAÇAMBA 0,80 M3, PESO OPERACIONAL 17 T, POTENCIA BRUTA 111 HP - JUROS. AF_06/2014</v>
          </cell>
          <cell r="C688" t="str">
            <v>H</v>
          </cell>
          <cell r="E688" t="str">
            <v>SINAPI</v>
          </cell>
        </row>
        <row r="689">
          <cell r="A689">
            <v>5629</v>
          </cell>
          <cell r="B689" t="str">
            <v>ESCAVADEIRA HIDRÁULICA SOBRE ESTEIRAS, CAÇAMBA 0,80 M3, PESO OPERACIONAL 17 T, POTENCIA BRUTA 111 HP - MANUTENÇÃO. AF_06/2014</v>
          </cell>
          <cell r="C689" t="str">
            <v>H</v>
          </cell>
          <cell r="E689" t="str">
            <v>SINAPI</v>
          </cell>
        </row>
        <row r="690">
          <cell r="A690">
            <v>5630</v>
          </cell>
          <cell r="B690" t="str">
            <v>ESCAVADEIRA HIDRÁULICA SOBRE ESTEIRAS, CAÇAMBA 0,80 M3, PESO OPERACIONAL 17 T, POTENCIA BRUTA 111 HP - MATERIAIS NA OPERAÇÃO. AF_06/2014</v>
          </cell>
          <cell r="C690" t="str">
            <v>H</v>
          </cell>
          <cell r="E690" t="str">
            <v>SINAPI</v>
          </cell>
        </row>
        <row r="691">
          <cell r="A691">
            <v>5658</v>
          </cell>
          <cell r="B691" t="str">
            <v>GRADE DE DISCO CONTROLE REMOTO REBOCÁVEL, COM 24 DISCOS 24 X 6 MM COM PNEUS PARA TRANSPORTE - MANUTENÇÃO. AF_06/2014</v>
          </cell>
          <cell r="C691" t="str">
            <v>H</v>
          </cell>
          <cell r="E691" t="str">
            <v>SINAPI</v>
          </cell>
        </row>
        <row r="692">
          <cell r="A692">
            <v>5664</v>
          </cell>
          <cell r="B692" t="str">
            <v>RETROESCAVADEIRA SOBRE RODAS COM CARREGADEIRA, TRAÇÃO 4X4, POTÊNCIA LÍQ. 88 HP, CAÇAMBA CARREG. CAP. MÍN. 1 M3, CAÇAMBA RETRO CAP. 0,26 M3, PESO OPERACIONAL MÍN. 6.674 KG, PROFUNDIDADE ESCAVAÇÃO MÁX. 4,37 M - MANUTENÇÃO. AF_06/2014</v>
          </cell>
          <cell r="C692" t="str">
            <v>H</v>
          </cell>
          <cell r="E692" t="str">
            <v>SINAPI</v>
          </cell>
        </row>
        <row r="693">
          <cell r="A693">
            <v>5667</v>
          </cell>
          <cell r="B693" t="str">
            <v>RETROESCAVADEIRA SOBRE RODAS COM CARREGADEIRA, TRAÇÃO 4X2, POTÊNCIA LÍQ. 79 HP, CAÇAMBA CARREG. CAP. MÍN. 1 M3, CAÇAMBA RETRO CAP. 0,20 M3, PESO OPERACIONAL MÍN. 6.570 KG, PROFUNDIDADE ESCAVAÇÃO MÁX. 4,37 M - MANUTENÇÃO. AF_06/2014</v>
          </cell>
          <cell r="C693" t="str">
            <v>H</v>
          </cell>
          <cell r="E693" t="str">
            <v>SINAPI</v>
          </cell>
        </row>
        <row r="694">
          <cell r="A694">
            <v>5668</v>
          </cell>
          <cell r="B694" t="str">
            <v>RETROESCAVADEIRA SOBRE RODAS COM CARREGADEIRA, TRAÇÃO 4X2, POTÊNCIA LÍQ. 79 HP, CAÇAMBA CARREG. CAP. MÍN. 1 M3, CAÇAMBA RETRO CAP. 0,20 M3, PESO OPERACIONAL MÍN. 6.570 KG, PROFUNDIDADE ESCAVAÇÃO MÁX. 4,37 M - MATERIAIS NA OPERAÇÃO. AF_06/2014</v>
          </cell>
          <cell r="C694" t="str">
            <v>H</v>
          </cell>
          <cell r="E694" t="str">
            <v>SINAPI</v>
          </cell>
        </row>
        <row r="695">
          <cell r="A695">
            <v>5674</v>
          </cell>
          <cell r="B695" t="str">
            <v>ROLO COMPACTADOR VIBRATÓRIO DE UM CILINDRO AÇO LISO, POTÊNCIA 80 HP, PESO OPERACIONAL MÁXIMO 8,1 T, IMPACTO DINÂMICO 16,15 / 9,5 T, LARGURA DE TRABALHO 1,68 M - MANUTENÇÃO. AF_06/2014</v>
          </cell>
          <cell r="C695" t="str">
            <v>H</v>
          </cell>
          <cell r="E695" t="str">
            <v>SINAPI</v>
          </cell>
        </row>
        <row r="696">
          <cell r="A696">
            <v>5692</v>
          </cell>
          <cell r="B696" t="str">
            <v>MOTOBOMBA CENTRÍFUGA, MOTOR A GASOLINA, POTÊNCIA 5,42 HP, BOCAIS 1 1/2" X 1", DIÂMETRO ROTOR 143 MM HM/Q = 6 MCA / 16,8 M3/H A 38 MCA / 6,6 M3/H - MANUTENÇÃO. AF_06/2014</v>
          </cell>
          <cell r="C696" t="str">
            <v>H</v>
          </cell>
          <cell r="E696" t="str">
            <v>SINAPI</v>
          </cell>
        </row>
        <row r="697">
          <cell r="A697">
            <v>5693</v>
          </cell>
          <cell r="B697" t="str">
            <v>MOTOBOMBA CENTRÍFUGA, MOTOR A GASOLINA, POTÊNCIA 5,42 HP, BOCAIS 1 1/2" X 1", DIÂMETRO ROTOR 143 MM HM/Q = 6 MCA / 16,8 M3/H A 38 MCA / 6,6 M3/H - MATERIAIS NA OPERAÇÃO. AF_06/2014</v>
          </cell>
          <cell r="C697" t="str">
            <v>H</v>
          </cell>
          <cell r="E697" t="str">
            <v>SINAPI</v>
          </cell>
        </row>
        <row r="698">
          <cell r="A698">
            <v>5695</v>
          </cell>
          <cell r="B698" t="str">
            <v>CAMINHÃO BASCULANTE 6 M3, PESO BRUTO TOTAL 16.000 KG, CARGA ÚTIL MÁXIMA 13.071 KG, DISTÂNCIA ENTRE EIXOS 4,80 M, POTÊNCIA 230 CV INCLUSIVE CAÇAMBA METÁLICA - MANUTENÇÃO. AF_06/2014</v>
          </cell>
          <cell r="C698" t="str">
            <v>H</v>
          </cell>
          <cell r="E698" t="str">
            <v>SINAPI</v>
          </cell>
        </row>
        <row r="699">
          <cell r="A699">
            <v>5703</v>
          </cell>
          <cell r="B699" t="str">
            <v>USINA DE CONCRETO FIXA, CAPACIDADE NOMINAL DE 90 A 120 M3/H, SEM SILO - MATERIAIS NA OPERAÇÃO. AF_07/2016</v>
          </cell>
          <cell r="C699" t="str">
            <v>H</v>
          </cell>
          <cell r="E699" t="str">
            <v>SINAPI</v>
          </cell>
        </row>
        <row r="700">
          <cell r="A700">
            <v>5705</v>
          </cell>
          <cell r="B700" t="str">
            <v>CAMINHÃO TOCO, PBT 16.000 KG, CARGA ÚTIL MÁX. 10.685 KG, DIST. ENTRE EIXOS 4,8 M, POTÊNCIA 189 CV, INCLUSIVE CARROCERIA FIXA ABERTA DE MADEIRA P/ TRANSPORTE GERAL DE CARGA SECA, DIMEN. APROX. 2,5 X 7,00 X 0,50 M - MANUTENÇÃO. AF_06/2014</v>
          </cell>
          <cell r="C700" t="str">
            <v>H</v>
          </cell>
          <cell r="E700" t="str">
            <v>SINAPI</v>
          </cell>
        </row>
        <row r="701">
          <cell r="A701">
            <v>5707</v>
          </cell>
          <cell r="B701" t="str">
            <v>USINA MISTURADORA DE SOLOS, CAPACIDADE DE 200 A 500 TON/H, POTENCIA 75KW - MANUTENÇÃO. AF_07/2016</v>
          </cell>
          <cell r="C701" t="str">
            <v>H</v>
          </cell>
          <cell r="E701" t="str">
            <v>SINAPI</v>
          </cell>
        </row>
        <row r="702">
          <cell r="A702">
            <v>5710</v>
          </cell>
          <cell r="B702" t="str">
            <v>VIBROACABADORA DE ASFALTO SOBRE ESTEIRAS, LARGURA DE PAVIMENTAÇÃO 1,90 M A 5,30 M, POTÊNCIA 105 HP CAPACIDADE 450 T/H - MANUTENÇÃO. AF_11/2014</v>
          </cell>
          <cell r="C702" t="str">
            <v>H</v>
          </cell>
          <cell r="E702" t="str">
            <v>SINAPI</v>
          </cell>
        </row>
        <row r="703">
          <cell r="A703">
            <v>5711</v>
          </cell>
          <cell r="B703" t="str">
            <v>VIBROACABADORA DE ASFALTO SOBRE ESTEIRAS, LARGURA DE PAVIMENTAÇÃO 1,90 M A 5,30 M, POTÊNCIA 105 HP CAPACIDADE 450 T/H - MATERIAIS NA OPERAÇÃO. AF_11/2014</v>
          </cell>
          <cell r="C703" t="str">
            <v>H</v>
          </cell>
          <cell r="E703" t="str">
            <v>SINAPI</v>
          </cell>
        </row>
        <row r="704">
          <cell r="A704">
            <v>5714</v>
          </cell>
          <cell r="B704" t="str">
            <v>TRATOR DE PNEUS, POTÊNCIA 85 CV, TRAÇÃO 4X4, PESO COM LASTRO DE 4.675 KG - MANUTENÇÃO. AF_06/2014</v>
          </cell>
          <cell r="C704" t="str">
            <v>H</v>
          </cell>
          <cell r="E704" t="str">
            <v>SINAPI</v>
          </cell>
        </row>
        <row r="705">
          <cell r="A705">
            <v>5715</v>
          </cell>
          <cell r="B705" t="str">
            <v>TRATOR DE PNEUS, POTÊNCIA 85 CV, TRAÇÃO 4X4, PESO COM LASTRO DE 4.675 KG - MATERIAIS NA OPERAÇÃO. AF_06/2014</v>
          </cell>
          <cell r="C705" t="str">
            <v>H</v>
          </cell>
          <cell r="E705" t="str">
            <v>SINAPI</v>
          </cell>
        </row>
        <row r="706">
          <cell r="A706">
            <v>5718</v>
          </cell>
          <cell r="B706" t="str">
            <v>TRATOR DE ESTEIRAS, POTÊNCIA 170 HP, PESO OPERACIONAL 19 T, CAÇAMBA 5,2 M3 - MATERIAIS NA OPERAÇÃO. AF_06/2014</v>
          </cell>
          <cell r="C706" t="str">
            <v>H</v>
          </cell>
          <cell r="E706" t="str">
            <v>SINAPI</v>
          </cell>
        </row>
        <row r="707">
          <cell r="A707">
            <v>5721</v>
          </cell>
          <cell r="B707" t="str">
            <v>TRATOR DE ESTEIRAS, POTÊNCIA 150 HP, PESO OPERACIONAL 16,7 T, COM RODA MOTRIZ ELEVADA E LÂMINA 3,18 M3 - MATERIAIS NA OPERAÇÃO. AF_06/2014</v>
          </cell>
          <cell r="C707" t="str">
            <v>H</v>
          </cell>
          <cell r="E707" t="str">
            <v>SINAPI</v>
          </cell>
        </row>
        <row r="708">
          <cell r="A708">
            <v>5722</v>
          </cell>
          <cell r="B708" t="str">
            <v>TRATOR DE ESTEIRAS, POTÊNCIA 347 HP, PESO OPERACIONAL 38,5 T, COM LÂMINA 8,70 M3 - MATERIAIS NA OPERAÇÃO. AF_06/2014</v>
          </cell>
          <cell r="C708" t="str">
            <v>H</v>
          </cell>
          <cell r="E708" t="str">
            <v>SINAPI</v>
          </cell>
        </row>
        <row r="709">
          <cell r="A709">
            <v>5724</v>
          </cell>
          <cell r="B709" t="str">
            <v>TRATOR DE ESTEIRAS, POTÊNCIA 100 HP, PESO OPERACIONAL 9,4 T, COM LÂMINA 2,19 M3 - MANUTENÇÃO. AF_06/2014</v>
          </cell>
          <cell r="C709" t="str">
            <v>H</v>
          </cell>
          <cell r="E709" t="str">
            <v>SINAPI</v>
          </cell>
        </row>
        <row r="710">
          <cell r="A710">
            <v>5727</v>
          </cell>
          <cell r="B710" t="str">
            <v>ROLO COMPACTADOR VIBRATÓRIO REBOCÁVEL, CILINDRO DE AÇO LISO, POTÊNCIA DE TRAÇÃO DE 65 CV, PESO 4,7 T, IMPACTO DINÂMICO 18,3 T, LARGURA DE TRABALHO 1,67 M - MANUTENÇÃO. AF_02/2016</v>
          </cell>
          <cell r="C710" t="str">
            <v>H</v>
          </cell>
          <cell r="E710" t="str">
            <v>SINAPI</v>
          </cell>
        </row>
        <row r="711">
          <cell r="A711">
            <v>5729</v>
          </cell>
          <cell r="B711" t="str">
            <v>ROLO COMPACTADOR VIBRATÓRIO TANDEM AÇO LISO, POTÊNCIA 58 HP, PESO SEM/COM LASTRO 6,5 / 9,4 T, LARGURA DE TRABALHO 1,2 M - MANUTENÇÃO. AF_06/2014</v>
          </cell>
          <cell r="C711" t="str">
            <v>H</v>
          </cell>
          <cell r="E711" t="str">
            <v>SINAPI</v>
          </cell>
        </row>
        <row r="712">
          <cell r="A712">
            <v>5730</v>
          </cell>
          <cell r="B712" t="str">
            <v>ROLO COMPACTADOR VIBRATÓRIO TANDEM AÇO LISO, POTÊNCIA 58 HP, PESO SEM/COM LASTRO 6,5 / 9,4 T, LARGURA DE TRABALHO 1,2 M - MATERIAIS NA OPERAÇÃO. AF_06/2014</v>
          </cell>
          <cell r="C712" t="str">
            <v>H</v>
          </cell>
          <cell r="E712" t="str">
            <v>SINAPI</v>
          </cell>
        </row>
        <row r="713">
          <cell r="A713">
            <v>5735</v>
          </cell>
          <cell r="B713" t="str">
            <v>RETROESCAVADEIRA SOBRE RODAS COM CARREGADEIRA, TRAÇÃO 4X4, POTÊNCIA LÍQ. 72 HP, CAÇAMBA CARREG. CAP. MÍN. 0,79 M3, CAÇAMBA RETRO CAP. 0,18 M3, PESO OPERACIONAL MÍN. 7.140 KG, PROFUNDIDADE ESCAVAÇÃO MÁX. 4,50 M - MANUTENÇÃO. AF_06/2014</v>
          </cell>
          <cell r="C713" t="str">
            <v>H</v>
          </cell>
          <cell r="E713" t="str">
            <v>SINAPI</v>
          </cell>
        </row>
        <row r="714">
          <cell r="A714">
            <v>5736</v>
          </cell>
          <cell r="B714" t="str">
            <v>RETROESCAVADEIRA SOBRE RODAS COM CARREGADEIRA, TRAÇÃO 4X4, POTÊNCIA LÍQ. 72 HP, CAÇAMBA CARREG. CAP. MÍN. 0,79 M3, CAÇAMBA RETRO CAP. 0,18 M3, PESO OPERACIONAL MÍN. 7.140 KG, PROFUNDIDADE ESCAVAÇÃO MÁX. 4,50 M - MATERIAIS NA OPERAÇÃO. AF_06/2014</v>
          </cell>
          <cell r="C714" t="str">
            <v>H</v>
          </cell>
          <cell r="E714" t="str">
            <v>SINAPI</v>
          </cell>
        </row>
        <row r="715">
          <cell r="A715">
            <v>5738</v>
          </cell>
          <cell r="B715" t="str">
            <v>ROLO COMPACTADOR VIBRATÓRIO PÉ DE CARNEIRO, OPERADO POR CONTROLE REMOTO, POTÊNCIA 12,5 KW, PESO OPERACIONAL 1,675 T, LARGURA DE TRABALHO 0,85 M - DEPRECIAÇÃO. AF_02/2016</v>
          </cell>
          <cell r="C715" t="str">
            <v>H</v>
          </cell>
          <cell r="E715" t="str">
            <v>SINAPI</v>
          </cell>
        </row>
        <row r="716">
          <cell r="A716">
            <v>5739</v>
          </cell>
          <cell r="B716" t="str">
            <v>ROLO COMPACTADOR VIBRATÓRIO PÉ DE CARNEIRO, OPERADO POR CONTROLE REMOTO, POTÊNCIA 12,5 KW, PESO OPERACIONAL 1,675 T, LARGURA DE TRABALHO 0,85 M - MANUTENÇÃO. AF_02/2016</v>
          </cell>
          <cell r="C716" t="str">
            <v>H</v>
          </cell>
          <cell r="E716" t="str">
            <v>SINAPI</v>
          </cell>
        </row>
        <row r="717">
          <cell r="A717">
            <v>5741</v>
          </cell>
          <cell r="B717" t="str">
            <v>USINA DE LAMA ASFÁLTICA, PROD 30 A 50 T/H, SILO DE AGREGADO 7 M3, RESERVATÓRIOS PARA EMULSÃO E ÁGUA DE 2,3 M3 CADA, MISTURADOR TIPO PUG MILL A SER MONTADO SOBRE CAMINHÃO - MANUTENÇÃO. AF_10/2014</v>
          </cell>
          <cell r="C717" t="str">
            <v>H</v>
          </cell>
          <cell r="E717" t="str">
            <v>SINAPI</v>
          </cell>
        </row>
        <row r="718">
          <cell r="A718">
            <v>5742</v>
          </cell>
          <cell r="B718" t="str">
            <v>USINA DE LAMA ASFÁLTICA, PROD 30 A 50 T/H, SILO DE AGREGADO 7 M3, RESERVATÓRIOS PARA EMULSÃO E ÁGUA DE 2,3 M3 CADA, MISTURADOR TIPO PUG MILL A SER MONTADO SOBRE CAMINHÃO - MATERIAIS NA OPERAÇÃO. AF_10/2014</v>
          </cell>
          <cell r="C718" t="str">
            <v>H</v>
          </cell>
          <cell r="E718" t="str">
            <v>SINAPI</v>
          </cell>
        </row>
        <row r="719">
          <cell r="A719">
            <v>5747</v>
          </cell>
          <cell r="B719" t="str">
            <v>CAMINHÃO PIPA 6.000 L, PESO BRUTO TOTAL 13.000 KG, DISTÂNCIA ENTRE EIXOS 4,80 M, POTÊNCIA 189 CV INCLUSIVE TANQUE DE AÇO PARA TRANSPORTE DE ÁGUA, CAPACIDADE 6 M3 - MATERIAIS NA OPERAÇÃO. AF_06/2014</v>
          </cell>
          <cell r="C719" t="str">
            <v>H</v>
          </cell>
          <cell r="E719" t="str">
            <v>SINAPI</v>
          </cell>
        </row>
        <row r="720">
          <cell r="A720">
            <v>5751</v>
          </cell>
          <cell r="B720" t="str">
            <v>CAMINHÃO TOCO, PESO BRUTO TOTAL 14.300 KG, CARGA ÚTIL MÁXIMA 9590 KG, DISTÂNCIA ENTRE EIXOS 4,76 M, POTÊNCIA 185 CV (NÃO INCLUI CARROCERIA) - MANUTENÇÃO. AF_06/2014</v>
          </cell>
          <cell r="C720" t="str">
            <v>H</v>
          </cell>
          <cell r="E720" t="str">
            <v>SINAPI</v>
          </cell>
        </row>
        <row r="721">
          <cell r="A721">
            <v>5754</v>
          </cell>
          <cell r="B721" t="str">
            <v>CAMINHÃO TOCO, PESO BRUTO TOTAL 16.000 KG, CARGA ÚTIL MÁXIMA DE 10.685 KG, DISTÂNCIA ENTRE EIXOS 4,80 M, POTÊNCIA 189 CV EXCLUSIVE CARROCERIA - MANUTENÇÃO. AF_06/2014</v>
          </cell>
          <cell r="C721" t="str">
            <v>H</v>
          </cell>
          <cell r="E721" t="str">
            <v>SINAPI</v>
          </cell>
        </row>
        <row r="722">
          <cell r="A722">
            <v>5763</v>
          </cell>
          <cell r="B722" t="str">
            <v>CAMINHÃO PIPA 10.000 L TRUCADO, PESO BRUTO TOTAL 23.000 KG, CARGA ÚTIL MÁXIMA 15.935 KG, DISTÂNCIA ENTRE EIXOS 4,8 M, POTÊNCIA 230 CV, INCLUSIVE TANQUE DE AÇO PARA TRANSPORTE DE ÁGUA - MANUTENÇÃO. AF_06/2014</v>
          </cell>
          <cell r="C722" t="str">
            <v>H</v>
          </cell>
          <cell r="E722" t="str">
            <v>SINAPI</v>
          </cell>
        </row>
        <row r="723">
          <cell r="A723">
            <v>5765</v>
          </cell>
          <cell r="B723" t="str">
            <v>ESPARGIDOR DE ASFALTO PRESSURIZADO COM TANQUE DE 2500 L, REBOCÁVEL COM MOTOR A GASOLINA POTÊNCIA 3,4 HP - MANUTENÇÃO. AF_07/2014</v>
          </cell>
          <cell r="C723" t="str">
            <v>H</v>
          </cell>
          <cell r="E723" t="str">
            <v>SINAPI</v>
          </cell>
        </row>
        <row r="724">
          <cell r="A724">
            <v>5766</v>
          </cell>
          <cell r="B724" t="str">
            <v>ESPARGIDOR DE ASFALTO PRESSURIZADO COM TANQUE DE 2500 L, REBOCÁVEL COM MOTOR A GASOLINA POTÊNCIA 3,4 HP - MATERIAIS NA OPERAÇÃO. AF_07/2014</v>
          </cell>
          <cell r="C724" t="str">
            <v>H</v>
          </cell>
          <cell r="E724" t="str">
            <v>SINAPI</v>
          </cell>
        </row>
        <row r="725">
          <cell r="A725">
            <v>5779</v>
          </cell>
          <cell r="B725" t="str">
            <v>MOTONIVELADORA POTÊNCIA BÁSICA LÍQUIDA (PRIMEIRA MARCHA) 125 HP, PESO BRUTO 13032 KG, LARGURA DA LÂMINA DE 3,7 M - MANUTENÇÃO. AF_06/2014</v>
          </cell>
          <cell r="C725" t="str">
            <v>H</v>
          </cell>
          <cell r="E725" t="str">
            <v>SINAPI</v>
          </cell>
        </row>
        <row r="726">
          <cell r="A726">
            <v>5787</v>
          </cell>
          <cell r="B726" t="str">
            <v>PÁ CARREGADEIRA SOBRE RODAS, POTÊNCIA 197 HP, CAPACIDADE DA CAÇAMBA 2,5 A 3,5 M3, PESO OPERACIONAL 18338 KG - MATERIAIS NA OPERAÇÃO. AF_06/2014</v>
          </cell>
          <cell r="C726" t="str">
            <v>H</v>
          </cell>
          <cell r="E726" t="str">
            <v>SINAPI</v>
          </cell>
        </row>
        <row r="727">
          <cell r="A727">
            <v>5797</v>
          </cell>
          <cell r="B727" t="str">
            <v>COMPRESSOR DE AR REBOCÁVEL, VAZÃO 189 PCM, PRESSÃO EFETIVA DE TRABALHO 102 PSI, MOTOR DIESEL, POTÊNCIA 63 CV - MANUTENÇÃO. AF_06/2015</v>
          </cell>
          <cell r="C727" t="str">
            <v>H</v>
          </cell>
          <cell r="E727" t="str">
            <v>SINAPI</v>
          </cell>
        </row>
        <row r="728">
          <cell r="A728">
            <v>5800</v>
          </cell>
          <cell r="B728" t="str">
            <v>BOMBA SUBMERSÍVEL ELÉTRICA TRIFÁSICA, POTÊNCIA 2,96 HP, Ø ROTOR 144 MM SEMI-ABERTO, BOCAL DE SAÍDA Ø 2, HM/Q = 2 MCA / 38,8 M3/H A 28 MCA / 5 M3/H - MANUTENÇÃO. AF_06/2014</v>
          </cell>
          <cell r="C728" t="str">
            <v>H</v>
          </cell>
          <cell r="E728" t="str">
            <v>SINAPI</v>
          </cell>
        </row>
        <row r="729">
          <cell r="A729">
            <v>7032</v>
          </cell>
          <cell r="B729" t="str">
            <v>TANQUE DE ASFALTO ESTACIONÁRIO COM SERPENTINA, CAPACIDADE 30.000 L - DEPRECIAÇÃO. AF_06/2014</v>
          </cell>
          <cell r="C729" t="str">
            <v>H</v>
          </cell>
          <cell r="E729" t="str">
            <v>SINAPI</v>
          </cell>
        </row>
        <row r="730">
          <cell r="A730">
            <v>7033</v>
          </cell>
          <cell r="B730" t="str">
            <v>TANQUE DE ASFALTO ESTACIONÁRIO COM SERPENTINA, CAPACIDADE 30.000 L - JUROS. AF_06/2014</v>
          </cell>
          <cell r="C730" t="str">
            <v>H</v>
          </cell>
          <cell r="E730" t="str">
            <v>SINAPI</v>
          </cell>
        </row>
        <row r="731">
          <cell r="A731">
            <v>7034</v>
          </cell>
          <cell r="B731" t="str">
            <v>TANQUE DE ASFALTO ESTACIONÁRIO COM SERPENTINA, CAPACIDADE 30.000 L - MANUTENÇÃO. AF_06/2014</v>
          </cell>
          <cell r="C731" t="str">
            <v>H</v>
          </cell>
          <cell r="E731" t="str">
            <v>SINAPI</v>
          </cell>
        </row>
        <row r="732">
          <cell r="A732">
            <v>7035</v>
          </cell>
          <cell r="B732" t="str">
            <v>TANQUE DE ASFALTO ESTACIONÁRIO COM SERPENTINA, CAPACIDADE 30.000 L - MATERIAIS NA OPERAÇÃO. AF_06/2014</v>
          </cell>
          <cell r="C732" t="str">
            <v>H</v>
          </cell>
          <cell r="E732" t="str">
            <v>SINAPI</v>
          </cell>
        </row>
        <row r="733">
          <cell r="A733">
            <v>7038</v>
          </cell>
          <cell r="B733" t="str">
            <v>ROLO COMPACTADOR DE PNEUS ESTÁTICO, PRESSÃO VARIÁVEL, POTÊNCIA 111 HP, PESO SEM/COM LASTRO 9,5 / 26 T, LARGURA DE TRABALHO 1,90 M - DEPRECIAÇÃO. AF_07/2014</v>
          </cell>
          <cell r="C733" t="str">
            <v>H</v>
          </cell>
          <cell r="E733" t="str">
            <v>SINAPI</v>
          </cell>
        </row>
        <row r="734">
          <cell r="A734">
            <v>7039</v>
          </cell>
          <cell r="B734" t="str">
            <v>ROLO COMPACTADOR DE PNEUS ESTÁTICO, PRESSÃO VARIÁVEL, POTÊNCIA 111 HP, PESO SEM/COM LASTRO 9,5 / 26 T, LARGURA DE TRABALHO 1,90 M - JUROS. AF_07/2014</v>
          </cell>
          <cell r="C734" t="str">
            <v>H</v>
          </cell>
          <cell r="E734" t="str">
            <v>SINAPI</v>
          </cell>
        </row>
        <row r="735">
          <cell r="A735">
            <v>7040</v>
          </cell>
          <cell r="B735" t="str">
            <v>ROLO COMPACTADOR DE PNEUS ESTÁTICO, PRESSÃO VARIÁVEL, POTÊNCIA 111 HP, PESO SEM/COM LASTRO 9,5 / 26 T, LARGURA DE TRABALHO 1,90 M - MANUTENÇÃO. AF_07/2014</v>
          </cell>
          <cell r="C735" t="str">
            <v>H</v>
          </cell>
          <cell r="E735" t="str">
            <v>SINAPI</v>
          </cell>
        </row>
        <row r="736">
          <cell r="A736">
            <v>7044</v>
          </cell>
          <cell r="B736" t="str">
            <v>MOTOBOMBA TRASH (PARA ÁGUA SUJA) AUTO ESCORVANTE, MOTOR GASOLINA DE 6,41 HP, DIÂMETROS DE SUCÇÃO X RECALQUE: 3" X 3", HM/Q = 10 MCA / 60 M3/H A 23 MCA / 0 M3/H - DEPRECIAÇÃO. AF_10/2014</v>
          </cell>
          <cell r="C736" t="str">
            <v>H</v>
          </cell>
          <cell r="E736" t="str">
            <v>SINAPI</v>
          </cell>
        </row>
        <row r="737">
          <cell r="A737">
            <v>7045</v>
          </cell>
          <cell r="B737" t="str">
            <v>MOTOBOMBA TRASH (PARA ÁGUA SUJA) AUTO ESCORVANTE, MOTOR GASOLINA DE 6,41 HP, DIÂMETROS DE SUCÇÃO X RECALQUE: 3" X 3", HM/Q = 10 MCA / 60 M3/H A 23 MCA / 0 M3/H - JUROS. AF_10/2014</v>
          </cell>
          <cell r="C737" t="str">
            <v>H</v>
          </cell>
          <cell r="E737" t="str">
            <v>SINAPI</v>
          </cell>
        </row>
        <row r="738">
          <cell r="A738">
            <v>7046</v>
          </cell>
          <cell r="B738" t="str">
            <v>MOTOBOMBA TRASH (PARA ÁGUA SUJA) AUTO ESCORVANTE, MOTOR GASOLINA DE 6,41 HP, DIÂMETROS DE SUCÇÃO X RECALQUE: 3" X 3", HM/Q = 10 MCA / 60 M3/H A 23 MCA / 0 M3/H - MANUTENÇÃO. AF_10/2014</v>
          </cell>
          <cell r="C738" t="str">
            <v>H</v>
          </cell>
          <cell r="E738" t="str">
            <v>SINAPI</v>
          </cell>
        </row>
        <row r="739">
          <cell r="A739">
            <v>7047</v>
          </cell>
          <cell r="B739" t="str">
            <v>MOTOBOMBA TRASH (PARA ÁGUA SUJA) AUTO ESCORVANTE, MOTOR GASOLINA DE 6,41 HP, DIÂMETROS DE SUCÇÃO X RECALQUE: 3" X 3", HM/Q = 10 MCA / 60 M3/H A 23 MCA / 0 M3/H - MATERIAIS NA OPERAÇÃO. AF_10/2014</v>
          </cell>
          <cell r="C739" t="str">
            <v>H</v>
          </cell>
          <cell r="E739" t="str">
            <v>SINAPI</v>
          </cell>
        </row>
        <row r="740">
          <cell r="A740">
            <v>7051</v>
          </cell>
          <cell r="B740" t="str">
            <v>ROLO COMPACTADOR PE DE CARNEIRO VIBRATORIO, POTENCIA 125 HP, PESO OPERACIONAL SEM/COM LASTRO 11,95 / 13,30 T, IMPACTO DINAMICO 38,5 / 22,5 T, LARGURA DE TRABALHO 2,15 M - DEPRECIAÇÃO. AF_06/2014</v>
          </cell>
          <cell r="C740" t="str">
            <v>H</v>
          </cell>
          <cell r="E740" t="str">
            <v>SINAPI</v>
          </cell>
        </row>
        <row r="741">
          <cell r="A741">
            <v>7052</v>
          </cell>
          <cell r="B741" t="str">
            <v>ROLO COMPACTADOR PE DE CARNEIRO VIBRATORIO, POTENCIA 125 HP, PESO OPERACIONAL SEM/COM LASTRO 11,95 / 13,30 T, IMPACTO DINAMICO 38,5 / 22,5 T, LARGURA DE TRABALHO 2,15 M - JUROS. AF_06/2014</v>
          </cell>
          <cell r="C741" t="str">
            <v>H</v>
          </cell>
          <cell r="E741" t="str">
            <v>SINAPI</v>
          </cell>
        </row>
        <row r="742">
          <cell r="A742">
            <v>7053</v>
          </cell>
          <cell r="B742" t="str">
            <v>ROLO COMPACTADOR PE DE CARNEIRO VIBRATORIO, POTENCIA 125 HP, PESO OPERACIONAL SEM/COM LASTRO 11,95 / 13,30 T, IMPACTO DINAMICO 38,5 / 22,5 T, LARGURA DE TRABALHO 2,15 M - MANUTENÇÃO. AF_06/2014</v>
          </cell>
          <cell r="C742" t="str">
            <v>H</v>
          </cell>
          <cell r="E742" t="str">
            <v>SINAPI</v>
          </cell>
        </row>
        <row r="743">
          <cell r="A743">
            <v>7054</v>
          </cell>
          <cell r="B743" t="str">
            <v>ROLO COMPACTADOR PE DE CARNEIRO VIBRATORIO, POTENCIA 125 HP, PESO OPERACIONAL SEM/COM LASTRO 11,95 / 13,30 T, IMPACTO DINAMICO 38,5 / 22,5 T, LARGURA DE TRABALHO 2,15 M - MATERIAIS NA OPERAÇÃO. AF_06/2014</v>
          </cell>
          <cell r="C743" t="str">
            <v>H</v>
          </cell>
          <cell r="E743" t="str">
            <v>SINAPI</v>
          </cell>
        </row>
        <row r="744">
          <cell r="A744">
            <v>7058</v>
          </cell>
          <cell r="B744" t="str">
            <v>CAMINHÃO BASCULANTE 6 M3 TOCO, PESO BRUTO TOTAL 16.000 KG, CARGA ÚTIL MÁXIMA 11.130 KG, DISTÂNCIA ENTRE EIXOS 5,36 M, POTÊNCIA 185 CV, INCLUSIVE CAÇAMBA METÁLICA - DEPRECIAÇÃO. AF_06/2014</v>
          </cell>
          <cell r="C744" t="str">
            <v>H</v>
          </cell>
          <cell r="E744" t="str">
            <v>SINAPI</v>
          </cell>
        </row>
        <row r="745">
          <cell r="A745">
            <v>7059</v>
          </cell>
          <cell r="B745" t="str">
            <v>CAMINHÃO BASCULANTE 6 M3 TOCO, PESO BRUTO TOTAL 16.000 KG, CARGA ÚTIL MÁXIMA 11.130 KG, DISTÂNCIA ENTRE EIXOS 5,36 M, POTÊNCIA 185 CV, INCLUSIVE CAÇAMBA METÁLICA - JUROS. AF_06/2014</v>
          </cell>
          <cell r="C745" t="str">
            <v>H</v>
          </cell>
          <cell r="E745" t="str">
            <v>SINAPI</v>
          </cell>
        </row>
        <row r="746">
          <cell r="A746">
            <v>7060</v>
          </cell>
          <cell r="B746" t="str">
            <v>CAMINHÃO BASCULANTE 6 M3 TOCO, PESO BRUTO TOTAL 16.000 KG, CARGA ÚTIL MÁXIMA 11.130 KG, DISTÂNCIA ENTRE EIXOS 5,36 M, POTÊNCIA 185 CV, INCLUSIVE CAÇAMBA METÁLICA - MANUTENÇÃO. AF_06/2014</v>
          </cell>
          <cell r="C746" t="str">
            <v>H</v>
          </cell>
          <cell r="E746" t="str">
            <v>SINAPI</v>
          </cell>
        </row>
        <row r="747">
          <cell r="A747">
            <v>7061</v>
          </cell>
          <cell r="B747" t="str">
            <v>CAMINHÃO BASCULANTE 6 M3 TOCO, PESO BRUTO TOTAL 16.000 KG, CARGA ÚTIL MÁXIMA 11.130 KG, DISTÂNCIA ENTRE EIXOS 5,36 M, POTÊNCIA 185 CV, INCLUSIVE CAÇAMBA METÁLICA - MATERIAIS NA OPERAÇÃO. AF_06/2014</v>
          </cell>
          <cell r="C747" t="str">
            <v>H</v>
          </cell>
          <cell r="E747" t="str">
            <v>SINAPI</v>
          </cell>
        </row>
        <row r="748">
          <cell r="A748">
            <v>7063</v>
          </cell>
          <cell r="B748" t="str">
            <v>TRATOR DE PNEUS, POTÊNCIA 122 CV, TRAÇÃO 4X4, PESO COM LASTRO DE 4.510 KG - DEPRECIAÇÃO. AF_06/2014</v>
          </cell>
          <cell r="C748" t="str">
            <v>H</v>
          </cell>
          <cell r="E748" t="str">
            <v>SINAPI</v>
          </cell>
        </row>
        <row r="749">
          <cell r="A749">
            <v>7064</v>
          </cell>
          <cell r="B749" t="str">
            <v>TRATOR DE PNEUS, POTÊNCIA 122 CV, TRAÇÃO 4X4, PESO COM LASTRO DE 4.510 KG - JUROS. AF_06/2014</v>
          </cell>
          <cell r="C749" t="str">
            <v>H</v>
          </cell>
          <cell r="E749" t="str">
            <v>SINAPI</v>
          </cell>
        </row>
        <row r="750">
          <cell r="A750">
            <v>7065</v>
          </cell>
          <cell r="B750" t="str">
            <v>TRATOR DE PNEUS, POTÊNCIA 122 CV, TRAÇÃO 4X4, PESO COM LASTRO DE 4.510 KG - MANUTENÇÃO. AF_06/2014</v>
          </cell>
          <cell r="C750" t="str">
            <v>H</v>
          </cell>
          <cell r="E750" t="str">
            <v>SINAPI</v>
          </cell>
        </row>
        <row r="751">
          <cell r="A751">
            <v>7066</v>
          </cell>
          <cell r="B751" t="str">
            <v>TRATOR DE PNEUS, POTÊNCIA 122 CV, TRAÇÃO 4X4, PESO COM LASTRO DE 4.510 KG - MATERIAIS NA OPERAÇÃO. AF_06/2014</v>
          </cell>
          <cell r="C751" t="str">
            <v>H</v>
          </cell>
          <cell r="E751" t="str">
            <v>SINAPI</v>
          </cell>
        </row>
        <row r="752">
          <cell r="A752">
            <v>53786</v>
          </cell>
          <cell r="B752" t="str">
            <v>RETROESCAVADEIRA SOBRE RODAS COM CARREGADEIRA, TRAÇÃO 4X4, POTÊNCIA LÍQ. 88 HP, CAÇAMBA CARREG. CAP. MÍN. 1 M3, CAÇAMBA RETRO CAP. 0,26 M3, PESO OPERACIONAL MÍN. 6.674 KG, PROFUNDIDADE ESCAVAÇÃO MÁX. 4,37 M - MATERIAIS NA OPERAÇÃO. AF_06/2014</v>
          </cell>
          <cell r="C752" t="str">
            <v>H</v>
          </cell>
          <cell r="E752" t="str">
            <v>SINAPI</v>
          </cell>
        </row>
        <row r="753">
          <cell r="A753">
            <v>53788</v>
          </cell>
          <cell r="B753" t="str">
            <v>ROLO COMPACTADOR VIBRATÓRIO DE UM CILINDRO AÇO LISO, POTÊNCIA 80 HP, PESO OPERACIONAL MÁXIMO 8,1 T, IMPACTO DINÂMICO 16,15 / 9,5 T, LARGURA DE TRABALHO 1,68 M - MATERIAIS NA OPERAÇÃO. AF_06/2014</v>
          </cell>
          <cell r="C753" t="str">
            <v>H</v>
          </cell>
          <cell r="E753" t="str">
            <v>SINAPI</v>
          </cell>
        </row>
        <row r="754">
          <cell r="A754">
            <v>53792</v>
          </cell>
          <cell r="B754" t="str">
            <v>CAMINHÃO BASCULANTE 6 M3, PESO BRUTO TOTAL 16.000 KG, CARGA ÚTIL MÁXIMA 13.071 KG, DISTÂNCIA ENTRE EIXOS 4,80 M, POTÊNCIA 230 CV INCLUSIVE CAÇAMBA METÁLICA - MATERIAIS NA OPERAÇÃO. AF_06/2014</v>
          </cell>
          <cell r="C754" t="str">
            <v>H</v>
          </cell>
          <cell r="E754" t="str">
            <v>SINAPI</v>
          </cell>
        </row>
        <row r="755">
          <cell r="A755">
            <v>53794</v>
          </cell>
          <cell r="B755" t="str">
            <v>USINA DE CONCRETO FIXA, CAPACIDADE NOMINAL DE 90 A 120 M3/H, SEM SILO - MANUTENÇÃO. AF_07/2016</v>
          </cell>
          <cell r="C755" t="str">
            <v>H</v>
          </cell>
          <cell r="E755" t="str">
            <v>SINAPI</v>
          </cell>
        </row>
        <row r="756">
          <cell r="A756">
            <v>53797</v>
          </cell>
          <cell r="B756" t="str">
            <v>CAMINHÃO TOCO, PBT 16.000 KG, CARGA ÚTIL MÁX. 10.685 KG, DIST. ENTRE EIXOS 4,8 M, POTÊNCIA 189 CV, INCLUSIVE CARROCERIA FIXA ABERTA DE MADEIRA P/ TRANSPORTE GERAL DE CARGA SECA, DIMEN. APROX. 2,5 X 7,00 X 0,50 M - MATERIAIS NA OPERAÇÃO. AF_06/2014</v>
          </cell>
          <cell r="C756" t="str">
            <v>H</v>
          </cell>
          <cell r="E756" t="str">
            <v>SINAPI</v>
          </cell>
        </row>
        <row r="757">
          <cell r="A757">
            <v>53804</v>
          </cell>
          <cell r="B757" t="str">
            <v>VASSOURA MECÂNICA REBOCÁVEL COM ESCOVA CILÍNDRICA, LARGURA ÚTIL DE VARRIMENTO DE 2,44 M - MANUTENÇÃO. AF_06/2014</v>
          </cell>
          <cell r="C757" t="str">
            <v>H</v>
          </cell>
          <cell r="E757" t="str">
            <v>SINAPI</v>
          </cell>
        </row>
        <row r="758">
          <cell r="A758">
            <v>53806</v>
          </cell>
          <cell r="B758" t="str">
            <v>TRATOR DE ESTEIRAS, POTÊNCIA 170 HP, PESO OPERACIONAL 19 T, CAÇAMBA 5,2 M3 - MANUTENÇÃO. AF_06/2014</v>
          </cell>
          <cell r="C758" t="str">
            <v>H</v>
          </cell>
          <cell r="E758" t="str">
            <v>SINAPI</v>
          </cell>
        </row>
        <row r="759">
          <cell r="A759">
            <v>53810</v>
          </cell>
          <cell r="B759" t="str">
            <v>TRATOR DE ESTEIRAS, POTÊNCIA 150 HP, PESO OPERACIONAL 16,7 T, COM RODA MOTRIZ ELEVADA E LÂMINA 3,18 M3 - MANUTENÇÃO. AF_06/2014</v>
          </cell>
          <cell r="C759" t="str">
            <v>H</v>
          </cell>
          <cell r="E759" t="str">
            <v>SINAPI</v>
          </cell>
        </row>
        <row r="760">
          <cell r="A760">
            <v>53814</v>
          </cell>
          <cell r="B760" t="str">
            <v>TRATOR DE ESTEIRAS, POTÊNCIA 347 HP, PESO OPERACIONAL 38,5 T, COM LÂMINA 8,70 M3 - MANUTENÇÃO. AF_06/2014</v>
          </cell>
          <cell r="C760" t="str">
            <v>H</v>
          </cell>
          <cell r="E760" t="str">
            <v>SINAPI</v>
          </cell>
        </row>
        <row r="761">
          <cell r="A761">
            <v>53817</v>
          </cell>
          <cell r="B761" t="str">
            <v>TRATOR DE ESTEIRAS, POTÊNCIA 100 HP, PESO OPERACIONAL 9,4 T, COM LÂMINA 2,19 M3 - MATERIAIS NA OPERAÇÃO. AF_06/2014</v>
          </cell>
          <cell r="C761" t="str">
            <v>H</v>
          </cell>
          <cell r="E761" t="str">
            <v>SINAPI</v>
          </cell>
        </row>
        <row r="762">
          <cell r="A762">
            <v>53818</v>
          </cell>
          <cell r="B762" t="str">
            <v>ROLO COMPACTADOR VIBRATÓRIO REBOCÁVEL, CILINDRO DE AÇO LISO, POTÊNCIA DE TRAÇÃO DE 65 CV, PESO 4,7 T, IMPACTO DINÂMICO 18,3 T, LARGURA DE TRABALHO 1,67 M - DEPRECIAÇÃO. AF_02/2016</v>
          </cell>
          <cell r="C762" t="str">
            <v>H</v>
          </cell>
          <cell r="E762" t="str">
            <v>SINAPI</v>
          </cell>
        </row>
        <row r="763">
          <cell r="A763">
            <v>53827</v>
          </cell>
          <cell r="B763" t="str">
            <v>CAMINHÃO TOCO, PESO BRUTO TOTAL 14.300 KG, CARGA ÚTIL MÁXIMA 9590 KG, DISTÂNCIA ENTRE EIXOS 4,76 M, POTÊNCIA 185 CV (NÃO INCLUI CARROCERIA) - MATERIAIS NA OPERAÇÃO. AF_06/2014</v>
          </cell>
          <cell r="C763" t="str">
            <v>H</v>
          </cell>
          <cell r="E763" t="str">
            <v>SINAPI</v>
          </cell>
        </row>
        <row r="764">
          <cell r="A764">
            <v>53829</v>
          </cell>
          <cell r="B764" t="str">
            <v>CAMINHÃO TOCO, PESO BRUTO TOTAL 16.000 KG, CARGA ÚTIL MÁXIMA DE 10.685 KG, DISTÂNCIA ENTRE EIXOS 4,80 M, POTÊNCIA 189 CV EXCLUSIVE CARROCERIA - MATERIAIS NA OPERAÇÃO. AF_06/2014</v>
          </cell>
          <cell r="C764" t="str">
            <v>H</v>
          </cell>
          <cell r="E764" t="str">
            <v>SINAPI</v>
          </cell>
        </row>
        <row r="765">
          <cell r="A765">
            <v>53831</v>
          </cell>
          <cell r="B765" t="str">
            <v>CAMINHÃO PIPA 10.000 L TRUCADO, PESO BRUTO TOTAL 23.000 KG, CARGA ÚTIL MÁXIMA 15.935 KG, DISTÂNCIA ENTRE EIXOS 4,8 M, POTÊNCIA 230 CV, INCLUSIVE TANQUE DE AÇO PARA TRANSPORTE DE ÁGUA - MATERIAIS NA OPERAÇÃO. AF_06/2014</v>
          </cell>
          <cell r="C765" t="str">
            <v>H</v>
          </cell>
          <cell r="E765" t="str">
            <v>SINAPI</v>
          </cell>
        </row>
        <row r="766">
          <cell r="A766">
            <v>53840</v>
          </cell>
          <cell r="B766" t="str">
            <v>GRADE DE DISCO REBOCÁVEL COM 20 DISCOS 24" X 6 MM COM PNEUS PARA TRANSPORTE - DEPRECIAÇÃO. AF_06/2014</v>
          </cell>
          <cell r="C766" t="str">
            <v>H</v>
          </cell>
          <cell r="E766" t="str">
            <v>SINAPI</v>
          </cell>
        </row>
        <row r="767">
          <cell r="A767">
            <v>53841</v>
          </cell>
          <cell r="B767" t="str">
            <v>GRADE DE DISCO REBOCÁVEL COM 20 DISCOS 24" X 6 MM COM PNEUS PARA TRANSPORTE - MANUTENÇÃO. AF_06/2014</v>
          </cell>
          <cell r="C767" t="str">
            <v>H</v>
          </cell>
          <cell r="E767" t="str">
            <v>SINAPI</v>
          </cell>
        </row>
        <row r="768">
          <cell r="A768">
            <v>53849</v>
          </cell>
          <cell r="B768" t="str">
            <v>MOTONIVELADORA POTÊNCIA BÁSICA LÍQUIDA (PRIMEIRA MARCHA) 125 HP, PESO BRUTO 13032 KG, LARGURA DA LÂMINA DE 3,7 M - MATERIAIS NA OPERAÇÃO. AF_06/2014</v>
          </cell>
          <cell r="C768" t="str">
            <v>H</v>
          </cell>
          <cell r="E768" t="str">
            <v>SINAPI</v>
          </cell>
        </row>
        <row r="769">
          <cell r="A769">
            <v>53857</v>
          </cell>
          <cell r="B769" t="str">
            <v>PÁ CARREGADEIRA SOBRE RODAS, POTÊNCIA LÍQUIDA 128 HP, CAPACIDADE DA CAÇAMBA 1,7 A 2,8 M3, PESO OPERACIONAL 11632 KG - MANUTENÇÃO. AF_06/2014</v>
          </cell>
          <cell r="C769" t="str">
            <v>H</v>
          </cell>
          <cell r="E769" t="str">
            <v>SINAPI</v>
          </cell>
        </row>
        <row r="770">
          <cell r="A770">
            <v>53858</v>
          </cell>
          <cell r="B770" t="str">
            <v>PÁ CARREGADEIRA SOBRE RODAS, POTÊNCIA LÍQUIDA 128 HP, CAPACIDADE DA CAÇAMBA 1,7 A 2,8 M3, PESO OPERACIONAL 11632 KG - MATERIAIS NA OPERAÇÃO. AF_06/2014</v>
          </cell>
          <cell r="C770" t="str">
            <v>H</v>
          </cell>
          <cell r="E770" t="str">
            <v>SINAPI</v>
          </cell>
        </row>
        <row r="771">
          <cell r="A771">
            <v>53861</v>
          </cell>
          <cell r="B771" t="str">
            <v>PÁ CARREGADEIRA SOBRE RODAS, POTÊNCIA 197 HP, CAPACIDADE DA CAÇAMBA 2,5 A 3,5 M3, PESO OPERACIONAL 18338 KG - MANUTENÇÃO. AF_06/2014</v>
          </cell>
          <cell r="C771" t="str">
            <v>H</v>
          </cell>
          <cell r="E771" t="str">
            <v>SINAPI</v>
          </cell>
        </row>
        <row r="772">
          <cell r="A772">
            <v>53863</v>
          </cell>
          <cell r="B772" t="str">
            <v>MARTELETE OU ROMPEDOR PNEUMÁTICO MANUAL, 28 KG, COM SILENCIADOR - MANUTENÇÃO. AF_07/2016</v>
          </cell>
          <cell r="C772" t="str">
            <v>H</v>
          </cell>
          <cell r="E772" t="str">
            <v>SINAPI</v>
          </cell>
        </row>
        <row r="773">
          <cell r="A773">
            <v>53865</v>
          </cell>
          <cell r="B773" t="str">
            <v>COMPRESSOR DE AR REBOCÁVEL, VAZÃO 189 PCM, PRESSÃO EFETIVA DE TRABALHO 102 PSI, MOTOR DIESEL, POTÊNCIA 63 CV - MATERIAIS NA OPERAÇÃO. AF_06/2015</v>
          </cell>
          <cell r="C773" t="str">
            <v>H</v>
          </cell>
          <cell r="E773" t="str">
            <v>SINAPI</v>
          </cell>
        </row>
        <row r="774">
          <cell r="A774">
            <v>53866</v>
          </cell>
          <cell r="B774" t="str">
            <v>BOMBA SUBMERSÍVEL ELÉTRICA TRIFÁSICA, POTÊNCIA 2,96 HP, Ø ROTOR 144 MM SEMI-ABERTO, BOCAL DE SAÍDA Ø 2, HM/Q = 2 MCA / 38,8 M3/H A 28 MCA / 5 M3/H - MATERIAIS NA OPERAÇÃO. AF_06/2014</v>
          </cell>
          <cell r="C774" t="str">
            <v>H</v>
          </cell>
          <cell r="E774" t="str">
            <v>SINAPI</v>
          </cell>
        </row>
        <row r="775">
          <cell r="A775">
            <v>53882</v>
          </cell>
          <cell r="B775" t="str">
            <v>CAMINHÃO PIPA 6.000 L, PESO BRUTO TOTAL 13.000 KG, DISTÂNCIA ENTRE EIXOS 4,80 M, POTÊNCIA 189 CV INCLUSIVE TANQUE DE AÇO PARA TRANSPORTE DE ÁGUA, CAPACIDADE 6 M3 - MANUTENÇÃO. AF_06/2014</v>
          </cell>
          <cell r="C775" t="str">
            <v>H</v>
          </cell>
          <cell r="E775" t="str">
            <v>SINAPI</v>
          </cell>
        </row>
        <row r="776">
          <cell r="A776">
            <v>55263</v>
          </cell>
          <cell r="B776" t="str">
            <v>ROLO COMPACTADOR DE PNEUS ESTÁTICO, PRESSÃO VARIÁVEL, POTÊNCIA 111 HP, PESO SEM/COM LASTRO 9,5 / 26 T, LARGURA DE TRABALHO 1,90 M - MATERIAIS NA OPERAÇÃO. AF_07/2014</v>
          </cell>
          <cell r="C776" t="str">
            <v>H</v>
          </cell>
          <cell r="E776" t="str">
            <v>SINAPI</v>
          </cell>
        </row>
        <row r="777">
          <cell r="A777">
            <v>73303</v>
          </cell>
          <cell r="B777" t="str">
            <v>GRUPO GERADOR ESTACIONÁRIO, MOTOR DIESEL POTÊNCIA 170 KVA - DEPRECIAÇÃO. AF_02/2016</v>
          </cell>
          <cell r="C777" t="str">
            <v>H</v>
          </cell>
          <cell r="E777" t="str">
            <v>SINAPI</v>
          </cell>
        </row>
        <row r="778">
          <cell r="A778">
            <v>73307</v>
          </cell>
          <cell r="B778" t="str">
            <v>GRUPO GERADOR ESTACIONÁRIO, MOTOR DIESEL POTÊNCIA 170 KVA - MANUTENÇÃO. AF_02/2016</v>
          </cell>
          <cell r="C778" t="str">
            <v>H</v>
          </cell>
          <cell r="E778" t="str">
            <v>SINAPI</v>
          </cell>
        </row>
        <row r="779">
          <cell r="A779">
            <v>73309</v>
          </cell>
          <cell r="B779" t="str">
            <v>ROLO COMPACTADOR VIBRATÓRIO PÉ DE CARNEIRO PARA SOLOS, POTÊNCIA 80 HP, PESO OPERACIONAL SEM/COM LASTRO 7,4 / 8,8 T, LARGURA DE TRABALHO 1,68 M - DEPRECIAÇÃO. AF_02/2016</v>
          </cell>
          <cell r="C779" t="str">
            <v>H</v>
          </cell>
          <cell r="E779" t="str">
            <v>SINAPI</v>
          </cell>
        </row>
        <row r="780">
          <cell r="A780">
            <v>73311</v>
          </cell>
          <cell r="B780" t="str">
            <v>GRUPO GERADOR ESTACIONÁRIO, MOTOR DIESEL POTÊNCIA 170 KVA - MATERIAIS NA OPERAÇÃO. AF_02/2016</v>
          </cell>
          <cell r="C780" t="str">
            <v>H</v>
          </cell>
          <cell r="E780" t="str">
            <v>SINAPI</v>
          </cell>
        </row>
        <row r="781">
          <cell r="A781">
            <v>73313</v>
          </cell>
          <cell r="B781" t="str">
            <v>ROLO COMPACTADOR VIBRATÓRIO PÉ DE CARNEIRO PARA SOLOS, POTÊNCIA 80 HP, PESO OPERACIONAL SEM/COM LASTRO 7,4 / 8,8 T, LARGURA DE TRABALHO 1,68 M - JUROS. AF_02/2016</v>
          </cell>
          <cell r="C781" t="str">
            <v>H</v>
          </cell>
          <cell r="E781" t="str">
            <v>SINAPI</v>
          </cell>
        </row>
        <row r="782">
          <cell r="A782">
            <v>73315</v>
          </cell>
          <cell r="B782" t="str">
            <v>ROLO COMPACTADOR VIBRATÓRIO PÉ DE CARNEIRO PARA SOLOS, POTÊNCIA 80 HP, PESO OPERACIONAL SEM/COM LASTRO 7,4 / 8,8 T, LARGURA DE TRABALHO 1,68 M - MATERIAIS NA OPERAÇÃO. AF_02/2016</v>
          </cell>
          <cell r="C782" t="str">
            <v>H</v>
          </cell>
          <cell r="E782" t="str">
            <v>SINAPI</v>
          </cell>
        </row>
        <row r="783">
          <cell r="A783">
            <v>73335</v>
          </cell>
          <cell r="B783" t="str">
            <v>CAMINHÃO TOCO, PBT 14.300 KG, CARGA ÚTIL MÁX. 9.710 KG, DIST. ENTRE EIXOS 3,56 M, POTÊNCIA 185 CV, INCLUSIVE CARROCERIA FIXA ABERTA DE MADEIRA P/ TRANSPORTE GERAL DE CARGA SECA, DIMEN. APROX. 2,50 X 6,50 X 0,50 M - MANUTENÇÃO. AF_06/2014</v>
          </cell>
          <cell r="C783" t="str">
            <v>H</v>
          </cell>
          <cell r="E783" t="str">
            <v>SINAPI</v>
          </cell>
        </row>
        <row r="784">
          <cell r="A784">
            <v>73340</v>
          </cell>
          <cell r="B784" t="str">
            <v>CAMINHÃO TOCO, PBT 14.300 KG, CARGA ÚTIL MÁX. 9.710 KG, DIST. ENTRE EIXOS 3,56 M, POTÊNCIA 185 CV, INCLUSIVE CARROCERIA FIXA ABERTA DE MADEIRA P/ TRANSPORTE GERAL DE CARGA SECA, DIMEN. APROX. 2,50 X 6,50 X 0,50 M - MATERIAIS NA OPERAÇÃO. AF_06/2014</v>
          </cell>
          <cell r="C784" t="str">
            <v>H</v>
          </cell>
          <cell r="E784" t="str">
            <v>SINAPI</v>
          </cell>
        </row>
        <row r="785">
          <cell r="A785">
            <v>83361</v>
          </cell>
          <cell r="B785" t="str">
            <v>ESPARGIDOR DE ASFALTO PRESSURIZADO, TANQUE 6 M3 COM ISOLAÇÃO TÉRMICA, AQUECIDO COM 2 MAÇARICOS, COM BARRA ESPARGIDORA 3,60 M, MONTADO SOBRE CAMINHÃO  TOCO, PBT 14.300 KG, POTÊNCIA 185 CV - MANUTENÇÃO. AF_08/2015</v>
          </cell>
          <cell r="C785" t="str">
            <v>H</v>
          </cell>
          <cell r="E785" t="str">
            <v>SINAPI</v>
          </cell>
        </row>
        <row r="786">
          <cell r="A786">
            <v>83761</v>
          </cell>
          <cell r="B786" t="str">
            <v>GRUPO DE SOLDAGEM COM GERADOR A DIESEL 60 CV PARA SOLDA ELÉTRICA, SOBRE 04 RODAS, COM MOTOR 4 CILINDROS 600 A - DEPRECIAÇÃO. AF_02/2016</v>
          </cell>
          <cell r="C786" t="str">
            <v>H</v>
          </cell>
          <cell r="E786" t="str">
            <v>SINAPI</v>
          </cell>
        </row>
        <row r="787">
          <cell r="A787">
            <v>83762</v>
          </cell>
          <cell r="B787" t="str">
            <v>GRUPO DE SOLDAGEM COM GERADOR A DIESEL 60 CV PARA SOLDA ELÉTRICA, SOBRE 04 RODAS, COM MOTOR 4 CILINDROS 600 A - MANUTENÇÃO. AF_02/2016</v>
          </cell>
          <cell r="C787" t="str">
            <v>H</v>
          </cell>
          <cell r="E787" t="str">
            <v>SINAPI</v>
          </cell>
        </row>
        <row r="788">
          <cell r="A788">
            <v>83763</v>
          </cell>
          <cell r="B788" t="str">
            <v>GRUPO DE SOLDAGEM COM GERADOR A DIESEL 60 CV PARA SOLDA ELÉTRICA, SOBRE 04 RODAS, COM MOTOR 4 CILINDROS 600 A - MATERIAIS NA OPERAÇÃO. AF_02/2016</v>
          </cell>
          <cell r="C788" t="str">
            <v>H</v>
          </cell>
          <cell r="E788" t="str">
            <v>SINAPI</v>
          </cell>
        </row>
        <row r="789">
          <cell r="A789">
            <v>83764</v>
          </cell>
          <cell r="B789" t="str">
            <v>GRUPO DE SOLDAGEM COM GERADOR A DIESEL 60 CV PARA SOLDA ELÉTRICA, SOBRE 04 RODAS, COM MOTOR 4 CILINDROS 600 A - JUROS. AF_02/2016</v>
          </cell>
          <cell r="C789" t="str">
            <v>H</v>
          </cell>
          <cell r="E789" t="str">
            <v>SINAPI</v>
          </cell>
        </row>
        <row r="790">
          <cell r="A790">
            <v>87026</v>
          </cell>
          <cell r="B790" t="str">
            <v>GRADE DE DISCO REBOCÁVEL COM 20 DISCOS 24" X 6 MM COM PNEUS PARA TRANSPORTE - JUROS. AF_06/2014</v>
          </cell>
          <cell r="C790" t="str">
            <v>H</v>
          </cell>
          <cell r="E790" t="str">
            <v>SINAPI</v>
          </cell>
        </row>
        <row r="791">
          <cell r="A791">
            <v>87441</v>
          </cell>
          <cell r="B791" t="str">
            <v>BETONEIRA CAPACIDADE NOMINAL 400 L, CAPACIDADE DE MISTURA 310 L, MOTOR A DIESEL POTÊNCIA 5,0 HP, SEM CARREGADOR - DEPRECIAÇÃO. AF_06/2014</v>
          </cell>
          <cell r="C791" t="str">
            <v>H</v>
          </cell>
          <cell r="E791" t="str">
            <v>SINAPI</v>
          </cell>
        </row>
        <row r="792">
          <cell r="A792">
            <v>87442</v>
          </cell>
          <cell r="B792" t="str">
            <v>BETONEIRA CAPACIDADE NOMINAL 400 L, CAPACIDADE DE MISTURA 310 L, MOTOR A DIESEL POTÊNCIA 5,0 HP, SEM CARREGADOR - JUROS. AF_06/2014</v>
          </cell>
          <cell r="C792" t="str">
            <v>H</v>
          </cell>
          <cell r="E792" t="str">
            <v>SINAPI</v>
          </cell>
        </row>
        <row r="793">
          <cell r="A793">
            <v>87443</v>
          </cell>
          <cell r="B793" t="str">
            <v>BETONEIRA CAPACIDADE NOMINAL 400 L, CAPACIDADE DE MISTURA 310 L, MOTOR A DIESEL POTÊNCIA 5,0 HP, SEM CARREGADOR - MANUTENÇÃO. AF_06/2014</v>
          </cell>
          <cell r="C793" t="str">
            <v>H</v>
          </cell>
          <cell r="E793" t="str">
            <v>SINAPI</v>
          </cell>
        </row>
        <row r="794">
          <cell r="A794">
            <v>87444</v>
          </cell>
          <cell r="B794" t="str">
            <v>BETONEIRA CAPACIDADE NOMINAL 400 L, CAPACIDADE DE MISTURA 310 L, MOTOR A DIESEL POTÊNCIA 5,0 HP, SEM CARREGADOR - MATERIAIS NA OPERAÇÃO. AF_06/2014</v>
          </cell>
          <cell r="C794" t="str">
            <v>H</v>
          </cell>
          <cell r="E794" t="str">
            <v>SINAPI</v>
          </cell>
        </row>
        <row r="795">
          <cell r="A795">
            <v>88387</v>
          </cell>
          <cell r="B795" t="str">
            <v>MISTURADOR DE ARGAMASSA, EIXO HORIZONTAL, CAPACIDADE DE MISTURA 300 KG, MOTOR ELÉTRICO POTÊNCIA 5 CV - DEPRECIAÇÃO. AF_06/2014</v>
          </cell>
          <cell r="C795" t="str">
            <v>H</v>
          </cell>
          <cell r="E795" t="str">
            <v>SINAPI</v>
          </cell>
        </row>
        <row r="796">
          <cell r="A796">
            <v>88389</v>
          </cell>
          <cell r="B796" t="str">
            <v>MISTURADOR DE ARGAMASSA, EIXO HORIZONTAL, CAPACIDADE DE MISTURA 300 KG, MOTOR ELÉTRICO POTÊNCIA 5 CV - JUROS. AF_06/2014</v>
          </cell>
          <cell r="C796" t="str">
            <v>H</v>
          </cell>
          <cell r="E796" t="str">
            <v>SINAPI</v>
          </cell>
        </row>
        <row r="797">
          <cell r="A797">
            <v>88390</v>
          </cell>
          <cell r="B797" t="str">
            <v>MISTURADOR DE ARGAMASSA, EIXO HORIZONTAL, CAPACIDADE DE MISTURA 300 KG, MOTOR ELÉTRICO POTÊNCIA 5 CV - MANUTENÇÃO. AF_06/2014</v>
          </cell>
          <cell r="C797" t="str">
            <v>H</v>
          </cell>
          <cell r="E797" t="str">
            <v>SINAPI</v>
          </cell>
        </row>
        <row r="798">
          <cell r="A798">
            <v>88391</v>
          </cell>
          <cell r="B798" t="str">
            <v>MISTURADOR DE ARGAMASSA, EIXO HORIZONTAL, CAPACIDADE DE MISTURA 300 KG, MOTOR ELÉTRICO POTÊNCIA 5 CV - MATERIAIS NA OPERAÇÃO. AF_06/2014</v>
          </cell>
          <cell r="C798" t="str">
            <v>H</v>
          </cell>
          <cell r="E798" t="str">
            <v>SINAPI</v>
          </cell>
        </row>
        <row r="799">
          <cell r="A799">
            <v>88394</v>
          </cell>
          <cell r="B799" t="str">
            <v>MISTURADOR DE ARGAMASSA, EIXO HORIZONTAL, CAPACIDADE DE MISTURA 600 KG, MOTOR ELÉTRICO POTÊNCIA 7,5 CV - DEPRECIAÇÃO. AF_06/2014</v>
          </cell>
          <cell r="C799" t="str">
            <v>H</v>
          </cell>
          <cell r="E799" t="str">
            <v>SINAPI</v>
          </cell>
        </row>
        <row r="800">
          <cell r="A800">
            <v>88395</v>
          </cell>
          <cell r="B800" t="str">
            <v>MISTURADOR DE ARGAMASSA, EIXO HORIZONTAL, CAPACIDADE DE MISTURA 600 KG, MOTOR ELÉTRICO POTÊNCIA 7,5 CV - JUROS. AF_06/2014</v>
          </cell>
          <cell r="C800" t="str">
            <v>H</v>
          </cell>
          <cell r="E800" t="str">
            <v>SINAPI</v>
          </cell>
        </row>
        <row r="801">
          <cell r="A801">
            <v>88396</v>
          </cell>
          <cell r="B801" t="str">
            <v>MISTURADOR DE ARGAMASSA, EIXO HORIZONTAL, CAPACIDADE DE MISTURA 600 KG, MOTOR ELÉTRICO POTÊNCIA 7,5 CV - MANUTENÇÃO. AF_06/2014</v>
          </cell>
          <cell r="C801" t="str">
            <v>H</v>
          </cell>
          <cell r="E801" t="str">
            <v>SINAPI</v>
          </cell>
        </row>
        <row r="802">
          <cell r="A802">
            <v>88397</v>
          </cell>
          <cell r="B802" t="str">
            <v>MISTURADOR DE ARGAMASSA, EIXO HORIZONTAL, CAPACIDADE DE MISTURA 600 KG, MOTOR ELÉTRICO POTÊNCIA 7,5 CV - MATERIAIS NA OPERAÇÃO. AF_06/2014</v>
          </cell>
          <cell r="C802" t="str">
            <v>H</v>
          </cell>
          <cell r="E802" t="str">
            <v>SINAPI</v>
          </cell>
        </row>
        <row r="803">
          <cell r="A803">
            <v>88400</v>
          </cell>
          <cell r="B803" t="str">
            <v>MISTURADOR DE ARGAMASSA, EIXO HORIZONTAL, CAPACIDADE DE MISTURA 160 KG, MOTOR ELÉTRICO POTÊNCIA 3 CV - DEPRECIAÇÃO. AF_06/2014</v>
          </cell>
          <cell r="C803" t="str">
            <v>H</v>
          </cell>
          <cell r="E803" t="str">
            <v>SINAPI</v>
          </cell>
        </row>
        <row r="804">
          <cell r="A804">
            <v>88401</v>
          </cell>
          <cell r="B804" t="str">
            <v>MISTURADOR DE ARGAMASSA, EIXO HORIZONTAL, CAPACIDADE DE MISTURA 160 KG, MOTOR ELÉTRICO POTÊNCIA 3 CV - JUROS. AF_06/2014</v>
          </cell>
          <cell r="C804" t="str">
            <v>H</v>
          </cell>
          <cell r="E804" t="str">
            <v>SINAPI</v>
          </cell>
        </row>
        <row r="805">
          <cell r="A805">
            <v>88402</v>
          </cell>
          <cell r="B805" t="str">
            <v>MISTURADOR DE ARGAMASSA, EIXO HORIZONTAL, CAPACIDADE DE MISTURA 160 KG, MOTOR ELÉTRICO POTÊNCIA 3 CV - MANUTENÇÃO. AF_06/2014</v>
          </cell>
          <cell r="C805" t="str">
            <v>H</v>
          </cell>
          <cell r="E805" t="str">
            <v>SINAPI</v>
          </cell>
        </row>
        <row r="806">
          <cell r="A806">
            <v>88403</v>
          </cell>
          <cell r="B806" t="str">
            <v>MISTURADOR DE ARGAMASSA, EIXO HORIZONTAL, CAPACIDADE DE MISTURA 160 KG, MOTOR ELÉTRICO POTÊNCIA 3 CV - MATERIAIS NA OPERAÇÃO. AF_06/2014</v>
          </cell>
          <cell r="C806" t="str">
            <v>H</v>
          </cell>
          <cell r="E806" t="str">
            <v>SINAPI</v>
          </cell>
        </row>
        <row r="807">
          <cell r="A807">
            <v>88419</v>
          </cell>
          <cell r="B807" t="str">
            <v>PROJETOR DE ARGAMASSA, CAPACIDADE DE PROJEÇÃO 1,5 M3/H, ALCANCE DE 30 ATÉ 60 M, MOTOR ELÉTRICO POTÊNCIA 7,5 HP - DEPRECIAÇÃO. AF_06/2014</v>
          </cell>
          <cell r="C807" t="str">
            <v>H</v>
          </cell>
          <cell r="E807" t="str">
            <v>SINAPI</v>
          </cell>
        </row>
        <row r="808">
          <cell r="A808">
            <v>88422</v>
          </cell>
          <cell r="B808" t="str">
            <v>PROJETOR DE ARGAMASSA, CAPACIDADE DE PROJEÇÃO 1,5 M3/H, ALCANCE DE 30 ATÉ 60 M, MOTOR ELÉTRICO POTÊNCIA 7,5 HP - JUROS. AF_06/2014</v>
          </cell>
          <cell r="C808" t="str">
            <v>H</v>
          </cell>
          <cell r="E808" t="str">
            <v>SINAPI</v>
          </cell>
        </row>
        <row r="809">
          <cell r="A809">
            <v>88425</v>
          </cell>
          <cell r="B809" t="str">
            <v>PROJETOR DE ARGAMASSA, CAPACIDADE DE PROJEÇÃO 1,5 M3/H, ALCANCE DE 30 ATÉ 60 M, MOTOR ELÉTRICO POTÊNCIA 7,5 HP - MANUTENÇÃO. AF_06/2014</v>
          </cell>
          <cell r="C809" t="str">
            <v>H</v>
          </cell>
          <cell r="E809" t="str">
            <v>SINAPI</v>
          </cell>
        </row>
        <row r="810">
          <cell r="A810">
            <v>88427</v>
          </cell>
          <cell r="B810" t="str">
            <v>PROJETOR DE ARGAMASSA, CAPACIDADE DE PROJEÇÃO 1,5 M3/H, ALCANCE DE 30 ATÉ 60 M, MOTOR ELÉTRICO POTÊNCIA 7,5 HP - MATERIAIS NA OPERAÇÃO. AF_06/2014</v>
          </cell>
          <cell r="C810" t="str">
            <v>H</v>
          </cell>
          <cell r="E810" t="str">
            <v>SINAPI</v>
          </cell>
        </row>
        <row r="811">
          <cell r="A811">
            <v>88434</v>
          </cell>
          <cell r="B811" t="str">
            <v>PROJETOR DE ARGAMASSA, CAPACIDADE DE PROJEÇÃO 2 M3/H, ALCANCE ATÉ 50 M, MOTOR ELÉTRICO POTÊNCIA 7,5 HP - DEPRECIAÇÃO. AF_06/2014</v>
          </cell>
          <cell r="C811" t="str">
            <v>H</v>
          </cell>
          <cell r="E811" t="str">
            <v>SINAPI</v>
          </cell>
        </row>
        <row r="812">
          <cell r="A812">
            <v>88435</v>
          </cell>
          <cell r="B812" t="str">
            <v>PROJETOR DE ARGAMASSA, CAPACIDADE DE PROJEÇÃO 2 M3/H, ALCANCE ATÉ 50 M, MOTOR ELÉTRICO POTÊNCIA 7,5 HP - JUROS. AF_06/2014</v>
          </cell>
          <cell r="C812" t="str">
            <v>H</v>
          </cell>
          <cell r="E812" t="str">
            <v>SINAPI</v>
          </cell>
        </row>
        <row r="813">
          <cell r="A813">
            <v>88436</v>
          </cell>
          <cell r="B813" t="str">
            <v>PROJETOR DE ARGAMASSA, CAPACIDADE DE PROJEÇÃO 2 M3/H, ALCANCE ATÉ 50 M, MOTOR ELÉTRICO POTÊNCIA 7,5 HP - MANUTENÇÃO. AF_06/2014</v>
          </cell>
          <cell r="C813" t="str">
            <v>H</v>
          </cell>
          <cell r="E813" t="str">
            <v>SINAPI</v>
          </cell>
        </row>
        <row r="814">
          <cell r="A814">
            <v>88437</v>
          </cell>
          <cell r="B814" t="str">
            <v>PROJETOR DE ARGAMASSA, CAPACIDADE DE PROJEÇÃO 2 M3/H, ALCANCE ATÉ 50 M, MOTOR ELÉTRICO POTÊNCIA 7,5 HP - MATERIAIS NA OPERAÇÃO. AF_06/2014</v>
          </cell>
          <cell r="C814" t="str">
            <v>H</v>
          </cell>
          <cell r="E814" t="str">
            <v>SINAPI</v>
          </cell>
        </row>
        <row r="815">
          <cell r="A815">
            <v>88569</v>
          </cell>
          <cell r="B815" t="str">
            <v>ESPARGIDOR DE ASFALTO PRESSURIZADO COM TANQUE DE 2500 L, REBOCÁVEL COM MOTOR A GASOLINA POTÊNCIA 3,4 HP - DEPRECIAÇÃO. AF_07/2014</v>
          </cell>
          <cell r="C815" t="str">
            <v>H</v>
          </cell>
          <cell r="E815" t="str">
            <v>SINAPI</v>
          </cell>
        </row>
        <row r="816">
          <cell r="A816">
            <v>88570</v>
          </cell>
          <cell r="B816" t="str">
            <v>ESPARGIDOR DE ASFALTO PRESSURIZADO COM TANQUE DE 2500 L, REBOCÁVEL COM MOTOR A GASOLINA POTÊNCIA 3,4 HP - JUROS. AF_07/2014</v>
          </cell>
          <cell r="C816" t="str">
            <v>H</v>
          </cell>
          <cell r="E816" t="str">
            <v>SINAPI</v>
          </cell>
        </row>
        <row r="817">
          <cell r="A817">
            <v>88826</v>
          </cell>
          <cell r="B817" t="str">
            <v>BETONEIRA CAPACIDADE NOMINAL DE 400 L, CAPACIDADE DE MISTURA 280 L, MOTOR ELÉTRICO TRIFÁSICO POTÊNCIA DE 2 CV, SEM CARREGADOR - DEPRECIAÇÃO. AF_10/2014</v>
          </cell>
          <cell r="C817" t="str">
            <v>H</v>
          </cell>
          <cell r="E817" t="str">
            <v>SINAPI</v>
          </cell>
        </row>
        <row r="818">
          <cell r="A818">
            <v>88827</v>
          </cell>
          <cell r="B818" t="str">
            <v>BETONEIRA CAPACIDADE NOMINAL DE 400 L, CAPACIDADE DE MISTURA 280 L, MOTOR ELÉTRICO TRIFÁSICO POTÊNCIA DE 2 CV, SEM CARREGADOR - JUROS. AF_10/2014</v>
          </cell>
          <cell r="C818" t="str">
            <v>H</v>
          </cell>
          <cell r="E818" t="str">
            <v>SINAPI</v>
          </cell>
        </row>
        <row r="819">
          <cell r="A819">
            <v>88828</v>
          </cell>
          <cell r="B819" t="str">
            <v>BETONEIRA CAPACIDADE NOMINAL DE 400 L, CAPACIDADE DE MISTURA 280 L, MOTOR ELÉTRICO TRIFÁSICO POTÊNCIA DE 2 CV, SEM CARREGADOR - MANUTENÇÃO. AF_10/2014</v>
          </cell>
          <cell r="C819" t="str">
            <v>H</v>
          </cell>
          <cell r="E819" t="str">
            <v>SINAPI</v>
          </cell>
        </row>
        <row r="820">
          <cell r="A820">
            <v>88829</v>
          </cell>
          <cell r="B820" t="str">
            <v>BETONEIRA CAPACIDADE NOMINAL DE 400 L, CAPACIDADE DE MISTURA 280 L, MOTOR ELÉTRICO TRIFÁSICO POTÊNCIA DE 2 CV, SEM CARREGADOR - MATERIAIS NA OPERAÇÃO. AF_10/2014</v>
          </cell>
          <cell r="C820" t="str">
            <v>H</v>
          </cell>
          <cell r="E820" t="str">
            <v>SINAPI</v>
          </cell>
        </row>
        <row r="821">
          <cell r="A821">
            <v>88832</v>
          </cell>
          <cell r="B821" t="str">
            <v>ESCAVADEIRA HIDRÁULICA SOBRE ESTEIRAS, CAÇAMBA 0,80 M3, PESO OPERACIONAL 17,8 T, POTÊNCIA LÍQUIDA 110 HP - DEPRECIAÇÃO. AF_10/2014</v>
          </cell>
          <cell r="C821" t="str">
            <v>H</v>
          </cell>
          <cell r="E821" t="str">
            <v>SINAPI</v>
          </cell>
        </row>
        <row r="822">
          <cell r="A822">
            <v>88834</v>
          </cell>
          <cell r="B822" t="str">
            <v>ESCAVADEIRA HIDRÁULICA SOBRE ESTEIRAS, CAÇAMBA 0,80 M3, PESO OPERACIONAL 17,8 T, POTÊNCIA LÍQUIDA 110 HP - JUROS. AF_10/2014</v>
          </cell>
          <cell r="C822" t="str">
            <v>H</v>
          </cell>
          <cell r="E822" t="str">
            <v>SINAPI</v>
          </cell>
        </row>
        <row r="823">
          <cell r="A823">
            <v>88835</v>
          </cell>
          <cell r="B823" t="str">
            <v>ESCAVADEIRA HIDRÁULICA SOBRE ESTEIRAS, CAÇAMBA 0,80 M3, PESO OPERACIONAL 17,8 T, POTÊNCIA LÍQUIDA 110 HP - MANUTENÇÃO. AF_10/2014</v>
          </cell>
          <cell r="C823" t="str">
            <v>H</v>
          </cell>
          <cell r="E823" t="str">
            <v>SINAPI</v>
          </cell>
        </row>
        <row r="824">
          <cell r="A824">
            <v>88836</v>
          </cell>
          <cell r="B824" t="str">
            <v>ESCAVADEIRA HIDRÁULICA SOBRE ESTEIRAS, CAÇAMBA 0,80 M3, PESO OPERACIONAL 17,8 T, POTÊNCIA LÍQUIDA 110 HP - MATERIAIS NA OPERAÇÃO. AF_10/2014</v>
          </cell>
          <cell r="C824" t="str">
            <v>H</v>
          </cell>
          <cell r="E824" t="str">
            <v>SINAPI</v>
          </cell>
        </row>
        <row r="825">
          <cell r="A825">
            <v>88839</v>
          </cell>
          <cell r="B825" t="str">
            <v>TRATOR DE ESTEIRAS, POTÊNCIA 125 HP, PESO OPERACIONAL 12,9 T, COM LÂMINA 2,7 M3 - DEPRECIAÇÃO. AF_10/2014</v>
          </cell>
          <cell r="C825" t="str">
            <v>H</v>
          </cell>
          <cell r="E825" t="str">
            <v>SINAPI</v>
          </cell>
        </row>
        <row r="826">
          <cell r="A826">
            <v>88840</v>
          </cell>
          <cell r="B826" t="str">
            <v>TRATOR DE ESTEIRAS, POTÊNCIA 125 HP, PESO OPERACIONAL 12,9 T, COM LÂMINA 2,7 M3 - JUROS. AF_10/2014</v>
          </cell>
          <cell r="C826" t="str">
            <v>H</v>
          </cell>
          <cell r="E826" t="str">
            <v>SINAPI</v>
          </cell>
        </row>
        <row r="827">
          <cell r="A827">
            <v>88841</v>
          </cell>
          <cell r="B827" t="str">
            <v>TRATOR DE ESTEIRAS, POTÊNCIA 125 HP, PESO OPERACIONAL 12,9 T, COM LÂMINA 2,7 M3 - MANUTENÇÃO. AF_10/2014</v>
          </cell>
          <cell r="C827" t="str">
            <v>H</v>
          </cell>
          <cell r="E827" t="str">
            <v>SINAPI</v>
          </cell>
        </row>
        <row r="828">
          <cell r="A828">
            <v>88842</v>
          </cell>
          <cell r="B828" t="str">
            <v>TRATOR DE ESTEIRAS, POTÊNCIA 125 HP, PESO OPERACIONAL 12,9 T, COM LÂMINA 2,7 M3 - MATERIAIS NA OPERAÇÃO. AF_10/2014</v>
          </cell>
          <cell r="C828" t="str">
            <v>H</v>
          </cell>
          <cell r="E828" t="str">
            <v>SINAPI</v>
          </cell>
        </row>
        <row r="829">
          <cell r="A829">
            <v>88847</v>
          </cell>
          <cell r="B829" t="str">
            <v>USINA DE LAMA ASFÁLTICA, PROD 30 A 50 T/H, SILO DE AGREGADO 7 M3, RESERVATÓRIOS PARA EMULSÃO E ÁGUA DE 2,3 M3 CADA, MISTURADOR TIPO PUG MILL A SER MONTADO SOBRE CAMINHÃO - DEPRECIAÇÃO. AF_10/2014</v>
          </cell>
          <cell r="C829" t="str">
            <v>H</v>
          </cell>
          <cell r="E829" t="str">
            <v>SINAPI</v>
          </cell>
        </row>
        <row r="830">
          <cell r="A830">
            <v>88848</v>
          </cell>
          <cell r="B830" t="str">
            <v>USINA DE LAMA ASFÁLTICA, PROD 30 A 50 T/H, SILO DE AGREGADO 7 M3, RESERVATÓRIOS PARA EMULSÃO E ÁGUA DE 2,3 M3 CADA, MISTURADOR TIPO PUG MILL A SER MONTADO SOBRE CAMINHÃO - JUROS. AF_10/2014</v>
          </cell>
          <cell r="C830" t="str">
            <v>H</v>
          </cell>
          <cell r="E830" t="str">
            <v>SINAPI</v>
          </cell>
        </row>
        <row r="831">
          <cell r="A831">
            <v>88853</v>
          </cell>
          <cell r="B831" t="str">
            <v>MOTOBOMBA CENTRÍFUGA, MOTOR A GASOLINA, POTÊNCIA 5,42 HP, BOCAIS 1 1/2" X 1", DIÂMETRO ROTOR 143 MM HM/Q = 6 MCA / 16,8 M3/H A 38 MCA / 6,6 M3/H - DEPRECIAÇÃO. AF_06/2014</v>
          </cell>
          <cell r="C831" t="str">
            <v>H</v>
          </cell>
          <cell r="E831" t="str">
            <v>SINAPI</v>
          </cell>
        </row>
        <row r="832">
          <cell r="A832">
            <v>88854</v>
          </cell>
          <cell r="B832" t="str">
            <v>MOTOBOMBA CENTRÍFUGA, MOTOR A GASOLINA, POTÊNCIA 5,42 HP, BOCAIS 1 1/2" X 1", DIÂMETRO ROTOR 143 MM HM/Q = 6 MCA / 16,8 M3/H A 38 MCA / 6,6 M3/H - JUROS. AF_06/2014</v>
          </cell>
          <cell r="C832" t="str">
            <v>H</v>
          </cell>
          <cell r="E832" t="str">
            <v>SINAPI</v>
          </cell>
        </row>
        <row r="833">
          <cell r="A833">
            <v>88855</v>
          </cell>
          <cell r="B833" t="str">
            <v>GRADE DE DISCO CONTROLE REMOTO REBOCÁVEL, COM 24 DISCOS 24 X 6 MM COM PNEUS PARA TRANSPORTE - DEPRECIAÇÃO. AF_06/2014</v>
          </cell>
          <cell r="C833" t="str">
            <v>H</v>
          </cell>
          <cell r="E833" t="str">
            <v>SINAPI</v>
          </cell>
        </row>
        <row r="834">
          <cell r="A834">
            <v>88856</v>
          </cell>
          <cell r="B834" t="str">
            <v>GRADE DE DISCO CONTROLE REMOTO REBOCÁVEL, COM 24 DISCOS 24 X 6 MM COM PNEUS PARA TRANSPORTE - JUROS. AF_06/2014</v>
          </cell>
          <cell r="C834" t="str">
            <v>H</v>
          </cell>
          <cell r="E834" t="str">
            <v>SINAPI</v>
          </cell>
        </row>
        <row r="835">
          <cell r="A835">
            <v>88857</v>
          </cell>
          <cell r="B835" t="str">
            <v>RETROESCAVADEIRA SOBRE RODAS COM CARREGADEIRA, TRAÇÃO 4X4, POTÊNCIA LÍQ. 88 HP, CAÇAMBA CARREG. CAP. MÍN. 1 M3, CAÇAMBA RETRO CAP. 0,26 M3, PESO OPERACIONAL MÍN. 6.674 KG, PROFUNDIDADE ESCAVAÇÃO MÁX. 4,37 M - DEPRECIAÇÃO. AF_06/2014</v>
          </cell>
          <cell r="C835" t="str">
            <v>H</v>
          </cell>
          <cell r="E835" t="str">
            <v>SINAPI</v>
          </cell>
        </row>
        <row r="836">
          <cell r="A836">
            <v>88858</v>
          </cell>
          <cell r="B836" t="str">
            <v>RETROESCAVADEIRA SOBRE RODAS COM CARREGADEIRA, TRAÇÃO 4X4, POTÊNCIA LÍQ. 88 HP, CAÇAMBA CARREG. CAP. MÍN. 1 M3, CAÇAMBA RETRO CAP. 0,26 M3, PESO OPERACIONAL MÍN. 6.674 KG, PROFUNDIDADE ESCAVAÇÃO MÁX. 4,37 M - JUROS. AF_06/2014</v>
          </cell>
          <cell r="C836" t="str">
            <v>H</v>
          </cell>
          <cell r="E836" t="str">
            <v>SINAPI</v>
          </cell>
        </row>
        <row r="837">
          <cell r="A837">
            <v>88859</v>
          </cell>
          <cell r="B837" t="str">
            <v>RETROESCAVADEIRA SOBRE RODAS COM CARREGADEIRA, TRAÇÃO 4X2, POTÊNCIA LÍQ. 79 HP, CAÇAMBA CARREG. CAP. MÍN. 1 M3, CAÇAMBA RETRO CAP. 0,20 M3, PESO OPERACIONAL MÍN. 6.570 KG, PROFUNDIDADE ESCAVAÇÃO MÁX. 4,37 M - DEPRECIAÇÃO. AF_06/2014</v>
          </cell>
          <cell r="C837" t="str">
            <v>H</v>
          </cell>
          <cell r="E837" t="str">
            <v>SINAPI</v>
          </cell>
        </row>
        <row r="838">
          <cell r="A838">
            <v>88860</v>
          </cell>
          <cell r="B838" t="str">
            <v>RETROESCAVADEIRA SOBRE RODAS COM CARREGADEIRA, TRAÇÃO 4X2, POTÊNCIA LÍQ. 79 HP, CAÇAMBA CARREG. CAP. MÍN. 1 M3, CAÇAMBA RETRO CAP. 0,20 M3, PESO OPERACIONAL MÍN. 6.570 KG, PROFUNDIDADE ESCAVAÇÃO MÁX. 4,37 M - JUROS. AF_06/2014</v>
          </cell>
          <cell r="C838" t="str">
            <v>H</v>
          </cell>
          <cell r="E838" t="str">
            <v>SINAPI</v>
          </cell>
        </row>
        <row r="839">
          <cell r="A839">
            <v>88900</v>
          </cell>
          <cell r="B839" t="str">
            <v>ESCAVADEIRA HIDRÁULICA SOBRE ESTEIRAS, CAÇAMBA 1,20 M3, PESO OPERACIONAL 21 T, POTÊNCIA BRUTA 155 HP - DEPRECIAÇÃO. AF_06/2014</v>
          </cell>
          <cell r="C839" t="str">
            <v>H</v>
          </cell>
          <cell r="E839" t="str">
            <v>SINAPI</v>
          </cell>
        </row>
        <row r="840">
          <cell r="A840">
            <v>88902</v>
          </cell>
          <cell r="B840" t="str">
            <v>ESCAVADEIRA HIDRÁULICA SOBRE ESTEIRAS, CAÇAMBA 1,20 M3, PESO OPERACIONAL 21 T, POTÊNCIA BRUTA 155 HP - JUROS. AF_06/2014</v>
          </cell>
          <cell r="C840" t="str">
            <v>H</v>
          </cell>
          <cell r="E840" t="str">
            <v>SINAPI</v>
          </cell>
        </row>
        <row r="841">
          <cell r="A841">
            <v>88903</v>
          </cell>
          <cell r="B841" t="str">
            <v>ESCAVADEIRA HIDRÁULICA SOBRE ESTEIRAS, CAÇAMBA 1,20 M3, PESO OPERACIONAL 21 T, POTÊNCIA BRUTA 155 HP - MANUTENÇÃO. AF_06/2014</v>
          </cell>
          <cell r="C841" t="str">
            <v>H</v>
          </cell>
          <cell r="E841" t="str">
            <v>SINAPI</v>
          </cell>
        </row>
        <row r="842">
          <cell r="A842">
            <v>88904</v>
          </cell>
          <cell r="B842" t="str">
            <v>ESCAVADEIRA HIDRÁULICA SOBRE ESTEIRAS, CAÇAMBA 1,20 M3, PESO OPERACIONAL 21 T, POTÊNCIA BRUTA 155 HP - MATERIAIS NA OPERAÇÃO. AF_06/2014</v>
          </cell>
          <cell r="C842" t="str">
            <v>H</v>
          </cell>
          <cell r="E842" t="str">
            <v>SINAPI</v>
          </cell>
        </row>
        <row r="843">
          <cell r="A843">
            <v>89009</v>
          </cell>
          <cell r="B843" t="str">
            <v>TRATOR DE ESTEIRAS, POTÊNCIA 150 HP, PESO OPERACIONAL 16,7 T, COM RODA MOTRIZ ELEVADA E LÂMINA 3,18 M3 - DEPRECIAÇÃO. AF_06/2014</v>
          </cell>
          <cell r="C843" t="str">
            <v>H</v>
          </cell>
          <cell r="E843" t="str">
            <v>SINAPI</v>
          </cell>
        </row>
        <row r="844">
          <cell r="A844">
            <v>89010</v>
          </cell>
          <cell r="B844" t="str">
            <v>TRATOR DE ESTEIRAS, POTÊNCIA 150 HP, PESO OPERACIONAL 16,7 T, COM RODA MOTRIZ ELEVADA E LÂMINA 3,18 M3 - JUROS. AF_06/2014</v>
          </cell>
          <cell r="C844" t="str">
            <v>H</v>
          </cell>
          <cell r="E844" t="str">
            <v>SINAPI</v>
          </cell>
        </row>
        <row r="845">
          <cell r="A845">
            <v>89011</v>
          </cell>
          <cell r="B845" t="str">
            <v>RETROESCAVADEIRA SOBRE RODAS COM CARREGADEIRA, TRAÇÃO 4X4, POTÊNCIA LÍQ. 72 HP, CAÇAMBA CARREG. CAP. MÍN. 0,79 M3, CAÇAMBA RETRO CAP. 0,18 M3, PESO OPERACIONAL MÍN. 7.140 KG, PROFUNDIDADE ESCAVAÇÃO MÁX. 4,50 M - DEPRECIAÇÃO. AF_06/2014</v>
          </cell>
          <cell r="C845" t="str">
            <v>H</v>
          </cell>
          <cell r="E845" t="str">
            <v>SINAPI</v>
          </cell>
        </row>
        <row r="846">
          <cell r="A846">
            <v>89012</v>
          </cell>
          <cell r="B846" t="str">
            <v>RETROESCAVADEIRA SOBRE RODAS COM CARREGADEIRA, TRAÇÃO 4X4, POTÊNCIA LÍQ. 72 HP, CAÇAMBA CARREG. CAP. MÍN. 0,79 M3, CAÇAMBA RETRO CAP. 0,18 M3, PESO OPERACIONAL MÍN. 7.140 KG, PROFUNDIDADE ESCAVAÇÃO MÁX. 4,50 M - JUROS. AF_06/2014</v>
          </cell>
          <cell r="C846" t="str">
            <v>H</v>
          </cell>
          <cell r="E846" t="str">
            <v>SINAPI</v>
          </cell>
        </row>
        <row r="847">
          <cell r="A847">
            <v>89013</v>
          </cell>
          <cell r="B847" t="str">
            <v>TRATOR DE ESTEIRAS, POTÊNCIA 347 HP, PESO OPERACIONAL 38,5 T, COM LÂMINA 8,70 M3 - DEPRECIAÇÃO. AF_06/2014</v>
          </cell>
          <cell r="C847" t="str">
            <v>H</v>
          </cell>
          <cell r="E847" t="str">
            <v>SINAPI</v>
          </cell>
        </row>
        <row r="848">
          <cell r="A848">
            <v>89014</v>
          </cell>
          <cell r="B848" t="str">
            <v>TRATOR DE ESTEIRAS, POTÊNCIA 347 HP, PESO OPERACIONAL 38,5 T, COM LÂMINA 8,70 M3 - JUROS. AF_06/2014</v>
          </cell>
          <cell r="C848" t="str">
            <v>H</v>
          </cell>
          <cell r="E848" t="str">
            <v>SINAPI</v>
          </cell>
        </row>
        <row r="849">
          <cell r="A849">
            <v>89015</v>
          </cell>
          <cell r="B849" t="str">
            <v>VASSOURA MECÂNICA REBOCÁVEL COM ESCOVA CILÍNDRICA, LARGURA ÚTIL DE VARRIMENTO DE 2,44 M - DEPRECIAÇÃO. AF_06/2014</v>
          </cell>
          <cell r="C849" t="str">
            <v>H</v>
          </cell>
          <cell r="E849" t="str">
            <v>SINAPI</v>
          </cell>
        </row>
        <row r="850">
          <cell r="A850">
            <v>89016</v>
          </cell>
          <cell r="B850" t="str">
            <v>VASSOURA MECÂNICA REBOCÁVEL COM ESCOVA CILÍNDRICA, LARGURA ÚTIL DE VARRIMENTO DE 2,44 M - JUROS. AF_06/2014</v>
          </cell>
          <cell r="C850" t="str">
            <v>H</v>
          </cell>
          <cell r="E850" t="str">
            <v>SINAPI</v>
          </cell>
        </row>
        <row r="851">
          <cell r="A851">
            <v>89017</v>
          </cell>
          <cell r="B851" t="str">
            <v>TRATOR DE ESTEIRAS, POTÊNCIA 170 HP, PESO OPERACIONAL 19 T, CAÇAMBA 5,2 M3 - DEPRECIAÇÃO. AF_06/2014</v>
          </cell>
          <cell r="C851" t="str">
            <v>H</v>
          </cell>
          <cell r="E851" t="str">
            <v>SINAPI</v>
          </cell>
        </row>
        <row r="852">
          <cell r="A852">
            <v>89018</v>
          </cell>
          <cell r="B852" t="str">
            <v>TRATOR DE ESTEIRAS, POTÊNCIA 170 HP, PESO OPERACIONAL 19 T, CAÇAMBA 5,2 M3 - JUROS. AF_06/2014</v>
          </cell>
          <cell r="C852" t="str">
            <v>H</v>
          </cell>
          <cell r="E852" t="str">
            <v>SINAPI</v>
          </cell>
        </row>
        <row r="853">
          <cell r="A853">
            <v>89019</v>
          </cell>
          <cell r="B853" t="str">
            <v>BOMBA SUBMERSÍVEL ELÉTRICA TRIFÁSICA, POTÊNCIA 2,96 HP, Ø ROTOR 144 MM SEMI-ABERTO, BOCAL DE SAÍDA Ø 2, HM/Q = 2 MCA / 38,8 M3/H A 28 MCA / 5 M3/H - DEPRECIAÇÃO. AF_06/2014</v>
          </cell>
          <cell r="C853" t="str">
            <v>H</v>
          </cell>
          <cell r="E853" t="str">
            <v>SINAPI</v>
          </cell>
        </row>
        <row r="854">
          <cell r="A854">
            <v>89020</v>
          </cell>
          <cell r="B854" t="str">
            <v>BOMBA SUBMERSÍVEL ELÉTRICA TRIFÁSICA, POTÊNCIA 2,96 HP, Ø ROTOR 144 MM SEMI-ABERTO, BOCAL DE SAÍDA Ø 2, HM/Q = 2 MCA / 38,8 M3/H A 28 MCA / 5 M3/H - JUROS. AF_06/2014</v>
          </cell>
          <cell r="C854" t="str">
            <v>H</v>
          </cell>
          <cell r="E854" t="str">
            <v>SINAPI</v>
          </cell>
        </row>
        <row r="855">
          <cell r="A855">
            <v>89023</v>
          </cell>
          <cell r="B855" t="str">
            <v>TANQUE DE ASFALTO ESTACIONÁRIO COM MAÇARICO, CAPACIDADE 20.000 L - DEPRECIAÇÃO. AF_06/2014</v>
          </cell>
          <cell r="C855" t="str">
            <v>H</v>
          </cell>
          <cell r="E855" t="str">
            <v>SINAPI</v>
          </cell>
        </row>
        <row r="856">
          <cell r="A856">
            <v>89024</v>
          </cell>
          <cell r="B856" t="str">
            <v>TANQUE DE ASFALTO ESTACIONÁRIO COM MAÇARICO, CAPACIDADE 20.000 L - JUROS. AF_06/2014</v>
          </cell>
          <cell r="C856" t="str">
            <v>H</v>
          </cell>
          <cell r="E856" t="str">
            <v>SINAPI</v>
          </cell>
        </row>
        <row r="857">
          <cell r="A857">
            <v>89025</v>
          </cell>
          <cell r="B857" t="str">
            <v>TANQUE DE ASFALTO ESTACIONÁRIO COM MAÇARICO, CAPACIDADE 20.000 L - MANUTENÇÃO. AF_06/2014</v>
          </cell>
          <cell r="C857" t="str">
            <v>H</v>
          </cell>
          <cell r="E857" t="str">
            <v>SINAPI</v>
          </cell>
        </row>
        <row r="858">
          <cell r="A858">
            <v>89026</v>
          </cell>
          <cell r="B858" t="str">
            <v>TANQUE DE ASFALTO ESTACIONÁRIO COM MAÇARICO, CAPACIDADE 20.000 L - MATERIAIS NA OPERAÇÃO. AF_06/2014</v>
          </cell>
          <cell r="C858" t="str">
            <v>H</v>
          </cell>
          <cell r="E858" t="str">
            <v>SINAPI</v>
          </cell>
        </row>
        <row r="859">
          <cell r="A859">
            <v>89029</v>
          </cell>
          <cell r="B859" t="str">
            <v>TRATOR DE ESTEIRAS, POTÊNCIA 100 HP, PESO OPERACIONAL 9,4 T, COM LÂMINA 2,19 M3 - DEPRECIAÇÃO. AF_06/2014</v>
          </cell>
          <cell r="C859" t="str">
            <v>H</v>
          </cell>
          <cell r="E859" t="str">
            <v>SINAPI</v>
          </cell>
        </row>
        <row r="860">
          <cell r="A860">
            <v>89030</v>
          </cell>
          <cell r="B860" t="str">
            <v>TRATOR DE ESTEIRAS, POTÊNCIA 100 HP, PESO OPERACIONAL 9,4 T, COM LÂMINA 2,19 M3 - JUROS. AF_06/2014</v>
          </cell>
          <cell r="C860" t="str">
            <v>H</v>
          </cell>
          <cell r="E860" t="str">
            <v>SINAPI</v>
          </cell>
        </row>
        <row r="861">
          <cell r="A861">
            <v>89033</v>
          </cell>
          <cell r="B861" t="str">
            <v>TRATOR DE PNEUS, POTÊNCIA 85 CV, TRAÇÃO 4X4, PESO COM LASTRO DE 4.675 KG - DEPRECIAÇÃO. AF_06/2014</v>
          </cell>
          <cell r="C861" t="str">
            <v>H</v>
          </cell>
          <cell r="E861" t="str">
            <v>SINAPI</v>
          </cell>
        </row>
        <row r="862">
          <cell r="A862">
            <v>89034</v>
          </cell>
          <cell r="B862" t="str">
            <v>TRATOR DE PNEUS, POTÊNCIA 85 CV, TRAÇÃO 4X4, PESO COM LASTRO DE 4.675 KG - JUROS. AF_06/2014</v>
          </cell>
          <cell r="C862" t="str">
            <v>H</v>
          </cell>
          <cell r="E862" t="str">
            <v>SINAPI</v>
          </cell>
        </row>
        <row r="863">
          <cell r="A863">
            <v>89128</v>
          </cell>
          <cell r="B863" t="str">
            <v>PÁ CARREGADEIRA SOBRE RODAS, POTÊNCIA LÍQUIDA 128 HP, CAPACIDADE DA CAÇAMBA 1,7 A 2,8 M3, PESO OPERACIONAL 11632 KG - DEPRECIAÇÃO. AF_06/2014</v>
          </cell>
          <cell r="C863" t="str">
            <v>H</v>
          </cell>
          <cell r="E863" t="str">
            <v>SINAPI</v>
          </cell>
        </row>
        <row r="864">
          <cell r="A864">
            <v>89129</v>
          </cell>
          <cell r="B864" t="str">
            <v>PÁ CARREGADEIRA SOBRE RODAS, POTÊNCIA LÍQUIDA 128 HP, CAPACIDADE DA CAÇAMBA 1,7 A 2,8 M3, PESO OPERACIONAL 11632 KG - JUROS. AF_06/2014</v>
          </cell>
          <cell r="C864" t="str">
            <v>H</v>
          </cell>
          <cell r="E864" t="str">
            <v>SINAPI</v>
          </cell>
        </row>
        <row r="865">
          <cell r="A865">
            <v>89130</v>
          </cell>
          <cell r="B865" t="str">
            <v>PÁ CARREGADEIRA SOBRE RODAS, POTÊNCIA 197 HP, CAPACIDADE DA CAÇAMBA 2,5 A 3,5 M3, PESO OPERACIONAL 18338 KG - DEPRECIAÇÃO. AF_06/2014</v>
          </cell>
          <cell r="C865" t="str">
            <v>H</v>
          </cell>
          <cell r="E865" t="str">
            <v>SINAPI</v>
          </cell>
        </row>
        <row r="866">
          <cell r="A866">
            <v>89131</v>
          </cell>
          <cell r="B866" t="str">
            <v>PÁ CARREGADEIRA SOBRE RODAS, POTÊNCIA 197 HP, CAPACIDADE DA CAÇAMBA 2,5 A 3,5 M3, PESO OPERACIONAL 18338 KG - JUROS. AF_06/2014</v>
          </cell>
          <cell r="C866" t="str">
            <v>H</v>
          </cell>
          <cell r="E866" t="str">
            <v>SINAPI</v>
          </cell>
        </row>
        <row r="867">
          <cell r="A867">
            <v>89210</v>
          </cell>
          <cell r="B867" t="str">
            <v>ROLO COMPACTADOR VIBRATÓRIO DE UM CILINDRO AÇO LISO, POTÊNCIA 80 HP, PESO OPERACIONAL MÁXIMO 8,1 T, IMPACTO DINÂMICO 16,15 / 9,5 T, LARGURA DE TRABALHO 1,68 M - DEPRECIAÇÃO. AF_06/2014</v>
          </cell>
          <cell r="C867" t="str">
            <v>H</v>
          </cell>
          <cell r="E867" t="str">
            <v>SINAPI</v>
          </cell>
        </row>
        <row r="868">
          <cell r="A868">
            <v>89211</v>
          </cell>
          <cell r="B868" t="str">
            <v>ROLO COMPACTADOR VIBRATÓRIO DE UM CILINDRO AÇO LISO, POTÊNCIA 80 HP, PESO OPERACIONAL MÁXIMO 8,1 T, IMPACTO DINÂMICO 16,15 / 9,5 T, LARGURA DE TRABALHO 1,68 M - JUROS. AF_06/2014</v>
          </cell>
          <cell r="C868" t="str">
            <v>H</v>
          </cell>
          <cell r="E868" t="str">
            <v>SINAPI</v>
          </cell>
        </row>
        <row r="869">
          <cell r="A869">
            <v>89212</v>
          </cell>
          <cell r="B869" t="str">
            <v>BATE-ESTACAS POR GRAVIDADE, POTÊNCIA DE 160 HP, PESO DO MARTELO ATÉ 3 TONELADAS - DEPRECIAÇÃO. AF_11/2014</v>
          </cell>
          <cell r="C869" t="str">
            <v>H</v>
          </cell>
          <cell r="E869" t="str">
            <v>SINAPI</v>
          </cell>
        </row>
        <row r="870">
          <cell r="A870">
            <v>89213</v>
          </cell>
          <cell r="B870" t="str">
            <v>BATE-ESTACAS POR GRAVIDADE, POTÊNCIA DE 160 HP, PESO DO MARTELO ATÉ 3 TONELADAS - JUROS. AF_11/2014</v>
          </cell>
          <cell r="C870" t="str">
            <v>H</v>
          </cell>
          <cell r="E870" t="str">
            <v>SINAPI</v>
          </cell>
        </row>
        <row r="871">
          <cell r="A871">
            <v>89214</v>
          </cell>
          <cell r="B871" t="str">
            <v>BATE-ESTACAS POR GRAVIDADE, POTÊNCIA DE 160 HP, PESO DO MARTELO ATÉ 3 TONELADAS - MANUTENÇÃO. AF_11/2014</v>
          </cell>
          <cell r="C871" t="str">
            <v>H</v>
          </cell>
          <cell r="E871" t="str">
            <v>SINAPI</v>
          </cell>
        </row>
        <row r="872">
          <cell r="A872">
            <v>89215</v>
          </cell>
          <cell r="B872" t="str">
            <v>BATE-ESTACAS POR GRAVIDADE, POTÊNCIA DE 160 HP, PESO DO MARTELO ATÉ 3 TONELADAS - MATERIAIS NA OPERAÇÃO. AF_11/2014</v>
          </cell>
          <cell r="C872" t="str">
            <v>H</v>
          </cell>
          <cell r="E872" t="str">
            <v>SINAPI</v>
          </cell>
        </row>
        <row r="873">
          <cell r="A873">
            <v>89221</v>
          </cell>
          <cell r="B873" t="str">
            <v>BETONEIRA CAPACIDADE NOMINAL DE 600 L, CAPACIDADE DE MISTURA 360 L, MOTOR ELÉTRICO TRIFÁSICO POTÊNCIA DE 4 CV, SEM CARREGADOR - DEPRECIAÇÃO. AF_11/2014</v>
          </cell>
          <cell r="C873" t="str">
            <v>H</v>
          </cell>
          <cell r="E873" t="str">
            <v>SINAPI</v>
          </cell>
        </row>
        <row r="874">
          <cell r="A874">
            <v>89222</v>
          </cell>
          <cell r="B874" t="str">
            <v>BETONEIRA CAPACIDADE NOMINAL DE 600 L, CAPACIDADE DE MISTURA 360 L, MOTOR ELÉTRICO TRIFÁSICO POTÊNCIA DE 4 CV, SEM CARREGADOR - JUROS. AF_11/2014</v>
          </cell>
          <cell r="C874" t="str">
            <v>H</v>
          </cell>
          <cell r="E874" t="str">
            <v>SINAPI</v>
          </cell>
        </row>
        <row r="875">
          <cell r="A875">
            <v>89223</v>
          </cell>
          <cell r="B875" t="str">
            <v>BETONEIRA CAPACIDADE NOMINAL DE 600 L, CAPACIDADE DE MISTURA 360 L, MOTOR ELÉTRICO TRIFÁSICO POTÊNCIA DE 4 CV, SEM CARREGADOR - MANUTENÇÃO. AF_11/2014</v>
          </cell>
          <cell r="C875" t="str">
            <v>H</v>
          </cell>
          <cell r="E875" t="str">
            <v>SINAPI</v>
          </cell>
        </row>
        <row r="876">
          <cell r="A876">
            <v>89224</v>
          </cell>
          <cell r="B876" t="str">
            <v>BETONEIRA CAPACIDADE NOMINAL DE 600 L, CAPACIDADE DE MISTURA 360 L, MOTOR ELÉTRICO TRIFÁSICO POTÊNCIA DE 4 CV, SEM CARREGADOR - MATERIAIS NA OPERAÇÃO. AF_11/2014</v>
          </cell>
          <cell r="C876" t="str">
            <v>H</v>
          </cell>
          <cell r="E876" t="str">
            <v>SINAPI</v>
          </cell>
        </row>
        <row r="877">
          <cell r="A877">
            <v>89228</v>
          </cell>
          <cell r="B877" t="str">
            <v>MOTONIVELADORA POTÊNCIA BÁSICA LÍQUIDA (PRIMEIRA MARCHA) 125 HP, PESO BRUTO 13032 KG, LARGURA DA LÂMINA DE 3,7 M - DEPRECIAÇÃO. AF_06/2014</v>
          </cell>
          <cell r="C877" t="str">
            <v>H</v>
          </cell>
          <cell r="E877" t="str">
            <v>SINAPI</v>
          </cell>
        </row>
        <row r="878">
          <cell r="A878">
            <v>89229</v>
          </cell>
          <cell r="B878" t="str">
            <v>MOTONIVELADORA POTÊNCIA BÁSICA LÍQUIDA (PRIMEIRA MARCHA) 125 HP, PESO BRUTO 13032 KG, LARGURA DA LÂMINA DE 3,7 M - JUROS. AF_06/2014</v>
          </cell>
          <cell r="C878" t="str">
            <v>H</v>
          </cell>
          <cell r="E878" t="str">
            <v>SINAPI</v>
          </cell>
        </row>
        <row r="879">
          <cell r="A879">
            <v>89230</v>
          </cell>
          <cell r="B879" t="str">
            <v>FRESADORA DE ASFALTO A FRIO SOBRE RODAS, LARGURA FRESAGEM DE 1,0 M, POTÊNCIA 208 HP - DEPRECIAÇÃO. AF_11/2014</v>
          </cell>
          <cell r="C879" t="str">
            <v>H</v>
          </cell>
          <cell r="E879" t="str">
            <v>SINAPI</v>
          </cell>
        </row>
        <row r="880">
          <cell r="A880">
            <v>89231</v>
          </cell>
          <cell r="B880" t="str">
            <v>FRESADORA DE ASFALTO A FRIO SOBRE RODAS, LARGURA FRESAGEM DE 1,0 M, POTÊNCIA 208 HP - JUROS. AF_11/2014</v>
          </cell>
          <cell r="C880" t="str">
            <v>H</v>
          </cell>
          <cell r="E880" t="str">
            <v>SINAPI</v>
          </cell>
        </row>
        <row r="881">
          <cell r="A881">
            <v>89232</v>
          </cell>
          <cell r="B881" t="str">
            <v>FRESADORA DE ASFALTO A FRIO SOBRE RODAS, LARGURA FRESAGEM DE 1,0 M, POTÊNCIA 208 HP - MANUTENÇÃO. AF_11/2014</v>
          </cell>
          <cell r="C881" t="str">
            <v>H</v>
          </cell>
          <cell r="E881" t="str">
            <v>SINAPI</v>
          </cell>
        </row>
        <row r="882">
          <cell r="A882">
            <v>89233</v>
          </cell>
          <cell r="B882" t="str">
            <v>FRESADORA DE ASFALTO A FRIO SOBRE RODAS, LARGURA FRESAGEM DE 1,0 M, POTÊNCIA 208 HP - MATERIAIS NA OPERAÇÃO. AF_11/2014</v>
          </cell>
          <cell r="C882" t="str">
            <v>H</v>
          </cell>
          <cell r="E882" t="str">
            <v>SINAPI</v>
          </cell>
        </row>
        <row r="883">
          <cell r="A883">
            <v>89236</v>
          </cell>
          <cell r="B883" t="str">
            <v>FRESADORA DE ASFALTO A FRIO SOBRE RODAS, LARGURA FRESAGEM DE 2,0 M, POTÊNCIA 550 HP - DEPRECIAÇÃO. AF_11/2014</v>
          </cell>
          <cell r="C883" t="str">
            <v>H</v>
          </cell>
          <cell r="E883" t="str">
            <v>SINAPI</v>
          </cell>
        </row>
        <row r="884">
          <cell r="A884">
            <v>89237</v>
          </cell>
          <cell r="B884" t="str">
            <v>FRESADORA DE ASFALTO A FRIO SOBRE RODAS, LARGURA FRESAGEM DE 2,0 M, POTÊNCIA 550 HP - JUROS. AF_11/2014</v>
          </cell>
          <cell r="C884" t="str">
            <v>H</v>
          </cell>
          <cell r="E884" t="str">
            <v>SINAPI</v>
          </cell>
        </row>
        <row r="885">
          <cell r="A885">
            <v>89238</v>
          </cell>
          <cell r="B885" t="str">
            <v>FRESADORA DE ASFALTO A FRIO SOBRE RODAS, LARGURA FRESAGEM DE 2,0 M, POTÊNCIA 550 HP - MANUTENÇÃO. AF_11/2014</v>
          </cell>
          <cell r="C885" t="str">
            <v>H</v>
          </cell>
          <cell r="E885" t="str">
            <v>SINAPI</v>
          </cell>
        </row>
        <row r="886">
          <cell r="A886">
            <v>89239</v>
          </cell>
          <cell r="B886" t="str">
            <v>FRESADORA DE ASFALTO A FRIO SOBRE RODAS, LARGURA FRESAGEM DE 2,0 M, POTÊNCIA 550 HP - MATERIAIS NA OPERAÇÃO. AF_11/2014</v>
          </cell>
          <cell r="C886" t="str">
            <v>H</v>
          </cell>
          <cell r="E886" t="str">
            <v>SINAPI</v>
          </cell>
        </row>
        <row r="887">
          <cell r="A887">
            <v>89240</v>
          </cell>
          <cell r="B887" t="str">
            <v>VIBROACABADORA DE ASFALTO SOBRE ESTEIRAS, LARGURA DE PAVIMENTAÇÃO 1,90 M A 5,30 M, POTÊNCIA 105 HP CAPACIDADE 450 T/H - DEPRECIAÇÃO. AF_11/2014</v>
          </cell>
          <cell r="C887" t="str">
            <v>H</v>
          </cell>
          <cell r="E887" t="str">
            <v>SINAPI</v>
          </cell>
        </row>
        <row r="888">
          <cell r="A888">
            <v>89241</v>
          </cell>
          <cell r="B888" t="str">
            <v>VIBROACABADORA DE ASFALTO SOBRE ESTEIRAS, LARGURA DE PAVIMENTAÇÃO 1,90 M A 5,30 M, POTÊNCIA 105 HP CAPACIDADE 450 T/H - JUROS. AF_11/2014</v>
          </cell>
          <cell r="C888" t="str">
            <v>H</v>
          </cell>
          <cell r="E888" t="str">
            <v>SINAPI</v>
          </cell>
        </row>
        <row r="889">
          <cell r="A889">
            <v>89246</v>
          </cell>
          <cell r="B889" t="str">
            <v>RECICLADORA DE ASFALTO A FRIO SOBRE RODAS, LARGURA FRESAGEM DE 2,0 M, POTÊNCIA 422 HP - DEPRECIAÇÃO. AF_11/2014</v>
          </cell>
          <cell r="C889" t="str">
            <v>H</v>
          </cell>
          <cell r="E889" t="str">
            <v>SINAPI</v>
          </cell>
        </row>
        <row r="890">
          <cell r="A890">
            <v>89247</v>
          </cell>
          <cell r="B890" t="str">
            <v>RECICLADORA DE ASFALTO A FRIO SOBRE RODAS, LARGURA FRESAGEM DE 2,0 M, POTÊNCIA 422 HP - JUROS. AF_11/2014</v>
          </cell>
          <cell r="C890" t="str">
            <v>H</v>
          </cell>
          <cell r="E890" t="str">
            <v>SINAPI</v>
          </cell>
        </row>
        <row r="891">
          <cell r="A891">
            <v>89248</v>
          </cell>
          <cell r="B891" t="str">
            <v>RECICLADORA DE ASFALTO A FRIO SOBRE RODAS, LARGURA FRESAGEM DE 2,0 M, POTÊNCIA 422 HP - MANUTENÇÃO. AF_11/2014</v>
          </cell>
          <cell r="C891" t="str">
            <v>H</v>
          </cell>
          <cell r="E891" t="str">
            <v>SINAPI</v>
          </cell>
        </row>
        <row r="892">
          <cell r="A892">
            <v>89249</v>
          </cell>
          <cell r="B892" t="str">
            <v>RECICLADORA DE ASFALTO A FRIO SOBRE RODAS, LARGURA FRESAGEM DE 2,0 M, POTÊNCIA 422 HP - MATERIAIS NA OPERAÇÃO. AF_11/2014</v>
          </cell>
          <cell r="C892" t="str">
            <v>H</v>
          </cell>
          <cell r="E892" t="str">
            <v>SINAPI</v>
          </cell>
        </row>
        <row r="893">
          <cell r="A893">
            <v>89253</v>
          </cell>
          <cell r="B893" t="str">
            <v>VIBROACABADORA DE ASFALTO SOBRE ESTEIRAS, LARGURA DE PAVIMENTAÇÃO 2,13 M A 4,55 M, POTÊNCIA 100 HP, CAPACIDADE 400 T/H - DEPRECIAÇÃO. AF_11/2014</v>
          </cell>
          <cell r="C893" t="str">
            <v>H</v>
          </cell>
          <cell r="E893" t="str">
            <v>SINAPI</v>
          </cell>
        </row>
        <row r="894">
          <cell r="A894">
            <v>89254</v>
          </cell>
          <cell r="B894" t="str">
            <v>VIBROACABADORA DE ASFALTO SOBRE ESTEIRAS, LARGURA DE PAVIMENTAÇÃO 2,13 M A 4,55 M, POTÊNCIA 100 HP, CAPACIDADE 400 T/H - JUROS. AF_11/2014</v>
          </cell>
          <cell r="C894" t="str">
            <v>H</v>
          </cell>
          <cell r="E894" t="str">
            <v>SINAPI</v>
          </cell>
        </row>
        <row r="895">
          <cell r="A895">
            <v>89255</v>
          </cell>
          <cell r="B895" t="str">
            <v>VIBROACABADORA DE ASFALTO SOBRE ESTEIRAS, LARGURA DE PAVIMENTAÇÃO 2,13 M A 4,55 M, POTÊNCIA 100 HP, CAPACIDADE 400 T/H - MANUTENÇÃO. AF_11/2014</v>
          </cell>
          <cell r="C895" t="str">
            <v>H</v>
          </cell>
          <cell r="E895" t="str">
            <v>SINAPI</v>
          </cell>
        </row>
        <row r="896">
          <cell r="A896">
            <v>89256</v>
          </cell>
          <cell r="B896" t="str">
            <v>VIBROACABADORA DE ASFALTO SOBRE ESTEIRAS, LARGURA DE PAVIMENTAÇÃO 2,13 M A 4,55 M, POTÊNCIA 100 HP, CAPACIDADE 400 T/H - MATERIAIS NA OPERAÇÃO. AF_11/2014</v>
          </cell>
          <cell r="C896" t="str">
            <v>H</v>
          </cell>
          <cell r="E896" t="str">
            <v>SINAPI</v>
          </cell>
        </row>
        <row r="897">
          <cell r="A897">
            <v>89259</v>
          </cell>
          <cell r="B897" t="str">
            <v>GUINDAUTO HIDRÁULICO, CAPACIDADE MÁXIMA DE CARGA 6200 KG, MOMENTO MÁXIMO DE CARGA 11,7 TM, ALCANCE MÁXIMO HORIZONTAL 9,70 M, INCLUSIVE CAMINHÃO TOCO PBT 16.000 KG, POTÊNCIA DE 189 CV - DEPRECIAÇÃO. AF_06/2014</v>
          </cell>
          <cell r="C897" t="str">
            <v>H</v>
          </cell>
          <cell r="E897" t="str">
            <v>SINAPI</v>
          </cell>
        </row>
        <row r="898">
          <cell r="A898">
            <v>89260</v>
          </cell>
          <cell r="B898" t="str">
            <v>GUINDAUTO HIDRÁULICO, CAPACIDADE MÁXIMA DE CARGA 6200 KG, MOMENTO MÁXIMO DE CARGA 11,7 TM, ALCANCE MÁXIMO HORIZONTAL 9,70 M, INCLUSIVE CAMINHÃO TOCO PBT 16.000 KG, POTÊNCIA DE 189 CV - JUROS. AF_06/2014</v>
          </cell>
          <cell r="C898" t="str">
            <v>H</v>
          </cell>
          <cell r="E898" t="str">
            <v>SINAPI</v>
          </cell>
        </row>
        <row r="899">
          <cell r="A899">
            <v>89262</v>
          </cell>
          <cell r="B899" t="str">
            <v>GUINDAUTO HIDRÁULICO, CAPACIDADE MÁXIMA DE CARGA 6200 KG, MOMENTO MÁXIMO DE CARGA 11,7 TM, ALCANCE MÁXIMO HORIZONTAL 9,70 M, INCLUSIVE CAMINHÃO TOCO PBT 16.000 KG, POTÊNCIA DE 189 CV - MANUTENÇÃO. AF_06/2014</v>
          </cell>
          <cell r="C899" t="str">
            <v>H</v>
          </cell>
          <cell r="E899" t="str">
            <v>SINAPI</v>
          </cell>
        </row>
        <row r="900">
          <cell r="A900">
            <v>89264</v>
          </cell>
          <cell r="B900" t="str">
            <v>CAMINHÃO TOCO, PBT 16.000 KG, CARGA ÚTIL MÁX. 10.685 KG, DIST. ENTRE EIXOS 4,8 M, POTÊNCIA 189 CV, INCLUSIVE CARROCERIA FIXA ABERTA DE MADEIRA P/ TRANSPORTE GERAL DE CARGA SECA, DIMEN. APROX. 2,5 X 7,00 X 0,50 M - DEPRECIAÇÃO. AF_06/2014</v>
          </cell>
          <cell r="C900" t="str">
            <v>H</v>
          </cell>
          <cell r="E900" t="str">
            <v>SINAPI</v>
          </cell>
        </row>
        <row r="901">
          <cell r="A901">
            <v>89265</v>
          </cell>
          <cell r="B901" t="str">
            <v>CAMINHÃO TOCO, PBT 16.000 KG, CARGA ÚTIL MÁX. 10.685 KG, DIST. ENTRE EIXOS 4,8 M, POTÊNCIA 189 CV, INCLUSIVE CARROCERIA FIXA ABERTA DE MADEIRA P/ TRANSPORTE GERAL DE CARGA SECA, DIMEN. APROX. 2,5 X 7,00 X 0,50 M - JUROS. AF_06/2014</v>
          </cell>
          <cell r="C901" t="str">
            <v>H</v>
          </cell>
          <cell r="E901" t="str">
            <v>SINAPI</v>
          </cell>
        </row>
        <row r="902">
          <cell r="A902">
            <v>89266</v>
          </cell>
          <cell r="B902" t="str">
            <v>CAMINHÃO TOCO, PBT 16.000 KG, CARGA ÚTIL MÁX. 10.685 KG, DIST. ENTRE EIXOS 4,8 M, POTÊNCIA 189 CV, INCLUSIVE CARROCERIA FIXA ABERTA DE MADEIRA P/ TRANSPORTE GERAL DE CARGA SECA, DIMEN. APROX. 2,5 X 7,00 X 0,50 M - IMPOSTOS E SEGUROS. AF_06/2014</v>
          </cell>
          <cell r="C902" t="str">
            <v>H</v>
          </cell>
          <cell r="E902" t="str">
            <v>SINAPI</v>
          </cell>
        </row>
        <row r="903">
          <cell r="A903">
            <v>89267</v>
          </cell>
          <cell r="B903" t="str">
            <v>GUINDASTE HIDRÁULICO AUTOPROPELIDO, COM LANÇA TELESCÓPICA 28,80 M, CAPACIDADE MÁXIMA 30 T, POTÊNCIA 97 KW, TRAÇÃO 4 X 4 - DEPRECIAÇÃO. AF_11/2014</v>
          </cell>
          <cell r="C903" t="str">
            <v>H</v>
          </cell>
          <cell r="E903" t="str">
            <v>SINAPI</v>
          </cell>
        </row>
        <row r="904">
          <cell r="A904">
            <v>89268</v>
          </cell>
          <cell r="B904" t="str">
            <v>GUINDASTE HIDRÁULICO AUTOPROPELIDO, COM LANÇA TELESCÓPICA 28,80 M, CAPACIDADE MÁXIMA 30 T, POTÊNCIA 97 KW, TRAÇÃO 4 X 4 - JUROS. AF_11/2014</v>
          </cell>
          <cell r="C904" t="str">
            <v>H</v>
          </cell>
          <cell r="E904" t="str">
            <v>SINAPI</v>
          </cell>
        </row>
        <row r="905">
          <cell r="A905">
            <v>89269</v>
          </cell>
          <cell r="B905" t="str">
            <v>GUINDASTE HIDRÁULICO AUTOPROPELIDO, COM LANÇA TELESCÓPICA 28,80 M, CAPACIDADE MÁXIMA 30 T, POTÊNCIA 97 KW, TRAÇÃO 4 X 4 - IMPOSTOS E SEGUROS. AF_11/2014</v>
          </cell>
          <cell r="C905" t="str">
            <v>H</v>
          </cell>
          <cell r="E905" t="str">
            <v>SINAPI</v>
          </cell>
        </row>
        <row r="906">
          <cell r="A906">
            <v>89270</v>
          </cell>
          <cell r="B906" t="str">
            <v>GUINDASTE HIDRÁULICO AUTOPROPELIDO, COM LANÇA TELESCÓPICA 28,80 M, CAPACIDADE MÁXIMA 30 T, POTÊNCIA 97 KW, TRAÇÃO 4 X 4 - MANUTENÇÃO. AF_11/2014</v>
          </cell>
          <cell r="C906" t="str">
            <v>H</v>
          </cell>
          <cell r="E906" t="str">
            <v>SINAPI</v>
          </cell>
        </row>
        <row r="907">
          <cell r="A907">
            <v>89271</v>
          </cell>
          <cell r="B907" t="str">
            <v>GUINDASTE HIDRÁULICO AUTOPROPELIDO, COM LANÇA TELESCÓPICA 28,80 M, CAPACIDADE MÁXIMA 30 T, POTÊNCIA 97 KW, TRAÇÃO 4 X 4 - MATERIAIS NA OPERAÇÃO. AF_11/2014</v>
          </cell>
          <cell r="C907" t="str">
            <v>H</v>
          </cell>
          <cell r="E907" t="str">
            <v>SINAPI</v>
          </cell>
        </row>
        <row r="908">
          <cell r="A908">
            <v>89274</v>
          </cell>
          <cell r="B908" t="str">
            <v>BETONEIRA CAPACIDADE NOMINAL DE 600 L, CAPACIDADE DE MISTURA 440 L, MOTOR A DIESEL POTÊNCIA 10 HP, COM CARREGADOR - DEPRECIAÇÃO. AF_11/2014</v>
          </cell>
          <cell r="C908" t="str">
            <v>H</v>
          </cell>
          <cell r="E908" t="str">
            <v>SINAPI</v>
          </cell>
        </row>
        <row r="909">
          <cell r="A909">
            <v>89275</v>
          </cell>
          <cell r="B909" t="str">
            <v>BETONEIRA CAPACIDADE NOMINAL DE 600 L, CAPACIDADE DE MISTURA 440 L, MOTOR A DIESEL POTÊNCIA 10 HP, COM CARREGADOR - JUROS. AF_11/2014</v>
          </cell>
          <cell r="C909" t="str">
            <v>H</v>
          </cell>
          <cell r="E909" t="str">
            <v>SINAPI</v>
          </cell>
        </row>
        <row r="910">
          <cell r="A910">
            <v>89276</v>
          </cell>
          <cell r="B910" t="str">
            <v>BETONEIRA CAPACIDADE NOMINAL DE 600 L, CAPACIDADE DE MISTURA 440 L, MOTOR A DIESEL POTÊNCIA 10 HP, COM CARREGADOR - MANUTENÇÃO. AF_11/2014</v>
          </cell>
          <cell r="C910" t="str">
            <v>H</v>
          </cell>
          <cell r="E910" t="str">
            <v>SINAPI</v>
          </cell>
        </row>
        <row r="911">
          <cell r="A911">
            <v>89277</v>
          </cell>
          <cell r="B911" t="str">
            <v>BETONEIRA CAPACIDADE NOMINAL DE 600 L, CAPACIDADE DE MISTURA 440 L, MOTOR A DIESEL POTÊNCIA 10 HP, COM CARREGADOR - MATERIAIS NA OPERAÇÃO. AF_11/2014</v>
          </cell>
          <cell r="C911" t="str">
            <v>H</v>
          </cell>
          <cell r="E911" t="str">
            <v>SINAPI</v>
          </cell>
        </row>
        <row r="912">
          <cell r="A912">
            <v>89280</v>
          </cell>
          <cell r="B912" t="str">
            <v>ROLO COMPACTADOR VIBRATÓRIO TANDEM AÇO LISO, POTÊNCIA 58 HP, PESO SEM/COM LASTRO 6,5 / 9,4 T, LARGURA DE TRABALHO 1,2 M - DEPRECIAÇÃO. AF_06/2014</v>
          </cell>
          <cell r="C912" t="str">
            <v>H</v>
          </cell>
          <cell r="E912" t="str">
            <v>SINAPI</v>
          </cell>
        </row>
        <row r="913">
          <cell r="A913">
            <v>89281</v>
          </cell>
          <cell r="B913" t="str">
            <v>ROLO COMPACTADOR VIBRATÓRIO TANDEM AÇO LISO, POTÊNCIA 58 HP, PESO SEM/COM LASTRO 6,5 / 9,4 T, LARGURA DE TRABALHO 1,2 M - JUROS. AF_06/2014</v>
          </cell>
          <cell r="C913" t="str">
            <v>H</v>
          </cell>
          <cell r="E913" t="str">
            <v>SINAPI</v>
          </cell>
        </row>
        <row r="914">
          <cell r="A914">
            <v>89870</v>
          </cell>
          <cell r="B914" t="str">
            <v>CAMINHÃO BASCULANTE 14 M3, COM CAVALO MECÂNICO DE CAPACIDADE MÁXIMA DE TRAÇÃO COMBINADO DE 36000 KG, POTÊNCIA 286 CV, INCLUSIVE SEMIREBOQUE COM CAÇAMBA METÁLICA - DEPRECIAÇÃO. AF_12/2014</v>
          </cell>
          <cell r="C914" t="str">
            <v>H</v>
          </cell>
          <cell r="E914" t="str">
            <v>SINAPI</v>
          </cell>
        </row>
        <row r="915">
          <cell r="A915">
            <v>89871</v>
          </cell>
          <cell r="B915" t="str">
            <v>CAMINHÃO BASCULANTE 14 M3, COM CAVALO MECÂNICO DE CAPACIDADE MÁXIMA DE TRAÇÃO COMBINADO DE 36000 KG, POTÊNCIA 286 CV, INCLUSIVE SEMIREBOQUE COM CAÇAMBA METÁLICA - JUROS. AF_12/2014</v>
          </cell>
          <cell r="C915" t="str">
            <v>H</v>
          </cell>
          <cell r="E915" t="str">
            <v>SINAPI</v>
          </cell>
        </row>
        <row r="916">
          <cell r="A916">
            <v>89872</v>
          </cell>
          <cell r="B916" t="str">
            <v>CAMINHÃO BASCULANTE 14 M3, COM CAVALO MECÂNICO DE CAPACIDADE MÁXIMA DE TRAÇÃO COMBINADO DE 36000 KG, POTÊNCIA 286 CV, INCLUSIVE SEMIREBOQUE COM CAÇAMBA METÁLICA - IMPOSTOS E SEGUROS. AF_12/2014</v>
          </cell>
          <cell r="C916" t="str">
            <v>H</v>
          </cell>
          <cell r="E916" t="str">
            <v>SINAPI</v>
          </cell>
        </row>
        <row r="917">
          <cell r="A917">
            <v>89873</v>
          </cell>
          <cell r="B917" t="str">
            <v>CAMINHÃO BASCULANTE 14 M3, COM CAVALO MECÂNICO DE CAPACIDADE MÁXIMA DE TRAÇÃO COMBINADO DE 36000 KG, POTÊNCIA 286 CV, INCLUSIVE SEMIREBOQUE COM CAÇAMBA METÁLICA - MANUTENÇÃO. AF_12/2014</v>
          </cell>
          <cell r="C917" t="str">
            <v>H</v>
          </cell>
          <cell r="E917" t="str">
            <v>SINAPI</v>
          </cell>
        </row>
        <row r="918">
          <cell r="A918">
            <v>89874</v>
          </cell>
          <cell r="B918" t="str">
            <v>CAMINHÃO BASCULANTE 14 M3, COM CAVALO MECÂNICO DE CAPACIDADE MÁXIMA DE TRAÇÃO COMBINADO DE 36000 KG, POTÊNCIA 286 CV, INCLUSIVE SEMIREBOQUE COM CAÇAMBA METÁLICA - MATERIAIS NA OPERAÇÃO. AF_12/2014</v>
          </cell>
          <cell r="C918" t="str">
            <v>H</v>
          </cell>
          <cell r="E918" t="str">
            <v>SINAPI</v>
          </cell>
        </row>
        <row r="919">
          <cell r="A919">
            <v>89878</v>
          </cell>
          <cell r="B919" t="str">
            <v>CAMINHÃO BASCULANTE 18 M3, COM CAVALO MECÂNICO DE CAPACIDADE MÁXIMA DE TRAÇÃO COMBINADO DE 45000 KG, POTÊNCIA 330 CV, INCLUSIVE SEMIREBOQUE COM CAÇAMBA METÁLICA - DEPRECIAÇÃO. AF_12/2014</v>
          </cell>
          <cell r="C919" t="str">
            <v>H</v>
          </cell>
          <cell r="E919" t="str">
            <v>SINAPI</v>
          </cell>
        </row>
        <row r="920">
          <cell r="A920">
            <v>89879</v>
          </cell>
          <cell r="B920" t="str">
            <v>CAMINHÃO BASCULANTE 18 M3, COM CAVALO MECÂNICO DE CAPACIDADE MÁXIMA DE TRAÇÃO COMBINADO DE 45000 KG, POTÊNCIA 330 CV, INCLUSIVE SEMIREBOQUE COM CAÇAMBA METÁLICA - JUROS. AF_12/2014</v>
          </cell>
          <cell r="C920" t="str">
            <v>H</v>
          </cell>
          <cell r="E920" t="str">
            <v>SINAPI</v>
          </cell>
        </row>
        <row r="921">
          <cell r="A921">
            <v>89880</v>
          </cell>
          <cell r="B921" t="str">
            <v>CAMINHÃO BASCULANTE 18 M3, COM CAVALO MECÂNICO DE CAPACIDADE MÁXIMA DE TRAÇÃO COMBINADO DE 45000 KG, POTÊNCIA 330 CV, INCLUSIVE SEMIREBOQUE COM CAÇAMBA METÁLICA - IMPOSTOS E SEGUROS. AF_12/2014</v>
          </cell>
          <cell r="C921" t="str">
            <v>H</v>
          </cell>
          <cell r="E921" t="str">
            <v>SINAPI</v>
          </cell>
        </row>
        <row r="922">
          <cell r="A922">
            <v>89881</v>
          </cell>
          <cell r="B922" t="str">
            <v>CAMINHÃO BASCULANTE 18 M3, COM CAVALO MECÂNICO DE CAPACIDADE MÁXIMA DE TRAÇÃO COMBINADO DE 45000 KG, POTÊNCIA 330 CV, INCLUSIVE SEMIREBOQUE COM CAÇAMBA METÁLICA - MANUTENÇÃO. AF_12/2014</v>
          </cell>
          <cell r="C922" t="str">
            <v>H</v>
          </cell>
          <cell r="E922" t="str">
            <v>SINAPI</v>
          </cell>
        </row>
        <row r="923">
          <cell r="A923">
            <v>89882</v>
          </cell>
          <cell r="B923" t="str">
            <v>CAMINHÃO BASCULANTE 18 M3, COM CAVALO MECÂNICO DE CAPACIDADE MÁXIMA DE TRAÇÃO COMBINADO DE 45000 KG, POTÊNCIA 330 CV, INCLUSIVE SEMIREBOQUE COM CAÇAMBA METÁLICA - MATERIAIS NA OPERAÇÃO. AF_12/2014</v>
          </cell>
          <cell r="C923" t="str">
            <v>H</v>
          </cell>
          <cell r="E923" t="str">
            <v>SINAPI</v>
          </cell>
        </row>
        <row r="924">
          <cell r="A924">
            <v>90582</v>
          </cell>
          <cell r="B924" t="str">
            <v>VIBRADOR DE IMERSÃO, DIÂMETRO DE PONTEIRA 45MM, MOTOR ELÉTRICO TRIFÁSICO POTÊNCIA DE 2 CV - DEPRECIAÇÃO. AF_06/2015</v>
          </cell>
          <cell r="C924" t="str">
            <v>H</v>
          </cell>
          <cell r="E924" t="str">
            <v>SINAPI</v>
          </cell>
        </row>
        <row r="925">
          <cell r="A925">
            <v>90583</v>
          </cell>
          <cell r="B925" t="str">
            <v>VIBRADOR DE IMERSÃO, DIÂMETRO DE PONTEIRA 45MM, MOTOR ELÉTRICO TRIFÁSICO POTÊNCIA DE 2 CV - JUROS. AF_06/2015</v>
          </cell>
          <cell r="C925" t="str">
            <v>H</v>
          </cell>
          <cell r="E925" t="str">
            <v>SINAPI</v>
          </cell>
        </row>
        <row r="926">
          <cell r="A926">
            <v>90584</v>
          </cell>
          <cell r="B926" t="str">
            <v>VIBRADOR DE IMERSÃO, DIÂMETRO DE PONTEIRA 45MM, MOTOR ELÉTRICO TRIFÁSICO POTÊNCIA DE 2 CV - MANUTENÇÃO. AF_06/2015</v>
          </cell>
          <cell r="C926" t="str">
            <v>H</v>
          </cell>
          <cell r="E926" t="str">
            <v>SINAPI</v>
          </cell>
        </row>
        <row r="927">
          <cell r="A927">
            <v>90585</v>
          </cell>
          <cell r="B927" t="str">
            <v>VIBRADOR DE IMERSÃO, DIÂMETRO DE PONTEIRA 45MM, MOTOR ELÉTRICO TRIFÁSICO POTÊNCIA DE 2 CV - MATERIAIS NA OPERAÇÃO. AF_06/2015</v>
          </cell>
          <cell r="C927" t="str">
            <v>H</v>
          </cell>
          <cell r="E927" t="str">
            <v>SINAPI</v>
          </cell>
        </row>
        <row r="928">
          <cell r="A928">
            <v>90621</v>
          </cell>
          <cell r="B928" t="str">
            <v>PERFURATRIZ MANUAL, TORQUE MÁXIMO 83 N.M, POTÊNCIA 5 CV, COM DIÂMETRO MÁXIMO 4" - DEPRECIAÇÃO. AF_06/2015</v>
          </cell>
          <cell r="C928" t="str">
            <v>H</v>
          </cell>
          <cell r="E928" t="str">
            <v>SINAPI</v>
          </cell>
        </row>
        <row r="929">
          <cell r="A929">
            <v>90622</v>
          </cell>
          <cell r="B929" t="str">
            <v>PERFURATRIZ MANUAL, TORQUE MÁXIMO 83 N.M, POTÊNCIA 5 CV, COM DIÂMETRO MÁXIMO 4" - JUROS. AF_06/2015</v>
          </cell>
          <cell r="C929" t="str">
            <v>H</v>
          </cell>
          <cell r="E929" t="str">
            <v>SINAPI</v>
          </cell>
        </row>
        <row r="930">
          <cell r="A930">
            <v>90623</v>
          </cell>
          <cell r="B930" t="str">
            <v>PERFURATRIZ MANUAL, TORQUE MÁXIMO 83 N.M, POTÊNCIA 5 CV, COM DIÂMETRO MÁXIMO 4" - MANUTENÇÃO. AF_06/2015</v>
          </cell>
          <cell r="C930" t="str">
            <v>H</v>
          </cell>
          <cell r="E930" t="str">
            <v>SINAPI</v>
          </cell>
        </row>
        <row r="931">
          <cell r="A931">
            <v>90624</v>
          </cell>
          <cell r="B931" t="str">
            <v>PERFURATRIZ MANUAL, TORQUE MÁXIMO 83 N.M, POTÊNCIA 5 CV, COM DIÂMETRO MÁXIMO 4" - MATERIAIS NA OPERAÇÃO. AF_06/2015</v>
          </cell>
          <cell r="C931" t="str">
            <v>H</v>
          </cell>
          <cell r="E931" t="str">
            <v>SINAPI</v>
          </cell>
        </row>
        <row r="932">
          <cell r="A932">
            <v>90627</v>
          </cell>
          <cell r="B932" t="str">
            <v>PERFURATRIZ SOBRE ESTEIRA, TORQUE MÁXIMO 600 KGF, PESO MÉDIO 1000 KG, POTÊNCIA 20 HP, DIÂMETRO MÁXIMO 10" - DEPRECIAÇÃO. AF_06/2015</v>
          </cell>
          <cell r="C932" t="str">
            <v>H</v>
          </cell>
          <cell r="E932" t="str">
            <v>SINAPI</v>
          </cell>
        </row>
        <row r="933">
          <cell r="A933">
            <v>90628</v>
          </cell>
          <cell r="B933" t="str">
            <v>PERFURATRIZ SOBRE ESTEIRA, TORQUE MÁXIMO 600 KGF, PESO MÉDIO 1000 KG, POTÊNCIA 20 HP, DIÂMETRO MÁXIMO 10" - JUROS. AF_06/2015</v>
          </cell>
          <cell r="C933" t="str">
            <v>H</v>
          </cell>
          <cell r="E933" t="str">
            <v>SINAPI</v>
          </cell>
        </row>
        <row r="934">
          <cell r="A934">
            <v>90629</v>
          </cell>
          <cell r="B934" t="str">
            <v>PERFURATRIZ SOBRE ESTEIRA, TORQUE MÁXIMO 600 KGF, PESO MÉDIO 1000 KG, POTÊNCIA 20 HP, DIÂMETRO MÁXIMO 10" - MANUTENÇÃO. AF_06/2015</v>
          </cell>
          <cell r="C934" t="str">
            <v>H</v>
          </cell>
          <cell r="E934" t="str">
            <v>SINAPI</v>
          </cell>
        </row>
        <row r="935">
          <cell r="A935">
            <v>90630</v>
          </cell>
          <cell r="B935" t="str">
            <v>PERFURATRIZ SOBRE ESTEIRA, TORQUE MÁXIMO 600 KGF, PESO MÉDIO 1000 KG, POTÊNCIA 20 HP, DIÂMETRO MÁXIMO 10" - MATERIAIS NA OPERAÇÃO. AF_06/2015</v>
          </cell>
          <cell r="C935" t="str">
            <v>H</v>
          </cell>
          <cell r="E935" t="str">
            <v>SINAPI</v>
          </cell>
        </row>
        <row r="936">
          <cell r="A936">
            <v>90633</v>
          </cell>
          <cell r="B936" t="str">
            <v>MISTURADOR DUPLO HORIZONTAL DE ALTA TURBULÊNCIA, CAPACIDADE / VOLUME 2 X 500 LITROS, MOTORES ELÉTRICOS MÍNIMO 5 CV CADA, PARA NATA CIMENTO, ARGAMASSA E OUTROS - DEPRECIAÇÃO. AF_06/2015</v>
          </cell>
          <cell r="C936" t="str">
            <v>H</v>
          </cell>
          <cell r="E936" t="str">
            <v>SINAPI</v>
          </cell>
        </row>
        <row r="937">
          <cell r="A937">
            <v>90634</v>
          </cell>
          <cell r="B937" t="str">
            <v>MISTURADOR DUPLO HORIZONTAL DE ALTA TURBULÊNCIA, CAPACIDADE / VOLUME 2 X 500 LITROS, MOTORES ELÉTRICOS MÍNIMO 5 CV CADA, PARA NATA CIMENTO, ARGAMASSA E OUTROS - JUROS. AF_06/2015</v>
          </cell>
          <cell r="C937" t="str">
            <v>H</v>
          </cell>
          <cell r="E937" t="str">
            <v>SINAPI</v>
          </cell>
        </row>
        <row r="938">
          <cell r="A938">
            <v>90635</v>
          </cell>
          <cell r="B938" t="str">
            <v>MISTURADOR DUPLO HORIZONTAL DE ALTA TURBULÊNCIA, CAPACIDADE / VOLUME 2 X 500 LITROS, MOTORES ELÉTRICOS MÍNIMO 5 CV CADA, PARA NATA CIMENTO, ARGAMASSA E OUTROS - MANUTENÇÃO. AF_06/2015</v>
          </cell>
          <cell r="C938" t="str">
            <v>H</v>
          </cell>
          <cell r="E938" t="str">
            <v>SINAPI</v>
          </cell>
        </row>
        <row r="939">
          <cell r="A939">
            <v>90636</v>
          </cell>
          <cell r="B939" t="str">
            <v>MISTURADOR DUPLO HORIZONTAL DE ALTA TURBULÊNCIA, CAPACIDADE / VOLUME 2 X 500 LITROS, MOTORES ELÉTRICOS MÍNIMO 5 CV CADA, PARA NATA CIMENTO, ARGAMASSA E OUTROS - MATERIAIS NA OPERAÇÃO. AF_06/2015</v>
          </cell>
          <cell r="C939" t="str">
            <v>H</v>
          </cell>
          <cell r="E939" t="str">
            <v>SINAPI</v>
          </cell>
        </row>
        <row r="940">
          <cell r="A940">
            <v>90639</v>
          </cell>
          <cell r="B940" t="str">
            <v>BOMBA TRIPLEX, PARA INJEÇÃO DE NATA DE CIMENTO, VAZÃO MÁXIMA DE 100 LITROS/MINUTO, PRESSÃO MÁXIMA DE 70 BAR - DEPRECIAÇÃO. AF_06/2015</v>
          </cell>
          <cell r="C940" t="str">
            <v>H</v>
          </cell>
          <cell r="E940" t="str">
            <v>SINAPI</v>
          </cell>
        </row>
        <row r="941">
          <cell r="A941">
            <v>90640</v>
          </cell>
          <cell r="B941" t="str">
            <v>BOMBA TRIPLEX, PARA INJEÇÃO DE NATA DE CIMENTO, VAZÃO MÁXIMA DE 100 LITROS/MINUTO, PRESSÃO MÁXIMA DE 70 BAR - JUROS. AF_06/2015</v>
          </cell>
          <cell r="C941" t="str">
            <v>H</v>
          </cell>
          <cell r="E941" t="str">
            <v>SINAPI</v>
          </cell>
        </row>
        <row r="942">
          <cell r="A942">
            <v>90641</v>
          </cell>
          <cell r="B942" t="str">
            <v>BOMBA TRIPLEX, PARA INJEÇÃO DE NATA DE CIMENTO, VAZÃO MÁXIMA DE 100 LITROS/MINUTO, PRESSÃO MÁXIMA DE 70 BAR - MANUTENÇÃO. AF_06/2015</v>
          </cell>
          <cell r="C942" t="str">
            <v>H</v>
          </cell>
          <cell r="E942" t="str">
            <v>SINAPI</v>
          </cell>
        </row>
        <row r="943">
          <cell r="A943">
            <v>90642</v>
          </cell>
          <cell r="B943" t="str">
            <v>BOMBA TRIPLEX, PARA INJEÇÃO DE NATA DE CIMENTO, VAZÃO MÁXIMA DE 100 LITROS/MINUTO, PRESSÃO MÁXIMA DE 70 BAR - MATERIAIS NA OPERAÇÃO. AF_06/2015</v>
          </cell>
          <cell r="C943" t="str">
            <v>H</v>
          </cell>
          <cell r="E943" t="str">
            <v>SINAPI</v>
          </cell>
        </row>
        <row r="944">
          <cell r="A944">
            <v>90646</v>
          </cell>
          <cell r="B944" t="str">
            <v>BOMBA CENTRÍFUGA MONOESTÁGIO COM MOTOR ELÉTRICO MONOFÁSICO, POTÊNCIA 15 HP, DIÂMETRO DO ROTOR 173 MM, HM/Q = 30 MCA / 90 M3/H A 45 MCA / 55 M3/H - DEPRECIAÇÃO. AF_06/2015</v>
          </cell>
          <cell r="C944" t="str">
            <v>H</v>
          </cell>
          <cell r="E944" t="str">
            <v>SINAPI</v>
          </cell>
        </row>
        <row r="945">
          <cell r="A945">
            <v>90647</v>
          </cell>
          <cell r="B945" t="str">
            <v>BOMBA CENTRÍFUGA MONOESTÁGIO COM MOTOR ELÉTRICO MONOFÁSICO, POTÊNCIA 15 HP, DIÂMETRO DO ROTOR 173 MM, HM/Q = 30 MCA / 90 M3/H A 45 MCA / 55 M3/H - JUROS. AF_06/2015</v>
          </cell>
          <cell r="C945" t="str">
            <v>H</v>
          </cell>
          <cell r="E945" t="str">
            <v>SINAPI</v>
          </cell>
        </row>
        <row r="946">
          <cell r="A946">
            <v>90648</v>
          </cell>
          <cell r="B946" t="str">
            <v>BOMBA CENTRÍFUGA MONOESTÁGIO COM MOTOR ELÉTRICO MONOFÁSICO, POTÊNCIA 15 HP, DIÂMETRO DO ROTOR 173 MM, HM/Q = 30 MCA / 90 M3/H A 45 MCA / 55 M3/H - MANUTENÇÃO. AF_06/2015</v>
          </cell>
          <cell r="C946" t="str">
            <v>H</v>
          </cell>
          <cell r="E946" t="str">
            <v>SINAPI</v>
          </cell>
        </row>
        <row r="947">
          <cell r="A947">
            <v>90649</v>
          </cell>
          <cell r="B947" t="str">
            <v>BOMBA CENTRÍFUGA MONOESTÁGIO COM MOTOR ELÉTRICO MONOFÁSICO, POTÊNCIA 15 HP, DIÂMETRO DO ROTOR 173 MM, HM/Q = 30 MCA / 90 M3/H A 45 MCA / 55 M3/H - MATERIAIS NA OPERAÇÃO. AF_06/2015</v>
          </cell>
          <cell r="C947" t="str">
            <v>H</v>
          </cell>
          <cell r="E947" t="str">
            <v>SINAPI</v>
          </cell>
        </row>
        <row r="948">
          <cell r="A948">
            <v>90652</v>
          </cell>
          <cell r="B948" t="str">
            <v>BOMBA DE PROJEÇÃO DE CONCRETO SECO, POTÊNCIA 10 CV, VAZÃO 3 M3/H - DEPRECIAÇÃO. AF_06/2015</v>
          </cell>
          <cell r="C948" t="str">
            <v>H</v>
          </cell>
          <cell r="E948" t="str">
            <v>SINAPI</v>
          </cell>
        </row>
        <row r="949">
          <cell r="A949">
            <v>90653</v>
          </cell>
          <cell r="B949" t="str">
            <v>BOMBA DE PROJEÇÃO DE CONCRETO SECO, POTÊNCIA 10 CV, VAZÃO 3 M3/H - JUROS. AF_06/2015</v>
          </cell>
          <cell r="C949" t="str">
            <v>H</v>
          </cell>
          <cell r="E949" t="str">
            <v>SINAPI</v>
          </cell>
        </row>
        <row r="950">
          <cell r="A950">
            <v>90654</v>
          </cell>
          <cell r="B950" t="str">
            <v>BOMBA DE PROJEÇÃO DE CONCRETO SECO, POTÊNCIA 10 CV, VAZÃO 3 M3/H - MANUTENÇÃO. AF_06/2015</v>
          </cell>
          <cell r="C950" t="str">
            <v>H</v>
          </cell>
          <cell r="E950" t="str">
            <v>SINAPI</v>
          </cell>
        </row>
        <row r="951">
          <cell r="A951">
            <v>90655</v>
          </cell>
          <cell r="B951" t="str">
            <v>BOMBA DE PROJEÇÃO DE CONCRETO SECO, POTÊNCIA 10 CV, VAZÃO 3 M3/H - MATERIAIS NA OPERAÇÃO. AF_06/2015</v>
          </cell>
          <cell r="C951" t="str">
            <v>H</v>
          </cell>
          <cell r="E951" t="str">
            <v>SINAPI</v>
          </cell>
        </row>
        <row r="952">
          <cell r="A952">
            <v>90658</v>
          </cell>
          <cell r="B952" t="str">
            <v>BOMBA DE PROJEÇÃO DE CONCRETO SECO, POTÊNCIA 10 CV, VAZÃO 6 M3/H - DEPRECIAÇÃO. AF_06/2015</v>
          </cell>
          <cell r="C952" t="str">
            <v>H</v>
          </cell>
          <cell r="E952" t="str">
            <v>SINAPI</v>
          </cell>
        </row>
        <row r="953">
          <cell r="A953">
            <v>90659</v>
          </cell>
          <cell r="B953" t="str">
            <v>BOMBA DE PROJEÇÃO DE CONCRETO SECO, POTÊNCIA 10 CV, VAZÃO 6 M3/H - JUROS. AF_06/2015</v>
          </cell>
          <cell r="C953" t="str">
            <v>H</v>
          </cell>
          <cell r="E953" t="str">
            <v>SINAPI</v>
          </cell>
        </row>
        <row r="954">
          <cell r="A954">
            <v>90660</v>
          </cell>
          <cell r="B954" t="str">
            <v>BOMBA DE PROJEÇÃO DE CONCRETO SECO, POTÊNCIA 10 CV, VAZÃO 6 M3/H - MANUTENÇÃO. AF_06/2015</v>
          </cell>
          <cell r="C954" t="str">
            <v>H</v>
          </cell>
          <cell r="E954" t="str">
            <v>SINAPI</v>
          </cell>
        </row>
        <row r="955">
          <cell r="A955">
            <v>90661</v>
          </cell>
          <cell r="B955" t="str">
            <v>BOMBA DE PROJEÇÃO DE CONCRETO SECO, POTÊNCIA 10 CV, VAZÃO 6 M3/H - MATERIAIS NA OPERAÇÃO. AF_06/2015</v>
          </cell>
          <cell r="C955" t="str">
            <v>H</v>
          </cell>
          <cell r="E955" t="str">
            <v>SINAPI</v>
          </cell>
        </row>
        <row r="956">
          <cell r="A956">
            <v>90664</v>
          </cell>
          <cell r="B956" t="str">
            <v>PROJETOR PNEUMÁTICO DE ARGAMASSA PARA CHAPISCO E REBOCO COM RECIPIENTE ACOPLADO, TIPO CANEQUINHA, COM COMPRESSOR DE AR REBOCÁVEL VAZÃO 89 PCM E MOTOR DIESEL DE 20 CV - DEPRECIAÇÃO. AF_06/2015</v>
          </cell>
          <cell r="C956" t="str">
            <v>H</v>
          </cell>
          <cell r="E956" t="str">
            <v>SINAPI</v>
          </cell>
        </row>
        <row r="957">
          <cell r="A957">
            <v>90665</v>
          </cell>
          <cell r="B957" t="str">
            <v>PROJETOR PNEUMÁTICO DE ARGAMASSA PARA CHAPISCO E REBOCO COM RECIPIENTE ACOPLADO, TIPO CANEQUINHA, COM COMPRESSOR DE AR REBOCÁVEL VAZÃO 89 PCM E MOTOR DIESEL DE 20 CV - JUROS. AF_06/2015</v>
          </cell>
          <cell r="C957" t="str">
            <v>H</v>
          </cell>
          <cell r="E957" t="str">
            <v>SINAPI</v>
          </cell>
        </row>
        <row r="958">
          <cell r="A958">
            <v>90666</v>
          </cell>
          <cell r="B958" t="str">
            <v>PROJETOR PNEUMÁTICO DE ARGAMASSA PARA CHAPISCO E REBOCO COM RECIPIENTE ACOPLADO, TIPO CANEQUINHA, COM COMPRESSOR DE AR REBOCÁVEL VAZÃO 89 PCM E MOTOR DIESEL DE 20 CV - MANUTENÇÃO. AF_06/2015</v>
          </cell>
          <cell r="C958" t="str">
            <v>H</v>
          </cell>
          <cell r="E958" t="str">
            <v>SINAPI</v>
          </cell>
        </row>
        <row r="959">
          <cell r="A959">
            <v>90667</v>
          </cell>
          <cell r="B959" t="str">
            <v>PROJETOR PNEUMÁTICO DE ARGAMASSA PARA CHAPISCO E REBOCO COM RECIPIENTE ACOPLADO, TIPO CANEQUINHA, COM COMPRESSOR DE AR REBOCÁVEL VAZÃO 89 PCM E MOTOR DIESEL DE 20 CV - MATERIAIS NA OPERAÇÃO. AF_06/2015</v>
          </cell>
          <cell r="C959" t="str">
            <v>H</v>
          </cell>
          <cell r="E959" t="str">
            <v>SINAPI</v>
          </cell>
        </row>
        <row r="960">
          <cell r="A960">
            <v>90670</v>
          </cell>
          <cell r="B960" t="str">
            <v>PERFURATRIZ COM TORRE METÁLICA PARA EXECUÇÃO DE ESTACA HÉLICE CONTÍNUA, PROFUNDIDADE MÁXIMA DE 30 M, DIÂMETRO MÁXIMO DE 800 MM, POTÊNCIA INSTALADA DE 268 HP, MESA ROTATIVA COM TORQUE MÁXIMO DE 170 KNM - DEPRECIAÇÃO. AF_06/2015</v>
          </cell>
          <cell r="C960" t="str">
            <v>H</v>
          </cell>
          <cell r="E960" t="str">
            <v>SINAPI</v>
          </cell>
        </row>
        <row r="961">
          <cell r="A961">
            <v>90671</v>
          </cell>
          <cell r="B961" t="str">
            <v>PERFURATRIZ COM TORRE METÁLICA PARA EXECUÇÃO DE ESTACA HÉLICE CONTÍNUA, PROFUNDIDADE MÁXIMA DE 30 M, DIÂMETRO MÁXIMO DE 800 MM, POTÊNCIA INSTALADA DE 268 HP, MESA ROTATIVA COM TORQUE MÁXIMO DE 170 KNM - JUROS. AF_06/2015</v>
          </cell>
          <cell r="C961" t="str">
            <v>H</v>
          </cell>
          <cell r="E961" t="str">
            <v>SINAPI</v>
          </cell>
        </row>
        <row r="962">
          <cell r="A962">
            <v>90672</v>
          </cell>
          <cell r="B962" t="str">
            <v>PERFURATRIZ COM TORRE METÁLICA PARA EXECUÇÃO DE ESTACA HÉLICE CONTÍNUA, PROFUNDIDADE MÁXIMA DE 30 M, DIÂMETRO MÁXIMO DE 800 MM, POTÊNCIA INSTALADA DE 268 HP, MESA ROTATIVA COM TORQUE MÁXIMO DE 170 KNM - MANUTENÇÃO. AF_06/2015</v>
          </cell>
          <cell r="C962" t="str">
            <v>H</v>
          </cell>
          <cell r="E962" t="str">
            <v>SINAPI</v>
          </cell>
        </row>
        <row r="963">
          <cell r="A963">
            <v>90673</v>
          </cell>
          <cell r="B963" t="str">
            <v>PERFURATRIZ COM TORRE METÁLICA PARA EXECUÇÃO DE ESTACA HÉLICE CONTÍNUA, PROFUNDIDADE MÁXIMA DE 30 M, DIÂMETRO MÁXIMO DE 800 MM, POTÊNCIA INSTALADA DE 268 HP, MESA ROTATIVA COM TORQUE MÁXIMO DE 170 KNM - MATERIAIS NA OPERAÇÃO. AF_06/2015</v>
          </cell>
          <cell r="C963" t="str">
            <v>H</v>
          </cell>
          <cell r="E963" t="str">
            <v>SINAPI</v>
          </cell>
        </row>
        <row r="964">
          <cell r="A964">
            <v>90676</v>
          </cell>
          <cell r="B964" t="str">
            <v>PERFURATRIZ HIDRÁULICA SOBRE CAMINHÃO COM TRADO CURTO ACOPLADO, PROFUNDIDADE MÁXIMA DE 20 M, DIÂMETRO MÁXIMO DE 1500 MM, POTÊNCIA INSTALADA DE 137 HP, MESA ROTATIVA COM TORQUE MÁXIMO DE 30 KNM - DEPRECIAÇÃO. AF_06/2015</v>
          </cell>
          <cell r="C964" t="str">
            <v>H</v>
          </cell>
          <cell r="E964" t="str">
            <v>SINAPI</v>
          </cell>
        </row>
        <row r="965">
          <cell r="A965">
            <v>90677</v>
          </cell>
          <cell r="B965" t="str">
            <v>PERFURATRIZ HIDRÁULICA SOBRE CAMINHÃO COM TRADO CURTO ACOPLADO, PROFUNDIDADE MÁXIMA DE 20 M, DIÂMETRO MÁXIMO DE 1500 MM, POTÊNCIA INSTALADA DE 137 HP, MESA ROTATIVA COM TORQUE MÁXIMO DE 30 KNM - JUROS. AF_06/2015</v>
          </cell>
          <cell r="C965" t="str">
            <v>H</v>
          </cell>
          <cell r="E965" t="str">
            <v>SINAPI</v>
          </cell>
        </row>
        <row r="966">
          <cell r="A966">
            <v>90678</v>
          </cell>
          <cell r="B966" t="str">
            <v>PERFURATRIZ HIDRÁULICA SOBRE CAMINHÃO COM TRADO CURTO ACOPLADO, PROFUNDIDADE MÁXIMA DE 20 M, DIÂMETRO MÁXIMO DE 1500 MM, POTÊNCIA INSTALADA DE 137 HP, MESA ROTATIVA COM TORQUE MÁXIMO DE 30 KNM - MANUTENÇÃO. AF_06/2015</v>
          </cell>
          <cell r="C966" t="str">
            <v>H</v>
          </cell>
          <cell r="E966" t="str">
            <v>SINAPI</v>
          </cell>
        </row>
        <row r="967">
          <cell r="A967">
            <v>90679</v>
          </cell>
          <cell r="B967" t="str">
            <v>PERFURATRIZ HIDRÁULICA SOBRE CAMINHÃO COM TRADO CURTO ACOPLADO, PROFUNDIDADE MÁXIMA DE 20 M, DIÂMETRO MÁXIMO DE 1500 MM, POTÊNCIA INSTALADA DE 137 HP, MESA ROTATIVA COM TORQUE MÁXIMO DE 30 KNM - MATERIAIS NA OPERAÇÃO. AF_06/2015</v>
          </cell>
          <cell r="C967" t="str">
            <v>H</v>
          </cell>
          <cell r="E967" t="str">
            <v>SINAPI</v>
          </cell>
        </row>
        <row r="968">
          <cell r="A968">
            <v>90682</v>
          </cell>
          <cell r="B968" t="str">
            <v>MANIPULADOR TELESCÓPICO, POTÊNCIA DE 85 HP, CAPACIDADE DE CARGA DE 3.500 KG, ALTURA MÁXIMA DE ELEVAÇÃO DE 12,3 M - DEPRECIAÇÃO. AF_06/2015</v>
          </cell>
          <cell r="C968" t="str">
            <v>H</v>
          </cell>
          <cell r="E968" t="str">
            <v>SINAPI</v>
          </cell>
        </row>
        <row r="969">
          <cell r="A969">
            <v>90683</v>
          </cell>
          <cell r="B969" t="str">
            <v>MANIPULADOR TELESCÓPICO, POTÊNCIA DE 85 HP, CAPACIDADE DE CARGA DE 3.500 KG, ALTURA MÁXIMA DE ELEVAÇÃO DE 12,3 M - JUROS. AF_06/2015</v>
          </cell>
          <cell r="C969" t="str">
            <v>H</v>
          </cell>
          <cell r="E969" t="str">
            <v>SINAPI</v>
          </cell>
        </row>
        <row r="970">
          <cell r="A970">
            <v>90684</v>
          </cell>
          <cell r="B970" t="str">
            <v>MANIPULADOR TELESCÓPICO, POTÊNCIA DE 85 HP, CAPACIDADE DE CARGA DE 3.500 KG, ALTURA MÁXIMA DE ELEVAÇÃO DE 12,3 M - MANUTENÇÃO. AF_06/2015</v>
          </cell>
          <cell r="C970" t="str">
            <v>H</v>
          </cell>
          <cell r="E970" t="str">
            <v>SINAPI</v>
          </cell>
        </row>
        <row r="971">
          <cell r="A971">
            <v>90685</v>
          </cell>
          <cell r="B971" t="str">
            <v>MANIPULADOR TELESCÓPICO, POTÊNCIA DE 85 HP, CAPACIDADE DE CARGA DE 3.500 KG, ALTURA MÁXIMA DE ELEVAÇÃO DE 12,3 M - MATERIAIS NA OPERAÇÃO. AF_06/2015</v>
          </cell>
          <cell r="C971" t="str">
            <v>H</v>
          </cell>
          <cell r="E971" t="str">
            <v>SINAPI</v>
          </cell>
        </row>
        <row r="972">
          <cell r="A972">
            <v>90688</v>
          </cell>
          <cell r="B972" t="str">
            <v>MINICARREGADEIRA SOBRE RODAS, POTÊNCIA LÍQUIDA DE 47 HP, CAPACIDADE NOMINAL DE OPERAÇÃO DE 646 KG - DEPRECIAÇÃO. AF_06/2015</v>
          </cell>
          <cell r="C972" t="str">
            <v>H</v>
          </cell>
          <cell r="E972" t="str">
            <v>SINAPI</v>
          </cell>
        </row>
        <row r="973">
          <cell r="A973">
            <v>90689</v>
          </cell>
          <cell r="B973" t="str">
            <v>MINICARREGADEIRA SOBRE RODAS, POTÊNCIA LÍQUIDA DE 47 HP, CAPACIDADE NOMINAL DE OPERAÇÃO DE 646 KG - JUROS. AF_06/2015</v>
          </cell>
          <cell r="C973" t="str">
            <v>H</v>
          </cell>
          <cell r="E973" t="str">
            <v>SINAPI</v>
          </cell>
        </row>
        <row r="974">
          <cell r="A974">
            <v>90690</v>
          </cell>
          <cell r="B974" t="str">
            <v>MINICARREGADEIRA SOBRE RODAS, POTÊNCIA LÍQUIDA DE 47 HP, CAPACIDADE NOMINAL DE OPERAÇÃO DE 646 KG - MANUTENÇÃO. AF_06/2015</v>
          </cell>
          <cell r="C974" t="str">
            <v>H</v>
          </cell>
          <cell r="E974" t="str">
            <v>SINAPI</v>
          </cell>
        </row>
        <row r="975">
          <cell r="A975">
            <v>90691</v>
          </cell>
          <cell r="B975" t="str">
            <v>MINICARREGADEIRA SOBRE RODAS, POTÊNCIA LÍQUIDA DE 47 HP, CAPACIDADE NOMINAL DE OPERAÇÃO DE 646 KG - MATERIAIS NA OPERAÇÃO. AF_06/2015</v>
          </cell>
          <cell r="C975" t="str">
            <v>H</v>
          </cell>
          <cell r="E975" t="str">
            <v>SINAPI</v>
          </cell>
        </row>
        <row r="976">
          <cell r="A976">
            <v>90957</v>
          </cell>
          <cell r="B976" t="str">
            <v>COMPRESSOR DE AR REBOCÁVEL, VAZÃO 189 PCM, PRESSÃO EFETIVA DE TRABALHO 102 PSI, MOTOR DIESEL, POTÊNCIA 63 CV - DEPRECIAÇÃO. AF_06/2015</v>
          </cell>
          <cell r="C976" t="str">
            <v>H</v>
          </cell>
          <cell r="E976" t="str">
            <v>SINAPI</v>
          </cell>
        </row>
        <row r="977">
          <cell r="A977">
            <v>90958</v>
          </cell>
          <cell r="B977" t="str">
            <v>COMPRESSOR DE AR REBOCÁVEL, VAZÃO 189 PCM, PRESSÃO EFETIVA DE TRABALHO 102 PSI, MOTOR DIESEL, POTÊNCIA 63 CV - JUROS. AF_06/2015</v>
          </cell>
          <cell r="C977" t="str">
            <v>H</v>
          </cell>
          <cell r="E977" t="str">
            <v>SINAPI</v>
          </cell>
        </row>
        <row r="978">
          <cell r="A978">
            <v>90960</v>
          </cell>
          <cell r="B978" t="str">
            <v>COMPRESSOR DE AR REBOCÁVEL, VAZÃO 89 PCM, PRESSÃO EFETIVA DE TRABALHO 102 PSI, MOTOR DIESEL, POTÊNCIA 20 CV - DEPRECIAÇÃO. AF_06/2015</v>
          </cell>
          <cell r="C978" t="str">
            <v>H</v>
          </cell>
          <cell r="E978" t="str">
            <v>SINAPI</v>
          </cell>
        </row>
        <row r="979">
          <cell r="A979">
            <v>90961</v>
          </cell>
          <cell r="B979" t="str">
            <v>COMPRESSOR DE AR REBOCÁVEL, VAZÃO 89 PCM, PRESSÃO EFETIVA DE TRABALHO 102 PSI, MOTOR DIESEL, POTÊNCIA 20 CV - JUROS. AF_06/2015</v>
          </cell>
          <cell r="C979" t="str">
            <v>H</v>
          </cell>
          <cell r="E979" t="str">
            <v>SINAPI</v>
          </cell>
        </row>
        <row r="980">
          <cell r="A980">
            <v>90962</v>
          </cell>
          <cell r="B980" t="str">
            <v>COMPRESSOR DE AR REBOCÁVEL, VAZÃO 89 PCM, PRESSÃO EFETIVA DE TRABALHO 102 PSI, MOTOR DIESEL, POTÊNCIA 20 CV - MANUTENÇÃO. AF_06/2015</v>
          </cell>
          <cell r="C980" t="str">
            <v>H</v>
          </cell>
          <cell r="E980" t="str">
            <v>SINAPI</v>
          </cell>
        </row>
        <row r="981">
          <cell r="A981">
            <v>90963</v>
          </cell>
          <cell r="B981" t="str">
            <v>COMPRESSOR DE AR REBOCÁVEL, VAZÃO 89 PCM, PRESSÃO EFETIVA DE TRABALHO 102 PSI, MOTOR DIESEL, POTÊNCIA 20 CV - MATERIAIS NA OPERAÇÃO. AF_06/2015</v>
          </cell>
          <cell r="C981" t="str">
            <v>H</v>
          </cell>
          <cell r="E981" t="str">
            <v>SINAPI</v>
          </cell>
        </row>
        <row r="982">
          <cell r="A982">
            <v>90968</v>
          </cell>
          <cell r="B982" t="str">
            <v>COMPRESSOR DE AR REBOCAVEL, VAZÃO 250 PCM, PRESSAO DE TRABALHO 102 PSI, MOTOR A DIESEL POTÊNCIA 81 CV - DEPRECIAÇÃO. AF_06/2015</v>
          </cell>
          <cell r="C982" t="str">
            <v>H</v>
          </cell>
          <cell r="E982" t="str">
            <v>SINAPI</v>
          </cell>
        </row>
        <row r="983">
          <cell r="A983">
            <v>90969</v>
          </cell>
          <cell r="B983" t="str">
            <v>COMPRESSOR DE AR REBOCAVEL, VAZÃO 250 PCM, PRESSAO DE TRABALHO 102 PSI, MOTOR A DIESEL POTÊNCIA 81 CV - JUROS. AF_06/2015</v>
          </cell>
          <cell r="C983" t="str">
            <v>H</v>
          </cell>
          <cell r="E983" t="str">
            <v>SINAPI</v>
          </cell>
        </row>
        <row r="984">
          <cell r="A984">
            <v>90970</v>
          </cell>
          <cell r="B984" t="str">
            <v>COMPRESSOR DE AR REBOCAVEL, VAZÃO 250 PCM, PRESSAO DE TRABALHO 102 PSI, MOTOR A DIESEL POTÊNCIA 81 CV - MANUTENÇÃO. AF_06/2015</v>
          </cell>
          <cell r="C984" t="str">
            <v>H</v>
          </cell>
          <cell r="E984" t="str">
            <v>SINAPI</v>
          </cell>
        </row>
        <row r="985">
          <cell r="A985">
            <v>90971</v>
          </cell>
          <cell r="B985" t="str">
            <v>COMPRESSOR DE AR REBOCAVEL, VAZÃO 250 PCM, PRESSAO DE TRABALHO 102 PSI, MOTOR A DIESEL POTÊNCIA 81 CV - MATERIAIS NA OPERAÇÃO. AF_06/2015</v>
          </cell>
          <cell r="C985" t="str">
            <v>H</v>
          </cell>
          <cell r="E985" t="str">
            <v>SINAPI</v>
          </cell>
        </row>
        <row r="986">
          <cell r="A986">
            <v>90975</v>
          </cell>
          <cell r="B986" t="str">
            <v>COMPRESSOR DE AR REBOCÁVEL, VAZÃO 748 PCM, PRESSÃO EFETIVA DE TRABALHO 102 PSI, MOTOR DIESEL, POTÊNCIA 210 CV - DEPRECIAÇÃO. AF_06/2015</v>
          </cell>
          <cell r="C986" t="str">
            <v>H</v>
          </cell>
          <cell r="E986" t="str">
            <v>SINAPI</v>
          </cell>
        </row>
        <row r="987">
          <cell r="A987">
            <v>90976</v>
          </cell>
          <cell r="B987" t="str">
            <v>COMPRESSOR DE AR REBOCÁVEL, VAZÃO 748 PCM, PRESSÃO EFETIVA DE TRABALHO 102 PSI, MOTOR DIESEL, POTÊNCIA 210 CV - JUROS. AF_06/2015</v>
          </cell>
          <cell r="C987" t="str">
            <v>H</v>
          </cell>
          <cell r="E987" t="str">
            <v>SINAPI</v>
          </cell>
        </row>
        <row r="988">
          <cell r="A988">
            <v>90977</v>
          </cell>
          <cell r="B988" t="str">
            <v>COMPRESSOR DE AR REBOCÁVEL, VAZÃO 748 PCM, PRESSÃO EFETIVA DE TRABALHO 102 PSI, MOTOR DIESEL, POTÊNCIA 210 CV - MANUTENÇÃO. AF_06/2015</v>
          </cell>
          <cell r="C988" t="str">
            <v>H</v>
          </cell>
          <cell r="E988" t="str">
            <v>SINAPI</v>
          </cell>
        </row>
        <row r="989">
          <cell r="A989">
            <v>90978</v>
          </cell>
          <cell r="B989" t="str">
            <v>COMPRESSOR DE AR REBOCÁVEL, VAZÃO 748 PCM, PRESSÃO EFETIVA DE TRABALHO 102 PSI, MOTOR DIESEL, POTÊNCIA 210 CV - MATERIAIS NA OPERAÇÃO. AF_06/2015</v>
          </cell>
          <cell r="C989" t="str">
            <v>H</v>
          </cell>
          <cell r="E989" t="str">
            <v>SINAPI</v>
          </cell>
        </row>
        <row r="990">
          <cell r="A990">
            <v>90992</v>
          </cell>
          <cell r="B990" t="str">
            <v>COMPRESSOR DE AR REBOCAVEL, VAZÃO 400 PCM, PRESSAO DE TRABALHO 102 PSI, MOTOR A DIESEL POTÊNCIA 110 CV - DEPRECIAÇÃO. AF_06/2015</v>
          </cell>
          <cell r="C990" t="str">
            <v>H</v>
          </cell>
          <cell r="E990" t="str">
            <v>SINAPI</v>
          </cell>
        </row>
        <row r="991">
          <cell r="A991">
            <v>90993</v>
          </cell>
          <cell r="B991" t="str">
            <v>COMPRESSOR DE AR REBOCAVEL, VAZÃO 400 PCM, PRESSAO DE TRABALHO 102 PSI, MOTOR A DIESEL POTÊNCIA 110 CV - JUROS. AF_06/2015</v>
          </cell>
          <cell r="C991" t="str">
            <v>H</v>
          </cell>
          <cell r="E991" t="str">
            <v>SINAPI</v>
          </cell>
        </row>
        <row r="992">
          <cell r="A992">
            <v>90994</v>
          </cell>
          <cell r="B992" t="str">
            <v>COMPRESSOR DE AR REBOCAVEL, VAZÃO 400 PCM, PRESSAO DE TRABALHO 102 PSI, MOTOR A DIESEL POTÊNCIA 110 CV - MANUTENÇÃO. AF_06/2015</v>
          </cell>
          <cell r="C992" t="str">
            <v>H</v>
          </cell>
          <cell r="E992" t="str">
            <v>SINAPI</v>
          </cell>
        </row>
        <row r="993">
          <cell r="A993">
            <v>90995</v>
          </cell>
          <cell r="B993" t="str">
            <v>COMPRESSOR DE AR REBOCAVEL, VAZÃO 400 PCM, PRESSAO DE TRABALHO 102 PSI, MOTOR A DIESEL POTÊNCIA 110 CV - MATERIAIS NA OPERAÇÃO. AF_06/2015</v>
          </cell>
          <cell r="C993" t="str">
            <v>H</v>
          </cell>
          <cell r="E993" t="str">
            <v>SINAPI</v>
          </cell>
        </row>
        <row r="994">
          <cell r="A994">
            <v>91021</v>
          </cell>
          <cell r="B994" t="str">
            <v>PERFURATRIZ HIDRÁULICA SOBRE CAMINHÃO COM TRADO CURTO ACOPLADO, PROFUNDIDADE MÁXIMA DE 20 M, DIÂMETRO MÁXIMO DE 1500 MM, POTÊNCIA INSTALADA DE 137 HP, MESA ROTATIVA COM TORQUE MÁXIMO DE 30 KNM - IMPOSTOS E SEGUROS. AF_06/2015</v>
          </cell>
          <cell r="C994" t="str">
            <v>H</v>
          </cell>
          <cell r="E994" t="str">
            <v>SINAPI</v>
          </cell>
        </row>
        <row r="995">
          <cell r="A995">
            <v>91026</v>
          </cell>
          <cell r="B995" t="str">
            <v>CAMINHÃO TRUCADO (C/ TERCEIRO EIXO) ELETRÔNICO - POTÊNCIA 231CV - PBT = 22000KG - DIST. ENTRE EIXOS 5170 MM - INCLUI CARROCERIA FIXA ABERTA DE MADEIRA - DEPRECIAÇÃO. AF_06/2015</v>
          </cell>
          <cell r="C995" t="str">
            <v>H</v>
          </cell>
          <cell r="E995" t="str">
            <v>SINAPI</v>
          </cell>
        </row>
        <row r="996">
          <cell r="A996">
            <v>91027</v>
          </cell>
          <cell r="B996" t="str">
            <v>CAMINHÃO TRUCADO (C/ TERCEIRO EIXO) ELETRÔNICO - POTÊNCIA 231CV - PBT = 22000KG - DIST. ENTRE EIXOS 5170 MM - INCLUI CARROCERIA FIXA ABERTA DE MADEIRA - JUROS. AF_06/2015</v>
          </cell>
          <cell r="C996" t="str">
            <v>H</v>
          </cell>
          <cell r="E996" t="str">
            <v>SINAPI</v>
          </cell>
        </row>
        <row r="997">
          <cell r="A997">
            <v>91028</v>
          </cell>
          <cell r="B997" t="str">
            <v>CAMINHÃO TRUCADO (C/ TERCEIRO EIXO) ELETRÔNICO - POTÊNCIA 231CV - PBT = 22000KG - DIST. ENTRE EIXOS 5170 MM - INCLUI CARROCERIA FIXA ABERTA DE MADEIRA - IMPOSTOS E SEGUROS. AF_06/2015</v>
          </cell>
          <cell r="C997" t="str">
            <v>H</v>
          </cell>
          <cell r="E997" t="str">
            <v>SINAPI</v>
          </cell>
        </row>
        <row r="998">
          <cell r="A998">
            <v>91029</v>
          </cell>
          <cell r="B998" t="str">
            <v>CAMINHÃO TRUCADO (C/ TERCEIRO EIXO) ELETRÔNICO - POTÊNCIA 231CV - PBT = 22000KG - DIST. ENTRE EIXOS 5170 MM - INCLUI CARROCERIA FIXA ABERTA DE MADEIRA - MANUTENÇÃO. AF_06/2015</v>
          </cell>
          <cell r="C998" t="str">
            <v>H</v>
          </cell>
          <cell r="E998" t="str">
            <v>SINAPI</v>
          </cell>
        </row>
        <row r="999">
          <cell r="A999">
            <v>91030</v>
          </cell>
          <cell r="B999" t="str">
            <v>CAMINHÃO TRUCADO (C/ TERCEIRO EIXO) ELETRÔNICO - POTÊNCIA 231CV - PBT = 22000KG - DIST. ENTRE EIXOS 5170 MM - INCLUI CARROCERIA FIXA ABERTA DE MADEIRA - MATERIAIS NA OPERAÇÃO. AF_06/2015</v>
          </cell>
          <cell r="C999" t="str">
            <v>H</v>
          </cell>
          <cell r="E999" t="str">
            <v>SINAPI</v>
          </cell>
        </row>
        <row r="1000">
          <cell r="A1000">
            <v>91273</v>
          </cell>
          <cell r="B1000" t="str">
            <v>PLACA VIBRATÓRIA REVERSÍVEL COM MOTOR 4 TEMPOS A GASOLINA, FORÇA CENTRÍFUGA DE 25 KN (2500 KGF), POTÊNCIA 5,5 CV - DEPRECIAÇÃO. AF_08/2015</v>
          </cell>
          <cell r="C1000" t="str">
            <v>H</v>
          </cell>
          <cell r="E1000" t="str">
            <v>SINAPI</v>
          </cell>
        </row>
        <row r="1001">
          <cell r="A1001">
            <v>91274</v>
          </cell>
          <cell r="B1001" t="str">
            <v>PLACA VIBRATÓRIA REVERSÍVEL COM MOTOR 4 TEMPOS A GASOLINA, FORÇA CENTRÍFUGA DE 25 KN (2500 KGF), POTÊNCIA 5,5 CV - JUROS. AF_08/2015</v>
          </cell>
          <cell r="C1001" t="str">
            <v>H</v>
          </cell>
          <cell r="E1001" t="str">
            <v>SINAPI</v>
          </cell>
        </row>
        <row r="1002">
          <cell r="A1002">
            <v>91275</v>
          </cell>
          <cell r="B1002" t="str">
            <v>PLACA VIBRATÓRIA REVERSÍVEL COM MOTOR 4 TEMPOS A GASOLINA, FORÇA CENTRÍFUGA DE 25 KN (2500 KGF), POTÊNCIA 5,5 CV - MANUTENÇÃO. AF_08/2015</v>
          </cell>
          <cell r="C1002" t="str">
            <v>H</v>
          </cell>
          <cell r="E1002" t="str">
            <v>SINAPI</v>
          </cell>
        </row>
        <row r="1003">
          <cell r="A1003">
            <v>91276</v>
          </cell>
          <cell r="B1003" t="str">
            <v>PLACA VIBRATÓRIA REVERSÍVEL COM MOTOR 4 TEMPOS A GASOLINA, FORÇA CENTRÍFUGA DE 25 KN (2500 KGF), POTÊNCIA 5,5 CV - MATERIAIS NA OPERAÇÃO. AF_08/2015</v>
          </cell>
          <cell r="C1003" t="str">
            <v>H</v>
          </cell>
          <cell r="E1003" t="str">
            <v>SINAPI</v>
          </cell>
        </row>
        <row r="1004">
          <cell r="A1004">
            <v>91279</v>
          </cell>
          <cell r="B1004" t="str">
            <v>CORTADORA DE PISO COM MOTOR 4 TEMPOS A GASOLINA, POTÊNCIA DE 13 HP, COM DISCO DE CORTE DIAMANTADO SEGMENTADO PARA CONCRETO, DIÂMETRO DE 350 MM, FURO DE 1" (14 X 1") - DEPRECIAÇÃO. AF_08/2015</v>
          </cell>
          <cell r="C1004" t="str">
            <v>H</v>
          </cell>
          <cell r="E1004" t="str">
            <v>SINAPI</v>
          </cell>
        </row>
        <row r="1005">
          <cell r="A1005">
            <v>91280</v>
          </cell>
          <cell r="B1005" t="str">
            <v>CORTADORA DE PISO COM MOTOR 4 TEMPOS A GASOLINA, POTÊNCIA DE 13 HP, COM DISCO DE CORTE DIAMANTADO SEGMENTADO PARA CONCRETO, DIÂMETRO DE 350 MM, FURO DE 1" (14 X 1") - JUROS. AF_08/2015</v>
          </cell>
          <cell r="C1005" t="str">
            <v>H</v>
          </cell>
          <cell r="E1005" t="str">
            <v>SINAPI</v>
          </cell>
        </row>
        <row r="1006">
          <cell r="A1006">
            <v>91281</v>
          </cell>
          <cell r="B1006" t="str">
            <v>CORTADORA DE PISO COM MOTOR 4 TEMPOS A GASOLINA, POTÊNCIA DE 13 HP, COM DISCO DE CORTE DIAMANTADO SEGMENTADO PARA CONCRETO, DIÂMETRO DE 350 MM, FURO DE 1" (14 X 1") - MANUTENÇÃO. AF_08/2015</v>
          </cell>
          <cell r="C1006" t="str">
            <v>H</v>
          </cell>
          <cell r="E1006" t="str">
            <v>SINAPI</v>
          </cell>
        </row>
        <row r="1007">
          <cell r="A1007">
            <v>91282</v>
          </cell>
          <cell r="B1007" t="str">
            <v>CORTADORA DE PISO COM MOTOR 4 TEMPOS A GASOLINA, POTÊNCIA DE 13 HP, COM DISCO DE CORTE DIAMANTADO SEGMENTADO PARA CONCRETO, DIÂMETRO DE 350 MM, FURO DE 1" (14 X 1") - MATERIAIS NA OPERAÇÃO. AF_08/2015</v>
          </cell>
          <cell r="C1007" t="str">
            <v>H</v>
          </cell>
          <cell r="E1007" t="str">
            <v>SINAPI</v>
          </cell>
        </row>
        <row r="1008">
          <cell r="A1008">
            <v>91354</v>
          </cell>
          <cell r="B1008" t="str">
            <v>CAMINHÃO TOCO, PESO BRUTO TOTAL 14.300 KG, CARGA ÚTIL MÁXIMA 9590 KG, DISTÂNCIA ENTRE EIXOS 4,76 M, POTÊNCIA 185 CV (NÃO INCLUI CARROCERIA) - DEPRECIAÇÃO. AF_06/2014</v>
          </cell>
          <cell r="C1008" t="str">
            <v>H</v>
          </cell>
          <cell r="E1008" t="str">
            <v>SINAPI</v>
          </cell>
        </row>
        <row r="1009">
          <cell r="A1009">
            <v>91355</v>
          </cell>
          <cell r="B1009" t="str">
            <v>CAMINHÃO TOCO, PESO BRUTO TOTAL 14.300 KG, CARGA ÚTIL MÁXIMA 9590 KG, DISTÂNCIA ENTRE EIXOS 4,76 M, POTÊNCIA 185 CV (NÃO INCLUI CARROCERIA) - JUROS. AF_06/2014</v>
          </cell>
          <cell r="C1009" t="str">
            <v>H</v>
          </cell>
          <cell r="E1009" t="str">
            <v>SINAPI</v>
          </cell>
        </row>
        <row r="1010">
          <cell r="A1010">
            <v>91356</v>
          </cell>
          <cell r="B1010" t="str">
            <v>CAMINHÃO TOCO, PESO BRUTO TOTAL 14.300 KG, CARGA ÚTIL MÁXIMA 9590 KG, DISTÂNCIA ENTRE EIXOS 4,76 M, POTÊNCIA 185 CV (NÃO INCLUI CARROCERIA) - IMPOSTOS E SEGUROS. AF_06/2014</v>
          </cell>
          <cell r="C1010" t="str">
            <v>H</v>
          </cell>
          <cell r="E1010" t="str">
            <v>SINAPI</v>
          </cell>
        </row>
        <row r="1011">
          <cell r="A1011">
            <v>91359</v>
          </cell>
          <cell r="B1011" t="str">
            <v>CAMINHÃO PIPA 6.000 L, PESO BRUTO TOTAL 13.000 KG, DISTÂNCIA ENTRE EIXOS 4,80 M, POTÊNCIA 189 CV INCLUSIVE TANQUE DE AÇO PARA TRANSPORTE DE ÁGUA, CAPACIDADE 6 M3 - DEPRECIAÇÃO. AF_06/2014</v>
          </cell>
          <cell r="C1011" t="str">
            <v>H</v>
          </cell>
          <cell r="E1011" t="str">
            <v>SINAPI</v>
          </cell>
        </row>
        <row r="1012">
          <cell r="A1012">
            <v>91360</v>
          </cell>
          <cell r="B1012" t="str">
            <v>CAMINHÃO PIPA 6.000 L, PESO BRUTO TOTAL 13.000 KG, DISTÂNCIA ENTRE EIXOS 4,80 M, POTÊNCIA 189 CV INCLUSIVE TANQUE DE AÇO PARA TRANSPORTE DE ÁGUA, CAPACIDADE 6 M3 - JUROS. AF_06/2014</v>
          </cell>
          <cell r="C1012" t="str">
            <v>H</v>
          </cell>
          <cell r="E1012" t="str">
            <v>SINAPI</v>
          </cell>
        </row>
        <row r="1013">
          <cell r="A1013">
            <v>91361</v>
          </cell>
          <cell r="B1013" t="str">
            <v>CAMINHÃO PIPA 6.000 L, PESO BRUTO TOTAL 13.000 KG, DISTÂNCIA ENTRE EIXOS 4,80 M, POTÊNCIA 189 CV INCLUSIVE TANQUE DE AÇO PARA TRANSPORTE DE ÁGUA, CAPACIDADE 6 M3 - IMPOSTOS E SEGUROS. AF_06/2014</v>
          </cell>
          <cell r="C1013" t="str">
            <v>H</v>
          </cell>
          <cell r="E1013" t="str">
            <v>SINAPI</v>
          </cell>
        </row>
        <row r="1014">
          <cell r="A1014">
            <v>91367</v>
          </cell>
          <cell r="B1014" t="str">
            <v>CAMINHÃO BASCULANTE 6 M3, PESO BRUTO TOTAL 16.000 KG, CARGA ÚTIL MÁXIMA 13.071 KG, DISTÂNCIA ENTRE EIXOS 4,80 M, POTÊNCIA 230 CV INCLUSIVE CAÇAMBA METÁLICA - DEPRECIAÇÃO. AF_06/2014</v>
          </cell>
          <cell r="C1014" t="str">
            <v>H</v>
          </cell>
          <cell r="E1014" t="str">
            <v>SINAPI</v>
          </cell>
        </row>
        <row r="1015">
          <cell r="A1015">
            <v>91368</v>
          </cell>
          <cell r="B1015" t="str">
            <v>CAMINHÃO BASCULANTE 6 M3, PESO BRUTO TOTAL 16.000 KG, CARGA ÚTIL MÁXIMA 13.071 KG, DISTÂNCIA ENTRE EIXOS 4,80 M, POTÊNCIA 230 CV INCLUSIVE CAÇAMBA METÁLICA - JUROS. AF_06/2014</v>
          </cell>
          <cell r="C1015" t="str">
            <v>H</v>
          </cell>
          <cell r="E1015" t="str">
            <v>SINAPI</v>
          </cell>
        </row>
        <row r="1016">
          <cell r="A1016">
            <v>91369</v>
          </cell>
          <cell r="B1016" t="str">
            <v>CAMINHÃO BASCULANTE 6 M3, PESO BRUTO TOTAL 16.000 KG, CARGA ÚTIL MÁXIMA 13.071 KG, DISTÂNCIA ENTRE EIXOS 4,80 M, POTÊNCIA 230 CV INCLUSIVE CAÇAMBA METÁLICA - IMPOSTOS E SEGUROS. AF_06/2014</v>
          </cell>
          <cell r="C1016" t="str">
            <v>H</v>
          </cell>
          <cell r="E1016" t="str">
            <v>SINAPI</v>
          </cell>
        </row>
        <row r="1017">
          <cell r="A1017">
            <v>91375</v>
          </cell>
          <cell r="B1017" t="str">
            <v>CAMINHÃO TOCO, PESO BRUTO TOTAL 16.000 KG, CARGA ÚTIL MÁXIMA DE 10.685 KG, DISTÂNCIA ENTRE EIXOS 4,80 M, POTÊNCIA 189 CV EXCLUSIVE CARROCERIA - DEPRECIAÇÃO. AF_06/2014</v>
          </cell>
          <cell r="C1017" t="str">
            <v>H</v>
          </cell>
          <cell r="E1017" t="str">
            <v>SINAPI</v>
          </cell>
        </row>
        <row r="1018">
          <cell r="A1018">
            <v>91376</v>
          </cell>
          <cell r="B1018" t="str">
            <v>CAMINHÃO TOCO, PESO BRUTO TOTAL 16.000 KG, CARGA ÚTIL MÁXIMA DE 10.685 KG, DISTÂNCIA ENTRE EIXOS 4,80 M, POTÊNCIA 189 CV EXCLUSIVE CARROCERIA - JUROS. AF_06/2014</v>
          </cell>
          <cell r="C1018" t="str">
            <v>H</v>
          </cell>
          <cell r="E1018" t="str">
            <v>SINAPI</v>
          </cell>
        </row>
        <row r="1019">
          <cell r="A1019">
            <v>91377</v>
          </cell>
          <cell r="B1019" t="str">
            <v>CAMINHÃO TOCO, PESO BRUTO TOTAL 16.000 KG, CARGA ÚTIL MÁXIMA DE 10.685 KG, DISTÂNCIA ENTRE EIXOS 4,80 M, POTÊNCIA 189 CV EXCLUSIVE CARROCERIA - IMPOSTOS E SEGUROS. AF_06/2014</v>
          </cell>
          <cell r="C1019" t="str">
            <v>H</v>
          </cell>
          <cell r="E1019" t="str">
            <v>SINAPI</v>
          </cell>
        </row>
        <row r="1020">
          <cell r="A1020">
            <v>91380</v>
          </cell>
          <cell r="B1020" t="str">
            <v>CAMINHÃO BASCULANTE 10 M3, TRUCADO CABINE SIMPLES, PESO BRUTO TOTAL 23.000 KG, CARGA ÚTIL MÁXIMA 15.935 KG, DISTÂNCIA ENTRE EIXOS 4,80 M, POTÊNCIA 230 CV INCLUSIVE CAÇAMBA METÁLICA - DEPRECIAÇÃO. AF_06/2014</v>
          </cell>
          <cell r="C1020" t="str">
            <v>H</v>
          </cell>
          <cell r="E1020" t="str">
            <v>SINAPI</v>
          </cell>
        </row>
        <row r="1021">
          <cell r="A1021">
            <v>91381</v>
          </cell>
          <cell r="B1021" t="str">
            <v>CAMINHÃO BASCULANTE 10 M3, TRUCADO CABINE SIMPLES, PESO BRUTO TOTAL 23.000 KG, CARGA ÚTIL MÁXIMA 15.935 KG, DISTÂNCIA ENTRE EIXOS 4,80 M, POTÊNCIA 230 CV INCLUSIVE CAÇAMBA METÁLICA - JUROS. AF_06/2014</v>
          </cell>
          <cell r="C1021" t="str">
            <v>H</v>
          </cell>
          <cell r="E1021" t="str">
            <v>SINAPI</v>
          </cell>
        </row>
        <row r="1022">
          <cell r="A1022">
            <v>91382</v>
          </cell>
          <cell r="B1022" t="str">
            <v>CAMINHÃO BASCULANTE 10 M3, TRUCADO CABINE SIMPLES, PESO BRUTO TOTAL 23.000 KG, CARGA ÚTIL MÁXIMA 15.935 KG, DISTÂNCIA ENTRE EIXOS 4,80 M, POTÊNCIA 230 CV INCLUSIVE CAÇAMBA METÁLICA - IMPOSTOS E SEGUROS. AF_06/2014</v>
          </cell>
          <cell r="C1022" t="str">
            <v>H</v>
          </cell>
          <cell r="E1022" t="str">
            <v>SINAPI</v>
          </cell>
        </row>
        <row r="1023">
          <cell r="A1023">
            <v>91383</v>
          </cell>
          <cell r="B1023" t="str">
            <v>CAMINHÃO BASCULANTE 10 M3, TRUCADO CABINE SIMPLES, PESO BRUTO TOTAL 23.000 KG, CARGA ÚTIL MÁXIMA 15.935 KG, DISTÂNCIA ENTRE EIXOS 4,80 M, POTÊNCIA 230 CV INCLUSIVE CAÇAMBA METÁLICA - MANUTENÇÃO. AF_06/2014</v>
          </cell>
          <cell r="C1023" t="str">
            <v>H</v>
          </cell>
          <cell r="E1023" t="str">
            <v>SINAPI</v>
          </cell>
        </row>
        <row r="1024">
          <cell r="A1024">
            <v>91384</v>
          </cell>
          <cell r="B1024" t="str">
            <v>CAMINHÃO BASCULANTE 10 M3, TRUCADO CABINE SIMPLES, PESO BRUTO TOTAL 23.000 KG, CARGA ÚTIL MÁXIMA 15.935 KG, DISTÂNCIA ENTRE EIXOS 4,80 M, POTÊNCIA 230 CV INCLUSIVE CAÇAMBA METÁLICA - MATERIAIS NA OPERAÇÃO. AF_06/2014</v>
          </cell>
          <cell r="C1024" t="str">
            <v>H</v>
          </cell>
          <cell r="E1024" t="str">
            <v>SINAPI</v>
          </cell>
        </row>
        <row r="1025">
          <cell r="A1025">
            <v>91390</v>
          </cell>
          <cell r="B1025" t="str">
            <v>CAMINHÃO TOCO, PBT 14.300 KG, CARGA ÚTIL MÁX. 9.710 KG, DIST. ENTRE EIXOS 3,56 M, POTÊNCIA 185 CV, INCLUSIVE CARROCERIA FIXA ABERTA DE MADEIRA P/ TRANSPORTE GERAL DE CARGA SECA, DIMEN. APROX. 2,50 X 6,50 X 0,50 M - DEPRECIAÇÃO. AF_06/2014</v>
          </cell>
          <cell r="C1025" t="str">
            <v>H</v>
          </cell>
          <cell r="E1025" t="str">
            <v>SINAPI</v>
          </cell>
        </row>
        <row r="1026">
          <cell r="A1026">
            <v>91391</v>
          </cell>
          <cell r="B1026" t="str">
            <v>CAMINHÃO TOCO, PBT 14.300 KG, CARGA ÚTIL MÁX. 9.710 KG, DIST. ENTRE EIXOS 3,56 M, POTÊNCIA 185 CV, INCLUSIVE CARROCERIA FIXA ABERTA DE MADEIRA P/ TRANSPORTE GERAL DE CARGA SECA, DIMEN. APROX. 2,50 X 6,50 X 0,50 M - JUROS. AF_06/2014</v>
          </cell>
          <cell r="C1026" t="str">
            <v>H</v>
          </cell>
          <cell r="E1026" t="str">
            <v>SINAPI</v>
          </cell>
        </row>
        <row r="1027">
          <cell r="A1027">
            <v>91392</v>
          </cell>
          <cell r="B1027" t="str">
            <v>CAMINHÃO TOCO, PBT 14.300 KG, CARGA ÚTIL MÁX. 9.710 KG, DIST. ENTRE EIXOS 3,56 M, POTÊNCIA 185 CV, INCLUSIVE CARROCERIA FIXA ABERTA DE MADEIRA P/ TRANSPORTE GERAL DE CARGA SECA, DIMEN. APROX. 2,50 X 6,50 X 0,50 M - IMPOSTOS E SEGUROS. AF_06/2014</v>
          </cell>
          <cell r="C1027" t="str">
            <v>H</v>
          </cell>
          <cell r="E1027" t="str">
            <v>SINAPI</v>
          </cell>
        </row>
        <row r="1028">
          <cell r="A1028">
            <v>91396</v>
          </cell>
          <cell r="B1028" t="str">
            <v>CAMINHÃO PIPA 10.000 L TRUCADO, PESO BRUTO TOTAL 23.000 KG, CARGA ÚTIL MÁXIMA 15.935 KG, DISTÂNCIA ENTRE EIXOS 4,8 M, POTÊNCIA 230 CV, INCLUSIVE TANQUE DE AÇO PARA TRANSPORTE DE ÁGUA - DEPRECIAÇÃO. AF_06/2014</v>
          </cell>
          <cell r="C1028" t="str">
            <v>H</v>
          </cell>
          <cell r="E1028" t="str">
            <v>SINAPI</v>
          </cell>
        </row>
        <row r="1029">
          <cell r="A1029">
            <v>91397</v>
          </cell>
          <cell r="B1029" t="str">
            <v>CAMINHÃO PIPA 10.000 L TRUCADO, PESO BRUTO TOTAL 23.000 KG, CARGA ÚTIL MÁXIMA 15.935 KG, DISTÂNCIA ENTRE EIXOS 4,8 M, POTÊNCIA 230 CV, INCLUSIVE TANQUE DE AÇO PARA TRANSPORTE DE ÁGUA - JUROS. AF_06/2014</v>
          </cell>
          <cell r="C1029" t="str">
            <v>H</v>
          </cell>
          <cell r="E1029" t="str">
            <v>SINAPI</v>
          </cell>
        </row>
        <row r="1030">
          <cell r="A1030">
            <v>91398</v>
          </cell>
          <cell r="B1030" t="str">
            <v>CAMINHÃO PIPA 10.000 L TRUCADO, PESO BRUTO TOTAL 23.000 KG, CARGA ÚTIL MÁXIMA 15.935 KG, DISTÂNCIA ENTRE EIXOS 4,8 M, POTÊNCIA 230 CV, INCLUSIVE TANQUE DE AÇO PARA TRANSPORTE DE ÁGUA - IMPOSTOS E SEGUROS. AF_06/2014</v>
          </cell>
          <cell r="C1030" t="str">
            <v>H</v>
          </cell>
          <cell r="E1030" t="str">
            <v>SINAPI</v>
          </cell>
        </row>
        <row r="1031">
          <cell r="A1031">
            <v>91402</v>
          </cell>
          <cell r="B1031" t="str">
            <v>CAMINHÃO BASCULANTE 6 M3 TOCO, PESO BRUTO TOTAL 16.000 KG, CARGA ÚTIL MÁXIMA 11.130 KG, DISTÂNCIA ENTRE EIXOS 5,36 M, POTÊNCIA 185 CV, INCLUSIVE CAÇAMBA METÁLICA - IMPOSTOS E SEGUROS. AF_06/2014</v>
          </cell>
          <cell r="C1031" t="str">
            <v>H</v>
          </cell>
          <cell r="E1031" t="str">
            <v>SINAPI</v>
          </cell>
        </row>
        <row r="1032">
          <cell r="A1032">
            <v>91466</v>
          </cell>
          <cell r="B1032" t="str">
            <v>GUINDAUTO HIDRÁULICO, CAPACIDADE MÁXIMA DE CARGA 6200 KG, MOMENTO MÁXIMO DE CARGA 11,7 TM, ALCANCE MÁXIMO HORIZONTAL 9,70 M, INCLUSIVE CAMINHÃO TOCO PBT 16.000 KG, POTÊNCIA DE 189 CV - IMPOSTOS E SEGUROS. AF_08/2015</v>
          </cell>
          <cell r="C1032" t="str">
            <v>H</v>
          </cell>
          <cell r="E1032" t="str">
            <v>SINAPI</v>
          </cell>
        </row>
        <row r="1033">
          <cell r="A1033">
            <v>91467</v>
          </cell>
          <cell r="B1033" t="str">
            <v>GUINDAUTO HIDRÁULICO, CAPACIDADE MÁXIMA DE CARGA 6200 KG, MOMENTO MÁXIMO DE CARGA 11,7 TM, ALCANCE MÁXIMO HORIZONTAL 9,70 M, INCLUSIVE CAMINHÃO TOCO PBT 16.000 KG, POTÊNCIA DE 189 CV - MATERIAIS NA OPERAÇÃO. AF_08/2015</v>
          </cell>
          <cell r="C1033" t="str">
            <v>H</v>
          </cell>
          <cell r="E1033" t="str">
            <v>SINAPI</v>
          </cell>
        </row>
        <row r="1034">
          <cell r="A1034">
            <v>91468</v>
          </cell>
          <cell r="B1034" t="str">
            <v>ESPARGIDOR DE ASFALTO PRESSURIZADO, TANQUE 6 M3 COM ISOLAÇÃO TÉRMICA, AQUECIDO COM 2 MAÇARICOS, COM BARRA ESPARGIDORA 3,60 M, MONTADO SOBRE CAMINHÃO  TOCO, PBT 14.300 KG, POTÊNCIA 185 CV - DEPRECIAÇÃO. AF_08/2015</v>
          </cell>
          <cell r="C1034" t="str">
            <v>H</v>
          </cell>
          <cell r="E1034" t="str">
            <v>SINAPI</v>
          </cell>
        </row>
        <row r="1035">
          <cell r="A1035">
            <v>91469</v>
          </cell>
          <cell r="B1035" t="str">
            <v>ESPARGIDOR DE ASFALTO PRESSURIZADO, TANQUE 6 M3 COM ISOLAÇÃO TÉRMICA, AQUECIDO COM 2 MAÇARICOS, COM BARRA ESPARGIDORA 3,60 M, MONTADO SOBRE CAMINHÃO  TOCO, PBT 14.300 KG, POTÊNCIA 185 CV - JUROS. AF_08/2015</v>
          </cell>
          <cell r="C1035" t="str">
            <v>H</v>
          </cell>
          <cell r="E1035" t="str">
            <v>SINAPI</v>
          </cell>
        </row>
        <row r="1036">
          <cell r="A1036">
            <v>91484</v>
          </cell>
          <cell r="B1036" t="str">
            <v>ESPARGIDOR DE ASFALTO PRESSURIZADO, TANQUE 6 M3 COM ISOLAÇÃO TÉRMICA, AQUECIDO COM 2 MAÇARICOS, COM BARRA ESPARGIDORA 3,60 M, MONTADO SOBRE CAMINHÃO  TOCO, PBT 14.300 KG, POTÊNCIA 185 CV - IMPOSTOS E SEGUROS. AF_08/2015</v>
          </cell>
          <cell r="C1036" t="str">
            <v>H</v>
          </cell>
          <cell r="E1036" t="str">
            <v>SINAPI</v>
          </cell>
        </row>
        <row r="1037">
          <cell r="A1037">
            <v>91485</v>
          </cell>
          <cell r="B1037" t="str">
            <v>ESPARGIDOR DE ASFALTO PRESSURIZADO, TANQUE 6 M3 COM ISOLAÇÃO TÉRMICA, AQUECIDO COM 2 MAÇARICOS, COM BARRA ESPARGIDORA 3,60 M, MONTADO SOBRE CAMINHÃO  TOCO, PBT 14.300 KG, POTÊNCIA 185 CV - MATERIAIS NA OPERAÇÃO. AF_08/2015</v>
          </cell>
          <cell r="C1037" t="str">
            <v>H</v>
          </cell>
          <cell r="E1037" t="str">
            <v>SINAPI</v>
          </cell>
        </row>
        <row r="1038">
          <cell r="A1038">
            <v>91529</v>
          </cell>
          <cell r="B1038" t="str">
            <v>COMPACTADOR DE SOLOS DE PERCUSSÃO (SOQUETE) COM MOTOR A GASOLINA 4 TEMPOS, POTÊNCIA 4 CV - DEPRECIAÇÃO. AF_08/2015</v>
          </cell>
          <cell r="C1038" t="str">
            <v>H</v>
          </cell>
          <cell r="E1038" t="str">
            <v>SINAPI</v>
          </cell>
        </row>
        <row r="1039">
          <cell r="A1039">
            <v>91530</v>
          </cell>
          <cell r="B1039" t="str">
            <v>COMPACTADOR DE SOLOS DE PERCUSSÃO (SOQUETE) COM MOTOR A GASOLINA 4 TEMPOS, POTÊNCIA 4 CV - JUROS. AF_08/2015</v>
          </cell>
          <cell r="C1039" t="str">
            <v>H</v>
          </cell>
          <cell r="E1039" t="str">
            <v>SINAPI</v>
          </cell>
        </row>
        <row r="1040">
          <cell r="A1040">
            <v>91531</v>
          </cell>
          <cell r="B1040" t="str">
            <v>COMPACTADOR DE SOLOS DE PERCUSSÃO (SOQUETE) COM MOTOR A GASOLINA 4 TEMPOS, POTÊNCIA 4 CV - MANUTENÇÃO. AF_08/2015</v>
          </cell>
          <cell r="C1040" t="str">
            <v>H</v>
          </cell>
          <cell r="E1040" t="str">
            <v>SINAPI</v>
          </cell>
        </row>
        <row r="1041">
          <cell r="A1041">
            <v>91532</v>
          </cell>
          <cell r="B1041" t="str">
            <v>COMPACTADOR DE SOLOS DE PERCUSSÃO (SOQUETE) COM MOTOR A GASOLINA 4 TEMPOS, POTÊNCIA 4 CV - MATERIAIS NA OPERAÇÃO. AF_08/2015</v>
          </cell>
          <cell r="C1041" t="str">
            <v>H</v>
          </cell>
          <cell r="E1041" t="str">
            <v>SINAPI</v>
          </cell>
        </row>
        <row r="1042">
          <cell r="A1042">
            <v>91629</v>
          </cell>
          <cell r="B1042" t="str">
            <v>GUINDAUTO HIDRÁULICO, CAPACIDADE MÁXIMA DE CARGA 6500 KG, MOMENTO MÁXIMO DE CARGA 5,8 TM, ALCANCE MÁXIMO HORIZONTAL 7,60 M, INCLUSIVE CAMINHÃO TOCO PBT 9.700 KG, POTÊNCIA DE 160 CV - DEPRECIAÇÃO. AF_08/2015</v>
          </cell>
          <cell r="C1042" t="str">
            <v>H</v>
          </cell>
          <cell r="E1042" t="str">
            <v>SINAPI</v>
          </cell>
        </row>
        <row r="1043">
          <cell r="A1043">
            <v>91630</v>
          </cell>
          <cell r="B1043" t="str">
            <v>GUINDAUTO HIDRÁULICO, CAPACIDADE MÁXIMA DE CARGA 6500 KG, MOMENTO MÁXIMO DE CARGA 5,8 TM, ALCANCE MÁXIMO HORIZONTAL 7,60 M, INCLUSIVE CAMINHÃO TOCO PBT 9.700 KG, POTÊNCIA DE 160 CV - JUROS. AF_08/2015</v>
          </cell>
          <cell r="C1043" t="str">
            <v>H</v>
          </cell>
          <cell r="E1043" t="str">
            <v>SINAPI</v>
          </cell>
        </row>
        <row r="1044">
          <cell r="A1044">
            <v>91631</v>
          </cell>
          <cell r="B1044" t="str">
            <v>GUINDAUTO HIDRÁULICO, CAPACIDADE MÁXIMA DE CARGA 6500 KG, MOMENTO MÁXIMO DE CARGA 5,8 TM, ALCANCE MÁXIMO HORIZONTAL 7,60 M, INCLUSIVE CAMINHÃO TOCO PBT 9.700 KG, POTÊNCIA DE 160 CV - IMPOSTOS E SEGUROS. AF_08/2015</v>
          </cell>
          <cell r="C1044" t="str">
            <v>H</v>
          </cell>
          <cell r="E1044" t="str">
            <v>SINAPI</v>
          </cell>
        </row>
        <row r="1045">
          <cell r="A1045">
            <v>91632</v>
          </cell>
          <cell r="B1045" t="str">
            <v>GUINDAUTO HIDRÁULICO, CAPACIDADE MÁXIMA DE CARGA 6500 KG, MOMENTO MÁXIMO DE CARGA 5,8 TM, ALCANCE MÁXIMO HORIZONTAL 7,60 M, INCLUSIVE CAMINHÃO TOCO PBT 9.700 KG, POTÊNCIA DE 160 CV - MANUTENÇÃO. AF_08/2015</v>
          </cell>
          <cell r="C1045" t="str">
            <v>H</v>
          </cell>
          <cell r="E1045" t="str">
            <v>SINAPI</v>
          </cell>
        </row>
        <row r="1046">
          <cell r="A1046">
            <v>91633</v>
          </cell>
          <cell r="B1046" t="str">
            <v>GUINDAUTO HIDRÁULICO, CAPACIDADE MÁXIMA DE CARGA 6500 KG, MOMENTO MÁXIMO DE CARGA 5,8 TM, ALCANCE MÁXIMO HORIZONTAL 7,60 M, INCLUSIVE CAMINHÃO TOCO PBT 9.700 KG, POTÊNCIA DE 160 CV - MATERIAIS NA OPERAÇÃO. AF_08/2015</v>
          </cell>
          <cell r="C1046" t="str">
            <v>H</v>
          </cell>
          <cell r="E1046" t="str">
            <v>SINAPI</v>
          </cell>
        </row>
        <row r="1047">
          <cell r="A1047">
            <v>91640</v>
          </cell>
          <cell r="B1047" t="str">
            <v>CAMINHÃO DE TRANSPORTE DE MATERIAL ASFÁLTICO 30.000 L, COM CAVALO MECÂNICO DE CAPACIDADE MÁXIMA DE TRAÇÃO COMBINADO DE 66.000 KG, POTÊNCIA 360 CV, INCLUSIVE TANQUE DE ASFALTO COM SERPENTINA - DEPRECIAÇÃO. AF_08/2015</v>
          </cell>
          <cell r="C1047" t="str">
            <v>H</v>
          </cell>
          <cell r="E1047" t="str">
            <v>SINAPI</v>
          </cell>
        </row>
        <row r="1048">
          <cell r="A1048">
            <v>91641</v>
          </cell>
          <cell r="B1048" t="str">
            <v>CAMINHÃO DE TRANSPORTE DE MATERIAL ASFÁLTICO 30.000 L, COM CAVALO MECÂNICO DE CAPACIDADE MÁXIMA DE TRAÇÃO COMBINADO DE 66.000 KG, POTÊNCIA 360 CV, INCLUSIVE TANQUE DE ASFALTO COM SERPENTINA - JUROS. AF_08/2015</v>
          </cell>
          <cell r="C1048" t="str">
            <v>H</v>
          </cell>
          <cell r="E1048" t="str">
            <v>SINAPI</v>
          </cell>
        </row>
        <row r="1049">
          <cell r="A1049">
            <v>91642</v>
          </cell>
          <cell r="B1049" t="str">
            <v>CAMINHÃO DE TRANSPORTE DE MATERIAL ASFÁLTICO 30.000 L, COM CAVALO MECÂNICO DE CAPACIDADE MÁXIMA DE TRAÇÃO COMBINADO DE 66.000 KG, POTÊNCIA 360 CV, INCLUSIVE TANQUE DE ASFALTO COM SERPENTINA - IMPOSTOS E SEGUROS. AF_08/2015</v>
          </cell>
          <cell r="C1049" t="str">
            <v>H</v>
          </cell>
          <cell r="E1049" t="str">
            <v>SINAPI</v>
          </cell>
        </row>
        <row r="1050">
          <cell r="A1050">
            <v>91643</v>
          </cell>
          <cell r="B1050" t="str">
            <v>CAMINHÃO DE TRANSPORTE DE MATERIAL ASFÁLTICO 30.000 L, COM CAVALO MECÂNICO DE CAPACIDADE MÁXIMA DE TRAÇÃO COMBINADO DE 66.000 KG, POTÊNCIA 360 CV, INCLUSIVE TANQUE DE ASFALTO COM SERPENTINA - MANUTENÇÃO. AF_08/2015</v>
          </cell>
          <cell r="C1050" t="str">
            <v>H</v>
          </cell>
          <cell r="E1050" t="str">
            <v>SINAPI</v>
          </cell>
        </row>
        <row r="1051">
          <cell r="A1051">
            <v>91644</v>
          </cell>
          <cell r="B1051" t="str">
            <v>CAMINHÃO DE TRANSPORTE DE MATERIAL ASFÁLTICO 30.000 L, COM CAVALO MECÂNICO DE CAPACIDADE MÁXIMA DE TRAÇÃO COMBINADO DE 66.000 KG, POTÊNCIA 360 CV, INCLUSIVE TANQUE DE ASFALTO COM SERPENTINA - MATERIAIS NA OPERAÇÃO. AF_08/2015</v>
          </cell>
          <cell r="C1051" t="str">
            <v>H</v>
          </cell>
          <cell r="E1051" t="str">
            <v>SINAPI</v>
          </cell>
        </row>
        <row r="1052">
          <cell r="A1052">
            <v>91688</v>
          </cell>
          <cell r="B1052" t="str">
            <v>SERRA CIRCULAR DE BANCADA COM MOTOR ELÉTRICO POTÊNCIA DE 5HP, COM COIFA PARA DISCO 10" - DEPRECIAÇÃO. AF_08/2015</v>
          </cell>
          <cell r="C1052" t="str">
            <v>H</v>
          </cell>
          <cell r="E1052" t="str">
            <v>SINAPI</v>
          </cell>
        </row>
        <row r="1053">
          <cell r="A1053">
            <v>91689</v>
          </cell>
          <cell r="B1053" t="str">
            <v>SERRA CIRCULAR DE BANCADA COM MOTOR ELÉTRICO POTÊNCIA DE 5HP, COM COIFA PARA DISCO 10" - JUROS. AF_08/2015</v>
          </cell>
          <cell r="C1053" t="str">
            <v>H</v>
          </cell>
          <cell r="E1053" t="str">
            <v>SINAPI</v>
          </cell>
        </row>
        <row r="1054">
          <cell r="A1054">
            <v>91690</v>
          </cell>
          <cell r="B1054" t="str">
            <v>SERRA CIRCULAR DE BANCADA COM MOTOR ELÉTRICO POTÊNCIA DE 5HP, COM COIFA PARA DISCO 10" - MANUTENÇÃO. AF_08/2015</v>
          </cell>
          <cell r="C1054" t="str">
            <v>H</v>
          </cell>
          <cell r="E1054" t="str">
            <v>SINAPI</v>
          </cell>
        </row>
        <row r="1055">
          <cell r="A1055">
            <v>91691</v>
          </cell>
          <cell r="B1055" t="str">
            <v>SERRA CIRCULAR DE BANCADA COM MOTOR ELÉTRICO POTÊNCIA DE 5HP, COM COIFA PARA DISCO 10" - MATERIAIS NA OPERAÇÃO. AF_08/2015</v>
          </cell>
          <cell r="C1055" t="str">
            <v>H</v>
          </cell>
          <cell r="E1055" t="str">
            <v>SINAPI</v>
          </cell>
        </row>
        <row r="1056">
          <cell r="A1056">
            <v>92040</v>
          </cell>
          <cell r="B1056" t="str">
            <v>DISTRIBUIDOR DE AGREGADOS REBOCAVEL, CAPACIDADE 1,9 M³, LARGURA DE TRABALHO 3,66 M - DEPRECIAÇÃO. AF_11/2015</v>
          </cell>
          <cell r="C1056" t="str">
            <v>H</v>
          </cell>
          <cell r="E1056" t="str">
            <v>SINAPI</v>
          </cell>
        </row>
        <row r="1057">
          <cell r="A1057">
            <v>92041</v>
          </cell>
          <cell r="B1057" t="str">
            <v>DISTRIBUIDOR DE AGREGADOS REBOCAVEL, CAPACIDADE 1,9 M³, LARGURA DE TRABALHO 3,66 M - JUROS. AF_11/2015</v>
          </cell>
          <cell r="C1057" t="str">
            <v>H</v>
          </cell>
          <cell r="E1057" t="str">
            <v>SINAPI</v>
          </cell>
        </row>
        <row r="1058">
          <cell r="A1058">
            <v>92042</v>
          </cell>
          <cell r="B1058" t="str">
            <v>DISTRIBUIDOR DE AGREGADOS REBOCAVEL, CAPACIDADE 1,9 M³, LARGURA DE TRABALHO 3,66 M - MANUTENÇÃO. AF_11/2015</v>
          </cell>
          <cell r="C1058" t="str">
            <v>H</v>
          </cell>
          <cell r="E1058" t="str">
            <v>SINAPI</v>
          </cell>
        </row>
        <row r="1059">
          <cell r="A1059">
            <v>92101</v>
          </cell>
          <cell r="B1059" t="str">
            <v>CAMINHÃO PARA EQUIPAMENTO DE LIMPEZA A SUCÇÃO COM CAMINHÃO TRUCADO DE PESO BRUTO TOTAL 23000 KG, CARGA ÚTIL MÁXIMA 15935 KG, DISTÂNCIA ENTRE EIXOS 4,80 M, POTÊNCIA 230 CV, INCLUSIVE LIMPADORA A SUCÇÃO, TANQUE 12000 L - DEPRECIAÇÃO. AF_11/2015</v>
          </cell>
          <cell r="C1059" t="str">
            <v>H</v>
          </cell>
          <cell r="E1059" t="str">
            <v>SINAPI</v>
          </cell>
        </row>
        <row r="1060">
          <cell r="A1060">
            <v>92102</v>
          </cell>
          <cell r="B1060" t="str">
            <v>CAMINHÃO PARA EQUIPAMENTO DE LIMPEZA A SUCÇÃO COM CAMINHÃO TRUCADO DE PESO BRUTO TOTAL 23000 KG, CARGA ÚTIL MÁXIMA 15935 KG, DISTÂNCIA ENTRE EIXOS 4,80 M, POTÊNCIA 230 CV, INCLUSIVE LIMPADORA A SUCÇÃO, TANQUE 12000 L - JUROS. AF_11/2015</v>
          </cell>
          <cell r="C1060" t="str">
            <v>H</v>
          </cell>
          <cell r="E1060" t="str">
            <v>SINAPI</v>
          </cell>
        </row>
        <row r="1061">
          <cell r="A1061">
            <v>92103</v>
          </cell>
          <cell r="B1061" t="str">
            <v>CAMINHÃO PARA EQUIPAMENTO DE LIMPEZA A SUCÇÃO COM CAMINHÃO TRUCADO DE PESO BRUTO TOTAL 23000 KG, CARGA ÚTIL MÁXIMA 15935 KG, DISTÂNCIA ENTRE EIXOS 4,80 M, POTÊNCIA 230 CV, INCLUSIVE LIMPADORA A SUCÇÃO, TANQUE 12000 L - IMPOSTOS E SEGUROS. AF_11/2015</v>
          </cell>
          <cell r="C1061" t="str">
            <v>H</v>
          </cell>
          <cell r="E1061" t="str">
            <v>SINAPI</v>
          </cell>
        </row>
        <row r="1062">
          <cell r="A1062">
            <v>92104</v>
          </cell>
          <cell r="B1062" t="str">
            <v>CAMINHÃO PARA EQUIPAMENTO DE LIMPEZA A SUCÇÃO COM CAMINHÃO TRUCADO DE PESO BRUTO TOTAL 23000 KG, CARGA ÚTIL MÁXIMA 15935 KG, DISTÂNCIA ENTRE EIXOS 4,80 M, POTÊNCIA 230 CV, INCLUSIVE LIMPADORA A SUCÇÃO, TANQUE 12000 L - MANUTENÇÃO. AF_11/2015</v>
          </cell>
          <cell r="C1062" t="str">
            <v>H</v>
          </cell>
          <cell r="E1062" t="str">
            <v>SINAPI</v>
          </cell>
        </row>
        <row r="1063">
          <cell r="A1063">
            <v>92105</v>
          </cell>
          <cell r="B1063" t="str">
            <v>CAMINHÃO PARA EQUIPAMENTO DE LIMPEZA A SUCÇÃO COM CAMINHÃO TRUCADO DE PESO BRUTO TOTAL 23000 KG, CARGA ÚTIL MÁX. 15935 KG, DISTÂNCIA ENTRE EIXOS 4,80 M, POTÊNCIA 230 CV, INCLUSIVE LIMPADORA A SUCÇÃO, TANQUE 12000 L - MATERIAIS NA OPERAÇÃO. AF_11/2015</v>
          </cell>
          <cell r="C1063" t="str">
            <v>H</v>
          </cell>
          <cell r="E1063" t="str">
            <v>SINAPI</v>
          </cell>
        </row>
        <row r="1064">
          <cell r="A1064">
            <v>92108</v>
          </cell>
          <cell r="B1064" t="str">
            <v>PENEIRA ROTATIVA COM MOTOR ELÉTRICO TRIFÁSICO DE 2 CV, CILINDRO DE 1 M X 0,60 M, COM FUROS DE 3,17 MM - DEPRECIAÇÃO. AF_11/2015</v>
          </cell>
          <cell r="C1064" t="str">
            <v>H</v>
          </cell>
          <cell r="E1064" t="str">
            <v>SINAPI</v>
          </cell>
        </row>
        <row r="1065">
          <cell r="A1065">
            <v>92109</v>
          </cell>
          <cell r="B1065" t="str">
            <v>PENEIRA ROTATIVA COM MOTOR ELÉTRICO TRIFÁSICO DE 2 CV, CILINDRO DE 1 M X 0,60 M, COM FUROS DE 3,17 MM - JUROS. AF_11/2015</v>
          </cell>
          <cell r="C1065" t="str">
            <v>H</v>
          </cell>
          <cell r="E1065" t="str">
            <v>SINAPI</v>
          </cell>
        </row>
        <row r="1066">
          <cell r="A1066">
            <v>92110</v>
          </cell>
          <cell r="B1066" t="str">
            <v>PENEIRA ROTATIVA COM MOTOR ELÉTRICO TRIFÁSICO DE 2 CV, CILINDRO DE 1 M X 0,60 M, COM FUROS DE 3,17 MM - MANUTENÇÃO. AF_11/2015</v>
          </cell>
          <cell r="C1066" t="str">
            <v>H</v>
          </cell>
          <cell r="E1066" t="str">
            <v>SINAPI</v>
          </cell>
        </row>
        <row r="1067">
          <cell r="A1067">
            <v>92111</v>
          </cell>
          <cell r="B1067" t="str">
            <v>PENEIRA ROTATIVA COM MOTOR ELÉTRICO TRIFÁSICO DE 2 CV, CILINDRO DE 1 M X 0,60 M, COM FUROS DE 3,17 MM - MATERIAIS NA OPERAÇÃO. AF_11/2015</v>
          </cell>
          <cell r="C1067" t="str">
            <v>H</v>
          </cell>
          <cell r="E1067" t="str">
            <v>SINAPI</v>
          </cell>
        </row>
        <row r="1068">
          <cell r="A1068">
            <v>92114</v>
          </cell>
          <cell r="B1068" t="str">
            <v>DOSADOR DE AREIA, CAPACIDADE DE 26 LITROS - DEPRECIAÇÃO. AF_11/2015</v>
          </cell>
          <cell r="C1068" t="str">
            <v>H</v>
          </cell>
          <cell r="E1068" t="str">
            <v>SINAPI</v>
          </cell>
        </row>
        <row r="1069">
          <cell r="A1069">
            <v>92115</v>
          </cell>
          <cell r="B1069" t="str">
            <v>DOSADOR DE AREIA, CAPACIDADE DE 26 LITROS - JUROS. AF_11/2015</v>
          </cell>
          <cell r="C1069" t="str">
            <v>H</v>
          </cell>
          <cell r="E1069" t="str">
            <v>SINAPI</v>
          </cell>
        </row>
        <row r="1070">
          <cell r="A1070">
            <v>92116</v>
          </cell>
          <cell r="B1070" t="str">
            <v>DOSADOR DE AREIA, CAPACIDADE DE 26 LITROS - MANUTENÇÃO. AF_11/2015</v>
          </cell>
          <cell r="C1070" t="str">
            <v>H</v>
          </cell>
          <cell r="E1070" t="str">
            <v>SINAPI</v>
          </cell>
        </row>
        <row r="1071">
          <cell r="A1071">
            <v>92133</v>
          </cell>
          <cell r="B1071" t="str">
            <v>CAMINHONETE COM MOTOR A DIESEL, POTÊNCIA 180 CV, CABINE DUPLA, 4X4 - DEPRECIAÇÃO. AF_11/2015</v>
          </cell>
          <cell r="C1071" t="str">
            <v>H</v>
          </cell>
          <cell r="E1071" t="str">
            <v>SINAPI</v>
          </cell>
        </row>
        <row r="1072">
          <cell r="A1072">
            <v>92134</v>
          </cell>
          <cell r="B1072" t="str">
            <v>CAMINHONETE COM MOTOR A DIESEL, POTÊNCIA 180 CV, CABINE DUPLA, 4X4 - JUROS. AF_11/2015</v>
          </cell>
          <cell r="C1072" t="str">
            <v>H</v>
          </cell>
          <cell r="E1072" t="str">
            <v>SINAPI</v>
          </cell>
        </row>
        <row r="1073">
          <cell r="A1073">
            <v>92135</v>
          </cell>
          <cell r="B1073" t="str">
            <v>CAMINHONETE COM MOTOR A DIESEL, POTÊNCIA 180 CV, CABINE DUPLA, 4X4 - IMPOSTOS E SEGUROS. AF_11/2015</v>
          </cell>
          <cell r="C1073" t="str">
            <v>H</v>
          </cell>
          <cell r="E1073" t="str">
            <v>SINAPI</v>
          </cell>
        </row>
        <row r="1074">
          <cell r="A1074">
            <v>92136</v>
          </cell>
          <cell r="B1074" t="str">
            <v>CAMINHONETE COM MOTOR A DIESEL, POTÊNCIA 180 CV, CABINE DUPLA, 4X4 - MANUTENÇÃO. AF_11/2015</v>
          </cell>
          <cell r="C1074" t="str">
            <v>H</v>
          </cell>
          <cell r="E1074" t="str">
            <v>SINAPI</v>
          </cell>
        </row>
        <row r="1075">
          <cell r="A1075">
            <v>92137</v>
          </cell>
          <cell r="B1075" t="str">
            <v>CAMINHONETE COM MOTOR A DIESEL, POTÊNCIA 180 CV, CABINE DUPLA, 4X4 - MATERIAIS NA OPERAÇÃO. AF_11/2015</v>
          </cell>
          <cell r="C1075" t="str">
            <v>H</v>
          </cell>
          <cell r="E1075" t="str">
            <v>SINAPI</v>
          </cell>
        </row>
        <row r="1076">
          <cell r="A1076">
            <v>92140</v>
          </cell>
          <cell r="B1076" t="str">
            <v>CAMINHONETE CABINE SIMPLES COM MOTOR 1.6 FLEX, CÂMBIO MANUAL, POTÊNCIA 101/104 CV, 2 PORTAS - DEPRECIAÇÃO. AF_11/2015</v>
          </cell>
          <cell r="C1076" t="str">
            <v>H</v>
          </cell>
          <cell r="E1076" t="str">
            <v>SINAPI</v>
          </cell>
        </row>
        <row r="1077">
          <cell r="A1077">
            <v>92141</v>
          </cell>
          <cell r="B1077" t="str">
            <v>CAMINHONETE CABINE SIMPLES COM MOTOR 1.6 FLEX, CÂMBIO MANUAL, POTÊNCIA 101/104 CV, 2 PORTAS - JUROS. AF_11/2015</v>
          </cell>
          <cell r="C1077" t="str">
            <v>H</v>
          </cell>
          <cell r="E1077" t="str">
            <v>SINAPI</v>
          </cell>
        </row>
        <row r="1078">
          <cell r="A1078">
            <v>92142</v>
          </cell>
          <cell r="B1078" t="str">
            <v>CAMINHONETE CABINE SIMPLES COM MOTOR 1.6 FLEX, CÂMBIO MANUAL, POTÊNCIA 101/104 CV, 2 PORTAS - IMPOSTOS E SEGUROS. AF_11/2015</v>
          </cell>
          <cell r="C1078" t="str">
            <v>H</v>
          </cell>
          <cell r="E1078" t="str">
            <v>SINAPI</v>
          </cell>
        </row>
        <row r="1079">
          <cell r="A1079">
            <v>92143</v>
          </cell>
          <cell r="B1079" t="str">
            <v>CAMINHONETE CABINE SIMPLES COM MOTOR 1.6 FLEX, CÂMBIO MANUAL, POTÊNCIA 101/104 CV, 2 PORTAS - MANUTENÇÃO. AF_11/2015</v>
          </cell>
          <cell r="C1079" t="str">
            <v>H</v>
          </cell>
          <cell r="E1079" t="str">
            <v>SINAPI</v>
          </cell>
        </row>
        <row r="1080">
          <cell r="A1080">
            <v>92144</v>
          </cell>
          <cell r="B1080" t="str">
            <v>CAMINHONETE CABINE SIMPLES COM MOTOR 1.6 FLEX, CÂMBIO MANUAL, POTÊNCIA 101/104 CV, 2 PORTAS - MATERIAIS NA OPERAÇÃO. AF_11/2015</v>
          </cell>
          <cell r="C1080" t="str">
            <v>H</v>
          </cell>
          <cell r="E1080" t="str">
            <v>SINAPI</v>
          </cell>
        </row>
        <row r="1081">
          <cell r="A1081">
            <v>92237</v>
          </cell>
          <cell r="B1081" t="str">
            <v>CAMINHÃO DE TRANSPORTE DE MATERIAL ASFÁLTICO 20.000 L, COM CAVALO MECÂNICO DE CAPACIDADE MÁXIMA DE TRAÇÃO COMBINADO DE 45.000 KG, POTÊNCIA 330 CV, INCLUSIVE TANQUE DE ASFALTO COM MAÇARICO - DEPRECIAÇÃO. AF_12/2015</v>
          </cell>
          <cell r="C1081" t="str">
            <v>H</v>
          </cell>
          <cell r="E1081" t="str">
            <v>SINAPI</v>
          </cell>
        </row>
        <row r="1082">
          <cell r="A1082">
            <v>92238</v>
          </cell>
          <cell r="B1082" t="str">
            <v>CAMINHÃO DE TRANSPORTE DE MATERIAL ASFÁLTICO 20.000 L, COM CAVALO MECÂNICO DE CAPACIDADE MÁXIMA DE TRAÇÃO COMBINADO DE 45.000 KG, POTÊNCIA 330 CV, INCLUSIVE TANQUE DE ASFALTO COM MAÇARICO - JUROS. AF_12/2015</v>
          </cell>
          <cell r="C1082" t="str">
            <v>H</v>
          </cell>
          <cell r="E1082" t="str">
            <v>SINAPI</v>
          </cell>
        </row>
        <row r="1083">
          <cell r="A1083">
            <v>92239</v>
          </cell>
          <cell r="B1083" t="str">
            <v>CAMINHÃO DE TRANSPORTE DE MATERIAL ASFÁLTICO 20.000 L, COM CAVALO MECÂNICO DE CAPACIDADE MÁXIMA DE TRAÇÃO COMBINADO DE 45.000 KG, POTÊNCIA 330 CV, INCLUSIVE TANQUE DE ASFALTO COM MAÇARICO - IMPOSTOS E SEGUROS. AF_12/2015</v>
          </cell>
          <cell r="C1083" t="str">
            <v>H</v>
          </cell>
          <cell r="E1083" t="str">
            <v>SINAPI</v>
          </cell>
        </row>
        <row r="1084">
          <cell r="A1084">
            <v>92240</v>
          </cell>
          <cell r="B1084" t="str">
            <v>CAMINHÃO DE TRANSPORTE DE MATERIAL ASFÁLTICO 20.000 L, COM CAVALO MECÂNICO DE CAPACIDADE MÁXIMA DE TRAÇÃO COMBINADO DE 45.000 KG, POTÊNCIA 330 CV, INCLUSIVE TANQUE DE ASFALTO COM MAÇARICO - MANUTENÇÃO. AF_12/2015</v>
          </cell>
          <cell r="C1084" t="str">
            <v>H</v>
          </cell>
          <cell r="E1084" t="str">
            <v>SINAPI</v>
          </cell>
        </row>
        <row r="1085">
          <cell r="A1085">
            <v>92241</v>
          </cell>
          <cell r="B1085" t="str">
            <v>CAMINHÃO DE TRANSPORTE DE MATERIAL ASFÁLTICO 20.000 L, COM CAVALO MECÂNICO DE CAPACIDADE MÁXIMA DE TRAÇÃO COMBINADO DE 45.000 KG, POTÊNCIA 330 CV, INCLUSIVE TANQUE DE ASFALTO COM MAÇARICO - MATERIAIS NA OPERAÇÃO. AF_12/2015</v>
          </cell>
          <cell r="C1085" t="str">
            <v>H</v>
          </cell>
          <cell r="E1085" t="str">
            <v>SINAPI</v>
          </cell>
        </row>
        <row r="1086">
          <cell r="A1086">
            <v>92712</v>
          </cell>
          <cell r="B1086" t="str">
            <v>APARELHO PARA CORTE E SOLDA OXI-ACETILENO SOBRE RODAS, INCLUSIVE CILINDROS E MAÇARICOS - DEPRECIAÇÃO. AF_12/2015</v>
          </cell>
          <cell r="C1086" t="str">
            <v>H</v>
          </cell>
          <cell r="E1086" t="str">
            <v>SINAPI</v>
          </cell>
        </row>
        <row r="1087">
          <cell r="A1087">
            <v>92713</v>
          </cell>
          <cell r="B1087" t="str">
            <v>APARELHO PARA CORTE E SOLDA OXI-ACETILENO SOBRE RODAS, INCLUSIVE CILINDROS E MAÇARICOS - JUROS. AF_12/2015</v>
          </cell>
          <cell r="C1087" t="str">
            <v>H</v>
          </cell>
          <cell r="E1087" t="str">
            <v>SINAPI</v>
          </cell>
        </row>
        <row r="1088">
          <cell r="A1088">
            <v>92714</v>
          </cell>
          <cell r="B1088" t="str">
            <v>APARELHO PARA CORTE E SOLDA OXI-ACETILENO SOBRE RODAS, INCLUSIVE CILINDROS E MAÇARICOS - MANUTENÇÃO. AF_12/2015</v>
          </cell>
          <cell r="C1088" t="str">
            <v>H</v>
          </cell>
          <cell r="E1088" t="str">
            <v>SINAPI</v>
          </cell>
        </row>
        <row r="1089">
          <cell r="A1089">
            <v>92715</v>
          </cell>
          <cell r="B1089" t="str">
            <v>APARELHO PARA CORTE E SOLDA OXI-ACETILENO SOBRE RODAS, INCLUSIVE CILINDROS E MAÇARICOS - MATERIAIS NA OPERAÇÃO. AF_12/2015</v>
          </cell>
          <cell r="C1089" t="str">
            <v>H</v>
          </cell>
          <cell r="E1089" t="str">
            <v>SINAPI</v>
          </cell>
        </row>
        <row r="1090">
          <cell r="A1090">
            <v>92956</v>
          </cell>
          <cell r="B1090" t="str">
            <v>MÁQUINA EXTRUSORA DE CONCRETO PARA GUIAS E SARJETAS, MOTOR A DIESEL, POTÊNCIA 14 CV - DEPRECIAÇÃO. AF_12/2015</v>
          </cell>
          <cell r="C1090" t="str">
            <v>H</v>
          </cell>
          <cell r="E1090" t="str">
            <v>SINAPI</v>
          </cell>
        </row>
        <row r="1091">
          <cell r="A1091">
            <v>92957</v>
          </cell>
          <cell r="B1091" t="str">
            <v>MÁQUINA EXTRUSORA DE CONCRETO PARA GUIAS E SARJETAS, MOTOR A DIESEL, POTÊNCIA 14 CV - JUROS. AF_12/2015</v>
          </cell>
          <cell r="C1091" t="str">
            <v>H</v>
          </cell>
          <cell r="E1091" t="str">
            <v>SINAPI</v>
          </cell>
        </row>
        <row r="1092">
          <cell r="A1092">
            <v>92958</v>
          </cell>
          <cell r="B1092" t="str">
            <v>MÁQUINA EXTRUSORA DE CONCRETO PARA GUIAS E SARJETAS, MOTOR A DIESEL, POTÊNCIA 14 CV - MANUTENÇÃO. AF_12/2015</v>
          </cell>
          <cell r="C1092" t="str">
            <v>H</v>
          </cell>
          <cell r="E1092" t="str">
            <v>SINAPI</v>
          </cell>
        </row>
        <row r="1093">
          <cell r="A1093">
            <v>92959</v>
          </cell>
          <cell r="B1093" t="str">
            <v>MÁQUINA EXTRUSORA DE CONCRETO PARA GUIAS E SARJETAS, MOTOR A DIESEL, POTÊNCIA 14 CV - MATERIAIS NA OPERAÇÃO. AF_12/2015</v>
          </cell>
          <cell r="C1093" t="str">
            <v>H</v>
          </cell>
          <cell r="E1093" t="str">
            <v>SINAPI</v>
          </cell>
        </row>
        <row r="1094">
          <cell r="A1094">
            <v>92963</v>
          </cell>
          <cell r="B1094" t="str">
            <v>MARTELO PERFURADOR PNEUMÁTICO MANUAL, HASTE 25 X 75 MM, 21 KG - DEPRECIAÇÃO. AF_12/2015</v>
          </cell>
          <cell r="C1094" t="str">
            <v>H</v>
          </cell>
          <cell r="E1094" t="str">
            <v>SINAPI</v>
          </cell>
        </row>
        <row r="1095">
          <cell r="A1095">
            <v>92964</v>
          </cell>
          <cell r="B1095" t="str">
            <v>MARTELO PERFURADOR PNEUMÁTICO MANUAL, HASTE 25 X 75 MM, 21 KG - JUROS. AF_12/2015</v>
          </cell>
          <cell r="C1095" t="str">
            <v>H</v>
          </cell>
          <cell r="E1095" t="str">
            <v>SINAPI</v>
          </cell>
        </row>
        <row r="1096">
          <cell r="A1096">
            <v>92965</v>
          </cell>
          <cell r="B1096" t="str">
            <v>MARTELO PERFURADOR PNEUMÁTICO MANUAL, HASTE 25 X 75 MM, 21 KG - MANUTENÇÃO. AF_12/2015</v>
          </cell>
          <cell r="C1096" t="str">
            <v>H</v>
          </cell>
          <cell r="E1096" t="str">
            <v>SINAPI</v>
          </cell>
        </row>
        <row r="1097">
          <cell r="A1097">
            <v>93220</v>
          </cell>
          <cell r="B1097" t="str">
            <v>PERFURATRIZ COM TORRE METÁLICA PARA EXECUÇÃO DE ESTACA HÉLICE CONTÍNUA, PROFUNDIDADE MÁXIMA DE 32 M, DIÂMETRO MÁXIMO DE 1000 MM, POTÊNCIA INSTALADA DE 350 HP, MESA ROTATIVA COM TORQUE MÁXIMO DE 263 KNM - DEPRECIAÇÃO. AF_01/2016</v>
          </cell>
          <cell r="C1097" t="str">
            <v>H</v>
          </cell>
          <cell r="E1097" t="str">
            <v>SINAPI</v>
          </cell>
        </row>
        <row r="1098">
          <cell r="A1098">
            <v>93221</v>
          </cell>
          <cell r="B1098" t="str">
            <v>PERFURATRIZ COM TORRE METÁLICA PARA EXECUÇÃO DE ESTACA HÉLICE CONTÍNUA, PROFUNDIDADE MÁXIMA DE 32 M, DIÂMETRO MÁXIMO DE 1000 MM, POTÊNCIA INSTALADA DE 350 HP, MESA ROTATIVA COM TORQUE MÁXIMO DE 263 KNM - JUROS. AF_01/2016</v>
          </cell>
          <cell r="C1098" t="str">
            <v>H</v>
          </cell>
          <cell r="E1098" t="str">
            <v>SINAPI</v>
          </cell>
        </row>
        <row r="1099">
          <cell r="A1099">
            <v>93222</v>
          </cell>
          <cell r="B1099" t="str">
            <v>PERFURATRIZ COM TORRE METÁLICA PARA EXECUÇÃO DE ESTACA HÉLICE CONTÍNUA, PROFUNDIDADE MÁXIMA DE 32 M, DIÂMETRO MÁXIMO DE 1000 MM, POTÊNCIA INSTALADA DE 350 HP, MESA ROTATIVA COM TORQUE MÁXIMO DE 263 KNM - MANUTENÇÃO. AF_01/2016</v>
          </cell>
          <cell r="C1099" t="str">
            <v>H</v>
          </cell>
          <cell r="E1099" t="str">
            <v>SINAPI</v>
          </cell>
        </row>
        <row r="1100">
          <cell r="A1100">
            <v>93223</v>
          </cell>
          <cell r="B1100" t="str">
            <v>PERFURATRIZ COM TORRE METÁLICA PARA EXECUÇÃO DE ESTACA HÉLICE CONTÍNUA, PROFUNDIDADE MÁXIMA DE 32 M, DIÂMETRO MÁXIMO DE 1000 MM, POTÊNCIA INSTALADA DE 350 HP, MESA ROTATIVA COM TORQUE MÁXIMO DE 263 KNM  MATERIAIS NA OPERAÇÃO. AF_01/2016</v>
          </cell>
          <cell r="C1100" t="str">
            <v>H</v>
          </cell>
          <cell r="E1100" t="str">
            <v>SINAPI</v>
          </cell>
        </row>
        <row r="1101">
          <cell r="A1101">
            <v>93229</v>
          </cell>
          <cell r="B1101" t="str">
            <v>BETONEIRA CAPACIDADE NOMINAL 400 L, CAPACIDADE DE MISTURA 310 L, MOTOR A GASOLINA POTÊNCIA 5,5 HP, SEM CARREGADOR - DEPRECIAÇÃO. AF_02/2016</v>
          </cell>
          <cell r="C1101" t="str">
            <v>H</v>
          </cell>
          <cell r="E1101" t="str">
            <v>SINAPI</v>
          </cell>
        </row>
        <row r="1102">
          <cell r="A1102">
            <v>93230</v>
          </cell>
          <cell r="B1102" t="str">
            <v>BETONEIRA CAPACIDADE NOMINAL 400 L, CAPACIDADE DE MISTURA 310 L, MOTOR A GASOLINA POTÊNCIA 5,5 HP, SEM CARREGADOR - JUROS. AF_02/2016</v>
          </cell>
          <cell r="C1102" t="str">
            <v>H</v>
          </cell>
          <cell r="E1102" t="str">
            <v>SINAPI</v>
          </cell>
        </row>
        <row r="1103">
          <cell r="A1103">
            <v>93231</v>
          </cell>
          <cell r="B1103" t="str">
            <v>BETONEIRA CAPACIDADE NOMINAL 400 L, CAPACIDADE DE MISTURA 310 L, MOTOR A GASOLINA POTÊNCIA 5,5 HP, SEM CARREGADOR - MANUTENÇÃO. AF_02/2016</v>
          </cell>
          <cell r="C1103" t="str">
            <v>H</v>
          </cell>
          <cell r="E1103" t="str">
            <v>SINAPI</v>
          </cell>
        </row>
        <row r="1104">
          <cell r="A1104">
            <v>93232</v>
          </cell>
          <cell r="B1104" t="str">
            <v>BETONEIRA CAPACIDADE NOMINAL 400 L, CAPACIDADE DE MISTURA 310 L, MOTOR A GASOLINA POTÊNCIA 5,5 HP, SEM CARREGADOR - MATERIAIS NA OPERAÇÃO. AF_02/2016</v>
          </cell>
          <cell r="C1104" t="str">
            <v>H</v>
          </cell>
          <cell r="E1104" t="str">
            <v>SINAPI</v>
          </cell>
        </row>
        <row r="1105">
          <cell r="A1105">
            <v>93235</v>
          </cell>
          <cell r="B1105" t="str">
            <v>GRUPO GERADOR ESTACIONÁRIO, MOTOR DIESEL POTÊNCIA 170 KVA - JUROS. AF_02/2016</v>
          </cell>
          <cell r="C1105" t="str">
            <v>H</v>
          </cell>
          <cell r="E1105" t="str">
            <v>SINAPI</v>
          </cell>
        </row>
        <row r="1106">
          <cell r="A1106">
            <v>93238</v>
          </cell>
          <cell r="B1106" t="str">
            <v>ROLO COMPACTADOR VIBRATÓRIO REBOCÁVEL, CILINDRO DE AÇO LISO, POTÊNCIA DE TRAÇÃO DE 65 CV, PESO 4,7 T, IMPACTO DINÂMICO 18,3 T, LARGURA DE TRABALHO 1,67 M - JUROS. AF_02/2016</v>
          </cell>
          <cell r="C1106" t="str">
            <v>H</v>
          </cell>
          <cell r="E1106" t="str">
            <v>SINAPI</v>
          </cell>
        </row>
        <row r="1107">
          <cell r="A1107">
            <v>93239</v>
          </cell>
          <cell r="B1107" t="str">
            <v>ROLO COMPACTADOR VIBRATÓRIO PÉ DE CARNEIRO, OPERADO POR CONTROLE REMOTO, POTÊNCIA 12,5 KW, PESO OPERACIONAL 1,675 T, LARGURA DE TRABALHO 0,85 M - JUROS. AF_02/2016</v>
          </cell>
          <cell r="C1107" t="str">
            <v>H</v>
          </cell>
          <cell r="E1107" t="str">
            <v>SINAPI</v>
          </cell>
        </row>
        <row r="1108">
          <cell r="A1108">
            <v>93240</v>
          </cell>
          <cell r="B1108" t="str">
            <v>ROLO COMPACTADOR VIBRATÓRIO PÉ DE CARNEIRO, OPERADO POR CONTROLE REMOTO, POTÊNCIA 12,5 KW, PESO OPERACIONAL 1,675 T, LARGURA DE TRABALHO 0,85 M - MATERIAIS NA OPERAÇÃO. AF_02/2016</v>
          </cell>
          <cell r="C1108" t="str">
            <v>H</v>
          </cell>
          <cell r="E1108" t="str">
            <v>SINAPI</v>
          </cell>
        </row>
        <row r="1109">
          <cell r="A1109">
            <v>93267</v>
          </cell>
          <cell r="B1109" t="str">
            <v>GRUA ASCENCIONAL, LANÇA DE 30 M, CAPACIDADE DE 1,0 T A 30 M, ALTURA ATÉ 39 M  DEPRECIAÇÃO. AF_03/2016</v>
          </cell>
          <cell r="C1109" t="str">
            <v>H</v>
          </cell>
          <cell r="E1109" t="str">
            <v>SINAPI</v>
          </cell>
        </row>
        <row r="1110">
          <cell r="A1110">
            <v>93269</v>
          </cell>
          <cell r="B1110" t="str">
            <v>GRUA ASCENCIONAL, LANÇA DE 30 M, CAPACIDADE DE 1,0 T A 30 M, ALTURA ATÉ 39 M   JUROS. AF_03/2016</v>
          </cell>
          <cell r="C1110" t="str">
            <v>H</v>
          </cell>
          <cell r="E1110" t="str">
            <v>SINAPI</v>
          </cell>
        </row>
        <row r="1111">
          <cell r="A1111">
            <v>93270</v>
          </cell>
          <cell r="B1111" t="str">
            <v>GRUA ASCENCIONAL, LANÇA DE 30 M, CAPACIDADE DE 1,0 T A 30 M, ALTURA ATÉ 39 M   MANUTENÇÃO. AF_03/2016</v>
          </cell>
          <cell r="C1111" t="str">
            <v>H</v>
          </cell>
          <cell r="E1111" t="str">
            <v>SINAPI</v>
          </cell>
        </row>
        <row r="1112">
          <cell r="A1112">
            <v>93271</v>
          </cell>
          <cell r="B1112" t="str">
            <v>GRUA ASCENCIONAL, LANÇA DE 30 M, CAPACIDADE DE 1,0 T A 30 M, ALTURA ATÉ 39 M   MATERIAIS NA OPERAÇÃO. AF_03/2016</v>
          </cell>
          <cell r="C1112" t="str">
            <v>H</v>
          </cell>
          <cell r="E1112" t="str">
            <v>SINAPI</v>
          </cell>
        </row>
        <row r="1113">
          <cell r="A1113">
            <v>93277</v>
          </cell>
          <cell r="B1113" t="str">
            <v>GUINCHO ELÉTRICO DE COLUNA, CAPACIDADE 400 KG, COM MOTO FREIO, MOTOR TRIFÁSICO DE 1,25 CV - DEPRECIAÇÃO. AF_03/2016</v>
          </cell>
          <cell r="C1113" t="str">
            <v>H</v>
          </cell>
          <cell r="E1113" t="str">
            <v>SINAPI</v>
          </cell>
        </row>
        <row r="1114">
          <cell r="A1114">
            <v>93278</v>
          </cell>
          <cell r="B1114" t="str">
            <v>GUINCHO ELÉTRICO DE COLUNA, CAPACIDADE 400 KG, COM MOTO FREIO, MOTOR TRIFÁSICO DE 1,25 CV - JUROS. AF_03/2016</v>
          </cell>
          <cell r="C1114" t="str">
            <v>H</v>
          </cell>
          <cell r="E1114" t="str">
            <v>SINAPI</v>
          </cell>
        </row>
        <row r="1115">
          <cell r="A1115">
            <v>93279</v>
          </cell>
          <cell r="B1115" t="str">
            <v>GUINCHO ELÉTRICO DE COLUNA, CAPACIDADE 400 KG, COM MOTO FREIO, MOTOR TRIFÁSICO DE 1,25 CV - MANUTENÇÃO. AF_03/2016</v>
          </cell>
          <cell r="C1115" t="str">
            <v>H</v>
          </cell>
          <cell r="E1115" t="str">
            <v>SINAPI</v>
          </cell>
        </row>
        <row r="1116">
          <cell r="A1116">
            <v>93280</v>
          </cell>
          <cell r="B1116" t="str">
            <v>GUINCHO ELÉTRICO DE COLUNA, CAPACIDADE 400 KG, COM MOTO FREIO, MOTOR TRIFÁSICO DE 1,25 CV - MATERIAIS NA OPERAÇÃO. AF_03/2016</v>
          </cell>
          <cell r="C1116" t="str">
            <v>H</v>
          </cell>
          <cell r="E1116" t="str">
            <v>SINAPI</v>
          </cell>
        </row>
        <row r="1117">
          <cell r="A1117">
            <v>93283</v>
          </cell>
          <cell r="B1117" t="str">
            <v>GUINDASTE HIDRÁULICO AUTOPROPELIDO, COM LANÇA TELESCÓPICA 40 M, CAPACIDADE MÁXIMA 60 T, POTÊNCIA 260 KW - DEPRECIAÇÃO. AF_03/2016</v>
          </cell>
          <cell r="C1117" t="str">
            <v>H</v>
          </cell>
          <cell r="E1117" t="str">
            <v>SINAPI</v>
          </cell>
        </row>
        <row r="1118">
          <cell r="A1118">
            <v>93284</v>
          </cell>
          <cell r="B1118" t="str">
            <v>GUINDASTE HIDRÁULICO AUTOPROPELIDO, COM LANÇA TELESCÓPICA 40 M, CAPACIDADE MÁXIMA 60 T, POTÊNCIA 260 KW - JUROS. AF_03/2016</v>
          </cell>
          <cell r="C1118" t="str">
            <v>H</v>
          </cell>
          <cell r="E1118" t="str">
            <v>SINAPI</v>
          </cell>
        </row>
        <row r="1119">
          <cell r="A1119">
            <v>93285</v>
          </cell>
          <cell r="B1119" t="str">
            <v>GUINDASTE HIDRÁULICO AUTOPROPELIDO, COM LANÇA TELESCÓPICA 40 M, CAPACIDADE MÁXIMA 60 T, POTÊNCIA 260 KW - MANUTENÇÃO. AF_03/2016</v>
          </cell>
          <cell r="C1119" t="str">
            <v>H</v>
          </cell>
          <cell r="E1119" t="str">
            <v>SINAPI</v>
          </cell>
        </row>
        <row r="1120">
          <cell r="A1120">
            <v>93286</v>
          </cell>
          <cell r="B1120" t="str">
            <v>GUINDASTE HIDRÁULICO AUTOPROPELIDO, COM LANÇA TELESCÓPICA 40 M, CAPACIDADE MÁXIMA 60 T, POTÊNCIA 260 KW - MATERIAIS NA OPERAÇÃO. AF_03/2016</v>
          </cell>
          <cell r="C1120" t="str">
            <v>H</v>
          </cell>
          <cell r="E1120" t="str">
            <v>SINAPI</v>
          </cell>
        </row>
        <row r="1121">
          <cell r="A1121">
            <v>93296</v>
          </cell>
          <cell r="B1121" t="str">
            <v>GUINDASTE HIDRÁULICO AUTOPROPELIDO, COM LANÇA TELESCÓPICA 40 M, CAPACIDADE MÁXIMA 60 T, POTÊNCIA 260 KW - IMPOSTOS E SEGUROS. AF_03/2016</v>
          </cell>
          <cell r="C1121" t="str">
            <v>H</v>
          </cell>
          <cell r="E1121" t="str">
            <v>SINAPI</v>
          </cell>
        </row>
        <row r="1122">
          <cell r="A1122">
            <v>93397</v>
          </cell>
          <cell r="B1122" t="str">
            <v>GUINDAUTO HIDRÁULICO, CAPACIDADE MÁXIMA DE CARGA 3300 KG, MOMENTO MÁXIMO DE CARGA 5,8 TM, ALCANCE MÁXIMO HORIZONTAL 7,60 M, INCLUSIVE CAMINHÃO TOCO PBT 16.000 KG, POTÊNCIA DE 189 CV - DEPRECIAÇÃO. AF_03/2016</v>
          </cell>
          <cell r="C1122" t="str">
            <v>H</v>
          </cell>
          <cell r="E1122" t="str">
            <v>SINAPI</v>
          </cell>
        </row>
        <row r="1123">
          <cell r="A1123">
            <v>93398</v>
          </cell>
          <cell r="B1123" t="str">
            <v>GUINDAUTO HIDRÁULICO, CAPACIDADE MÁXIMA DE CARGA 3300 KG, MOMENTO MÁXIMO DE CARGA 5,8 TM, ALCANCE MÁXIMO HORIZONTAL 7,60 M, INCLUSIVE CAMINHÃO TOCO PBT 16.000 KG, POTÊNCIA DE 189 CV - JUROS. AF_03/2016</v>
          </cell>
          <cell r="C1123" t="str">
            <v>H</v>
          </cell>
          <cell r="E1123" t="str">
            <v>SINAPI</v>
          </cell>
        </row>
        <row r="1124">
          <cell r="A1124">
            <v>93399</v>
          </cell>
          <cell r="B1124" t="str">
            <v>GUINDAUTO HIDRÁULICO, CAPACIDADE MÁXIMA DE CARGA 3300 KG, MOMENTO MÁXIMO DE CARGA 5,8 TM, ALCANCE MÁXIMO HORIZONTAL 7,60 M, INCLUSIVE CAMINHÃO TOCO PBT 16.000 KG, POTÊNCIA DE 189 CV  IMPOSTOS E SEGUROS. AF_03/2016</v>
          </cell>
          <cell r="C1124" t="str">
            <v>H</v>
          </cell>
          <cell r="E1124" t="str">
            <v>SINAPI</v>
          </cell>
        </row>
        <row r="1125">
          <cell r="A1125">
            <v>93400</v>
          </cell>
          <cell r="B1125" t="str">
            <v>GUINDAUTO HIDRÁULICO, CAPACIDADE MÁXIMA DE CARGA 3300 KG, MOMENTO MÁXIMO DE CARGA 5,8 TM, ALCANCE MÁXIMO HORIZONTAL 7,60 M, INCLUSIVE CAMINHÃO TOCO PBT 16.000 KG, POTÊNCIA DE 189 CV - MANUTENÇÃO. AF_03/2016</v>
          </cell>
          <cell r="C1125" t="str">
            <v>H</v>
          </cell>
          <cell r="E1125" t="str">
            <v>SINAPI</v>
          </cell>
        </row>
        <row r="1126">
          <cell r="A1126">
            <v>93401</v>
          </cell>
          <cell r="B1126" t="str">
            <v>GUINDAUTO HIDRÁULICO, CAPACIDADE MÁXIMA DE CARGA 3300 KG, MOMENTO MÁXIMO DE CARGA 5,8 TM, ALCANCE MÁXIMO HORIZONTAL 7,60 M, INCLUSIVE CAMINHÃO TOCO PBT 16.000 KG, POTÊNCIA DE 189 CV - MATERIAIS NA OPERAÇÃO. AF_03/2016</v>
          </cell>
          <cell r="C1126" t="str">
            <v>H</v>
          </cell>
          <cell r="E1126" t="str">
            <v>SINAPI</v>
          </cell>
        </row>
        <row r="1127">
          <cell r="A1127">
            <v>93404</v>
          </cell>
          <cell r="B1127"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127" t="str">
            <v>H</v>
          </cell>
          <cell r="E1127" t="str">
            <v>SINAPI</v>
          </cell>
        </row>
        <row r="1128">
          <cell r="A1128">
            <v>93405</v>
          </cell>
          <cell r="B1128"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128" t="str">
            <v>H</v>
          </cell>
          <cell r="E1128" t="str">
            <v>SINAPI</v>
          </cell>
        </row>
        <row r="1129">
          <cell r="A1129">
            <v>93406</v>
          </cell>
          <cell r="B1129"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129" t="str">
            <v>H</v>
          </cell>
          <cell r="E1129" t="str">
            <v>SINAPI</v>
          </cell>
        </row>
        <row r="1130">
          <cell r="A1130">
            <v>93407</v>
          </cell>
          <cell r="B1130"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130" t="str">
            <v>H</v>
          </cell>
          <cell r="E1130" t="str">
            <v>SINAPI</v>
          </cell>
        </row>
        <row r="1131">
          <cell r="A1131">
            <v>93411</v>
          </cell>
          <cell r="B1131" t="str">
            <v>GERADOR PORTÁTIL MONOFÁSICO, POTÊNCIA 5500 VA, MOTOR A GASOLINA, POTÊNCIA DO MOTOR 13 CV - DEPRECIAÇÃO. AF_03/2016</v>
          </cell>
          <cell r="C1131" t="str">
            <v>H</v>
          </cell>
          <cell r="E1131" t="str">
            <v>SINAPI</v>
          </cell>
        </row>
        <row r="1132">
          <cell r="A1132">
            <v>93412</v>
          </cell>
          <cell r="B1132" t="str">
            <v>GERADOR PORTÁTIL MONOFÁSICO, POTÊNCIA 5500 VA, MOTOR A GASOLINA, POTÊNCIA DO MOTOR 13 CV - JUROS. AF_03/2016</v>
          </cell>
          <cell r="C1132" t="str">
            <v>H</v>
          </cell>
          <cell r="E1132" t="str">
            <v>SINAPI</v>
          </cell>
        </row>
        <row r="1133">
          <cell r="A1133">
            <v>93413</v>
          </cell>
          <cell r="B1133" t="str">
            <v>GERADOR PORTÁTIL MONOFÁSICO, POTÊNCIA 5500 VA, MOTOR A GASOLINA, POTÊNCIA DO MOTOR 13 CV - MANUTENÇÃO. AF_03/2016</v>
          </cell>
          <cell r="C1133" t="str">
            <v>H</v>
          </cell>
          <cell r="E1133" t="str">
            <v>SINAPI</v>
          </cell>
        </row>
        <row r="1134">
          <cell r="A1134">
            <v>93414</v>
          </cell>
          <cell r="B1134" t="str">
            <v>GERADOR PORTÁTIL MONOFÁSICO, POTÊNCIA 5500 VA, MOTOR A GASOLINA, POTÊNCIA DO MOTOR 13 CV - MATERIAIS NA OPERAÇÃO. AF_03/2016</v>
          </cell>
          <cell r="C1134" t="str">
            <v>H</v>
          </cell>
          <cell r="E1134" t="str">
            <v>SINAPI</v>
          </cell>
        </row>
        <row r="1135">
          <cell r="A1135">
            <v>93417</v>
          </cell>
          <cell r="B1135" t="str">
            <v>GRUPO GERADOR REBOCÁVEL, POTÊNCIA 66 KVA, MOTOR A DIESEL - DEPRECIAÇÃO. AF_03/2016</v>
          </cell>
          <cell r="C1135" t="str">
            <v>H</v>
          </cell>
          <cell r="E1135" t="str">
            <v>SINAPI</v>
          </cell>
        </row>
        <row r="1136">
          <cell r="A1136">
            <v>93418</v>
          </cell>
          <cell r="B1136" t="str">
            <v>GRUPO GERADOR REBOCÁVEL, POTÊNCIA 66 KVA, MOTOR A DIESEL - JUROS. AF_03/2016</v>
          </cell>
          <cell r="C1136" t="str">
            <v>H</v>
          </cell>
          <cell r="E1136" t="str">
            <v>SINAPI</v>
          </cell>
        </row>
        <row r="1137">
          <cell r="A1137">
            <v>93419</v>
          </cell>
          <cell r="B1137" t="str">
            <v>GRUPO GERADOR REBOCÁVEL, POTÊNCIA 66 KVA, MOTOR A DIESEL - MANUTENÇÃO. AF_03/2016</v>
          </cell>
          <cell r="C1137" t="str">
            <v>H</v>
          </cell>
          <cell r="E1137" t="str">
            <v>SINAPI</v>
          </cell>
        </row>
        <row r="1138">
          <cell r="A1138">
            <v>93420</v>
          </cell>
          <cell r="B1138" t="str">
            <v>GRUPO GERADOR REBOCÁVEL, POTÊNCIA 66 KVA, MOTOR A DIESEL - MATERIAIS NA OPERAÇÃO. AF_03/2016</v>
          </cell>
          <cell r="C1138" t="str">
            <v>H</v>
          </cell>
          <cell r="E1138" t="str">
            <v>SINAPI</v>
          </cell>
        </row>
        <row r="1139">
          <cell r="A1139">
            <v>93423</v>
          </cell>
          <cell r="B1139" t="str">
            <v>GRUPO GERADOR ESTACIONÁRIO, POTÊNCIA 150 KVA, MOTOR A DIESEL- DEPRECIAÇÃO. AF_03/2016</v>
          </cell>
          <cell r="C1139" t="str">
            <v>H</v>
          </cell>
          <cell r="E1139" t="str">
            <v>SINAPI</v>
          </cell>
        </row>
        <row r="1140">
          <cell r="A1140">
            <v>93424</v>
          </cell>
          <cell r="B1140" t="str">
            <v>GRUPO GERADOR ESTACIONÁRIO, POTÊNCIA 150 KVA, MOTOR A DIESEL- JUROS. AF_03/2016</v>
          </cell>
          <cell r="C1140" t="str">
            <v>H</v>
          </cell>
          <cell r="E1140" t="str">
            <v>SINAPI</v>
          </cell>
        </row>
        <row r="1141">
          <cell r="A1141">
            <v>93425</v>
          </cell>
          <cell r="B1141" t="str">
            <v>GRUPO GERADOR ESTACIONÁRIO, POTÊNCIA 150 KVA, MOTOR A DIESEL- MANUTENÇÃO. AF_03/2016</v>
          </cell>
          <cell r="C1141" t="str">
            <v>H</v>
          </cell>
          <cell r="E1141" t="str">
            <v>SINAPI</v>
          </cell>
        </row>
        <row r="1142">
          <cell r="A1142">
            <v>93426</v>
          </cell>
          <cell r="B1142" t="str">
            <v>GRUPO GERADOR ESTACIONÁRIO, POTÊNCIA 150 KVA, MOTOR A DIESEL- MATERIAIS NA OPERAÇÃO. AF_03/2016</v>
          </cell>
          <cell r="C1142" t="str">
            <v>H</v>
          </cell>
          <cell r="E1142" t="str">
            <v>SINAPI</v>
          </cell>
        </row>
        <row r="1143">
          <cell r="A1143">
            <v>93429</v>
          </cell>
          <cell r="B1143" t="str">
            <v>USINA DE MISTURA ASFÁLTICA À QUENTE, TIPO CONTRA FLUXO, PROD 40 A 80 TON/HORA - DEPRECIAÇÃO. AF_03/2016</v>
          </cell>
          <cell r="C1143" t="str">
            <v>H</v>
          </cell>
          <cell r="E1143" t="str">
            <v>SINAPI</v>
          </cell>
        </row>
        <row r="1144">
          <cell r="A1144">
            <v>93430</v>
          </cell>
          <cell r="B1144" t="str">
            <v>USINA DE MISTURA ASFÁLTICA À QUENTE, TIPO CONTRA FLUXO, PROD 40 A 80 TON/HORA - JUROS. AF_03/2016</v>
          </cell>
          <cell r="C1144" t="str">
            <v>H</v>
          </cell>
          <cell r="E1144" t="str">
            <v>SINAPI</v>
          </cell>
        </row>
        <row r="1145">
          <cell r="A1145">
            <v>93431</v>
          </cell>
          <cell r="B1145" t="str">
            <v>USINA DE MISTURA ASFÁLTICA À QUENTE, TIPO CONTRA FLUXO, PROD 40 A 80 TON/HORA - MANUTENÇÃO. AF_03/2016</v>
          </cell>
          <cell r="C1145" t="str">
            <v>H</v>
          </cell>
          <cell r="E1145" t="str">
            <v>SINAPI</v>
          </cell>
        </row>
        <row r="1146">
          <cell r="A1146">
            <v>93432</v>
          </cell>
          <cell r="B1146" t="str">
            <v>USINA DE MISTURA ASFÁLTICA À QUENTE, TIPO CONTRA FLUXO, PROD 40 A 80 TON/HORA - MATERIAIS NA OPERAÇÃO. AF_03/2016</v>
          </cell>
          <cell r="C1146" t="str">
            <v>H</v>
          </cell>
          <cell r="E1146" t="str">
            <v>SINAPI</v>
          </cell>
        </row>
        <row r="1147">
          <cell r="A1147">
            <v>93435</v>
          </cell>
          <cell r="B1147" t="str">
            <v>USINA DE ASFALTO À FRIO, CAPACIDADE DE 40 A 60 TON/HORA, ELÉTRICA POTÊNCIA 30 CV - DEPRECIAÇÃO. AF_03/2016</v>
          </cell>
          <cell r="C1147" t="str">
            <v>H</v>
          </cell>
          <cell r="E1147" t="str">
            <v>SINAPI</v>
          </cell>
        </row>
        <row r="1148">
          <cell r="A1148">
            <v>93436</v>
          </cell>
          <cell r="B1148" t="str">
            <v>USINA DE ASFALTO À FRIO, CAPACIDADE DE 40 A 60 TON/HORA, ELÉTRICA POTÊNCIA 30 CV - JUROS. AF_03/2016</v>
          </cell>
          <cell r="C1148" t="str">
            <v>H</v>
          </cell>
          <cell r="E1148" t="str">
            <v>SINAPI</v>
          </cell>
        </row>
        <row r="1149">
          <cell r="A1149">
            <v>93437</v>
          </cell>
          <cell r="B1149" t="str">
            <v>USINA DE ASFALTO À FRIO, CAPACIDADE DE 40 A 60 TON/HORA, ELÉTRICA POTÊNCIA 30 CV - MANUTENÇÃO. AF_03/2016</v>
          </cell>
          <cell r="C1149" t="str">
            <v>H</v>
          </cell>
          <cell r="E1149" t="str">
            <v>SINAPI</v>
          </cell>
        </row>
        <row r="1150">
          <cell r="A1150">
            <v>93438</v>
          </cell>
          <cell r="B1150" t="str">
            <v>USINA DE ASFALTO À FRIO, CAPACIDADE DE 40 A 60 TON/HORA, ELÉTRICA POTÊNCIA 30 CV - MATERIAIS NA OPERAÇÃO. AF_03/2016</v>
          </cell>
          <cell r="C1150" t="str">
            <v>H</v>
          </cell>
          <cell r="E1150" t="str">
            <v>SINAPI</v>
          </cell>
        </row>
        <row r="1151">
          <cell r="A1151">
            <v>95114</v>
          </cell>
          <cell r="B1151" t="str">
            <v>MARTELETE OU ROMPEDOR PNEUMÁTICO MANUAL, 28 KG, COM SILENCIADOR - DEPRECIAÇÃO. AF_07/2016</v>
          </cell>
          <cell r="C1151" t="str">
            <v>H</v>
          </cell>
          <cell r="E1151" t="str">
            <v>SINAPI</v>
          </cell>
        </row>
        <row r="1152">
          <cell r="A1152">
            <v>95115</v>
          </cell>
          <cell r="B1152" t="str">
            <v>MARTELETE OU ROMPEDOR PNEUMÁTICO MANUAL, 28 KG, COM SILENCIADOR - JUROS. AF_07/2016</v>
          </cell>
          <cell r="C1152" t="str">
            <v>H</v>
          </cell>
          <cell r="E1152" t="str">
            <v>SINAPI</v>
          </cell>
        </row>
        <row r="1153">
          <cell r="A1153">
            <v>95116</v>
          </cell>
          <cell r="B1153" t="str">
            <v>USINA DE CONCRETO FIXA, CAPACIDADE NOMINAL DE 90 A 120 M3/H, SEM SILO - DEPRECIAÇÃO. AF_07/2016</v>
          </cell>
          <cell r="C1153" t="str">
            <v>H</v>
          </cell>
          <cell r="E1153" t="str">
            <v>SINAPI</v>
          </cell>
        </row>
        <row r="1154">
          <cell r="A1154">
            <v>95117</v>
          </cell>
          <cell r="B1154" t="str">
            <v>USINA DE CONCRETO FIXA, CAPACIDADE NOMINAL DE 90 A 120 M3/H, SEM SILO - JUROS. AF_07/2016</v>
          </cell>
          <cell r="C1154" t="str">
            <v>H</v>
          </cell>
          <cell r="E1154" t="str">
            <v>SINAPI</v>
          </cell>
        </row>
        <row r="1155">
          <cell r="A1155">
            <v>95118</v>
          </cell>
          <cell r="B1155" t="str">
            <v>USINA MISTURADORA DE SOLOS, CAPACIDADE DE 200 A 500 TON/H, POTENCIA 75KW - DEPRECIAÇÃO. AF_07/2016</v>
          </cell>
          <cell r="C1155" t="str">
            <v>H</v>
          </cell>
          <cell r="E1155" t="str">
            <v>SINAPI</v>
          </cell>
        </row>
        <row r="1156">
          <cell r="A1156">
            <v>95119</v>
          </cell>
          <cell r="B1156" t="str">
            <v>USINA MISTURADORA DE SOLOS, CAPACIDADE DE 200 A 500 TON/H, POTENCIA 75KW - JUROS. AF_07/2016</v>
          </cell>
          <cell r="C1156" t="str">
            <v>H</v>
          </cell>
          <cell r="E1156" t="str">
            <v>SINAPI</v>
          </cell>
        </row>
        <row r="1157">
          <cell r="A1157">
            <v>95120</v>
          </cell>
          <cell r="B1157" t="str">
            <v>USINA MISTURADORA DE SOLOS, CAPACIDADE DE 200 A 500 TON/H, POTENCIA 75KW - MATERIAIS NA OPERAÇÃO. AF_07/2016</v>
          </cell>
          <cell r="C1157" t="str">
            <v>H</v>
          </cell>
          <cell r="E1157" t="str">
            <v>SINAPI</v>
          </cell>
        </row>
        <row r="1158">
          <cell r="A1158">
            <v>95123</v>
          </cell>
          <cell r="B1158" t="str">
            <v>DISTRIBUIDOR DE AGREGADOS AUTOPROPELIDO, CAP 3 M3, A DIESEL, POTÊNCIA 176CV - DEPRECIAÇÃO. AF_07/2016</v>
          </cell>
          <cell r="C1158" t="str">
            <v>H</v>
          </cell>
          <cell r="E1158" t="str">
            <v>SINAPI</v>
          </cell>
        </row>
        <row r="1159">
          <cell r="A1159">
            <v>95124</v>
          </cell>
          <cell r="B1159" t="str">
            <v>DISTRIBUIDOR DE AGREGADOS AUTOPROPELIDO, C/AP 3 M3, A DIESEL, POTÊNCIA 176CV - JUROS. AF_07/2016</v>
          </cell>
          <cell r="C1159" t="str">
            <v>H</v>
          </cell>
          <cell r="E1159" t="str">
            <v>SINAPI</v>
          </cell>
        </row>
        <row r="1160">
          <cell r="A1160">
            <v>95125</v>
          </cell>
          <cell r="B1160" t="str">
            <v>DISTRIBUIDOR DE AGREGADOS AUTOPROPELIDO, CAP 3 M3, A DIESEL, POTÊNCIA 176CV - MANUTENÇÃO. AF_07/2016</v>
          </cell>
          <cell r="C1160" t="str">
            <v>H</v>
          </cell>
          <cell r="E1160" t="str">
            <v>SINAPI</v>
          </cell>
        </row>
        <row r="1161">
          <cell r="A1161">
            <v>95126</v>
          </cell>
          <cell r="B1161" t="str">
            <v>DISTRIBUIDOR DE AGREGADOS AUTOPROPELIDO, CAP 3 M3, A DIESEL, POTÊNCIA 176CV  MATERIAIS NA OPERAÇÃO. AF_07/2016</v>
          </cell>
          <cell r="C1161" t="str">
            <v>H</v>
          </cell>
          <cell r="E1161" t="str">
            <v>SINAPI</v>
          </cell>
        </row>
        <row r="1162">
          <cell r="A1162">
            <v>95129</v>
          </cell>
          <cell r="B1162" t="str">
            <v>MÁQUINA DEMARCADORA DE FAIXA DE TRÁFEGO À FRIO, AUTOPROPELIDA, POTÊNCIA 38 HP - DEPRECIAÇÃO. AF_07/2016</v>
          </cell>
          <cell r="C1162" t="str">
            <v>H</v>
          </cell>
          <cell r="E1162" t="str">
            <v>SINAPI</v>
          </cell>
        </row>
        <row r="1163">
          <cell r="A1163">
            <v>95130</v>
          </cell>
          <cell r="B1163" t="str">
            <v>MÁQUINA DEMARCADORA DE FAIXA DE TRÁFEGO À FRIO, AUTOPROPELIDA, POTÊNCIA 38 HP - JUROS. AF_07/2016</v>
          </cell>
          <cell r="C1163" t="str">
            <v>H</v>
          </cell>
          <cell r="E1163" t="str">
            <v>SINAPI</v>
          </cell>
        </row>
        <row r="1164">
          <cell r="A1164">
            <v>95131</v>
          </cell>
          <cell r="B1164" t="str">
            <v>MÁQUINA DEMARCADORA DE FAIXA DE TRÁFEGO À FRIO, AUTOPROPELIDA, POTÊNCIA 38 HP - MANUTENÇÃO. AF_07/2016</v>
          </cell>
          <cell r="C1164" t="str">
            <v>H</v>
          </cell>
          <cell r="E1164" t="str">
            <v>SINAPI</v>
          </cell>
        </row>
        <row r="1165">
          <cell r="A1165">
            <v>95132</v>
          </cell>
          <cell r="B1165" t="str">
            <v>MÁQUINA DEMARCADORA DE FAIXA DE TRÁFEGO À FRIO, AUTOPROPELIDA, POTÊNCIA 38 HP - MATERIAIS NA OPERAÇÃO. AF_07/2016</v>
          </cell>
          <cell r="C1165" t="str">
            <v>H</v>
          </cell>
          <cell r="E1165" t="str">
            <v>SINAPI</v>
          </cell>
        </row>
        <row r="1166">
          <cell r="A1166">
            <v>95136</v>
          </cell>
          <cell r="B1166" t="str">
            <v>TALHA MANUAL DE CORRENTE, CAPACIDADE DE 2 TON. COM ELEVAÇÃO DE 3 M - DEPRECIAÇÃO. AF_07/2016</v>
          </cell>
          <cell r="C1166" t="str">
            <v>H</v>
          </cell>
          <cell r="E1166" t="str">
            <v>SINAPI</v>
          </cell>
        </row>
        <row r="1167">
          <cell r="A1167">
            <v>95137</v>
          </cell>
          <cell r="B1167" t="str">
            <v>TALHA MANUAL DE CORRENTE, CAPACIDADE DE 2 TON. COM ELEVAÇÃO DE 3 M - JUROS. AF_07/2016</v>
          </cell>
          <cell r="C1167" t="str">
            <v>H</v>
          </cell>
          <cell r="E1167" t="str">
            <v>SINAPI</v>
          </cell>
        </row>
        <row r="1168">
          <cell r="A1168">
            <v>95138</v>
          </cell>
          <cell r="B1168" t="str">
            <v>TALHA MANUAL DE CORRENTE, CAPACIDADE DE 2 TON. COM ELEVAÇÃO DE 3 M - MANUTENÇÃO. AF_07/2016</v>
          </cell>
          <cell r="C1168" t="str">
            <v>H</v>
          </cell>
          <cell r="E1168" t="str">
            <v>SINAPI</v>
          </cell>
        </row>
        <row r="1169">
          <cell r="A1169">
            <v>95208</v>
          </cell>
          <cell r="B1169" t="str">
            <v>GRUA ASCENCIONAL, LANÇA DE 42 M, CAPACIDADE DE 1,5 T A 30 M, ALTURA ATÉ 39 M  DEPRECIAÇÃO. AF_08/2016</v>
          </cell>
          <cell r="C1169" t="str">
            <v>H</v>
          </cell>
          <cell r="E1169" t="str">
            <v>SINAPI</v>
          </cell>
        </row>
        <row r="1170">
          <cell r="A1170">
            <v>95209</v>
          </cell>
          <cell r="B1170" t="str">
            <v>GRUA ASCENCIONAL, LANCA DE 42 M, CAPACIDADE DE 1,5 T A 30 M, ALTURA ATE 39 M  JUROS. AF_08/2016</v>
          </cell>
          <cell r="C1170" t="str">
            <v>H</v>
          </cell>
          <cell r="E1170" t="str">
            <v>SINAPI</v>
          </cell>
        </row>
        <row r="1171">
          <cell r="A1171">
            <v>95210</v>
          </cell>
          <cell r="B1171" t="str">
            <v>GRUA ASCENCIONAL, LANCA DE 42 M, CAPACIDADE DE 1,5 T A 30 M, ALTURA ATE 39 M  MANUTENÇÃO. AF_08/2016</v>
          </cell>
          <cell r="C1171" t="str">
            <v>H</v>
          </cell>
          <cell r="E1171" t="str">
            <v>SINAPI</v>
          </cell>
        </row>
        <row r="1172">
          <cell r="A1172">
            <v>95211</v>
          </cell>
          <cell r="B1172" t="str">
            <v>GRUA ASCENCIONAL, LANCA DE 42 M, CAPACIDADE DE 1,5 T A 30 M, ALTURA ATE 39 M  MATERIAIS NA OPERAÇÃO. AF_08/2016</v>
          </cell>
          <cell r="C1172" t="str">
            <v>H</v>
          </cell>
          <cell r="E1172" t="str">
            <v>SINAPI</v>
          </cell>
        </row>
        <row r="1173">
          <cell r="A1173">
            <v>95214</v>
          </cell>
          <cell r="B1173" t="str">
            <v>PULVERIZADOR DE TINTA ELÉTRICO/MÁQUINA DE PINTURA AIRLESS, VAZÃO 2 L/MIN - DEPRECIAÇÃO. AF_08/2016</v>
          </cell>
          <cell r="C1173" t="str">
            <v>H</v>
          </cell>
          <cell r="E1173" t="str">
            <v>SINAPI</v>
          </cell>
        </row>
        <row r="1174">
          <cell r="A1174">
            <v>95215</v>
          </cell>
          <cell r="B1174" t="str">
            <v>PULVERIZADOR DE TINTA ELÉTRICO/MÁQUINA DE PINTURA AIRLESS, VAZÃO 2 L/MIN - JUROS. AF_08/2016</v>
          </cell>
          <cell r="C1174" t="str">
            <v>H</v>
          </cell>
          <cell r="E1174" t="str">
            <v>SINAPI</v>
          </cell>
        </row>
        <row r="1175">
          <cell r="A1175">
            <v>95216</v>
          </cell>
          <cell r="B1175" t="str">
            <v>PULVERIZADOR DE TINTA ELÉTRICO/MÁQUINA DE PINTURA AIRLESS, VAZÃO 2 L/MIN - MANUTENÇÃO. AF_08/2016</v>
          </cell>
          <cell r="C1175" t="str">
            <v>H</v>
          </cell>
          <cell r="E1175" t="str">
            <v>SINAPI</v>
          </cell>
        </row>
        <row r="1176">
          <cell r="A1176">
            <v>95217</v>
          </cell>
          <cell r="B1176" t="str">
            <v>PULVERIZADOR DE TINTA ELÉTRICO/MÁQUINA DE PINTURA AIRLESS, VAZÃO 2 L/MIN - MATERIAIS NA OPERAÇÃO. AF_08/2016</v>
          </cell>
          <cell r="C1176" t="str">
            <v>H</v>
          </cell>
          <cell r="E1176" t="str">
            <v>SINAPI</v>
          </cell>
        </row>
        <row r="1177">
          <cell r="A1177">
            <v>95255</v>
          </cell>
          <cell r="B1177" t="str">
            <v>MARTELO DEMOLIDOR PNEUMÁTICO MANUAL, 32 KG - DEPRECIAÇÃO. AF_09/2016</v>
          </cell>
          <cell r="C1177" t="str">
            <v>H</v>
          </cell>
          <cell r="E1177" t="str">
            <v>SINAPI</v>
          </cell>
        </row>
        <row r="1178">
          <cell r="A1178">
            <v>95256</v>
          </cell>
          <cell r="B1178" t="str">
            <v>MARTELO DEMOLIDOR PNEUMÁTICO MANUAL, 32 KG - JUROS. AF_09/2016</v>
          </cell>
          <cell r="C1178" t="str">
            <v>H</v>
          </cell>
          <cell r="E1178" t="str">
            <v>SINAPI</v>
          </cell>
        </row>
        <row r="1179">
          <cell r="A1179">
            <v>95257</v>
          </cell>
          <cell r="B1179" t="str">
            <v>MARTELO DEMOLIDOR PNEUMÁTICO MANUAL, 32 KG - MANUTENÇÃO. AF_09/2016</v>
          </cell>
          <cell r="C1179" t="str">
            <v>H</v>
          </cell>
          <cell r="E1179" t="str">
            <v>SINAPI</v>
          </cell>
        </row>
        <row r="1180">
          <cell r="A1180">
            <v>95260</v>
          </cell>
          <cell r="B1180" t="str">
            <v>COMPACTADOR DE SOLOS DE PERCUSÃO (SOQUETE) COM MOTOR A GASOLINA, POTÊNCIA 3 CV - DEPRECIAÇÃO. AF_09/2016</v>
          </cell>
          <cell r="C1180" t="str">
            <v>H</v>
          </cell>
          <cell r="E1180" t="str">
            <v>SINAPI</v>
          </cell>
        </row>
        <row r="1181">
          <cell r="A1181">
            <v>95261</v>
          </cell>
          <cell r="B1181" t="str">
            <v>COMPACTADOR DE SOLOS DE PERCUSÃO (SOQUETE) COM MOTOR A GASOLINA, POTÊNCIA 3 CV - JUROS. AF_09/2016</v>
          </cell>
          <cell r="C1181" t="str">
            <v>H</v>
          </cell>
          <cell r="E1181" t="str">
            <v>SINAPI</v>
          </cell>
        </row>
        <row r="1182">
          <cell r="A1182">
            <v>95262</v>
          </cell>
          <cell r="B1182" t="str">
            <v>COMPACTADOR DE SOLOS DE PERCUSÃO (SOQUETE) COM MOTOR A GASOLINA, POTÊNCIA 3 CV - MANUTENÇÃO. AF_09/2016</v>
          </cell>
          <cell r="C1182" t="str">
            <v>H</v>
          </cell>
          <cell r="E1182" t="str">
            <v>SINAPI</v>
          </cell>
        </row>
        <row r="1183">
          <cell r="A1183">
            <v>95263</v>
          </cell>
          <cell r="B1183" t="str">
            <v>COMPACTADOR DE SOLOS DE PERCUSÃO (SOQUETE) COM MOTOR A GASOLINA, POTÊNCIA 3 CV - MATERIAIS NA OPERAÇÃO. AF_09/2016</v>
          </cell>
          <cell r="C1183" t="str">
            <v>H</v>
          </cell>
          <cell r="E1183" t="str">
            <v>SINAPI</v>
          </cell>
        </row>
        <row r="1184">
          <cell r="A1184">
            <v>95266</v>
          </cell>
          <cell r="B1184" t="str">
            <v>RÉGUA VIBRATÓRIA DUPLA PARA CONCRETO, PESO DE 60KG, COMPRIMENTO 4 M, COM MOTOR A GASOLINA, POTÊNCIA 5,5 HP - DEPRECIAÇÃO. AF_09/2016</v>
          </cell>
          <cell r="C1184" t="str">
            <v>H</v>
          </cell>
          <cell r="E1184" t="str">
            <v>SINAPI</v>
          </cell>
        </row>
        <row r="1185">
          <cell r="A1185">
            <v>95267</v>
          </cell>
          <cell r="B1185" t="str">
            <v>RÉGUA VIBRATÓRIA DUPLA PARA CONCRETO, PESO DE 60KG, COMPRIMENTO 4 M, COM MOTOR A GASOLINA, POTÊNCIA 5,5 HP - JUROS. AF_09/2016</v>
          </cell>
          <cell r="C1185" t="str">
            <v>H</v>
          </cell>
          <cell r="E1185" t="str">
            <v>SINAPI</v>
          </cell>
        </row>
        <row r="1186">
          <cell r="A1186">
            <v>95268</v>
          </cell>
          <cell r="B1186" t="str">
            <v>RÉGUA VIBRATÓRIA DUPLA PARA CONCRETO, PESO DE 60KG, COMPRIMENTO 4 M, COM MOTOR A GASOLINA, POTÊNCIA 5,5 HP - MANUTENÇÃO. AF_09/2016</v>
          </cell>
          <cell r="C1186" t="str">
            <v>H</v>
          </cell>
          <cell r="E1186" t="str">
            <v>SINAPI</v>
          </cell>
        </row>
        <row r="1187">
          <cell r="A1187">
            <v>95269</v>
          </cell>
          <cell r="B1187" t="str">
            <v>RÉGUA VIBRATÓRIA DUPLA PARA CONCRETO, PESO DE 60KG, COMPRIMENTO 4 M, COM MOTOR A GASOLINA, POTÊNCIA 5,5 HP  MATERIAIS NA OPERAÇÃO. AF_09/2016</v>
          </cell>
          <cell r="C1187" t="str">
            <v>H</v>
          </cell>
          <cell r="E1187" t="str">
            <v>SINAPI</v>
          </cell>
        </row>
        <row r="1188">
          <cell r="A1188">
            <v>95272</v>
          </cell>
          <cell r="B1188" t="str">
            <v>POLIDORA DE PISO (POLITRIZ), PESO DE 100KG, DIÂMETRO 450 MM, MOTOR ELÉTRICO, POTÊNCIA 4 HP - DEPRECIAÇÃO. AF_09/2016</v>
          </cell>
          <cell r="C1188" t="str">
            <v>H</v>
          </cell>
          <cell r="E1188" t="str">
            <v>SINAPI</v>
          </cell>
        </row>
        <row r="1189">
          <cell r="A1189">
            <v>95273</v>
          </cell>
          <cell r="B1189" t="str">
            <v>POLIDORA DE PISO (POLITRIZ), PESO DE 100KG, DIÂMETRO 450 MM, MOTOR ELÉTRICO, POTÊNCIA 4 HP - JUROS. AF_09/2016</v>
          </cell>
          <cell r="C1189" t="str">
            <v>H</v>
          </cell>
          <cell r="E1189" t="str">
            <v>SINAPI</v>
          </cell>
        </row>
        <row r="1190">
          <cell r="A1190">
            <v>95274</v>
          </cell>
          <cell r="B1190" t="str">
            <v>POLIDORA DE PISO (POLITRIZ), PESO DE 100KG, DIÂMETRO 450 MM, MOTOR ELÉTRICO, POTÊNCIA 4 HP - MANUTENÇÃO. AF_09/2016</v>
          </cell>
          <cell r="C1190" t="str">
            <v>H</v>
          </cell>
          <cell r="E1190" t="str">
            <v>SINAPI</v>
          </cell>
        </row>
        <row r="1191">
          <cell r="A1191">
            <v>95275</v>
          </cell>
          <cell r="B1191" t="str">
            <v>POLIDORA DE PISO (POLITRIZ), PESO DE 100KG, DIÂMETRO 450 MM, MOTOR ELÉTRICO, POTÊNCIA 4 HP  MATERIAIS NA OPERAÇÃO. AF_09/2016</v>
          </cell>
          <cell r="C1191" t="str">
            <v>H</v>
          </cell>
          <cell r="E1191" t="str">
            <v>SINAPI</v>
          </cell>
        </row>
        <row r="1192">
          <cell r="A1192">
            <v>95278</v>
          </cell>
          <cell r="B1192" t="str">
            <v>DESEMPENADEIRA DE CONCRETO, PESO DE 75KG, 4 PÁS, MOTOR A GASOLINA, POTÊNCIA 5,5 HP - DEPRECIAÇÃO. AF_09/2016</v>
          </cell>
          <cell r="C1192" t="str">
            <v>H</v>
          </cell>
          <cell r="E1192" t="str">
            <v>SINAPI</v>
          </cell>
        </row>
        <row r="1193">
          <cell r="A1193">
            <v>95279</v>
          </cell>
          <cell r="B1193" t="str">
            <v>DESEMPENADEIRA DE CONCRETO, PESO DE 75KG, 4 PÁS, MOTOR A GASOLINA, POTÊNCIA 5,5 HP - JUROS. AF_09/2016</v>
          </cell>
          <cell r="C1193" t="str">
            <v>H</v>
          </cell>
          <cell r="E1193" t="str">
            <v>SINAPI</v>
          </cell>
        </row>
        <row r="1194">
          <cell r="A1194">
            <v>95280</v>
          </cell>
          <cell r="B1194" t="str">
            <v>DESEMPENADEIRA DE CONCRETO, PESO DE 75KG, 4 PÁS, MOTOR A GASOLINA, POTÊNCIA 5,5 HP - MANUTENÇÃO. AF_09/2016</v>
          </cell>
          <cell r="C1194" t="str">
            <v>H</v>
          </cell>
          <cell r="E1194" t="str">
            <v>SINAPI</v>
          </cell>
        </row>
        <row r="1195">
          <cell r="A1195">
            <v>95281</v>
          </cell>
          <cell r="B1195" t="str">
            <v>DESEMPENADEIRA DE CONCRETO, PESO DE 75KG, 4 PÁS, MOTOR A GASOLINA, POTÊNCIA 5,5 HP  MATERIAIS NA OPERAÇÃO. AF_09/2016</v>
          </cell>
          <cell r="C1195" t="str">
            <v>H</v>
          </cell>
          <cell r="E1195" t="str">
            <v>SINAPI</v>
          </cell>
        </row>
        <row r="1196">
          <cell r="A1196">
            <v>95617</v>
          </cell>
          <cell r="B1196" t="str">
            <v>PERFURATRIZ PNEUMATICA MANUAL DE PESO MEDIO, MARTELETE, 18KG, COMPRIMENTO MÁXIMO DE CURSO DE 6 M, DIAMETRO DO PISTAO DE 5,5 CM - DEPRECIAÇÃO. AF_11/2016</v>
          </cell>
          <cell r="C1196" t="str">
            <v>H</v>
          </cell>
          <cell r="E1196" t="str">
            <v>SINAPI</v>
          </cell>
        </row>
        <row r="1197">
          <cell r="A1197">
            <v>95618</v>
          </cell>
          <cell r="B1197" t="str">
            <v>PERFURATRIZ PNEUMATICA MANUAL DE PESO MEDIO, MARTELETE, 18KG, COMPRIMENTO MÁXIMO DE CURSO DE 6 M, DIAMETRO DO PISTAO DE 5,5 CM - JUROS. AF_11/2016</v>
          </cell>
          <cell r="C1197" t="str">
            <v>H</v>
          </cell>
          <cell r="E1197" t="str">
            <v>SINAPI</v>
          </cell>
        </row>
        <row r="1198">
          <cell r="A1198">
            <v>95619</v>
          </cell>
          <cell r="B1198" t="str">
            <v>PERFURATRIZ PNEUMATICA MANUAL DE PESO MEDIO, MARTELETE, 18KG, COMPRIMENTO MÁXIMO DE CURSO DE 6 M, DIAMETRO DO PISTAO DE 5,5 CM - MANUTENÇÃO. AF_11/2016</v>
          </cell>
          <cell r="C1198" t="str">
            <v>H</v>
          </cell>
          <cell r="E1198" t="str">
            <v>SINAPI</v>
          </cell>
        </row>
        <row r="1199">
          <cell r="A1199">
            <v>95627</v>
          </cell>
          <cell r="B1199" t="str">
            <v>ROLO COMPACTADOR VIBRATORIO TANDEM, ACO LISO, POTENCIA 125 HP, PESO SEM/COM LASTRO 10,20/11,65 T, LARGURA DE TRABALHO 1,73 M - DEPRECIAÇÃO. AF_11/2016</v>
          </cell>
          <cell r="C1199" t="str">
            <v>H</v>
          </cell>
          <cell r="E1199" t="str">
            <v>SINAPI</v>
          </cell>
        </row>
        <row r="1200">
          <cell r="A1200">
            <v>95628</v>
          </cell>
          <cell r="B1200" t="str">
            <v>ROLO COMPACTADOR VIBRATORIO TANDEM, ACO LISO, POTENCIA 125 HP, PESO SEM/COM LASTRO 10,20/11,65 T, LARGURA DE TRABALHO 1,73 M - JUROS. AF_11/2016</v>
          </cell>
          <cell r="C1200" t="str">
            <v>H</v>
          </cell>
          <cell r="E1200" t="str">
            <v>SINAPI</v>
          </cell>
        </row>
        <row r="1201">
          <cell r="A1201">
            <v>95629</v>
          </cell>
          <cell r="B1201" t="str">
            <v>ROLO COMPACTADOR VIBRATORIO TANDEM, ACO LISO, POTENCIA 125 HP, PESO SEM/COM LASTRO 10,20/11,65 T, LARGURA DE TRABALHO 1,73 M - MANUTENÇÃO. AF_11/2016</v>
          </cell>
          <cell r="C1201" t="str">
            <v>H</v>
          </cell>
          <cell r="E1201" t="str">
            <v>SINAPI</v>
          </cell>
        </row>
        <row r="1202">
          <cell r="A1202">
            <v>95630</v>
          </cell>
          <cell r="B1202" t="str">
            <v>ROLO COMPACTADOR VIBRATORIO TANDEM, ACO LISO, POTENCIA 125 HP, PESO SEM/COM LASTRO 10,20/11,65 T, LARGURA DE TRABALHO 1,73 M - MATERIAIS NA OPERAÇÃO. AF_11/2016</v>
          </cell>
          <cell r="C1202" t="str">
            <v>H</v>
          </cell>
          <cell r="E1202" t="str">
            <v>SINAPI</v>
          </cell>
        </row>
        <row r="1203">
          <cell r="A1203">
            <v>95698</v>
          </cell>
          <cell r="B1203" t="str">
            <v>PERFURATRIZ MANUAL, TORQUE MAXIMO 55 KGF.M, POTENCIA 5 CV, COM DIAMETRO MAXIMO 8 1/2" - DEPRECIAÇÃO. AF_11/2016</v>
          </cell>
          <cell r="C1203" t="str">
            <v>H</v>
          </cell>
          <cell r="E1203" t="str">
            <v>SINAPI</v>
          </cell>
        </row>
        <row r="1204">
          <cell r="A1204">
            <v>95699</v>
          </cell>
          <cell r="B1204" t="str">
            <v>PERFURATRIZ MANUAL, TORQUE MAXIMO 55 KGF.M, POTENCIA 5 CV, COM DIAMETRO MAXIMO 8 1/2" - JUROS. AF_11/2016</v>
          </cell>
          <cell r="C1204" t="str">
            <v>H</v>
          </cell>
          <cell r="E1204" t="str">
            <v>SINAPI</v>
          </cell>
        </row>
        <row r="1205">
          <cell r="A1205">
            <v>95700</v>
          </cell>
          <cell r="B1205" t="str">
            <v>PERFURATRIZ MANUAL, TORQUE MAXIMO 55 KGF.M, POTENCIA 5 CV, COM DIAMETRO MAXIMO 8 1/2" - MANUTENÇÃO. AF_11/2016</v>
          </cell>
          <cell r="C1205" t="str">
            <v>H</v>
          </cell>
          <cell r="E1205" t="str">
            <v>SINAPI</v>
          </cell>
        </row>
        <row r="1206">
          <cell r="A1206">
            <v>95701</v>
          </cell>
          <cell r="B1206" t="str">
            <v>PERFURATRIZ MANUAL, TORQUE MAXIMO 55 KGF.M, POTENCIA 5 CV, COM DIAMETRO MAXIMO 8 1/2" - MATERIAIS NA OPERAÇÃO. AF_11/2016</v>
          </cell>
          <cell r="C1206" t="str">
            <v>H</v>
          </cell>
          <cell r="E1206" t="str">
            <v>SINAPI</v>
          </cell>
        </row>
        <row r="1207">
          <cell r="A1207">
            <v>95704</v>
          </cell>
          <cell r="B1207" t="str">
            <v>PERFURATRIZ SOBRE ESTEIRA, TORQUE MÁXIMO 600 KGF, POTÊNCIA ENTRE 50 E 60 HP, DIÂMETRO MÁXIMO 10 - DEPRECIAÇÃO. AF_11/2016</v>
          </cell>
          <cell r="C1207" t="str">
            <v>H</v>
          </cell>
          <cell r="E1207" t="str">
            <v>SINAPI</v>
          </cell>
        </row>
        <row r="1208">
          <cell r="A1208">
            <v>95705</v>
          </cell>
          <cell r="B1208" t="str">
            <v>PERFURATRIZ SOBRE ESTEIRA, TORQUE MÁXIMO 600 KGF, POTÊNCIA ENTRE 50 E 60 HP, DIÂMETRO MÁXIMO 10 - JUROS. AF_11/2016</v>
          </cell>
          <cell r="C1208" t="str">
            <v>H</v>
          </cell>
          <cell r="E1208" t="str">
            <v>SINAPI</v>
          </cell>
        </row>
        <row r="1209">
          <cell r="A1209">
            <v>95706</v>
          </cell>
          <cell r="B1209" t="str">
            <v>PERFURATRIZ SOBRE ESTEIRA, TORQUE MÁXIMO 600 KGF, POTÊNCIA ENTRE 50 E 60 HP, DIÂMETRO MÁXIMO 10 - MANUTENÇÃO. AF_11/2016</v>
          </cell>
          <cell r="C1209" t="str">
            <v>H</v>
          </cell>
          <cell r="E1209" t="str">
            <v>SINAPI</v>
          </cell>
        </row>
        <row r="1210">
          <cell r="A1210">
            <v>95707</v>
          </cell>
          <cell r="B1210" t="str">
            <v>PERFURATRIZ SOBRE ESTEIRA, TORQUE MÁXIMO 600 KGF, POTÊNCIA ENTRE 50 E 60 HP, DIÂMETRO MÁXIMO 10 - MATERIAIS NA OPERAÇÃO. AF_11/2016</v>
          </cell>
          <cell r="C1210" t="str">
            <v>H</v>
          </cell>
          <cell r="E1210" t="str">
            <v>SINAPI</v>
          </cell>
        </row>
        <row r="1211">
          <cell r="A1211">
            <v>95710</v>
          </cell>
          <cell r="B1211" t="str">
            <v>ESCAVADEIRA HIDRAULICA SOBRE ESTEIRA, COM GARRA GIRATORIA DE MANDIBULAS, PESO OPERACIONAL ENTRE 22,00 E 25,50 TON, POTENCIA LIQUIDA ENTRE 150 E 160 HP - DEPRECIAÇÃO. AF_11/2016</v>
          </cell>
          <cell r="C1211" t="str">
            <v>H</v>
          </cell>
          <cell r="E1211" t="str">
            <v>SINAPI</v>
          </cell>
        </row>
        <row r="1212">
          <cell r="A1212">
            <v>95711</v>
          </cell>
          <cell r="B1212" t="str">
            <v>ESCAVADEIRA HIDRAULICA SOBRE ESTEIRA, COM GARRA GIRATORIA DE MANDIBULAS, PESO OPERACIONAL ENTRE 22,00 E 25,50 TON, POTENCIA LIQUIDA ENTRE 150 E 160 HP - JUROS. AF_11/2016</v>
          </cell>
          <cell r="C1212" t="str">
            <v>H</v>
          </cell>
          <cell r="E1212" t="str">
            <v>SINAPI</v>
          </cell>
        </row>
        <row r="1213">
          <cell r="A1213">
            <v>95712</v>
          </cell>
          <cell r="B1213" t="str">
            <v>ESCAVADEIRA HIDRAULICA SOBRE ESTEIRA, COM GARRA GIRATORIA DE MANDIBULAS, PESO OPERACIONAL ENTRE 22,00 E 25,50 TON, POTENCIA LIQUIDA ENTRE 150 E 160 HP - MANUTENÇÃO. AF_11/2016</v>
          </cell>
          <cell r="C1213" t="str">
            <v>H</v>
          </cell>
          <cell r="E1213" t="str">
            <v>SINAPI</v>
          </cell>
        </row>
        <row r="1214">
          <cell r="A1214">
            <v>95713</v>
          </cell>
          <cell r="B1214" t="str">
            <v>ESCAVADEIRA HIDRAULICA SOBRE ESTEIRA, COM GARRA GIRATORIA DE MANDIBULAS, PESO OPERACIONAL ENTRE 22,00 E 25,50 TON, POTENCIA LIQUIDA ENTRE 150 E 160 HP - MATERIAIS NA OPERAÇÃO. AF_11/2016</v>
          </cell>
          <cell r="C1214" t="str">
            <v>H</v>
          </cell>
          <cell r="E1214" t="str">
            <v>SINAPI</v>
          </cell>
        </row>
        <row r="1215">
          <cell r="A1215">
            <v>95716</v>
          </cell>
          <cell r="B1215" t="str">
            <v>ESCAVADEIRA HIDRAULICA SOBRE ESTEIRA, EQUIPADA COM CLAMSHELL, COM CAPACIDADE DA CAÇAMBA ENTRE 1,20 E 1,50 M3, PESO OPERACIONAL ENTRE 20,00 E 22,00 TON, POTENCIA LIQUIDA ENTRE 150 E 160 HP - DEPRECIAÇÃO. AF_11/2016</v>
          </cell>
          <cell r="C1215" t="str">
            <v>H</v>
          </cell>
          <cell r="E1215" t="str">
            <v>SINAPI</v>
          </cell>
        </row>
        <row r="1216">
          <cell r="A1216">
            <v>95717</v>
          </cell>
          <cell r="B1216" t="str">
            <v>ESCAVADEIRA HIDRAULICA SOBRE ESTEIRA, EQUIPADA COM CLAMSHELL, COM CAPACIDADE DA CAÇAMBA ENTRE 1,20 E 1,50 M3, PESO OPERACIONAL ENTRE 20,00 E 22,00 TON, POTENCIA LIQUIDA ENTRE 150 E 160 HP - JUROS. AF_11/2016</v>
          </cell>
          <cell r="C1216" t="str">
            <v>H</v>
          </cell>
          <cell r="E1216" t="str">
            <v>SINAPI</v>
          </cell>
        </row>
        <row r="1217">
          <cell r="A1217">
            <v>95718</v>
          </cell>
          <cell r="B1217" t="str">
            <v>ESCAVADEIRA HIDRAULICA SOBRE ESTEIRA, EQUIPADA COM CLAMSHELL, COM CAPACIDADE DA CAÇAMBA ENTRE 1,20 E 1,50 M3, PESO OPERACIONAL ENTRE 20,00 E 22,00 TON, POTENCIA LIQUIDA ENTRE 150 E 160 HP - MANUTENÇÃO. AF_11/2016</v>
          </cell>
          <cell r="C1217" t="str">
            <v>H</v>
          </cell>
          <cell r="E1217" t="str">
            <v>SINAPI</v>
          </cell>
        </row>
        <row r="1218">
          <cell r="A1218">
            <v>95719</v>
          </cell>
          <cell r="B1218" t="str">
            <v>ESCAVADEIRA HIDRAULICA SOBRE ESTEIRA, EQUIPADA COM CLAMSHELL, COM CAPACIDADE DA CAÇAMBA ENTRE 1,20 E 1,50 M3, PESO OPERACIONAL ENTRE 20,00 E 22,00 TON, POTENCIA LIQUIDA ENTRE 150 E 160 HP - MATERIAIS NA OPERAÇÃO. AF_11/2016</v>
          </cell>
          <cell r="C1218" t="str">
            <v>H</v>
          </cell>
          <cell r="E1218" t="str">
            <v>SINAPI</v>
          </cell>
        </row>
        <row r="1219">
          <cell r="A1219">
            <v>95869</v>
          </cell>
          <cell r="B1219" t="str">
            <v>GRUPO GERADOR COM CARENAGEM, MOTOR DIESEL POTÊNCIA STANDART ENTRE 250 E 260 KVA - JUROS. AF_12/2016</v>
          </cell>
          <cell r="C1219" t="str">
            <v>H</v>
          </cell>
          <cell r="E1219" t="str">
            <v>SINAPI</v>
          </cell>
        </row>
        <row r="1220">
          <cell r="A1220">
            <v>95870</v>
          </cell>
          <cell r="B1220" t="str">
            <v>GRUPO GERADOR COM CARENAGEM, MOTOR DIESEL POTÊNCIA STANDART ENTRE 250 E 260 KVA - MANUTENÇÃO. AF_12/2016</v>
          </cell>
          <cell r="C1220" t="str">
            <v>H</v>
          </cell>
          <cell r="E1220" t="str">
            <v>SINAPI</v>
          </cell>
        </row>
        <row r="1221">
          <cell r="A1221">
            <v>95871</v>
          </cell>
          <cell r="B1221" t="str">
            <v>GRUPO GERADOR COM CARENAGEM, MOTOR DIESEL POTÊNCIA STANDART ENTRE 250 E 260 KVA - MATERIAIS NA OPERAÇÃO. AF_12/2016</v>
          </cell>
          <cell r="C1221" t="str">
            <v>H</v>
          </cell>
          <cell r="E1221" t="str">
            <v>SINAPI</v>
          </cell>
        </row>
        <row r="1222">
          <cell r="A1222">
            <v>95874</v>
          </cell>
          <cell r="B1222" t="str">
            <v>GRUPO GERADOR COM CARENAGEM, MOTOR DIESEL POTÊNCIA STANDART ENTRE 250 E 260 KVA - DEPRECIAÇÃO. AF_12/2016</v>
          </cell>
          <cell r="C1222" t="str">
            <v>H</v>
          </cell>
          <cell r="E1222" t="str">
            <v>SINAPI</v>
          </cell>
        </row>
        <row r="1223">
          <cell r="A1223">
            <v>96008</v>
          </cell>
          <cell r="B1223" t="str">
            <v>TRATOR DE PNEUS COM POTÊNCIA DE 122 CV, TRAÇÃO 4X4, COM VASSOURA MECÂNICA ACOPLADA - DEPRECIAÇÃO. AF_02/2017</v>
          </cell>
          <cell r="C1223" t="str">
            <v>H</v>
          </cell>
          <cell r="E1223" t="str">
            <v>SINAPI</v>
          </cell>
        </row>
        <row r="1224">
          <cell r="A1224">
            <v>96009</v>
          </cell>
          <cell r="B1224" t="str">
            <v>TRATOR DE PNEUS COM POTÊNCIA DE 122 CV, TRAÇÃO 4X4, COM VASSOURA MECÂNICA ACOPLADA - JUROS. AF_02/2017</v>
          </cell>
          <cell r="C1224" t="str">
            <v>H</v>
          </cell>
          <cell r="E1224" t="str">
            <v>SINAPI</v>
          </cell>
        </row>
        <row r="1225">
          <cell r="A1225">
            <v>96011</v>
          </cell>
          <cell r="B1225" t="str">
            <v>TRATOR DE PNEUS COM POTÊNCIA DE 122 CV, TRAÇÃO 4X4, COM VASSOURA MECÂNICA ACOPLADA - MANUTENÇÃO. AF_02/2017</v>
          </cell>
          <cell r="C1225" t="str">
            <v>H</v>
          </cell>
          <cell r="E1225" t="str">
            <v>SINAPI</v>
          </cell>
        </row>
        <row r="1226">
          <cell r="A1226">
            <v>96012</v>
          </cell>
          <cell r="B1226" t="str">
            <v>TRATOR DE PNEUS COM POTÊNCIA DE 122 CV, TRAÇÃO 4X4, COM VASSOURA MECÂNICA ACOPLADA - MATERIAIS NA OPERAÇÃO. AF_02/2017</v>
          </cell>
          <cell r="C1226" t="str">
            <v>H</v>
          </cell>
          <cell r="E1226" t="str">
            <v>SINAPI</v>
          </cell>
        </row>
        <row r="1227">
          <cell r="A1227">
            <v>96015</v>
          </cell>
          <cell r="B1227" t="str">
            <v>TRATOR DE PNEUS COM POTÊNCIA DE 122 CV, TRAÇÃO 4X4, COM GRADE DE DISCOS ACOPLADA - DEPRECIAÇÃO. AF_02/2017</v>
          </cell>
          <cell r="C1227" t="str">
            <v>H</v>
          </cell>
          <cell r="E1227" t="str">
            <v>SINAPI</v>
          </cell>
        </row>
        <row r="1228">
          <cell r="A1228">
            <v>96016</v>
          </cell>
          <cell r="B1228" t="str">
            <v>TRATOR DE PNEUS COM POTÊNCIA DE 122 CV, TRAÇÃO 4X4, COM GRADE DE DISCOS ACOPLADA - JUROS. AF_02/2017</v>
          </cell>
          <cell r="C1228" t="str">
            <v>H</v>
          </cell>
          <cell r="E1228" t="str">
            <v>SINAPI</v>
          </cell>
        </row>
        <row r="1229">
          <cell r="A1229">
            <v>96018</v>
          </cell>
          <cell r="B1229" t="str">
            <v>TRATOR DE PNEUS COM POTÊNCIA DE 122 CV, TRAÇÃO 4X4, COM GRADE DE DISCOS ACOPLADA - MANUTENÇÃO. AF_02/2017</v>
          </cell>
          <cell r="C1229" t="str">
            <v>H</v>
          </cell>
          <cell r="E1229" t="str">
            <v>SINAPI</v>
          </cell>
        </row>
        <row r="1230">
          <cell r="A1230">
            <v>96019</v>
          </cell>
          <cell r="B1230" t="str">
            <v>TRATOR DE PNEUS COM POTÊNCIA DE 122 CV, TRAÇÃO 4X4, COM GRADE DE DISCOS ACOPLADA - MATERIAIS NA OPERAÇÃO. AF_02/2017</v>
          </cell>
          <cell r="C1230" t="str">
            <v>H</v>
          </cell>
          <cell r="E1230" t="str">
            <v>SINAPI</v>
          </cell>
        </row>
        <row r="1231">
          <cell r="A1231">
            <v>96023</v>
          </cell>
          <cell r="B1231" t="str">
            <v>TRATOR DE PNEUS COM POTÊNCIA DE 85 CV, TRAÇÃO 4X4, COM GRADE DE DISCOS ACOPLADA - DEPRECIAÇÃO. AF_02/2017</v>
          </cell>
          <cell r="C1231" t="str">
            <v>H</v>
          </cell>
          <cell r="E1231" t="str">
            <v>SINAPI</v>
          </cell>
        </row>
        <row r="1232">
          <cell r="A1232">
            <v>96024</v>
          </cell>
          <cell r="B1232" t="str">
            <v>TRATOR DE PNEUS COM POTÊNCIA DE 85 CV, TRAÇÃO 4X4, COM GRADE DE DISCOS ACOPLADA - JUROS. AF_02/2017</v>
          </cell>
          <cell r="C1232" t="str">
            <v>H</v>
          </cell>
          <cell r="E1232" t="str">
            <v>SINAPI</v>
          </cell>
        </row>
        <row r="1233">
          <cell r="A1233">
            <v>96026</v>
          </cell>
          <cell r="B1233" t="str">
            <v>TRATOR DE PNEUS COM POTÊNCIA DE 85 CV, TRAÇÃO 4X4, COM GRADE DE DISCOS ACOPLADA - MANUTENÇÃO. AF_02/2017</v>
          </cell>
          <cell r="C1233" t="str">
            <v>H</v>
          </cell>
          <cell r="E1233" t="str">
            <v>SINAPI</v>
          </cell>
        </row>
        <row r="1234">
          <cell r="A1234">
            <v>96027</v>
          </cell>
          <cell r="B1234" t="str">
            <v>TRATOR DE PNEUS COM POTÊNCIA DE 85 CV, TRAÇÃO 4X4, COM GRADE DE DISCOS ACOPLADA - MATERIAIS NA OPERAÇÃO. AF_02/2017</v>
          </cell>
          <cell r="C1234" t="str">
            <v>H</v>
          </cell>
          <cell r="E1234" t="str">
            <v>SINAPI</v>
          </cell>
        </row>
        <row r="1235">
          <cell r="A1235">
            <v>96030</v>
          </cell>
          <cell r="B1235" t="str">
            <v>CAMINHÃO BASCULANTE 10 M3, TRUCADO, POTÊNCIA 230 CV, INCLUSIVE CAÇAMBA METÁLICA, COM DISTRIBUIDOR DE AGREGADOS ACOPLADO - DEPRECIAÇÃO. AF_02/2017</v>
          </cell>
          <cell r="C1235" t="str">
            <v>H</v>
          </cell>
          <cell r="E1235" t="str">
            <v>SINAPI</v>
          </cell>
        </row>
        <row r="1236">
          <cell r="A1236">
            <v>96031</v>
          </cell>
          <cell r="B1236" t="str">
            <v>CAMINHÃO BASCULANTE 10 M3, TRUCADO, POTÊNCIA 230 CV, INCLUSIVE CAÇAMBA METÁLICA, COM DISTRIBUIDOR DE AGREGADOS ACOPLADO - JUROS. AF_02/2017</v>
          </cell>
          <cell r="C1236" t="str">
            <v>H</v>
          </cell>
          <cell r="E1236" t="str">
            <v>SINAPI</v>
          </cell>
        </row>
        <row r="1237">
          <cell r="A1237">
            <v>96032</v>
          </cell>
          <cell r="B1237" t="str">
            <v>CAMINHÃO BASCULANTE 10 M3, TRUCADO, POTÊNCIA 230 CV, INCLUSIVE CAÇAMBA METÁLICA, COM DISTRIBUIDOR DE AGREGADOS ACOPLADO - IMPOSTOS E SEGUROS. AF_02/2017</v>
          </cell>
          <cell r="C1237" t="str">
            <v>H</v>
          </cell>
          <cell r="E1237" t="str">
            <v>SINAPI</v>
          </cell>
        </row>
        <row r="1238">
          <cell r="A1238">
            <v>96033</v>
          </cell>
          <cell r="B1238" t="str">
            <v>CAMINHÃO BASCULANTE 10 M3, TRUCADO, POTÊNCIA 230 CV, INCLUSIVE CAÇAMBA METÁLICA, COM DISTRIBUIDOR DE AGREGADOS ACOPLADO - MANUTENÇÃO. AF_02/2017</v>
          </cell>
          <cell r="C1238" t="str">
            <v>H</v>
          </cell>
          <cell r="E1238" t="str">
            <v>SINAPI</v>
          </cell>
        </row>
        <row r="1239">
          <cell r="A1239">
            <v>96034</v>
          </cell>
          <cell r="B1239" t="str">
            <v>CAMINHÃO BASCULANTE 10 M3, TRUCADO, POTÊNCIA 230 CV, INCLUSIVE CAÇAMBA METÁLICA, COM DISTRIBUIDOR DE AGREGADOS ACOPLADO - MATERIAIS NA OPERAÇÃO. AF_02/2017</v>
          </cell>
          <cell r="C1239" t="str">
            <v>H</v>
          </cell>
          <cell r="E1239" t="str">
            <v>SINAPI</v>
          </cell>
        </row>
        <row r="1240">
          <cell r="A1240">
            <v>96053</v>
          </cell>
          <cell r="B1240" t="str">
            <v>TRATOR DE PNEUS COM POTÊNCIA DE 85 CV, TRAÇÃO 4X4, COM VASSOURA MECÂNICA ACOPLADA - DEPRECIAÇÃO. AF_03/2017</v>
          </cell>
          <cell r="C1240" t="str">
            <v>H</v>
          </cell>
          <cell r="E1240" t="str">
            <v>SINAPI</v>
          </cell>
        </row>
        <row r="1241">
          <cell r="A1241">
            <v>96054</v>
          </cell>
          <cell r="B1241" t="str">
            <v>MINICARREGADEIRA SOBRE RODAS POTENCIA 47HP CAPACIDADE OPERACAO 646 KG, COM VASSOURA MECÂNICA ACOPLADA - DEPRECIAÇÃO. AF_03/2017</v>
          </cell>
          <cell r="C1241" t="str">
            <v>H</v>
          </cell>
          <cell r="E1241" t="str">
            <v>SINAPI</v>
          </cell>
        </row>
        <row r="1242">
          <cell r="A1242">
            <v>96055</v>
          </cell>
          <cell r="B1242" t="str">
            <v>TRATOR DE PNEUS COM POTÊNCIA DE 85 CV, TRAÇÃO 4X4, COM VASSOURA MECÂNICA ACOPLADA - JUROS. AF_03/2017</v>
          </cell>
          <cell r="C1242" t="str">
            <v>H</v>
          </cell>
          <cell r="E1242" t="str">
            <v>SINAPI</v>
          </cell>
        </row>
        <row r="1243">
          <cell r="A1243">
            <v>96056</v>
          </cell>
          <cell r="B1243" t="str">
            <v>TRATOR DE PNEUS COM POTÊNCIA DE 85 CV, TRAÇÃO 4X4, COM VASSOURA MECÂNICA ACOPLADA - MANUTENÇÃO. AF_03/2017</v>
          </cell>
          <cell r="C1243" t="str">
            <v>H</v>
          </cell>
          <cell r="E1243" t="str">
            <v>SINAPI</v>
          </cell>
        </row>
        <row r="1244">
          <cell r="A1244">
            <v>96057</v>
          </cell>
          <cell r="B1244" t="str">
            <v>TRATOR DE PNEUS COM POTÊNCIA DE 85 CV, TRAÇÃO 4X4, COM VASSOURA MECÂNICA ACOPLADA - MATERIAIS NA OPERAÇÃO. AF_03/2017</v>
          </cell>
          <cell r="C1244" t="str">
            <v>H</v>
          </cell>
          <cell r="E1244" t="str">
            <v>SINAPI</v>
          </cell>
        </row>
        <row r="1245">
          <cell r="A1245">
            <v>96060</v>
          </cell>
          <cell r="B1245" t="str">
            <v>MINICARREGADEIRA SOBRE RODAS POTENCIA 47HP CAPACIDADE OPERACAO 646 KG, COM VASSOURA MECÂNICA ACOPLADA - JUROS. AF_03/2017</v>
          </cell>
          <cell r="C1245" t="str">
            <v>H</v>
          </cell>
          <cell r="E1245" t="str">
            <v>SINAPI</v>
          </cell>
        </row>
        <row r="1246">
          <cell r="A1246">
            <v>96061</v>
          </cell>
          <cell r="B1246" t="str">
            <v>MINICARREGADEIRA SOBRE RODAS POTENCIA 47HP CAPACIDADE OPERACAO 646 KG, COM VASSOURA MECÂNICA ACOPLADA - MANUTENÇÃO. AF_03/2017</v>
          </cell>
          <cell r="C1246" t="str">
            <v>H</v>
          </cell>
          <cell r="E1246" t="str">
            <v>SINAPI</v>
          </cell>
        </row>
        <row r="1247">
          <cell r="A1247">
            <v>96062</v>
          </cell>
          <cell r="B1247" t="str">
            <v>MINICARREGADEIRA SOBRE RODAS POTENCIA 47HP CAPACIDADE OPERACAO 646 KG, COM VASSOURA MECÂNICA ACOPLADA - MATERIAIS NA OPERAÇÃO. AF_03/2017</v>
          </cell>
          <cell r="C1247" t="str">
            <v>H</v>
          </cell>
          <cell r="E1247" t="str">
            <v>SINAPI</v>
          </cell>
        </row>
        <row r="1248">
          <cell r="A1248">
            <v>96241</v>
          </cell>
          <cell r="B1248" t="str">
            <v>MINIESCAVADEIRA SOBRE ESTEIRAS, POTENCIA LIQUIDA DE *30* HP, PESO OPERACIONAL DE *3.500* KG - DEPRECIACAO. AF_04/2017</v>
          </cell>
          <cell r="C1248" t="str">
            <v>H</v>
          </cell>
          <cell r="E1248" t="str">
            <v>SINAPI</v>
          </cell>
        </row>
        <row r="1249">
          <cell r="A1249">
            <v>96242</v>
          </cell>
          <cell r="B1249" t="str">
            <v>MINIESCAVADEIRA SOBRE ESTEIRAS, POTENCIA LIQUIDA DE *30* HP, PESO OPERACIONAL DE *3.500* KG - JUROS. AF_04/2017</v>
          </cell>
          <cell r="C1249" t="str">
            <v>H</v>
          </cell>
          <cell r="E1249" t="str">
            <v>SINAPI</v>
          </cell>
        </row>
        <row r="1250">
          <cell r="A1250">
            <v>96243</v>
          </cell>
          <cell r="B1250" t="str">
            <v>MINIESCAVADEIRA SOBRE ESTEIRAS, POTENCIA LIQUIDA DE *30* HP, PESO OPERACIONAL DE *3.500* KG - MANUTENCAO. AF_04/2017</v>
          </cell>
          <cell r="C1250" t="str">
            <v>H</v>
          </cell>
          <cell r="E1250" t="str">
            <v>SINAPI</v>
          </cell>
        </row>
        <row r="1251">
          <cell r="A1251">
            <v>96244</v>
          </cell>
          <cell r="B1251" t="str">
            <v>MINIESCAVADEIRA SOBRE ESTEIRAS, POTENCIA LIQUIDA DE *30* HP, PESO OPERACIONAL DE *3.500* KG - MATERIAIS NA OPERACAO. AF_04/2017</v>
          </cell>
          <cell r="C1251" t="str">
            <v>H</v>
          </cell>
          <cell r="E1251" t="str">
            <v>SINAPI</v>
          </cell>
        </row>
        <row r="1252">
          <cell r="A1252">
            <v>96298</v>
          </cell>
          <cell r="B1252" t="str">
            <v>PERFURATRIZ ROTATIVA SOBRE ESTEIRA, TORQUE MAXIMO 2500 KGM, POTENCIA 110 HP, MOTOR DIESEL - DEPRECIAÇÃO. AF_05/2017</v>
          </cell>
          <cell r="C1252" t="str">
            <v>H</v>
          </cell>
          <cell r="E1252" t="str">
            <v>SINAPI</v>
          </cell>
        </row>
        <row r="1253">
          <cell r="A1253">
            <v>96299</v>
          </cell>
          <cell r="B1253" t="str">
            <v>PERFURATRIZ ROTATIVA SOBRE ESTEIRA, TORQUE MAXIMO 2500 KGM, POTENCIA 110 HP, MOTOR DIESEL - JUROS. AF_05/2017</v>
          </cell>
          <cell r="C1253" t="str">
            <v>H</v>
          </cell>
          <cell r="E1253" t="str">
            <v>SINAPI</v>
          </cell>
        </row>
        <row r="1254">
          <cell r="A1254">
            <v>96300</v>
          </cell>
          <cell r="B1254" t="str">
            <v>PERFURATRIZ ROTATIVA SOBRE ESTEIRA, TORQUE MAXIMO 2500 KGM, POTENCIA 110 HP, MOTOR DIESEL - MANUTENÇÃO. AF_05/2017</v>
          </cell>
          <cell r="C1254" t="str">
            <v>H</v>
          </cell>
          <cell r="E1254" t="str">
            <v>SINAPI</v>
          </cell>
        </row>
        <row r="1255">
          <cell r="A1255">
            <v>96301</v>
          </cell>
          <cell r="B1255" t="str">
            <v>PERFURATRIZ ROTATIVA SOBRE ESTEIRA, TORQUE MAXIMO 2500 KGM, POTENCIA 110 HP, MOTOR DIESEL - MATERIAIS NA OPERAÇÃO. AF_05/2017</v>
          </cell>
          <cell r="C1255" t="str">
            <v>H</v>
          </cell>
          <cell r="E1255" t="str">
            <v>SINAPI</v>
          </cell>
        </row>
        <row r="1256">
          <cell r="A1256">
            <v>96304</v>
          </cell>
          <cell r="B1256" t="str">
            <v>COMPRESSOR DE AR, VAZAO DE 10 PCM, RESERVATORIO 100 L, PRESSAO DE TRABALHO ENTRE 6,9 E 9,7 BAR,  POTENCIA 2 HP, TENSAO 110/220 V - DEPRECIAÇÃO. AF_05/2017</v>
          </cell>
          <cell r="C1256" t="str">
            <v>H</v>
          </cell>
          <cell r="E1256" t="str">
            <v>SINAPI</v>
          </cell>
        </row>
        <row r="1257">
          <cell r="A1257">
            <v>96305</v>
          </cell>
          <cell r="B1257" t="str">
            <v>COMPRESSOR DE AR, VAZAO DE 10 PCM, RESERVATORIO 100 L, PRESSAO DE TRABALHO ENTRE 6,9 E 9,7 BAR,  POTENCIA 2 HP, TENSAO 110/220 V - JUROS. AF_05/2017</v>
          </cell>
          <cell r="C1257" t="str">
            <v>H</v>
          </cell>
          <cell r="E1257" t="str">
            <v>SINAPI</v>
          </cell>
        </row>
        <row r="1258">
          <cell r="A1258">
            <v>96306</v>
          </cell>
          <cell r="B1258" t="str">
            <v>COMPRESSOR DE AR, VAZAO DE 10 PCM, RESERVATORIO 100 L, PRESSAO DE TRABALHO ENTRE 6,9 E 9,7 BAR,  POTENCIA 2 HP, TENSAO 110/220 V - MANUTENÇÃO. AF_05/2017</v>
          </cell>
          <cell r="C1258" t="str">
            <v>H</v>
          </cell>
          <cell r="E1258" t="str">
            <v>SINAPI</v>
          </cell>
        </row>
        <row r="1259">
          <cell r="A1259">
            <v>96307</v>
          </cell>
          <cell r="B1259" t="str">
            <v>COMPRESSOR DE AR, VAZAO DE 10 PCM, RESERVATORIO 100 L, PRESSAO DE TRABALHO ENTRE 6,9 E 9,7 BAR, POTENCIA 2 HP, TENSAO 110/220 V - MATERIAIS NA OPERAÇÃO. AF_05/2017</v>
          </cell>
          <cell r="C1259" t="str">
            <v>H</v>
          </cell>
          <cell r="E1259" t="str">
            <v>SINAPI</v>
          </cell>
        </row>
        <row r="1260">
          <cell r="A1260">
            <v>96457</v>
          </cell>
          <cell r="B1260" t="str">
            <v>ROLO COMPACTADOR DE PNEUS, ESTATICO, PRESSAO VARIAVEL, POTENCIA 110 HP, PESO SEM/COM LASTRO 10,8/27 T, LARGURA DE ROLAGEM 2,30 M - MATERIAIS NA OPERACAO. AF_06/2017</v>
          </cell>
          <cell r="C1260" t="str">
            <v>H</v>
          </cell>
          <cell r="E1260" t="str">
            <v>SINAPI</v>
          </cell>
        </row>
        <row r="1261">
          <cell r="A1261">
            <v>96458</v>
          </cell>
          <cell r="B1261" t="str">
            <v>ROLO COMPACTADOR DE PNEUS, ESTATICO, PRESSAO VARIAVEL, POTENCIA 110 HP, PESO SEM/COM LASTRO 10,8/27 T, LARGURA DE ROLAGEM 2,30 M - MANUTENCAO. AF_06/2017</v>
          </cell>
          <cell r="C1261" t="str">
            <v>H</v>
          </cell>
          <cell r="E1261" t="str">
            <v>SINAPI</v>
          </cell>
        </row>
        <row r="1262">
          <cell r="A1262">
            <v>96459</v>
          </cell>
          <cell r="B1262" t="str">
            <v>ROLO COMPACTADOR DE PNEUS, ESTATICO, PRESSAO VARIAVEL, POTENCIA 110 HP, PESO SEM/COM LASTRO 10,8/27 T, LARGURA DE ROLAGEM 2,30 M - JUROS. AF_06/2017</v>
          </cell>
          <cell r="C1262" t="str">
            <v>H</v>
          </cell>
          <cell r="E1262" t="str">
            <v>SINAPI</v>
          </cell>
        </row>
        <row r="1263">
          <cell r="A1263">
            <v>96460</v>
          </cell>
          <cell r="B1263" t="str">
            <v>ROLO COMPACTADOR DE PNEUS, ESTATICO, PRESSAO VARIAVEL, POTENCIA 110 HP, PESO SEM/COM LASTRO 10,8/27 T, LARGURA DE ROLAGEM 2,30 M - DEPRECIAÇÃO. AF_06/2017</v>
          </cell>
          <cell r="C1263" t="str">
            <v>H</v>
          </cell>
          <cell r="E1263" t="str">
            <v>SINAPI</v>
          </cell>
        </row>
        <row r="1264">
          <cell r="A1264">
            <v>98760</v>
          </cell>
          <cell r="B1264" t="str">
            <v>INVERSOR DE SOLDA MONOFÁSICO DE 160 A, POTÊNCIA DE 5400 W, TENSÃO DE 220 V, PARA SOLDA COM ELETRODOS DE 2,0 A 4,0 MM E PROCESSO TIG - DEPRECIAÇÃO. AF_06/2018</v>
          </cell>
          <cell r="C1264" t="str">
            <v>H</v>
          </cell>
          <cell r="E1264" t="str">
            <v>SINAPI</v>
          </cell>
        </row>
        <row r="1265">
          <cell r="A1265">
            <v>98761</v>
          </cell>
          <cell r="B1265" t="str">
            <v>INVERSOR DE SOLDA MONOFÁSICO DE 160 A, POTÊNCIA DE 5400 W, TENSÃO DE 220 V, PARA SOLDA COM ELETRODOS DE 2,0 A 4,0 MM E PROCESSO TIG - JUROS. AF_06/2018</v>
          </cell>
          <cell r="C1265" t="str">
            <v>H</v>
          </cell>
          <cell r="E1265" t="str">
            <v>SINAPI</v>
          </cell>
        </row>
        <row r="1266">
          <cell r="A1266">
            <v>98762</v>
          </cell>
          <cell r="B1266" t="str">
            <v>INVERSOR DE SOLDA MONOFÁSICO DE 160 A, POTÊNCIA DE 5400 W, TENSÃO DE 220 V, PARA SOLDA COM ELETRODOS DE 2,0 A 4,0 MM E PROCESSO TIG - MANUTENÇÃO. AF_06/2018</v>
          </cell>
          <cell r="C1266" t="str">
            <v>H</v>
          </cell>
          <cell r="E1266" t="str">
            <v>SINAPI</v>
          </cell>
        </row>
        <row r="1267">
          <cell r="A1267">
            <v>98763</v>
          </cell>
          <cell r="B1267" t="str">
            <v>INVERSOR DE SOLDA MONOFÁSICO DE 160 A, POTÊNCIA DE 5400 W, TENSÃO DE 220 V, PARA SOLDA COM ELETRODOS DE 2,0 A 4,0 MM E PROCESSO TIG - MATERIAIS NA OPERAÇÃO. AF_06/2018</v>
          </cell>
          <cell r="C1267" t="str">
            <v>H</v>
          </cell>
          <cell r="E1267" t="str">
            <v>SINAPI</v>
          </cell>
        </row>
        <row r="1268">
          <cell r="A1268">
            <v>55960</v>
          </cell>
          <cell r="B1268" t="str">
            <v>IMUNIZACAO DE MADEIRAMENTO PARA COBERTURA UTILIZANDO CUPINICIDA INCOLOR</v>
          </cell>
          <cell r="C1268" t="str">
            <v>M2</v>
          </cell>
          <cell r="E1268" t="str">
            <v>SINAPI</v>
          </cell>
        </row>
        <row r="1269">
          <cell r="A1269">
            <v>72085</v>
          </cell>
          <cell r="B1269" t="str">
            <v>RECOLOCACAO DE RIPAS EM MADEIRAMENTO DE TELHADO, CONSIDERANDO REAPROVEITAMENTO DE MATERIAL</v>
          </cell>
          <cell r="C1269" t="str">
            <v>M</v>
          </cell>
          <cell r="E1269" t="str">
            <v>SINAPI</v>
          </cell>
        </row>
        <row r="1270">
          <cell r="A1270">
            <v>72086</v>
          </cell>
          <cell r="B1270" t="str">
            <v>RECOLOCACAO DE MADEIRAMENTO DO TELHADO - CAIBROS, CONSIDERANDO REAPROVEITAMENTO DE MATERIAL</v>
          </cell>
          <cell r="C1270" t="str">
            <v>M</v>
          </cell>
          <cell r="E1270" t="str">
            <v>SINAPI</v>
          </cell>
        </row>
        <row r="1271">
          <cell r="A1271">
            <v>92259</v>
          </cell>
          <cell r="B1271" t="str">
            <v>INSTALAÇÃO DE TESOURA (INTEIRA OU MEIA), BIAPOIADA, EM MADEIRA NÃO APARELHADA, PARA VÃOS MAIORES OU IGUAIS A 3,0 M E MENORES QUE 6,0 M, INCLUSO IÇAMENTO. AF_12/2015</v>
          </cell>
          <cell r="C1271" t="str">
            <v>UN</v>
          </cell>
          <cell r="E1271" t="str">
            <v>SINAPI</v>
          </cell>
        </row>
        <row r="1272">
          <cell r="A1272">
            <v>92260</v>
          </cell>
          <cell r="B1272" t="str">
            <v>INSTALAÇÃO DE TESOURA (INTEIRA OU MEIA), BIAPOIADA, EM MADEIRA NÃO APARELHADA, PARA VÃOS MAIORES OU IGUAIS A 6,0 M E MENORES QUE 8,0 M, INCLUSO IÇAMENTO. AF_12/2015</v>
          </cell>
          <cell r="C1272" t="str">
            <v>UN</v>
          </cell>
          <cell r="E1272" t="str">
            <v>SINAPI</v>
          </cell>
        </row>
        <row r="1273">
          <cell r="A1273">
            <v>92261</v>
          </cell>
          <cell r="B1273" t="str">
            <v>INSTALAÇÃO DE TESOURA (INTEIRA OU MEIA), BIAPOIADA, EM MADEIRA NÃO APARELHADA, PARA VÃOS MAIORES OU IGUAIS A 8,0 M E MENORES QUE 10,0 M, INCLUSO IÇAMENTO. AF_12/2015</v>
          </cell>
          <cell r="C1273" t="str">
            <v>UN</v>
          </cell>
          <cell r="E1273" t="str">
            <v>SINAPI</v>
          </cell>
        </row>
        <row r="1274">
          <cell r="A1274">
            <v>92262</v>
          </cell>
          <cell r="B1274" t="str">
            <v>INSTALAÇÃO DE TESOURA (INTEIRA OU MEIA), BIAPOIADA, EM MADEIRA NÃO APARELHADA, PARA VÃOS MAIORES OU IGUAIS A 10,0 M E MENORES QUE 12,0 M, INCLUSO IÇAMENTO. AF_12/2015</v>
          </cell>
          <cell r="C1274" t="str">
            <v>UN</v>
          </cell>
          <cell r="E1274" t="str">
            <v>SINAPI</v>
          </cell>
        </row>
        <row r="1275">
          <cell r="A1275">
            <v>92539</v>
          </cell>
          <cell r="B1275" t="str">
            <v>TRAMA DE MADEIRA COMPOSTA POR RIPAS, CAIBROS E TERÇAS PARA TELHADOS DE ATÉ 2 ÁGUAS PARA TELHA DE ENCAIXE DE CERÂMICA OU DE CONCRETO, INCLUSO TRANSPORTE VERTICAL. AF_12/2015</v>
          </cell>
          <cell r="C1275" t="str">
            <v>M2</v>
          </cell>
          <cell r="E1275" t="str">
            <v>SINAPI</v>
          </cell>
        </row>
        <row r="1276">
          <cell r="A1276">
            <v>92540</v>
          </cell>
          <cell r="B1276" t="str">
            <v>TRAMA DE MADEIRA COMPOSTA POR RIPAS, CAIBROS E TERÇAS PARA TELHADOS DE MAIS QUE 2 ÁGUAS PARA TELHA DE ENCAIXE DE CERÂMICA OU DE CONCRETO, INCLUSO TRANSPORTE VERTICAL. AF_12/2015</v>
          </cell>
          <cell r="C1276" t="str">
            <v>M2</v>
          </cell>
          <cell r="E1276" t="str">
            <v>SINAPI</v>
          </cell>
        </row>
        <row r="1277">
          <cell r="A1277">
            <v>92541</v>
          </cell>
          <cell r="B1277" t="str">
            <v>TRAMA DE MADEIRA COMPOSTA POR RIPAS, CAIBROS E TERÇAS PARA TELHADOS DE ATÉ 2 ÁGUAS PARA TELHA CERÂMICA CAPA-CANAL, INCLUSO TRANSPORTE VERTICAL. AF_12/2015</v>
          </cell>
          <cell r="C1277" t="str">
            <v>M2</v>
          </cell>
          <cell r="E1277" t="str">
            <v>SINAPI</v>
          </cell>
        </row>
        <row r="1278">
          <cell r="A1278">
            <v>92542</v>
          </cell>
          <cell r="B1278" t="str">
            <v>TRAMA DE MADEIRA COMPOSTA POR RIPAS, CAIBROS E TERÇAS PARA TELHADOS DE MAIS QUE 2 ÁGUAS PARA TELHA CERÂMICA CAPA-CANAL, INCLUSO TRANSPORTE VERTICAL. AF_12/2015</v>
          </cell>
          <cell r="C1278" t="str">
            <v>M2</v>
          </cell>
          <cell r="E1278" t="str">
            <v>SINAPI</v>
          </cell>
        </row>
        <row r="1279">
          <cell r="A1279">
            <v>92543</v>
          </cell>
          <cell r="B1279" t="str">
            <v>TRAMA DE MADEIRA COMPOSTA POR TERÇAS PARA TELHADOS DE ATÉ 2 ÁGUAS PARA TELHA ONDULADA DE FIBROCIMENTO, METÁLICA, PLÁSTICA OU TERMOACÚSTICA, INCLUSO TRANSPORTE VERTICAL. AF_12/2015</v>
          </cell>
          <cell r="C1279" t="str">
            <v>M2</v>
          </cell>
          <cell r="E1279" t="str">
            <v>SINAPI</v>
          </cell>
        </row>
        <row r="1280">
          <cell r="A1280">
            <v>92544</v>
          </cell>
          <cell r="B1280" t="str">
            <v>TRAMA DE MADEIRA COMPOSTA POR TERÇAS PARA TELHADOS DE ATÉ 2 ÁGUAS PARA TELHA ESTRUTURAL DE FIBROCIMENTO, INCLUSO TRANSPORTE VERTICAL. AF_12/2015</v>
          </cell>
          <cell r="C1280" t="str">
            <v>M2</v>
          </cell>
          <cell r="E1280" t="str">
            <v>SINAPI</v>
          </cell>
        </row>
        <row r="1281">
          <cell r="A1281">
            <v>92545</v>
          </cell>
          <cell r="B1281" t="str">
            <v>FABRICAÇÃO E INSTALAÇÃO DE TESOURA INTEIRA EM MADEIRA NÃO APARELHADA, VÃO DE 3 M, PARA TELHA CERÂMICA OU DE CONCRETO, INCLUSO IÇAMENTO. AF_12/2015</v>
          </cell>
          <cell r="C1281" t="str">
            <v>UN</v>
          </cell>
          <cell r="E1281" t="str">
            <v>SINAPI</v>
          </cell>
        </row>
        <row r="1282">
          <cell r="A1282">
            <v>92546</v>
          </cell>
          <cell r="B1282" t="str">
            <v>FABRICAÇÃO E INSTALAÇÃO DE TESOURA INTEIRA EM MADEIRA NÃO APARELHADA, VÃO DE 4 M, PARA TELHA CERÂMICA OU DE CONCRETO, INCLUSO IÇAMENTO. AF_12/2015</v>
          </cell>
          <cell r="C1282" t="str">
            <v>UN</v>
          </cell>
          <cell r="E1282" t="str">
            <v>SINAPI</v>
          </cell>
        </row>
        <row r="1283">
          <cell r="A1283">
            <v>92547</v>
          </cell>
          <cell r="B1283" t="str">
            <v>FABRICAÇÃO E INSTALAÇÃO DE TESOURA INTEIRA EM MADEIRA NÃO APARELHADA, VÃO DE 5 M, PARA TELHA CERÂMICA OU DE CONCRETO, INCLUSO IÇAMENTO. AF_12/2015</v>
          </cell>
          <cell r="C1283" t="str">
            <v>UN</v>
          </cell>
          <cell r="E1283" t="str">
            <v>SINAPI</v>
          </cell>
        </row>
        <row r="1284">
          <cell r="A1284">
            <v>92548</v>
          </cell>
          <cell r="B1284" t="str">
            <v>FABRICAÇÃO E INSTALAÇÃO DE TESOURA INTEIRA EM MADEIRA NÃO APARELHADA, VÃO DE 6 M, PARA TELHA CERÂMICA OU DE CONCRETO, INCLUSO IÇAMENTO. AF_12/2015</v>
          </cell>
          <cell r="C1284" t="str">
            <v>UN</v>
          </cell>
          <cell r="E1284" t="str">
            <v>SINAPI</v>
          </cell>
        </row>
        <row r="1285">
          <cell r="A1285">
            <v>92549</v>
          </cell>
          <cell r="B1285" t="str">
            <v>FABRICAÇÃO E INSTALAÇÃO DE TESOURA INTEIRA EM MADEIRA NÃO APARELHADA, VÃO DE 7 M, PARA TELHA CERÂMICA OU DE CONCRETO, INCLUSO IÇAMENTO. AF_12/2015</v>
          </cell>
          <cell r="C1285" t="str">
            <v>UN</v>
          </cell>
          <cell r="E1285" t="str">
            <v>SINAPI</v>
          </cell>
        </row>
        <row r="1286">
          <cell r="A1286">
            <v>92550</v>
          </cell>
          <cell r="B1286" t="str">
            <v>FABRICAÇÃO E INSTALAÇÃO DE TESOURA INTEIRA EM MADEIRA NÃO APARELHADA, VÃO DE 8 M, PARA TELHA CERÂMICA OU DE CONCRETO, INCLUSO IÇAMENTO. AF_12/2015</v>
          </cell>
          <cell r="C1286" t="str">
            <v>UN</v>
          </cell>
          <cell r="E1286" t="str">
            <v>SINAPI</v>
          </cell>
        </row>
        <row r="1287">
          <cell r="A1287">
            <v>92551</v>
          </cell>
          <cell r="B1287" t="str">
            <v>FABRICAÇÃO E INSTALAÇÃO DE TESOURA INTEIRA EM MADEIRA NÃO APARELHADA, VÃO DE 9 M, PARA TELHA CERÂMICA OU DE CONCRETO, INCLUSO IÇAMENTO. AF_12/2015</v>
          </cell>
          <cell r="C1287" t="str">
            <v>UN</v>
          </cell>
          <cell r="E1287" t="str">
            <v>SINAPI</v>
          </cell>
        </row>
        <row r="1288">
          <cell r="A1288">
            <v>92552</v>
          </cell>
          <cell r="B1288" t="str">
            <v>FABRICAÇÃO E INSTALAÇÃO DE TESOURA INTEIRA EM MADEIRA NÃO APARELHADA, VÃO DE 10 M, PARA TELHA CERÂMICA OU DE CONCRETO, INCLUSO IÇAMENTO. AF_12/2015</v>
          </cell>
          <cell r="C1288" t="str">
            <v>UN</v>
          </cell>
          <cell r="E1288" t="str">
            <v>SINAPI</v>
          </cell>
        </row>
        <row r="1289">
          <cell r="A1289">
            <v>92553</v>
          </cell>
          <cell r="B1289" t="str">
            <v>FABRICAÇÃO E INSTALAÇÃO DE TESOURA INTEIRA EM MADEIRA NÃO APARELHADA, VÃO DE 11 M, PARA TELHA CERÂMICA OU DE CONCRETO, INCLUSO IÇAMENTO. AF_12/2015</v>
          </cell>
          <cell r="C1289" t="str">
            <v>UN</v>
          </cell>
          <cell r="E1289" t="str">
            <v>SINAPI</v>
          </cell>
        </row>
        <row r="1290">
          <cell r="A1290">
            <v>92554</v>
          </cell>
          <cell r="B1290" t="str">
            <v>FABRICAÇÃO E INSTALAÇÃO DE TESOURA INTEIRA EM MADEIRA NÃO APARELHADA, VÃO DE 12 M, PARA TELHA CERÂMICA OU DE CONCRETO, INCLUSO IÇAMENTO. AF_12/2015</v>
          </cell>
          <cell r="C1290" t="str">
            <v>UN</v>
          </cell>
          <cell r="E1290" t="str">
            <v>SINAPI</v>
          </cell>
        </row>
        <row r="1291">
          <cell r="A1291">
            <v>92555</v>
          </cell>
          <cell r="B1291" t="str">
            <v>FABRICAÇÃO E INSTALAÇÃO DE TESOURA INTEIRA EM MADEIRA NÃO APARELHADA, VÃO DE 3 M, PARA TELHA ONDULADA DE FIBROCIMENTO, METÁLICA, PLÁSTICA OU TERMOACÚSTICA, INCLUSO IÇAMENTO. AF_12/2015</v>
          </cell>
          <cell r="C1291" t="str">
            <v>UN</v>
          </cell>
          <cell r="E1291" t="str">
            <v>SINAPI</v>
          </cell>
        </row>
        <row r="1292">
          <cell r="A1292">
            <v>92556</v>
          </cell>
          <cell r="B1292" t="str">
            <v>FABRICAÇÃO E INSTALAÇÃO DE TESOURA INTEIRA EM MADEIRA NÃO APARELHADA, VÃO DE 4 M, PARA TELHA ONDULADA DE FIBROCIMENTO, METÁLICA, PLÁSTICA OU TERMOACÚSTICA, INCLUSO IÇAMENTO. AF_12/2015</v>
          </cell>
          <cell r="C1292" t="str">
            <v>UN</v>
          </cell>
          <cell r="E1292" t="str">
            <v>SINAPI</v>
          </cell>
        </row>
        <row r="1293">
          <cell r="A1293">
            <v>92557</v>
          </cell>
          <cell r="B1293" t="str">
            <v>FABRICAÇÃO E INSTALAÇÃO DE TESOURA INTEIRA EM MADEIRA NÃO APARELHADA, VÃO DE 5 M, PARA TELHA ONDULADA DE FIBROCIMENTO, METÁLICA, PLÁSTICA OU TERMOACÚSTICA, INCLUSO IÇAMENTO. AF_12/2015</v>
          </cell>
          <cell r="C1293" t="str">
            <v>UN</v>
          </cell>
          <cell r="E1293" t="str">
            <v>SINAPI</v>
          </cell>
        </row>
        <row r="1294">
          <cell r="A1294">
            <v>92558</v>
          </cell>
          <cell r="B1294" t="str">
            <v>FABRICAÇÃO E INSTALAÇÃO DE TESOURA INTEIRA EM MADEIRA NÃO APARELHADA, VÃO DE 6 M, PARA TELHA ONDULADA DE FIBROCIMENTO, METÁLICA, PLÁSTICA OU TERMOACÚSTICA, INCLUSO IÇAMENTO. AF_12/2015</v>
          </cell>
          <cell r="C1294" t="str">
            <v>UN</v>
          </cell>
          <cell r="E1294" t="str">
            <v>SINAPI</v>
          </cell>
        </row>
        <row r="1295">
          <cell r="A1295">
            <v>92559</v>
          </cell>
          <cell r="B1295" t="str">
            <v>FABRICAÇÃO E INSTALAÇÃO DE TESOURA INTEIRA EM MADEIRA NÃO APARELHADA, VÃO DE 7 M, PARA TELHA ONDULADA DE FIBROCIMENTO, METÁLICA, PLÁSTICA OU TERMOACÚSTICA, INCLUSO IÇAMENTO. AF_12/2015</v>
          </cell>
          <cell r="C1295" t="str">
            <v>UN</v>
          </cell>
          <cell r="E1295" t="str">
            <v>SINAPI</v>
          </cell>
        </row>
        <row r="1296">
          <cell r="A1296">
            <v>92560</v>
          </cell>
          <cell r="B1296" t="str">
            <v>FABRICAÇÃO E INSTALAÇÃO DE TESOURA INTEIRA EM MADEIRA NÃO APARELHADA, VÃO DE 8 M, PARA TELHA ONDULADA DE FIBROCIMENTO, METÁLICA, PLÁSTICA OU TERMOACÚSTICA, INCLUSO IÇAMENTO. AF_12/2015</v>
          </cell>
          <cell r="C1296" t="str">
            <v>UN</v>
          </cell>
          <cell r="E1296" t="str">
            <v>SINAPI</v>
          </cell>
        </row>
        <row r="1297">
          <cell r="A1297">
            <v>92561</v>
          </cell>
          <cell r="B1297" t="str">
            <v>FABRICAÇÃO E INSTALAÇÃO DE TESOURA INTEIRA EM MADEIRA NÃO APARELHADA, VÃO DE 9 M, PARA TELHA ONDULADA DE FIBROCIMENTO, METÁLICA, PLÁSTICA OU TERMOACÚSTICA, INCLUSO IÇAMENTO. AF_12/2015</v>
          </cell>
          <cell r="C1297" t="str">
            <v>UN</v>
          </cell>
          <cell r="E1297" t="str">
            <v>SINAPI</v>
          </cell>
        </row>
        <row r="1298">
          <cell r="A1298">
            <v>92562</v>
          </cell>
          <cell r="B1298" t="str">
            <v>FABRICAÇÃO E INSTALAÇÃO DE TESOURA INTEIRA EM MADEIRA NÃO APARELHADA, VÃO DE 10 M, PARA TELHA ONDULADA DE FIBROCIMENTO, METÁLICA, PLÁSTICA OU TERMOACÚSTICA, INCLUSO IÇAMENTO. AF_12/2015</v>
          </cell>
          <cell r="C1298" t="str">
            <v>UN</v>
          </cell>
          <cell r="E1298" t="str">
            <v>SINAPI</v>
          </cell>
        </row>
        <row r="1299">
          <cell r="A1299">
            <v>92563</v>
          </cell>
          <cell r="B1299" t="str">
            <v>FABRICAÇÃO E INSTALAÇÃO DE TESOURA INTEIRA EM MADEIRA NÃO APARELHADA, VÃO DE 11 M, PARA TELHA ONDULADA DE FIBROCIMENTO, METÁLICA, PLÁSTICA OU TERMOACÚSTICA, INCLUSO IÇAMENTO. AF_12/2015</v>
          </cell>
          <cell r="C1299" t="str">
            <v>UN</v>
          </cell>
          <cell r="E1299" t="str">
            <v>SINAPI</v>
          </cell>
        </row>
        <row r="1300">
          <cell r="A1300">
            <v>92564</v>
          </cell>
          <cell r="B1300" t="str">
            <v>FABRICAÇÃO E INSTALAÇÃO DE TESOURA INTEIRA EM MADEIRA NÃO APARELHADA, VÃO DE 12 M, PARA TELHA ONDULADA DE FIBROCIMENTO, METÁLICA, PLÁSTICA OU TERMOACÚSTICA, INCLUSO IÇAMENTO. AF_12/2015</v>
          </cell>
          <cell r="C1300" t="str">
            <v>UN</v>
          </cell>
          <cell r="E1300" t="str">
            <v>SINAPI</v>
          </cell>
        </row>
        <row r="1301">
          <cell r="A1301">
            <v>92565</v>
          </cell>
          <cell r="B1301" t="str">
            <v>FABRICAÇÃO E INSTALAÇÃO DE ESTRUTURA PONTALETADA DE MADEIRA NÃO APARELHADA PARA TELHADOS COM ATÉ 2 ÁGUAS E PARA TELHA CERÂMICA OU DE CONCRETO, INCLUSO TRANSPORTE VERTICAL. AF_12/2015</v>
          </cell>
          <cell r="C1301" t="str">
            <v>M2</v>
          </cell>
          <cell r="E1301" t="str">
            <v>SINAPI</v>
          </cell>
        </row>
        <row r="1302">
          <cell r="A1302">
            <v>92566</v>
          </cell>
          <cell r="B1302" t="str">
            <v>FABRICAÇÃO E INSTALAÇÃO DE ESTRUTURA PONTALETADA DE MADEIRA NÃO APARELHADA PARA TELHADOS COM ATÉ 2 ÁGUAS E PARA TELHA ONDULADA DE FIBROCIMENTO, METÁLICA, PLÁSTICA OU TERMOACÚSTICA, INCLUSO TRANSPORTE VERTICAL. AF_12/2015</v>
          </cell>
          <cell r="C1302" t="str">
            <v>M2</v>
          </cell>
          <cell r="E1302" t="str">
            <v>SINAPI</v>
          </cell>
        </row>
        <row r="1303">
          <cell r="A1303">
            <v>92567</v>
          </cell>
          <cell r="B1303" t="str">
            <v>FABRICAÇÃO E INSTALAÇÃO DE ESTRUTURA PONTALETADA DE MADEIRA NÃO APARELHADA PARA TELHADOS COM MAIS QUE 2 ÁGUAS E PARA TELHA CERÂMICA OU DE CONCRETO, INCLUSO TRANSPORTE VERTICAL. AF_12/2015</v>
          </cell>
          <cell r="C1303" t="str">
            <v>M2</v>
          </cell>
          <cell r="E1303" t="str">
            <v>SINAPI</v>
          </cell>
        </row>
        <row r="1304">
          <cell r="A1304">
            <v>72089</v>
          </cell>
          <cell r="B1304" t="str">
            <v>RECOLOCACAO DE TELHAS CERAMICAS TIPO FRANCESA, CONSIDERANDO REAPROVEITAMENTO DE MATERIAL</v>
          </cell>
          <cell r="C1304" t="str">
            <v>M2</v>
          </cell>
          <cell r="E1304" t="str">
            <v>SINAPI</v>
          </cell>
        </row>
        <row r="1305">
          <cell r="A1305">
            <v>94189</v>
          </cell>
          <cell r="B1305" t="str">
            <v>TELHAMENTO COM TELHA DE CONCRETO DE ENCAIXE, COM ATÉ 2 ÁGUAS, INCLUSO TRANSPORTE VERTICAL. AF_06/2016</v>
          </cell>
          <cell r="C1305" t="str">
            <v>M2</v>
          </cell>
          <cell r="E1305" t="str">
            <v>SINAPI</v>
          </cell>
        </row>
        <row r="1306">
          <cell r="A1306">
            <v>94192</v>
          </cell>
          <cell r="B1306" t="str">
            <v>TELHAMENTO COM TELHA DE CONCRETO DE ENCAIXE, COM MAIS DE 2 ÁGUAS, INCLUSO TRANSPORTE VERTICAL. AF_06/2016</v>
          </cell>
          <cell r="C1306" t="str">
            <v>M2</v>
          </cell>
          <cell r="E1306" t="str">
            <v>SINAPI</v>
          </cell>
        </row>
        <row r="1307">
          <cell r="A1307">
            <v>94195</v>
          </cell>
          <cell r="B1307" t="str">
            <v>TELHAMENTO COM TELHA CERÂMICA DE ENCAIXE, TIPO PORTUGUESA, COM ATÉ 2 ÁGUAS, INCLUSO TRANSPORTE VERTICAL. AF_06/2016</v>
          </cell>
          <cell r="C1307" t="str">
            <v>M2</v>
          </cell>
          <cell r="E1307" t="str">
            <v>SINAPI</v>
          </cell>
        </row>
        <row r="1308">
          <cell r="A1308">
            <v>94198</v>
          </cell>
          <cell r="B1308" t="str">
            <v>TELHAMENTO COM TELHA CERÂMICA DE ENCAIXE, TIPO PORTUGUESA, COM MAIS DE 2 ÁGUAS, INCLUSO TRANSPORTE VERTICAL. AF_06/2016</v>
          </cell>
          <cell r="C1308" t="str">
            <v>M2</v>
          </cell>
          <cell r="E1308" t="str">
            <v>SINAPI</v>
          </cell>
        </row>
        <row r="1309">
          <cell r="A1309">
            <v>94201</v>
          </cell>
          <cell r="B1309" t="str">
            <v>TELHAMENTO COM TELHA CERÂMICA CAPA-CANAL, TIPO COLONIAL, COM ATÉ 2 ÁGUAS, INCLUSO TRANSPORTE VERTICAL. AF_06/2016</v>
          </cell>
          <cell r="C1309" t="str">
            <v>M2</v>
          </cell>
          <cell r="E1309" t="str">
            <v>SINAPI</v>
          </cell>
        </row>
        <row r="1310">
          <cell r="A1310">
            <v>94204</v>
          </cell>
          <cell r="B1310" t="str">
            <v>TELHAMENTO COM TELHA CERÂMICA CAPA-CANAL, TIPO COLONIAL, COM MAIS DE 2 ÁGUAS, INCLUSO TRANSPORTE VERTICAL. AF_06/2016</v>
          </cell>
          <cell r="C1310" t="str">
            <v>M2</v>
          </cell>
          <cell r="E1310" t="str">
            <v>SINAPI</v>
          </cell>
        </row>
        <row r="1311">
          <cell r="A1311">
            <v>94224</v>
          </cell>
          <cell r="B1311" t="str">
            <v>EMBOÇAMENTO COM ARGAMASSA TRAÇO 1:2:9 (CIMENTO, CAL E AREIA). AF_06/2016</v>
          </cell>
          <cell r="C1311" t="str">
            <v>M</v>
          </cell>
          <cell r="E1311" t="str">
            <v>SINAPI</v>
          </cell>
        </row>
        <row r="1312">
          <cell r="A1312">
            <v>94225</v>
          </cell>
          <cell r="B1312" t="str">
            <v>ISOLAMENTO TERMOACÚSTICO COM LÃ MINERAL NA SUBCOBERTURA, INCLUSO TRANSPORTE VERTICAL. AF_06/2016</v>
          </cell>
          <cell r="C1312" t="str">
            <v>M2</v>
          </cell>
          <cell r="E1312" t="str">
            <v>SINAPI</v>
          </cell>
        </row>
        <row r="1313">
          <cell r="A1313">
            <v>94226</v>
          </cell>
          <cell r="B1313" t="str">
            <v>SUBCOBERTURA COM MANTA PLÁSTICA REVESTIDA POR PELÍCULA DE ALUMÍNO, INCLUSO TRANSPORTE VERTICAL. AF_06/2016</v>
          </cell>
          <cell r="C1313" t="str">
            <v>M2</v>
          </cell>
          <cell r="E1313" t="str">
            <v>SINAPI</v>
          </cell>
        </row>
        <row r="1314">
          <cell r="A1314">
            <v>94232</v>
          </cell>
          <cell r="B1314" t="str">
            <v>AMARRAÇÃO DE TELHAS CERÂMICAS OU DE CONCRETO. AF_06/2016</v>
          </cell>
          <cell r="C1314" t="str">
            <v>UN</v>
          </cell>
          <cell r="E1314" t="str">
            <v>SINAPI</v>
          </cell>
        </row>
        <row r="1315">
          <cell r="A1315">
            <v>94440</v>
          </cell>
          <cell r="B1315" t="str">
            <v>TELHAMENTO COM TELHA CERÂMICA DE ENCAIXE, TIPO FRANCESA, COM ATÉ 2 ÁGUAS, INCLUSO TRANSPORTE VERTICAL. AF_06/2016</v>
          </cell>
          <cell r="C1315" t="str">
            <v>M2</v>
          </cell>
          <cell r="E1315" t="str">
            <v>SINAPI</v>
          </cell>
        </row>
        <row r="1316">
          <cell r="A1316">
            <v>94441</v>
          </cell>
          <cell r="B1316" t="str">
            <v>TELHAMENTO COM TELHA CERÂMICA DE ENCAIXE, TIPO FRANCESA, COM MAIS DE 2 ÁGUAS, INCLUSO TRANSPORTE VERTICAL. AF_06/2016</v>
          </cell>
          <cell r="C1316" t="str">
            <v>M2</v>
          </cell>
          <cell r="E1316" t="str">
            <v>SINAPI</v>
          </cell>
        </row>
        <row r="1317">
          <cell r="A1317">
            <v>94442</v>
          </cell>
          <cell r="B1317" t="str">
            <v>TELHAMENTO COM TELHA CERÂMICA DE ENCAIXE, TIPO ROMANA, COM ATÉ 2 ÁGUAS, INCLUSO TRANSPORTE VERTICAL. AF_06/2016</v>
          </cell>
          <cell r="C1317" t="str">
            <v>M2</v>
          </cell>
          <cell r="E1317" t="str">
            <v>SINAPI</v>
          </cell>
        </row>
        <row r="1318">
          <cell r="A1318">
            <v>94443</v>
          </cell>
          <cell r="B1318" t="str">
            <v>TELHAMENTO COM TELHA CERÂMICA DE ENCAIXE, TIPO ROMANA, COM MAIS DE 2 ÁGUAS, INCLUSO TRANSPORTE VERTICAL. AF_06/2016</v>
          </cell>
          <cell r="C1318" t="str">
            <v>M2</v>
          </cell>
          <cell r="E1318" t="str">
            <v>SINAPI</v>
          </cell>
        </row>
        <row r="1319">
          <cell r="A1319">
            <v>94445</v>
          </cell>
          <cell r="B1319" t="str">
            <v>TELHAMENTO COM TELHA CERÂMICA CAPA-CANAL, TIPO PLAN, COM ATÉ 2 ÁGUAS, INCLUSO TRANSPORTE VERTICAL. AF_06/2016</v>
          </cell>
          <cell r="C1319" t="str">
            <v>M2</v>
          </cell>
          <cell r="E1319" t="str">
            <v>SINAPI</v>
          </cell>
        </row>
        <row r="1320">
          <cell r="A1320">
            <v>94446</v>
          </cell>
          <cell r="B1320" t="str">
            <v>TELHAMENTO COM TELHA CERÂMICA CAPA-CANAL, TIPO PLAN, COM MAIS DE 2 ÁGUAS, INCLUSO TRANSPORTE VERTICAL. AF_06/2016</v>
          </cell>
          <cell r="C1320" t="str">
            <v>M2</v>
          </cell>
          <cell r="E1320" t="str">
            <v>SINAPI</v>
          </cell>
        </row>
        <row r="1321">
          <cell r="A1321">
            <v>94447</v>
          </cell>
          <cell r="B1321" t="str">
            <v>TELHAMENTO COM TELHA CERÂMICA CAPA-CANAL, TIPO PAULISTA, COM ATÉ 2 ÁGUAS, INCLUSO TRANSPORTE VERTICAL. AF_06/2016</v>
          </cell>
          <cell r="C1321" t="str">
            <v>M2</v>
          </cell>
          <cell r="E1321" t="str">
            <v>SINAPI</v>
          </cell>
        </row>
        <row r="1322">
          <cell r="A1322">
            <v>94448</v>
          </cell>
          <cell r="B1322" t="str">
            <v>TELHAMENTO COM TELHA CERÂMICA CAPA-CANAL, TIPO PAULISTA, COM MAIS DE 2 ÁGUAS, INCLUSO TRANSPORTE VERTICAL. AF_06/2016</v>
          </cell>
          <cell r="C1322" t="str">
            <v>M2</v>
          </cell>
          <cell r="E1322" t="str">
            <v>SINAPI</v>
          </cell>
        </row>
        <row r="1323">
          <cell r="A1323">
            <v>94207</v>
          </cell>
          <cell r="B1323" t="str">
            <v>TELHAMENTO COM TELHA ONDULADA DE FIBROCIMENTO E = 6 MM, COM RECOBRIMENTO LATERAL DE 1/4 DE ONDA PARA TELHADO COM INCLINAÇÃO MAIOR QUE 10°, COM ATÉ 2 ÁGUAS, INCLUSO IÇAMENTO. AF_06/2016</v>
          </cell>
          <cell r="C1323" t="str">
            <v>M2</v>
          </cell>
          <cell r="E1323" t="str">
            <v>SINAPI</v>
          </cell>
        </row>
        <row r="1324">
          <cell r="A1324">
            <v>94210</v>
          </cell>
          <cell r="B1324" t="str">
            <v>TELHAMENTO COM TELHA ONDULADA DE FIBROCIMENTO E = 6 MM, COM RECOBRIMENTO LATERAL DE 1 1/4 DE ONDA PARA TELHADO COM INCLINAÇÃO MÁXIMA DE 10°, COM ATÉ 2 ÁGUAS, INCLUSO IÇAMENTO. AF_06/2016</v>
          </cell>
          <cell r="C1324" t="str">
            <v>M2</v>
          </cell>
          <cell r="E1324" t="str">
            <v>SINAPI</v>
          </cell>
        </row>
        <row r="1325">
          <cell r="A1325">
            <v>94218</v>
          </cell>
          <cell r="B1325" t="str">
            <v>TELHAMENTO COM TELHA ESTRUTURAL DE FIBROCIMENTO E= 6 MM, COM ATÉ 2 ÁGUAS, INCLUSO IÇAMENTO. AF_06/2016</v>
          </cell>
          <cell r="C1325" t="str">
            <v>M2</v>
          </cell>
          <cell r="E1325" t="str">
            <v>SINAPI</v>
          </cell>
        </row>
        <row r="1326">
          <cell r="A1326" t="str">
            <v>73866/004</v>
          </cell>
          <cell r="B1326" t="str">
            <v>ESTRUTURA PARA COBERTURA EM ARCO, EM ALUMINIO ANODIZADO, VAO DE 20M, ESPACAMENTO DE 5M ATE 6,5M</v>
          </cell>
          <cell r="C1326" t="str">
            <v>M2</v>
          </cell>
          <cell r="E1326" t="str">
            <v>SINAPI</v>
          </cell>
        </row>
        <row r="1327">
          <cell r="A1327" t="str">
            <v>73866/005</v>
          </cell>
          <cell r="B1327" t="str">
            <v>ESTRUTURA PARA COBERTURA EM ARCO, EM ALUMINIO ANODIZADO, VAO DE 30M, ESPACAMENTO DE 5M ATE 6,5M</v>
          </cell>
          <cell r="C1327" t="str">
            <v>M2</v>
          </cell>
          <cell r="E1327" t="str">
            <v>SINAPI</v>
          </cell>
        </row>
        <row r="1328">
          <cell r="A1328" t="str">
            <v>73866/006</v>
          </cell>
          <cell r="B1328" t="str">
            <v>ESTRUTURA PARA COBERTURA EM ARCO, EM ALUMINIO ANODIZADO, VAO DE 40M, ESPACAMENTO DE 5M ATE 6,5M</v>
          </cell>
          <cell r="C1328" t="str">
            <v>M2</v>
          </cell>
          <cell r="E1328" t="str">
            <v>SINAPI</v>
          </cell>
        </row>
        <row r="1329">
          <cell r="A1329" t="str">
            <v>73866/007</v>
          </cell>
          <cell r="B1329" t="str">
            <v>ESTRUTURA PARA COBERTURA TIPO SHED, EM ALUMINIO ANODIZADO, VAO DE 20M, ESPACAMENTO DAS TESOURAS DE 5M ATE 6,5M</v>
          </cell>
          <cell r="C1329" t="str">
            <v>M2</v>
          </cell>
          <cell r="E1329" t="str">
            <v>SINAPI</v>
          </cell>
        </row>
        <row r="1330">
          <cell r="A1330" t="str">
            <v>73866/008</v>
          </cell>
          <cell r="B1330" t="str">
            <v>ESTRUTURA PARA COBERTURA TIPO SHED, EM ALUMINIO ANODIZADO, VAO DE 30M, ESPACAMENTO DAS TESOURAS DE 5M ATE 6,5M</v>
          </cell>
          <cell r="C1330" t="str">
            <v>M2</v>
          </cell>
          <cell r="E1330" t="str">
            <v>SINAPI</v>
          </cell>
        </row>
        <row r="1331">
          <cell r="A1331" t="str">
            <v>73866/009</v>
          </cell>
          <cell r="B1331" t="str">
            <v>ESTRUTURA PARA COBERTURA TIPO SHED, EM ALUMINIO ANODIZADO, VAO DE 40M, ESPACAMENTO DAS TESOURAS DE 5M ATE 6,5M</v>
          </cell>
          <cell r="C1331" t="str">
            <v>M2</v>
          </cell>
          <cell r="E1331" t="str">
            <v>SINAPI</v>
          </cell>
        </row>
        <row r="1332">
          <cell r="A1332" t="str">
            <v>73867/001</v>
          </cell>
          <cell r="B1332" t="str">
            <v>ESTRUTURA TIPO ESPACIAL EM ALUMINIO ANODIZADO, VAO DE 20M</v>
          </cell>
          <cell r="C1332" t="str">
            <v>M2</v>
          </cell>
          <cell r="E1332" t="str">
            <v>SINAPI</v>
          </cell>
        </row>
        <row r="1333">
          <cell r="A1333" t="str">
            <v>73867/002</v>
          </cell>
          <cell r="B1333" t="str">
            <v>ESTRUTURA TIPO ESPACIAL EM ALUMINIO ANODIZADO, VAO DE 30M</v>
          </cell>
          <cell r="C1333" t="str">
            <v>M2</v>
          </cell>
          <cell r="E1333" t="str">
            <v>SINAPI</v>
          </cell>
        </row>
        <row r="1334">
          <cell r="A1334" t="str">
            <v>73867/003</v>
          </cell>
          <cell r="B1334" t="str">
            <v>ESTRUTURA TIPO ESPACIAL EM ALUMINIO ANODIZADO, VAO DE 40M</v>
          </cell>
          <cell r="C1334" t="str">
            <v>M2</v>
          </cell>
          <cell r="E1334" t="str">
            <v>SINAPI</v>
          </cell>
        </row>
        <row r="1335">
          <cell r="A1335" t="str">
            <v>73867/004</v>
          </cell>
          <cell r="B1335" t="str">
            <v>ESTRUTURA TIPO ESPACIAL EM ALUMINIO ANODIZADO, VAO DE 50M</v>
          </cell>
          <cell r="C1335" t="str">
            <v>M2</v>
          </cell>
          <cell r="E1335" t="str">
            <v>SINAPI</v>
          </cell>
        </row>
        <row r="1336">
          <cell r="A1336">
            <v>75220</v>
          </cell>
          <cell r="B1336" t="str">
            <v>CUMEEIRA EM PERFIL ONDULADO DE ALUMÍNIO</v>
          </cell>
          <cell r="C1336" t="str">
            <v>M</v>
          </cell>
          <cell r="E1336" t="str">
            <v>SINAPI</v>
          </cell>
        </row>
        <row r="1337">
          <cell r="A1337">
            <v>94213</v>
          </cell>
          <cell r="B1337" t="str">
            <v>TELHAMENTO COM TELHA DE AÇO/ALUMÍNIO E = 0,5 MM, COM ATÉ 2 ÁGUAS, INCLUSO IÇAMENTO. AF_06/2016</v>
          </cell>
          <cell r="C1337" t="str">
            <v>M2</v>
          </cell>
          <cell r="E1337" t="str">
            <v>SINAPI</v>
          </cell>
        </row>
        <row r="1338">
          <cell r="A1338">
            <v>94216</v>
          </cell>
          <cell r="B1338" t="str">
            <v>TELHAMENTO COM TELHA METÁLICA TERMOACÚSTICA E = 30 MM, COM ATÉ 2 ÁGUAS, INCLUSO IÇAMENTO. AF_06/2016</v>
          </cell>
          <cell r="C1338" t="str">
            <v>M2</v>
          </cell>
          <cell r="E1338" t="str">
            <v>SINAPI</v>
          </cell>
        </row>
        <row r="1339">
          <cell r="A1339">
            <v>94219</v>
          </cell>
          <cell r="B1339" t="str">
            <v>CUMEEIRA E ESPIGÃO PARA TELHA CERÂMICA EMBOÇADA COM ARGAMASSA TRAÇO 1:2:9 (CIMENTO, CAL E AREIA), PARA TELHADOS COM MAIS DE 2 ÁGUAS, INCLUSO TRANSPORTE VERTICAL. AF_06/2016</v>
          </cell>
          <cell r="C1339" t="str">
            <v>M</v>
          </cell>
          <cell r="E1339" t="str">
            <v>SINAPI</v>
          </cell>
        </row>
        <row r="1340">
          <cell r="A1340">
            <v>94220</v>
          </cell>
          <cell r="B1340" t="str">
            <v>CUMEEIRA E ESPIGÃO PARA TELHA DE CONCRETO EMBOÇADA COM ARGAMASSA TRAÇO 1:2:9 (CIMENTO, CAL E AREIA), PARA TELHADOS COM MAIS DE 2 ÁGUAS, INCLUSO TRANSPORTE VERTICAL. AF_06/2016</v>
          </cell>
          <cell r="C1340" t="str">
            <v>M</v>
          </cell>
          <cell r="E1340" t="str">
            <v>SINAPI</v>
          </cell>
        </row>
        <row r="1341">
          <cell r="A1341">
            <v>94221</v>
          </cell>
          <cell r="B1341" t="str">
            <v>CUMEEIRA PARA TELHA CERÂMICA EMBOÇADA COM ARGAMASSA TRAÇO 1:2:9 (CIMENTO, CAL E AREIA) PARA TELHADOS COM ATÉ 2 ÁGUAS, INCLUSO TRANSPORTE VERTICAL. AF_06/2016</v>
          </cell>
          <cell r="C1341" t="str">
            <v>M</v>
          </cell>
          <cell r="E1341" t="str">
            <v>SINAPI</v>
          </cell>
        </row>
        <row r="1342">
          <cell r="A1342">
            <v>94222</v>
          </cell>
          <cell r="B1342" t="str">
            <v>CUMEEIRA PARA TELHA DE CONCRETO EMBOÇADA COM ARGAMASSA TRAÇO 1:2:9 (CIMENTO, CAL E AREIA) PARA TELHADOS COM ATÉ 2 ÁGUAS, INCLUSO TRANSPORTE VERTICAL. AF_06/2016</v>
          </cell>
          <cell r="C1342" t="str">
            <v>M</v>
          </cell>
          <cell r="E1342" t="str">
            <v>SINAPI</v>
          </cell>
        </row>
        <row r="1343">
          <cell r="A1343" t="str">
            <v>74045/002</v>
          </cell>
          <cell r="B1343" t="str">
            <v>CUMEEIRA TIPO SHED PARA TELHA DE FIBROCIMENTO ONDULADA, INCLUSO JUNTAS DE VEDACAO E ACESSORIOS DE FIXACAO</v>
          </cell>
          <cell r="C1343" t="str">
            <v>M</v>
          </cell>
          <cell r="E1343" t="str">
            <v>SINAPI</v>
          </cell>
        </row>
        <row r="1344">
          <cell r="A1344">
            <v>94223</v>
          </cell>
          <cell r="B1344" t="str">
            <v>CUMEEIRA PARA TELHA DE FIBROCIMENTO ONDULADA E = 6 MM, INCLUSO ACESSÓRIOS DE FIXAÇÃO E IÇAMENTO. AF_06/2016</v>
          </cell>
          <cell r="C1344" t="str">
            <v>M</v>
          </cell>
          <cell r="E1344" t="str">
            <v>SINAPI</v>
          </cell>
        </row>
        <row r="1345">
          <cell r="A1345">
            <v>94451</v>
          </cell>
          <cell r="B1345" t="str">
            <v>CUMEEIRA PARA TELHA DE FIBROCIMENTO ESTRUTURAL E = 6 MM, INCLUSO ACESSÓRIOS DE FIXAÇÃO E IÇAMENTO. AF_06/2016</v>
          </cell>
          <cell r="C1345" t="str">
            <v>M</v>
          </cell>
          <cell r="E1345" t="str">
            <v>SINAPI</v>
          </cell>
        </row>
        <row r="1346">
          <cell r="A1346">
            <v>94230</v>
          </cell>
          <cell r="B1346" t="str">
            <v>CALHA DE BEIRAL, SEMICIRCULAR DE PVC, DIAMETRO 125 MM, INCLUINDO CABECEIRAS, EMENDAS, BOCAIS, SUPORTES E VEDAÇÕES, EXCLUINDO CONDUTORES, INCLUSO TRANSPORTE VERTICAL. AF_06/2016</v>
          </cell>
          <cell r="C1346" t="str">
            <v>M</v>
          </cell>
          <cell r="E1346" t="str">
            <v>SINAPI</v>
          </cell>
        </row>
        <row r="1347">
          <cell r="A1347">
            <v>94227</v>
          </cell>
          <cell r="B1347" t="str">
            <v>CALHA EM CHAPA DE AÇO GALVANIZADO NÚMERO 24, DESENVOLVIMENTO DE 33 CM, INCLUSO TRANSPORTE VERTICAL. AF_06/2016</v>
          </cell>
          <cell r="C1347" t="str">
            <v>M</v>
          </cell>
          <cell r="E1347" t="str">
            <v>SINAPI</v>
          </cell>
        </row>
        <row r="1348">
          <cell r="A1348">
            <v>94228</v>
          </cell>
          <cell r="B1348" t="str">
            <v>CALHA EM CHAPA DE AÇO GALVANIZADO NÚMERO 24, DESENVOLVIMENTO DE 50 CM, INCLUSO TRANSPORTE VERTICAL. AF_06/2016</v>
          </cell>
          <cell r="C1348" t="str">
            <v>M</v>
          </cell>
          <cell r="E1348" t="str">
            <v>SINAPI</v>
          </cell>
        </row>
        <row r="1349">
          <cell r="A1349">
            <v>94229</v>
          </cell>
          <cell r="B1349" t="str">
            <v>CALHA EM CHAPA DE AÇO GALVANIZADO NÚMERO 24, DESENVOLVIMENTO DE 100 CM, INCLUSO TRANSPORTE VERTICAL. AF_06/2016</v>
          </cell>
          <cell r="C1349" t="str">
            <v>M</v>
          </cell>
          <cell r="E1349" t="str">
            <v>SINAPI</v>
          </cell>
        </row>
        <row r="1350">
          <cell r="A1350">
            <v>94231</v>
          </cell>
          <cell r="B1350" t="str">
            <v>RUFO EM CHAPA DE AÇO GALVANIZADO NÚMERO 24, CORTE DE 25 CM, INCLUSO TRANSPORTE VERTICAL. AF_06/2016</v>
          </cell>
          <cell r="C1350" t="str">
            <v>M</v>
          </cell>
          <cell r="E1350" t="str">
            <v>SINAPI</v>
          </cell>
        </row>
        <row r="1351">
          <cell r="A1351">
            <v>94450</v>
          </cell>
          <cell r="B1351" t="str">
            <v>RUFO EM FIBROCIMENTO PARA TELHA ONDULADA E = 6 MM, ABA DE 26 CM, INCLUSO TRANSPORTE VERTICAL. AF_06/2016</v>
          </cell>
          <cell r="C1351" t="str">
            <v>M</v>
          </cell>
          <cell r="E1351" t="str">
            <v>SINAPI</v>
          </cell>
        </row>
        <row r="1352">
          <cell r="A1352">
            <v>94449</v>
          </cell>
          <cell r="B1352" t="str">
            <v>TELHAMENTO COM TELHA ONDULADA DE FIBRA DE VIDRO E = 0,6 MM, PARA TELHADO COM INCLINAÇÃO MAIOR QUE 10°, COM ATÉ 2 ÁGUAS, INCLUSO IÇAMENTO. AF_06/2016</v>
          </cell>
          <cell r="C1352" t="str">
            <v>M2</v>
          </cell>
          <cell r="E1352" t="str">
            <v>SINAPI</v>
          </cell>
        </row>
        <row r="1353">
          <cell r="A1353" t="str">
            <v>73970/001</v>
          </cell>
          <cell r="B1353" t="str">
            <v>ESTRUTURA METALICA EM ACO ESTRUTURAL PERFIL I 12 X 5 1/4</v>
          </cell>
          <cell r="C1353" t="str">
            <v>KG</v>
          </cell>
          <cell r="E1353" t="str">
            <v>SINAPI</v>
          </cell>
        </row>
        <row r="1354">
          <cell r="A1354" t="str">
            <v>73970/002</v>
          </cell>
          <cell r="B1354" t="str">
            <v>ESTRUTURA METALICA EM ACO ESTRUTURAL PERFIL I 6 X 3 3/8</v>
          </cell>
          <cell r="C1354" t="str">
            <v>KG</v>
          </cell>
          <cell r="E1354" t="str">
            <v>SINAPI</v>
          </cell>
        </row>
        <row r="1355">
          <cell r="A1355">
            <v>92255</v>
          </cell>
          <cell r="B1355" t="str">
            <v>INSTALAÇÃO DE TESOURA (INTEIRA OU MEIA), EM AÇO, PARA VÃOS MAIORES OU IGUAIS A 3,0 M E MENORES QUE 6,0 M, INCLUSO IÇAMENTO. AF_12/2015</v>
          </cell>
          <cell r="C1355" t="str">
            <v>UN</v>
          </cell>
          <cell r="E1355" t="str">
            <v>SINAPI</v>
          </cell>
        </row>
        <row r="1356">
          <cell r="A1356">
            <v>92256</v>
          </cell>
          <cell r="B1356" t="str">
            <v>INSTALAÇÃO DE TESOURA (INTEIRA OU MEIA), EM AÇO, PARA VÃOS MAIORES OU IGUAIS A 6,0 M E MENORES QUE 8,0 M, INCLUSO IÇAMENTO. AF_12/2015</v>
          </cell>
          <cell r="C1356" t="str">
            <v>UN</v>
          </cell>
          <cell r="E1356" t="str">
            <v>SINAPI</v>
          </cell>
        </row>
        <row r="1357">
          <cell r="A1357">
            <v>92257</v>
          </cell>
          <cell r="B1357" t="str">
            <v>INSTALAÇÃO DE TESOURA (INTEIRA OU MEIA), EM AÇO, PARA VÃOS MAIORES OU IGUAIS A 8,0 M E MENORES QUE 10,0 M, INCLUSO IÇAMENTO. AF_12/2015</v>
          </cell>
          <cell r="C1357" t="str">
            <v>UN</v>
          </cell>
          <cell r="E1357" t="str">
            <v>SINAPI</v>
          </cell>
        </row>
        <row r="1358">
          <cell r="A1358">
            <v>92258</v>
          </cell>
          <cell r="B1358" t="str">
            <v>INSTALAÇÃO DE TESOURA (INTEIRA OU MEIA), EM AÇO, PARA VÃOS MAIORES OU IGUAIS A 10,0 M E MENORES QUE 12,0 M, INCLUSO IÇAMENTO. AF_12/2015</v>
          </cell>
          <cell r="C1358" t="str">
            <v>UN</v>
          </cell>
          <cell r="E1358" t="str">
            <v>SINAPI</v>
          </cell>
        </row>
        <row r="1359">
          <cell r="A1359">
            <v>92568</v>
          </cell>
          <cell r="B1359" t="str">
            <v>TRAMA DE AÇO COMPOSTA POR RIPAS, CAIBROS E TERÇAS PARA TELHADOS DE ATÉ 2 ÁGUAS PARA TELHA DE ENCAIXE DE CERÂMICA OU DE CONCRETO, INCLUSO TRANSPORTE VERTICAL. AF_12/2015</v>
          </cell>
          <cell r="C1359" t="str">
            <v>M2</v>
          </cell>
          <cell r="E1359" t="str">
            <v>SINAPI</v>
          </cell>
        </row>
        <row r="1360">
          <cell r="A1360">
            <v>92569</v>
          </cell>
          <cell r="B1360" t="str">
            <v>TRAMA DE AÇO COMPOSTA POR RIPAS E CAIBROS PARA TELHADOS DE ATÉ 2 ÁGUAS PARA TELHA DE ENCAIXE DE CERÂMICA OU DE CONCRETO, INCLUSO TRANSPORTE VERTICAL. AF_12/2015</v>
          </cell>
          <cell r="C1360" t="str">
            <v>M2</v>
          </cell>
          <cell r="E1360" t="str">
            <v>SINAPI</v>
          </cell>
        </row>
        <row r="1361">
          <cell r="A1361">
            <v>92570</v>
          </cell>
          <cell r="B1361" t="str">
            <v>TRAMA DE AÇO COMPOSTA POR RIPAS PARA TELHADOS DE ATÉ 2 ÁGUAS PARA TELHA DE ENCAIXE DE CERÂMICA OU DE CONCRETO, INCLUSO TRANSPORTE VERTICAL. AF_12/2015</v>
          </cell>
          <cell r="C1361" t="str">
            <v>M2</v>
          </cell>
          <cell r="E1361" t="str">
            <v>SINAPI</v>
          </cell>
        </row>
        <row r="1362">
          <cell r="A1362">
            <v>92571</v>
          </cell>
          <cell r="B1362" t="str">
            <v>TRAMA DE AÇO COMPOSTA POR RIPAS, CAIBROS E TERÇAS PARA TELHADOS DE MAIS DE 2 ÁGUAS PARA TELHA DE ENCAIXE DE CERÂMICA OU DE CONCRETO, INCLUSO TRANSPORTE VERTICAL. AF_12/2015</v>
          </cell>
          <cell r="C1362" t="str">
            <v>M2</v>
          </cell>
          <cell r="E1362" t="str">
            <v>SINAPI</v>
          </cell>
        </row>
        <row r="1363">
          <cell r="A1363">
            <v>92572</v>
          </cell>
          <cell r="B1363" t="str">
            <v>TRAMA DE AÇO COMPOSTA POR RIPAS E CAIBROS PARA TELHADOS DE MAIS DE 2 ÁGUAS PARA TELHA DE ENCAIXE DE CERÂMICA OU DE CONCRETO, INCLUSO TRANSPORTE VERTICAL. AF_12/2015</v>
          </cell>
          <cell r="C1363" t="str">
            <v>M2</v>
          </cell>
          <cell r="E1363" t="str">
            <v>SINAPI</v>
          </cell>
        </row>
        <row r="1364">
          <cell r="A1364">
            <v>92573</v>
          </cell>
          <cell r="B1364" t="str">
            <v>TRAMA DE AÇO COMPOSTA POR RIPAS PARA TELHADOS DE MAIS DE 2 ÁGUAS PARA TELHA DE ENCAIXE DE CERÂMICA OU DE CONCRETO, INCLUSO TRANSPORTE VERTICAL, INCLUSO TRANSPORTE VERTICAL. AF_12/2015</v>
          </cell>
          <cell r="C1364" t="str">
            <v>M2</v>
          </cell>
          <cell r="E1364" t="str">
            <v>SINAPI</v>
          </cell>
        </row>
        <row r="1365">
          <cell r="A1365">
            <v>92574</v>
          </cell>
          <cell r="B1365" t="str">
            <v>TRAMA DE AÇO COMPOSTA POR RIPAS, CAIBROS E TERÇAS PARA TELHADOS DE ATÉ 2 ÁGUAS PARA TELHA CERÂMICA CAPA-CANAL, INCLUSO TRANSPORTE VERTICAL. AF_12/2015</v>
          </cell>
          <cell r="C1365" t="str">
            <v>M2</v>
          </cell>
          <cell r="E1365" t="str">
            <v>SINAPI</v>
          </cell>
        </row>
        <row r="1366">
          <cell r="A1366">
            <v>92575</v>
          </cell>
          <cell r="B1366" t="str">
            <v>TRAMA DE AÇO COMPOSTA POR RIPAS E CAIBROS PARA TELHADOS DE ATÉ 2 ÁGUAS PARA TELHA CERÂMICA CAPA-CANAL, INCLUSO TRANSPORTE VERTICAL. AF_12/2015</v>
          </cell>
          <cell r="C1366" t="str">
            <v>M2</v>
          </cell>
          <cell r="E1366" t="str">
            <v>SINAPI</v>
          </cell>
        </row>
        <row r="1367">
          <cell r="A1367">
            <v>92576</v>
          </cell>
          <cell r="B1367" t="str">
            <v>TRAMA DE AÇO COMPOSTA POR RIPAS PARA TELHADOS DE ATÉ 2 ÁGUAS PARA TELHA CERÂMICA CAPA-CANAL, INCLUSO TRANSPORTE VERTICAL. AF_12/2015</v>
          </cell>
          <cell r="C1367" t="str">
            <v>M2</v>
          </cell>
          <cell r="E1367" t="str">
            <v>SINAPI</v>
          </cell>
        </row>
        <row r="1368">
          <cell r="A1368">
            <v>92577</v>
          </cell>
          <cell r="B1368" t="str">
            <v>TRAMA DE AÇO COMPOSTA POR RIPAS, CAIBROS E TERÇAS PARA TELHADOS DE MAIS DE 2 ÁGUAS PARA TELHA CERÂMICA CAPA-CANAL, INCLUSO TRANSPORTE VERTICAL. AF_12/2015</v>
          </cell>
          <cell r="C1368" t="str">
            <v>M2</v>
          </cell>
          <cell r="E1368" t="str">
            <v>SINAPI</v>
          </cell>
        </row>
        <row r="1369">
          <cell r="A1369">
            <v>92578</v>
          </cell>
          <cell r="B1369" t="str">
            <v>TRAMA DE AÇO COMPOSTA POR RIPAS E CAIBROS PARA TELHADOS DE MAIS DE 2 ÁGUAS PARA TELHA CERÂMICA CAPA-CANAL, INCLUSO TRANSPORTE VERTICAL. AF_12/2015</v>
          </cell>
          <cell r="C1369" t="str">
            <v>M2</v>
          </cell>
          <cell r="E1369" t="str">
            <v>SINAPI</v>
          </cell>
        </row>
        <row r="1370">
          <cell r="A1370">
            <v>92579</v>
          </cell>
          <cell r="B1370" t="str">
            <v>TRAMA DE AÇO COMPOSTA POR RIPAS PARA TELHADOS DE MAIS DE 2 ÁGUAS PARA TELHA CERÂMICA CAPA-CANAL, INCLUSO TRANSPORTE VERTICAL. AF_12/2015</v>
          </cell>
          <cell r="C1370" t="str">
            <v>M2</v>
          </cell>
          <cell r="E1370" t="str">
            <v>SINAPI</v>
          </cell>
        </row>
        <row r="1371">
          <cell r="A1371">
            <v>92580</v>
          </cell>
          <cell r="B1371" t="str">
            <v>TRAMA DE AÇO COMPOSTA POR TERÇAS PARA TELHADOS DE ATÉ 2 ÁGUAS PARA TELHA ONDULADA DE FIBROCIMENTO, METÁLICA, PLÁSTICA OU TERMOACÚSTICA, INCLUSO TRANSPORTE VERTICAL. AF_12/2015</v>
          </cell>
          <cell r="C1371" t="str">
            <v>M2</v>
          </cell>
          <cell r="E1371" t="str">
            <v>SINAPI</v>
          </cell>
        </row>
        <row r="1372">
          <cell r="A1372">
            <v>92581</v>
          </cell>
          <cell r="B1372" t="str">
            <v>TRAMA DE AÇO COMPOSTA POR TERÇAS PARA TELHADOS DE ATÉ 2 ÁGUAS PARA TELHA ESTRUTURAL DE FIBROCIMENTO, INCLUSO TRANSPORTE VERTICAL. AF_12/2015</v>
          </cell>
          <cell r="C1372" t="str">
            <v>M2</v>
          </cell>
          <cell r="E1372" t="str">
            <v>SINAPI</v>
          </cell>
        </row>
        <row r="1373">
          <cell r="A1373">
            <v>92582</v>
          </cell>
          <cell r="B1373" t="str">
            <v>FABRICAÇÃO E INSTALAÇÃO DE TESOURA INTEIRA EM AÇO, VÃO DE 3 M, PARA TELHA CERÂMICA OU DE CONCRETO, INCLUSO IÇAMENTO. AF_12/2015</v>
          </cell>
          <cell r="C1373" t="str">
            <v>UN</v>
          </cell>
          <cell r="E1373" t="str">
            <v>SINAPI</v>
          </cell>
        </row>
        <row r="1374">
          <cell r="A1374">
            <v>92584</v>
          </cell>
          <cell r="B1374" t="str">
            <v>FABRICAÇÃO E INSTALAÇÃO DE TESOURA INTEIRA EM AÇO, VÃO DE 4 M, PARA TELHA CERÂMICA OU DE CONCRETO, INCLUSO IÇAMENTO. AF_12/2015</v>
          </cell>
          <cell r="C1374" t="str">
            <v>UN</v>
          </cell>
          <cell r="E1374" t="str">
            <v>SINAPI</v>
          </cell>
        </row>
        <row r="1375">
          <cell r="A1375">
            <v>92586</v>
          </cell>
          <cell r="B1375" t="str">
            <v>FABRICAÇÃO E INSTALAÇÃO DE TESOURA INTEIRA EM AÇO, VÃO DE 5 M, PARA TELHA CERÂMICA OU DE CONCRETO, INCLUSO IÇAMENTO. AF_12/2015</v>
          </cell>
          <cell r="C1375" t="str">
            <v>UN</v>
          </cell>
          <cell r="E1375" t="str">
            <v>SINAPI</v>
          </cell>
        </row>
        <row r="1376">
          <cell r="A1376">
            <v>92588</v>
          </cell>
          <cell r="B1376" t="str">
            <v>FABRICAÇÃO E INSTALAÇÃO DE TESOURA INTEIRA EM AÇO, VÃO DE 6 M, PARA TELHA CERÂMICA OU DE CONCRETO, INCLUSO IÇAMENTO. AF_12/2015</v>
          </cell>
          <cell r="C1376" t="str">
            <v>UN</v>
          </cell>
          <cell r="E1376" t="str">
            <v>SINAPI</v>
          </cell>
        </row>
        <row r="1377">
          <cell r="A1377">
            <v>92590</v>
          </cell>
          <cell r="B1377" t="str">
            <v>FABRICAÇÃO E INSTALAÇÃO DE TESOURA INTEIRA EM AÇO, VÃO DE 7 M, PARA TELHA CERÂMICA OU DE CONCRETO, INCLUSO IÇAMENTO. AF_12/2015</v>
          </cell>
          <cell r="C1377" t="str">
            <v>UN</v>
          </cell>
          <cell r="E1377" t="str">
            <v>SINAPI</v>
          </cell>
        </row>
        <row r="1378">
          <cell r="A1378">
            <v>92592</v>
          </cell>
          <cell r="B1378" t="str">
            <v>FABRICAÇÃO E INSTALAÇÃO DE TESOURA INTEIRA EM AÇO, VÃO DE 8 M, PARA TELHA CERÂMICA OU DE CONCRETO, INCLUSO IÇAMENTO. AF_12/2015</v>
          </cell>
          <cell r="C1378" t="str">
            <v>UN</v>
          </cell>
          <cell r="E1378" t="str">
            <v>SINAPI</v>
          </cell>
        </row>
        <row r="1379">
          <cell r="A1379">
            <v>92593</v>
          </cell>
          <cell r="B1379" t="str">
            <v>(COMPOSIÇÃO REPRESENTATIVA) FABRICAÇÃO E INSTALAÇÃO DE TESOURA INTEIRA EM AÇO, PARA VÃOS DE 3 A 12 M E PARA QUALQUER TIPO DE TELHA, INCLUSO IÇAMENTO. AF_12/2015</v>
          </cell>
          <cell r="C1379" t="str">
            <v>KG</v>
          </cell>
          <cell r="E1379" t="str">
            <v>SINAPI</v>
          </cell>
        </row>
        <row r="1380">
          <cell r="A1380">
            <v>92594</v>
          </cell>
          <cell r="B1380" t="str">
            <v>FABRICAÇÃO E INSTALAÇÃO DE TESOURA INTEIRA EM AÇO, VÃO DE 9 M, PARA TELHA CERÂMICA OU DE CONCRETO, INCLUSO IÇAMENTO. AF_12/2015</v>
          </cell>
          <cell r="C1380" t="str">
            <v>UN</v>
          </cell>
          <cell r="E1380" t="str">
            <v>SINAPI</v>
          </cell>
        </row>
        <row r="1381">
          <cell r="A1381">
            <v>92596</v>
          </cell>
          <cell r="B1381" t="str">
            <v>FABRICAÇÃO E INSTALAÇÃO DE TESOURA INTEIRA EM AÇO, VÃO DE 10 M, PARA TELHA CERÂMICA OU DE CONCRETO, INCLUSO IÇAMENTO. AF_12/2015</v>
          </cell>
          <cell r="C1381" t="str">
            <v>UN</v>
          </cell>
          <cell r="E1381" t="str">
            <v>SINAPI</v>
          </cell>
        </row>
        <row r="1382">
          <cell r="A1382">
            <v>92598</v>
          </cell>
          <cell r="B1382" t="str">
            <v>FABRICAÇÃO E INSTALAÇÃO DE TESOURA INTEIRA EM AÇO, VÃO DE 11 M, PARA TELHA CERÂMICA OU DE CONCRETO, INCLUSO IÇAMENTO. AF_12/2015</v>
          </cell>
          <cell r="C1382" t="str">
            <v>UN</v>
          </cell>
          <cell r="E1382" t="str">
            <v>SINAPI</v>
          </cell>
        </row>
        <row r="1383">
          <cell r="A1383">
            <v>92600</v>
          </cell>
          <cell r="B1383" t="str">
            <v>FABRICAÇÃO E INSTALAÇÃO DE TESOURA INTEIRA EM AÇO, VÃO DE 12 M, PARA TELHA CERÂMICA OU DE CONCRETO, INCLUSO IÇAMENTO. AF_12/2015</v>
          </cell>
          <cell r="C1383" t="str">
            <v>UN</v>
          </cell>
          <cell r="E1383" t="str">
            <v>SINAPI</v>
          </cell>
        </row>
        <row r="1384">
          <cell r="A1384">
            <v>92602</v>
          </cell>
          <cell r="B1384" t="str">
            <v>FABRICAÇÃO E INSTALAÇÃO DE TESOURA INTEIRA EM AÇO, VÃO DE 3 M, PARA TELHA ONDULADA DE FIBROCIMENTO, METÁLICA, PLÁSTICA OU TERMOACÚSTICA, INCLUSO IÇAMENTO.. AF_12/2015</v>
          </cell>
          <cell r="C1384" t="str">
            <v>UN</v>
          </cell>
          <cell r="E1384" t="str">
            <v>SINAPI</v>
          </cell>
        </row>
        <row r="1385">
          <cell r="A1385">
            <v>92604</v>
          </cell>
          <cell r="B1385" t="str">
            <v>FABRICAÇÃO E INSTALAÇÃO DE TESOURA INTEIRA EM AÇO, VÃO DE 4 M, PARA TELHA ONDULADA DE FIBROCIMENTO, METÁLICA, PLÁSTICA OU TERMOACÚSTICA, INCLUSO IÇAMENTO. AF_12/2015</v>
          </cell>
          <cell r="C1385" t="str">
            <v>UN</v>
          </cell>
          <cell r="E1385" t="str">
            <v>SINAPI</v>
          </cell>
        </row>
        <row r="1386">
          <cell r="A1386">
            <v>92606</v>
          </cell>
          <cell r="B1386" t="str">
            <v>FABRICAÇÃO E INSTALAÇÃO DE TESOURA INTEIRA EM AÇO, VÃO DE 5 M, PARA TELHA ONDULADA DE FIBROCIMENTO, METÁLICA, PLÁSTICA OU TERMOACÚSTICA, INCLUSO IÇAMENTO. AF_12/2015</v>
          </cell>
          <cell r="C1386" t="str">
            <v>UN</v>
          </cell>
          <cell r="E1386" t="str">
            <v>SINAPI</v>
          </cell>
        </row>
        <row r="1387">
          <cell r="A1387">
            <v>92608</v>
          </cell>
          <cell r="B1387" t="str">
            <v>FABRICAÇÃO E INSTALAÇÃO DE TESOURA INTEIRA EM AÇO, VÃO DE 6 M, PARA TELHA ONDULADA DE FIBROCIMENTO, METÁLICA, PLÁSTICA OU TERMOACÚSTICA, INCLUSO IÇAMENTO. AF_12/2015</v>
          </cell>
          <cell r="C1387" t="str">
            <v>UN</v>
          </cell>
          <cell r="E1387" t="str">
            <v>SINAPI</v>
          </cell>
        </row>
        <row r="1388">
          <cell r="A1388">
            <v>92610</v>
          </cell>
          <cell r="B1388" t="str">
            <v>FABRICAÇÃO E INSTALAÇÃO DE TESOURA INTEIRA EM AÇO, VÃO DE 7 M, PARA TELHA ONDULADA DE FIBROCIMENTO, METÁLICA, PLÁSTICA OU TERMOACÚSTICA, INCLUSO IÇAMENTO. AF_12/2015</v>
          </cell>
          <cell r="C1388" t="str">
            <v>UN</v>
          </cell>
          <cell r="E1388" t="str">
            <v>SINAPI</v>
          </cell>
        </row>
        <row r="1389">
          <cell r="A1389">
            <v>92612</v>
          </cell>
          <cell r="B1389" t="str">
            <v>FABRICAÇÃO E INSTALAÇÃO DE TESOURA INTEIRA EM AÇO, VÃO DE 8 M, PARA TELHA ONDULADA DE FIBROCIMENTO, METÁLICA, PLÁSTICA OU TERMOACÚSTICA, INCLUSO IÇAMENTO, INCLUSO IÇAMENTO. AF_12/2015</v>
          </cell>
          <cell r="C1389" t="str">
            <v>UN</v>
          </cell>
          <cell r="E1389" t="str">
            <v>SINAPI</v>
          </cell>
        </row>
        <row r="1390">
          <cell r="A1390">
            <v>92614</v>
          </cell>
          <cell r="B1390" t="str">
            <v>FABRICAÇÃO E INSTALAÇÃO DE TESOURA INTEIRA EM AÇO, VÃO DE 9 M, PARA TELHA ONDULADA DE FIBROCIMENTO, METÁLICA, PLÁSTICA OU TERMOACÚSTICA, INCLUSO IÇAMENTO. AF_12/2015</v>
          </cell>
          <cell r="C1390" t="str">
            <v>UN</v>
          </cell>
          <cell r="E1390" t="str">
            <v>SINAPI</v>
          </cell>
        </row>
        <row r="1391">
          <cell r="A1391">
            <v>92616</v>
          </cell>
          <cell r="B1391" t="str">
            <v>FABRICAÇÃO E INSTALAÇÃO DE TESOURA INTEIRA EM AÇO, VÃO DE 10 M, PARA TELHA ONDULADA DE FIBROCIMENTO, METÁLICA, PLÁSTICA OU TERMOACÚSTICA, INCLUSO IÇAMENTO. AF_12/2015</v>
          </cell>
          <cell r="C1391" t="str">
            <v>UN</v>
          </cell>
          <cell r="E1391" t="str">
            <v>SINAPI</v>
          </cell>
        </row>
        <row r="1392">
          <cell r="A1392">
            <v>92618</v>
          </cell>
          <cell r="B1392" t="str">
            <v>FABRICAÇÃO E INSTALAÇÃO DE TESOURA INTEIRA EM AÇO, VÃO DE 11 M, PARA TELHA ONDULADA DE FIBROCIMENTO, METÁLICA, PLÁSTICA OU TERMOACÚSTICA, INCLUSO IÇAMENTO. AF_12/2015</v>
          </cell>
          <cell r="C1392" t="str">
            <v>UN</v>
          </cell>
          <cell r="E1392" t="str">
            <v>SINAPI</v>
          </cell>
        </row>
        <row r="1393">
          <cell r="A1393">
            <v>92620</v>
          </cell>
          <cell r="B1393" t="str">
            <v>FABRICAÇÃO E INSTALAÇÃO DE TESOURA INTEIRA EM AÇO, VÃO DE 12 M, PARA TELHA ONDULADA DE FIBROCIMENTO, METÁLICA, PLÁSTICA OU TERMOACÚSTICA, INCLUSO IÇAMENTO. AF_12/2015</v>
          </cell>
          <cell r="C1393" t="str">
            <v>UN</v>
          </cell>
          <cell r="E1393" t="str">
            <v>SINAPI</v>
          </cell>
        </row>
        <row r="1394">
          <cell r="A1394">
            <v>94444</v>
          </cell>
          <cell r="B1394" t="str">
            <v>TELHAMENTO COM TELHA DE ENCAIXE, TIPO FRANCESA DE VIDRO, COM ATÉ 2 ÁGUAS, INCLUSO TRANSPORTE VERTICAL. AF_06/2016</v>
          </cell>
          <cell r="C1394" t="str">
            <v>M2</v>
          </cell>
          <cell r="E1394" t="str">
            <v>SINAPI</v>
          </cell>
        </row>
        <row r="1395">
          <cell r="A1395" t="str">
            <v>73891/001</v>
          </cell>
          <cell r="B1395" t="str">
            <v>ESGOTAMENTO COM MOTO-BOMBA AUTOESCOVANTE</v>
          </cell>
          <cell r="C1395" t="str">
            <v>H</v>
          </cell>
          <cell r="E1395" t="str">
            <v>SINAPI</v>
          </cell>
        </row>
        <row r="1396">
          <cell r="A1396" t="str">
            <v>73882/001</v>
          </cell>
          <cell r="B1396" t="str">
            <v>CALHA EM CONCRETO SIMPLES, EM MEIA CANA, DIAMETRO 200 MM</v>
          </cell>
          <cell r="C1396" t="str">
            <v>M</v>
          </cell>
          <cell r="E1396" t="str">
            <v>SINAPI</v>
          </cell>
        </row>
        <row r="1397">
          <cell r="A1397" t="str">
            <v>73882/005</v>
          </cell>
          <cell r="B1397" t="str">
            <v>CALHA EM CONCRETO SIMPLES, EM MEIA CANA DE CONCRETO, DIAMETRO 600 MM</v>
          </cell>
          <cell r="C1397" t="str">
            <v>M</v>
          </cell>
          <cell r="E1397" t="str">
            <v>SINAPI</v>
          </cell>
        </row>
        <row r="1398">
          <cell r="A1398" t="str">
            <v>73816/001</v>
          </cell>
          <cell r="B1398" t="str">
            <v>EXECUCAO DE DRENO COM TUBOS DE PVC CORRUGADO FLEXIVEL PERFURADO - DN 100</v>
          </cell>
          <cell r="C1398" t="str">
            <v>M</v>
          </cell>
          <cell r="E1398" t="str">
            <v>SINAPI</v>
          </cell>
        </row>
        <row r="1399">
          <cell r="A1399" t="str">
            <v>73816/002</v>
          </cell>
          <cell r="B1399" t="str">
            <v>EXECUCAO DE DRENO VERTICAL COM PEDRISCO, DIAMETRO 200MM</v>
          </cell>
          <cell r="C1399" t="str">
            <v>M</v>
          </cell>
          <cell r="E1399" t="str">
            <v>SINAPI</v>
          </cell>
        </row>
        <row r="1400">
          <cell r="A1400" t="str">
            <v>73881/001</v>
          </cell>
          <cell r="B1400" t="str">
            <v>EXECUCAO DE DRENO COM MANTA GEOTEXTIL 200 G/M2</v>
          </cell>
          <cell r="C1400" t="str">
            <v>M2</v>
          </cell>
          <cell r="E1400" t="str">
            <v>SINAPI</v>
          </cell>
        </row>
        <row r="1401">
          <cell r="A1401" t="str">
            <v>73881/003</v>
          </cell>
          <cell r="B1401" t="str">
            <v>EXECUCAO DE DRENO COM MANTA GEOTEXTIL 400 G/M2</v>
          </cell>
          <cell r="C1401" t="str">
            <v>M2</v>
          </cell>
          <cell r="E1401" t="str">
            <v>SINAPI</v>
          </cell>
        </row>
        <row r="1402">
          <cell r="A1402" t="str">
            <v>73883/001</v>
          </cell>
          <cell r="B1402" t="str">
            <v>EXECUCAO DE DRENO FRANCES COM AREIA MEDIA</v>
          </cell>
          <cell r="C1402" t="str">
            <v>M3</v>
          </cell>
          <cell r="E1402" t="str">
            <v>SINAPI</v>
          </cell>
        </row>
        <row r="1403">
          <cell r="A1403" t="str">
            <v>73883/002</v>
          </cell>
          <cell r="B1403" t="str">
            <v>EXECUCAO DE DRENO FRANCES COM BRITA NUM 2</v>
          </cell>
          <cell r="C1403" t="str">
            <v>M3</v>
          </cell>
          <cell r="E1403" t="str">
            <v>SINAPI</v>
          </cell>
        </row>
        <row r="1404">
          <cell r="A1404" t="str">
            <v>73883/003</v>
          </cell>
          <cell r="B1404" t="str">
            <v>EXECUCAO DE DRENO FRANCES COM CASCALHO</v>
          </cell>
          <cell r="C1404" t="str">
            <v>M3</v>
          </cell>
          <cell r="E1404" t="str">
            <v>SINAPI</v>
          </cell>
        </row>
        <row r="1405">
          <cell r="A1405" t="str">
            <v>73902/001</v>
          </cell>
          <cell r="B1405" t="str">
            <v>CAMADA DRENANTE COM BRITA NUM 3</v>
          </cell>
          <cell r="C1405" t="str">
            <v>M3</v>
          </cell>
          <cell r="E1405" t="str">
            <v>SINAPI</v>
          </cell>
        </row>
        <row r="1406">
          <cell r="A1406" t="str">
            <v>73968/001</v>
          </cell>
          <cell r="B1406" t="str">
            <v>MANTA IMPERMEABILIZANTE A BASE DE ASFALTO - FORNECIMENTO E INSTALACAO</v>
          </cell>
          <cell r="C1406" t="str">
            <v>M2</v>
          </cell>
          <cell r="E1406" t="str">
            <v>SINAPI</v>
          </cell>
        </row>
        <row r="1407">
          <cell r="A1407" t="str">
            <v>73969/001</v>
          </cell>
          <cell r="B1407" t="str">
            <v>EXECUCAO DE DRENOS DE CHORUME EM TUBOS DRENANTES DE CONCRETO, DIAM=200MM, ENVOLTOS EM BRITA E GEOTEXTIL</v>
          </cell>
          <cell r="C1407" t="str">
            <v>M</v>
          </cell>
          <cell r="E1407" t="str">
            <v>SINAPI</v>
          </cell>
        </row>
        <row r="1408">
          <cell r="A1408" t="str">
            <v>74017/001</v>
          </cell>
          <cell r="B1408" t="str">
            <v>EXECUCAO DE DRENOS DE CHORUME EM TUBOS DRENANTES, PVC, DIAM=100 MM, ENVOLTOS EM BRITA E GEOTEXTIL</v>
          </cell>
          <cell r="C1408" t="str">
            <v>M</v>
          </cell>
          <cell r="E1408" t="str">
            <v>SINAPI</v>
          </cell>
        </row>
        <row r="1409">
          <cell r="A1409" t="str">
            <v>74017/002</v>
          </cell>
          <cell r="B1409" t="str">
            <v>EXECUCAO DE DRENOS DE CHORUME EM TUBOS DRENANTES, PVC, DIAM=150 MM, ENVOLTOS EM BRITA E GEOTEXTIL</v>
          </cell>
          <cell r="C1409" t="str">
            <v>M</v>
          </cell>
          <cell r="E1409" t="str">
            <v>SINAPI</v>
          </cell>
        </row>
        <row r="1410">
          <cell r="A1410" t="str">
            <v>75029/001</v>
          </cell>
          <cell r="B1410" t="str">
            <v>TUBO PVC CORRUGADO RIGIDO PERFURADO DN 150 PARA DRENAGEM - FORNECIMENTO E INSTALACAO</v>
          </cell>
          <cell r="C1410" t="str">
            <v>M</v>
          </cell>
          <cell r="E1410" t="str">
            <v>SINAPI</v>
          </cell>
        </row>
        <row r="1411">
          <cell r="A1411">
            <v>83651</v>
          </cell>
          <cell r="B1411" t="str">
            <v>TUBO PVC CORRUGADO PERFURADO 100 MM C/ JUNTA ELASTICA PARA DRENAGEM.</v>
          </cell>
          <cell r="C1411" t="str">
            <v>M</v>
          </cell>
          <cell r="E1411" t="str">
            <v>SINAPI</v>
          </cell>
        </row>
        <row r="1412">
          <cell r="A1412">
            <v>83656</v>
          </cell>
          <cell r="B1412" t="str">
            <v>COLCHAO DRENANTE C/ 30CM PEDRA BRITADA N.3/FILTRO TRANSICAO MANTA GEOTEXTIL 100% POLIPROPILENO OU POLIESTER INCL FORNEC/COLOCMAT</v>
          </cell>
          <cell r="C1412" t="str">
            <v>M2</v>
          </cell>
          <cell r="E1412" t="str">
            <v>SINAPI</v>
          </cell>
        </row>
        <row r="1413">
          <cell r="A1413">
            <v>83658</v>
          </cell>
          <cell r="B1413" t="str">
            <v>EXECUCAO DRENO PROFUNDO, COM CORTE TRAPEZOIDAL EM SOLO, DE 70X80X150CM EXCL TUBO INCL MATERIAL EXECUCAO, COM SELO ENCHIMENTO MATERIAL DRENANTE E ESCAVACAO</v>
          </cell>
          <cell r="C1413" t="str">
            <v>M</v>
          </cell>
          <cell r="E1413" t="str">
            <v>SINAPI</v>
          </cell>
        </row>
        <row r="1414">
          <cell r="A1414">
            <v>83661</v>
          </cell>
          <cell r="B1414" t="str">
            <v>EXECUCAO DE DRENO PROFUNDO, CORTE EM SOLO, COM TUBO POROSO D=0,20M</v>
          </cell>
          <cell r="C1414" t="str">
            <v>M</v>
          </cell>
          <cell r="E1414" t="str">
            <v>SINAPI</v>
          </cell>
        </row>
        <row r="1415">
          <cell r="A1415">
            <v>83662</v>
          </cell>
          <cell r="B1415" t="str">
            <v>EXECUCAO DE DRENO CEGO</v>
          </cell>
          <cell r="C1415" t="str">
            <v>M3</v>
          </cell>
          <cell r="E1415" t="str">
            <v>SINAPI</v>
          </cell>
        </row>
        <row r="1416">
          <cell r="A1416">
            <v>83664</v>
          </cell>
          <cell r="B1416" t="str">
            <v>EXECUCAO DE DRENO DE TUBO DE CONRETO SIMPLES POROSO D=0,20 M (0,5MX0,5M) PARA GALERIAS DE AGUAS PLUVIAIS</v>
          </cell>
          <cell r="C1416" t="str">
            <v>M</v>
          </cell>
          <cell r="E1416" t="str">
            <v>SINAPI</v>
          </cell>
        </row>
        <row r="1417">
          <cell r="A1417">
            <v>83665</v>
          </cell>
          <cell r="B1417" t="str">
            <v>FORNECIMENTO E INSTALACAO DE MANTA BIDIM RT - 14</v>
          </cell>
          <cell r="C1417" t="str">
            <v>M2</v>
          </cell>
          <cell r="E1417" t="str">
            <v>SINAPI</v>
          </cell>
        </row>
        <row r="1418">
          <cell r="A1418">
            <v>83667</v>
          </cell>
          <cell r="B1418" t="str">
            <v>CAMADA DRENANTE COM AREIA MEDIA</v>
          </cell>
          <cell r="C1418" t="str">
            <v>M3</v>
          </cell>
          <cell r="E1418" t="str">
            <v>SINAPI</v>
          </cell>
        </row>
        <row r="1419">
          <cell r="A1419">
            <v>83668</v>
          </cell>
          <cell r="B1419" t="str">
            <v>CAMADA DRENANTE COM BRITA NUM 2</v>
          </cell>
          <cell r="C1419" t="str">
            <v>M3</v>
          </cell>
          <cell r="E1419" t="str">
            <v>SINAPI</v>
          </cell>
        </row>
        <row r="1420">
          <cell r="A1420">
            <v>83669</v>
          </cell>
          <cell r="B1420" t="str">
            <v>FORNECIMENTO/INSTALACAO MANTA BIDIM RT-16</v>
          </cell>
          <cell r="C1420" t="str">
            <v>M2</v>
          </cell>
          <cell r="E1420" t="str">
            <v>SINAPI</v>
          </cell>
        </row>
        <row r="1421">
          <cell r="A1421">
            <v>83670</v>
          </cell>
          <cell r="B1421" t="str">
            <v>TUBO PVC DN 75 MM PARA DRENAGEM - FORNECIMENTO E INSTALACAO</v>
          </cell>
          <cell r="C1421" t="str">
            <v>M</v>
          </cell>
          <cell r="E1421" t="str">
            <v>SINAPI</v>
          </cell>
        </row>
        <row r="1422">
          <cell r="A1422">
            <v>83671</v>
          </cell>
          <cell r="B1422" t="str">
            <v>TUBO PVC DN 100 MM PARA DRENAGEM - FORNECIMENTO E INSTALACAO</v>
          </cell>
          <cell r="C1422" t="str">
            <v>M</v>
          </cell>
          <cell r="E1422" t="str">
            <v>SINAPI</v>
          </cell>
        </row>
        <row r="1423">
          <cell r="A1423">
            <v>83675</v>
          </cell>
          <cell r="B1423" t="str">
            <v>TUBO CONCRETO SIMPLES DN 200 MM PARA DRENAGEM - FORNECIMENTO E INSTALACAO, INCLUSIVE ESCAVACAO MANUAL 1M3/M.</v>
          </cell>
          <cell r="C1423" t="str">
            <v>M</v>
          </cell>
          <cell r="E1423" t="str">
            <v>SINAPI</v>
          </cell>
        </row>
        <row r="1424">
          <cell r="A1424">
            <v>83676</v>
          </cell>
          <cell r="B1424" t="str">
            <v>TUBO CONCRETO SIMPLES DN 300 MM PARA DRENAGEM - FORNECIMENTO E INSTALACAO INCLUSIVE ESCAVACAO MANUAL 1M3/M</v>
          </cell>
          <cell r="C1424" t="str">
            <v>M</v>
          </cell>
          <cell r="E1424" t="str">
            <v>SINAPI</v>
          </cell>
        </row>
        <row r="1425">
          <cell r="A1425">
            <v>83677</v>
          </cell>
          <cell r="B1425" t="str">
            <v>TUBO CONCRETO SIMPLES DN 400 MM PARA DRENAGEM - FORNECIMENTO E INSTALACAO INCLUSIVE ESCAVACAO MANUAL 1,5M3/M</v>
          </cell>
          <cell r="C1425" t="str">
            <v>M</v>
          </cell>
          <cell r="E1425" t="str">
            <v>SINAPI</v>
          </cell>
        </row>
        <row r="1426">
          <cell r="A1426">
            <v>83678</v>
          </cell>
          <cell r="B1426" t="str">
            <v>TUBO CONCRETO SIMPLES DN 500 MM PARA DRENAGEM - FORNECIMENTO E INSTALACAO INCLUSIVE ESCAVACAO MANUAL 2M3/M</v>
          </cell>
          <cell r="C1426" t="str">
            <v>M</v>
          </cell>
          <cell r="E1426" t="str">
            <v>SINAPI</v>
          </cell>
        </row>
        <row r="1427">
          <cell r="A1427">
            <v>83679</v>
          </cell>
          <cell r="B1427" t="str">
            <v>TUBO PVC D=2 COM MATERIAL DRENANTE PARA DRENO/BARBACA - FORNECIMENTO E INSTALACAO</v>
          </cell>
          <cell r="C1427" t="str">
            <v>M</v>
          </cell>
          <cell r="E1427" t="str">
            <v>SINAPI</v>
          </cell>
        </row>
        <row r="1428">
          <cell r="A1428">
            <v>83680</v>
          </cell>
          <cell r="B1428" t="str">
            <v>TUBO PVC D=3" COM MATERIAL DRENANTE PARA DRENO/BARBACA - FORNECIMENTO E INSTALACAO</v>
          </cell>
          <cell r="C1428" t="str">
            <v>M</v>
          </cell>
          <cell r="E1428" t="str">
            <v>SINAPI</v>
          </cell>
        </row>
        <row r="1429">
          <cell r="A1429">
            <v>83681</v>
          </cell>
          <cell r="B1429" t="str">
            <v>TUBO PVC D=4" COM MATERIAL DRENANTE PARA DRENO/BARBACA - FORNECIMENTO E INSTALACAO</v>
          </cell>
          <cell r="C1429" t="str">
            <v>M</v>
          </cell>
          <cell r="E1429" t="str">
            <v>SINAPI</v>
          </cell>
        </row>
        <row r="1430">
          <cell r="A1430">
            <v>83682</v>
          </cell>
          <cell r="B1430" t="str">
            <v>CAMADA VERTICAL DRENANTE C/ PEDRA BRITADA NUMS 1 E 2</v>
          </cell>
          <cell r="C1430" t="str">
            <v>M3</v>
          </cell>
          <cell r="E1430" t="str">
            <v>SINAPI</v>
          </cell>
        </row>
        <row r="1431">
          <cell r="A1431">
            <v>83683</v>
          </cell>
          <cell r="B1431" t="str">
            <v>CAMADA HORIZONTAL DRENANTE C/ PEDRA BRITADA 1 E 2</v>
          </cell>
          <cell r="C1431" t="str">
            <v>M3</v>
          </cell>
          <cell r="E1431" t="str">
            <v>SINAPI</v>
          </cell>
        </row>
        <row r="1432">
          <cell r="A1432">
            <v>83729</v>
          </cell>
          <cell r="B1432" t="str">
            <v>FORNECIMENTO/INSTALACAO DE MANTA BIDIM RT-31</v>
          </cell>
          <cell r="C1432" t="str">
            <v>M2</v>
          </cell>
          <cell r="E1432" t="str">
            <v>SINAPI</v>
          </cell>
        </row>
        <row r="1433">
          <cell r="A1433">
            <v>83739</v>
          </cell>
          <cell r="B1433" t="str">
            <v>FORNECIMENTO/INSTALACAO DE MANTA BIDIM RT-10</v>
          </cell>
          <cell r="C1433" t="str">
            <v>M2</v>
          </cell>
          <cell r="E1433" t="str">
            <v>SINAPI</v>
          </cell>
        </row>
        <row r="1434">
          <cell r="A1434">
            <v>6454</v>
          </cell>
          <cell r="B1434" t="str">
            <v>FORNECIMENTO E LANCAMENTO DE PEDRA DE MAO</v>
          </cell>
          <cell r="C1434" t="str">
            <v>M3</v>
          </cell>
          <cell r="E1434" t="str">
            <v>SINAPI</v>
          </cell>
        </row>
        <row r="1435">
          <cell r="A1435">
            <v>73611</v>
          </cell>
          <cell r="B1435" t="str">
            <v>ENROCAMENTO COM PEDRA ARGAMASSADA TRAÇO 1:4 COM PEDRA DE MÃO</v>
          </cell>
          <cell r="C1435" t="str">
            <v>M3</v>
          </cell>
          <cell r="E1435" t="str">
            <v>SINAPI</v>
          </cell>
        </row>
        <row r="1436">
          <cell r="A1436">
            <v>73697</v>
          </cell>
          <cell r="B1436" t="str">
            <v>ENROCAMENTO MANUAL, SEM ARRUMACAO DO MATERIAL</v>
          </cell>
          <cell r="C1436" t="str">
            <v>M3</v>
          </cell>
          <cell r="E1436" t="str">
            <v>SINAPI</v>
          </cell>
        </row>
        <row r="1437">
          <cell r="A1437">
            <v>73698</v>
          </cell>
          <cell r="B1437" t="str">
            <v>ENROCAMENTO MANUAL, COM ARRUMACAO DO MATERIAL</v>
          </cell>
          <cell r="C1437" t="str">
            <v>M3</v>
          </cell>
          <cell r="E1437" t="str">
            <v>SINAPI</v>
          </cell>
        </row>
        <row r="1438">
          <cell r="A1438" t="str">
            <v>73890/001</v>
          </cell>
          <cell r="B1438" t="str">
            <v>ENSECADEIRA DE MADEIRA COM PAREDE SIMPLES</v>
          </cell>
          <cell r="C1438" t="str">
            <v>M2</v>
          </cell>
          <cell r="E1438" t="str">
            <v>SINAPI</v>
          </cell>
        </row>
        <row r="1439">
          <cell r="A1439" t="str">
            <v>73890/002</v>
          </cell>
          <cell r="B1439" t="str">
            <v>ENSECADEIRA DE MADEIRA COM PAREDE DUPLA</v>
          </cell>
          <cell r="C1439" t="str">
            <v>M2</v>
          </cell>
          <cell r="E1439" t="str">
            <v>SINAPI</v>
          </cell>
        </row>
        <row r="1440">
          <cell r="A1440">
            <v>92743</v>
          </cell>
          <cell r="B1440" t="str">
            <v>MURO DE GABIÃO, ENCHIMENTO COM PEDRA DE MÃO TIPO RACHÃO, DE GRAVIDADE, COM GAIOLAS DE COMPRIMENTO IGUAL A 2 M, PARA MUROS COM ALTURA MENOR OU IGUAL A 4 M  FORNECIMENTO E EXECUÇÃO. AF_12/2015</v>
          </cell>
          <cell r="C1440" t="str">
            <v>M3</v>
          </cell>
          <cell r="E1440" t="str">
            <v>SINAPI</v>
          </cell>
        </row>
        <row r="1441">
          <cell r="A1441">
            <v>92744</v>
          </cell>
          <cell r="B1441" t="str">
            <v>MURO DE GABIÃO, ENCHIMENTO COM PEDRA DE MÃO TIPO RACHÃO, DE GRAVIDADE, COM GAIOLAS DE COMPRIMENTO IGUAL A 5 M, PARA MUROS COM ALTURA MENOR OU IGUAL A 4 M  FORNECIMENTO E EXECUÇÃO. AF_12/2015</v>
          </cell>
          <cell r="C1441" t="str">
            <v>M3</v>
          </cell>
          <cell r="E1441" t="str">
            <v>SINAPI</v>
          </cell>
        </row>
        <row r="1442">
          <cell r="A1442">
            <v>92745</v>
          </cell>
          <cell r="B1442" t="str">
            <v>MURO DE GABIÃO, ENCHIMENTO COM PEDRA DE MÃO TIPO RACHÃO, DE GRAVIDADE, COM GAIOLAS DE COMPRIMENTO IGUAL A 2 M, PARA MUROS COM ALTURA MAIOR QUE 4 M E MENOR OU IGUAL A 6 M  FORNECIMENTO E EXECUÇÃO. AF_12/2015</v>
          </cell>
          <cell r="C1442" t="str">
            <v>M3</v>
          </cell>
          <cell r="E1442" t="str">
            <v>SINAPI</v>
          </cell>
        </row>
        <row r="1443">
          <cell r="A1443">
            <v>92746</v>
          </cell>
          <cell r="B1443" t="str">
            <v>MURO DE GABIÃO, ENCHIMENTO COM PEDRA DE MÃO TIPO RACHÃO, DE GRAVIDADE, COM GAIOLAS DE COMPRIMENTO IGUAL A 5 M, PARA MUROS COM ALTURA MAIOR QUE 4 M E MENOR OU IGUAL A 6 M   FORNECIMENTO E EXECUÇÃO. AF_12/2015</v>
          </cell>
          <cell r="C1443" t="str">
            <v>M3</v>
          </cell>
          <cell r="E1443" t="str">
            <v>SINAPI</v>
          </cell>
        </row>
        <row r="1444">
          <cell r="A1444">
            <v>92747</v>
          </cell>
          <cell r="B1444" t="str">
            <v>MURO DE GABIÃO, ENCHIMENTO COM PEDRA DE MÃO TIPO RACHÃO, DE GRAVIDADE, COM GAIOLAS DE COMPRIMENTO IGUAL A 2 M, PARA MUROS COM ALTURA MAIOR QUE 6 M E MENOR OU IGUAL A 10 M   FORNECIMENTO E EXECUÇÃO. AF_12/2015</v>
          </cell>
          <cell r="C1444" t="str">
            <v>M3</v>
          </cell>
          <cell r="E1444" t="str">
            <v>SINAPI</v>
          </cell>
        </row>
        <row r="1445">
          <cell r="A1445">
            <v>92748</v>
          </cell>
          <cell r="B1445" t="str">
            <v>MURO DE GABIÃO, ENCHIMENTO COM PEDRA DE MÃO TIPO RACHÃO, DE GRAVIDADE, COM GAIOLAS DE COMPRIMENTO IGUAL A 5 M, PARA MUROS COM ALTURA MAIOR QUE 6 M E MENOR OU IGUAL A 10 M FORNECIMENTO E EXECUÇÃO. AF_12/2015</v>
          </cell>
          <cell r="C1445" t="str">
            <v>M3</v>
          </cell>
          <cell r="E1445" t="str">
            <v>SINAPI</v>
          </cell>
        </row>
        <row r="1446">
          <cell r="A1446">
            <v>92749</v>
          </cell>
          <cell r="B1446" t="str">
            <v>MURO DE GABIÃO, ENCHIMENTO COM PEDRA DE MÃO TIPO RACHÃO, COM SOLO REFORÇADO, PARA MUROS COM ALTURA MENOR OU IGUAL A 4 M   FORNECIMENTO E EXECUÇÃO. AF_12/2015</v>
          </cell>
          <cell r="C1446" t="str">
            <v>M3</v>
          </cell>
          <cell r="E1446" t="str">
            <v>SINAPI</v>
          </cell>
        </row>
        <row r="1447">
          <cell r="A1447">
            <v>92750</v>
          </cell>
          <cell r="B1447" t="str">
            <v>MURO DE GABIÃO, ENCHIMENTO COM PEDRA DE MÃO TIPO RACHÃO, COM SOLO REFORÇADO, PARA MUROS COM ALTURA MAIOR QUE 4 M E MENOR OU IGUAL A 12 M   FORNECIMENTO E EXECUÇÃO. AF_12/2015</v>
          </cell>
          <cell r="C1447" t="str">
            <v>M3</v>
          </cell>
          <cell r="E1447" t="str">
            <v>SINAPI</v>
          </cell>
        </row>
        <row r="1448">
          <cell r="A1448">
            <v>92751</v>
          </cell>
          <cell r="B1448" t="str">
            <v>MURO DE GABIÃO, ENCHIMENTO COM PEDRA DE MÃO TIPO RACHÃO, COM SOLO REFORÇADO, PARA MUROS COM ALTURA MAIOR QUE 12 M E MENOR OU IGUAL A 20 M    FORNECIMENTO E EXECUÇÃO. AF_12/2015</v>
          </cell>
          <cell r="C1448" t="str">
            <v>M3</v>
          </cell>
          <cell r="E1448" t="str">
            <v>SINAPI</v>
          </cell>
        </row>
        <row r="1449">
          <cell r="A1449">
            <v>92752</v>
          </cell>
          <cell r="B1449" t="str">
            <v>MURO DE GABIÃO, ENCHIMENTO COM PEDRA DE MÃO TIPO RACHÃO, COM SOLO REFORÇADO, PARA MUROS COM ALTURA MAIOR QUE 20 M E MENOR OU IGUAL A 28 M   FORNECIMENTO E EXECUÇÃO. AF_12/2015</v>
          </cell>
          <cell r="C1449" t="str">
            <v>M3</v>
          </cell>
          <cell r="E1449" t="str">
            <v>SINAPI</v>
          </cell>
        </row>
        <row r="1450">
          <cell r="A1450">
            <v>92753</v>
          </cell>
          <cell r="B1450" t="str">
            <v>MURO DE GABIÃO, ENCHIMENTO COM RESÍDUO DE CONSTRUÇÃO E DEMOLIÇÃO, DE GRAVIDADE, COM GAIOLA TRAPEZOIDAL DE COMPRIMENTO IGUAL A 2 M, PARA MUROS COM ALTURA MENOR OU IGUAL A 2 M   FORNECIMENTO E EXECUÇÃO. AF_12/2015</v>
          </cell>
          <cell r="C1450" t="str">
            <v>M3</v>
          </cell>
          <cell r="E1450" t="str">
            <v>SINAPI</v>
          </cell>
        </row>
        <row r="1451">
          <cell r="A1451">
            <v>92754</v>
          </cell>
          <cell r="B1451" t="str">
            <v>MURO DE GABIÃO, ENCHIMENTO COM RESÍDUO DE CONSTRUÇÃO E DEMOLIÇÃO, DE GRAVIDADE, COM GAIOLA TRAPEZOIDAL DE COMPRIMENTO IGUAL A 2 M, PARA MUROS COM ALTURA MAIOR QUE 2 M E MENOR OU IGUAL A 4 M    FORNECIMENTO E EXECUÇÃO. AF_12/2015</v>
          </cell>
          <cell r="C1451" t="str">
            <v>M3</v>
          </cell>
          <cell r="E1451" t="str">
            <v>SINAPI</v>
          </cell>
        </row>
        <row r="1452">
          <cell r="A1452">
            <v>92755</v>
          </cell>
          <cell r="B1452" t="str">
            <v>PROTEÇÃO SUPERFICIAL DE CANAL EM GABIÃO TIPO COLCHÃO, ALTURA DE 17 CENTÍMETROS, ENCHIMENTO COM PEDRA DE MÃO TIPO RACHÃO - FORNECIMENTO E EXECUÇÃO. AF_12/2015</v>
          </cell>
          <cell r="C1452" t="str">
            <v>M2</v>
          </cell>
          <cell r="E1452" t="str">
            <v>SINAPI</v>
          </cell>
        </row>
        <row r="1453">
          <cell r="A1453">
            <v>92756</v>
          </cell>
          <cell r="B1453" t="str">
            <v>PROTEÇÃO SUPERFICIAL DE CANAL EM GABIÃO TIPO COLCHÃO, ALTURA DE 23 CENTÍMETROS, ENCHIMENTO COM PEDRA DE MÃO TIPO RACHÃO - FORNECIMENTO E EXECUÇÃO. AF_12/2015</v>
          </cell>
          <cell r="C1453" t="str">
            <v>M2</v>
          </cell>
          <cell r="E1453" t="str">
            <v>SINAPI</v>
          </cell>
        </row>
        <row r="1454">
          <cell r="A1454">
            <v>92757</v>
          </cell>
          <cell r="B1454" t="str">
            <v>PROTEÇÃO SUPERFICIAL DE CANAL EM GABIÃO TIPO COLCHÃO, ALTURA DE 30 CENTÍMETROS, ENCHIMENTO COM PEDRA DE MÃO TIPO RACHÃO - FORNECIMENTO E EXECUÇÃO. AF_12/2015</v>
          </cell>
          <cell r="C1454" t="str">
            <v>M2</v>
          </cell>
          <cell r="E1454" t="str">
            <v>SINAPI</v>
          </cell>
        </row>
        <row r="1455">
          <cell r="A1455">
            <v>92758</v>
          </cell>
          <cell r="B1455" t="str">
            <v>PROTEÇÃO SUPERFICIAL DE CANAL EM GABIÃO TIPO SACO, DIÂMETRO DE 65 CENTÍMETROS, ENCHIMENTO MANUAL COM PEDRA DE MÃO TIPO RACHÃO - FORNECIMENTO E EXECUÇÃO. AF_12/2015</v>
          </cell>
          <cell r="C1455" t="str">
            <v>M3</v>
          </cell>
          <cell r="E1455" t="str">
            <v>SINAPI</v>
          </cell>
        </row>
        <row r="1456">
          <cell r="A1456" t="str">
            <v>73843/001</v>
          </cell>
          <cell r="B1456" t="str">
            <v>MURO DE ARRIMO DE CONCRETO CICLOPICO COM 30% DE PEDRA DE MAO</v>
          </cell>
          <cell r="C1456" t="str">
            <v>M3</v>
          </cell>
          <cell r="E1456" t="str">
            <v>SINAPI</v>
          </cell>
        </row>
        <row r="1457">
          <cell r="A1457" t="str">
            <v>73844/001</v>
          </cell>
          <cell r="B1457" t="str">
            <v>MURO DE ARRIMO DE ALVENARIA DE PEDRA ARGAMASSADA</v>
          </cell>
          <cell r="C1457" t="str">
            <v>M3</v>
          </cell>
          <cell r="E1457" t="str">
            <v>SINAPI</v>
          </cell>
        </row>
        <row r="1458">
          <cell r="A1458" t="str">
            <v>73844/002</v>
          </cell>
          <cell r="B1458" t="str">
            <v>MURO DE ARRIMO DE ALVENARIA DE TIJOLOS</v>
          </cell>
          <cell r="C1458" t="str">
            <v>M3</v>
          </cell>
          <cell r="E1458" t="str">
            <v>SINAPI</v>
          </cell>
        </row>
        <row r="1459">
          <cell r="A1459" t="str">
            <v>73846/001</v>
          </cell>
          <cell r="B1459" t="str">
            <v>MURO DE ARRIMO CELULAR PECAS PRE-MOLDADAS CONCRETO EXCL FORMAS INCL   CONFECCAO DAS PECAS MONTAGEM E COMPACTACAO DO SOLO DE ENCHIMENTO.</v>
          </cell>
          <cell r="C1459" t="str">
            <v>M3</v>
          </cell>
          <cell r="E1459" t="str">
            <v>SINAPI</v>
          </cell>
        </row>
        <row r="1460">
          <cell r="A1460" t="str">
            <v>73846/002</v>
          </cell>
          <cell r="B1460" t="str">
            <v>MURO DE ARRIMO CELULAR PECAS PRE-MOLDADAS CONCRETO EXCL MATERIAIS E   FORMAS INCL CONFECCAO PECAS MONTAGEM E COMPACTACAO DO SOLO(ENCHIMENTO)</v>
          </cell>
          <cell r="C1460" t="str">
            <v>M3</v>
          </cell>
          <cell r="E1460" t="str">
            <v>SINAPI</v>
          </cell>
        </row>
        <row r="1461">
          <cell r="A1461">
            <v>91069</v>
          </cell>
          <cell r="B1461" t="str">
            <v>EXECUÇÃO DE REVESTIMENTO DE CONCRETO PROJETADO COM ESPESSURA DE 7 CM, ARMADO COM TELA, INCLINAÇÃO MENOR QUE 90°, APLICAÇÃO CONTÍNUA, UTILIZANDO EQUIPAMENTO DE PROJEÇÃO COM 6 M³/H DE CAPACIDADE. AF_01/2016</v>
          </cell>
          <cell r="C1461" t="str">
            <v>M2</v>
          </cell>
          <cell r="E1461" t="str">
            <v>SINAPI</v>
          </cell>
        </row>
        <row r="1462">
          <cell r="A1462">
            <v>91070</v>
          </cell>
          <cell r="B1462" t="str">
            <v>EXECUÇÃO DE REVESTIMENTO DE CONCRETO PROJETADO COM ESPESSURA DE 10 CM, ARMADO COM TELA, INCLINAÇÃO MENOR QUE 90°, APLICAÇÃO CONTÍNUA, UTILIZANDO EQUIPAMENTO DE PROJEÇÃO COM 6 M³/H DE CAPACIDADE. AF_01/2016</v>
          </cell>
          <cell r="C1462" t="str">
            <v>M2</v>
          </cell>
          <cell r="E1462" t="str">
            <v>SINAPI</v>
          </cell>
        </row>
        <row r="1463">
          <cell r="A1463">
            <v>91071</v>
          </cell>
          <cell r="B1463" t="str">
            <v>EXECUÇÃO DE REVESTIMENTO DE CONCRETO PROJETADO COM ESPESSURA DE 7 CM, ARMADO COM TELA, INCLINAÇÃO DE 90°, APLICAÇÃO CONTÍNUA, UTILIZANDO EQUIPAMENTO DE PROJEÇÃO COM 6 M³/H DE CAPACIDADE. AF_01/2016</v>
          </cell>
          <cell r="C1463" t="str">
            <v>M2</v>
          </cell>
          <cell r="E1463" t="str">
            <v>SINAPI</v>
          </cell>
        </row>
        <row r="1464">
          <cell r="A1464">
            <v>91072</v>
          </cell>
          <cell r="B1464" t="str">
            <v>EXECUÇÃO DE REVESTIMENTO DE CONCRETO PROJETADO COM ESPESSURA DE 10 CM, ARMADO COM TELA, INCLINAÇÃO DE 90°, APLICAÇÃO CONTÍNUA, UTILIZANDO EQUIPAMENTO DE PROJEÇÃO COM 6 M³/H DE CAPACIDADE. AF_01/2016</v>
          </cell>
          <cell r="C1464" t="str">
            <v>M2</v>
          </cell>
          <cell r="E1464" t="str">
            <v>SINAPI</v>
          </cell>
        </row>
        <row r="1465">
          <cell r="A1465">
            <v>91073</v>
          </cell>
          <cell r="B1465" t="str">
            <v>EXECUÇÃO DE REVESTIMENTO DE CONCRETO PROJETADO COM ESPESSURA DE 7 CM, ARMADO COM TELA, INCLINAÇÃO MENOR QUE 90°, APLICAÇÃO CONTÍNUA, UTILIZANDO EQUIPAMENTO DE PROJEÇÃO COM 3 M³/H DE CAPACIDADE. AF_01/2016</v>
          </cell>
          <cell r="C1465" t="str">
            <v>M2</v>
          </cell>
          <cell r="E1465" t="str">
            <v>SINAPI</v>
          </cell>
        </row>
        <row r="1466">
          <cell r="A1466">
            <v>91074</v>
          </cell>
          <cell r="B1466" t="str">
            <v>EXECUÇÃO DE REVESTIMENTO DE CONCRETO PROJETADO COM ESPESSURA DE 10 CM, ARMADO COM TELA, INCLINAÇÃO MENOR QUE 90°, APLICAÇÃO CONTÍNUA, UTILIZANDO EQUIPAMENTO DE PROJEÇÃO COM 3 M³/H DE CAPACIDADE. AF_01/2016</v>
          </cell>
          <cell r="C1466" t="str">
            <v>M2</v>
          </cell>
          <cell r="E1466" t="str">
            <v>SINAPI</v>
          </cell>
        </row>
        <row r="1467">
          <cell r="A1467">
            <v>91075</v>
          </cell>
          <cell r="B1467" t="str">
            <v>EXECUÇÃO DE REVESTIMENTO DE CONCRETO PROJETADO COM ESPESSURA DE 7 CM, ARMADO COM TELA, INCLINAÇÃO DE 90°, APLICAÇÃO CONTÍNUA, UTILIZANDO EQUIPAMENTO DE PROJEÇÃO COM 3 M³/H DE CAPACIDADE. AF_01/2016</v>
          </cell>
          <cell r="C1467" t="str">
            <v>M2</v>
          </cell>
          <cell r="E1467" t="str">
            <v>SINAPI</v>
          </cell>
        </row>
        <row r="1468">
          <cell r="A1468">
            <v>91076</v>
          </cell>
          <cell r="B1468" t="str">
            <v>EXECUÇÃO DE REVESTIMENTO DE CONCRETO PROJETADO COM ESPESSURA DE 10 CM, ARMADO COM TELA, INCLINAÇÃO DE 90°, APLICAÇÃO CONTÍNUA, UTILIZANDO EQUIPAMENTO DE PROJEÇÃO COM 3 M³/H DE CAPACIDADE. AF_01/2016</v>
          </cell>
          <cell r="C1468" t="str">
            <v>M2</v>
          </cell>
          <cell r="E1468" t="str">
            <v>SINAPI</v>
          </cell>
        </row>
        <row r="1469">
          <cell r="A1469">
            <v>91077</v>
          </cell>
          <cell r="B1469" t="str">
            <v>EXECUÇÃO DE REVESTIMENTO DE CONCRETO PROJETADO COM ESPESSURA DE 7 CM, ARMADO COM FIBRAS DE AÇO, INCLINAÇÃO MENOR QUE 90°, APLICAÇÃO CONTÍNUA, UTILIZANDO EQUIPAMENTO DE PROJEÇÃO COM 6 M³/H DE CAPACIDADE. AF_01/2016</v>
          </cell>
          <cell r="C1469" t="str">
            <v>M2</v>
          </cell>
          <cell r="E1469" t="str">
            <v>SINAPI</v>
          </cell>
        </row>
        <row r="1470">
          <cell r="A1470">
            <v>91078</v>
          </cell>
          <cell r="B1470" t="str">
            <v>EXECUÇÃO DE REVESTIMENTO DE CONCRETO PROJETADO COM ESPESSURA DE 10 CM, ARMADO COM FIBRAS DE AÇO, INCLINAÇÃO MENOR QUE 90°, APLICAÇÃO CONTÍNUA, UTILIZANDO EQUIPAMENTO DE PROJEÇÃO COM 6 M³/H DE CAPACIDADE. AF_01/2016</v>
          </cell>
          <cell r="C1470" t="str">
            <v>M2</v>
          </cell>
          <cell r="E1470" t="str">
            <v>SINAPI</v>
          </cell>
        </row>
        <row r="1471">
          <cell r="A1471">
            <v>91079</v>
          </cell>
          <cell r="B1471" t="str">
            <v>EXECUÇÃO DE REVESTIMENTO DE CONCRETO PROJETADO COM ESPESSURA DE 7 CM, ARMADO COM FIBRAS DE AÇO, INCLINAÇÃO DE 90°, APLICAÇÃO CONTÍNUA, UTILIZANDO EQUIPAMENTO DE PROJEÇÃO COM 6 M³/H DE CAPACIDADE. AF_01/2016</v>
          </cell>
          <cell r="C1471" t="str">
            <v>M2</v>
          </cell>
          <cell r="E1471" t="str">
            <v>SINAPI</v>
          </cell>
        </row>
        <row r="1472">
          <cell r="A1472">
            <v>91080</v>
          </cell>
          <cell r="B1472" t="str">
            <v>EXECUÇÃO DE REVESTIMENTO DE CONCRETO PROJETADO COM ESPESSURA DE 10 CM, ARMADO COM FIBRAS DE AÇO, INCLINAÇÃO DE 90°, APLICAÇÃO CONTÍNUA, UTILIZANDO EQUIPAMENTO DE PROJEÇÃO COM 6 M³/H DE CAPACIDADE. AF_01/2016</v>
          </cell>
          <cell r="C1472" t="str">
            <v>M2</v>
          </cell>
          <cell r="E1472" t="str">
            <v>SINAPI</v>
          </cell>
        </row>
        <row r="1473">
          <cell r="A1473">
            <v>91081</v>
          </cell>
          <cell r="B1473" t="str">
            <v>EXECUÇÃO DE REVESTIMENTO DE CONCRETO PROJETADO COM ESPESSURA DE 7 CM, ARMADO COM FIBRAS DE AÇO, INCLINAÇÃO MENOR QUE 90°, APLICAÇÃO CONTÍNUA, UTILIZANDO EQUIPAMENTO DE PROJEÇÃO COM 3 M³/H DE CAPACIDADE. AF_01/2016</v>
          </cell>
          <cell r="C1473" t="str">
            <v>M2</v>
          </cell>
          <cell r="E1473" t="str">
            <v>SINAPI</v>
          </cell>
        </row>
        <row r="1474">
          <cell r="A1474">
            <v>91082</v>
          </cell>
          <cell r="B1474" t="str">
            <v>EXECUÇÃO DE REVESTIMENTO DE CONCRETO PROJETADO COM ESPESSURA DE 10 CM, ARMADO COM FIBRAS DE AÇO, INCLINAÇÃO MENOR QUE 90°, APLICAÇÃO CONTÍNUA, UTILIZANDO EQUIPAMENTO DE PROJEÇÃO COM 3 M³/H DE CAPACIDADE. AF_01/2016</v>
          </cell>
          <cell r="C1474" t="str">
            <v>M2</v>
          </cell>
          <cell r="E1474" t="str">
            <v>SINAPI</v>
          </cell>
        </row>
        <row r="1475">
          <cell r="A1475">
            <v>91083</v>
          </cell>
          <cell r="B1475" t="str">
            <v>EXECUÇÃO DE REVESTIMENTO DE CONCRETO PROJETADO COM ESPESSURA DE 7 CM, ARMADO COM FIBRAS DE AÇO, INCLINAÇÃO DE 90°, APLICAÇÃO CONTÍNUA, UTILIZANDO EQUIPAMENTO DE PROJEÇÃO COM 3 M³/H DE CAPACIDADE. AF_01/2016</v>
          </cell>
          <cell r="C1475" t="str">
            <v>M2</v>
          </cell>
          <cell r="E1475" t="str">
            <v>SINAPI</v>
          </cell>
        </row>
        <row r="1476">
          <cell r="A1476">
            <v>91084</v>
          </cell>
          <cell r="B1476" t="str">
            <v>EXECUÇÃO DE REVESTIMENTO DE CONCRETO PROJETADO COM ESPESSURA DE 10 CM, ARMADO COM FIBRAS DE AÇO, INCLINAÇÃO DE 90°, APLICAÇÃO CONTÍNUA, UTILIZANDO EQUIPAMENTO DE PROJEÇÃO COM 3 M³/H DE CAPACIDADE. AF_01/2016</v>
          </cell>
          <cell r="C1476" t="str">
            <v>M2</v>
          </cell>
          <cell r="E1476" t="str">
            <v>SINAPI</v>
          </cell>
        </row>
        <row r="1477">
          <cell r="A1477">
            <v>91086</v>
          </cell>
          <cell r="B1477" t="str">
            <v>EXECUÇÃO DE REVESTIMENTO DE CONCRETO PROJETADO COM ESPESSURA DE 7 CM, ARMADO COM TELA, INCLINAÇÃO MENOR QUE 90°, APLICAÇÃO DESCONTÍNUA, UTILIZANDO EQUIPAMENTO DE PROJEÇÃO COM 6 M³/H DE CAPACIDADE. AF_01/2016</v>
          </cell>
          <cell r="C1477" t="str">
            <v>M2</v>
          </cell>
          <cell r="E1477" t="str">
            <v>SINAPI</v>
          </cell>
        </row>
        <row r="1478">
          <cell r="A1478">
            <v>91087</v>
          </cell>
          <cell r="B1478" t="str">
            <v>EXECUÇÃO DE REVESTIMENTO DE CONCRETO PROJETADO COM ESPESSURA DE 10 CM, ARMADO COM TELA, INCLINAÇÃO MENOR QUE 90°, APLICAÇÃO DESCONTÍNUA, UTILIZANDO EQUIPAMENTO DE PROJEÇÃO COM 6 M³/H DE CAPACIDADE. AF_01/2016</v>
          </cell>
          <cell r="C1478" t="str">
            <v>M2</v>
          </cell>
          <cell r="E1478" t="str">
            <v>SINAPI</v>
          </cell>
        </row>
        <row r="1479">
          <cell r="A1479">
            <v>91088</v>
          </cell>
          <cell r="B1479" t="str">
            <v>EXECUÇÃO DE REVESTIMENTO DE CONCRETO PROJETADO COM ESPESSURA DE 7 CM, ARMADO COM TELA, INCLINAÇÃO DE 90°, APLICAÇÃO DESCONTÍNUA, UTILIZANDO EQUIPAMENTO DE PROJEÇÃO COM 6 M³/H DE CAPACIDADE. AF_01/2016</v>
          </cell>
          <cell r="C1479" t="str">
            <v>M2</v>
          </cell>
          <cell r="E1479" t="str">
            <v>SINAPI</v>
          </cell>
        </row>
        <row r="1480">
          <cell r="A1480">
            <v>91089</v>
          </cell>
          <cell r="B1480" t="str">
            <v>EXECUÇÃO DE REVESTIMENTO DE CONCRETO PROJETADO COM ESPESSURA DE 10 CM, ARMADO COM TELA, INCLINAÇÃO DE 90°, APLICAÇÃO DESCONTÍNUA, UTILIZANDO EQUIPAMENTO DE PROJEÇÃO COM 6 M³/H DE CAPACIDADE. AF_01/2016</v>
          </cell>
          <cell r="C1480" t="str">
            <v>M2</v>
          </cell>
          <cell r="E1480" t="str">
            <v>SINAPI</v>
          </cell>
        </row>
        <row r="1481">
          <cell r="A1481">
            <v>91090</v>
          </cell>
          <cell r="B1481" t="str">
            <v>EXECUÇÃO DE REVESTIMENTO DE CONCRETO PROJETADO COM ESPESSURA DE 7 CM, ARMADO COM TELA, INCLINAÇÃO MENOR QUE 90°, APLICAÇÃO DESCONTÍNUA, UTILIZANDO EQUIPAMENTO DE PROJEÇÃO COM 3 M³/H DE CAPACIDADE. AF_01/2016</v>
          </cell>
          <cell r="C1481" t="str">
            <v>M2</v>
          </cell>
          <cell r="E1481" t="str">
            <v>SINAPI</v>
          </cell>
        </row>
        <row r="1482">
          <cell r="A1482">
            <v>91091</v>
          </cell>
          <cell r="B1482" t="str">
            <v>EXECUÇÃO DE REVESTIMENTO DE CONCRETO PROJETADO COM ESPESSURA DE 10 CM, ARMADO COM TELA, INCLINAÇÃO MENOR QUE 90°, APLICAÇÃO DESCONTÍNUA, UTILIZANDO EQUIPAMENTO DE PROJEÇÃO COM 3 M³/H DE CAPACIDADE. AF_01/2016</v>
          </cell>
          <cell r="C1482" t="str">
            <v>M2</v>
          </cell>
          <cell r="E1482" t="str">
            <v>SINAPI</v>
          </cell>
        </row>
        <row r="1483">
          <cell r="A1483">
            <v>91092</v>
          </cell>
          <cell r="B1483" t="str">
            <v>EXECUÇÃO DE REVESTIMENTO DE CONCRETO PROJETADO COM ESPESSURA DE 7 CM, ARMADO COM TELA, INCLINAÇÃO DE 90°, APLICAÇÃO DESCONTÍNUA, UTILIZANDO EQUIPAMENTO DE PROJEÇÃO COM 3 M³/H DE CAPACIDADE. AF_01/2016</v>
          </cell>
          <cell r="C1483" t="str">
            <v>M2</v>
          </cell>
          <cell r="E1483" t="str">
            <v>SINAPI</v>
          </cell>
        </row>
        <row r="1484">
          <cell r="A1484">
            <v>91093</v>
          </cell>
          <cell r="B1484" t="str">
            <v>EXECUÇÃO DE REVESTIMENTO DE CONCRETO PROJETADO COM ESPESSURA DE 10 CM, ARMADO COM TELA, INCLINAÇÃO DE 90°, APLICAÇÃO DESCONTÍNUA, UTILIZANDO EQUIPAMENTO DE PROJEÇÃO COM 3 M³/H DE CAPACIDADE. AF_01/2016</v>
          </cell>
          <cell r="C1484" t="str">
            <v>M2</v>
          </cell>
          <cell r="E1484" t="str">
            <v>SINAPI</v>
          </cell>
        </row>
        <row r="1485">
          <cell r="A1485">
            <v>91094</v>
          </cell>
          <cell r="B1485" t="str">
            <v>EXECUÇÃO DE REVESTIMENTO DE CONCRETO PROJETADO COM ESPESSURA DE 7 CM, ARMADO COM FIBRAS DE AÇO, INCLINAÇÃO MENOR QUE 90°, APLICAÇÃO DESCONTÍNUA, UTILIZANDO EQUIPAMENTO DE PROJEÇÃO COM 6 M³/H DE CAPACIDADE. AF_01/2016</v>
          </cell>
          <cell r="C1485" t="str">
            <v>M2</v>
          </cell>
          <cell r="E1485" t="str">
            <v>SINAPI</v>
          </cell>
        </row>
        <row r="1486">
          <cell r="A1486">
            <v>91095</v>
          </cell>
          <cell r="B1486" t="str">
            <v>EXECUÇÃO DE REVESTIMENTO DE CONCRETO PROJETADO COM ESPESSURA DE 10 CM, ARMADO COM FIBRAS DE AÇO, INCLINAÇÃO MENOR QUE 90°, APLICAÇÃO DESCONTÍNUA, UTILIZANDO EQUIPAMENTO DE PROJEÇÃO COM 6 M³/H DE CAPACIDADE. AF_01/2016</v>
          </cell>
          <cell r="C1486" t="str">
            <v>M2</v>
          </cell>
          <cell r="E1486" t="str">
            <v>SINAPI</v>
          </cell>
        </row>
        <row r="1487">
          <cell r="A1487">
            <v>91096</v>
          </cell>
          <cell r="B1487" t="str">
            <v>EXECUÇÃO DE REVESTIMENTO DE CONCRETO PROJETADO COM ESPESSURA DE 7 CM, ARMADO COM FIBRAS DE AÇO, INCLINAÇÃO DE 90°, APLICAÇÃO DESCONTÍNUA, UTILIZANDO EQUIPAMENTO DE PROJEÇÃO COM 6 M³/H DE CAPACIDADE. AF_01/2016</v>
          </cell>
          <cell r="C1487" t="str">
            <v>M2</v>
          </cell>
          <cell r="E1487" t="str">
            <v>SINAPI</v>
          </cell>
        </row>
        <row r="1488">
          <cell r="A1488">
            <v>91097</v>
          </cell>
          <cell r="B1488" t="str">
            <v>EXECUÇÃO DE REVESTIMENTO DE CONCRETO PROJETADO COM ESPESSURA DE 10 CM, ARMADO COM FIBRAS DE AÇO, INCLINAÇÃO DE 90°, APLICAÇÃO DESCONTÍNUA, UTILIZANDO EQUIPAMENTO DE PROJEÇÃO COM 6 M³/H DE CAPACIDADE. AF_01/2016</v>
          </cell>
          <cell r="C1488" t="str">
            <v>M2</v>
          </cell>
          <cell r="E1488" t="str">
            <v>SINAPI</v>
          </cell>
        </row>
        <row r="1489">
          <cell r="A1489">
            <v>91098</v>
          </cell>
          <cell r="B1489" t="str">
            <v>EXECUÇÃO DE REVESTIMENTO DE CONCRETO PROJETADO COM ESPESSURA DE 7 CM, ARMADO COM FIBRAS DE AÇO, INCLINAÇÃO MENOR QUE 90°, APLICAÇÃO DESCONTÍNUA, UTILIZANDO EQUIPAMENTO DE PROJEÇÃO COM 3 M³/H DE CAPACIDADE. AF_01/2016</v>
          </cell>
          <cell r="C1489" t="str">
            <v>M2</v>
          </cell>
          <cell r="E1489" t="str">
            <v>SINAPI</v>
          </cell>
        </row>
        <row r="1490">
          <cell r="A1490">
            <v>91099</v>
          </cell>
          <cell r="B1490" t="str">
            <v>EXECUÇÃO DE REVESTIMENTO DE CONCRETO PROJETADO COM ESPESSURA DE 10 CM, ARMADO COM FIBRAS DE AÇO, INCLINAÇÃO MENOR QUE 90°, APLICAÇÃO DESCONTÍNUA, UTILIZANDO EQUIPAMENTO DE PROJEÇÃO COM 3 M³/H DE CAPACIDADE. AF_01/2016</v>
          </cell>
          <cell r="C1490" t="str">
            <v>M2</v>
          </cell>
          <cell r="E1490" t="str">
            <v>SINAPI</v>
          </cell>
        </row>
        <row r="1491">
          <cell r="A1491">
            <v>91100</v>
          </cell>
          <cell r="B1491" t="str">
            <v>EXECUÇÃO DE REVESTIMENTO DE CONCRETO PROJETADO COM ESPESSURA DE 7 CM, ARMADO COM FIBRAS DE AÇO, INCLINAÇÃO DE 90°, APLICAÇÃO DESCONTÍNUA, UTILIZANDO EQUIPAMENTO DE PROJEÇÃO COM 3 M³/H DE CAPACIDADE. AF_01/2016</v>
          </cell>
          <cell r="C1491" t="str">
            <v>M2</v>
          </cell>
          <cell r="E1491" t="str">
            <v>SINAPI</v>
          </cell>
        </row>
        <row r="1492">
          <cell r="A1492">
            <v>91101</v>
          </cell>
          <cell r="B1492" t="str">
            <v>EXECUÇÃO DE REVESTIMENTO DE CONCRETO PROJETADO COM ESPESSURA DE 10 CM, ARMADO COM FIBRAS DE AÇO, INCLINAÇÃO DE 90°, APLICAÇÃO DESCONTÍNUA, UTILIZANDO EQUIPAMENTO DE PROJEÇÃO COM 3 M³/H DE CAPACIDADE. AF_01/2016</v>
          </cell>
          <cell r="C1492" t="str">
            <v>M2</v>
          </cell>
          <cell r="E1492" t="str">
            <v>SINAPI</v>
          </cell>
        </row>
        <row r="1493">
          <cell r="A1493">
            <v>93952</v>
          </cell>
          <cell r="B1493" t="str">
            <v>EXECUÇÃO DE GRAMPO PARA SOLO GRAMPEADO COM COMPRIMENTO MENOR OU IGUAL A 4 M, DIÂMETRO DE 10 CM, PERFURAÇÃO COM EQUIPAMENTO MANUAL E ARMADURA COM DIÂMETRO DE 16 MM. AF_05/2016</v>
          </cell>
          <cell r="C1493" t="str">
            <v>M</v>
          </cell>
          <cell r="E1493" t="str">
            <v>SINAPI</v>
          </cell>
        </row>
        <row r="1494">
          <cell r="A1494">
            <v>93953</v>
          </cell>
          <cell r="B1494" t="str">
            <v>EXECUÇÃO DE GRAMPO PARA SOLO GRAMPEADO COM COMPRIMENTO MAIOR QUE 4 M E MENOR OU IGUAL A 6 M, DIÂMETRO DE 10 CM, PERFURAÇÃO COM EQUIPAMENTO MANUAL E ARMADURA COM DIÂMETRO DE 16 MM. AF_05/2016</v>
          </cell>
          <cell r="C1494" t="str">
            <v>M</v>
          </cell>
          <cell r="E1494" t="str">
            <v>SINAPI</v>
          </cell>
        </row>
        <row r="1495">
          <cell r="A1495">
            <v>93954</v>
          </cell>
          <cell r="B1495" t="str">
            <v>EXECUÇÃO DE GRAMPO PARA SOLO GRAMPEADO COM COMPRIMENTO MAIOR QUE 6 M E MENOR OU IGUAL A 8 M, DIÂMETRO DE 10 CM, PERFURAÇÃO COM EQUIPAMENTO MANUAL E ARMADURA COM DIÂMETRO DE 16 MM. AF_05/2016</v>
          </cell>
          <cell r="C1495" t="str">
            <v>M</v>
          </cell>
          <cell r="E1495" t="str">
            <v>SINAPI</v>
          </cell>
        </row>
        <row r="1496">
          <cell r="A1496">
            <v>93955</v>
          </cell>
          <cell r="B1496" t="str">
            <v>EXECUÇÃO DE GRAMPO PARA SOLO GRAMPEADO COM COMPRIMENTO MAIOR QUE 8 M E MENOR OU IGUAL A 10 M, DIÂMETRO DE 10 CM, PERFURAÇÃO COM EQUIPAMENTO MANUAL E ARMADURA COM DIÂMETRO DE 16 MM. AF_05/2016</v>
          </cell>
          <cell r="C1496" t="str">
            <v>M</v>
          </cell>
          <cell r="E1496" t="str">
            <v>SINAPI</v>
          </cell>
        </row>
        <row r="1497">
          <cell r="A1497">
            <v>93956</v>
          </cell>
          <cell r="B1497" t="str">
            <v>EXECUÇÃO DE GRAMPO PARA SOLO GRAMPEADO COM COMPRIMENTO MAIOR QUE 10 M, DIÂMETRO DE 10 CM, PERFURAÇÃO COM EQUIPAMENTO MANUAL E ARMADURA COM DIÂMETRO DE 16 MM. AF_05/2016</v>
          </cell>
          <cell r="C1497" t="str">
            <v>M</v>
          </cell>
          <cell r="E1497" t="str">
            <v>SINAPI</v>
          </cell>
        </row>
        <row r="1498">
          <cell r="A1498">
            <v>93957</v>
          </cell>
          <cell r="B1498" t="str">
            <v>EXECUÇÃO DE GRAMPO PARA SOLO GRAMPEADO COM COMPRIMENTO MENOR OU IGUAL A 4 M, DIÂMETRO DE 10 CM, PERFURAÇÃO COM EQUIPAMENTO MANUAL E ARMADURA COM DIÂMETRO DE 20 MM. AF_05/2016</v>
          </cell>
          <cell r="C1498" t="str">
            <v>M</v>
          </cell>
          <cell r="E1498" t="str">
            <v>SINAPI</v>
          </cell>
        </row>
        <row r="1499">
          <cell r="A1499">
            <v>93958</v>
          </cell>
          <cell r="B1499" t="str">
            <v>EXECUÇÃO DE GRAMPO PARA SOLO GRAMPEADO COM COMPRIMENTO MAIOR QUE 4 M E MENOR OU IGUAL A 6 M, DIÂMETRO DE 10 CM, PERFURAÇÃO COM EQUIPAMENTO MANUAL E ARMADURA COM DIÂMETRO DE 20 MM. AF_05/2016</v>
          </cell>
          <cell r="C1499" t="str">
            <v>M</v>
          </cell>
          <cell r="E1499" t="str">
            <v>SINAPI</v>
          </cell>
        </row>
        <row r="1500">
          <cell r="A1500">
            <v>93959</v>
          </cell>
          <cell r="B1500" t="str">
            <v>EXECUÇÃO DE GRAMPO PARA SOLO GRAMPEADO COM COMPRIMENTO MAIOR QUE 6 M E MENOR OU IGUAL A 8 M, DIÂMETRO DE 10 CM, PERFURAÇÃO COM EQUIPAMENTO MANUAL E ARMADURA COM DIÂMETRO DE 20 MM. AF_05/2016</v>
          </cell>
          <cell r="C1500" t="str">
            <v>M</v>
          </cell>
          <cell r="E1500" t="str">
            <v>SINAPI</v>
          </cell>
        </row>
        <row r="1501">
          <cell r="A1501">
            <v>93960</v>
          </cell>
          <cell r="B1501" t="str">
            <v>EXECUÇÃO DE GRAMPO PARA SOLO GRAMPEADO COM COMPRIMENTO MAIOR QUE 8 M E MENOR OU IGUAL A 10 M, DIÂMETRO DE 10 CM, PERFURAÇÃO COM EQUIPAMENTO MANUAL E ARMADURA COM DIÂMETRO DE 20 MM. AF_05/2016</v>
          </cell>
          <cell r="C1501" t="str">
            <v>M</v>
          </cell>
          <cell r="E1501" t="str">
            <v>SINAPI</v>
          </cell>
        </row>
        <row r="1502">
          <cell r="A1502">
            <v>93961</v>
          </cell>
          <cell r="B1502" t="str">
            <v>EXECUÇÃO DE GRAMPO PARA SOLO GRAMPEADO COM COMPRIMENTO MAIOR QUE 10 M, DIÂMETRO DE 10 CM, PERFURAÇÃO COM EQUIPAMENTO MANUAL E ARMADURA COM DIÂMETRO DE 20 MM. AF_05/2016</v>
          </cell>
          <cell r="C1502" t="str">
            <v>M</v>
          </cell>
          <cell r="E1502" t="str">
            <v>SINAPI</v>
          </cell>
        </row>
        <row r="1503">
          <cell r="A1503">
            <v>93962</v>
          </cell>
          <cell r="B1503" t="str">
            <v>EXECUÇÃO DE GRAMPO PARA SOLO GRAMPEADO COM COMPRIMENTO MENOR OU IGUAL A 4 M, DIÂMETRO DE 7 CM, PERFURAÇÃO COM EQUIPAMENTO MANUAL E ARMADURA COM DIÂMETRO DE 16 MM. AF_05/2016</v>
          </cell>
          <cell r="C1503" t="str">
            <v>M</v>
          </cell>
          <cell r="E1503" t="str">
            <v>SINAPI</v>
          </cell>
        </row>
        <row r="1504">
          <cell r="A1504">
            <v>93963</v>
          </cell>
          <cell r="B1504" t="str">
            <v>EXECUÇÃO DE GRAMPO PARA SOLO GRAMPEADO COM COMPRIMENTO MAIOR QUE 4 E MENOR OU IGUAL A 6 M, DIÂMETRO DE 7 CM, PERFURAÇÃO COM EQUIPAMENTO MANUAL E ARMADURA COM DIÂMETRO DE 16 MM. AF_05/2016</v>
          </cell>
          <cell r="C1504" t="str">
            <v>M</v>
          </cell>
          <cell r="E1504" t="str">
            <v>SINAPI</v>
          </cell>
        </row>
        <row r="1505">
          <cell r="A1505">
            <v>93964</v>
          </cell>
          <cell r="B1505" t="str">
            <v>EXECUÇÃO DE GRAMPO PARA SOLO GRAMPEADO COM COMPRIMENTO MAIOR QUE 6 M E MENOR OU IGUAL A 8 M, DIÂMETRO DE 7 CM, PERFURAÇÃO COM EQUIPAMENTO MANUAL E ARMADURA COM DIÂMETRO DE 16 MM. AF_05/2016</v>
          </cell>
          <cell r="C1505" t="str">
            <v>M</v>
          </cell>
          <cell r="E1505" t="str">
            <v>SINAPI</v>
          </cell>
        </row>
        <row r="1506">
          <cell r="A1506">
            <v>93965</v>
          </cell>
          <cell r="B1506" t="str">
            <v>EXECUÇÃO DE GRAMPO PARA SOLO GRAMPEADO COM COMPRIMENTO MAIOR QUE 8 M E MENOR OU IGUAL A 10 M, DIÂMETRO DE 7 CM, PERFURAÇÃO COM EQUIPAMENTO MANUAL E ARMADURA COM DIÂMETRO DE 16 MM. AF_05/2016</v>
          </cell>
          <cell r="C1506" t="str">
            <v>M</v>
          </cell>
          <cell r="E1506" t="str">
            <v>SINAPI</v>
          </cell>
        </row>
        <row r="1507">
          <cell r="A1507">
            <v>93966</v>
          </cell>
          <cell r="B1507" t="str">
            <v>EXECUÇÃO DE GRAMPO PARA SOLO GRAMPEADO COM COMPRIMENTO MAIOR QUE 10 M, DIÂMETRO DE 7 CM, PERFURAÇÃO COM EQUIPAMENTO MANUAL E ARMADURA COM DIÂMETRO DE 16 MM. AF_05/2016</v>
          </cell>
          <cell r="C1507" t="str">
            <v>M</v>
          </cell>
          <cell r="E1507" t="str">
            <v>SINAPI</v>
          </cell>
        </row>
        <row r="1508">
          <cell r="A1508">
            <v>93967</v>
          </cell>
          <cell r="B1508" t="str">
            <v>EXECUÇÃO DE GRAMPO PARA SOLO GRAMPEADO COM COMPRIMENTO MENOR OU IGUAL A 4 M, DIÂMETRO DE 7 CM, PERFURAÇÃO COM EQUIPAMENTO MANUAL E ARMADURA COM DIÂMETRO DE 20 MM. AF_05/2016</v>
          </cell>
          <cell r="C1508" t="str">
            <v>M</v>
          </cell>
          <cell r="E1508" t="str">
            <v>SINAPI</v>
          </cell>
        </row>
        <row r="1509">
          <cell r="A1509">
            <v>93968</v>
          </cell>
          <cell r="B1509" t="str">
            <v>EXECUÇÃO DE GRAMPO PARA SOLO GRAMPEADO COM COMPRIMENTO MAIOR QUE 4 E MENOR OU IGUAL A 6 M, DIÂMETRO DE 7 CM, PERFURAÇÃO COM EQUIPAMENTO MANUAL E ARMADURA COM DIÂMETRO DE 20 MM. AF_05/2016</v>
          </cell>
          <cell r="C1509" t="str">
            <v>M</v>
          </cell>
          <cell r="E1509" t="str">
            <v>SINAPI</v>
          </cell>
        </row>
        <row r="1510">
          <cell r="A1510">
            <v>93969</v>
          </cell>
          <cell r="B1510" t="str">
            <v>EXECUÇÃO DE GRAMPO PARA SOLO GRAMPEADO COM COMPRIMENTO MAIOR QUE 6 M E MENOR OU IGUAL A 8 M, DIÂMETRO DE 7 CM, PERFURAÇÃO COM EQUIPAMENTO MANUAL E ARMADURA COM DIÂMETRO DE 20 MM. AF_05/2016</v>
          </cell>
          <cell r="C1510" t="str">
            <v>M</v>
          </cell>
          <cell r="E1510" t="str">
            <v>SINAPI</v>
          </cell>
        </row>
        <row r="1511">
          <cell r="A1511">
            <v>93970</v>
          </cell>
          <cell r="B1511" t="str">
            <v>EXECUÇÃO DE GRAMPO PARA SOLO GRAMPEADO COM COMPRIMENTO MAIOR QUE 8 MENOR OU IGUAL A 10 M, DIÂMETRO DE 7 CM, PERFURAÇÃO COM EQUIPAMENTO MANUAL E ARMADURA COM DIÂMETRO DE 20 MM. AF_05/2016</v>
          </cell>
          <cell r="C1511" t="str">
            <v>M</v>
          </cell>
          <cell r="E1511" t="str">
            <v>SINAPI</v>
          </cell>
        </row>
        <row r="1512">
          <cell r="A1512">
            <v>93971</v>
          </cell>
          <cell r="B1512" t="str">
            <v>EXECUÇÃO DE GRAMPO PARA SOLO GRAMPEADO COM COMPRIMENTO MAIOR QUE 10 M, DIÂMETRO DE 7 CM, PERFURAÇÃO COM EQUIPAMENTO MANUAL E ARMADURA COM DIÂMETRO DE 20 MM. AF_05/2016</v>
          </cell>
          <cell r="C1512" t="str">
            <v>M</v>
          </cell>
          <cell r="E1512" t="str">
            <v>SINAPI</v>
          </cell>
        </row>
        <row r="1513">
          <cell r="A1513">
            <v>95108</v>
          </cell>
          <cell r="B1513" t="str">
            <v>EXECUÇÃO DE PROTEÇÃO DA CABEÇA DO TIRANTE COM USO DE FÔRMAS EM CHAPA COMPENSADA PLASTIFICADA DE MADEIRA E CONCRETO FCK =15 MPA. AF_07/2016</v>
          </cell>
          <cell r="C1513" t="str">
            <v>UN</v>
          </cell>
          <cell r="E1513" t="str">
            <v>SINAPI</v>
          </cell>
        </row>
        <row r="1514">
          <cell r="A1514">
            <v>83690</v>
          </cell>
          <cell r="B1514" t="str">
            <v>DISSIPADOR DE ENERGIA EM PEDRA ARGAMASSADA ESPESSURA 6CM INCL MATERIAIS E COLOCACAO MEDIDO P/ VOLUME DE PEDRA ARGAMASSADA</v>
          </cell>
          <cell r="C1514" t="str">
            <v>M3</v>
          </cell>
          <cell r="E1514" t="str">
            <v>SINAPI</v>
          </cell>
        </row>
        <row r="1515">
          <cell r="A1515" t="str">
            <v>73799/001</v>
          </cell>
          <cell r="B1515" t="str">
            <v>GRELHA EM FERRO FUNDIDO SIMPLES COM REQUADRO, CARGA MÁXIMA 12,5 T,  300 X 1000 MM, E = 15 MM, FORNECIDA E ASSENTADA COM ARGAMASSA 1:4 CIMENTO:AREIA.</v>
          </cell>
          <cell r="C1515" t="str">
            <v>UN</v>
          </cell>
          <cell r="E1515" t="str">
            <v>SINAPI</v>
          </cell>
        </row>
        <row r="1516">
          <cell r="A1516" t="str">
            <v>73856/001</v>
          </cell>
          <cell r="B1516" t="str">
            <v>BOCA P/BUEIRO SIMPLES TUBULAR D=0,40M EM CONCRETO CICLOPICO, INCLINDO FORMAS, ESCAVACAO, REATERRO E MATERIAIS, EXCLUINDO MATERIAL REATERRO JAZIDA E TRANSPORTE</v>
          </cell>
          <cell r="C1516" t="str">
            <v>UN</v>
          </cell>
          <cell r="E1516" t="str">
            <v>SINAPI</v>
          </cell>
        </row>
        <row r="1517">
          <cell r="A1517" t="str">
            <v>73856/002</v>
          </cell>
          <cell r="B1517" t="str">
            <v>BOCA PARA BUEIRO SIMPLES TUBULAR, DIAMETRO =0,60M, EM CONCRETO CICLOPICO, INCLUINDO FORMAS, ESCAVACAO, REATERRO E MATERIAIS, EXCLUINDO MATERIAL REATERRO JAZIDA E TRANSPORTE.</v>
          </cell>
          <cell r="C1517" t="str">
            <v>UN</v>
          </cell>
          <cell r="E1517" t="str">
            <v>SINAPI</v>
          </cell>
        </row>
        <row r="1518">
          <cell r="A1518" t="str">
            <v>73856/003</v>
          </cell>
          <cell r="B1518" t="str">
            <v>BOCA PARA BUEIRO SIMPLES TUBULAR, DIAMETRO =0,80M, EM CONCRETO CICLOPICO, INCLUINDO FORMAS, ESCAVACAO, REATERRO E MATERIAIS, EXCLUINDO MATERIAL REATERRO JAZIDA E TRANSPORTE.</v>
          </cell>
          <cell r="C1518" t="str">
            <v>UN</v>
          </cell>
          <cell r="E1518" t="str">
            <v>SINAPI</v>
          </cell>
        </row>
        <row r="1519">
          <cell r="A1519" t="str">
            <v>73856/004</v>
          </cell>
          <cell r="B1519" t="str">
            <v>BOCA PARA BUEIRO SIMPLES TUBULAR, DIAMETRO =1,00M, EM CONCRETO CICLOPICO, INCLUINDO FORMAS, ESCAVACAO, REATERRO E MATERIAIS, EXCLUINDO MATERIAL REATERRO JAZIDA E TRANSPORTE.</v>
          </cell>
          <cell r="C1519" t="str">
            <v>UN</v>
          </cell>
          <cell r="E1519" t="str">
            <v>SINAPI</v>
          </cell>
        </row>
        <row r="1520">
          <cell r="A1520" t="str">
            <v>73856/005</v>
          </cell>
          <cell r="B1520" t="str">
            <v>BOCA PARA BUEIRO SIMPLES TUBULAR, DIAMETRO =1,20M, EM CONCRETO CICLOPICO, INCLUINDO FORMAS, ESCAVACAO, REATERRO E MATERIAIS, EXCLUINDO MATERIAL REATERRO JAZIDA E TRANSPORTE.</v>
          </cell>
          <cell r="C1520" t="str">
            <v>UN</v>
          </cell>
          <cell r="E1520" t="str">
            <v>SINAPI</v>
          </cell>
        </row>
        <row r="1521">
          <cell r="A1521" t="str">
            <v>73856/006</v>
          </cell>
          <cell r="B1521" t="str">
            <v>BOCA PARA BUEIRO DUPLO TUBULAR, DIAMETRO =0,40M, EM CONCRETO CICLOPICO, INCLUINDO FORMAS, ESCAVACAO, REATERRO E MATERIAIS, EXCLUINDO MATERIAL REATERRO JAZIDA E TRANSPORTE.</v>
          </cell>
          <cell r="C1521" t="str">
            <v>UN</v>
          </cell>
          <cell r="E1521" t="str">
            <v>SINAPI</v>
          </cell>
        </row>
        <row r="1522">
          <cell r="A1522" t="str">
            <v>73856/007</v>
          </cell>
          <cell r="B1522" t="str">
            <v>BOCA PARA BUEIRO DUPLO TUBULAR, DIAMETRO =0,60M, EM CONCRETO CICLOPICO, INCLUINDO FORMAS, ESCAVACAO, REATERRO E MATERIAIS, EXCLUINDO MATERIAL REATERRO JAZIDA E TRANSPORTE.</v>
          </cell>
          <cell r="C1522" t="str">
            <v>UN</v>
          </cell>
          <cell r="E1522" t="str">
            <v>SINAPI</v>
          </cell>
        </row>
        <row r="1523">
          <cell r="A1523" t="str">
            <v>73856/008</v>
          </cell>
          <cell r="B1523" t="str">
            <v>BOCA PARA BUEIRO DUPLO TUBULAR, DIAMETRO =0,80M, EM CONCRETO CICLOPICO, INCLUINDO FORMAS, ESCAVACAO, REATERRO E MATERIAIS, EXCLUINDO MATERIAL REATERRO JAZIDA E TRANSPORTE.</v>
          </cell>
          <cell r="C1523" t="str">
            <v>UN</v>
          </cell>
          <cell r="E1523" t="str">
            <v>SINAPI</v>
          </cell>
        </row>
        <row r="1524">
          <cell r="A1524" t="str">
            <v>73856/009</v>
          </cell>
          <cell r="B1524" t="str">
            <v>BOCA PARA BUEIRO DUPLO TUBULAR, DIAMETRO =1,00M, EM CONCRETO CICLOPICO, INCLUINDO FORMAS, ESCAVACAO, REATERRO E MATERIAIS, EXCLUINDO MATERIAL REATERRO JAZIDA E TRANSPORTE.</v>
          </cell>
          <cell r="C1524" t="str">
            <v>UN</v>
          </cell>
          <cell r="E1524" t="str">
            <v>SINAPI</v>
          </cell>
        </row>
        <row r="1525">
          <cell r="A1525" t="str">
            <v>73856/010</v>
          </cell>
          <cell r="B1525" t="str">
            <v>BOCA PARA BUEIRO DUPLOTUBULAR, DIAMETRO =1,20M, EM CONCRETO CICLOPICO, INCLUINDO FORMAS, ESCAVACAO, REATERRO E MATERIAIS, EXCLUINDO MATERIAL REATERRO JAZIDA E TRANSPORTE.</v>
          </cell>
          <cell r="C1525" t="str">
            <v>UN</v>
          </cell>
          <cell r="E1525" t="str">
            <v>SINAPI</v>
          </cell>
        </row>
        <row r="1526">
          <cell r="A1526" t="str">
            <v>73856/011</v>
          </cell>
          <cell r="B1526" t="str">
            <v>BOCA PARA BUEIRO TRIPLO TUBULAR, DIAMETRO =0,40M, EM CONCRETO CICLOPICO, INCLUINDO FORMAS, ESCAVACAO, REATERRO E MATERIAIS, EXCLUINDO MATERIAL REATERRO JAZIDA E TRANSPORTE.</v>
          </cell>
          <cell r="C1526" t="str">
            <v>UN</v>
          </cell>
          <cell r="E1526" t="str">
            <v>SINAPI</v>
          </cell>
        </row>
        <row r="1527">
          <cell r="A1527" t="str">
            <v>73856/012</v>
          </cell>
          <cell r="B1527" t="str">
            <v>BOCA PARA BUEIRO TRIPLO TUBULAR, DIAMETRO =0,60M, EM CONCRETO CICLOPICO, INCLUINDO FORMAS, ESCAVACAO, REATERRO E MATERIAIS, EXCLUINDO MATERIAL REATERRO JAZIDA E TRANSPORTE.</v>
          </cell>
          <cell r="C1527" t="str">
            <v>UN</v>
          </cell>
          <cell r="E1527" t="str">
            <v>SINAPI</v>
          </cell>
        </row>
        <row r="1528">
          <cell r="A1528" t="str">
            <v>73856/013</v>
          </cell>
          <cell r="B1528" t="str">
            <v>BOCA PARA BUEIRO TRIPLO TUBULAR, DIAMETRO =0,80M, EM CONCRETO CICLOPICO, INCLUINDO FORMAS, ESCAVACAO, REATERRO E MATERIAIS, EXCLUINDO MATERIAL REATERRO JAZIDA E TRANSPORTE.</v>
          </cell>
          <cell r="C1528" t="str">
            <v>UN</v>
          </cell>
          <cell r="E1528" t="str">
            <v>SINAPI</v>
          </cell>
        </row>
        <row r="1529">
          <cell r="A1529" t="str">
            <v>73856/014</v>
          </cell>
          <cell r="B1529" t="str">
            <v>BOCA PARA BUEIRO TRIPLO TUBULAR, DIAMETRO =1,00M, EM CONCRETO CICLOPICO, INCLUINDO FORMAS, ESCAVACAO, REATERRO E MATERIAIS, EXCLUINDO MATERIAL REATERRO JAZIDA E TRANSPORTE.</v>
          </cell>
          <cell r="C1529" t="str">
            <v>UN</v>
          </cell>
          <cell r="E1529" t="str">
            <v>SINAPI</v>
          </cell>
        </row>
        <row r="1530">
          <cell r="A1530" t="str">
            <v>73856/015</v>
          </cell>
          <cell r="B1530" t="str">
            <v>BOCA PARA BUEIRO TRIPLO TUBULAR, DIAMETRO =1,20M, EM CONCRETO CICLOPICO, INCLUINDO FORMAS, ESCAVACAO, REATERRO E MATERIAIS, EXCLUINDO MATERIAL REATERRO JAZIDA E TRANSPORTE.</v>
          </cell>
          <cell r="C1530" t="str">
            <v>UN</v>
          </cell>
          <cell r="E1530" t="str">
            <v>SINAPI</v>
          </cell>
        </row>
        <row r="1531">
          <cell r="A1531" t="str">
            <v>74224/001</v>
          </cell>
          <cell r="B1531" t="str">
            <v>POCO DE VISITA PARA DRENAGEM PLUVIAL, EM CONCRETO ESTRUTURAL, DIMENSOES INTERNAS DE 90X150X80CM (LARGXCOMPXALT), PARA REDE DE 600 MM, EXCLUSOS TAMPAO E CHAMINE.</v>
          </cell>
          <cell r="C1531" t="str">
            <v>UN</v>
          </cell>
          <cell r="E1531" t="str">
            <v>SINAPI</v>
          </cell>
        </row>
        <row r="1532">
          <cell r="A1532">
            <v>83659</v>
          </cell>
          <cell r="B1532" t="str">
            <v>BOCA DE LOBO EM ALVENARIA TIJOLO MACICO, REVESTIDA C/ ARGAMASSA DE CIMENTO E AREIA 1:3, SOBRE LASTRO DE CONCRETO 10CM E TAMPA DE CONCRETO ARMADO</v>
          </cell>
          <cell r="C1532" t="str">
            <v>UN</v>
          </cell>
          <cell r="E1532" t="str">
            <v>SINAPI</v>
          </cell>
        </row>
        <row r="1533">
          <cell r="A1533">
            <v>83716</v>
          </cell>
          <cell r="B1533" t="str">
            <v>GRELHA FF 30X90CM, 135KG, P/ CX RALO COM ASSENTAMENTO DE ARGAMASSA CIMENTO/AREIA 1:4 - FORNECIMENTO E INSTALAÇÃO</v>
          </cell>
          <cell r="C1533" t="str">
            <v>UN</v>
          </cell>
          <cell r="E1533" t="str">
            <v>SINAPI</v>
          </cell>
        </row>
        <row r="1534">
          <cell r="A1534">
            <v>97976</v>
          </cell>
          <cell r="B1534" t="str">
            <v>POÇO DE INSPEÇÃO CIRCULAR PARA ESGOTO, EM ALVENARIA COM TIJOLOS CERÂMICOS MACIÇOS, DIÂMETRO INTERNO = 0,6 M, PROFUNDIDADE = 1 M, EXCLUINDO TAMPÃO. AF_05/2018</v>
          </cell>
          <cell r="C1534" t="str">
            <v>UN</v>
          </cell>
          <cell r="E1534" t="str">
            <v>SINAPI</v>
          </cell>
        </row>
        <row r="1535">
          <cell r="A1535">
            <v>97977</v>
          </cell>
          <cell r="B1535" t="str">
            <v>POÇO DE INSPEÇÃO CIRCULAR PARA ESGOTO, EM ALVENARIA COM TIJOLOS CERÂMICOS MACIÇOS, DIÂMETRO INTERNO = 0,6 M, PROFUNDIDADE = 1,5 M, EXCLUINDO TAMPÃO. AF_05/2018</v>
          </cell>
          <cell r="C1535" t="str">
            <v>UN</v>
          </cell>
          <cell r="E1535" t="str">
            <v>SINAPI</v>
          </cell>
        </row>
        <row r="1536">
          <cell r="A1536">
            <v>97980</v>
          </cell>
          <cell r="B1536" t="str">
            <v>BASE PARA POÇO DE VISITA CIRCULAR PARA  ESGOTO, EM ALVENARIA COM TIJOLOS CERÂMICOS MACIÇOS, DIÂMETRO INTERNO = 0,8 M, PROFUNDIDADE = 1,45 M, EXCLUINDO TAMPÃO. AF_05/2018</v>
          </cell>
          <cell r="C1536" t="str">
            <v>UN</v>
          </cell>
          <cell r="E1536" t="str">
            <v>SINAPI</v>
          </cell>
        </row>
        <row r="1537">
          <cell r="A1537">
            <v>97981</v>
          </cell>
          <cell r="B1537" t="str">
            <v>ACRÉSCIMO PARA POÇO DE VISITA CIRCULAR PARA ESGOTO, EM ALVENARIA COM TIJOLOS CERÂMICOS MACIÇOS, DIÂMETRO INTERNO = 0,8 M. AF_05/2018</v>
          </cell>
          <cell r="C1537" t="str">
            <v>M</v>
          </cell>
          <cell r="E1537" t="str">
            <v>SINAPI</v>
          </cell>
        </row>
        <row r="1538">
          <cell r="A1538">
            <v>97983</v>
          </cell>
          <cell r="B1538" t="str">
            <v>ACRÉSCIMO PARA POÇO DE VISITA CIRCULAR PARA ESGOTO, EM CONCRETO PRÉ-MOLDADO, DIÂMETRO INTERNO = 1 M. AF_05/2018</v>
          </cell>
          <cell r="C1538" t="str">
            <v>M</v>
          </cell>
          <cell r="E1538" t="str">
            <v>SINAPI</v>
          </cell>
        </row>
        <row r="1539">
          <cell r="A1539">
            <v>97985</v>
          </cell>
          <cell r="B1539" t="str">
            <v>ACRÉSCIMO PARA POÇO DE VISITA CIRCULAR PARA  ESGOTO, EM ALVENARIA COM TIJOLOS CERÂMICOS MACIÇOS, DIÂMETRO INTERNO = 1 M. AF_05/2018</v>
          </cell>
          <cell r="C1539" t="str">
            <v>M</v>
          </cell>
          <cell r="E1539" t="str">
            <v>SINAPI</v>
          </cell>
        </row>
        <row r="1540">
          <cell r="A1540">
            <v>97987</v>
          </cell>
          <cell r="B1540" t="str">
            <v>ACRÉSCIMO PARA POÇO DE VISITA CIRCULAR PARA ESGOTO, EM CONCRETO PRÉ-MOLDADO, DIÂMETRO INTERNO = 1,2 M. AF_05/2018</v>
          </cell>
          <cell r="C1540" t="str">
            <v>M</v>
          </cell>
          <cell r="E1540" t="str">
            <v>SINAPI</v>
          </cell>
        </row>
        <row r="1541">
          <cell r="A1541">
            <v>97988</v>
          </cell>
          <cell r="B1541" t="str">
            <v>BASE PARA POÇO DE VISITA CIRCULAR PARA  ESGOTO, EM ALVENARIA COM TIJOLOS CERÂMICOS MACIÇOS, DIÂMETRO INTERNO = 1,2 M, PROFUNDIDADE = 1,45 M, EXCLUINDO TAMPÃO. AF_05/2018</v>
          </cell>
          <cell r="C1541" t="str">
            <v>UN</v>
          </cell>
          <cell r="E1541" t="str">
            <v>SINAPI</v>
          </cell>
        </row>
        <row r="1542">
          <cell r="A1542">
            <v>97989</v>
          </cell>
          <cell r="B1542" t="str">
            <v>ACRÉSCIMO PARA POÇO DE VISITA CIRCULAR PARA ESGOTO, EM ALVENARIA COM TIJOLOS CERÂMICOS MACIÇOS, DIÂMETRO INTERNO = 1,2 M. AF_05/2018</v>
          </cell>
          <cell r="C1542" t="str">
            <v>M</v>
          </cell>
          <cell r="E1542" t="str">
            <v>SINAPI</v>
          </cell>
        </row>
        <row r="1543">
          <cell r="A1543">
            <v>97991</v>
          </cell>
          <cell r="B1543" t="str">
            <v>ACRÉSCIMO PARA POÇO DE VISITA CIRCULAR PARA  ESGOTO, EM CONCRETO PRÉ-MOLDADO, DIÂMETRO INTERNO = 1,5 M. AF_05/2018</v>
          </cell>
          <cell r="C1543" t="str">
            <v>M</v>
          </cell>
          <cell r="E1543" t="str">
            <v>SINAPI</v>
          </cell>
        </row>
        <row r="1544">
          <cell r="A1544">
            <v>97992</v>
          </cell>
          <cell r="B1544" t="str">
            <v>BASE PARA POÇO DE VISITA CIRCULAR PARA  ESGOTO, EM ALVENARIA COM TIJOLOS CERÂMICOS MACIÇOS, DIÂMETRO INTERNO = 1,5 M, PROFUNDIDADE = 1,45 M, EXCLUINDO TAMPÃO. AF_05/2018</v>
          </cell>
          <cell r="C1544" t="str">
            <v>UN</v>
          </cell>
          <cell r="E1544" t="str">
            <v>SINAPI</v>
          </cell>
        </row>
        <row r="1545">
          <cell r="A1545">
            <v>97993</v>
          </cell>
          <cell r="B1545" t="str">
            <v>ACRÉSCIMO PARA POÇO DE VISITA CIRCULAR PARA  ESGOTO, EM ALVENARIA COM TIJOLOS CERÂMICOS MACIÇOS, DIÂMETRO INTERNO = 1,5 M. AF_05/2018</v>
          </cell>
          <cell r="C1545" t="str">
            <v>M</v>
          </cell>
          <cell r="E1545" t="str">
            <v>SINAPI</v>
          </cell>
        </row>
        <row r="1546">
          <cell r="A1546">
            <v>97994</v>
          </cell>
          <cell r="B1546" t="str">
            <v>BASE PARA POÇO DE VISITA RETANGULAR PARA  ESGOTO, EM ALVENARIA COM BLOCOS DE CONCRETO, DIMENSÕES INTERNAS = 1X1 M, PROFUNDIDADE = 1,45 M, EXCLUINDO TAMPÃO. AF_05/2018</v>
          </cell>
          <cell r="C1546" t="str">
            <v>UN</v>
          </cell>
          <cell r="E1546" t="str">
            <v>SINAPI</v>
          </cell>
        </row>
        <row r="1547">
          <cell r="A1547">
            <v>97995</v>
          </cell>
          <cell r="B1547" t="str">
            <v>ACRÉSCIMO PARA POÇO DE VISITA RETANGULAR PARA ESGOTO, EM ALVENARIA COM BLOCOS DE CONCRETO, DIMENSÕES INTERNAS = 1X1 M. AF_05/2018</v>
          </cell>
          <cell r="C1547" t="str">
            <v>M</v>
          </cell>
          <cell r="E1547" t="str">
            <v>SINAPI</v>
          </cell>
        </row>
        <row r="1548">
          <cell r="A1548">
            <v>97996</v>
          </cell>
          <cell r="B1548" t="str">
            <v>BASE PARA POÇO DE VISITA RETANGULAR PARA ESGOTO, EM ALVENARIA COM BLOCOS DE CONCRETO, DIMENSÕES INTERNAS = 1X1,5 M, PROFUNDIDADE = 1,45 M, EXCLUINDO TAMPÃO. AF_05/2018</v>
          </cell>
          <cell r="C1548" t="str">
            <v>UN</v>
          </cell>
          <cell r="E1548" t="str">
            <v>SINAPI</v>
          </cell>
        </row>
        <row r="1549">
          <cell r="A1549">
            <v>97997</v>
          </cell>
          <cell r="B1549" t="str">
            <v>ACRÉSCIMO PARA POÇO DE VISITA RETANGULAR PARA ESGOTO, EM ALVENARIA COM BLOCOS DE CONCRETO, DIMENSÕES INTERNAS = 1X1,5 M. AF_05/2018</v>
          </cell>
          <cell r="C1549" t="str">
            <v>M</v>
          </cell>
          <cell r="E1549" t="str">
            <v>SINAPI</v>
          </cell>
        </row>
        <row r="1550">
          <cell r="A1550">
            <v>97999</v>
          </cell>
          <cell r="B1550" t="str">
            <v>ACRÉSCIMO PARA POÇO DE VISITA RETANGULAR PARA ESGOTO, EM ALVENARIA COM BLOCOS DE CONCRETO, DIMENSÕES INTERNAS = 1X2 M. AF_05/2018</v>
          </cell>
          <cell r="C1550" t="str">
            <v>M</v>
          </cell>
          <cell r="E1550" t="str">
            <v>SINAPI</v>
          </cell>
        </row>
        <row r="1551">
          <cell r="A1551">
            <v>98001</v>
          </cell>
          <cell r="B1551" t="str">
            <v>ACRÉSCIMO PARA POÇO DE VISITA RETANGULAR PARA ESGOTO, EM ALVENARIA COM BLOCOS DE CONCRETO, DIMENSÕES INTERNAS = 1X2,5 M. AF_05/2018</v>
          </cell>
          <cell r="C1551" t="str">
            <v>M</v>
          </cell>
          <cell r="E1551" t="str">
            <v>SINAPI</v>
          </cell>
        </row>
        <row r="1552">
          <cell r="A1552">
            <v>98002</v>
          </cell>
          <cell r="B1552" t="str">
            <v>BASE PARA POÇO DE VISITA RETANGULAR PARA ESGOTO, EM ALVENARIA COM BLOCOS DE CONCRETO, DIMENSÕES INTERNAS = 1X3 M, PROFUNDIDADE = 1,45 M, EXCLUINDO TAMPÃO. AF_05/2018</v>
          </cell>
          <cell r="C1552" t="str">
            <v>UN</v>
          </cell>
          <cell r="E1552" t="str">
            <v>SINAPI</v>
          </cell>
        </row>
        <row r="1553">
          <cell r="A1553">
            <v>98003</v>
          </cell>
          <cell r="B1553" t="str">
            <v>ACRÉSCIMO PARA POÇO DE VISITA RETANGULAR PARA ESGOTO, EM ALVENARIA COM BLOCOS DE CONCRETO, DIMENSÕES INTERNAS = 1X3 M. AF_05/2018</v>
          </cell>
          <cell r="C1553" t="str">
            <v>M</v>
          </cell>
          <cell r="E1553" t="str">
            <v>SINAPI</v>
          </cell>
        </row>
        <row r="1554">
          <cell r="A1554">
            <v>98005</v>
          </cell>
          <cell r="B1554" t="str">
            <v>ACRÉSCIMO PARA POÇO DE VISITA RETANGULAR PARA ESGOTO, EM ALVENARIA COM BLOCOS DE CONCRETO, DIMENSÕES INTERNAS = 1X3,5 M. AF_05/2018</v>
          </cell>
          <cell r="C1554" t="str">
            <v>M</v>
          </cell>
          <cell r="E1554" t="str">
            <v>SINAPI</v>
          </cell>
        </row>
        <row r="1555">
          <cell r="A1555">
            <v>98006</v>
          </cell>
          <cell r="B1555" t="str">
            <v>BASE PARA POÇO DE VISITA RETANGULAR PARA ESGOTO, EM ALVENARIA COM BLOCOS DE CONCRETO, DIMENSÕES INTERNAS = 1X4 M, PROFUNDIDADE = 1,45 M, EXCLUINDO TAMPÃO. AF_05/2018</v>
          </cell>
          <cell r="C1555" t="str">
            <v>UN</v>
          </cell>
          <cell r="E1555" t="str">
            <v>SINAPI</v>
          </cell>
        </row>
        <row r="1556">
          <cell r="A1556">
            <v>98007</v>
          </cell>
          <cell r="B1556" t="str">
            <v>ACRÉSCIMO PARA POÇO DE VISITA RETANGULAR PARA ESGOTO, EM ALVENARIA COM BLOCOS DE CONCRETO, DIMENSÕES INTERNAS = 1X4 M. AF_05/2018</v>
          </cell>
          <cell r="C1556" t="str">
            <v>M</v>
          </cell>
          <cell r="E1556" t="str">
            <v>SINAPI</v>
          </cell>
        </row>
        <row r="1557">
          <cell r="A1557">
            <v>98008</v>
          </cell>
          <cell r="B1557" t="str">
            <v>BASE PARA POÇO DE VISITA RETANGULAR PARA ESGOTO, EM ALVENARIA COM BLOCOS DE CONCRETO, DIMENSÕES INTERNAS = 1,5X1,5 M, PROFUNDIDADE = 1,45 M, EXCLUINDO TAMPÃO . AF_05/2018</v>
          </cell>
          <cell r="C1557" t="str">
            <v>UN</v>
          </cell>
          <cell r="E1557" t="str">
            <v>SINAPI</v>
          </cell>
        </row>
        <row r="1558">
          <cell r="A1558">
            <v>98009</v>
          </cell>
          <cell r="B1558" t="str">
            <v>ACRÉSCIMO PARA POÇO DE VISITA RETANGULAR PARA ESGOTO, EM ALVENARIA COM BLOCOS DE CONCRETO, DIMENSÕES INTERNAS = 1,5X1,5 M. AF_05/2018</v>
          </cell>
          <cell r="C1558" t="str">
            <v>M</v>
          </cell>
          <cell r="E1558" t="str">
            <v>SINAPI</v>
          </cell>
        </row>
        <row r="1559">
          <cell r="A1559">
            <v>98010</v>
          </cell>
          <cell r="B1559" t="str">
            <v>BASE PARA POÇO DE VISITA RETANGULAR PARA ESGOTO, EM ALVENARIA COM BLOCOS DE CONCRETO, DIMENSÕES INTERNAS = 1,5X2 M, PROFUNDIDADE = 1,45 M, EXCLUINDO TAMPÃO. AF_05/2018</v>
          </cell>
          <cell r="C1559" t="str">
            <v>UN</v>
          </cell>
          <cell r="E1559" t="str">
            <v>SINAPI</v>
          </cell>
        </row>
        <row r="1560">
          <cell r="A1560">
            <v>98011</v>
          </cell>
          <cell r="B1560" t="str">
            <v>ACRÉSCIMO PARA POÇO DE VISITA RETANGULAR PARA ESGOTO, EM ALVENARIA COM BLOCOS DE CONCRETO, DIMENSÕES INTERNAS = 1,5X2 M. AF_05/2018</v>
          </cell>
          <cell r="C1560" t="str">
            <v>M</v>
          </cell>
          <cell r="E1560" t="str">
            <v>SINAPI</v>
          </cell>
        </row>
        <row r="1561">
          <cell r="A1561">
            <v>98012</v>
          </cell>
          <cell r="B1561" t="str">
            <v>BASE PARA POÇO DE VISITA RETANGULAR PARA ESGOTO, EM ALVENARIA COM BLOCOS DE CONCRETO, DIMENSÕES INTERNAS = 1,5X2,5 M, PROFUNDIDADE = 1,45 M, EXCLUINDO TAMPÃO. AF_05/2018</v>
          </cell>
          <cell r="C1561" t="str">
            <v>UN</v>
          </cell>
          <cell r="E1561" t="str">
            <v>SINAPI</v>
          </cell>
        </row>
        <row r="1562">
          <cell r="A1562">
            <v>98013</v>
          </cell>
          <cell r="B1562" t="str">
            <v>ACRÉSCIMO PARA POÇO DE VISITA RETANGULAR PARA ESGOTO, EM ALVENARIA COM BLOCOS DE CONCRETO, DIMENSÕES INTERNAS = 1,5X2,5 M. AF_05/2018</v>
          </cell>
          <cell r="C1562" t="str">
            <v>M</v>
          </cell>
          <cell r="E1562" t="str">
            <v>SINAPI</v>
          </cell>
        </row>
        <row r="1563">
          <cell r="A1563">
            <v>98014</v>
          </cell>
          <cell r="B1563" t="str">
            <v>BASE PARA POÇO DE VISITA RETANGULAR PARA ESGOTO, EM ALVENARIA COM BLOCOS DE CONCRETO, DIMENSÕES INTERNAS = 1,5X3 M, PROFUNDIDADE = 1,45 M, EXCLUINDO TAMPÃO. AF_05/2018</v>
          </cell>
          <cell r="C1563" t="str">
            <v>UN</v>
          </cell>
          <cell r="E1563" t="str">
            <v>SINAPI</v>
          </cell>
        </row>
        <row r="1564">
          <cell r="A1564">
            <v>98015</v>
          </cell>
          <cell r="B1564" t="str">
            <v>ACRÉSCIMO PARA POÇO DE VISITA RETANGULAR PARA ESGOTO, EM ALVENARIA COM BLOCOS DE CONCRETO, DIMENSÕES INTERNAS = 1,5X3 M. AF_05/2018</v>
          </cell>
          <cell r="C1564" t="str">
            <v>M</v>
          </cell>
          <cell r="E1564" t="str">
            <v>SINAPI</v>
          </cell>
        </row>
        <row r="1565">
          <cell r="A1565">
            <v>98016</v>
          </cell>
          <cell r="B1565" t="str">
            <v>BASE PARA POÇO DE VISITA RETANGULAR PARA ESGOTO, EM ALVENARIA COM BLOCOS DE CONCRETO, DIMENSÕES INTERNAS = 1,5X3,5 M, PROFUNDIDADE = 1,45 M, EXCLUINDO TAMPÃO. AF_05/2018</v>
          </cell>
          <cell r="C1565" t="str">
            <v>UN</v>
          </cell>
          <cell r="E1565" t="str">
            <v>SINAPI</v>
          </cell>
        </row>
        <row r="1566">
          <cell r="A1566">
            <v>98017</v>
          </cell>
          <cell r="B1566" t="str">
            <v>ACRÉSCIMO PARA POÇO DE VISITA RETANGULAR PARA ESGOTO, EM ALVENARIA COM BLOCOS DE CONCRETO, DIMENSÕES INTERNAS = 1,5X3,5 M. AF_05/2018</v>
          </cell>
          <cell r="C1566" t="str">
            <v>M</v>
          </cell>
          <cell r="E1566" t="str">
            <v>SINAPI</v>
          </cell>
        </row>
        <row r="1567">
          <cell r="A1567">
            <v>98018</v>
          </cell>
          <cell r="B1567" t="str">
            <v>BASE PARA POÇO DE VISITA RETANGULAR PARA ESGOTO, EM ALVENARIA COM BLOCOS DE CONCRETO, DIMENSÕES INTERNAS = 1,5X4 M, PROFUNDIDADE = 1,45 M, EXCLUINDO TAMPÃO. AF_05/2018</v>
          </cell>
          <cell r="C1567" t="str">
            <v>UN</v>
          </cell>
          <cell r="E1567" t="str">
            <v>SINAPI</v>
          </cell>
        </row>
        <row r="1568">
          <cell r="A1568">
            <v>98019</v>
          </cell>
          <cell r="B1568" t="str">
            <v>ACRÉSCIMO PARA POÇO DE VISITA RETANGULAR PARA ESGOTO, EM ALVENARIA COM BLOCOS DE CONCRETO, DIMENSÕES INTERNAS = 1,5X4 M. AF_05/2018</v>
          </cell>
          <cell r="C1568" t="str">
            <v>M</v>
          </cell>
          <cell r="E1568" t="str">
            <v>SINAPI</v>
          </cell>
        </row>
        <row r="1569">
          <cell r="A1569">
            <v>98020</v>
          </cell>
          <cell r="B1569" t="str">
            <v>BASE PARA POÇO DE VISITA RETANGULAR PARA ESGOTO, EM ALVENARIA COM BLOCOS DE CONCRETO, DIMENSÕES INTERNAS = 2X2 M, PROFUNDIDADE = 1,45 M, EXCLUINDO TAMPÃO. AF_05/2018</v>
          </cell>
          <cell r="C1569" t="str">
            <v>UN</v>
          </cell>
          <cell r="E1569" t="str">
            <v>SINAPI</v>
          </cell>
        </row>
        <row r="1570">
          <cell r="A1570">
            <v>98021</v>
          </cell>
          <cell r="B1570" t="str">
            <v>ACRÉSCIMO PARA POÇO DE VISITA RETANGULAR PARA ESGOTO, EM ALVENARIA COM BLOCOS DE CONCRETO, DIMENSÕES INTERNAS = 2X2 M. AF_05/2018</v>
          </cell>
          <cell r="C1570" t="str">
            <v>M</v>
          </cell>
          <cell r="E1570" t="str">
            <v>SINAPI</v>
          </cell>
        </row>
        <row r="1571">
          <cell r="A1571">
            <v>98022</v>
          </cell>
          <cell r="B1571" t="str">
            <v>BASE PARA POÇO DE VISITA RETANGULAR PARA ESGOTO, EM ALVENARIA COM BLOCOS DE CONCRETO, DIMENSÕES INTERNAS = 2X2,5 M, PROFUNDIDADE = 1,45 M, EXCLUINDO TAMPÃO. AF_05/2018</v>
          </cell>
          <cell r="C1571" t="str">
            <v>UN</v>
          </cell>
          <cell r="E1571" t="str">
            <v>SINAPI</v>
          </cell>
        </row>
        <row r="1572">
          <cell r="A1572">
            <v>98023</v>
          </cell>
          <cell r="B1572" t="str">
            <v>ACRÉSCIMO PARA POÇO DE VISITA RETANGULAR PARA ESGOTO, EM ALVENARIA COM BLOCOS DE CONCRETO, DIMENSÕES INTERNAS = 2X2,5 M. AF_05/2018</v>
          </cell>
          <cell r="C1572" t="str">
            <v>M</v>
          </cell>
          <cell r="E1572" t="str">
            <v>SINAPI</v>
          </cell>
        </row>
        <row r="1573">
          <cell r="A1573">
            <v>98024</v>
          </cell>
          <cell r="B1573" t="str">
            <v>BASE PARA POÇO DE VISITA RETANGULAR PARA ESGOTO, EM ALVENARIA COM BLOCOS DE CONCRETO, DIMENSÕES INTERNAS = 2X3 M, PROFUNDIDADE = 1,45 M, EXCLUINDO TAMPÃO. AF_05/2018</v>
          </cell>
          <cell r="C1573" t="str">
            <v>UN</v>
          </cell>
          <cell r="E1573" t="str">
            <v>SINAPI</v>
          </cell>
        </row>
        <row r="1574">
          <cell r="A1574">
            <v>98025</v>
          </cell>
          <cell r="B1574" t="str">
            <v>ACRÉSCIMO PARA POÇO DE VISITA RETANGULAR PARA ESGOTO, EM ALVENARIA COM BLOCOS DE CONCRETO, DIMENSÕES INTERNAS = 2X3 M. AF_05/2018</v>
          </cell>
          <cell r="C1574" t="str">
            <v>M</v>
          </cell>
          <cell r="E1574" t="str">
            <v>SINAPI</v>
          </cell>
        </row>
        <row r="1575">
          <cell r="A1575">
            <v>98026</v>
          </cell>
          <cell r="B1575" t="str">
            <v>BASE PARA POÇO DE VISITA RETANGULAR PARA ESGOTO, EM ALVENARIA COM BLOCOS DE CONCRETO, DIMENSÕES INTERNAS = 2X3,5 M, PROFUNDIDADE = 1,45 M, EXCLUINDO TAMPÃO. AF_05/2018</v>
          </cell>
          <cell r="C1575" t="str">
            <v>UN</v>
          </cell>
          <cell r="E1575" t="str">
            <v>SINAPI</v>
          </cell>
        </row>
        <row r="1576">
          <cell r="A1576">
            <v>98027</v>
          </cell>
          <cell r="B1576" t="str">
            <v>ACRÉSCIMO PARA POÇO DE VISITA RETANGULAR PARA ESGOTO, EM ALVENARIA COM BLOCOS DE CONCRETO, DIMENSÕES INTERNAS = 2X3,5 M. AF_05/2018</v>
          </cell>
          <cell r="C1576" t="str">
            <v>M</v>
          </cell>
          <cell r="E1576" t="str">
            <v>SINAPI</v>
          </cell>
        </row>
        <row r="1577">
          <cell r="A1577">
            <v>98028</v>
          </cell>
          <cell r="B1577" t="str">
            <v>BASE PARA POÇO DE VISITA RETANGULAR PARA ESGOTO, EM ALVENARIA COM BLOCOS DE CONCRETO, DIMENSÕES INTERNAS = 2X4 M, PROFUNDIDADE = 1,45 M, EXCLUINDO TAMPÃO. AF_05/2018</v>
          </cell>
          <cell r="C1577" t="str">
            <v>UN</v>
          </cell>
          <cell r="E1577" t="str">
            <v>SINAPI</v>
          </cell>
        </row>
        <row r="1578">
          <cell r="A1578">
            <v>98029</v>
          </cell>
          <cell r="B1578" t="str">
            <v>ACRÉSCIMO PARA POÇO DE VISITA RETANGULAR PARA ESGOTO, EM ALVENARIA COM BLOCOS DE CONCRETO, DIMENSÕES INTERNAS = 2X4 M. AF_05/2018</v>
          </cell>
          <cell r="C1578" t="str">
            <v>M</v>
          </cell>
          <cell r="E1578" t="str">
            <v>SINAPI</v>
          </cell>
        </row>
        <row r="1579">
          <cell r="A1579">
            <v>98030</v>
          </cell>
          <cell r="B1579" t="str">
            <v>BASE PARA POÇO DE VISITA RETANGULAR PARA ESGOTO, EM ALVENARIA COM BLOCOS DE CONCRETO, DIMENSÕES INTERNAS = 2,5X2,5 M, PROFUNDIDADE = 1,45 M, EXCLUINDO TAMPÃO. AF_05/2018</v>
          </cell>
          <cell r="C1579" t="str">
            <v>UN</v>
          </cell>
          <cell r="E1579" t="str">
            <v>SINAPI</v>
          </cell>
        </row>
        <row r="1580">
          <cell r="A1580">
            <v>98031</v>
          </cell>
          <cell r="B1580" t="str">
            <v>ACRÉSCIMO PARA POÇO DE VISITA RETANGULAR PARA ESGOTO, EM ALVENARIA COM BLOCOS DE CONCRETO, DIMENSÕES INTERNAS = 2,5X2,5 M. AF_05/2018</v>
          </cell>
          <cell r="C1580" t="str">
            <v>M</v>
          </cell>
          <cell r="E1580" t="str">
            <v>SINAPI</v>
          </cell>
        </row>
        <row r="1581">
          <cell r="A1581">
            <v>98032</v>
          </cell>
          <cell r="B1581" t="str">
            <v>BASE PARA POÇO DE VISITA RETANGULAR PARA ESGOTO, EM ALVENARIA COM BLOCOS DE CONCRETO, DIMENSÕES INTERNAS = 2,5X3 M, PROFUNDIDADE = 1,45 M, EXCLUINDO TAMPÃO. AF_05/2018</v>
          </cell>
          <cell r="C1581" t="str">
            <v>UN</v>
          </cell>
          <cell r="E1581" t="str">
            <v>SINAPI</v>
          </cell>
        </row>
        <row r="1582">
          <cell r="A1582">
            <v>98033</v>
          </cell>
          <cell r="B1582" t="str">
            <v>ACRÉSCIMO PARA POÇO DE VISITA RETANGULAR PARA ESGOTO, EM ALVENARIA COM BLOCOS DE CONCRETO, DIMENSÕES INTERNAS = 2,5X3 M. AF_05/2018</v>
          </cell>
          <cell r="C1582" t="str">
            <v>M</v>
          </cell>
          <cell r="E1582" t="str">
            <v>SINAPI</v>
          </cell>
        </row>
        <row r="1583">
          <cell r="A1583">
            <v>98034</v>
          </cell>
          <cell r="B1583" t="str">
            <v>BASE PARA POÇO DE VISITA RETANGULAR PARA ESGOTO, EM ALVENARIA COM BLOCOS DE CONCRETO, DIMENSÕES INTERNAS = 2,5X3,5 M, PROFUNDIDADE = 1,45 M, EXCLUINDO TAMPÃO. AF_05/2018</v>
          </cell>
          <cell r="C1583" t="str">
            <v>UN</v>
          </cell>
          <cell r="E1583" t="str">
            <v>SINAPI</v>
          </cell>
        </row>
        <row r="1584">
          <cell r="A1584">
            <v>98035</v>
          </cell>
          <cell r="B1584" t="str">
            <v>ACRÉSCIMO PARA POÇO DE VISITA RETANGULAR PARA ESGOTO, EM ALVENARIA COM BLOCOS DE CONCRETO, DIMENSÕES INTERNAS = 2,5X3,5 M. AF_05/2018</v>
          </cell>
          <cell r="C1584" t="str">
            <v>M</v>
          </cell>
          <cell r="E1584" t="str">
            <v>SINAPI</v>
          </cell>
        </row>
        <row r="1585">
          <cell r="A1585">
            <v>98036</v>
          </cell>
          <cell r="B1585" t="str">
            <v>BASE PARA POÇO DE VISITA RETANGULAR PARA ESGOTO, EM ALVENARIA COM BLOCOS DE CONCRETO, DIMENSÕES INTERNAS = 2,5X4 M, PROFUNDIDADE = 1,45 M, EXCLUINDO TAMPÃO. AF_05/2018</v>
          </cell>
          <cell r="C1585" t="str">
            <v>UN</v>
          </cell>
          <cell r="E1585" t="str">
            <v>SINAPI</v>
          </cell>
        </row>
        <row r="1586">
          <cell r="A1586">
            <v>98037</v>
          </cell>
          <cell r="B1586" t="str">
            <v>ACRÉSCIMO PARA POÇO DE VISITA RETANGULAR PARA ESGOTO, EM ALVENARIA COM BLOCOS DE CONCRETO, DIMENSÕES INTERNAS = 2,5X4 M. AF_05/2018</v>
          </cell>
          <cell r="C1586" t="str">
            <v>M</v>
          </cell>
          <cell r="E1586" t="str">
            <v>SINAPI</v>
          </cell>
        </row>
        <row r="1587">
          <cell r="A1587">
            <v>98038</v>
          </cell>
          <cell r="B1587" t="str">
            <v>BASE PARA POÇO DE VISITA RETANGULAR PARA ESGOTO, EM ALVENARIA COM BLOCOS DE CONCRETO, DIMENSÕES INTERNAS = 3X3 M, PROFUNDIDADE = 1,45 M, EXCLUINDO TAMPÃO. AF_05/2018</v>
          </cell>
          <cell r="C1587" t="str">
            <v>UN</v>
          </cell>
          <cell r="E1587" t="str">
            <v>SINAPI</v>
          </cell>
        </row>
        <row r="1588">
          <cell r="A1588">
            <v>98039</v>
          </cell>
          <cell r="B1588" t="str">
            <v>ACRÉSCIMO PARA POÇO DE VISITA RETANGULAR PARA ESGOTO, EM ALVENARIA COM BLOCOS DE CONCRETO, DIMENSÕES INTERNAS = 3X3 M. AF_05/2018</v>
          </cell>
          <cell r="C1588" t="str">
            <v>M</v>
          </cell>
          <cell r="E1588" t="str">
            <v>SINAPI</v>
          </cell>
        </row>
        <row r="1589">
          <cell r="A1589">
            <v>98040</v>
          </cell>
          <cell r="B1589" t="str">
            <v>BASE PARA POÇO DE VISITA RETANGULAR PARA ESGOTO, EM ALVENARIA COM BLOCOS DE CONCRETO, DIMENSÕES INTERNAS = 3X3,5 M, PROFUNDIDADE = 1,45 M, EXCLUINDO TAMPÃO. AF_05/2018</v>
          </cell>
          <cell r="C1589" t="str">
            <v>UN</v>
          </cell>
          <cell r="E1589" t="str">
            <v>SINAPI</v>
          </cell>
        </row>
        <row r="1590">
          <cell r="A1590">
            <v>98041</v>
          </cell>
          <cell r="B1590" t="str">
            <v>ACRÉSCIMO PARA POÇO DE VISITA RETANGULAR PARA ESGOTO, EM ALVENARIA COM BLOCOS DE CONCRETO, DIMENSÕES INTERNAS = 3X3,5 M. AF_05/2018</v>
          </cell>
          <cell r="C1590" t="str">
            <v>M</v>
          </cell>
          <cell r="E1590" t="str">
            <v>SINAPI</v>
          </cell>
        </row>
        <row r="1591">
          <cell r="A1591">
            <v>98042</v>
          </cell>
          <cell r="B1591" t="str">
            <v>BASE PARA POÇO DE VISITA RETANGULAR PARA ESGOTO, EM ALVENARIA COM BLOCOS DE CONCRETO, DIMENSÕES INTERNAS = 3X4 M, PROFUNDIDADE = 1,45 M, EXCLUINDO TAMPÃO. AF_05/2018</v>
          </cell>
          <cell r="C1591" t="str">
            <v>UN</v>
          </cell>
          <cell r="E1591" t="str">
            <v>SINAPI</v>
          </cell>
        </row>
        <row r="1592">
          <cell r="A1592">
            <v>98043</v>
          </cell>
          <cell r="B1592" t="str">
            <v>ACRÉSCIMO PARA POÇO DE VISITA RETANGULAR PARA ESGOTO, EM ALVENARIA COM BLOCOS DE CONCRETO, DIMENSÕES INTERNAS = 3X4 M. AF_05/2018</v>
          </cell>
          <cell r="C1592" t="str">
            <v>M</v>
          </cell>
          <cell r="E1592" t="str">
            <v>SINAPI</v>
          </cell>
        </row>
        <row r="1593">
          <cell r="A1593">
            <v>98044</v>
          </cell>
          <cell r="B1593" t="str">
            <v>BASE PARA POÇO DE VISITA RETANGULAR PARA ESGOTO, EM ALVENARIA COM BLOCOS DE CONCRETO, DIMENSÕES INTERNAS = 3,5X3,5 M, PROFUNDIDADE = 1,45 M, EXCLUINDO TAMPÃO. AF_05/2018</v>
          </cell>
          <cell r="C1593" t="str">
            <v>UN</v>
          </cell>
          <cell r="E1593" t="str">
            <v>SINAPI</v>
          </cell>
        </row>
        <row r="1594">
          <cell r="A1594">
            <v>98045</v>
          </cell>
          <cell r="B1594" t="str">
            <v>ACRÉSCIMO PARA POÇO DE VISITA RETANGULAR PARA ESGOTO, EM ALVENARIA COM BLOCOS DE CONCRETO, DIMENSÕES INTERNAS = 3,5X3,5 M. AF_05/2018</v>
          </cell>
          <cell r="C1594" t="str">
            <v>M</v>
          </cell>
          <cell r="E1594" t="str">
            <v>SINAPI</v>
          </cell>
        </row>
        <row r="1595">
          <cell r="A1595">
            <v>98046</v>
          </cell>
          <cell r="B1595" t="str">
            <v>BASE PARA POÇO DE VISITA RETANGULAR PARA ESGOTO, EM ALVENARIA COM BLOCOS DE CONCRETO, DIMENSÕES INTERNAS = 3,5X4 M, PROFUNDIDADE = 1,45 M, EXCLUINDO TAMPÃO. AF_05/2018</v>
          </cell>
          <cell r="C1595" t="str">
            <v>UN</v>
          </cell>
          <cell r="E1595" t="str">
            <v>SINAPI</v>
          </cell>
        </row>
        <row r="1596">
          <cell r="A1596">
            <v>98047</v>
          </cell>
          <cell r="B1596" t="str">
            <v>ACRÉSCIMO PARA POÇO DE VISITA RETANGULAR PARA ESGOTO, EM ALVENARIA COM BLOCOS DE CONCRETO, DIMENSÕES INTERNAS = 3,5X4 M. AF_05/2018</v>
          </cell>
          <cell r="C1596" t="str">
            <v>M</v>
          </cell>
          <cell r="E1596" t="str">
            <v>SINAPI</v>
          </cell>
        </row>
        <row r="1597">
          <cell r="A1597">
            <v>98048</v>
          </cell>
          <cell r="B1597" t="str">
            <v>BASE PARA POÇO DE VISITA RETANGULAR PARA ESGOTO, EM ALVENARIA COM BLOCOS DE CONCRETO, DIMENSÕES INTERNAS = 4X4 M, PROFUNDIDADE = 1,45 M, EXCLUINDO TAMPÃO. AF_05/2018</v>
          </cell>
          <cell r="C1597" t="str">
            <v>UN</v>
          </cell>
          <cell r="E1597" t="str">
            <v>SINAPI</v>
          </cell>
        </row>
        <row r="1598">
          <cell r="A1598">
            <v>98049</v>
          </cell>
          <cell r="B1598" t="str">
            <v>ACRÉSCIMO PARA POÇO DE VISITA RETANGULAR PARA ESGOTO, EM ALVENARIA COM BLOCOS DE CONCRETO, DIMENSÕES INTERNAS = 4X4 M. AF_05/2018</v>
          </cell>
          <cell r="C1598" t="str">
            <v>M</v>
          </cell>
          <cell r="E1598" t="str">
            <v>SINAPI</v>
          </cell>
        </row>
        <row r="1599">
          <cell r="A1599">
            <v>98050</v>
          </cell>
          <cell r="B1599" t="str">
            <v>CHAMINÉ CIRCULAR PARA POÇO DE VISITA PARA ESGOTO, EM CONCRETO PRÉ-MOLDADO, DIÂMETRO INTERNO = 0,6 M. AF_05/2018</v>
          </cell>
          <cell r="C1599" t="str">
            <v>M</v>
          </cell>
          <cell r="E1599" t="str">
            <v>SINAPI</v>
          </cell>
        </row>
        <row r="1600">
          <cell r="A1600">
            <v>98051</v>
          </cell>
          <cell r="B1600" t="str">
            <v>CHAMINÉ CIRCULAR PARA POÇO DE VISITA PARA ESGOTO, EM ALVENARIA COM TIJOLOS CERÂMICOS MACIÇOS, DIÂMETRO INTERNO = 0,6 M. AF_05/2018</v>
          </cell>
          <cell r="C1600" t="str">
            <v>M</v>
          </cell>
          <cell r="E1600" t="str">
            <v>SINAPI</v>
          </cell>
        </row>
        <row r="1601">
          <cell r="A1601">
            <v>98405</v>
          </cell>
          <cell r="B1601" t="str">
            <v>BASE PARA POÇO DE VISITA CIRCULAR PARA  ESGOTO, EM ALVENARIA COM TIJOLOS CERÂMICOS MACIÇOS, DIÂMETRO INTERNO = 1 M, PROFUNDIDADE = 1,45 M, EXCLUINDO TAMPÃO. AF_05/2018</v>
          </cell>
          <cell r="C1601" t="str">
            <v>UN</v>
          </cell>
          <cell r="E1601" t="str">
            <v>SINAPI</v>
          </cell>
        </row>
        <row r="1602">
          <cell r="A1602">
            <v>98406</v>
          </cell>
          <cell r="B1602" t="str">
            <v>BASE PARA POÇO DE VISITA RETANGULAR PARA ESGOTO, EM ALVENARIA COM BLOCOS DE CONCRETO, DIMENSÕES INTERNAS = 1X3,5 M, PROFUNDIDADE = 1,45 M, EXCLUINDO TAMPÃO. AF_05/2018</v>
          </cell>
          <cell r="C1602" t="str">
            <v>UN</v>
          </cell>
          <cell r="E1602" t="str">
            <v>SINAPI</v>
          </cell>
        </row>
        <row r="1603">
          <cell r="A1603">
            <v>98407</v>
          </cell>
          <cell r="B1603" t="str">
            <v>BASE PARA POÇO DE VISITA RETANGULAR PARA ESGOTO, EM ALVENARIA COM BLOCOS DE CONCRETO, DIMENSÕES INTERNAS = 1X2 M, PROFUNDIDADE = 1,45 M, EXCLUINDO TAMPÃO. AF_05/2018</v>
          </cell>
          <cell r="C1603" t="str">
            <v>UN</v>
          </cell>
          <cell r="E1603" t="str">
            <v>SINAPI</v>
          </cell>
        </row>
        <row r="1604">
          <cell r="A1604">
            <v>98408</v>
          </cell>
          <cell r="B1604" t="str">
            <v>BASE PARA POÇO DE VISITA RETANGULAR PARA ESGOTO, EM ALVENARIA COM BLOCOS DE CONCRETO, DIMENSÕES INTERNAS = 1X2,5 M, PROFUNDIDADE = 1,45 M, EXCLUINDO TAMPÃO. AF_05/2018</v>
          </cell>
          <cell r="C1604" t="str">
            <v>UN</v>
          </cell>
          <cell r="E1604" t="str">
            <v>SINAPI</v>
          </cell>
        </row>
        <row r="1605">
          <cell r="A1605">
            <v>98409</v>
          </cell>
          <cell r="B1605" t="str">
            <v>ACRÉSCIMO PARA POÇO DE VISITA CIRCULAR PARA ESGOTO, EM CONCRETO PRÉ-MOLDADO, DIÂMETRO INTERNO = 0,8 M. AF_05/2018</v>
          </cell>
          <cell r="C1605" t="str">
            <v>M</v>
          </cell>
          <cell r="E1605" t="str">
            <v>SINAPI</v>
          </cell>
        </row>
        <row r="1606">
          <cell r="A1606">
            <v>98414</v>
          </cell>
          <cell r="B1606" t="str">
            <v>BASE PARA POÇO DE VISITA CIRCULAR PARA  ESGOTO, EM CONCRETO PRÉ-MOLDADO, DIÂMETRO INTERNO = 1 M, PROFUNDIDADE = 1,45 M, EXCLUINDO TAMPÃO. AF_05/2018_P</v>
          </cell>
          <cell r="C1606" t="str">
            <v>UN</v>
          </cell>
          <cell r="E1606" t="str">
            <v>SINAPI</v>
          </cell>
        </row>
        <row r="1607">
          <cell r="A1607">
            <v>98415</v>
          </cell>
          <cell r="B1607" t="str">
            <v>(COMPOSIÇÃO REPRESENTATIVA) POÇO DE VISITA CIRCULAR PARA ESGOTO, EM CONCRETO PRÉ-MOLDADO, DIÂMETRO INTERNO = 1,0 M, PROFUNDIDADE ATÉ 1,50 M, EXCLUINDO TAMPÃO. AF_04/2018</v>
          </cell>
          <cell r="C1607" t="str">
            <v>UN</v>
          </cell>
          <cell r="E1607" t="str">
            <v>SINAPI</v>
          </cell>
        </row>
        <row r="1608">
          <cell r="A1608">
            <v>98416</v>
          </cell>
          <cell r="B1608" t="str">
            <v>(COMPOSIÇÃO REPRESENTATIVA) POÇO DE VISITA CIRCULAR PARA ESGOTO, EM CONCRETO PRÉ-MOLDADO, DIÂMETRO INTERNO = 1,0 M, PROFUNDIDADE DE 1,50 A 2,00 M, EXCLUINDO TAMPÃO. AF_04/2018</v>
          </cell>
          <cell r="C1608" t="str">
            <v>UN</v>
          </cell>
          <cell r="E1608" t="str">
            <v>SINAPI</v>
          </cell>
        </row>
        <row r="1609">
          <cell r="A1609">
            <v>98417</v>
          </cell>
          <cell r="B1609" t="str">
            <v>(COMPOSIÇÃO REPRESENTATIVA) POÇO DE VISITA CIRCULAR PARA ESGOTO, EM CONCRETO PRÉ-MOLDADO, DIÂMETRO INTERNO = 1,0 M, PROFUNDIDADE DE 2,00 A 2,50 M, EXCLUINDO TAMPÃO. AF_04/2018</v>
          </cell>
          <cell r="C1609" t="str">
            <v>UN</v>
          </cell>
          <cell r="E1609" t="str">
            <v>SINAPI</v>
          </cell>
        </row>
        <row r="1610">
          <cell r="A1610">
            <v>98418</v>
          </cell>
          <cell r="B1610" t="str">
            <v>(COMPOSIÇÃO REPRESENTATIVA) POÇO DE VISITA CIRCULAR PARA ESGOTO, EM CONCRETO PRÉ-MOLDADO, DIÂMETRO INTERNO = 1,0 M, PROFUNDIDADE DE 2,50 A 3,00 M, EXCLUINDO TAMPÃO. AF_04/2018</v>
          </cell>
          <cell r="C1610" t="str">
            <v>UN</v>
          </cell>
          <cell r="E1610" t="str">
            <v>SINAPI</v>
          </cell>
        </row>
        <row r="1611">
          <cell r="A1611">
            <v>98419</v>
          </cell>
          <cell r="B1611" t="str">
            <v>(COMPOSIÇÃO REPRESENTATIVA) POÇO DE VISITA CIRCULAR PARA ESGOTO, EM CONCRETO PRÉ-MOLDADO, DIÂMETRO INTERNO = 1,0 M, PROFUNDIDADE DE 3,00 A 3,50 M, EXCLUINDO TAMPÃO. AF_04/2018</v>
          </cell>
          <cell r="C1611" t="str">
            <v>UN</v>
          </cell>
          <cell r="E1611" t="str">
            <v>SINAPI</v>
          </cell>
        </row>
        <row r="1612">
          <cell r="A1612">
            <v>98420</v>
          </cell>
          <cell r="B1612" t="str">
            <v>(COMPOSIÇÃO REPRESENTATIVA) POÇO DE VISITA CIRCULAR PARA ESGOTO, EM CONCRETO PRÉ-MOLDADO, DIÂMETRO INTERNO = 1,0 M, PROFUNDIDADE ATÉ 1,50 M, INCLUINDO TAMPÃO DE FERRO FUNDIDO, DIÂMETRO DE 60 CM. AF_04/2018</v>
          </cell>
          <cell r="C1612" t="str">
            <v>UN</v>
          </cell>
          <cell r="E1612" t="str">
            <v>SINAPI</v>
          </cell>
        </row>
        <row r="1613">
          <cell r="A1613">
            <v>98421</v>
          </cell>
          <cell r="B1613" t="str">
            <v>(COMPOSIÇÃO REPRESENTATIVA) POÇO DE VISITA CIRCULAR PARA ESGOTO, EM CONCRETO PRÉ-MOLDADO, DIÂMETRO INTERNO = 1,0 M, PROFUNDIDADE DE 1,50 A 2,00 M, INCLUINDO TAMPÃO DE FERRO FUNDIDO, DIÂMETRO DE 60 CM. AF_04/2018</v>
          </cell>
          <cell r="C1613" t="str">
            <v>UN</v>
          </cell>
          <cell r="E1613" t="str">
            <v>SINAPI</v>
          </cell>
        </row>
        <row r="1614">
          <cell r="A1614">
            <v>98422</v>
          </cell>
          <cell r="B1614" t="str">
            <v>(COMPOSIÇÃO REPRESENTATIVA) POÇO DE VISITA CIRCULAR PARA ESGOTO, EM CONCRETO PRÉ-MOLDADO, DIÂMETRO INTERNO = 1,0 M, PROFUNDIDADE DE 2,00 A 2,50 M, INCLUINDO TAMPÃO DE FERRO FUNDIDO, DIÂMETRO DE 60 CM. AF_04/2018</v>
          </cell>
          <cell r="C1614" t="str">
            <v>UN</v>
          </cell>
          <cell r="E1614" t="str">
            <v>SINAPI</v>
          </cell>
        </row>
        <row r="1615">
          <cell r="A1615">
            <v>98423</v>
          </cell>
          <cell r="B1615" t="str">
            <v>(COMPOSIÇÃO REPRESENTATIVA) POÇO DE VISITA CIRCULAR PARA ESGOTO, EM CONCRETO PRÉ-MOLDADO, DIÂMETRO INTERNO = 1,0 M, PROFUNDIDADE DE 2,50 A 3,00 M, INCLUINDO TAMPÃO DE FERRO FUNDIDO, DIÂMETRO DE 60 CM. AF_04/2018</v>
          </cell>
          <cell r="C1615" t="str">
            <v>UN</v>
          </cell>
          <cell r="E1615" t="str">
            <v>SINAPI</v>
          </cell>
        </row>
        <row r="1616">
          <cell r="A1616">
            <v>98424</v>
          </cell>
          <cell r="B1616" t="str">
            <v>(COMPOSIÇÃO REPRESENTATIVA) POÇO DE VISITA CIRCULAR PARA ESGOTO, EM CONCRETO PRÉ-MOLDADO, DIÂMETRO INTERNO = 1,0 M, PROFUNDIDADE DE 3,00 A 3,50 M, INCLUINDO TAMPÃO DE FERRO FUNDIDO, DIÂMETRO DE 60 CM. AF_04/2018</v>
          </cell>
          <cell r="C1616" t="str">
            <v>UN</v>
          </cell>
          <cell r="E1616" t="str">
            <v>SINAPI</v>
          </cell>
        </row>
        <row r="1617">
          <cell r="A1617">
            <v>98425</v>
          </cell>
          <cell r="B1617" t="str">
            <v>(COMPOSIÇÃO REPRESENTATIVA) POÇO DE VISITA CIRCULAR PARA ESGOTO, EM ALVENARIA COM TIJOLOS CERÂMICOS MACIÇOS, DIÂMETRO INTERNO = 1,2 M, PROFUNDIDADE ATÉ 1,50 M, EXCLUINDO TAMPÃO. AF_04/2018</v>
          </cell>
          <cell r="C1617" t="str">
            <v>UN</v>
          </cell>
          <cell r="E1617" t="str">
            <v>SINAPI</v>
          </cell>
        </row>
        <row r="1618">
          <cell r="A1618">
            <v>98426</v>
          </cell>
          <cell r="B1618" t="str">
            <v>(COMPOSIÇÃO REPRESENTATIVA) POÇO DE VISITA CIRCULAR PARA ESGOTO, EM ALVENARIA COM TIJOLOS CERÂMICOS MACIÇOS, DIÂMETRO INTERNO = 1,2 M, PROFUNDIDADE DE 1,50 A 2,00 M, EXCLUINDO TAMPÃO. AF_04/2018</v>
          </cell>
          <cell r="C1618" t="str">
            <v>UN</v>
          </cell>
          <cell r="E1618" t="str">
            <v>SINAPI</v>
          </cell>
        </row>
        <row r="1619">
          <cell r="A1619">
            <v>98427</v>
          </cell>
          <cell r="B1619" t="str">
            <v>(COMPOSIÇÃO REPRESENTATIVA) POÇO DE VISITA CIRCULAR PARA ESGOTO, EM ALVENARIA COM TIJOLOS CERÂMICOS MACIÇOS, DIÂMETRO INTERNO = 1,2 M, PROFUNDIDADE DE 2,00 A 2,50 M, EXCLUINDO TAMPÃO. AF_04/2018</v>
          </cell>
          <cell r="C1619" t="str">
            <v>UN</v>
          </cell>
          <cell r="E1619" t="str">
            <v>SINAPI</v>
          </cell>
        </row>
        <row r="1620">
          <cell r="A1620">
            <v>98428</v>
          </cell>
          <cell r="B1620" t="str">
            <v>(COMPOSIÇÃO REPRESENTATIVA) POÇO DE VISITA CIRCULAR PARA ESGOTO, EM ALVENARIA COM TIJOLOS CERÂMICOS MACIÇOS, DIÂMETRO INTERNO = 1,2 M, PROFUNDIDADE DE 2,50 A 3,00 M, EXCLUINDO TAMPÃO. AF_04/2018</v>
          </cell>
          <cell r="C1620" t="str">
            <v>UN</v>
          </cell>
          <cell r="E1620" t="str">
            <v>SINAPI</v>
          </cell>
        </row>
        <row r="1621">
          <cell r="A1621">
            <v>98429</v>
          </cell>
          <cell r="B1621" t="str">
            <v>(COMPOSIÇÃO REPRESENTATIVA) POÇO DE VISITA CIRCULAR PARA ESGOTO, EM ALVENARIA COM TIJOLOS CERÂMICOS MACIÇOS, DIÂMETRO INTERNO = 1,2 M, PROFUNDIDADE DE 3,00 A 3,50 M, EXCLUINDO TAMPÃO. AF_04/2018</v>
          </cell>
          <cell r="C1621" t="str">
            <v>UN</v>
          </cell>
          <cell r="E1621" t="str">
            <v>SINAPI</v>
          </cell>
        </row>
        <row r="1622">
          <cell r="A1622">
            <v>98430</v>
          </cell>
          <cell r="B1622" t="str">
            <v>(COMPOSIÇÃO REPRESENTATIVA) POÇO DE VISITA CIRCULAR PARA ESGOTO, EM ALVENARIA COM TIJOLOS CERÂMICOS MACIÇOS, DIÂMETRO INTERNO = 1,2 M, PROFUNDIDADE ATÉ 1,50 M, INCLUINDO TAMPÃO DE FERRO FUNDIDO, DIÂMETRO DE 60 CM. AF_04/2018</v>
          </cell>
          <cell r="C1622" t="str">
            <v>UN</v>
          </cell>
          <cell r="E1622" t="str">
            <v>SINAPI</v>
          </cell>
        </row>
        <row r="1623">
          <cell r="A1623">
            <v>98431</v>
          </cell>
          <cell r="B1623" t="str">
            <v>(COMPOSIÇÃO REPRESENTATIVA) POÇO DE VISITA CIRCULAR PARA ESGOTO, EM ALVENARIA COM TIJOLOS CERÂMICOS MACIÇOS, DIÂMETRO INTERNO = 1,2 M, PROFUNDIDADE DE 1,50 A 2,00 M, INCLUINDO TAMPÃO DE FERRO FUNDIDO, DIÂMETRO DE 60 CM. AF_04/2018</v>
          </cell>
          <cell r="C1623" t="str">
            <v>UN</v>
          </cell>
          <cell r="E1623" t="str">
            <v>SINAPI</v>
          </cell>
        </row>
        <row r="1624">
          <cell r="A1624">
            <v>98432</v>
          </cell>
          <cell r="B1624" t="str">
            <v>(COMPOSIÇÃO REPRESENTATIVA) POÇO DE VISITA CIRCULAR PARA ESGOTO, EM ALVENARIA COM TIJOLOS CERÂMICOS MACIÇOS, DIÂMETRO INTERNO = 1,2 M, PROFUNDIDADE DE 2,00 A 2,50 M, INCLUINDO TAMPÃO DE FERRO FUNDIDO, DIÂMETRO DE 60 CM. AF_04/2018</v>
          </cell>
          <cell r="C1624" t="str">
            <v>UN</v>
          </cell>
          <cell r="E1624" t="str">
            <v>SINAPI</v>
          </cell>
        </row>
        <row r="1625">
          <cell r="A1625">
            <v>98433</v>
          </cell>
          <cell r="B1625" t="str">
            <v>(COMPOSIÇÃO REPRESENTATIVA) POÇO DE VISITA CIRCULAR PARA ESGOTO, EM ALVENARIA COM TIJOLOS CERÂMICOS MACIÇOS, DIÂMETRO INTERNO = 1,2 M, PROFUNDIDADE DE 2,50 A 3,00 M, INCLUINDO TAMPÃO DE FERRO FUNDIDO, DIÂMETRO DE 60 CM. AF_04/2018</v>
          </cell>
          <cell r="C1625" t="str">
            <v>UN</v>
          </cell>
          <cell r="E1625" t="str">
            <v>SINAPI</v>
          </cell>
        </row>
        <row r="1626">
          <cell r="A1626">
            <v>98434</v>
          </cell>
          <cell r="B1626" t="str">
            <v>(COMPOSIÇÃO REPRESENTATIVA) POÇO DE VISITA CIRCULAR PARA ESGOTO, EM ALVENARIA COM TIJOLOS CERÂMICOS MACIÇOS, DIÂMETRO INTERNO = 1,2 M, PROFUNDIDADE DE 3,00 A 3,50 M, INCLUINDO TAMPÃO DE FERRO FUNDIDO, DIÂMETRO DE 60 CM. AF_04/2018</v>
          </cell>
          <cell r="C1626" t="str">
            <v>UN</v>
          </cell>
          <cell r="E1626" t="str">
            <v>SINAPI</v>
          </cell>
        </row>
        <row r="1627">
          <cell r="A1627">
            <v>94263</v>
          </cell>
          <cell r="B1627" t="str">
            <v>GUIA (MEIO-FIO) CONCRETO, MOLDADA  IN LOCO  EM TRECHO RETO COM EXTRUSORA, 11,5 CM BASE X 22 CM ALTURA. AF_06/2016</v>
          </cell>
          <cell r="C1627" t="str">
            <v>M</v>
          </cell>
          <cell r="E1627" t="str">
            <v>SINAPI</v>
          </cell>
        </row>
        <row r="1628">
          <cell r="A1628">
            <v>94264</v>
          </cell>
          <cell r="B1628" t="str">
            <v>GUIA (MEIO-FIO) CONCRETO, MOLDADA  IN LOCO  EM TRECHO CURVO COM EXTRUSORA, 11,5 CM BASE X 22 CM ALTURA. AF_06/2016</v>
          </cell>
          <cell r="C1628" t="str">
            <v>M</v>
          </cell>
          <cell r="E1628" t="str">
            <v>SINAPI</v>
          </cell>
        </row>
        <row r="1629">
          <cell r="A1629">
            <v>94265</v>
          </cell>
          <cell r="B1629" t="str">
            <v>GUIA (MEIO-FIO) CONCRETO, MOLDADA  IN LOCO  EM TRECHO RETO COM EXTRUSORA, 14 CM BASE X 30 CM ALTURA. AF_06/2016</v>
          </cell>
          <cell r="C1629" t="str">
            <v>M</v>
          </cell>
          <cell r="E1629" t="str">
            <v>SINAPI</v>
          </cell>
        </row>
        <row r="1630">
          <cell r="A1630">
            <v>94266</v>
          </cell>
          <cell r="B1630" t="str">
            <v>GUIA (MEIO-FIO) CONCRETO, MOLDADA  IN LOCO  EM TRECHO CURVO COM EXTRUSORA, 14 CM BASE X 30 CM ALTURA. AF_06/2016</v>
          </cell>
          <cell r="C1630" t="str">
            <v>M</v>
          </cell>
          <cell r="E1630" t="str">
            <v>SINAPI</v>
          </cell>
        </row>
        <row r="1631">
          <cell r="A1631">
            <v>94267</v>
          </cell>
          <cell r="B1631" t="str">
            <v>GUIA (MEIO-FIO) E SARJETA CONJUGADOS DE CONCRETO, MOLDADA IN LOCO EM TRECHO RETO COM EXTRUSORA, GUIA 13 CM BASE X 22 CM ALTURA, SARJETA 30 CM BASE X 8,5 CM ALTURA. AF_06/2016</v>
          </cell>
          <cell r="C1631" t="str">
            <v>M</v>
          </cell>
          <cell r="E1631" t="str">
            <v>SINAPI</v>
          </cell>
        </row>
        <row r="1632">
          <cell r="A1632">
            <v>94268</v>
          </cell>
          <cell r="B1632" t="str">
            <v>GUIA (MEIO-FIO) E SARJETA CONJUGADOS DE CONCRETO, MOLDADA IN LOCO EM TRECHO CURVO COM EXTRUSORA, GUIA 12,5 CM BASE X 22 CM ALTURA, SARJETA 30 CM BASE X 8,5 CM ALTURA. AF_06/2016</v>
          </cell>
          <cell r="C1632" t="str">
            <v>M</v>
          </cell>
          <cell r="E1632" t="str">
            <v>SINAPI</v>
          </cell>
        </row>
        <row r="1633">
          <cell r="A1633">
            <v>94269</v>
          </cell>
          <cell r="B1633" t="str">
            <v>GUIA (MEIO-FIO) E SARJETA CONJUGADOS DE CONCRETO, MOLDADA IN LOCO EM TRECHO RETO COM EXTRUSORA, GUIA 13,5 CM BASE X 26 CM ALTURA, SARJETA 45 CM BASE X 11 CM ALTURA. AF_06/2016</v>
          </cell>
          <cell r="C1633" t="str">
            <v>M</v>
          </cell>
          <cell r="E1633" t="str">
            <v>SINAPI</v>
          </cell>
        </row>
        <row r="1634">
          <cell r="A1634">
            <v>94270</v>
          </cell>
          <cell r="B1634" t="str">
            <v>GUIA (MEIO-FIO) E SARJETA CONJUGADOS DE CONCRETO, MOLDADA IN LOCO EM TRECHO CURVO COM EXTRUSORA, GUIA 13,5 CM BASE X 26 CM ALTURA, SARJETA 45 CM BASE X 11 CM ALTURA. AF_06/2016</v>
          </cell>
          <cell r="C1634" t="str">
            <v>M</v>
          </cell>
          <cell r="E1634" t="str">
            <v>SINAPI</v>
          </cell>
        </row>
        <row r="1635">
          <cell r="A1635">
            <v>94271</v>
          </cell>
          <cell r="B1635" t="str">
            <v>GUIA (MEIO-FIO) E SARJETA CONJUGADOS DE CONCRETO, MOLDADA IN LOCO EM TRECHO RETO COM EXTRUSORA, GUIA 13,5 CM BASE X 30 CM ALTURA, SARJETA 50 CM BASE X 12,5 CM ALTURA. AF_06/2016</v>
          </cell>
          <cell r="C1635" t="str">
            <v>M</v>
          </cell>
          <cell r="E1635" t="str">
            <v>SINAPI</v>
          </cell>
        </row>
        <row r="1636">
          <cell r="A1636">
            <v>94272</v>
          </cell>
          <cell r="B1636" t="str">
            <v>GUIA (MEIO-FIO) E SARJETA CONJUGADOS DE CONCRETO, MOLDADA IN LOCO EM TRECHO CURVO COM EXTRUSORA, GUIA 13,5 CM BASE X 30 CM ALTURA, SARJETA 50 CM BASE X 12,5 CM ALTURA. AF_06/2016</v>
          </cell>
          <cell r="C1636" t="str">
            <v>M</v>
          </cell>
          <cell r="E1636" t="str">
            <v>SINAPI</v>
          </cell>
        </row>
        <row r="1637">
          <cell r="A1637">
            <v>94273</v>
          </cell>
          <cell r="B1637" t="str">
            <v>ASSENTAMENTO DE GUIA (MEIO-FIO) EM TRECHO RETO, CONFECCIONADA EM CONCRETO PRÉ-FABRICADO, DIMENSÕES 100X15X13X30 CM (COMPRIMENTO X BASE INFERIOR X BASE SUPERIOR X ALTURA), PARA VIAS URBANAS (USO VIÁRIO). AF_06/2016</v>
          </cell>
          <cell r="C1637" t="str">
            <v>M</v>
          </cell>
          <cell r="E1637" t="str">
            <v>SINAPI</v>
          </cell>
        </row>
        <row r="1638">
          <cell r="A1638">
            <v>94274</v>
          </cell>
          <cell r="B1638" t="str">
            <v>ASSENTAMENTO DE GUIA (MEIO-FIO) EM TRECHO CURVO, CONFECCIONADA EM CONCRETO PRÉ-FABRICADO, DIMENSÕES 100X15X13X30 CM (COMPRIMENTO X BASE INFERIOR X BASE SUPERIOR X ALTURA), PARA VIAS URBANAS (USO VIÁRIO). AF_06/2016</v>
          </cell>
          <cell r="C1638" t="str">
            <v>M</v>
          </cell>
          <cell r="E1638" t="str">
            <v>SINAPI</v>
          </cell>
        </row>
        <row r="1639">
          <cell r="A1639">
            <v>94275</v>
          </cell>
          <cell r="B1639" t="str">
            <v>ASSENTAMENTO DE GUIA (MEIO-FIO) EM TRECHO RETO, CONFECCIONADA EM CONCRETO PRÉ-FABRICADO, DIMENSÕES 100X15X13X20 CM (COMPRIMENTO X BASE INFERIOR X BASE SUPERIOR X ALTURA), PARA URBANIZAÇÃO INTERNA DE EMPREENDIMENTOS. AF_06/2016_P</v>
          </cell>
          <cell r="C1639" t="str">
            <v>M</v>
          </cell>
          <cell r="E1639" t="str">
            <v>SINAPI</v>
          </cell>
        </row>
        <row r="1640">
          <cell r="A1640">
            <v>94276</v>
          </cell>
          <cell r="B1640" t="str">
            <v>ASSENTAMENTO DE GUIA (MEIO-FIO) EM TRECHO CURVO, CONFECCIONADA EM CONCRETO PRÉ-FABRICADO, DIMENSÕES 100X15X13X20 CM (COMPRIMENTO X BASE INFERIOR X BASE SUPERIOR X ALTURA), PARA URBANIZAÇÃO INTERNA DE EMPREENDIMENTOS. AF_06/2016_P</v>
          </cell>
          <cell r="C1640" t="str">
            <v>M</v>
          </cell>
          <cell r="E1640" t="str">
            <v>SINAPI</v>
          </cell>
        </row>
        <row r="1641">
          <cell r="A1641">
            <v>94281</v>
          </cell>
          <cell r="B1641" t="str">
            <v>EXECUÇÃO DE SARJETA DE CONCRETO USINADO, MOLDADA  IN LOCO  EM TRECHO RETO, 30 CM BASE X 15 CM ALTURA. AF_06/2016</v>
          </cell>
          <cell r="C1641" t="str">
            <v>M</v>
          </cell>
          <cell r="E1641" t="str">
            <v>SINAPI</v>
          </cell>
        </row>
        <row r="1642">
          <cell r="A1642">
            <v>94282</v>
          </cell>
          <cell r="B1642" t="str">
            <v>EXECUÇÃO DE SARJETA DE CONCRETO USINADO, MOLDADA  IN LOCO  EM TRECHO CURVO, 30 CM BASE X 15 CM ALTURA. AF_06/2016</v>
          </cell>
          <cell r="C1642" t="str">
            <v>M</v>
          </cell>
          <cell r="E1642" t="str">
            <v>SINAPI</v>
          </cell>
        </row>
        <row r="1643">
          <cell r="A1643">
            <v>94283</v>
          </cell>
          <cell r="B1643" t="str">
            <v>EXECUÇÃO DE SARJETA DE CONCRETO USINADO, MOLDADA  IN LOCO  EM TRECHO RETO, 45 CM BASE X 15 CM ALTURA. AF_06/2016</v>
          </cell>
          <cell r="C1643" t="str">
            <v>M</v>
          </cell>
          <cell r="E1643" t="str">
            <v>SINAPI</v>
          </cell>
        </row>
        <row r="1644">
          <cell r="A1644">
            <v>94284</v>
          </cell>
          <cell r="B1644" t="str">
            <v>EXECUÇÃO DE SARJETA DE CONCRETO USINADO, MOLDADA  IN LOCO  EM TRECHO CURVO, 45 CM BASE X 15 CM ALTURA. AF_06/2016</v>
          </cell>
          <cell r="C1644" t="str">
            <v>M</v>
          </cell>
          <cell r="E1644" t="str">
            <v>SINAPI</v>
          </cell>
        </row>
        <row r="1645">
          <cell r="A1645">
            <v>94285</v>
          </cell>
          <cell r="B1645" t="str">
            <v>EXECUÇÃO DE SARJETA DE CONCRETO USINADO, MOLDADA  IN LOCO  EM TRECHO RETO, 60 CM BASE X 15 CM ALTURA. AF_06/2016</v>
          </cell>
          <cell r="C1645" t="str">
            <v>M</v>
          </cell>
          <cell r="E1645" t="str">
            <v>SINAPI</v>
          </cell>
        </row>
        <row r="1646">
          <cell r="A1646">
            <v>94286</v>
          </cell>
          <cell r="B1646" t="str">
            <v>EXECUÇÃO DE SARJETA DE CONCRETO USINADO, MOLDADA  IN LOCO  EM TRECHO CURVO, 60 CM BASE X 15 CM ALTURA. AF_06/2016</v>
          </cell>
          <cell r="C1646" t="str">
            <v>M</v>
          </cell>
          <cell r="E1646" t="str">
            <v>SINAPI</v>
          </cell>
        </row>
        <row r="1647">
          <cell r="A1647">
            <v>94287</v>
          </cell>
          <cell r="B1647" t="str">
            <v>EXECUÇÃO DE SARJETA DE CONCRETO USINADO, MOLDADA  IN LOCO  EM TRECHO RETO, 30 CM BASE X 10 CM ALTURA. AF_06/2016</v>
          </cell>
          <cell r="C1647" t="str">
            <v>M</v>
          </cell>
          <cell r="E1647" t="str">
            <v>SINAPI</v>
          </cell>
        </row>
        <row r="1648">
          <cell r="A1648">
            <v>94288</v>
          </cell>
          <cell r="B1648" t="str">
            <v>EXECUÇÃO DE SARJETA DE CONCRETO USINADO, MOLDADA  IN LOCO  EM TRECHO CURVO, 30 CM BASE X 10 CM ALTURA. AF_06/2016</v>
          </cell>
          <cell r="C1648" t="str">
            <v>M</v>
          </cell>
          <cell r="E1648" t="str">
            <v>SINAPI</v>
          </cell>
        </row>
        <row r="1649">
          <cell r="A1649">
            <v>94289</v>
          </cell>
          <cell r="B1649" t="str">
            <v>EXECUÇÃO DE SARJETA DE CONCRETO USINADO, MOLDADA  IN LOCO  EM TRECHO RETO, 45 CM BASE X 10 CM ALTURA. AF_06/2016</v>
          </cell>
          <cell r="C1649" t="str">
            <v>M</v>
          </cell>
          <cell r="E1649" t="str">
            <v>SINAPI</v>
          </cell>
        </row>
        <row r="1650">
          <cell r="A1650">
            <v>94290</v>
          </cell>
          <cell r="B1650" t="str">
            <v>EXECUÇÃO DE SARJETA DE CONCRETO USINADO, MOLDADA  IN LOCO  EM TRECHO CURVO, 45 CM BASE X 10 CM ALTURA. AF_06/2016</v>
          </cell>
          <cell r="C1650" t="str">
            <v>M</v>
          </cell>
          <cell r="E1650" t="str">
            <v>SINAPI</v>
          </cell>
        </row>
        <row r="1651">
          <cell r="A1651">
            <v>94291</v>
          </cell>
          <cell r="B1651" t="str">
            <v>EXECUÇÃO DE SARJETA DE CONCRETO USINADO, MOLDADA  IN LOCO  EM TRECHO RETO, 60 CM BASE X 10 CM ALTURA. AF_06/2016</v>
          </cell>
          <cell r="C1651" t="str">
            <v>M</v>
          </cell>
          <cell r="E1651" t="str">
            <v>SINAPI</v>
          </cell>
        </row>
        <row r="1652">
          <cell r="A1652">
            <v>94292</v>
          </cell>
          <cell r="B1652" t="str">
            <v>EXECUÇÃO DE SARJETA DE CONCRETO USINADO, MOLDADA  IN LOCO  EM TRECHO CURVO, 60 CM BASE X 10 CM ALTURA. AF_06/2016</v>
          </cell>
          <cell r="C1652" t="str">
            <v>M</v>
          </cell>
          <cell r="E1652" t="str">
            <v>SINAPI</v>
          </cell>
        </row>
        <row r="1653">
          <cell r="A1653">
            <v>94293</v>
          </cell>
          <cell r="B1653" t="str">
            <v>EXECUÇÃO DE SARJETÃO DE CONCRETO USINADO, MOLDADA  IN LOCO  EM TRECHO RETO, 100 CM BASE X 20 CM ALTURA. AF_06/2016</v>
          </cell>
          <cell r="C1653" t="str">
            <v>M</v>
          </cell>
          <cell r="E1653" t="str">
            <v>SINAPI</v>
          </cell>
        </row>
        <row r="1654">
          <cell r="A1654">
            <v>94294</v>
          </cell>
          <cell r="B1654" t="str">
            <v>EXECUÇÃO DE ESCORAS DE CONCRETO PARA CONTENÇÃO DE GUIAS PRÉ-FABRICADAS. AF_06/2016</v>
          </cell>
          <cell r="C1654" t="str">
            <v>M</v>
          </cell>
          <cell r="E1654" t="str">
            <v>SINAPI</v>
          </cell>
        </row>
        <row r="1655">
          <cell r="A1655">
            <v>94037</v>
          </cell>
          <cell r="B1655" t="str">
            <v>ESCORAMENTO DE VALA, TIPO PONTALETEAMENTO, COM PROFUNDIDADE DE 0 A 1,5 M, LARGURA MENOR QUE 1,5 M, EM LOCAL COM NÍVEL ALTO DE INTERFERÊNCIA. AF_06/2016</v>
          </cell>
          <cell r="C1655" t="str">
            <v>M2</v>
          </cell>
          <cell r="E1655" t="str">
            <v>SINAPI</v>
          </cell>
        </row>
        <row r="1656">
          <cell r="A1656">
            <v>94038</v>
          </cell>
          <cell r="B1656" t="str">
            <v>ESCORAMENTO DE VALA, TIPO PONTALETEAMENTO, COM PROFUNDIDADE DE 0 A 1,5 M, LARGURA MAIOR OU IGUAL A 1,5 M E MENOR QUE 2,5 M, EM LOCAL COM NÍVEL ALTO DE INTERFERÊNCIA. AF_06/2016</v>
          </cell>
          <cell r="C1656" t="str">
            <v>M2</v>
          </cell>
          <cell r="E1656" t="str">
            <v>SINAPI</v>
          </cell>
        </row>
        <row r="1657">
          <cell r="A1657">
            <v>94039</v>
          </cell>
          <cell r="B1657" t="str">
            <v>ESCORAMENTO DE VALA, TIPO PONTALETEAMENTO, COM PROFUNDIDADE DE 1,5 A 3,0 M, LARGURA MENOR QUE 1,5 M, EM LOCAL COM NÍVEL ALTO DE INTERFERÊNCIA. AF_06/2016</v>
          </cell>
          <cell r="C1657" t="str">
            <v>M2</v>
          </cell>
          <cell r="E1657" t="str">
            <v>SINAPI</v>
          </cell>
        </row>
        <row r="1658">
          <cell r="A1658">
            <v>94040</v>
          </cell>
          <cell r="B1658" t="str">
            <v>ESCORAMENTO DE VALA, TIPO PONTALETEAMENTO, COM PROFUNDIDADE DE 1,5 A 3,0 M, LARGURA MAIOR OU IGUAL A 1,5 M E MENOR QUE 2,5 M, EM LOCAL COM NÍVEL ALTO DE INTERFERÊNCIA. AF_06/2016</v>
          </cell>
          <cell r="C1658" t="str">
            <v>M2</v>
          </cell>
          <cell r="E1658" t="str">
            <v>SINAPI</v>
          </cell>
        </row>
        <row r="1659">
          <cell r="A1659">
            <v>94041</v>
          </cell>
          <cell r="B1659" t="str">
            <v>ESCORAMENTO DE VALA, TIPO PONTALETEAMENTO, COM PROFUNDIDADE DE 3,0 A 4,5 M, LARGURA MENOR QUE 1,5 M EM LOCAL COM NÍVEL ALTO DE INTERFERÊNCIA. AF_06/2016</v>
          </cell>
          <cell r="C1659" t="str">
            <v>M2</v>
          </cell>
          <cell r="E1659" t="str">
            <v>SINAPI</v>
          </cell>
        </row>
        <row r="1660">
          <cell r="A1660">
            <v>94042</v>
          </cell>
          <cell r="B1660" t="str">
            <v>ESCORAMENTO DE VALA, TIPO PONTALETEAMENTO, COM PROFUNDIDADE DE 3,0 A 4,5 M, LARGURA MAIOR OU IGUAL A 1,5 M E MENOR QUE 2,5 M, EM LOCAL COM NÍVEL ALTO DE INTERFERÊNCIA. AF_06/2016</v>
          </cell>
          <cell r="C1660" t="str">
            <v>M2</v>
          </cell>
          <cell r="E1660" t="str">
            <v>SINAPI</v>
          </cell>
        </row>
        <row r="1661">
          <cell r="A1661">
            <v>94043</v>
          </cell>
          <cell r="B1661" t="str">
            <v>ESCORAMENTO DE VALA, TIPO PONTALETEAMENTO, COM PROFUNDIDADE DE 0 A 1,5 M, LARGURA MENOR QUE 1,5 M, EM LOCAL COM NÍVEL BAIXO DE INTERFERÊNCIA. AF_06/2016</v>
          </cell>
          <cell r="C1661" t="str">
            <v>M2</v>
          </cell>
          <cell r="E1661" t="str">
            <v>SINAPI</v>
          </cell>
        </row>
        <row r="1662">
          <cell r="A1662">
            <v>94044</v>
          </cell>
          <cell r="B1662" t="str">
            <v>ESCORAMENTO DE VALA, TIPO PONTALETEAMENTO, COM PROFUNDIDADE DE 0 A 1,5 M, LARGURA MAIOR OU IGUAL A 1,5 M E MENOR QUE 2,5 M, EM LOCAL COM NÍVEL BAIXO DE INTERFERÊNCIA. AF_06/2016</v>
          </cell>
          <cell r="C1662" t="str">
            <v>M2</v>
          </cell>
          <cell r="E1662" t="str">
            <v>SINAPI</v>
          </cell>
        </row>
        <row r="1663">
          <cell r="A1663">
            <v>94045</v>
          </cell>
          <cell r="B1663" t="str">
            <v>ESCORAMENTO DE VALA, TIPO PONTALETEAMENTO, COM PROFUNDIDADE DE 1,5 A 3,0 M, LARGURA MENOR QUE 1,5 M, EM LOCAL COM NÍVEL BAIXO DE INTERFERÊNCIA. AF_06/2016</v>
          </cell>
          <cell r="C1663" t="str">
            <v>M2</v>
          </cell>
          <cell r="E1663" t="str">
            <v>SINAPI</v>
          </cell>
        </row>
        <row r="1664">
          <cell r="A1664">
            <v>94046</v>
          </cell>
          <cell r="B1664" t="str">
            <v>ESCORAMENTO DE VALA, TIPO PONTALETEAMENTO, COM PROFUNDIDADE DE 1,5 A 3,0 M, LARGURA MAIOR OU IGUAL A 1,5 M E MENOR QUE 2,5 M, EM LOCAL COM NÍVEL BAIXO DE INTERFERÊNCIA. AF_06/2016</v>
          </cell>
          <cell r="C1664" t="str">
            <v>M2</v>
          </cell>
          <cell r="E1664" t="str">
            <v>SINAPI</v>
          </cell>
        </row>
        <row r="1665">
          <cell r="A1665">
            <v>94047</v>
          </cell>
          <cell r="B1665" t="str">
            <v>ESCORAMENTO DE VALA, TIPO PONTALETEAMENTO, COM PROFUNDIDADE DE 3,0 A 4,5 M, LARGURA MENOR QUE 1,5 M EM LOCAL COM NÍVEL BAIXO DE INTERFERÊNCIA. AF_06/2016</v>
          </cell>
          <cell r="C1665" t="str">
            <v>M2</v>
          </cell>
          <cell r="E1665" t="str">
            <v>SINAPI</v>
          </cell>
        </row>
        <row r="1666">
          <cell r="A1666">
            <v>94048</v>
          </cell>
          <cell r="B1666" t="str">
            <v>ESCORAMENTO DE VALA, TIPO PONTALETEAMENTO, COM PROFUNDIDADE DE 3,0 A 4,5 M, LARGURA MAIOR OU IGUAL A 1,5 M E MENOR QUE 2,5 M, EM LOCAL COM NÍVEL BAIXO DE INTERFERÊNCIA. AF_06/2016</v>
          </cell>
          <cell r="C1666" t="str">
            <v>M2</v>
          </cell>
          <cell r="E1666" t="str">
            <v>SINAPI</v>
          </cell>
        </row>
        <row r="1667">
          <cell r="A1667">
            <v>94049</v>
          </cell>
          <cell r="B1667" t="str">
            <v>ESCORAMENTO DE VALA, TIPO DESCONTÍNUO, COM PROFUNDIDADE DE 0 A 1,5 M, LARGURA MENOR QUE 1,5 M, EM LOCAL COM NÍVEL ALTO DE INTERFERÊNCIA. AF_06/2016</v>
          </cell>
          <cell r="C1667" t="str">
            <v>M2</v>
          </cell>
          <cell r="E1667" t="str">
            <v>SINAPI</v>
          </cell>
        </row>
        <row r="1668">
          <cell r="A1668">
            <v>94050</v>
          </cell>
          <cell r="B1668" t="str">
            <v>ESCORAMENTO DE VALA, TIPO DESCONTÍNUO, COM PROFUNDIDADE DE 0 A 1,5 M, LARGURA MAIOR OU IGUAL A 1,5 M E MENOR QUE 2,5 M, EM LOCAL COM NÍVEL ALTO DE INTERFERÊNCIA. AF_06/2016</v>
          </cell>
          <cell r="C1668" t="str">
            <v>M2</v>
          </cell>
          <cell r="E1668" t="str">
            <v>SINAPI</v>
          </cell>
        </row>
        <row r="1669">
          <cell r="A1669">
            <v>94051</v>
          </cell>
          <cell r="B1669" t="str">
            <v>ESCORAMENTO DE VALA, TIPO DESCONTÍNUO, COM PROFUNDIDADE DE 1,5 M A 3,0 M, LARGURA MENOR QUE 1,5 M, EM LOCAL COM NÍVEL ALTO DE INTERFERÊNCIA. AF_06/2016</v>
          </cell>
          <cell r="C1669" t="str">
            <v>M2</v>
          </cell>
          <cell r="E1669" t="str">
            <v>SINAPI</v>
          </cell>
        </row>
        <row r="1670">
          <cell r="A1670">
            <v>94052</v>
          </cell>
          <cell r="B1670" t="str">
            <v>ESCORAMENTO DE VALA, TIPO DESCONTÍNUO, COM PROFUNDIDADE DE 1,5 A 3,0 M, LARGURA MAIOR OU IGUAL A 1,5 M E MENOR QUE 2,5 M, EM LOCAL COM NÍVEL ALTO DE INTERFERÊNCIA. AF_06/2016</v>
          </cell>
          <cell r="C1670" t="str">
            <v>M2</v>
          </cell>
          <cell r="E1670" t="str">
            <v>SINAPI</v>
          </cell>
        </row>
        <row r="1671">
          <cell r="A1671">
            <v>94053</v>
          </cell>
          <cell r="B1671" t="str">
            <v>ESCORAMENTO DE VALA, TIPO DESCONTÍNUO, COM PROFUNDIDADE DE 3,0 A 4,5 M, LARGURA MENOR QUE 1,5 M, EM LOCAL COM NÍVEL ALTO DE INTERFERÊNCIA. AF_06/2016</v>
          </cell>
          <cell r="C1671" t="str">
            <v>M2</v>
          </cell>
          <cell r="E1671" t="str">
            <v>SINAPI</v>
          </cell>
        </row>
        <row r="1672">
          <cell r="A1672">
            <v>94054</v>
          </cell>
          <cell r="B1672" t="str">
            <v>ESCORAMENTO DE VALA, TIPO DESCONTÍNUO, COM PROFUNDIDADE DE 3,0 A 4,5 M, LARGURA MAIOR OU IGUAL A 1,5 E MENOR QUE 2,5 M, EM LOCAL COM NÍVEL ALTO DE INTERFERÊNCIA. AF_06/2016</v>
          </cell>
          <cell r="C1672" t="str">
            <v>M2</v>
          </cell>
          <cell r="E1672" t="str">
            <v>SINAPI</v>
          </cell>
        </row>
        <row r="1673">
          <cell r="A1673">
            <v>94055</v>
          </cell>
          <cell r="B1673" t="str">
            <v>ESCORAMENTO DE VALA, TIPO DESCONTÍNUO, COM PROFUNDIDADE DE 0 A 1,5 M, LARGURA MENOR QUE 1,5 M, EM LOCAL COM NÍVEL BAIXO DE INTERFERÊNCIA. AF_06/2016</v>
          </cell>
          <cell r="C1673" t="str">
            <v>M2</v>
          </cell>
          <cell r="E1673" t="str">
            <v>SINAPI</v>
          </cell>
        </row>
        <row r="1674">
          <cell r="A1674">
            <v>94056</v>
          </cell>
          <cell r="B1674" t="str">
            <v>ESCORAMENTO DE VALA, TIPO DESCONTÍNUO, COM PROFUNDIDADE DE 0 A 1,5 M, LARGURA MAIOR OU IGUAL A 1,5 M E MENOR QUE 2,5 M, EM LOCAL COM NÍVEL BAIXO DE INTERFERÊNCIA. AF_06/2016</v>
          </cell>
          <cell r="C1674" t="str">
            <v>M2</v>
          </cell>
          <cell r="E1674" t="str">
            <v>SINAPI</v>
          </cell>
        </row>
        <row r="1675">
          <cell r="A1675">
            <v>94057</v>
          </cell>
          <cell r="B1675" t="str">
            <v>ESCORAMENTO DE VALA, TIPO DESCONTÍNUO, COM PROFUNDIDADE DE 1,5 M A 3,0 M, LARGURA MENOR QUE 1,5 M, EM LOCAL COM NÍVEL BAIXO DE INTERFERÊNCIA. AF_06/2016</v>
          </cell>
          <cell r="C1675" t="str">
            <v>M2</v>
          </cell>
          <cell r="E1675" t="str">
            <v>SINAPI</v>
          </cell>
        </row>
        <row r="1676">
          <cell r="A1676">
            <v>94058</v>
          </cell>
          <cell r="B1676" t="str">
            <v>ESCORAMENTO DE VALA, TIPO DESCONTÍNUO, COM PROFUNDIDADE DE 1,5 A 3,0 M, LARGURA MAIOR OU IGUAL A 1,5 M E MENOR QUE 2,5 M, EM LOCAL COM NÍVEL BAIXO DE INTERFERÊNCIA. AF_06/2016</v>
          </cell>
          <cell r="C1676" t="str">
            <v>M2</v>
          </cell>
          <cell r="E1676" t="str">
            <v>SINAPI</v>
          </cell>
        </row>
        <row r="1677">
          <cell r="A1677">
            <v>94059</v>
          </cell>
          <cell r="B1677" t="str">
            <v>ESCORAMENTO DE VALA, TIPO DESCONTÍNUO, COM PROFUNDIDADE DE 3,0 A 4,5 M, LARGURA MENOR QUE 1,5 M, EM LOCAL COM NÍVEL BAIXO DE INTERFERÊNCIA. AF_06/2016</v>
          </cell>
          <cell r="C1677" t="str">
            <v>M2</v>
          </cell>
          <cell r="E1677" t="str">
            <v>SINAPI</v>
          </cell>
        </row>
        <row r="1678">
          <cell r="A1678">
            <v>94060</v>
          </cell>
          <cell r="B1678" t="str">
            <v>ESCORAMENTO DE VALA, TIPO DESCONTÍNUO, COM PROFUNDIDADE DE 3,0 A 4,5 M, LARGURA MAIOR OU IGUAL A 1,5 E MENOR QUE 2,5 M, EM LOCAL COM NÍVEL BAIXO DE INTERFERÊNCIA. AF_06/2016</v>
          </cell>
          <cell r="C1678" t="str">
            <v>M2</v>
          </cell>
          <cell r="E1678" t="str">
            <v>SINAPI</v>
          </cell>
        </row>
        <row r="1679">
          <cell r="A1679" t="str">
            <v>73877/001</v>
          </cell>
          <cell r="B1679" t="str">
            <v>ESCORAMENTO DE VALAS COM PRANCHOES METALICOS - AREA CRAVADA</v>
          </cell>
          <cell r="C1679" t="str">
            <v>M2</v>
          </cell>
          <cell r="E1679" t="str">
            <v>SINAPI</v>
          </cell>
        </row>
        <row r="1680">
          <cell r="A1680" t="str">
            <v>73877/002</v>
          </cell>
          <cell r="B1680" t="str">
            <v>ESCORAMENTO DE VALAS COM PRANCHOES METALICOS - AREA NAO CRAVADA</v>
          </cell>
          <cell r="C1680" t="str">
            <v>M2</v>
          </cell>
          <cell r="E1680" t="str">
            <v>SINAPI</v>
          </cell>
        </row>
        <row r="1681">
          <cell r="A1681">
            <v>83770</v>
          </cell>
          <cell r="B1681" t="str">
            <v>ESCORAMENTO CONTINUO DE VALAS, MISTO, COM PERFIL I DE 8"</v>
          </cell>
          <cell r="C1681" t="str">
            <v>M2</v>
          </cell>
          <cell r="E1681" t="str">
            <v>SINAPI</v>
          </cell>
        </row>
        <row r="1682">
          <cell r="A1682">
            <v>73301</v>
          </cell>
          <cell r="B1682" t="str">
            <v>ESCORAMENTO FORMAS ATE H = 3,30M, COM MADEIRA DE 3A QUALIDADE, NAO APARELHADA, APROVEITAMENTO TABUAS 3X E PRUMOS 4X.</v>
          </cell>
          <cell r="C1682" t="str">
            <v>M3</v>
          </cell>
          <cell r="E1682" t="str">
            <v>SINAPI</v>
          </cell>
        </row>
        <row r="1683">
          <cell r="A1683">
            <v>83515</v>
          </cell>
          <cell r="B1683" t="str">
            <v>ESCORAMENTO FORMAS DE H=3,30 A 3,50 M, COM MADEIRA 3A QUALIDADE, NAO APARELHADA, APROVEITAMENTO TABUAS 3X E PRUMOS 4X</v>
          </cell>
          <cell r="C1683" t="str">
            <v>M3</v>
          </cell>
          <cell r="E1683" t="str">
            <v>SINAPI</v>
          </cell>
        </row>
        <row r="1684">
          <cell r="A1684">
            <v>83516</v>
          </cell>
          <cell r="B1684" t="str">
            <v>ESCORAMENTO FORMAS H=3,50 A 4,00 M, COM MADEIRA DE 3A QUALIDADE, NAO APARELHADA, APROVEITAMENTO TABUAS 3X E PRUMOS 4X.</v>
          </cell>
          <cell r="C1684" t="str">
            <v>M3</v>
          </cell>
          <cell r="E1684" t="str">
            <v>SINAPI</v>
          </cell>
        </row>
        <row r="1685">
          <cell r="A1685">
            <v>72144</v>
          </cell>
          <cell r="B1685" t="str">
            <v>RECOLOCACAO DE FOLHAS DE PORTA DE PASSAGEM OU JANELA, CONSIDERANDO REAPROVEITAMENTO DO MATERIAL</v>
          </cell>
          <cell r="C1685" t="str">
            <v>UN</v>
          </cell>
          <cell r="E1685" t="str">
            <v>SINAPI</v>
          </cell>
        </row>
        <row r="1686">
          <cell r="A1686" t="str">
            <v>73910/008</v>
          </cell>
          <cell r="B1686" t="str">
            <v>PORTA DE MADEIRA COMPENSADA LISA PARA PINTURA, 120X210X3,5CM, 2 FOLHAS, INCLUSO ADUELA 2A, ALIZAR 2A E DOBRADICAS</v>
          </cell>
          <cell r="C1686" t="str">
            <v>UN</v>
          </cell>
          <cell r="E1686" t="str">
            <v>SINAPI</v>
          </cell>
        </row>
        <row r="1687">
          <cell r="A1687" t="str">
            <v>73910/009</v>
          </cell>
          <cell r="B1687" t="str">
            <v>PORTA DE MADEIRA COMPENSADA LISA PARA CERA OU VERNIZ, 120X210X3,5CM, 2 FOLHAS, INCLUSO ADUELA 1A, ALIZAR 1A E DOBRADICAS COM ANEL</v>
          </cell>
          <cell r="C1687" t="str">
            <v>UN</v>
          </cell>
          <cell r="E1687" t="str">
            <v>SINAPI</v>
          </cell>
        </row>
        <row r="1688">
          <cell r="A1688">
            <v>84874</v>
          </cell>
          <cell r="B1688" t="str">
            <v>ALCAPAO EM COMPENSADO DE MADEIRA CEDRO/VIROLA, 60X60X2CM, COM MARCO 7X3CM, ALIZAR DE 2A, DOBRADICAS EM LATAO CROMADO E TARJETA CROMADA</v>
          </cell>
          <cell r="C1688" t="str">
            <v>UN</v>
          </cell>
          <cell r="E1688" t="str">
            <v>SINAPI</v>
          </cell>
        </row>
        <row r="1689">
          <cell r="A1689">
            <v>84876</v>
          </cell>
          <cell r="B1689" t="str">
            <v>PORTA MADEIRA 1A CORRER P/VIDRO 30MM/ GUARNICAO 15CM/ALIZAR</v>
          </cell>
          <cell r="C1689" t="str">
            <v>M2</v>
          </cell>
          <cell r="E1689" t="str">
            <v>SINAPI</v>
          </cell>
        </row>
        <row r="1690">
          <cell r="A1690">
            <v>90800</v>
          </cell>
          <cell r="B1690" t="str">
            <v>ADUELA / MARCO / BATENTE PARA PORTA DE 60X210CM, PADRÃO MÉDIO - FORNECIMENTO E MONTAGEM. AF_08/2015</v>
          </cell>
          <cell r="C1690" t="str">
            <v>UN</v>
          </cell>
          <cell r="E1690" t="str">
            <v>SINAPI</v>
          </cell>
        </row>
        <row r="1691">
          <cell r="A1691">
            <v>90801</v>
          </cell>
          <cell r="B1691" t="str">
            <v>ADUELA / MARCO / BATENTE PARA PORTA DE 70X210CM, PADRÃO MÉDIO - FORNECIMENTO E MONTAGEM. AF_08/2015</v>
          </cell>
          <cell r="C1691" t="str">
            <v>UN</v>
          </cell>
          <cell r="E1691" t="str">
            <v>SINAPI</v>
          </cell>
        </row>
        <row r="1692">
          <cell r="A1692">
            <v>90802</v>
          </cell>
          <cell r="B1692" t="str">
            <v>ADUELA / MARCO / BATENTE PARA PORTA DE 80X210CM, PADRÃO MÉDIO - FORNECIMENTO E MONTAGEM. AF_08/2015</v>
          </cell>
          <cell r="C1692" t="str">
            <v>UN</v>
          </cell>
          <cell r="E1692" t="str">
            <v>SINAPI</v>
          </cell>
        </row>
        <row r="1693">
          <cell r="A1693">
            <v>90803</v>
          </cell>
          <cell r="B1693" t="str">
            <v>ADUELA / MARCO / BATENTE PARA PORTA DE 90X210CM, PADRÃO MÉDIO - FORNECIMENTO E MONTAGEM. AF_08/2015</v>
          </cell>
          <cell r="C1693" t="str">
            <v>UN</v>
          </cell>
          <cell r="E1693" t="str">
            <v>SINAPI</v>
          </cell>
        </row>
        <row r="1694">
          <cell r="A1694">
            <v>90804</v>
          </cell>
          <cell r="B1694" t="str">
            <v>ADUELA / MARCO / BATENTE PARA PORTA DE 60X210CM, FIXAÇÃO COM ARGAMASSA, PADRÃO MÉDIO - FORNECIMENTO E INSTALAÇÃO. AF_08/2015_P</v>
          </cell>
          <cell r="C1694" t="str">
            <v>UN</v>
          </cell>
          <cell r="E1694" t="str">
            <v>SINAPI</v>
          </cell>
        </row>
        <row r="1695">
          <cell r="A1695">
            <v>90805</v>
          </cell>
          <cell r="B1695" t="str">
            <v>ADUELA / MARCO / BATENTE PARA PORTA DE 60X210CM, FIXAÇÃO COM ARGAMASSA - SOMENTE INSTALAÇÃO. AF_08/2015_P</v>
          </cell>
          <cell r="C1695" t="str">
            <v>UN</v>
          </cell>
          <cell r="E1695" t="str">
            <v>SINAPI</v>
          </cell>
        </row>
        <row r="1696">
          <cell r="A1696">
            <v>90806</v>
          </cell>
          <cell r="B1696" t="str">
            <v>ADUELA / MARCO / BATENTE PARA PORTA DE 70X210CM, FIXAÇÃO COM ARGAMASSA, PADRÃO MÉDIO - FORNECIMENTO E INSTALAÇÃO. AF_08/2015_P</v>
          </cell>
          <cell r="C1696" t="str">
            <v>UN</v>
          </cell>
          <cell r="E1696" t="str">
            <v>SINAPI</v>
          </cell>
        </row>
        <row r="1697">
          <cell r="A1697">
            <v>90807</v>
          </cell>
          <cell r="B1697" t="str">
            <v>ADUELA / MARCO / BATENTE PARA PORTA DE 70X210CM, FIXAÇÃO COM ARGAMASSA - SOMENTE INSTALAÇÃO. AF_08/2015_P</v>
          </cell>
          <cell r="C1697" t="str">
            <v>UN</v>
          </cell>
          <cell r="E1697" t="str">
            <v>SINAPI</v>
          </cell>
        </row>
        <row r="1698">
          <cell r="A1698">
            <v>90816</v>
          </cell>
          <cell r="B1698" t="str">
            <v>ADUELA / MARCO / BATENTE PARA PORTA DE 80X210CM, FIXAÇÃO COM ARGAMASSA, PADRÃO MÉDIO - FORNECIMENTO E INSTALAÇÃO. AF_08/2015_P</v>
          </cell>
          <cell r="C1698" t="str">
            <v>UN</v>
          </cell>
          <cell r="E1698" t="str">
            <v>SINAPI</v>
          </cell>
        </row>
        <row r="1699">
          <cell r="A1699">
            <v>90817</v>
          </cell>
          <cell r="B1699" t="str">
            <v>ADUELA / MARCO / BATENTE PARA PORTA DE 80X210CM, FIXAÇÃO COM ARGAMASSA - SOMENTE INSTALAÇÃO. AF_08/2015_P</v>
          </cell>
          <cell r="C1699" t="str">
            <v>UN</v>
          </cell>
          <cell r="E1699" t="str">
            <v>SINAPI</v>
          </cell>
        </row>
        <row r="1700">
          <cell r="A1700">
            <v>90818</v>
          </cell>
          <cell r="B1700" t="str">
            <v>ADUELA / MARCO / BATENTE PARA PORTA DE 90X210CM, FIXAÇÃO COM ARGAMASSA, PADRÃO MÉDIO - FORNECIMENTO E INSTALAÇÃO. AF_08/2015_P</v>
          </cell>
          <cell r="C1700" t="str">
            <v>UN</v>
          </cell>
          <cell r="E1700" t="str">
            <v>SINAPI</v>
          </cell>
        </row>
        <row r="1701">
          <cell r="A1701">
            <v>90819</v>
          </cell>
          <cell r="B1701" t="str">
            <v>ADUELA / MARCO / BATENTE PARA PORTA DE 90X210CM, FIXAÇÃO COM ARGAMASSA - SOMENTE INSTALAÇÃO. AF_08/2015_P</v>
          </cell>
          <cell r="C1701" t="str">
            <v>UN</v>
          </cell>
          <cell r="E1701" t="str">
            <v>SINAPI</v>
          </cell>
        </row>
        <row r="1702">
          <cell r="A1702">
            <v>90820</v>
          </cell>
          <cell r="B1702" t="str">
            <v>PORTA DE MADEIRA PARA PINTURA, SEMI-OCA (LEVE OU MÉDIA), 60X210CM, ESPESSURA DE 3,5CM, INCLUSO DOBRADIÇAS - FORNECIMENTO E INSTALAÇÃO. AF_08/2015</v>
          </cell>
          <cell r="C1702" t="str">
            <v>UN</v>
          </cell>
          <cell r="E1702" t="str">
            <v>SINAPI</v>
          </cell>
        </row>
        <row r="1703">
          <cell r="A1703">
            <v>90821</v>
          </cell>
          <cell r="B1703" t="str">
            <v>PORTA DE MADEIRA PARA PINTURA, SEMI-OCA (LEVE OU MÉDIA), 70X210CM, ESPESSURA DE 3,5CM, INCLUSO DOBRADIÇAS - FORNECIMENTO E INSTALAÇÃO. AF_08/2015</v>
          </cell>
          <cell r="C1703" t="str">
            <v>UN</v>
          </cell>
          <cell r="E1703" t="str">
            <v>SINAPI</v>
          </cell>
        </row>
        <row r="1704">
          <cell r="A1704">
            <v>90822</v>
          </cell>
          <cell r="B1704" t="str">
            <v>PORTA DE MADEIRA PARA PINTURA, SEMI-OCA (LEVE OU MÉDIA), 80X210CM, ESPESSURA DE 3,5CM, INCLUSO DOBRADIÇAS - FORNECIMENTO E INSTALAÇÃO. AF_08/2015</v>
          </cell>
          <cell r="C1704" t="str">
            <v>UN</v>
          </cell>
          <cell r="E1704" t="str">
            <v>SINAPI</v>
          </cell>
        </row>
        <row r="1705">
          <cell r="A1705">
            <v>90823</v>
          </cell>
          <cell r="B1705" t="str">
            <v>PORTA DE MADEIRA PARA PINTURA, SEMI-OCA (LEVE OU MÉDIA), 90X210CM, ESPESSURA DE 3,5CM, INCLUSO DOBRADIÇAS - FORNECIMENTO E INSTALAÇÃO. AF_08/2015</v>
          </cell>
          <cell r="C1705" t="str">
            <v>UN</v>
          </cell>
          <cell r="E1705" t="str">
            <v>SINAPI</v>
          </cell>
        </row>
        <row r="1706">
          <cell r="A1706">
            <v>90826</v>
          </cell>
          <cell r="B1706" t="str">
            <v>ALIZAR / GUARNIÇÃO DE 5X1,5CM PARA PORTA DE 60X210CM FIXADO COM PREGOS, PADRÃO MÉDIO - FORNECIMENTO E INSTALAÇÃO. AF_08/2015</v>
          </cell>
          <cell r="C1706" t="str">
            <v>UN</v>
          </cell>
          <cell r="E1706" t="str">
            <v>SINAPI</v>
          </cell>
        </row>
        <row r="1707">
          <cell r="A1707">
            <v>90827</v>
          </cell>
          <cell r="B1707" t="str">
            <v>ALIZAR / GUARNIÇÃO DE 5X1,5CM PARA PORTA DE 70X210CM FIXADO COM PREGOS, PADRÃO MÉDIO - FORNECIMENTO E INSTALAÇÃO. AF_08/2015</v>
          </cell>
          <cell r="C1707" t="str">
            <v>UN</v>
          </cell>
          <cell r="E1707" t="str">
            <v>SINAPI</v>
          </cell>
        </row>
        <row r="1708">
          <cell r="A1708">
            <v>90828</v>
          </cell>
          <cell r="B1708" t="str">
            <v>ALIZAR / GUARNIÇÃO DE 5X1,5CM PARA PORTA DE 80X210CM FIXADO COM PREGOS, PADRÃO MÉDIO - FORNECIMENTO E INSTALAÇÃO. AF_08/2015</v>
          </cell>
          <cell r="C1708" t="str">
            <v>UN</v>
          </cell>
          <cell r="E1708" t="str">
            <v>SINAPI</v>
          </cell>
        </row>
        <row r="1709">
          <cell r="A1709">
            <v>90829</v>
          </cell>
          <cell r="B1709" t="str">
            <v>ALIZAR / GUARNIÇÃO DE 5X1,5CM PARA PORTA DE 90X210CM FIXADO COM PREGOS, PADRÃO MÉDIO - FORNECIMENTO E INSTALAÇÃO. AF_08/2015</v>
          </cell>
          <cell r="C1709" t="str">
            <v>UN</v>
          </cell>
          <cell r="E1709" t="str">
            <v>SINAPI</v>
          </cell>
        </row>
        <row r="1710">
          <cell r="A1710">
            <v>90830</v>
          </cell>
          <cell r="B1710" t="str">
            <v>FECHADURA DE EMBUTIR COM CILINDRO, EXTERNA, COMPLETA, ACABAMENTO PADRÃO MÉDIO, INCLUSO EXECUÇÃO DE FURO - FORNECIMENTO E INSTALAÇÃO. AF_08/2015</v>
          </cell>
          <cell r="C1710" t="str">
            <v>UN</v>
          </cell>
          <cell r="E1710" t="str">
            <v>SINAPI</v>
          </cell>
        </row>
        <row r="1711">
          <cell r="A1711">
            <v>90831</v>
          </cell>
          <cell r="B1711" t="str">
            <v>FECHADURA DE EMBUTIR PARA PORTA DE BANHEIRO, COMPLETA, ACABAMENTO PADRÃO MÉDIO, INCLUSO EXECUÇÃO DE FURO - FORNECIMENTO E INSTALAÇÃO. AF_08/2015</v>
          </cell>
          <cell r="C1711" t="str">
            <v>UN</v>
          </cell>
          <cell r="E1711" t="str">
            <v>SINAPI</v>
          </cell>
        </row>
        <row r="1712">
          <cell r="A1712">
            <v>90841</v>
          </cell>
          <cell r="B1712" t="str">
            <v>KIT DE PORTA DE MADEIRA PARA PINTURA, SEMI-OCA (LEVE OU MÉDIA), PADRÃO MÉDIO, 60X210CM, ESPESSURA DE 3,5CM, ITENS INCLUSOS: DOBRADIÇAS, MONTAGEM E INSTALAÇÃO DO BATENTE, FECHADURA COM EXECUÇÃO DO FURO - FORNECIMENTO E INSTALAÇÃO. AF_08/2015</v>
          </cell>
          <cell r="C1712" t="str">
            <v>UN</v>
          </cell>
          <cell r="E1712" t="str">
            <v>SINAPI</v>
          </cell>
        </row>
        <row r="1713">
          <cell r="A1713">
            <v>90842</v>
          </cell>
          <cell r="B1713" t="str">
            <v>KIT DE PORTA DE MADEIRA PARA PINTURA, SEMI-OCA (LEVE OU MÉDIA), PADRÃO MÉDIO, 70X210CM, ESPESSURA DE 3,5CM, ITENS INCLUSOS: DOBRADIÇAS, MONTAGEM E INSTALAÇÃO DO BATENTE, FECHADURA COM EXECUÇÃO DO FURO - FORNECIMENTO E INSTALAÇÃO. AF_08/2015</v>
          </cell>
          <cell r="C1713" t="str">
            <v>UN</v>
          </cell>
          <cell r="E1713" t="str">
            <v>SINAPI</v>
          </cell>
        </row>
        <row r="1714">
          <cell r="A1714">
            <v>90843</v>
          </cell>
          <cell r="B1714" t="str">
            <v>KIT DE PORTA DE MADEIRA PARA PINTURA, SEMI-OCA (LEVE OU MÉDIA), PADRÃO MÉDIO, 80X210CM, ESPESSURA DE 3,5CM, ITENS INCLUSOS: DOBRADIÇAS, MONTAGEM E INSTALAÇÃO DO BATENTE, FECHADURA COM EXECUÇÃO DO FURO - FORNECIMENTO E INSTALAÇÃO. AF_08/2015</v>
          </cell>
          <cell r="C1714" t="str">
            <v>UN</v>
          </cell>
          <cell r="E1714" t="str">
            <v>SINAPI</v>
          </cell>
        </row>
        <row r="1715">
          <cell r="A1715">
            <v>90844</v>
          </cell>
          <cell r="B1715" t="str">
            <v>KIT DE PORTA DE MADEIRA PARA PINTURA, SEMI-OCA (LEVE OU MÉDIA), PADRÃO MÉDIO, 90X210CM, ESPESSURA DE 3,5CM, ITENS INCLUSOS: DOBRADIÇAS, MONTAGEM E INSTALAÇÃO DO BATENTE, FECHADURA COM EXECUÇÃO DO FURO - FORNECIMENTO E INSTALAÇÃO. AF_08/2015</v>
          </cell>
          <cell r="C1715" t="str">
            <v>UN</v>
          </cell>
          <cell r="E1715" t="str">
            <v>SINAPI</v>
          </cell>
        </row>
        <row r="1716">
          <cell r="A1716">
            <v>90847</v>
          </cell>
          <cell r="B1716" t="str">
            <v>KIT DE PORTA DE MADEIRA PARA PINTURA, SEMI-OCA (LEVE OU MÉDIA), PADRÃO MÉDIO, 60X210CM, ESPESSURA DE 3,5CM, ITENS INCLUSOS: DOBRADIÇAS, MONTAGEM E INSTALAÇÃO DO BATENTE, SEM FECHADURA - FORNECIMENTO E INSTALAÇÃO. AF_08/2015</v>
          </cell>
          <cell r="C1716" t="str">
            <v>UN</v>
          </cell>
          <cell r="E1716" t="str">
            <v>SINAPI</v>
          </cell>
        </row>
        <row r="1717">
          <cell r="A1717">
            <v>90848</v>
          </cell>
          <cell r="B1717" t="str">
            <v>KIT DE PORTA DE MADEIRA PARA PINTURA, SEMI-OCA (LEVE OU MÉDIA), PADRÃO MÉDIO, 70X210CM, ESPESSURA DE 3,5CM, ITENS INCLUSOS: DOBRADIÇAS, MONTAGEM E INSTALAÇÃO DO BATENTE, SEM FECHADURA - FORNECIMENTO E INSTALAÇÃO. AF_08/2015</v>
          </cell>
          <cell r="C1717" t="str">
            <v>UN</v>
          </cell>
          <cell r="E1717" t="str">
            <v>SINAPI</v>
          </cell>
        </row>
        <row r="1718">
          <cell r="A1718">
            <v>90849</v>
          </cell>
          <cell r="B1718" t="str">
            <v>KIT DE PORTA DE MADEIRA PARA PINTURA, SEMI-OCA (LEVE OU MÉDIA), PADRÃO MÉDIO, 80X210CM, ESPESSURA DE 3,5CM, ITENS INCLUSOS: DOBRADIÇAS, MONTAGEM E INSTALAÇÃO DO BATENTE, SEM FECHADURA - FORNECIMENTO E INSTALAÇÃO. AF_08/2015</v>
          </cell>
          <cell r="C1718" t="str">
            <v>UN</v>
          </cell>
          <cell r="E1718" t="str">
            <v>SINAPI</v>
          </cell>
        </row>
        <row r="1719">
          <cell r="A1719">
            <v>90850</v>
          </cell>
          <cell r="B1719" t="str">
            <v>KIT DE PORTA DE MADEIRA PARA PINTURA, SEMI-OCA (LEVE OU MÉDIA), PADRÃO MÉDIO, 90X210CM, ESPESSURA DE 3,5CM, ITENS INCLUSOS: DOBRADIÇAS, MONTAGEM E INSTALAÇÃO DO BATENTE, SEM FECHADURA - FORNECIMENTO E INSTALAÇÃO. AF_08/2015</v>
          </cell>
          <cell r="C1719" t="str">
            <v>UN</v>
          </cell>
          <cell r="E1719" t="str">
            <v>SINAPI</v>
          </cell>
        </row>
        <row r="1720">
          <cell r="A1720">
            <v>91009</v>
          </cell>
          <cell r="B1720" t="str">
            <v>PORTA DE MADEIRA PARA VERNIZ, SEMI-OCA (LEVE OU MÉDIA), 60X210CM, ESPESSURA DE 3,5CM, INCLUSO DOBRADIÇAS - FORNECIMENTO E INSTALAÇÃO. AF_08/2015</v>
          </cell>
          <cell r="C1720" t="str">
            <v>UN</v>
          </cell>
          <cell r="E1720" t="str">
            <v>SINAPI</v>
          </cell>
        </row>
        <row r="1721">
          <cell r="A1721">
            <v>91010</v>
          </cell>
          <cell r="B1721" t="str">
            <v>PORTA DE MADEIRA PARA VERNIZ, SEMI-OCA (LEVE OU MÉDIA), 70X210CM, ESPESSURA DE 3,5CM, INCLUSO DOBRADIÇAS - FORNECIMENTO E INSTALAÇÃO. AF_08/2015</v>
          </cell>
          <cell r="C1721" t="str">
            <v>UN</v>
          </cell>
          <cell r="E1721" t="str">
            <v>SINAPI</v>
          </cell>
        </row>
        <row r="1722">
          <cell r="A1722">
            <v>91011</v>
          </cell>
          <cell r="B1722" t="str">
            <v>PORTA DE MADEIRA PARA VERNIZ, SEMI-OCA (LEVE OU MÉDIA), 80X210CM, ESPESSURA DE 3,5CM, INCLUSO DOBRADIÇAS - FORNECIMENTO E INSTALAÇÃO. AF_08/2015</v>
          </cell>
          <cell r="C1722" t="str">
            <v>UN</v>
          </cell>
          <cell r="E1722" t="str">
            <v>SINAPI</v>
          </cell>
        </row>
        <row r="1723">
          <cell r="A1723">
            <v>91012</v>
          </cell>
          <cell r="B1723" t="str">
            <v>PORTA DE MADEIRA PARA VERNIZ, SEMI-OCA (LEVE OU MÉDIA), 90X210CM, ESPESSURA DE 3,5CM, INCLUSO DOBRADIÇAS - FORNECIMENTO E INSTALAÇÃO. AF_08/2015</v>
          </cell>
          <cell r="C1723" t="str">
            <v>UN</v>
          </cell>
          <cell r="E1723" t="str">
            <v>SINAPI</v>
          </cell>
        </row>
        <row r="1724">
          <cell r="A1724">
            <v>91013</v>
          </cell>
          <cell r="B1724" t="str">
            <v>KIT DE PORTA DE MADEIRA PARA VERNIZ, SEMI-OCA (LEVE OU MÉDIA), PADRÃO MÉDIO, 60X210CM, ESPESSURA DE 3,5CM, ITENS INCLUSOS: DOBRADIÇAS, MONTAGEM E INSTALAÇÃO DO BATENTE, SEM FECHADURA - FORNECIMENTO E INSTALAÇÃO. AF_08/2015</v>
          </cell>
          <cell r="C1724" t="str">
            <v>UN</v>
          </cell>
          <cell r="E1724" t="str">
            <v>SINAPI</v>
          </cell>
        </row>
        <row r="1725">
          <cell r="A1725">
            <v>91014</v>
          </cell>
          <cell r="B1725" t="str">
            <v>KIT DE PORTA DE MADEIRA PARA VERNIZ, SEMI-OCA (LEVE OU MÉDIA), PADRÃO MÉDIO, 70X210CM, ESPESSURA DE 3,5CM, ITENS INCLUSOS: DOBRADIÇAS, MONTAGEM E INSTALAÇÃO DO BATENTE, SEM FECHADURA - FORNECIMENTO E INSTALAÇÃO. AF_08/2015</v>
          </cell>
          <cell r="C1725" t="str">
            <v>UN</v>
          </cell>
          <cell r="E1725" t="str">
            <v>SINAPI</v>
          </cell>
        </row>
        <row r="1726">
          <cell r="A1726">
            <v>91015</v>
          </cell>
          <cell r="B1726" t="str">
            <v>KIT DE PORTA DE MADEIRA PARA VERNIZ, SEMI-OCA (LEVE OU MÉDIA), PADRÃO MÉDIO, 80X210CM, ESPESSURA DE 3,5CM, ITENS INCLUSOS: DOBRADIÇAS, MONTAGEM E INSTALAÇÃO DO BATENTE, SEM FECHADURA - FORNECIMENTO E INSTALAÇÃO. AF_08/2015</v>
          </cell>
          <cell r="C1726" t="str">
            <v>UN</v>
          </cell>
          <cell r="E1726" t="str">
            <v>SINAPI</v>
          </cell>
        </row>
        <row r="1727">
          <cell r="A1727">
            <v>91016</v>
          </cell>
          <cell r="B1727" t="str">
            <v>KIT DE PORTA DE MADEIRA PARA VERNIZ, SEMI-OCA (LEVE OU MÉDIA), PADRÃO MÉDIO, 90X210CM, ESPESSURA DE 3,5CM, ITENS INCLUSOS: DOBRADIÇAS, MONTAGEM E INSTALAÇÃO DO BATENTE, SEM FECHADURA - FORNECIMENTO E INSTALAÇÃO. AF_08/2015</v>
          </cell>
          <cell r="C1727" t="str">
            <v>UN</v>
          </cell>
          <cell r="E1727" t="str">
            <v>SINAPI</v>
          </cell>
        </row>
        <row r="1728">
          <cell r="A1728">
            <v>91286</v>
          </cell>
          <cell r="B1728" t="str">
            <v>ADUELA / MARCO / BATENTE PARA PORTA DE 60X210CM, PADRÃO POPULAR - FORNECIMENTO E MONTAGEM. AF_08/2015</v>
          </cell>
          <cell r="C1728" t="str">
            <v>UN</v>
          </cell>
          <cell r="E1728" t="str">
            <v>SINAPI</v>
          </cell>
        </row>
        <row r="1729">
          <cell r="A1729">
            <v>91287</v>
          </cell>
          <cell r="B1729" t="str">
            <v>ADUELA / MARCO / BATENTE PARA PORTA DE 70X210CM, PADRÃO POPULAR - FORNECIMENTO E MONTAGEM. AF_08/2015</v>
          </cell>
          <cell r="C1729" t="str">
            <v>UN</v>
          </cell>
          <cell r="E1729" t="str">
            <v>SINAPI</v>
          </cell>
        </row>
        <row r="1730">
          <cell r="A1730">
            <v>91288</v>
          </cell>
          <cell r="B1730" t="str">
            <v>ADUELA / MARCO / BATENTE PARA PORTA DE 80X210CM, PADRÃO POPULAR - FORNECIMENTO E MONTAGEM. AF_08/2015</v>
          </cell>
          <cell r="C1730" t="str">
            <v>UN</v>
          </cell>
          <cell r="E1730" t="str">
            <v>SINAPI</v>
          </cell>
        </row>
        <row r="1731">
          <cell r="A1731">
            <v>91290</v>
          </cell>
          <cell r="B1731" t="str">
            <v>ADUELA / MARCO / BATENTE PARA PORTA DE 90X210CM, PADRÃO POPULAR - FORNECIMENTO E MONTAGEM. AF_08/2015</v>
          </cell>
          <cell r="C1731" t="str">
            <v>UN</v>
          </cell>
          <cell r="E1731" t="str">
            <v>SINAPI</v>
          </cell>
        </row>
        <row r="1732">
          <cell r="A1732">
            <v>91291</v>
          </cell>
          <cell r="B1732" t="str">
            <v>ADUELA / MARCO / BATENTE PARA PORTA DE 60X210CM, FIXAÇÃO COM ARGAMASSA, PADRÃO POPULAR - FORNECIMENTO E INSTALAÇÃO. AF_08/2015_P</v>
          </cell>
          <cell r="C1732" t="str">
            <v>UN</v>
          </cell>
          <cell r="E1732" t="str">
            <v>SINAPI</v>
          </cell>
        </row>
        <row r="1733">
          <cell r="A1733">
            <v>91292</v>
          </cell>
          <cell r="B1733" t="str">
            <v>ADUELA / MARCO / BATENTE PARA PORTA DE 70X210CM, FIXAÇÃO COM ARGAMASSA, PADRÃO POPULAR - FORNECIMENTO E INSTALAÇÃO. AF_08/2015_P</v>
          </cell>
          <cell r="C1733" t="str">
            <v>UN</v>
          </cell>
          <cell r="E1733" t="str">
            <v>SINAPI</v>
          </cell>
        </row>
        <row r="1734">
          <cell r="A1734">
            <v>91293</v>
          </cell>
          <cell r="B1734" t="str">
            <v>ADUELA / MARCO / BATENTE PARA PORTA DE 80X210CM, FIXAÇÃO COM ARGAMASSA, PADRÃO POPULAR - FORNECIMENTO E INSTALAÇÃO. AF_08/2015_P</v>
          </cell>
          <cell r="C1734" t="str">
            <v>UN</v>
          </cell>
          <cell r="E1734" t="str">
            <v>SINAPI</v>
          </cell>
        </row>
        <row r="1735">
          <cell r="A1735">
            <v>91294</v>
          </cell>
          <cell r="B1735" t="str">
            <v>ADUELA / MARCO / BATENTE PARA PORTA DE 90X210CM, FIXAÇÃO COM ARGAMASSA, PADRÃO POPULAR - FORNECIMENTO E INSTALAÇÃO. AF_08/2015_P</v>
          </cell>
          <cell r="C1735" t="str">
            <v>UN</v>
          </cell>
          <cell r="E1735" t="str">
            <v>SINAPI</v>
          </cell>
        </row>
        <row r="1736">
          <cell r="A1736">
            <v>91295</v>
          </cell>
          <cell r="B1736" t="str">
            <v>PORTA DE MADEIRA FRISADA, SEMI-OCA (LEVE OU MÉDIA), 60X210CM, ESPESSURA DE 3CM, INCLUSO DOBRADIÇAS - FORNECIMENTO E INSTALAÇÃO. AF_08/2015</v>
          </cell>
          <cell r="C1736" t="str">
            <v>UN</v>
          </cell>
          <cell r="E1736" t="str">
            <v>SINAPI</v>
          </cell>
        </row>
        <row r="1737">
          <cell r="A1737">
            <v>91296</v>
          </cell>
          <cell r="B1737" t="str">
            <v>PORTA DE MADEIRA FRISADA, SEMI-OCA (LEVE OU MÉDIA), 70X210CM, ESPESSURA DE 3CM, INCLUSO DOBRADIÇAS - FORNECIMENTO E INSTALAÇÃO. AF_08/2015</v>
          </cell>
          <cell r="C1737" t="str">
            <v>UN</v>
          </cell>
          <cell r="E1737" t="str">
            <v>SINAPI</v>
          </cell>
        </row>
        <row r="1738">
          <cell r="A1738">
            <v>91297</v>
          </cell>
          <cell r="B1738" t="str">
            <v>PORTA DE MADEIRA FRISADA, SEMI-OCA (LEVE OU MÉDIA), 80X210CM, ESPESSURA DE 3,5CM, INCLUSO DOBRADIÇAS - FORNECIMENTO E INSTALAÇÃO. AF_08/2015</v>
          </cell>
          <cell r="C1738" t="str">
            <v>UN</v>
          </cell>
          <cell r="E1738" t="str">
            <v>SINAPI</v>
          </cell>
        </row>
        <row r="1739">
          <cell r="A1739">
            <v>91298</v>
          </cell>
          <cell r="B1739" t="str">
            <v>PORTA DE MADEIRA TIPO VENEZIANA, 80X210CM, ESPESSURA DE 3CM, INCLUSO DOBRADIÇAS - FORNECIMENTO E INSTALAÇÃO. AF_08/2015</v>
          </cell>
          <cell r="C1739" t="str">
            <v>UN</v>
          </cell>
          <cell r="E1739" t="str">
            <v>SINAPI</v>
          </cell>
        </row>
        <row r="1740">
          <cell r="A1740">
            <v>91299</v>
          </cell>
          <cell r="B1740" t="str">
            <v>PORTA DE MADEIRA, TIPO MEXICANA, MACIÇA (PESADA OU SUPERPESADA), 80X210CM, ESPESSURA DE 3,5CM, INCLUSO DOBRADIÇAS - FORNECIMENTO E INSTALAÇÃO. AF_08/2015</v>
          </cell>
          <cell r="C1740" t="str">
            <v>UN</v>
          </cell>
          <cell r="E1740" t="str">
            <v>SINAPI</v>
          </cell>
        </row>
        <row r="1741">
          <cell r="A1741">
            <v>91300</v>
          </cell>
          <cell r="B1741" t="str">
            <v>ALIZAR / GUARNIÇÃO DE 5X1,5CM PARA PORTA DE 60X210CM FIXADO COM PREGOS, PADRÃO POPULAR - FORNECIMENTO E INSTALAÇÃO. AF_08/2015</v>
          </cell>
          <cell r="C1741" t="str">
            <v>UN</v>
          </cell>
          <cell r="E1741" t="str">
            <v>SINAPI</v>
          </cell>
        </row>
        <row r="1742">
          <cell r="A1742">
            <v>91301</v>
          </cell>
          <cell r="B1742" t="str">
            <v>ALIZAR / GUARNIÇÃO DE 5X1,5CM PARA PORTA DE 70X210CM FIXADO COM PREGOS, PADRÃO POPULAR - FORNECIMENTO E INSTALAÇÃO. AF_08/2015</v>
          </cell>
          <cell r="C1742" t="str">
            <v>UN</v>
          </cell>
          <cell r="E1742" t="str">
            <v>SINAPI</v>
          </cell>
        </row>
        <row r="1743">
          <cell r="A1743">
            <v>91302</v>
          </cell>
          <cell r="B1743" t="str">
            <v>ALIZAR / GUARNIÇÃO DE 5X1,5CM PARA PORTA DE 80X210CM FIXADO COM PREGOS, PADRÃO POPULAR - FORNECIMENTO E INSTALAÇÃO. AF_08/2015</v>
          </cell>
          <cell r="C1743" t="str">
            <v>UN</v>
          </cell>
          <cell r="E1743" t="str">
            <v>SINAPI</v>
          </cell>
        </row>
        <row r="1744">
          <cell r="A1744">
            <v>91303</v>
          </cell>
          <cell r="B1744" t="str">
            <v>ALIZAR / GUARNIÇÃO DE 5X1,5CM PARA PORTA DE 90X210CM FIXADO COM PREGOS, PADRÃO POPULAR - FORNECIMENTO E INSTALAÇÃO. AF_08/2015</v>
          </cell>
          <cell r="C1744" t="str">
            <v>UN</v>
          </cell>
          <cell r="E1744" t="str">
            <v>SINAPI</v>
          </cell>
        </row>
        <row r="1745">
          <cell r="A1745">
            <v>91304</v>
          </cell>
          <cell r="B1745" t="str">
            <v>FECHADURA DE EMBUTIR COM CILINDRO, EXTERNA, COMPLETA, ACABAMENTO PADRÃO POPULAR, INCLUSO EXECUÇÃO DE FURO - FORNECIMENTO E INSTALAÇÃO. AF_08/2015</v>
          </cell>
          <cell r="C1745" t="str">
            <v>UN</v>
          </cell>
          <cell r="E1745" t="str">
            <v>SINAPI</v>
          </cell>
        </row>
        <row r="1746">
          <cell r="A1746">
            <v>91305</v>
          </cell>
          <cell r="B1746" t="str">
            <v>FECHADURA DE EMBUTIR PARA PORTA DE BANHEIRO, COMPLETA, ACABAMENTO PADRÃO POPULAR, INCLUSO EXECUÇÃO DE FURO - FORNECIMENTO E INSTALAÇÃO. AF_08/2015</v>
          </cell>
          <cell r="C1746" t="str">
            <v>UN</v>
          </cell>
          <cell r="E1746" t="str">
            <v>SINAPI</v>
          </cell>
        </row>
        <row r="1747">
          <cell r="A1747">
            <v>91306</v>
          </cell>
          <cell r="B1747" t="str">
            <v>FECHADURA DE EMBUTIR PARA PORTAS INTERNAS, COMPLETA, ACABAMENTO PADRÃO MÉDIO, COM EXECUÇÃO DE FURO - FORNECIMENTO E INSTALAÇÃO. AF_08/2015</v>
          </cell>
          <cell r="C1747" t="str">
            <v>UN</v>
          </cell>
          <cell r="E1747" t="str">
            <v>SINAPI</v>
          </cell>
        </row>
        <row r="1748">
          <cell r="A1748">
            <v>91307</v>
          </cell>
          <cell r="B1748" t="str">
            <v>FECHADURA DE EMBUTIR PARA PORTAS INTERNAS, COMPLETA, ACABAMENTO PADRÃO POPULAR, COM EXECUÇÃO DE FURO - FORNECIMENTO E INSTALAÇÃO. AF_08/2015</v>
          </cell>
          <cell r="C1748" t="str">
            <v>UN</v>
          </cell>
          <cell r="E1748" t="str">
            <v>SINAPI</v>
          </cell>
        </row>
        <row r="1749">
          <cell r="A1749">
            <v>91312</v>
          </cell>
          <cell r="B1749" t="str">
            <v>KIT DE PORTA DE MADEIRA PARA PINTURA, SEMI-OCA (LEVE OU MÉDIA), PADRÃO POPULAR, 60X210CM, ESPESSURA DE 3,5CM, ITENS INCLUSOS: DOBRADIÇAS, MONTAGEM E INSTALAÇÃO DO BATENTE, FECHADURA COM EXECUÇÃO DO FURO - FORNECIMENTO E INSTALAÇÃO. AF_08/2015</v>
          </cell>
          <cell r="C1749" t="str">
            <v>UN</v>
          </cell>
          <cell r="E1749" t="str">
            <v>SINAPI</v>
          </cell>
        </row>
        <row r="1750">
          <cell r="A1750">
            <v>91313</v>
          </cell>
          <cell r="B1750" t="str">
            <v>KIT DE PORTA DE MADEIRA PARA PINTURA, SEMI-OCA (LEVE OU MÉDIA), PADRÃO POPULAR, 70X210CM, ESPESSURA DE 3,5CM, ITENS INCLUSOS: DOBRADIÇAS, MONTAGEM E INSTALAÇÃO DO BATENTE, FECHADURA COM EXECUÇÃO DO FURO - FORNECIMENTO E INSTALAÇÃO. AF_08/2015</v>
          </cell>
          <cell r="C1750" t="str">
            <v>UN</v>
          </cell>
          <cell r="E1750" t="str">
            <v>SINAPI</v>
          </cell>
        </row>
        <row r="1751">
          <cell r="A1751">
            <v>91314</v>
          </cell>
          <cell r="B1751" t="str">
            <v>KIT DE PORTA DE MADEIRA PARA PINTURA, SEMI-OCA (LEVE OU MÉDIA), PADRÃO POPULAR, 80X210CM, ESPESSURA DE 3,5CM, ITENS INCLUSOS: DOBRADIÇAS, MONTAGEM E INSTALAÇÃO DO BATENTE, FECHADURA COM EXECUÇÃO DO FURO - FORNECIMENTO E INSTALAÇÃO. AF_08/2015</v>
          </cell>
          <cell r="C1751" t="str">
            <v>UN</v>
          </cell>
          <cell r="E1751" t="str">
            <v>SINAPI</v>
          </cell>
        </row>
        <row r="1752">
          <cell r="A1752">
            <v>91315</v>
          </cell>
          <cell r="B1752" t="str">
            <v>KIT DE PORTA DE MADEIRA PARA PINTURA, SEMI-OCA (LEVE OU MÉDIA), PADRÃO POPULAR, 90X210CM, ESPESSURA DE 3,5CM, ITENS INCLUSOS: DOBRADIÇAS, MONTAGEM E INSTALAÇÃO DO BATENTE, FECHADURA COM EXECUÇÃO DO FURO - FORNECIMENTO E INSTALAÇÃO. AF_08/2015</v>
          </cell>
          <cell r="C1752" t="str">
            <v>UN</v>
          </cell>
          <cell r="E1752" t="str">
            <v>SINAPI</v>
          </cell>
        </row>
        <row r="1753">
          <cell r="A1753">
            <v>91318</v>
          </cell>
          <cell r="B1753" t="str">
            <v>KIT DE PORTA DE MADEIRA PARA PINTURA, SEMI-OCA (LEVE OU MÉDIA), PADRÃO POPULAR, 60X210CM, ESPESSURA DE 3,5CM, ITENS INCLUSOS: DOBRADIÇAS, MONTAGEM E INSTALAÇÃO DO BATENTE, SEM FECHADURA - FORNECIMENTO E INSTALAÇÃO. AF_08/2015</v>
          </cell>
          <cell r="C1753" t="str">
            <v>UN</v>
          </cell>
          <cell r="E1753" t="str">
            <v>SINAPI</v>
          </cell>
        </row>
        <row r="1754">
          <cell r="A1754">
            <v>91319</v>
          </cell>
          <cell r="B1754" t="str">
            <v>KIT DE PORTA DE MADEIRA PARA PINTURA, SEMI-OCA (LEVE OU MÉDIA), PADRÃO POPULAR, 70X210CM, ESPESSURA DE 3,5CM, ITENS INCLUSOS: DOBRADIÇAS, MONTAGEM E INSTALAÇÃO DO BATENTE, SEM FECHADURA - FORNECIMENTO E INSTALAÇÃO. AF_08/2015</v>
          </cell>
          <cell r="C1754" t="str">
            <v>UN</v>
          </cell>
          <cell r="E1754" t="str">
            <v>SINAPI</v>
          </cell>
        </row>
        <row r="1755">
          <cell r="A1755">
            <v>91320</v>
          </cell>
          <cell r="B1755" t="str">
            <v>KIT DE PORTA DE MADEIRA PARA PINTURA, SEMI-OCA (LEVE OU MÉDIA), PADRÃO POPULAR, 80X210CM, ESPESSURA DE 3,5CM, ITENS INCLUSOS: DOBRADIÇAS, MONTAGEM E INSTALAÇÃO DO BATENTE, SEM FECHADURA - FORNECIMENTO E INSTALAÇÃO. AF_08/2015</v>
          </cell>
          <cell r="C1755" t="str">
            <v>UN</v>
          </cell>
          <cell r="E1755" t="str">
            <v>SINAPI</v>
          </cell>
        </row>
        <row r="1756">
          <cell r="A1756">
            <v>91321</v>
          </cell>
          <cell r="B1756" t="str">
            <v>KIT DE PORTA DE MADEIRA PARA PINTURA, SEMI-OCA (LEVE OU MÉDIA), PADRÃO POPULAR, 90X210CM, ESPESSURA DE 3,5CM, ITENS INCLUSOS: DOBRADIÇAS, MONTAGEM E INSTALAÇÃO DO BATENTE, SEM FECHADURA - FORNECIMENTO E INSTALAÇÃO. AF_08/2015</v>
          </cell>
          <cell r="C1756" t="str">
            <v>UN</v>
          </cell>
          <cell r="E1756" t="str">
            <v>SINAPI</v>
          </cell>
        </row>
        <row r="1757">
          <cell r="A1757">
            <v>91324</v>
          </cell>
          <cell r="B1757" t="str">
            <v>KIT DE PORTA DE MADEIRA PARA VERNIZ, SEMI-OCA (LEVE OU MÉDIA), PADRÃO POPULAR, 60X210CM, ESPESSURA DE 3,5CM, ITENS INCLUSOS: DOBRADIÇAS, MONTAGEM E INSTALAÇÃO DO BATENTE, SEM FECHADURA - FORNECIMENTO E INSTALAÇÃO. AF_08/2015</v>
          </cell>
          <cell r="C1757" t="str">
            <v>UN</v>
          </cell>
          <cell r="E1757" t="str">
            <v>SINAPI</v>
          </cell>
        </row>
        <row r="1758">
          <cell r="A1758">
            <v>91325</v>
          </cell>
          <cell r="B1758" t="str">
            <v>KIT DE PORTA DE MADEIRA PARA VERNIZ, SEMI-OCA (LEVE OU MÉDIA), PADRÃO POPULAR, 70X210CM, ESPESSURA DE 3,5CM, ITENS INCLUSOS: DOBRADIÇAS, MONTAGEM E INSTALAÇÃO DO BATENTE, SEM FECHADURA - FORNECIMENTO E INSTALAÇÃO. AF_08/2015</v>
          </cell>
          <cell r="C1758" t="str">
            <v>UN</v>
          </cell>
          <cell r="E1758" t="str">
            <v>SINAPI</v>
          </cell>
        </row>
        <row r="1759">
          <cell r="A1759">
            <v>91326</v>
          </cell>
          <cell r="B1759" t="str">
            <v>KIT DE PORTA DE MADEIRA PARA VERNIZ, SEMI-OCA (LEVE OU MÉDIA), PADRÃO POPULAR, 80X210CM, ESPESSURA DE 3,5CM, ITENS INCLUSOS: DOBRADIÇAS, MONTAGEM E INSTALAÇÃO DO BATENTE, SEM FECHADURA - FORNECIMENTO E INSTALAÇÃO. AF_08/2015</v>
          </cell>
          <cell r="C1759" t="str">
            <v>UN</v>
          </cell>
          <cell r="E1759" t="str">
            <v>SINAPI</v>
          </cell>
        </row>
        <row r="1760">
          <cell r="A1760">
            <v>91327</v>
          </cell>
          <cell r="B1760" t="str">
            <v>KIT DE PORTA DE MADEIRA PARA VERNIZ, SEMI-OCA (LEVE OU MÉDIA), PADRÃO POPULAR, 90X210CM, ESPESSURA DE 3,5CM, ITENS INCLUSOS: DOBRADIÇAS, MONTAGEM E INSTALAÇÃO DO BATENTE, SEM FECHADURA - FORNECIMENTO E INSTALAÇÃO. AF_08/2015</v>
          </cell>
          <cell r="C1760" t="str">
            <v>UN</v>
          </cell>
          <cell r="E1760" t="str">
            <v>SINAPI</v>
          </cell>
        </row>
        <row r="1761">
          <cell r="A1761">
            <v>91328</v>
          </cell>
          <cell r="B1761" t="str">
            <v>KIT DE PORTA DE MADEIRA FRISADA, SEMI-OCA (LEVE OU MÉDIA), PADRÃO MÉDIO 60X210CM, ESPESSURA DE 3CM, ITENS INCLUSOS: DOBRADIÇAS, MONTAGEM E INSTALAÇÃO DO BATENTE, SEM FECHADURA - FORNECIMENTO E INSTALAÇÃO. AF_08/2015</v>
          </cell>
          <cell r="C1761" t="str">
            <v>UN</v>
          </cell>
          <cell r="E1761" t="str">
            <v>SINAPI</v>
          </cell>
        </row>
        <row r="1762">
          <cell r="A1762">
            <v>91329</v>
          </cell>
          <cell r="B1762" t="str">
            <v>KIT DE PORTA DE MADEIRA FRISADA, SEMI-OCA (LEVE OU MÉDIA), PADRÃO POPULAR, 60X210CM, ESPESSURA DE 3CM, ITENS INCLUSOS: DOBRADIÇAS, MONTAGEM E INSTALAÇÃO DO BATENTE, SEM FECHADURA - FORNECIMENTO E INSTALAÇÃO. AF_08/2015</v>
          </cell>
          <cell r="C1762" t="str">
            <v>UN</v>
          </cell>
          <cell r="E1762" t="str">
            <v>SINAPI</v>
          </cell>
        </row>
        <row r="1763">
          <cell r="A1763">
            <v>91330</v>
          </cell>
          <cell r="B1763" t="str">
            <v>KIT DE PORTA DE MADEIRA FRISADA, SEMI-OCA (LEVE OU MÉDIA), PADRÃO MÉDIO, 70X210CM, ESPESSURA DE 3CM, ITENS INCLUSOS: DOBRADIÇAS, MONTAGEM E INSTALAÇÃO DO BATENTE, SEM FECHADURA - FORNECIMENTO E INSTALAÇÃO. AF_08/2015</v>
          </cell>
          <cell r="C1763" t="str">
            <v>UN</v>
          </cell>
          <cell r="E1763" t="str">
            <v>SINAPI</v>
          </cell>
        </row>
        <row r="1764">
          <cell r="A1764">
            <v>91331</v>
          </cell>
          <cell r="B1764" t="str">
            <v>KIT DE PORTA DE MADEIRA FRISADA, SEMI-OCA (LEVE OU MÉDIA), PADRÃO POPULAR, 70X210CM, ESPESSURA DE 3CM, ITENS INCLUSOS: DOBRADIÇAS, MONTAGEM E INSTALAÇÃO DO BATENTE, SEM FECHADURA - FORNECIMENTO E INSTALAÇÃO. AF_08/2015</v>
          </cell>
          <cell r="C1764" t="str">
            <v>UN</v>
          </cell>
          <cell r="E1764" t="str">
            <v>SINAPI</v>
          </cell>
        </row>
        <row r="1765">
          <cell r="A1765">
            <v>91332</v>
          </cell>
          <cell r="B1765" t="str">
            <v>KIT DE PORTA DE MADEIRA FRISADA, SEMI-OCA (LEVE OU MÉDIA), PADRÃO MÉDIO, 80X210CM, ESPESSURA DE 3,5CM, ITENS INCLUSOS: DOBRADIÇAS, MONTAGEM E INSTALAÇÃO DO BATENTE, SEM FECHADURA - FORNECIMENTO E INSTALAÇÃO. AF_08/2015</v>
          </cell>
          <cell r="C1765" t="str">
            <v>UN</v>
          </cell>
          <cell r="E1765" t="str">
            <v>SINAPI</v>
          </cell>
        </row>
        <row r="1766">
          <cell r="A1766">
            <v>91333</v>
          </cell>
          <cell r="B1766" t="str">
            <v>KIT DE PORTA DE MADEIRA FRISADA, SEMI-OCA (LEVE OU MÉDIA), PADRÃO POPULAR, 80X210CM, ESPESSURA DE 3,5CM, ITENS INCLUSOS: DOBRADIÇAS, MONTAGEM E INSTALAÇÃO DO BATENTE, SEM FECHADURA - FORNECIMENTO E INSTALAÇÃO. AF_08/2015</v>
          </cell>
          <cell r="C1766" t="str">
            <v>UN</v>
          </cell>
          <cell r="E1766" t="str">
            <v>SINAPI</v>
          </cell>
        </row>
        <row r="1767">
          <cell r="A1767">
            <v>91334</v>
          </cell>
          <cell r="B1767" t="str">
            <v>KIT DE PORTA DE MADEIRA TIPO VENEZIANA, PADRÃO MÉDIO, 80X210CM, ESPESSURA DE 3CM, ITENS INCLUSOS: DOBRADIÇAS, MONTAGEM E INSTALAÇÃO DO BATENTE, SEM FECHADURA - FORNECIMENTO E INSTALAÇÃO. AF_08/2015</v>
          </cell>
          <cell r="C1767" t="str">
            <v>UN</v>
          </cell>
          <cell r="E1767" t="str">
            <v>SINAPI</v>
          </cell>
        </row>
        <row r="1768">
          <cell r="A1768">
            <v>91335</v>
          </cell>
          <cell r="B1768" t="str">
            <v>KIT DE PORTA DE MADEIRA TIPO VENEZIANA, PADRÃO POPULAR, 80X210CM, ESPESSURA DE 3CM, ITENS INCLUSOS: DOBRADIÇAS, MONTAGEM E INSTALAÇÃO DO BATENTE, SEM FECHADURA - FORNECIMENTO E INSTALAÇÃO. AF_08/2015</v>
          </cell>
          <cell r="C1768" t="str">
            <v>UN</v>
          </cell>
          <cell r="E1768" t="str">
            <v>SINAPI</v>
          </cell>
        </row>
        <row r="1769">
          <cell r="A1769">
            <v>91336</v>
          </cell>
          <cell r="B1769" t="str">
            <v>KIT DE PORTA DE MADEIRA TIPO MEXICANA, MACIÇA (PESADA OU SUPERPESADA), PADRÃO MÉDIO, 80X210CM, ESPESSURA DE 3CM, ITENS INCLUSOS: DOBRADIÇAS, MONTAGEM E INSTALAÇÃO DO BATENTE, SEM FECHADURA - FORNECIMENTO E INSTALAÇÃO. AF_08/2015</v>
          </cell>
          <cell r="C1769" t="str">
            <v>UN</v>
          </cell>
          <cell r="E1769" t="str">
            <v>SINAPI</v>
          </cell>
        </row>
        <row r="1770">
          <cell r="A1770">
            <v>91337</v>
          </cell>
          <cell r="B1770" t="str">
            <v>KIT DE PORTA DE MADEIRA TIPO MEXICANA, MACIÇA (PESADA OU SUPERPESADA), PADRÃO POPULAR, 80X210CM, ESPESSURA DE 3CM, ITENS INCLUSOS: DOBRADIÇAS, MONTAGEM E INSTALAÇÃO DO BATENTE, SEM FECHADURA - FORNECIMENTO E INSTALAÇÃO. AF_08/2015</v>
          </cell>
          <cell r="C1770" t="str">
            <v>UN</v>
          </cell>
          <cell r="E1770" t="str">
            <v>SINAPI</v>
          </cell>
        </row>
        <row r="1771">
          <cell r="A1771" t="str">
            <v>73813/001</v>
          </cell>
          <cell r="B1771" t="str">
            <v>JANELA DE MADEIRA ALMOFADADA 1A, 1,5X1,5M, DE ABRIR, INCLUSO GUARNICOES E DOBRADICAS</v>
          </cell>
          <cell r="C1771" t="str">
            <v>UN</v>
          </cell>
          <cell r="E1771" t="str">
            <v>SINAPI</v>
          </cell>
        </row>
        <row r="1772">
          <cell r="A1772">
            <v>84844</v>
          </cell>
          <cell r="B1772" t="str">
            <v>JANELA DE MADEIRA TIPO GUILHOTINA, DE ABRIR , INCLUSAS GUARNICOES SEM FERRAGENS</v>
          </cell>
          <cell r="C1772" t="str">
            <v>M2</v>
          </cell>
          <cell r="E1772" t="str">
            <v>SINAPI</v>
          </cell>
        </row>
        <row r="1773">
          <cell r="A1773">
            <v>84845</v>
          </cell>
          <cell r="B1773" t="str">
            <v>JANELA DE MADEIRA TIPO VENEZIANA. DE ABRIR, INCLUSAS GUARNICOES E FERRAGENS</v>
          </cell>
          <cell r="C1773" t="str">
            <v>M2</v>
          </cell>
          <cell r="E1773" t="str">
            <v>SINAPI</v>
          </cell>
        </row>
        <row r="1774">
          <cell r="A1774">
            <v>84846</v>
          </cell>
          <cell r="B1774" t="str">
            <v>JANELA DE MADEIRA TIPO VENEZIANA/VIDRO, DE ABRIR, INCLUSAS GUARNICOES SEM FERRAGENS</v>
          </cell>
          <cell r="C1774" t="str">
            <v>M2</v>
          </cell>
          <cell r="E1774" t="str">
            <v>SINAPI</v>
          </cell>
        </row>
        <row r="1775">
          <cell r="A1775">
            <v>84847</v>
          </cell>
          <cell r="B1775" t="str">
            <v>JANELA DE MADEIRA ALMOFADADA, DE ABRIR, INCLUSAS GUARNICOES SEM FERRAGENS</v>
          </cell>
          <cell r="C1775" t="str">
            <v>M2</v>
          </cell>
          <cell r="E1775" t="str">
            <v>SINAPI</v>
          </cell>
        </row>
        <row r="1776">
          <cell r="A1776">
            <v>84848</v>
          </cell>
          <cell r="B1776" t="str">
            <v>JANELA DE MADEIRA TIPO VENEZIANA/GUILHOTINA, DE ABRIR, INCLUSAS GUARNICOES SEM FERRAGENS</v>
          </cell>
          <cell r="C1776" t="str">
            <v>M2</v>
          </cell>
          <cell r="E1776" t="str">
            <v>SINAPI</v>
          </cell>
        </row>
        <row r="1777">
          <cell r="A1777">
            <v>84849</v>
          </cell>
          <cell r="B1777" t="str">
            <v>CAIXA MADEIRA 57X43CM COM GUARNICAO 13CM P/ FECHAMENTO DE AR CONDICIONAL</v>
          </cell>
          <cell r="C1777" t="str">
            <v>UN</v>
          </cell>
          <cell r="E1777" t="str">
            <v>SINAPI</v>
          </cell>
        </row>
        <row r="1778">
          <cell r="A1778" t="str">
            <v>73933/001</v>
          </cell>
          <cell r="B1778" t="str">
            <v>PORTA DE FERRO, DE ABRIR, TIPO GRADE COM CHAPA, 87X210CM, COM GUARNICOES</v>
          </cell>
          <cell r="C1778" t="str">
            <v>M2</v>
          </cell>
          <cell r="E1778" t="str">
            <v>SINAPI</v>
          </cell>
        </row>
        <row r="1779">
          <cell r="A1779" t="str">
            <v>73933/003</v>
          </cell>
          <cell r="B1779" t="str">
            <v>PORTA DE FERRO TIPO VENEZIANA, DE ABRIR, SEM BANDEIRA SEM FERRAGENS</v>
          </cell>
          <cell r="C1779" t="str">
            <v>M2</v>
          </cell>
          <cell r="E1779" t="str">
            <v>SINAPI</v>
          </cell>
        </row>
        <row r="1780">
          <cell r="A1780" t="str">
            <v>73933/004</v>
          </cell>
          <cell r="B1780" t="str">
            <v>PORTA DE FERRO DE ABRIR TIPO BARRA CHATA, COM REQUADRO E GUARNICAO COMPLETA</v>
          </cell>
          <cell r="C1780" t="str">
            <v>M2</v>
          </cell>
          <cell r="E1780" t="str">
            <v>SINAPI</v>
          </cell>
        </row>
        <row r="1781">
          <cell r="A1781" t="str">
            <v>74073/001</v>
          </cell>
          <cell r="B1781" t="str">
            <v>ALCAPAO EM FERRO 60X60CM, INCLUSO FERRAGENS</v>
          </cell>
          <cell r="C1781" t="str">
            <v>UN</v>
          </cell>
          <cell r="E1781" t="str">
            <v>SINAPI</v>
          </cell>
        </row>
        <row r="1782">
          <cell r="A1782" t="str">
            <v>74073/002</v>
          </cell>
          <cell r="B1782" t="str">
            <v>ALCAPAO EM FERRO 70X70CM, INCLUSO FERRAGENS</v>
          </cell>
          <cell r="C1782" t="str">
            <v>UN</v>
          </cell>
          <cell r="E1782" t="str">
            <v>SINAPI</v>
          </cell>
        </row>
        <row r="1783">
          <cell r="A1783" t="str">
            <v>74136/001</v>
          </cell>
          <cell r="B1783" t="str">
            <v>PORTA DE ACO DE ENROLAR TIPO GRADE, CHAPA 16</v>
          </cell>
          <cell r="C1783" t="str">
            <v>M2</v>
          </cell>
          <cell r="E1783" t="str">
            <v>SINAPI</v>
          </cell>
        </row>
        <row r="1784">
          <cell r="A1784" t="str">
            <v>74136/002</v>
          </cell>
          <cell r="B1784" t="str">
            <v>PORTA DE ACO CHAPA 24, DE ENROLAR, VAZADA TIJOLINHO OU EQUIVALENTE COM RETANGULO OU CIRCULO, ACABAMENTO GALVANIZADO NATURAL</v>
          </cell>
          <cell r="C1784" t="str">
            <v>M2</v>
          </cell>
          <cell r="E1784" t="str">
            <v>SINAPI</v>
          </cell>
        </row>
        <row r="1785">
          <cell r="A1785" t="str">
            <v>74136/003</v>
          </cell>
          <cell r="B1785" t="str">
            <v>PORTA DE ACO CHAPA 24, DE ENROLAR, RAIADA, LARGA COM ACABAMENTO GALVANIZADO NATURAL</v>
          </cell>
          <cell r="C1785" t="str">
            <v>M2</v>
          </cell>
          <cell r="E1785" t="str">
            <v>SINAPI</v>
          </cell>
        </row>
        <row r="1786">
          <cell r="A1786">
            <v>84854</v>
          </cell>
          <cell r="B1786" t="str">
            <v>BATENTE FERRO 1X1/8"</v>
          </cell>
          <cell r="C1786" t="str">
            <v>M</v>
          </cell>
          <cell r="E1786" t="str">
            <v>SINAPI</v>
          </cell>
        </row>
        <row r="1787">
          <cell r="A1787">
            <v>94559</v>
          </cell>
          <cell r="B1787" t="str">
            <v>JANELA DE AÇO BASCULANTE, FIXAÇÃO COM ARGAMASSA, SEM VIDROS, PADRONIZADA. AF_07/2016</v>
          </cell>
          <cell r="C1787" t="str">
            <v>M2</v>
          </cell>
          <cell r="E1787" t="str">
            <v>SINAPI</v>
          </cell>
        </row>
        <row r="1788">
          <cell r="A1788">
            <v>94560</v>
          </cell>
          <cell r="B1788" t="str">
            <v>JANELA DE AÇO DE CORRER, 2 FOLHAS, FIXAÇÃO COM ARGAMASSA, COM VIDROS, PADRONIZADA. AF_07/2016</v>
          </cell>
          <cell r="C1788" t="str">
            <v>M2</v>
          </cell>
          <cell r="E1788" t="str">
            <v>SINAPI</v>
          </cell>
        </row>
        <row r="1789">
          <cell r="A1789">
            <v>94562</v>
          </cell>
          <cell r="B1789" t="str">
            <v>JANELA DE AÇO DE CORRER, 4 FOLHAS, FIXAÇÃO COM ARGAMASSA, SEM VIDROS, PADRONIZADA. AF_07/2016</v>
          </cell>
          <cell r="C1789" t="str">
            <v>M2</v>
          </cell>
          <cell r="E1789" t="str">
            <v>SINAPI</v>
          </cell>
        </row>
        <row r="1790">
          <cell r="A1790">
            <v>94563</v>
          </cell>
          <cell r="B1790" t="str">
            <v>JANELA DE AÇO DE CORRER, 6 FOLHAS, FIXAÇÃO COM ARGAMASSA, COM VIDROS, PADRONIZADA. AF_07/2016</v>
          </cell>
          <cell r="C1790" t="str">
            <v>M2</v>
          </cell>
          <cell r="E1790" t="str">
            <v>SINAPI</v>
          </cell>
        </row>
        <row r="1791">
          <cell r="A1791">
            <v>94564</v>
          </cell>
          <cell r="B1791" t="str">
            <v>JANELA DE AÇO BASCULANTE, FIXAÇÃO COM PARAFUSO SOBRE CONTRAMARCO (EXCLUSIVE CONTRAMARCO), SEM VIDROS, PADRONIZADA. AF_07/2016</v>
          </cell>
          <cell r="C1791" t="str">
            <v>M2</v>
          </cell>
          <cell r="E1791" t="str">
            <v>SINAPI</v>
          </cell>
        </row>
        <row r="1792">
          <cell r="A1792">
            <v>94565</v>
          </cell>
          <cell r="B1792" t="str">
            <v>JANELA DE AÇO DE CORRER, 2 FOLHAS, FIXAÇÃO COM PARAFUSO SOBRE CONTRAMARCO (EXCLUSIVE CONTRAMARCO), COM VIDROS, PADRONIZADA. AF_07/2016</v>
          </cell>
          <cell r="C1792" t="str">
            <v>M2</v>
          </cell>
          <cell r="E1792" t="str">
            <v>SINAPI</v>
          </cell>
        </row>
        <row r="1793">
          <cell r="A1793">
            <v>94567</v>
          </cell>
          <cell r="B1793" t="str">
            <v>JANELA DE AÇO DE CORRER, 4 FOLHAS, FIXAÇÃO COM PARAFUSO SOBRE CONTRAMARCO (EXCLUSIVE CONTRAMARCO), SEM VIDROS, PADRONIZADA. AF_07/2016</v>
          </cell>
          <cell r="C1793" t="str">
            <v>M2</v>
          </cell>
          <cell r="E1793" t="str">
            <v>SINAPI</v>
          </cell>
        </row>
        <row r="1794">
          <cell r="A1794">
            <v>94568</v>
          </cell>
          <cell r="B1794" t="str">
            <v>JANELA DE AÇO DE CORRER, 6 FOLHAS, FIXAÇÃO COM PARAFUSO SOBRE CONTRAMARCO (EXCLUSIVE CONTRAMARCO), COM VIDROS, PADRONIZADA. AF_07/2016</v>
          </cell>
          <cell r="C1794" t="str">
            <v>M2</v>
          </cell>
          <cell r="E1794" t="str">
            <v>SINAPI</v>
          </cell>
        </row>
        <row r="1795">
          <cell r="A1795" t="str">
            <v>73932/001</v>
          </cell>
          <cell r="B1795" t="str">
            <v>GRADE DE FERRO EM BARRA CHATA 3/16"</v>
          </cell>
          <cell r="C1795" t="str">
            <v>M2</v>
          </cell>
          <cell r="E1795" t="str">
            <v>SINAPI</v>
          </cell>
        </row>
        <row r="1796">
          <cell r="A1796">
            <v>73631</v>
          </cell>
          <cell r="B1796" t="str">
            <v>GUARDA-CORPO EM TUBO DE ACO GALVANIZADO 1 1/2"</v>
          </cell>
          <cell r="C1796" t="str">
            <v>M2</v>
          </cell>
          <cell r="E1796" t="str">
            <v>SINAPI</v>
          </cell>
        </row>
        <row r="1797">
          <cell r="A1797" t="str">
            <v>74195/001</v>
          </cell>
          <cell r="B1797" t="str">
            <v>GUARDA-CORPO  COM CORRIMAO EM FERRO BARRA CHATA 3/16"</v>
          </cell>
          <cell r="C1797" t="str">
            <v>M</v>
          </cell>
          <cell r="E1797" t="str">
            <v>SINAPI</v>
          </cell>
        </row>
        <row r="1798">
          <cell r="A1798">
            <v>73665</v>
          </cell>
          <cell r="B1798" t="str">
            <v>ESCADA TIPO MARINHEIRO EM ACO CA-50 9,52MM INCLUSO PINTURA COM FUNDO ANTICORROSIVO TIPO ZARCAO</v>
          </cell>
          <cell r="C1798" t="str">
            <v>M</v>
          </cell>
          <cell r="E1798" t="str">
            <v>SINAPI</v>
          </cell>
        </row>
        <row r="1799">
          <cell r="A1799">
            <v>73669</v>
          </cell>
          <cell r="B1799" t="str">
            <v>CORRIMAO EM MADEIRA 1A 2,5X30CM</v>
          </cell>
          <cell r="C1799" t="str">
            <v>M</v>
          </cell>
          <cell r="E1799" t="str">
            <v>SINAPI</v>
          </cell>
        </row>
        <row r="1800">
          <cell r="A1800" t="str">
            <v>74072/001</v>
          </cell>
          <cell r="B1800" t="str">
            <v>CORRIMAO EM TUBO ACO GALVANIZADO 3/4" COM BRACADEIRA</v>
          </cell>
          <cell r="C1800" t="str">
            <v>M</v>
          </cell>
          <cell r="E1800" t="str">
            <v>SINAPI</v>
          </cell>
        </row>
        <row r="1801">
          <cell r="A1801" t="str">
            <v>74072/002</v>
          </cell>
          <cell r="B1801" t="str">
            <v>CORRIMAO EM TUBO ACO GALVANIZADO 2 1/2" COM BRACADEIRA</v>
          </cell>
          <cell r="C1801" t="str">
            <v>M</v>
          </cell>
          <cell r="E1801" t="str">
            <v>SINAPI</v>
          </cell>
        </row>
        <row r="1802">
          <cell r="A1802" t="str">
            <v>74072/003</v>
          </cell>
          <cell r="B1802" t="str">
            <v>CORRIMAO EM TUBO ACO GALVANIZADO 1 1/4" COM BRACADEIRA</v>
          </cell>
          <cell r="C1802" t="str">
            <v>M</v>
          </cell>
          <cell r="E1802" t="str">
            <v>SINAPI</v>
          </cell>
        </row>
        <row r="1803">
          <cell r="A1803" t="str">
            <v>74194/001</v>
          </cell>
          <cell r="B1803" t="str">
            <v>ESCADA TIPO MARINHEIRO EM TUBO ACO GALVANIZADO 1 1/2" 5 DEGRAUS</v>
          </cell>
          <cell r="C1803" t="str">
            <v>M</v>
          </cell>
          <cell r="E1803" t="str">
            <v>SINAPI</v>
          </cell>
        </row>
        <row r="1804">
          <cell r="A1804">
            <v>84862</v>
          </cell>
          <cell r="B1804" t="str">
            <v>GUARDA-CORPO COM CORRIMAO EM TUBO DE ACO GALVANIZADO 1 1/2"</v>
          </cell>
          <cell r="C1804" t="str">
            <v>M</v>
          </cell>
          <cell r="E1804" t="str">
            <v>SINAPI</v>
          </cell>
        </row>
        <row r="1805">
          <cell r="A1805">
            <v>84863</v>
          </cell>
          <cell r="B1805" t="str">
            <v>GUARDA-CORPO COM CORRIMAO EM TUBO DE ACO GALVANIZADO 3/4"</v>
          </cell>
          <cell r="C1805" t="str">
            <v>M</v>
          </cell>
          <cell r="E1805" t="str">
            <v>SINAPI</v>
          </cell>
        </row>
        <row r="1806">
          <cell r="A1806">
            <v>68050</v>
          </cell>
          <cell r="B1806" t="str">
            <v>PORTA DE CORRER EM ALUMINIO, COM DUAS FOLHAS PARA VIDRO, INCLUSO VIDRO LISO INCOLOR, FECHADURA E PUXADOR, SEM GUARNICAO/ALIZAR/VISTA</v>
          </cell>
          <cell r="C1806" t="str">
            <v>M2</v>
          </cell>
          <cell r="E1806" t="str">
            <v>SINAPI</v>
          </cell>
        </row>
        <row r="1807">
          <cell r="A1807">
            <v>90838</v>
          </cell>
          <cell r="B1807" t="str">
            <v>PORTA CORTA-FOGO 90X210X4CM - FORNECIMENTO E INSTALAÇÃO. AF_08/2015</v>
          </cell>
          <cell r="C1807" t="str">
            <v>UN</v>
          </cell>
          <cell r="E1807" t="str">
            <v>SINAPI</v>
          </cell>
        </row>
        <row r="1808">
          <cell r="A1808">
            <v>91338</v>
          </cell>
          <cell r="B1808" t="str">
            <v>PORTA DE ALUMÍNIO DE ABRIR COM LAMBRI, COM GUARNIÇÃO, FIXAÇÃO COM PARAFUSOS - FORNECIMENTO E INSTALAÇÃO. AF_08/2015</v>
          </cell>
          <cell r="C1808" t="str">
            <v>M2</v>
          </cell>
          <cell r="E1808" t="str">
            <v>SINAPI</v>
          </cell>
        </row>
        <row r="1809">
          <cell r="A1809">
            <v>91341</v>
          </cell>
          <cell r="B1809" t="str">
            <v>PORTA EM ALUMÍNIO DE ABRIR TIPO VENEZIANA COM GUARNIÇÃO, FIXAÇÃO COM PARAFUSOS - FORNECIMENTO E INSTALAÇÃO. AF_08/2015</v>
          </cell>
          <cell r="C1809" t="str">
            <v>M2</v>
          </cell>
          <cell r="E1809" t="str">
            <v>SINAPI</v>
          </cell>
        </row>
        <row r="1810">
          <cell r="A1810">
            <v>94805</v>
          </cell>
          <cell r="B1810" t="str">
            <v>PORTA DE ALUMÍNIO DE ABRIR PARA VIDRO SEM GUARNIÇÃO, 87X210CM, FIXAÇÃO COM PARAFUSOS, INCLUSIVE VIDROS - FORNECIMENTO E INSTALAÇÃO. AF_08/2015</v>
          </cell>
          <cell r="C1810" t="str">
            <v>UN</v>
          </cell>
          <cell r="E1810" t="str">
            <v>SINAPI</v>
          </cell>
        </row>
        <row r="1811">
          <cell r="A1811">
            <v>94806</v>
          </cell>
          <cell r="B1811" t="str">
            <v>PORTA EM AÇO DE ABRIR PARA VIDRO SEM GUARNIÇÃO, 87X210CM, FIXAÇÃO COM PARAFUSOS, EXCLUSIVE VIDROS - FORNECIMENTO E INSTALAÇÃO. AF_08/2015</v>
          </cell>
          <cell r="C1811" t="str">
            <v>UN</v>
          </cell>
          <cell r="E1811" t="str">
            <v>SINAPI</v>
          </cell>
        </row>
        <row r="1812">
          <cell r="A1812">
            <v>94807</v>
          </cell>
          <cell r="B1812" t="str">
            <v>PORTA EM AÇO DE ABRIR TIPO VENEZIANA SEM GUARNIÇÃO, 87X210CM, FIXAÇÃO COM PARAFUSOS - FORNECIMENTO E INSTALAÇÃO. AF_08/2015</v>
          </cell>
          <cell r="C1812" t="str">
            <v>UN</v>
          </cell>
          <cell r="E1812" t="str">
            <v>SINAPI</v>
          </cell>
        </row>
        <row r="1813">
          <cell r="A1813" t="str">
            <v>73737/001</v>
          </cell>
          <cell r="B1813" t="str">
            <v>GRADIL DE ALUMINIO ANODIZADO TIPO BARRA CHATA PARA VARANDAS, ALTURA 0,4M</v>
          </cell>
          <cell r="C1813" t="str">
            <v>M</v>
          </cell>
          <cell r="E1813" t="str">
            <v>SINAPI</v>
          </cell>
        </row>
        <row r="1814">
          <cell r="A1814" t="str">
            <v>73737/002</v>
          </cell>
          <cell r="B1814" t="str">
            <v>GRADIL DE ALUMINIO ANODIZADO TIPO BARRA CHATA PARA VARANDAS, ALTURA 1,0M</v>
          </cell>
          <cell r="C1814" t="str">
            <v>M</v>
          </cell>
          <cell r="E1814" t="str">
            <v>SINAPI</v>
          </cell>
        </row>
        <row r="1815">
          <cell r="A1815" t="str">
            <v>73737/003</v>
          </cell>
          <cell r="B1815" t="str">
            <v>GRADIL DE ALUMINIO ANODIZADO TIPO BARRA CHATA PARA VARANDAS, ALTURA 1,2M</v>
          </cell>
          <cell r="C1815" t="str">
            <v>M</v>
          </cell>
          <cell r="E1815" t="str">
            <v>SINAPI</v>
          </cell>
        </row>
        <row r="1816">
          <cell r="A1816">
            <v>85096</v>
          </cell>
          <cell r="B1816" t="str">
            <v>GRADIL DE ALUMINIO ANODIZADO TIPO BARRA CHATA</v>
          </cell>
          <cell r="C1816" t="str">
            <v>M2</v>
          </cell>
          <cell r="E1816" t="str">
            <v>SINAPI</v>
          </cell>
        </row>
        <row r="1817">
          <cell r="A1817" t="str">
            <v>73736/001</v>
          </cell>
          <cell r="B1817" t="str">
            <v>DOBRADICA TIPO VAI E VEM EM LATAO POLIDO 3"</v>
          </cell>
          <cell r="C1817" t="str">
            <v>UN</v>
          </cell>
          <cell r="E1817" t="str">
            <v>SINAPI</v>
          </cell>
        </row>
        <row r="1818">
          <cell r="A1818">
            <v>84885</v>
          </cell>
          <cell r="B1818" t="str">
            <v>JOGO DE FERRAGENS CROMADAS PARA PORTA DE VIDRO TEMPERADO, UMA FOLHA COMPOSTO DE DOBRADICAS SUPERIOR E INFERIOR, TRINCO, FECHADURA, CONTRA FECHADURA COM CAPUCHINHO SEM MOLA E PUXADOR</v>
          </cell>
          <cell r="C1818" t="str">
            <v>UN</v>
          </cell>
          <cell r="E1818" t="str">
            <v>SINAPI</v>
          </cell>
        </row>
        <row r="1819">
          <cell r="A1819">
            <v>84886</v>
          </cell>
          <cell r="B1819" t="str">
            <v>MOLA HIDRAULICA DE PISO PARA PORTA DE VIDRO TEMPERADO</v>
          </cell>
          <cell r="C1819" t="str">
            <v>UN</v>
          </cell>
          <cell r="E1819" t="str">
            <v>SINAPI</v>
          </cell>
        </row>
        <row r="1820">
          <cell r="A1820">
            <v>84889</v>
          </cell>
          <cell r="B1820" t="str">
            <v>PUXADOR CENTRAL PARA ESQUADRIA DE ALUMINIO</v>
          </cell>
          <cell r="C1820" t="str">
            <v>UN</v>
          </cell>
          <cell r="E1820" t="str">
            <v>SINAPI</v>
          </cell>
        </row>
        <row r="1821">
          <cell r="A1821">
            <v>84891</v>
          </cell>
          <cell r="B1821" t="str">
            <v>CREMONA EM LATAO CROMADO OU POLIDO, COMPLETA, COM VARA H=1,50M</v>
          </cell>
          <cell r="C1821" t="str">
            <v>UN</v>
          </cell>
          <cell r="E1821" t="str">
            <v>SINAPI</v>
          </cell>
        </row>
        <row r="1822">
          <cell r="A1822" t="str">
            <v>74046/002</v>
          </cell>
          <cell r="B1822" t="str">
            <v>TARJETA TIPO LIVRE/OCUPADO PARA PORTA DE BANHEIRO</v>
          </cell>
          <cell r="C1822" t="str">
            <v>UN</v>
          </cell>
          <cell r="E1822" t="str">
            <v>SINAPI</v>
          </cell>
        </row>
        <row r="1823">
          <cell r="A1823" t="str">
            <v>74047/002</v>
          </cell>
          <cell r="B1823" t="str">
            <v>DOBRADICA EM ACO/FERRO, 3" X 21/2", E=1,9 A 2 MM, SEM ANEL, CROMADO OU ZINCADO, TAMPA BOLA, COM PARAFUSOS</v>
          </cell>
          <cell r="C1823" t="str">
            <v>UN</v>
          </cell>
          <cell r="E1823" t="str">
            <v>SINAPI</v>
          </cell>
        </row>
        <row r="1824">
          <cell r="A1824" t="str">
            <v>74084/001</v>
          </cell>
          <cell r="B1824" t="str">
            <v>PORTA CADEADO ZINCADO OXIDADO PRETO COM CADEADO DE ACO INOX, LARGURA DE *50* MM</v>
          </cell>
          <cell r="C1824" t="str">
            <v>UN</v>
          </cell>
          <cell r="E1824" t="str">
            <v>SINAPI</v>
          </cell>
        </row>
        <row r="1825">
          <cell r="A1825">
            <v>84950</v>
          </cell>
          <cell r="B1825" t="str">
            <v>FECHO EMBUTIR TIPO UNHA 40CM C/COLOCACAO</v>
          </cell>
          <cell r="C1825" t="str">
            <v>UN</v>
          </cell>
          <cell r="E1825" t="str">
            <v>SINAPI</v>
          </cell>
        </row>
        <row r="1826">
          <cell r="A1826">
            <v>84952</v>
          </cell>
          <cell r="B1826" t="str">
            <v>FECHO EMBUTIR TIPO UNHA 22CM C/COLOCACAO</v>
          </cell>
          <cell r="C1826" t="str">
            <v>UN</v>
          </cell>
          <cell r="E1826" t="str">
            <v>SINAPI</v>
          </cell>
        </row>
        <row r="1827">
          <cell r="A1827">
            <v>72116</v>
          </cell>
          <cell r="B1827" t="str">
            <v>VIDRO LISO COMUM TRANSPARENTE, ESPESSURA 3MM</v>
          </cell>
          <cell r="C1827" t="str">
            <v>M2</v>
          </cell>
          <cell r="E1827" t="str">
            <v>SINAPI</v>
          </cell>
        </row>
        <row r="1828">
          <cell r="A1828">
            <v>72117</v>
          </cell>
          <cell r="B1828" t="str">
            <v>VIDRO LISO COMUM TRANSPARENTE, ESPESSURA 4MM</v>
          </cell>
          <cell r="C1828" t="str">
            <v>M2</v>
          </cell>
          <cell r="E1828" t="str">
            <v>SINAPI</v>
          </cell>
        </row>
        <row r="1829">
          <cell r="A1829">
            <v>72118</v>
          </cell>
          <cell r="B1829" t="str">
            <v>VIDRO TEMPERADO INCOLOR, ESPESSURA 6MM, FORNECIMENTO E INSTALACAO, INCLUSIVE MASSA PARA VEDACAO</v>
          </cell>
          <cell r="C1829" t="str">
            <v>M2</v>
          </cell>
          <cell r="E1829" t="str">
            <v>SINAPI</v>
          </cell>
        </row>
        <row r="1830">
          <cell r="A1830">
            <v>72119</v>
          </cell>
          <cell r="B1830" t="str">
            <v>VIDRO TEMPERADO INCOLOR, ESPESSURA 8MM, FORNECIMENTO E INSTALACAO, INCLUSIVE MASSA PARA VEDACAO</v>
          </cell>
          <cell r="C1830" t="str">
            <v>M2</v>
          </cell>
          <cell r="E1830" t="str">
            <v>SINAPI</v>
          </cell>
        </row>
        <row r="1831">
          <cell r="A1831">
            <v>72120</v>
          </cell>
          <cell r="B1831" t="str">
            <v>VIDRO TEMPERADO INCOLOR, ESPESSURA 10MM, FORNECIMENTO E INSTALACAO, INCLUSIVE MASSA PARA VEDACAO</v>
          </cell>
          <cell r="C1831" t="str">
            <v>M2</v>
          </cell>
          <cell r="E1831" t="str">
            <v>SINAPI</v>
          </cell>
        </row>
        <row r="1832">
          <cell r="A1832">
            <v>72122</v>
          </cell>
          <cell r="B1832" t="str">
            <v>VIDRO FANTASIA TIPO CANELADO, ESPESSURA 4MM</v>
          </cell>
          <cell r="C1832" t="str">
            <v>M2</v>
          </cell>
          <cell r="E1832" t="str">
            <v>SINAPI</v>
          </cell>
        </row>
        <row r="1833">
          <cell r="A1833">
            <v>72123</v>
          </cell>
          <cell r="B1833" t="str">
            <v>VIDRO ARAMADO, ESPESSURA 7MM</v>
          </cell>
          <cell r="C1833" t="str">
            <v>M2</v>
          </cell>
          <cell r="E1833" t="str">
            <v>SINAPI</v>
          </cell>
        </row>
        <row r="1834">
          <cell r="A1834" t="str">
            <v>73838/001</v>
          </cell>
          <cell r="B1834" t="str">
            <v>PORTA DE VIDRO TEMPERADO, 0,9X2,10M, ESPESSURA 10MM, INCLUSIVE ACESSORIOS</v>
          </cell>
          <cell r="C1834" t="str">
            <v>UN</v>
          </cell>
          <cell r="E1834" t="str">
            <v>SINAPI</v>
          </cell>
        </row>
        <row r="1835">
          <cell r="A1835" t="str">
            <v>74125/001</v>
          </cell>
          <cell r="B1835" t="str">
            <v>ESPELHO CRISTAL ESPESSURA 4MM, COM MOLDURA DE MADEIRA</v>
          </cell>
          <cell r="C1835" t="str">
            <v>M2</v>
          </cell>
          <cell r="E1835" t="str">
            <v>SINAPI</v>
          </cell>
        </row>
        <row r="1836">
          <cell r="A1836" t="str">
            <v>74125/002</v>
          </cell>
          <cell r="B1836" t="str">
            <v>ESPELHO CRISTAL ESPESSURA 4MM, COM MOLDURA EM ALUMINIO E COMPENSADO 6MM PLASTIFICADO COLADO</v>
          </cell>
          <cell r="C1836" t="str">
            <v>M2</v>
          </cell>
          <cell r="E1836" t="str">
            <v>SINAPI</v>
          </cell>
        </row>
        <row r="1837">
          <cell r="A1837">
            <v>84957</v>
          </cell>
          <cell r="B1837" t="str">
            <v>VIDRO LISO COMUM TRANSPARENTE, ESPESSURA 5MM</v>
          </cell>
          <cell r="C1837" t="str">
            <v>M2</v>
          </cell>
          <cell r="E1837" t="str">
            <v>SINAPI</v>
          </cell>
        </row>
        <row r="1838">
          <cell r="A1838">
            <v>84959</v>
          </cell>
          <cell r="B1838" t="str">
            <v>VIDRO LISO COMUM TRANSPARENTE, ESPESSURA 6MM</v>
          </cell>
          <cell r="C1838" t="str">
            <v>M2</v>
          </cell>
          <cell r="E1838" t="str">
            <v>SINAPI</v>
          </cell>
        </row>
        <row r="1839">
          <cell r="A1839">
            <v>85001</v>
          </cell>
          <cell r="B1839" t="str">
            <v>VIDRO LISO FUME, ESPESSURA 4MM</v>
          </cell>
          <cell r="C1839" t="str">
            <v>M2</v>
          </cell>
          <cell r="E1839" t="str">
            <v>SINAPI</v>
          </cell>
        </row>
        <row r="1840">
          <cell r="A1840">
            <v>85002</v>
          </cell>
          <cell r="B1840" t="str">
            <v>VIDRO LISO FUME, ESPESSURA 6MM</v>
          </cell>
          <cell r="C1840" t="str">
            <v>M2</v>
          </cell>
          <cell r="E1840" t="str">
            <v>SINAPI</v>
          </cell>
        </row>
        <row r="1841">
          <cell r="A1841">
            <v>85004</v>
          </cell>
          <cell r="B1841" t="str">
            <v>VIDRO FANTASIA MARTELADO 4MM</v>
          </cell>
          <cell r="C1841" t="str">
            <v>M2</v>
          </cell>
          <cell r="E1841" t="str">
            <v>SINAPI</v>
          </cell>
        </row>
        <row r="1842">
          <cell r="A1842">
            <v>85005</v>
          </cell>
          <cell r="B1842" t="str">
            <v>ESPELHO CRISTAL, ESPESSURA 4MM, COM PARAFUSOS DE FIXACAO, SEM MOLDURA</v>
          </cell>
          <cell r="C1842" t="str">
            <v>M2</v>
          </cell>
          <cell r="E1842" t="str">
            <v>SINAPI</v>
          </cell>
        </row>
        <row r="1843">
          <cell r="A1843">
            <v>68054</v>
          </cell>
          <cell r="B1843" t="str">
            <v>PORTAO DE FERRO EM CHAPA GALVANIZADA PLANA 14 GSG</v>
          </cell>
          <cell r="C1843" t="str">
            <v>M2</v>
          </cell>
          <cell r="E1843" t="str">
            <v>SINAPI</v>
          </cell>
        </row>
        <row r="1844">
          <cell r="A1844" t="str">
            <v>74100/001</v>
          </cell>
          <cell r="B1844" t="str">
            <v>PORTAO DE FERRO COM VARA 1/2", COM REQUADRO</v>
          </cell>
          <cell r="C1844" t="str">
            <v>M2</v>
          </cell>
          <cell r="E1844" t="str">
            <v>SINAPI</v>
          </cell>
        </row>
        <row r="1845">
          <cell r="A1845" t="str">
            <v>74238/002</v>
          </cell>
          <cell r="B1845" t="str">
            <v>PORTAO EM TELA ARAME GALVANIZADO N.12 MALHA 2" E MOLDURA EM TUBOS DE ACO COM DUAS FOLHAS DE ABRIR, INCLUSO FERRAGENS</v>
          </cell>
          <cell r="C1845" t="str">
            <v>M2</v>
          </cell>
          <cell r="E1845" t="str">
            <v>SINAPI</v>
          </cell>
        </row>
        <row r="1846">
          <cell r="A1846">
            <v>85188</v>
          </cell>
          <cell r="B1846" t="str">
            <v>PORTAO EM TUBO DE ACO GALVANIZADO DIN 2440/NBR 5580, PAINEL UNICO, DIMENSOES 1,0X1,6M, INCLUSIVE CADEADO</v>
          </cell>
          <cell r="C1846" t="str">
            <v>UN</v>
          </cell>
          <cell r="E1846" t="str">
            <v>SINAPI</v>
          </cell>
        </row>
        <row r="1847">
          <cell r="A1847">
            <v>85189</v>
          </cell>
          <cell r="B1847" t="str">
            <v>PORTAO EM TUBO DE ACO GALVANIZADO DIN 2440/NBR 5580, PAINEL UNICO, DIMENSOES 4,0X1,2M, INCLUSIVE CADEADO</v>
          </cell>
          <cell r="C1847" t="str">
            <v>UN</v>
          </cell>
          <cell r="E1847" t="str">
            <v>SINAPI</v>
          </cell>
        </row>
        <row r="1848">
          <cell r="A1848">
            <v>85010</v>
          </cell>
          <cell r="B1848" t="str">
            <v>CAIXILHO FIXO, DE ALUMINIO, PARA VIDRO</v>
          </cell>
          <cell r="C1848" t="str">
            <v>M2</v>
          </cell>
          <cell r="E1848" t="str">
            <v>SINAPI</v>
          </cell>
        </row>
        <row r="1849">
          <cell r="A1849">
            <v>85014</v>
          </cell>
          <cell r="B1849" t="str">
            <v>CAIXILHO FIXO, DE ALUMINIO, COM TELA DE METAL FIO 12 MALHA 3X3CM</v>
          </cell>
          <cell r="C1849" t="str">
            <v>M2</v>
          </cell>
          <cell r="E1849" t="str">
            <v>SINAPI</v>
          </cell>
        </row>
        <row r="1850">
          <cell r="A1850">
            <v>94569</v>
          </cell>
          <cell r="B1850" t="str">
            <v>JANELA DE ALUMÍNIO MAXIM-AR, FIXAÇÃO COM PARAFUSO SOBRE CONTRAMARCO (EXCLUSIVE CONTRAMARCO), COM VIDROS, PADRONIZADA. AF_07/2016</v>
          </cell>
          <cell r="C1850" t="str">
            <v>M2</v>
          </cell>
          <cell r="E1850" t="str">
            <v>SINAPI</v>
          </cell>
        </row>
        <row r="1851">
          <cell r="A1851">
            <v>94570</v>
          </cell>
          <cell r="B1851" t="str">
            <v>JANELA DE ALUMÍNIO DE CORRER, 2 FOLHAS, FIXAÇÃO COM PARAFUSO SOBRE CONTRAMARCO (EXCLUSIVE CONTRAMARCO), COM VIDROS PADRONIZADA. AF_07/2016</v>
          </cell>
          <cell r="C1851" t="str">
            <v>M2</v>
          </cell>
          <cell r="E1851" t="str">
            <v>SINAPI</v>
          </cell>
        </row>
        <row r="1852">
          <cell r="A1852">
            <v>94572</v>
          </cell>
          <cell r="B1852" t="str">
            <v>JANELA DE ALUMÍNIO DE CORRER, 3 FOLHAS, FIXAÇÃO COM PARAFUSO SOBRE CONTRAMARCO (EXCLUSIVE CONTRAMARCO), COM VIDROS, PADRONIZADA. AF_07/2016</v>
          </cell>
          <cell r="C1852" t="str">
            <v>M2</v>
          </cell>
          <cell r="E1852" t="str">
            <v>SINAPI</v>
          </cell>
        </row>
        <row r="1853">
          <cell r="A1853">
            <v>94573</v>
          </cell>
          <cell r="B1853" t="str">
            <v>JANELA DE ALUMÍNIO DE CORRER, 4 FOLHAS, FIXAÇÃO COM PARAFUSO SOBRE CONTRAMARCO (EXCLUSIVE CONTRAMARCO), COM VIDROS, PADRONIZADA. AF_07/2016</v>
          </cell>
          <cell r="C1853" t="str">
            <v>M2</v>
          </cell>
          <cell r="E1853" t="str">
            <v>SINAPI</v>
          </cell>
        </row>
        <row r="1854">
          <cell r="A1854">
            <v>94574</v>
          </cell>
          <cell r="B1854" t="str">
            <v>JANELA DE ALUMÍNIO DE CORRER, 6 FOLHAS, FIXAÇÃO COM PARAFUSO SOBRE CONTRAMARCO (EXCLUSIVE CONTRAMARCO), COM VIDROS, PADRONIZADA. AF_07/2016</v>
          </cell>
          <cell r="C1854" t="str">
            <v>M2</v>
          </cell>
          <cell r="E1854" t="str">
            <v>SINAPI</v>
          </cell>
        </row>
        <row r="1855">
          <cell r="A1855">
            <v>94575</v>
          </cell>
          <cell r="B1855" t="str">
            <v>JANELA DE ALUMÍNIO MAXIM-AR, FIXAÇÃO COM PARAFUSO, VEDAÇÃO COM ESPUMA EXPANSIVA PU, COM VIDROS, PADRONIZADA. AF_07/2016</v>
          </cell>
          <cell r="C1855" t="str">
            <v>M2</v>
          </cell>
          <cell r="E1855" t="str">
            <v>SINAPI</v>
          </cell>
        </row>
        <row r="1856">
          <cell r="A1856">
            <v>94576</v>
          </cell>
          <cell r="B1856" t="str">
            <v>JANELA DE ALUMÍNIO DE CORRER, 2 FOLHAS, FIXAÇÃO COM PARAFUSO, VEDAÇÃO COM ESPUMA EXPANSIVA PU, COM VIDROS, PADRONIZADA. AF_07/2016</v>
          </cell>
          <cell r="C1856" t="str">
            <v>M2</v>
          </cell>
          <cell r="E1856" t="str">
            <v>SINAPI</v>
          </cell>
        </row>
        <row r="1857">
          <cell r="A1857">
            <v>94578</v>
          </cell>
          <cell r="B1857" t="str">
            <v>JANELA DE ALUMÍNIO DE CORRER, 3 FOLHAS, FIXAÇÃO COM PARAFUSO, VEDAÇÃO COM ESPUMA EXPANSIVA PU, COM VIDROS, PADRONIZADA. AF_07/2016</v>
          </cell>
          <cell r="C1857" t="str">
            <v>M2</v>
          </cell>
          <cell r="E1857" t="str">
            <v>SINAPI</v>
          </cell>
        </row>
        <row r="1858">
          <cell r="A1858">
            <v>94579</v>
          </cell>
          <cell r="B1858" t="str">
            <v>JANELA DE ALUMÍNIO DE CORRER, 4 FOLHAS, FIXAÇÃO COM PARAFUSO, VEDAÇÃO COM ESPUMA EXPANSIVA PU, COM VIDROS, PADRONIZADA. AF_07/2016</v>
          </cell>
          <cell r="C1858" t="str">
            <v>M2</v>
          </cell>
          <cell r="E1858" t="str">
            <v>SINAPI</v>
          </cell>
        </row>
        <row r="1859">
          <cell r="A1859">
            <v>94580</v>
          </cell>
          <cell r="B1859" t="str">
            <v>JANELA DE ALUMÍNIO DE CORRER, 6 FOLHAS, FIXAÇÃO COM PARAFUSO, VEDAÇÃO COM ESPUMA EXPANSIVA PU, COM VIDROS, PADRONIZADA. AF_07/2016</v>
          </cell>
          <cell r="C1859" t="str">
            <v>M2</v>
          </cell>
          <cell r="E1859" t="str">
            <v>SINAPI</v>
          </cell>
        </row>
        <row r="1860">
          <cell r="A1860">
            <v>94581</v>
          </cell>
          <cell r="B1860" t="str">
            <v>JANELA DE ALUMÍNIO MAXIM-AR, FIXAÇÃO COM ARGAMASSA, COM VIDROS, PADRONIZADA. AF_07/2016</v>
          </cell>
          <cell r="C1860" t="str">
            <v>M2</v>
          </cell>
          <cell r="E1860" t="str">
            <v>SINAPI</v>
          </cell>
        </row>
        <row r="1861">
          <cell r="A1861">
            <v>94582</v>
          </cell>
          <cell r="B1861" t="str">
            <v>JANELA DE ALUMÍNIO DE CORRER, 2 FOLHAS, FIXAÇÃO COM ARGAMASSA, COM VIDROS, PADRONIZADA. AF_07/2016</v>
          </cell>
          <cell r="C1861" t="str">
            <v>M2</v>
          </cell>
          <cell r="E1861" t="str">
            <v>SINAPI</v>
          </cell>
        </row>
        <row r="1862">
          <cell r="A1862">
            <v>94584</v>
          </cell>
          <cell r="B1862" t="str">
            <v>JANELA DE ALUMÍNIO DE CORRER, 3 FOLHAS, FIXAÇÃO COM ARGAMASSA, COM VIDROS, PADRONIZADA. AF_07/2016</v>
          </cell>
          <cell r="C1862" t="str">
            <v>M2</v>
          </cell>
          <cell r="E1862" t="str">
            <v>SINAPI</v>
          </cell>
        </row>
        <row r="1863">
          <cell r="A1863">
            <v>94585</v>
          </cell>
          <cell r="B1863" t="str">
            <v>JANELA DE ALUMÍNIO DE CORRER, 4 FOLHAS, FIXAÇÃO COM ARGAMASSA, COM VIDROS, PADRONIZADA. AF_07/2016</v>
          </cell>
          <cell r="C1863" t="str">
            <v>M2</v>
          </cell>
          <cell r="E1863" t="str">
            <v>SINAPI</v>
          </cell>
        </row>
        <row r="1864">
          <cell r="A1864">
            <v>94586</v>
          </cell>
          <cell r="B1864" t="str">
            <v>JANELA DE ALUMÍNIO 6 FOLHAS, FIXAÇÃO COM ARGAMASSA, COM VIDROS, PADRONIZADA. AF_07/2016</v>
          </cell>
          <cell r="C1864" t="str">
            <v>M2</v>
          </cell>
          <cell r="E1864" t="str">
            <v>SINAPI</v>
          </cell>
        </row>
        <row r="1865">
          <cell r="A1865" t="str">
            <v>73908/001</v>
          </cell>
          <cell r="B1865" t="str">
            <v>CANTONEIRA DE ALUMINIO 2"X2", PARA PROTECAO DE QUINA DE PAREDE</v>
          </cell>
          <cell r="C1865" t="str">
            <v>M</v>
          </cell>
          <cell r="E1865" t="str">
            <v>SINAPI</v>
          </cell>
        </row>
        <row r="1866">
          <cell r="A1866" t="str">
            <v>73908/002</v>
          </cell>
          <cell r="B1866" t="str">
            <v>CANTONEIRA DE ALUMINIO 1"X1, PARA PROTECAO DE QUINA DE PAREDE</v>
          </cell>
          <cell r="C1866" t="str">
            <v>M</v>
          </cell>
          <cell r="E1866" t="str">
            <v>SINAPI</v>
          </cell>
        </row>
        <row r="1867">
          <cell r="A1867">
            <v>85015</v>
          </cell>
          <cell r="B1867" t="str">
            <v>CANTONEIRA DE MADEIRA 3,0X3,0X1,0CM</v>
          </cell>
          <cell r="C1867" t="str">
            <v>M</v>
          </cell>
          <cell r="E1867" t="str">
            <v>SINAPI</v>
          </cell>
        </row>
        <row r="1868">
          <cell r="A1868">
            <v>85016</v>
          </cell>
          <cell r="B1868" t="str">
            <v>CANTONEIRA DE MADEIRA COM LAMINADO MELAMINICO FOSCO 3,0X3,0X1,0CM</v>
          </cell>
          <cell r="C1868" t="str">
            <v>M</v>
          </cell>
          <cell r="E1868" t="str">
            <v>SINAPI</v>
          </cell>
        </row>
        <row r="1869">
          <cell r="A1869">
            <v>79475</v>
          </cell>
          <cell r="B1869" t="str">
            <v>ESCAVACAO MANUAL CAMPO ABERTO P/TUBULAO - FUSTE E/OU BASE (PARA TODAS AS PROFUNDIDADES)</v>
          </cell>
          <cell r="C1869" t="str">
            <v>M3</v>
          </cell>
          <cell r="E1869" t="str">
            <v>SINAPI</v>
          </cell>
        </row>
        <row r="1870">
          <cell r="A1870">
            <v>97751</v>
          </cell>
          <cell r="B1870" t="str">
            <v>TUBULÃO A CÉU ABERTO, DIÂMETRO DO FUSTE DE 70 CM, PROFUNDIDADE MENOR OU IGUAL A 5 M, ESCAVAÇÃO MANUAL, SEM ALARGAMENTO DE BASE, CONCRETO FEITO EM OBRA E LANÇADO COM JERICA. AF_01/2018</v>
          </cell>
          <cell r="C1870" t="str">
            <v>M3</v>
          </cell>
          <cell r="E1870" t="str">
            <v>SINAPI</v>
          </cell>
        </row>
        <row r="1871">
          <cell r="A1871">
            <v>97752</v>
          </cell>
          <cell r="B1871" t="str">
            <v>TUBULÃO A CÉU ABERTO, DIÂMETRO DO FUSTE DE 80 CM, PROFUNDIDADE MENOR OU IGUAL A 5 M, ESCAVAÇÃO MANUAL, SEM ALARGAMENTO DE BASE, CONCRETO FEITO EM OBRA E LANÇADO COM JERICA. AF_01/2018</v>
          </cell>
          <cell r="C1871" t="str">
            <v>M3</v>
          </cell>
          <cell r="E1871" t="str">
            <v>SINAPI</v>
          </cell>
        </row>
        <row r="1872">
          <cell r="A1872">
            <v>97753</v>
          </cell>
          <cell r="B1872" t="str">
            <v>TUBULÃO A CÉU ABERTO, DIÂMETRO DO FUSTE DE 100 CM, PROFUNDIDADE MENOR OU IGUAL A 5 M, ESCAVAÇÃO MANUAL, SEM ALARGAMENTO DE BASE, CONCRETO FEITO EM OBRA E LANÇADO COM JERICA. AF_01/2018</v>
          </cell>
          <cell r="C1872" t="str">
            <v>M3</v>
          </cell>
          <cell r="E1872" t="str">
            <v>SINAPI</v>
          </cell>
        </row>
        <row r="1873">
          <cell r="A1873">
            <v>97754</v>
          </cell>
          <cell r="B1873" t="str">
            <v>TUBULÃO A CÉU ABERTO, DIÂMETRO DO FUSTE DE 120 CM, PROFUNDIDADE MENOR OU IGUAL A 5 M, ESCAVAÇÃO MANUAL, SEM ALARGAMENTO DE BASE, CONCRETO FEITO EM OBRA E LANÇADO COM JERICA. AF_01/2018</v>
          </cell>
          <cell r="C1873" t="str">
            <v>M3</v>
          </cell>
          <cell r="E1873" t="str">
            <v>SINAPI</v>
          </cell>
        </row>
        <row r="1874">
          <cell r="A1874">
            <v>97755</v>
          </cell>
          <cell r="B1874" t="str">
            <v>TUBULÃO A CÉU ABERTO, DIÂMETRO DO FUSTE DE 70 CM, PROFUNDIDADE MAIOR QUE 5 M E MENOR OU IGUAL A 10 M, ESCAVAÇÃO MANUAL, SEM ALARGAMENTO DE BASE, CONCRETO FEITO EM OBRA E LANÇADO COM JERICA. AF_01/2018</v>
          </cell>
          <cell r="C1874" t="str">
            <v>M3</v>
          </cell>
          <cell r="E1874" t="str">
            <v>SINAPI</v>
          </cell>
        </row>
        <row r="1875">
          <cell r="A1875">
            <v>97756</v>
          </cell>
          <cell r="B1875" t="str">
            <v>TUBULÃO A CÉU ABERTO, DIÂMETRO DO FUSTE DE 80 CM, PROFUNDIDADE MAIOR QUE 5 M E MENOR OU IGUAL A 10 M, ESCAVAÇÃO MANUAL, SEM ALARGAMENTO DE BASE, CONCRETO FEITO EM OBRA E LANÇADO COM JERICA. AF_01/2018</v>
          </cell>
          <cell r="C1875" t="str">
            <v>M3</v>
          </cell>
          <cell r="E1875" t="str">
            <v>SINAPI</v>
          </cell>
        </row>
        <row r="1876">
          <cell r="A1876">
            <v>97757</v>
          </cell>
          <cell r="B1876" t="str">
            <v>TUBULÃO A CÉU ABERTO, DIÂMETRO DO FUSTE DE 100 CM, PROFUNDIDADE MAIOR QUE 5 M E MENOR OU IGUAL A 10 M, ESCAVAÇÃO MANUAL, SEM ALARGAMENTO DE BASE, CONCRETO FEITO EM OBRA E LANÇADO COM JERICA. AF_01/2018</v>
          </cell>
          <cell r="C1876" t="str">
            <v>M3</v>
          </cell>
          <cell r="E1876" t="str">
            <v>SINAPI</v>
          </cell>
        </row>
        <row r="1877">
          <cell r="A1877">
            <v>97758</v>
          </cell>
          <cell r="B1877" t="str">
            <v>TUBULÃO A CÉU ABERTO, DIÂMETRO DO FUSTE DE 120 CM, PROFUNDIDADE MAIOR QUE 5 M E MENOR OU IGUAL A 10 M, ESCAVAÇÃO MANUAL, SEM ALARGAMENTO DE BASE, CONCRETO FEITO EM OBRA E LANÇADO COM JERICA. AF_01/2018</v>
          </cell>
          <cell r="C1877" t="str">
            <v>M3</v>
          </cell>
          <cell r="E1877" t="str">
            <v>SINAPI</v>
          </cell>
        </row>
        <row r="1878">
          <cell r="A1878">
            <v>97759</v>
          </cell>
          <cell r="B1878" t="str">
            <v>TUBULÃO A CÉU ABERTO, DIÂMETRO DO FUSTE DE 70 CM, PROFUNDIDADE MAIOR QUE 10 M, ESCAVAÇÃO MANUAL, SEM ALARGAMENTO DE BASE, CONCRETO FEITO EM OBRA E LANÇADO COM JERICA. AF_01/2018</v>
          </cell>
          <cell r="C1878" t="str">
            <v>M3</v>
          </cell>
          <cell r="E1878" t="str">
            <v>SINAPI</v>
          </cell>
        </row>
        <row r="1879">
          <cell r="A1879">
            <v>97760</v>
          </cell>
          <cell r="B1879" t="str">
            <v>TUBULÃO A CÉU ABERTO, DIÂMETRO DO FUSTE DE 80 CM, PROFUNDIDADE MAIOR QUE 10 M, ESCAVAÇÃO MANUAL, SEM ALARGAMENTO DE BASE, CONCRETO FEITO EM OBRA E LANÇADO COM JERICA. AF_01/2018</v>
          </cell>
          <cell r="C1879" t="str">
            <v>M3</v>
          </cell>
          <cell r="E1879" t="str">
            <v>SINAPI</v>
          </cell>
        </row>
        <row r="1880">
          <cell r="A1880">
            <v>97761</v>
          </cell>
          <cell r="B1880" t="str">
            <v>TUBULÃO A CÉU ABERTO, DIÂMETRO DO FUSTE DE 100 CM, PROFUNDIDADE MAIOR QUE 10 M, ESCAVAÇÃO MANUAL, SEM ALARGAMENTO DE BASE, CONCRETO FEITO EM OBRA E LANÇADO COM JERICA. AF_01/2018</v>
          </cell>
          <cell r="C1880" t="str">
            <v>M3</v>
          </cell>
          <cell r="E1880" t="str">
            <v>SINAPI</v>
          </cell>
        </row>
        <row r="1881">
          <cell r="A1881">
            <v>97762</v>
          </cell>
          <cell r="B1881" t="str">
            <v>TUBULÃO A CÉU ABERTO, DIÂMETRO DO FUSTE DE 120 CM, PROFUNDIDADE MAIOR QUE 10 M, ESCAVAÇÃO MANUAL, SEM ALARGAMENTO DE BASE, CONCRETO FEITO EM OBRA E LANÇADO COM JERICA. AF_01/2018</v>
          </cell>
          <cell r="C1881" t="str">
            <v>M3</v>
          </cell>
          <cell r="E1881" t="str">
            <v>SINAPI</v>
          </cell>
        </row>
        <row r="1882">
          <cell r="A1882">
            <v>97763</v>
          </cell>
          <cell r="B1882" t="str">
            <v>TUBULÃO A CÉU ABERTO, DIÂMETRO DO FUSTE DE 70 CM, PROFUNDIDADE MENOR OU IGUAL A 5 M, ESCAVAÇÃO MECÂNICA, SEM ALARGAMENTO DE BASE, CONCRETO FEITO EM OBRA E LANÇADO COM JERICA. AF_01/2018</v>
          </cell>
          <cell r="C1882" t="str">
            <v>M3</v>
          </cell>
          <cell r="E1882" t="str">
            <v>SINAPI</v>
          </cell>
        </row>
        <row r="1883">
          <cell r="A1883">
            <v>97764</v>
          </cell>
          <cell r="B1883" t="str">
            <v>TUBULÃO A CÉU ABERTO, DIÂMETRO DO FUSTE DE 80 CM, PROFUNDIDADE MENOR OU IGUAL A 5 M, ESCAVAÇÃO MECÂNICA, SEM ALARGAMENTO DE BASE, CONCRETO FEITO EM OBRA E LANÇADO COM JERICA. AF_01/2018</v>
          </cell>
          <cell r="C1883" t="str">
            <v>M3</v>
          </cell>
          <cell r="E1883" t="str">
            <v>SINAPI</v>
          </cell>
        </row>
        <row r="1884">
          <cell r="A1884">
            <v>97765</v>
          </cell>
          <cell r="B1884" t="str">
            <v>TUBULÃO A CÉU ABERTO, DIÂMETRO DO FUSTE DE 100 CM, PROFUNDIDADE MENOR OU IGUAL A 5 M, ESCAVAÇÃO MECÂNICA, SEM ALARGAMENTO DE BASE, CONCRETO FEITO EM OBRA E LANÇADO COM JERICA. AF_01/2018</v>
          </cell>
          <cell r="C1884" t="str">
            <v>M3</v>
          </cell>
          <cell r="E1884" t="str">
            <v>SINAPI</v>
          </cell>
        </row>
        <row r="1885">
          <cell r="A1885">
            <v>97766</v>
          </cell>
          <cell r="B1885" t="str">
            <v>TUBULÃO A CÉU ABERTO, DIÂMETRO DO FUSTE DE 120 CM, PROFUNDIDADE MENOR OU IGUAL A 5 M, ESCAVAÇÃO MECÂNICA, SEM ALARGAMENTO DE BASE, CONCRETO FEITO EM OBRA E LANÇADO COM JERICA. AF_01/2018</v>
          </cell>
          <cell r="C1885" t="str">
            <v>M3</v>
          </cell>
          <cell r="E1885" t="str">
            <v>SINAPI</v>
          </cell>
        </row>
        <row r="1886">
          <cell r="A1886">
            <v>97767</v>
          </cell>
          <cell r="B1886" t="str">
            <v>TUBULÃO A CÉU ABERTO, DIÂMETRO DO FUSTE DE 70 CM, PROFUNDIDADE MAIOR QUE 5 M E MENOR OU IGUAL A 10 M, ESCAVAÇÃO MECÂNICA, SEM ALARGAMENTO DE BASE, CONCRETO FEITO EM OBRA E LANÇADO COM JERICA. AF_01/2018</v>
          </cell>
          <cell r="C1886" t="str">
            <v>M3</v>
          </cell>
          <cell r="E1886" t="str">
            <v>SINAPI</v>
          </cell>
        </row>
        <row r="1887">
          <cell r="A1887">
            <v>97768</v>
          </cell>
          <cell r="B1887" t="str">
            <v>TUBULÃO A CÉU ABERTO, DIÂMETRO DO FUSTE DE 80 CM, PROFUNDIDADE MAIOR QUE 5 M E MENOR OU IGUAL A 10 M, ESCAVAÇÃO MECÂNICA, SEM ALARGAMENTO DE BASE, CONCRETO FEITO EM OBRA E LANÇADO COM JERICA. AF_01/2018</v>
          </cell>
          <cell r="C1887" t="str">
            <v>M3</v>
          </cell>
          <cell r="E1887" t="str">
            <v>SINAPI</v>
          </cell>
        </row>
        <row r="1888">
          <cell r="A1888">
            <v>97769</v>
          </cell>
          <cell r="B1888" t="str">
            <v>TUBULÃO A CÉU ABERTO, DIÂMETRO DO FUSTE DE 100 CM, PROFUNDIDADE MAIOR QUE 5 M E MENOR OU IGUAL A 10 M, ESCAVAÇÃO MECÂNICA, SEM ALARGAMENTO DE BASE, CONCRETO FEITO EM OBRA E LANÇADO COM JERICA. AF_01/2018</v>
          </cell>
          <cell r="C1888" t="str">
            <v>M3</v>
          </cell>
          <cell r="E1888" t="str">
            <v>SINAPI</v>
          </cell>
        </row>
        <row r="1889">
          <cell r="A1889">
            <v>97770</v>
          </cell>
          <cell r="B1889" t="str">
            <v>TUBULÃO A CÉU ABERTO, DIÂMETRO DO FUSTE DE 120 CM, PROFUNDIDADE MAIOR QUE 5 M E MENOR OU IGUAL A 10 M, ESCAVAÇÃO MECÂNICA, SEM ALARGAMENTO DE BASE, CONCRETO FEITO EM OBRA E LANÇADO COM JERICA. AF_01/2018</v>
          </cell>
          <cell r="C1889" t="str">
            <v>M3</v>
          </cell>
          <cell r="E1889" t="str">
            <v>SINAPI</v>
          </cell>
        </row>
        <row r="1890">
          <cell r="A1890">
            <v>97771</v>
          </cell>
          <cell r="B1890" t="str">
            <v>TUBULÃO A CÉU ABERTO, DIÂMETRO DO FUSTE DE 70 CM, PROFUNDIDADE MAIOR QUE 10 M, ESCAVAÇÃO MECÂNICA, SEM ALARGAMENTO DE BASE, CONCRETO FEITO EM OBRA E LANÇADO COM JERICA. AF_01/2018</v>
          </cell>
          <cell r="C1890" t="str">
            <v>M3</v>
          </cell>
          <cell r="E1890" t="str">
            <v>SINAPI</v>
          </cell>
        </row>
        <row r="1891">
          <cell r="A1891">
            <v>97772</v>
          </cell>
          <cell r="B1891" t="str">
            <v>TUBULÃO A CÉU ABERTO, DIÂMETRO DO FUSTE DE 80 CM, PROFUNDIDADE MAIOR QUE 10 M, ESCAVAÇÃO MECÂNICA, SEM ALARGAMENTO DE BASE, CONCRETO FEITO EM OBRA E LANÇADO COM JERICA. AF_01/2018</v>
          </cell>
          <cell r="C1891" t="str">
            <v>M3</v>
          </cell>
          <cell r="E1891" t="str">
            <v>SINAPI</v>
          </cell>
        </row>
        <row r="1892">
          <cell r="A1892">
            <v>97773</v>
          </cell>
          <cell r="B1892" t="str">
            <v>TUBULÃO A CÉU ABERTO, DIÂMETRO DO FUSTE DE 100 CM, PROFUNDIDADE MAIOR QUE 10 M, ESCAVAÇÃO MECÂNICA, SEM ALARGAMENTO DE BASE, CONCRETO FEITO EM OBRA E LANÇADO COM JERICA. AF_01/2018</v>
          </cell>
          <cell r="C1892" t="str">
            <v>M3</v>
          </cell>
          <cell r="E1892" t="str">
            <v>SINAPI</v>
          </cell>
        </row>
        <row r="1893">
          <cell r="A1893">
            <v>97774</v>
          </cell>
          <cell r="B1893" t="str">
            <v>TUBULÃO A CÉU ABERTO, DIÂMETRO DO FUSTE DE 120 CM, PROFUNDIDADE MAIOR QUE 10 M, ESCAVAÇÃO MECÂNICA, SEM ALARGAMENTO DE BASE, CONCRETO FEITO EM OBRA E LANÇADO COM JERICA. AF_01/2018</v>
          </cell>
          <cell r="C1893" t="str">
            <v>M3</v>
          </cell>
          <cell r="E1893" t="str">
            <v>SINAPI</v>
          </cell>
        </row>
        <row r="1894">
          <cell r="A1894">
            <v>97775</v>
          </cell>
          <cell r="B1894" t="str">
            <v>TUBULÃO A CÉU ABERTO, DIÂMETRO DO FUSTE DE 70 CM, PROFUNDIDADE MENOR OU IGUAL A 5 M, ESCAVAÇÃO MANUAL, SEM ALARGAMENTO DE BASE, CONCRETO USINADO E LANÇADO COM BOMBA OU DIRETAMENTE DO CAMINHÃO. AF_01/2018</v>
          </cell>
          <cell r="C1894" t="str">
            <v>M3</v>
          </cell>
          <cell r="E1894" t="str">
            <v>SINAPI</v>
          </cell>
        </row>
        <row r="1895">
          <cell r="A1895">
            <v>97776</v>
          </cell>
          <cell r="B1895" t="str">
            <v>TUBULÃO A CÉU ABERTO, DIÂMETRO DO FUSTE DE 80 CM, PROFUNDIDADE MENOR OU IGUAL A 5 M, ESCAVAÇÃO MANUAL, SEM ALARGAMENTO DE BASE, CONCRETO USINADO E LANÇADO COM BOMBA OU DIRETAMENTE DO CAMINHÃO. AF_01/2018</v>
          </cell>
          <cell r="C1895" t="str">
            <v>M3</v>
          </cell>
          <cell r="E1895" t="str">
            <v>SINAPI</v>
          </cell>
        </row>
        <row r="1896">
          <cell r="A1896">
            <v>97777</v>
          </cell>
          <cell r="B1896" t="str">
            <v>TUBULÃO A CÉU ABERTO, DIÂMETRO DO FUSTE DE 100 CM, PROFUNDIDADE MENOR OU IGUAL A 5 M, ESCAVAÇÃO MANUAL, SEM ALARGAMENTO DE BASE, CONCRETO USINADO E LANÇADO COM BOMBA OU DIRETAMENTE DO CAMINHÃO. AF_01/2018</v>
          </cell>
          <cell r="C1896" t="str">
            <v>M3</v>
          </cell>
          <cell r="E1896" t="str">
            <v>SINAPI</v>
          </cell>
        </row>
        <row r="1897">
          <cell r="A1897">
            <v>97778</v>
          </cell>
          <cell r="B1897" t="str">
            <v>TUBULÃO A CÉU ABERTO, DIÂMETRO DO FUSTE DE 120 CM, PROFUNDIDADE MENOR OU IGUAL A 5 M, ESCAVAÇÃO MANUAL, SEM ALARGAMENTO DE BASE, CONCRETO USINADO E LANÇADO COM BOMBA OU DIRETAMENTE DO CAMINHÃO. AF_01/2018</v>
          </cell>
          <cell r="C1897" t="str">
            <v>M3</v>
          </cell>
          <cell r="E1897" t="str">
            <v>SINAPI</v>
          </cell>
        </row>
        <row r="1898">
          <cell r="A1898">
            <v>97779</v>
          </cell>
          <cell r="B1898" t="str">
            <v>TUBULÃO A CÉU ABERTO, DIÂMETRO DO FUSTE DE 70 CM, PROFUNDIDADE MAIOR QUE 5 M E MENOR OU IGUAL A 10 M, ESCAVAÇÃO MANUAL, SEM ALARGAMENTO DE BASE, CONCRETO USINADO E LANÇADO COM BOMBA OU DIRETAMENTE DO CAMINHÃO. AF_01/2018</v>
          </cell>
          <cell r="C1898" t="str">
            <v>M3</v>
          </cell>
          <cell r="E1898" t="str">
            <v>SINAPI</v>
          </cell>
        </row>
        <row r="1899">
          <cell r="A1899">
            <v>97780</v>
          </cell>
          <cell r="B1899" t="str">
            <v>TUBULÃO A CÉU ABERTO, DIÂMETRO DO FUSTE DE 80 CM, PROFUNDIDADE MAIOR QUE 5 M E MENOR OU IGUAL A 10 M, ESCAVAÇÃO MANUAL, SEM ALARGAMENTO DE BASE, CONCRETO USINADO E LANÇADO COM BOMBA OU DIRETAMENTE DO CAMINHÃO. AF_01/2018</v>
          </cell>
          <cell r="C1899" t="str">
            <v>M3</v>
          </cell>
          <cell r="E1899" t="str">
            <v>SINAPI</v>
          </cell>
        </row>
        <row r="1900">
          <cell r="A1900">
            <v>97781</v>
          </cell>
          <cell r="B1900" t="str">
            <v>TUBULÃO A CÉU ABERTO, DIÂMETRO DO FUSTE DE 100 CM, PROFUNDIDADE MAIOR QUE 5 M E MENOR OU IGUAL A 10 M, ESCAVAÇÃO MANUAL, SEM ALARGAMENTO DE BASE, CONCRETO USINADO E LANÇADO COM BOMBA OU DIRETAMENTE DO CAMINHÃO. AF_01/2018</v>
          </cell>
          <cell r="C1900" t="str">
            <v>M3</v>
          </cell>
          <cell r="E1900" t="str">
            <v>SINAPI</v>
          </cell>
        </row>
        <row r="1901">
          <cell r="A1901">
            <v>97782</v>
          </cell>
          <cell r="B1901" t="str">
            <v>TUBULÃO A CÉU ABERTO, DIÂMETRO DO FUSTE DE 120 CM, PROFUNDIDADE MAIOR QUE 5 M E MENOR OU IGUAL A 10 M, ESCAVAÇÃO MANUAL, SEM ALARGAMENTO DE BASE, CONCRETO USINADO E LANÇADO COM BOMBA OU DIRETAMENTE DO CAMINHÃO. AF_01/2018</v>
          </cell>
          <cell r="C1901" t="str">
            <v>M3</v>
          </cell>
          <cell r="E1901" t="str">
            <v>SINAPI</v>
          </cell>
        </row>
        <row r="1902">
          <cell r="A1902">
            <v>97783</v>
          </cell>
          <cell r="B1902" t="str">
            <v>TUBULÃO A CÉU ABERTO, DIÂMETRO DO FUSTE DE 70 CM, PROFUNDIDADE MAIOR QUE 10 M, ESCAVAÇÃO MANUAL, SEM ALARGAMENTO DE BASE, CONCRETO USINADO E LANÇADO COM BOMBA OU DIRETAMENTE DO CAMINHÃO. AF_01/2018</v>
          </cell>
          <cell r="C1902" t="str">
            <v>M3</v>
          </cell>
          <cell r="E1902" t="str">
            <v>SINAPI</v>
          </cell>
        </row>
        <row r="1903">
          <cell r="A1903">
            <v>97784</v>
          </cell>
          <cell r="B1903" t="str">
            <v>TUBULÃO A CÉU ABERTO, DIÂMETRO DO FUSTE DE 80 CM, PROFUNDIDADE MAIOR QUE 10 M, ESCAVAÇÃO MANUAL, SEM ALARGAMENTO DE BASE, CONCRETO USINADO E LANÇADO COM BOMBA OU DIRETAMENTE DO CAMINHÃO. AF_01/2018</v>
          </cell>
          <cell r="C1903" t="str">
            <v>M3</v>
          </cell>
          <cell r="E1903" t="str">
            <v>SINAPI</v>
          </cell>
        </row>
        <row r="1904">
          <cell r="A1904">
            <v>97785</v>
          </cell>
          <cell r="B1904" t="str">
            <v>TUBULÃO A CÉU ABERTO, DIÂMETRO DO FUSTE DE 100 CM, PROFUNDIDADE MAIOR QUE 10 M, ESCAVAÇÃO MANUAL, SEM ALARGAMENTO DE BASE, CONCRETO USINADO E LANÇADO COM BOMBA OU DIRETAMENTE DO CAMINHÃO. AF_01/2018</v>
          </cell>
          <cell r="C1904" t="str">
            <v>M3</v>
          </cell>
          <cell r="E1904" t="str">
            <v>SINAPI</v>
          </cell>
        </row>
        <row r="1905">
          <cell r="A1905">
            <v>97786</v>
          </cell>
          <cell r="B1905" t="str">
            <v>TUBULÃO A CÉU ABERTO, DIÂMETRO DO FUSTE DE 120 CM, PROFUNDIDADE MAIOR QUE 10 M, ESCAVAÇÃO MANUAL, SEM ALARGAMENTO DE BASE, CONCRETO USINADO E LANÇADO COM BOMBA OU DIRETAMENTE DO CAMINHÃO. AF_01/2018</v>
          </cell>
          <cell r="C1905" t="str">
            <v>M3</v>
          </cell>
          <cell r="E1905" t="str">
            <v>SINAPI</v>
          </cell>
        </row>
        <row r="1906">
          <cell r="A1906">
            <v>97787</v>
          </cell>
          <cell r="B1906" t="str">
            <v>TUBULÃO A CÉU ABERTO, DIÂMETRO DO FUSTE DE 70 CM, PROFUNDIDADE MENOR OU IGUAL A 5 M, ESCAVAÇÃO MECÂNICA, SEM ALARGAMENTO DE BASE, CONCRETO USINADO E LANÇADO COM BOMBA OU DIRETAMENTE DO CAMINHÃO. AF_01/2018</v>
          </cell>
          <cell r="C1906" t="str">
            <v>M3</v>
          </cell>
          <cell r="E1906" t="str">
            <v>SINAPI</v>
          </cell>
        </row>
        <row r="1907">
          <cell r="A1907">
            <v>97788</v>
          </cell>
          <cell r="B1907" t="str">
            <v>TUBULÃO A CÉU ABERTO, DIÂMETRO DO FUSTE DE 80 CM, PROFUNDIDADE MENOR OU IGUAL A 5 M, ESCAVAÇÃO MECÂNICA, SEM ALARGAMENTO DE BASE, CONCRETO USINADO E LANÇADO COM BOMBA OU DIRETAMENTE DO CAMINHÃO. AF_01/2018</v>
          </cell>
          <cell r="C1907" t="str">
            <v>M3</v>
          </cell>
          <cell r="E1907" t="str">
            <v>SINAPI</v>
          </cell>
        </row>
        <row r="1908">
          <cell r="A1908">
            <v>97789</v>
          </cell>
          <cell r="B1908" t="str">
            <v>TUBULÃO A CÉU ABERTO, DIÂMETRO DO FUSTE DE 100 CM, PROFUNDIDADE MENOR OU IGUAL A 5 M, ESCAVAÇÃO MECÂNICA, SEM ALARGAMENTO DE BASE, CONCRETO USINADO E LANÇADO COM BOMBA OU DIRETAMENTE DO CAMINHÃO. AF_01/2018</v>
          </cell>
          <cell r="C1908" t="str">
            <v>M3</v>
          </cell>
          <cell r="E1908" t="str">
            <v>SINAPI</v>
          </cell>
        </row>
        <row r="1909">
          <cell r="A1909">
            <v>97790</v>
          </cell>
          <cell r="B1909" t="str">
            <v>TUBULÃO A CÉU ABERTO, DIÂMETRO DO FUSTE DE 120 CM, PROFUNDIDADE MENOR OU IGUAL A 5 M, ESCAVAÇÃO MECÂNICA, SEM ALARGAMENTO DE BASE, CONCRETO USINADO E LANÇADO COM BOMBA OU DIRETAMENTE DO CAMINHÃO. AF_01/2018</v>
          </cell>
          <cell r="C1909" t="str">
            <v>M3</v>
          </cell>
          <cell r="E1909" t="str">
            <v>SINAPI</v>
          </cell>
        </row>
        <row r="1910">
          <cell r="A1910">
            <v>97791</v>
          </cell>
          <cell r="B1910" t="str">
            <v>TUBULÃO A CÉU ABERTO, DIÂMETRO DO FUSTE DE 70 CM, PROFUNDIDADE MAIOR QUE 5 M E MENOR OU IGUAL A 10M, ESCAVAÇÃO MECÂNICA, SEM ALARGAMENTO DE BASE, CONCRETO USINADO E LANÇADO COM BOMBA OU DIRETAMENTE DO CAMINHÃO. AF_01/2018</v>
          </cell>
          <cell r="C1910" t="str">
            <v>M3</v>
          </cell>
          <cell r="E1910" t="str">
            <v>SINAPI</v>
          </cell>
        </row>
        <row r="1911">
          <cell r="A1911">
            <v>97792</v>
          </cell>
          <cell r="B1911" t="str">
            <v>TUBULÃO A CÉU ABERTO, DIÂMETRO DO FUSTE DE 80 CM, PROFUNDIDADE MAIOR QUE 5 M E MENOR OU IGUAL A 10M, ESCAVAÇÃO MECÂNICA, SEM ALARGAMENTO DE BASE, CONCRETO USINADO E LANÇADO COM BOMBA OU DIRETAMENTE DO CAMINHÃO. AF_01/2018</v>
          </cell>
          <cell r="C1911" t="str">
            <v>M3</v>
          </cell>
          <cell r="E1911" t="str">
            <v>SINAPI</v>
          </cell>
        </row>
        <row r="1912">
          <cell r="A1912">
            <v>97793</v>
          </cell>
          <cell r="B1912" t="str">
            <v>TUBULÃO A CÉU ABERTO, DIÂMETRO DO FUSTE DE 100 CM, PROFUNDIDADE MAIOR QUE 5 M E MENOR OU IGUAL A 10M, ESCAVAÇÃO MECÂNICA, SEM ALARGAMENTO DE BASE, CONCRETO USINADO E LANÇADO COM BOMBA OU DIRETAMENTE DO CAMINHÃO. AF_01/2018</v>
          </cell>
          <cell r="C1912" t="str">
            <v>M3</v>
          </cell>
          <cell r="E1912" t="str">
            <v>SINAPI</v>
          </cell>
        </row>
        <row r="1913">
          <cell r="A1913">
            <v>97794</v>
          </cell>
          <cell r="B1913" t="str">
            <v>TUBULÃO A CÉU ABERTO, DIÂMETRO DO FUSTE DE 120 CM, PROFUNDIDADE MAIOR QUE 5 M E MENOR OU IGUAL A 10M, ESCAVAÇÃO MECÂNICA, SEM ALARGAMENTO DE BASE, CONCRETO USINADO E LANÇADO COM BOMBA OU DIRETAMENTE DO CAMINHÃO. AF_01/2018</v>
          </cell>
          <cell r="C1913" t="str">
            <v>M3</v>
          </cell>
          <cell r="E1913" t="str">
            <v>SINAPI</v>
          </cell>
        </row>
        <row r="1914">
          <cell r="A1914">
            <v>97795</v>
          </cell>
          <cell r="B1914" t="str">
            <v>TUBULÃO A CÉU ABERTO, DIÂMETRO DO FUSTE DE 70 CM, PROFUNDIDADE MAIOR QUE 10M, ESCAVAÇÃO MECÂNICA, SEM ALARGAMENTO DE BASE, CONCRETO USINADO E LANÇADO COM BOMBA OU DIRETAMENTE DO CAMINHÃO. AF_01/2018</v>
          </cell>
          <cell r="C1914" t="str">
            <v>M3</v>
          </cell>
          <cell r="E1914" t="str">
            <v>SINAPI</v>
          </cell>
        </row>
        <row r="1915">
          <cell r="A1915">
            <v>97796</v>
          </cell>
          <cell r="B1915" t="str">
            <v>TUBULÃO A CÉU ABERTO, DIÂMETRO DO FUSTE DE 80 CM, PROFUNDIDADE MAIOR QUE 10M, ESCAVAÇÃO MECÂNICA, SEM ALARGAMENTO DE BASE, CONCRETO USINADO E LANÇADO COM BOMBA OU DIRETAMENTE DO CAMINHÃO. AF_01/2018</v>
          </cell>
          <cell r="C1915" t="str">
            <v>M3</v>
          </cell>
          <cell r="E1915" t="str">
            <v>SINAPI</v>
          </cell>
        </row>
        <row r="1916">
          <cell r="A1916">
            <v>97797</v>
          </cell>
          <cell r="B1916" t="str">
            <v>TUBULÃO A CÉU ABERTO, DIÂMETRO DO FUSTE DE 100 CM, PROFUNDIDADE MAIOR QUE 10M, ESCAVAÇÃO MECÂNICA, SEM ALARGAMENTO DE BASE, CONCRETO USINADO E LANÇADO COM BOMBA OU DIRETAMENTE DO CAMINHÃO. AF_01/2018</v>
          </cell>
          <cell r="C1916" t="str">
            <v>M3</v>
          </cell>
          <cell r="E1916" t="str">
            <v>SINAPI</v>
          </cell>
        </row>
        <row r="1917">
          <cell r="A1917">
            <v>97798</v>
          </cell>
          <cell r="B1917" t="str">
            <v>TUBULÃO A CÉU ABERTO, DIÂMETRO DO FUSTE DE 120 CM, PROFUNDIDADE MAIOR QUE 10M, ESCAVAÇÃO MECÂNICA, SEM ALARGAMENTO DE BASE, CONCRETO USINADO E LANÇADO COM BOMBA OU DIRETAMENTE DO CAMINHÃO. AF_01/2018</v>
          </cell>
          <cell r="C1917" t="str">
            <v>M3</v>
          </cell>
          <cell r="E1917" t="str">
            <v>SINAPI</v>
          </cell>
        </row>
        <row r="1918">
          <cell r="A1918">
            <v>97799</v>
          </cell>
          <cell r="B1918" t="str">
            <v>ALARGAMENTO DE BASE DE TUBULÃO A CÉU ABERTO, ESCAVAÇÃO MANUAL, CONCRETO FEITO EM OBRA E LANÇADO COM JERICA. AF_01/2018</v>
          </cell>
          <cell r="C1918" t="str">
            <v>M3</v>
          </cell>
          <cell r="E1918" t="str">
            <v>SINAPI</v>
          </cell>
        </row>
        <row r="1919">
          <cell r="A1919">
            <v>97800</v>
          </cell>
          <cell r="B1919" t="str">
            <v>ALARGAMENTO DE BASE DE TUBULÃO A CÉU ABERTO, ESCAVAÇÃO MANUAL, CONCRETO USINADO E LANÇADO COM BOMBA OU DIRETAMENTE DO CAMINHÃO. AF_01/2018</v>
          </cell>
          <cell r="C1919" t="str">
            <v>M3</v>
          </cell>
          <cell r="E1919" t="str">
            <v>SINAPI</v>
          </cell>
        </row>
        <row r="1920">
          <cell r="A1920">
            <v>89198</v>
          </cell>
          <cell r="B1920" t="str">
            <v>ESTACA PRÉ-MOLDADA DE CONCRETO, SEÇÃO QUADRADA, CAPACIDADE DE 25 TONELADAS, COMPRIMENTO TOTAL CRAVADO ATÉ 5M, BATE-ESTACAS POR GRAVIDADE SOBRE ROLOS (EXCLUSIVE MOBILIZAÇÃO E DESMOBILIZAÇÃO). AF_03/2016</v>
          </cell>
          <cell r="C1920" t="str">
            <v>M</v>
          </cell>
          <cell r="E1920" t="str">
            <v>SINAPI</v>
          </cell>
        </row>
        <row r="1921">
          <cell r="A1921">
            <v>89199</v>
          </cell>
          <cell r="B1921" t="str">
            <v>ESTACA PRÉ-MOLDADA DE CONCRETO, SEÇÃO QUADRADA, CAPACIDADE DE 50 TONELADAS, COMPRIMENTO TOTAL CRAVADO ATÉ 5M, BATE-ESTACAS POR GRAVIDADE SOBRE ROLOS (EXCLUSIVE MOBILIZAÇÃO E DESMOBILIZAÇÃO). AF_03/2016</v>
          </cell>
          <cell r="C1921" t="str">
            <v>M</v>
          </cell>
          <cell r="E1921" t="str">
            <v>SINAPI</v>
          </cell>
        </row>
        <row r="1922">
          <cell r="A1922">
            <v>89200</v>
          </cell>
          <cell r="B1922" t="str">
            <v>ESTACA PRÉ-MOLDADA DE CONCRETO CENTRIFUGADO, SEÇÃO CIRCULAR, CAPACIDADE DE 100 TONELADAS, COMPRIMENTO TOTAL CRAVADO ATÉ 5M, BATE-ESTACAS POR GRAVIDADE SOBRE ROLOS (EXCLUSIVE MOBILIZAÇÃO E DESMOBILIZAÇÃO). AF_03/2016</v>
          </cell>
          <cell r="C1922" t="str">
            <v>M</v>
          </cell>
          <cell r="E1922" t="str">
            <v>SINAPI</v>
          </cell>
        </row>
        <row r="1923">
          <cell r="A1923">
            <v>89201</v>
          </cell>
          <cell r="B1923" t="str">
            <v>ESTACA PRÉ-MOLDADA DE CONCRETO, SEÇÃO QUADRADA, CAPACIDADE DE 25 TONELADAS, COMPRIMENTO TOTAL CRAVADO ACIMA DE 5M ATÉ 12M, BATE-ESTACAS POR GRAVIDADE SOBRE ROLOS (EXCLUSIVE MOBILIZAÇÃO E DESMOBILIZAÇÃO). AF_03/2016</v>
          </cell>
          <cell r="C1923" t="str">
            <v>M</v>
          </cell>
          <cell r="E1923" t="str">
            <v>SINAPI</v>
          </cell>
        </row>
        <row r="1924">
          <cell r="A1924">
            <v>89202</v>
          </cell>
          <cell r="B1924" t="str">
            <v>ESTACA PRÉ-MOLDADA DE CONCRETO, SEÇÃO QUADRADA, CAPACIDADE DE 50 TONELADAS, COMPRIMENTO TOTAL CRAVADO ACIMA DE 5M ATÉ 12M, BATE-ESTACAS POR GRAVIDADE SOBRE ROLOS (EXCLUSIVE MOBILIZAÇÃO E DESMOBILIZAÇÃO). AF_03/2016</v>
          </cell>
          <cell r="C1924" t="str">
            <v>M</v>
          </cell>
          <cell r="E1924" t="str">
            <v>SINAPI</v>
          </cell>
        </row>
        <row r="1925">
          <cell r="A1925">
            <v>89203</v>
          </cell>
          <cell r="B1925" t="str">
            <v>ESTACA PRÉ-MOLDADA DE CONCRETO CENTRIFUGADO, SEÇÃO CIRCULAR, CAPACIDADE DE 100 TONELADAS, COMPRIMENTO TOTAL CRAVADO ACIMA DE 5M ATÉ 12M, BATE-ESTACAS POR GRAVIDADE SOBRE ROLOS (EXCLUSIVE MOBILIZAÇÃO E DESMOBILIZAÇÃO). AF_03/2016</v>
          </cell>
          <cell r="C1925" t="str">
            <v>M</v>
          </cell>
          <cell r="E1925" t="str">
            <v>SINAPI</v>
          </cell>
        </row>
        <row r="1926">
          <cell r="A1926">
            <v>89204</v>
          </cell>
          <cell r="B1926" t="str">
            <v>ESTACA PRÉ-MOLDADA DE CONCRETO, SEÇÃO QUADRADA, CAPACIDADE DE 25 TONELADAS COMPRIMENTO TOTAL CRAVADO ACIMA DE 12M, BATE-ESTACAS POR GRAVIDADE SOBRE ROLOS (EXCLUSIVE MOBILIZAÇÃO E DESMOBILIZAÇÃO). AF_03/2016</v>
          </cell>
          <cell r="C1926" t="str">
            <v>M</v>
          </cell>
          <cell r="E1926" t="str">
            <v>SINAPI</v>
          </cell>
        </row>
        <row r="1927">
          <cell r="A1927">
            <v>89205</v>
          </cell>
          <cell r="B1927" t="str">
            <v>ESTACA PRÉ-MOLDADA DE CONCRETO, SEÇÃO QUADRADA, CAPACIDADE DE 50 TONELADAS, COMPRIMENTO TOTAL CRAVADO ACIMA DE 12M, BATE-ESTACAS POR GRAVIDADE SOBRE ROLOS (EXCLUSIVE MOBILIZAÇÃO E DESMOBILIZAÇÃO). AF_03/2016</v>
          </cell>
          <cell r="C1927" t="str">
            <v>M</v>
          </cell>
          <cell r="E1927" t="str">
            <v>SINAPI</v>
          </cell>
        </row>
        <row r="1928">
          <cell r="A1928">
            <v>89206</v>
          </cell>
          <cell r="B1928" t="str">
            <v>ESTACA PRÉ-MOLDADA DE CONCRETO CENTRIFUGADO, SEÇÃO CIRCULAR, CAPACIDADE DE 100 TONELADAS, COMPRIMENTO TOTAL CRAVADO ACIMA DE 12M, BATE-ESTACAS POR GRAVIDADE SOBRE ROLOS (EXCLUSIVE MOBILIZAÇÃO E DESMOBILIZAÇÃO). AF_03/2016</v>
          </cell>
          <cell r="C1928" t="str">
            <v>M</v>
          </cell>
          <cell r="E1928" t="str">
            <v>SINAPI</v>
          </cell>
        </row>
        <row r="1929">
          <cell r="A1929">
            <v>90808</v>
          </cell>
          <cell r="B1929" t="str">
            <v>ESTACA HÉLICE CONTÍNUA, DIÂMETRO DE 30 CM, COMPRIMENTO TOTAL ATÉ 15 M, PERFURATRIZ COM TORQUE DE 170 KN.M (EXCLUSIVE MOBILIZAÇÃO E DESMOBILIZAÇÃO). AF_02/2015</v>
          </cell>
          <cell r="C1929" t="str">
            <v>M</v>
          </cell>
          <cell r="E1929" t="str">
            <v>SINAPI</v>
          </cell>
        </row>
        <row r="1930">
          <cell r="A1930">
            <v>90809</v>
          </cell>
          <cell r="B1930" t="str">
            <v>ESTACA HÉLICE CONTÍNUA, DIÂMETRO DE 30 CM, COMPRIMENTO TOTAL ACIMA DE 15 M ATÉ 20 M, PERFURATRIZ COM TORQUE DE 170 KN.M (EXCLUSIVE MOBILIZAÇÃO E DESMOBILIZAÇÃO). AF_02/2015</v>
          </cell>
          <cell r="C1930" t="str">
            <v>M</v>
          </cell>
          <cell r="E1930" t="str">
            <v>SINAPI</v>
          </cell>
        </row>
        <row r="1931">
          <cell r="A1931">
            <v>90810</v>
          </cell>
          <cell r="B1931" t="str">
            <v>ESTACA HÉLICE CONTÍNUA, DIÂMETRO DE 50 CM, COMPRIMENTO TOTAL ATÉ 15 M, PERFURATRIZ COM TORQUE DE 170 KN.M (EXCLUSIVE MOBILIZAÇÃO E DESMOBILIZAÇÃO). AF_02/2015</v>
          </cell>
          <cell r="C1931" t="str">
            <v>M</v>
          </cell>
          <cell r="E1931" t="str">
            <v>SINAPI</v>
          </cell>
        </row>
        <row r="1932">
          <cell r="A1932">
            <v>90811</v>
          </cell>
          <cell r="B1932" t="str">
            <v>ESTACA HÉLICE CONTÍNUA, DIÂMETRO DE 50 CM, COMPRIMENTO TOTAL ACIMA DE 15 M ATÉ 30 M, PERFURATRIZ COM TORQUE DE 170 KN.M (EXCLUSIVE MOBILIZAÇÃO E DESMOBILIZAÇÃO). AF_02/2015</v>
          </cell>
          <cell r="C1932" t="str">
            <v>M</v>
          </cell>
          <cell r="E1932" t="str">
            <v>SINAPI</v>
          </cell>
        </row>
        <row r="1933">
          <cell r="A1933">
            <v>90812</v>
          </cell>
          <cell r="B1933" t="str">
            <v>ESTACA HÉLICE CONTÍNUA, DIÂMETRO DE 70 CM, COMPRIMENTO TOTAL ATÉ 15 M, PERFURATRIZ COM TORQUE DE 170 KN.M (EXCLUSIVE MOBILIZAÇÃO E DESMOBILIZAÇÃO). AF_02/2015</v>
          </cell>
          <cell r="C1933" t="str">
            <v>M</v>
          </cell>
          <cell r="E1933" t="str">
            <v>SINAPI</v>
          </cell>
        </row>
        <row r="1934">
          <cell r="A1934">
            <v>90813</v>
          </cell>
          <cell r="B1934" t="str">
            <v>ESTACA HÉLICE CONTÍNUA, DIÂMETRO DE 70 CM, COMPRIMENTO TOTAL ACIMA DE 15 M ATÉ 30 M, PERFURATRIZ COM TORQUE DE 170 KN.M (EXCLUSIVE MOBILIZAÇÃO E DESMOBILIZAÇÃO). AF_02/2015</v>
          </cell>
          <cell r="C1934" t="str">
            <v>M</v>
          </cell>
          <cell r="E1934" t="str">
            <v>SINAPI</v>
          </cell>
        </row>
        <row r="1935">
          <cell r="A1935">
            <v>90814</v>
          </cell>
          <cell r="B1935" t="str">
            <v>ESTACA HÉLICE CONTÍNUA, DIÂMETRO DE 80 CM, COMPRIMENTO TOTAL ATÉ 30 M, PERFURATRIZ COM TORQUE DE 170 KN.M (EXCLUSIVE MOBILIZAÇÃO E DESMOBILIZAÇÃO). AF_02/2015</v>
          </cell>
          <cell r="C1935" t="str">
            <v>M</v>
          </cell>
          <cell r="E1935" t="str">
            <v>SINAPI</v>
          </cell>
        </row>
        <row r="1936">
          <cell r="A1936">
            <v>90815</v>
          </cell>
          <cell r="B1936" t="str">
            <v>ESTACA HÉLICE CONTÍNUA, DIÂMETRO DE 90 CM, COMPRIMENTO TOTAL ATÉ 30 M, PERFURATRIZ COM TORQUE DE 263 KN.M (EXCLUSIVE MOBILIZAÇÃO E DESMOBILIZAÇÃO). AF_02/2015</v>
          </cell>
          <cell r="C1936" t="str">
            <v>M</v>
          </cell>
          <cell r="E1936" t="str">
            <v>SINAPI</v>
          </cell>
        </row>
        <row r="1937">
          <cell r="A1937">
            <v>90877</v>
          </cell>
          <cell r="B1937" t="str">
            <v>ESTACA ESCAVADA MECANICAMENTE, SEM FLUIDO ESTABILIZANTE, COM 25 CM DE DIÂMETRO, ATÉ 9 M DE COMPRIMENTO, CONCRETO LANÇADO POR CAMINHÃO BETONEIRA (EXCLUSIVE MOBILIZAÇÃO E DESMOBILIZAÇÃO). AF_02/2015</v>
          </cell>
          <cell r="C1937" t="str">
            <v>M</v>
          </cell>
          <cell r="E1937" t="str">
            <v>SINAPI</v>
          </cell>
        </row>
        <row r="1938">
          <cell r="A1938">
            <v>90878</v>
          </cell>
          <cell r="B1938" t="str">
            <v>ESTACA ESCAVADA MECANICAMENTE, SEM FLUIDO ESTABILIZANTE, COM 25 CM DE DIÂMETRO, ACIMA DE 9 M DE COMPRIMENTO, CONCRETO LANÇADO POR CAMINHÃO BETONEIRA (EXCLUSIVE MOBILIZAÇÃO E DESMOBILIZAÇÃO). AF_02/2015</v>
          </cell>
          <cell r="C1938" t="str">
            <v>M</v>
          </cell>
          <cell r="E1938" t="str">
            <v>SINAPI</v>
          </cell>
        </row>
        <row r="1939">
          <cell r="A1939">
            <v>90880</v>
          </cell>
          <cell r="B1939" t="str">
            <v>ESTACA ESCAVADA MECANICAMENTE, SEM FLUIDO ESTABILIZANTE, COM 25 CM DE DIÂMETRO, ATÉ 9 M DE COMPRIMENTO, CONCRETO LANÇADO MANUALMENTE (EXCLUSIVE MOBILIZAÇÃO E DESMOBILIZAÇÃO). AF_02/2015</v>
          </cell>
          <cell r="C1939" t="str">
            <v>M</v>
          </cell>
          <cell r="E1939" t="str">
            <v>SINAPI</v>
          </cell>
        </row>
        <row r="1940">
          <cell r="A1940">
            <v>90881</v>
          </cell>
          <cell r="B1940" t="str">
            <v>ESTACA ESCAVADA MECANICAMENTE, SEM FLUIDO ESTABILIZANTE, COM 25 CM DE DIÂMETRO, ACIMA DE 9 M DE COMPRIMENTO, CONCRETO LANÇADO MANUALMENTE (EXCLUSIVE MOBILIZAÇÃO E DESMOBILIZAÇÃO). AF_02/2015</v>
          </cell>
          <cell r="C1940" t="str">
            <v>M</v>
          </cell>
          <cell r="E1940" t="str">
            <v>SINAPI</v>
          </cell>
        </row>
        <row r="1941">
          <cell r="A1941">
            <v>90883</v>
          </cell>
          <cell r="B1941" t="str">
            <v>ESTACA ESCAVADA MECANICAMENTE, SEM FLUIDO ESTABILIZANTE, COM 40 CM DE DIÂMETRO, ATÉ 9 M DE COMPRIMENTO, CONCRETO LANÇADO POR CAMINHÃO BETONEIRA (EXCLUSIVE MOBILIZAÇÃO E DESMOBILIZAÇÃO). AF_02/2015</v>
          </cell>
          <cell r="C1941" t="str">
            <v>M</v>
          </cell>
          <cell r="E1941" t="str">
            <v>SINAPI</v>
          </cell>
        </row>
        <row r="1942">
          <cell r="A1942">
            <v>90884</v>
          </cell>
          <cell r="B1942" t="str">
            <v>ESTACA ESCAVADA MECANICAMENTE, SEM FLUIDO ESTABILIZANTE, COM 40 CM DE DIÂMETRO, ACIMA DE 9 M ATÉ 15 M DE COMPRIMENTO, CONCRETO LANÇADO POR CAMINHÃO BETONEIRA (EXCLUSIVE MOBILIZAÇÃO E DESMOBILIZAÇÃO). AF_02/2015</v>
          </cell>
          <cell r="C1942" t="str">
            <v>M</v>
          </cell>
          <cell r="E1942" t="str">
            <v>SINAPI</v>
          </cell>
        </row>
        <row r="1943">
          <cell r="A1943">
            <v>90885</v>
          </cell>
          <cell r="B1943" t="str">
            <v>ESTACA ESCAVADA MECANICAMENTE, SEM FLUIDO ESTABILIZANTE, COM 40 CM DE DIÂMETRO, ACIMA DE 15 M DE COMPRIMENTO, CONCRETO LANÇADO POR CAMINHÃO BETONEIRA (EXCLUSIVE MOBILIZAÇÃO E DESMOBILIZAÇÃO). AF_02/2015</v>
          </cell>
          <cell r="C1943" t="str">
            <v>M</v>
          </cell>
          <cell r="E1943" t="str">
            <v>SINAPI</v>
          </cell>
        </row>
        <row r="1944">
          <cell r="A1944">
            <v>90886</v>
          </cell>
          <cell r="B1944" t="str">
            <v>ESTACA ESCAVADA MECANICAMENTE, SEM FLUIDO ESTABILIZANTE, COM 60 CM DE DIÂMETRO, ATÉ 9 M DE COMPRIMENTO, CONCRETO LANÇADO POR CAMINHÃO BETONEIRA (EXCLUSIVE MOBILIZAÇÃO E DESMOBILIZAÇÃO). AF_02/2015</v>
          </cell>
          <cell r="C1944" t="str">
            <v>M</v>
          </cell>
          <cell r="E1944" t="str">
            <v>SINAPI</v>
          </cell>
        </row>
        <row r="1945">
          <cell r="A1945">
            <v>90887</v>
          </cell>
          <cell r="B1945" t="str">
            <v>ESTACA ESCAVADA MECANICAMENTE, SEM FLUIDO ESTABILIZANTE, COM 60 CM DE DIÂMETRO, ACIMA DE 9 M ATÉ 15 M DE COMPRIMENTO, CONCRETO LANÇADO POR CAMINHÃO BETONEIRA (EXCLUSIVE MOBILIZAÇÃO E DESMOBILIZAÇÃO). AF_02/2015</v>
          </cell>
          <cell r="C1945" t="str">
            <v>M</v>
          </cell>
          <cell r="E1945" t="str">
            <v>SINAPI</v>
          </cell>
        </row>
        <row r="1946">
          <cell r="A1946">
            <v>90888</v>
          </cell>
          <cell r="B1946" t="str">
            <v>ESTACA ESCAVADA MECANICAMENTE, SEM FLUIDO ESTABILIZANTE, COM 60 CM DE DIÂMETRO, ACIMA DE 15 M DE COMPRIMENTO, CONCRETO LANÇADO POR CAMINHÃO BETONEIRA (EXCLUSIVE MOBILIZAÇÃO E DESMOBILIZAÇÃO). AF_02/2015</v>
          </cell>
          <cell r="C1946" t="str">
            <v>M</v>
          </cell>
          <cell r="E1946" t="str">
            <v>SINAPI</v>
          </cell>
        </row>
        <row r="1947">
          <cell r="A1947">
            <v>90889</v>
          </cell>
          <cell r="B1947" t="str">
            <v>ESTACA ESCAVADA MECANICAMENTE, SEM FLUIDO ESTABILIZANTE, COM 60 CM DE DIÂMETRO, ATÉ 9 M DE COMPRIMENTO, CONCRETO LANÇADO POR BOMBA LANÇA (EXCLUSIVE MOBILIZAÇÃO E DESMOBILIZAÇÃO). AF_02/2015</v>
          </cell>
          <cell r="C1947" t="str">
            <v>M</v>
          </cell>
          <cell r="E1947" t="str">
            <v>SINAPI</v>
          </cell>
        </row>
        <row r="1948">
          <cell r="A1948">
            <v>90890</v>
          </cell>
          <cell r="B1948" t="str">
            <v>ESTACA ESCAVADA MECANICAMENTE, SEM FLUIDO ESTABILIZANTE, COM 60 CM DE DIÂMETRO, ACIMA DE 9 M ATÉ 15 M DE COMPRIMENTO, CONCRETO LANÇADO POR BOMBA LANÇA (EXCLUSIVE MOBILIZAÇÃO E DESMOBILIZAÇÃO). AF_02/2015</v>
          </cell>
          <cell r="C1948" t="str">
            <v>M</v>
          </cell>
          <cell r="E1948" t="str">
            <v>SINAPI</v>
          </cell>
        </row>
        <row r="1949">
          <cell r="A1949">
            <v>90891</v>
          </cell>
          <cell r="B1949" t="str">
            <v>ESTACA ESCAVADA MECANICAMENTE, SEM FLUIDO ESTABILIZANTE, COM 60 CM DE DIÂMETRO, ACIMA DE 15 M DE COMPRIMENTO, CONCRETO LANÇADO POR BOMBA LANÇA (EXCLUSIVE MOBILIZAÇÃO E DESMOBILIZAÇÃO). AF_02/2015</v>
          </cell>
          <cell r="C1949" t="str">
            <v>M</v>
          </cell>
          <cell r="E1949" t="str">
            <v>SINAPI</v>
          </cell>
        </row>
        <row r="1950">
          <cell r="A1950">
            <v>95601</v>
          </cell>
          <cell r="B1950" t="str">
            <v>ARRASAMENTO MECANICO DE ESTACA DE CONCRETO ARMADO, DIAMETROS DE ATÉ 40 CM. AF_11/2016</v>
          </cell>
          <cell r="C1950" t="str">
            <v>UN</v>
          </cell>
          <cell r="E1950" t="str">
            <v>SINAPI</v>
          </cell>
        </row>
        <row r="1951">
          <cell r="A1951">
            <v>95602</v>
          </cell>
          <cell r="B1951" t="str">
            <v>ARRASAMENTO MECANICO DE ESTACA DE CONCRETO ARMADO, DIAMETROS DE 41 CM A 60 CM. AF_11/2016</v>
          </cell>
          <cell r="C1951" t="str">
            <v>UN</v>
          </cell>
          <cell r="E1951" t="str">
            <v>SINAPI</v>
          </cell>
        </row>
        <row r="1952">
          <cell r="A1952">
            <v>95603</v>
          </cell>
          <cell r="B1952" t="str">
            <v>ARRASAMENTO MECANICO DE ESTACA DE CONCRETO ARMADO, DIAMETROS DE 61 CM A 80 CM. AF_11/2016</v>
          </cell>
          <cell r="C1952" t="str">
            <v>UN</v>
          </cell>
          <cell r="E1952" t="str">
            <v>SINAPI</v>
          </cell>
        </row>
        <row r="1953">
          <cell r="A1953">
            <v>95604</v>
          </cell>
          <cell r="B1953" t="str">
            <v>ARRASAMENTO MECANICO DE ESTACA DE CONCRETO ARMADO, DIAMETROS DE 81 CM A 100 CM. AF_11/2016</v>
          </cell>
          <cell r="C1953" t="str">
            <v>UN</v>
          </cell>
          <cell r="E1953" t="str">
            <v>SINAPI</v>
          </cell>
        </row>
        <row r="1954">
          <cell r="A1954">
            <v>95605</v>
          </cell>
          <cell r="B1954" t="str">
            <v>ARRASAMENTO MECANICO DE ESTACA DE CONCRETO ARMADO, DIAMETROS DE 101 CM A 150 CM. AF_11/2016</v>
          </cell>
          <cell r="C1954" t="str">
            <v>UN</v>
          </cell>
          <cell r="E1954" t="str">
            <v>SINAPI</v>
          </cell>
        </row>
        <row r="1955">
          <cell r="A1955">
            <v>95607</v>
          </cell>
          <cell r="B1955" t="str">
            <v>ARRASAMENTO DE ESTACA METÁLICA, PERFIL LAMINADO TIPO I FAMÍLIA 250. AF_11/2016</v>
          </cell>
          <cell r="C1955" t="str">
            <v>UN</v>
          </cell>
          <cell r="E1955" t="str">
            <v>SINAPI</v>
          </cell>
        </row>
        <row r="1956">
          <cell r="A1956">
            <v>95608</v>
          </cell>
          <cell r="B1956" t="str">
            <v>ARRASAMENTO DE ESTACA METÁLICA, PERFIL LAMINADO TIPO H FAMÍLIA 250. AF_11/2016</v>
          </cell>
          <cell r="C1956" t="str">
            <v>UN</v>
          </cell>
          <cell r="E1956" t="str">
            <v>SINAPI</v>
          </cell>
        </row>
        <row r="1957">
          <cell r="A1957">
            <v>95609</v>
          </cell>
          <cell r="B1957" t="str">
            <v>ARRASAMENTO DE ESTACA METÁLICA, PERFIL LAMINADO TIPO H FAMÍLIA 310. AF_11/2016</v>
          </cell>
          <cell r="C1957" t="str">
            <v>UN</v>
          </cell>
          <cell r="E1957" t="str">
            <v>SINAPI</v>
          </cell>
        </row>
        <row r="1958">
          <cell r="A1958">
            <v>96160</v>
          </cell>
          <cell r="B1958" t="str">
            <v>ESTACA RAIZ, DIÂMETRO DE 20 CM, COMPRIMENTO DE ATÉ 10 M, SEM PRESENÇA DE ROCHA. AF_04/2017</v>
          </cell>
          <cell r="C1958" t="str">
            <v>M</v>
          </cell>
          <cell r="E1958" t="str">
            <v>SINAPI</v>
          </cell>
        </row>
        <row r="1959">
          <cell r="A1959">
            <v>96161</v>
          </cell>
          <cell r="B1959" t="str">
            <v>ESTACA RAIZ, DIÂMETRO DE 31 CM, COMPRIMENTO DE ATÉ 10 M, SEM PRESENÇA DE ROCHA. AF_05/2017</v>
          </cell>
          <cell r="C1959" t="str">
            <v>M</v>
          </cell>
          <cell r="E1959" t="str">
            <v>SINAPI</v>
          </cell>
        </row>
        <row r="1960">
          <cell r="A1960">
            <v>96162</v>
          </cell>
          <cell r="B1960" t="str">
            <v>ESTACA RAIZ, DIÂMETRO DE 40 CM, COMPRIMENTO DE ATÉ 10 M, SEM PRESENÇA DE ROCHA. AF_05/2017</v>
          </cell>
          <cell r="C1960" t="str">
            <v>M</v>
          </cell>
          <cell r="E1960" t="str">
            <v>SINAPI</v>
          </cell>
        </row>
        <row r="1961">
          <cell r="A1961">
            <v>96163</v>
          </cell>
          <cell r="B1961" t="str">
            <v>ESTACA RAIZ, DIÂMETRO DE 45 CM, COMPRIMENTO DE ATÉ 10 M, SEM PRESENÇA DE ROCHA. AF_05/2017</v>
          </cell>
          <cell r="C1961" t="str">
            <v>M</v>
          </cell>
          <cell r="E1961" t="str">
            <v>SINAPI</v>
          </cell>
        </row>
        <row r="1962">
          <cell r="A1962">
            <v>96164</v>
          </cell>
          <cell r="B1962" t="str">
            <v>ESTACA RAIZ, DIÂMETRO DE 20 CM, COMPRIMENTO DE 11 A 20 M, SEM PRESENÇA DE ROCHA. AF_05/2017</v>
          </cell>
          <cell r="C1962" t="str">
            <v>M</v>
          </cell>
          <cell r="E1962" t="str">
            <v>SINAPI</v>
          </cell>
        </row>
        <row r="1963">
          <cell r="A1963">
            <v>96165</v>
          </cell>
          <cell r="B1963" t="str">
            <v>ESTACA RAIZ, DIÂMETRO DE 31 CM, COMPRIMENTO DE 11 A 20 M, SEM PRESENÇA DE ROCHA. AF_05/2017</v>
          </cell>
          <cell r="C1963" t="str">
            <v>M</v>
          </cell>
          <cell r="E1963" t="str">
            <v>SINAPI</v>
          </cell>
        </row>
        <row r="1964">
          <cell r="A1964">
            <v>96166</v>
          </cell>
          <cell r="B1964" t="str">
            <v>ESTACA RAIZ, DIÂMETRO DE 40 CM, COMPRIMENTO DE 11 A 20 M, SEM PRESENÇA DE ROCHA. AF_05/2017</v>
          </cell>
          <cell r="C1964" t="str">
            <v>M</v>
          </cell>
          <cell r="E1964" t="str">
            <v>SINAPI</v>
          </cell>
        </row>
        <row r="1965">
          <cell r="A1965">
            <v>96167</v>
          </cell>
          <cell r="B1965" t="str">
            <v>ESTACA RAIZ, DIÂMETRO DE 45 CM, COMPRIMENTO DE 11 A 20 M, SEM PRESENÇA DE ROCHA. AF_05/2017</v>
          </cell>
          <cell r="C1965" t="str">
            <v>M</v>
          </cell>
          <cell r="E1965" t="str">
            <v>SINAPI</v>
          </cell>
        </row>
        <row r="1966">
          <cell r="A1966">
            <v>96168</v>
          </cell>
          <cell r="B1966" t="str">
            <v>ESTACA RAIZ, DIÂMETRO DE 20 CM, COMPRIMENTO DE 21 A 30 M, SEM PRESENÇA DE ROCHA. AF_05/2017</v>
          </cell>
          <cell r="C1966" t="str">
            <v>M</v>
          </cell>
          <cell r="E1966" t="str">
            <v>SINAPI</v>
          </cell>
        </row>
        <row r="1967">
          <cell r="A1967">
            <v>96169</v>
          </cell>
          <cell r="B1967" t="str">
            <v>ESTACA RAIZ, DIÂMETRO DE 31 CM, COMPRIMENTO DE 21 A 30 M, SEM PRESENÇA DE ROCHA. AF_05/2017</v>
          </cell>
          <cell r="C1967" t="str">
            <v>M</v>
          </cell>
          <cell r="E1967" t="str">
            <v>SINAPI</v>
          </cell>
        </row>
        <row r="1968">
          <cell r="A1968">
            <v>96170</v>
          </cell>
          <cell r="B1968" t="str">
            <v>ESTACA RAIZ, DIÂMETRO DE 40 CM, COMPRIMENTO DE 21 A 30 M, SEM PRESENÇA DE ROCHA. AF_05/2017</v>
          </cell>
          <cell r="C1968" t="str">
            <v>M</v>
          </cell>
          <cell r="E1968" t="str">
            <v>SINAPI</v>
          </cell>
        </row>
        <row r="1969">
          <cell r="A1969">
            <v>96171</v>
          </cell>
          <cell r="B1969" t="str">
            <v>ESTACA RAIZ, DIÂMETRO DE 45 CM, COMPRIMENTO DE 21 A 30 M, SEM PRESENÇA DE ROCHA. AF_05/2017</v>
          </cell>
          <cell r="C1969" t="str">
            <v>M</v>
          </cell>
          <cell r="E1969" t="str">
            <v>SINAPI</v>
          </cell>
        </row>
        <row r="1970">
          <cell r="A1970">
            <v>96172</v>
          </cell>
          <cell r="B1970" t="str">
            <v>ESTACA RAIZ, DIÂMETRO DE 20 CM, COMPRIMENTO DE ATÉ 10 M, COM PRESENÇA DE ROCHA. AF_05/2017</v>
          </cell>
          <cell r="C1970" t="str">
            <v>M</v>
          </cell>
          <cell r="E1970" t="str">
            <v>SINAPI</v>
          </cell>
        </row>
        <row r="1971">
          <cell r="A1971">
            <v>96173</v>
          </cell>
          <cell r="B1971" t="str">
            <v>ESTACA RAIZ, DIÂMETRO DE 31 CM, COMPRIMENTO DE ATÉ 10 M, COM PRESENÇA DE ROCHA. AF_05/2017</v>
          </cell>
          <cell r="C1971" t="str">
            <v>M</v>
          </cell>
          <cell r="E1971" t="str">
            <v>SINAPI</v>
          </cell>
        </row>
        <row r="1972">
          <cell r="A1972">
            <v>96174</v>
          </cell>
          <cell r="B1972" t="str">
            <v>ESTACA RAIZ, DIÂMETRO DE 40 CM, COMPRIMENTO DE ATÉ 10 M, COM PRESENÇA DE ROCHA. AF_05/2017</v>
          </cell>
          <cell r="C1972" t="str">
            <v>M</v>
          </cell>
          <cell r="E1972" t="str">
            <v>SINAPI</v>
          </cell>
        </row>
        <row r="1973">
          <cell r="A1973">
            <v>96175</v>
          </cell>
          <cell r="B1973" t="str">
            <v>ESTACA RAIZ, DIÂMETRO DE 45 CM, COMPRIMENTO DE ATÉ 10 M, COM PRESENÇA DE ROCHA. AF_05/2017</v>
          </cell>
          <cell r="C1973" t="str">
            <v>M</v>
          </cell>
          <cell r="E1973" t="str">
            <v>SINAPI</v>
          </cell>
        </row>
        <row r="1974">
          <cell r="A1974">
            <v>96176</v>
          </cell>
          <cell r="B1974" t="str">
            <v>ESTACA RAIZ, DIÂMETRO DE 20 CM, COMPRIMENTO DE 11 A 20 M, COM PRESENÇA DE ROCHA. AF_05/2017</v>
          </cell>
          <cell r="C1974" t="str">
            <v>M</v>
          </cell>
          <cell r="E1974" t="str">
            <v>SINAPI</v>
          </cell>
        </row>
        <row r="1975">
          <cell r="A1975">
            <v>96177</v>
          </cell>
          <cell r="B1975" t="str">
            <v>ESTACA RAIZ, DIÂMETRO DE 31 CM, COMPRIMENTO DE 11 A 20 M, COM PRESENÇA DE ROCHA. AF_05/2017</v>
          </cell>
          <cell r="C1975" t="str">
            <v>M</v>
          </cell>
          <cell r="E1975" t="str">
            <v>SINAPI</v>
          </cell>
        </row>
        <row r="1976">
          <cell r="A1976">
            <v>96178</v>
          </cell>
          <cell r="B1976" t="str">
            <v>ESTACA RAIZ, DIÂMETRO DE 40 CM, COMPRIMENTO DE 11 A 20 M, COM PRESENÇA DE ROCHA. AF_05/2017</v>
          </cell>
          <cell r="C1976" t="str">
            <v>M</v>
          </cell>
          <cell r="E1976" t="str">
            <v>SINAPI</v>
          </cell>
        </row>
        <row r="1977">
          <cell r="A1977">
            <v>96179</v>
          </cell>
          <cell r="B1977" t="str">
            <v>ESTACA RAIZ, DIÂMETRO DE 45 CM, COMPRIMENTO DE 11 A 20 M, COM PRESENÇA DE ROCHA. AF_05/2017</v>
          </cell>
          <cell r="C1977" t="str">
            <v>M</v>
          </cell>
          <cell r="E1977" t="str">
            <v>SINAPI</v>
          </cell>
        </row>
        <row r="1978">
          <cell r="A1978">
            <v>96180</v>
          </cell>
          <cell r="B1978" t="str">
            <v>ESTACA RAIZ, DIÂMETRO DE 20 CM, COMPRIMENTO DE 21 A 30 M, COM PRESENÇA DE ROCHA. AF_05/2017</v>
          </cell>
          <cell r="C1978" t="str">
            <v>M</v>
          </cell>
          <cell r="E1978" t="str">
            <v>SINAPI</v>
          </cell>
        </row>
        <row r="1979">
          <cell r="A1979">
            <v>96181</v>
          </cell>
          <cell r="B1979" t="str">
            <v>ESTACA RAIZ, DIÂMETRO DE 31 CM, COMPRIMENTO DE 21 A 30 M, COM PRESENÇA DE ROCHA. AF_05/2017</v>
          </cell>
          <cell r="C1979" t="str">
            <v>M</v>
          </cell>
          <cell r="E1979" t="str">
            <v>SINAPI</v>
          </cell>
        </row>
        <row r="1980">
          <cell r="A1980">
            <v>96182</v>
          </cell>
          <cell r="B1980" t="str">
            <v>ESTACA RAIZ, DIÂMETRO DE 40 CM, COMPRIMENTO DE 21 A 30 M, COM PRESENÇA DE ROCHA. AF_05/2017</v>
          </cell>
          <cell r="C1980" t="str">
            <v>M</v>
          </cell>
          <cell r="E1980" t="str">
            <v>SINAPI</v>
          </cell>
        </row>
        <row r="1981">
          <cell r="A1981">
            <v>96183</v>
          </cell>
          <cell r="B1981" t="str">
            <v>ESTACA RAIZ, DIÂMETRO DE 45 CM, COMPRIMENTO DE 21 A 30 M, COM PRESENÇA DE ROCHA. AF_05/2017</v>
          </cell>
          <cell r="C1981" t="str">
            <v>M</v>
          </cell>
          <cell r="E1981" t="str">
            <v>SINAPI</v>
          </cell>
        </row>
        <row r="1982">
          <cell r="A1982">
            <v>98228</v>
          </cell>
          <cell r="B1982" t="str">
            <v>ESTACA BROCA DE CONCRETO, DIÃMETRO DE 20 CM, PROFUNDIDADE DE ATÉ 3 M, ESCAVAÇÃO MANUAL COM TRADO CONCHA, NÃO ARMADA. AF_03/2018</v>
          </cell>
          <cell r="C1982" t="str">
            <v>M</v>
          </cell>
          <cell r="E1982" t="str">
            <v>SINAPI</v>
          </cell>
        </row>
        <row r="1983">
          <cell r="A1983">
            <v>98229</v>
          </cell>
          <cell r="B1983" t="str">
            <v>ESTACA BROCA DE CONCRETO, DIÃMETRO DE 25 CM, PROFUNDIDADE DE ATÉ 3 M, ESCAVAÇÃO MANUAL COM TRADO CONCHA, NÃO ARMADA. AF_03/2018</v>
          </cell>
          <cell r="C1983" t="str">
            <v>M</v>
          </cell>
          <cell r="E1983" t="str">
            <v>SINAPI</v>
          </cell>
        </row>
        <row r="1984">
          <cell r="A1984">
            <v>98230</v>
          </cell>
          <cell r="B1984" t="str">
            <v>ESTACA BROCA DE CONCRETO, DIÂMETRO DE 30 CM, PROFUNDIDADE DE ATÉ 3 M, ESCAVAÇÃO MANUAL COM TRADO CONCHA, NÃO ARMADA. AF_03/2018</v>
          </cell>
          <cell r="C1984" t="str">
            <v>M</v>
          </cell>
          <cell r="E1984" t="str">
            <v>SINAPI</v>
          </cell>
        </row>
        <row r="1985">
          <cell r="A1985">
            <v>83534</v>
          </cell>
          <cell r="B1985" t="str">
            <v>LASTRO DE CONCRETO, PREPARO MECÂNICO, INCLUSOS ADITIVO IMPERMEABILIZANTE, LANÇAMENTO E ADENSAMENTO</v>
          </cell>
          <cell r="C1985" t="str">
            <v>M3</v>
          </cell>
          <cell r="E1985" t="str">
            <v>SINAPI</v>
          </cell>
        </row>
        <row r="1986">
          <cell r="A1986">
            <v>95240</v>
          </cell>
          <cell r="B1986" t="str">
            <v>LASTRO DE CONCRETO MAGRO, APLICADO EM PISOS OU RADIERS, ESPESSURA DE 3 CM. AF_07/2016</v>
          </cell>
          <cell r="C1986" t="str">
            <v>M2</v>
          </cell>
          <cell r="E1986" t="str">
            <v>SINAPI</v>
          </cell>
        </row>
        <row r="1987">
          <cell r="A1987">
            <v>95241</v>
          </cell>
          <cell r="B1987" t="str">
            <v>LASTRO DE CONCRETO MAGRO, APLICADO EM PISOS OU RADIERS, ESPESSURA DE 5 CM. AF_07/2016</v>
          </cell>
          <cell r="C1987" t="str">
            <v>M2</v>
          </cell>
          <cell r="E1987" t="str">
            <v>SINAPI</v>
          </cell>
        </row>
        <row r="1988">
          <cell r="A1988">
            <v>96616</v>
          </cell>
          <cell r="B1988" t="str">
            <v>LASTRO DE CONCRETO MAGRO, APLICADO EM BLOCOS DE COROAMENTO OU SAPATAS. AF_08/2017</v>
          </cell>
          <cell r="C1988" t="str">
            <v>M3</v>
          </cell>
          <cell r="E1988" t="str">
            <v>SINAPI</v>
          </cell>
        </row>
        <row r="1989">
          <cell r="A1989">
            <v>96617</v>
          </cell>
          <cell r="B1989" t="str">
            <v>LASTRO DE CONCRETO MAGRO, APLICADO EM BLOCOS DE COROAMENTO OU SAPATAS, ESPESSURA DE 3 CM. AF_08/2017</v>
          </cell>
          <cell r="C1989" t="str">
            <v>M2</v>
          </cell>
          <cell r="E1989" t="str">
            <v>SINAPI</v>
          </cell>
        </row>
        <row r="1990">
          <cell r="A1990">
            <v>96619</v>
          </cell>
          <cell r="B1990" t="str">
            <v>LASTRO DE CONCRETO MAGRO, APLICADO EM BLOCOS DE COROAMENTO OU SAPATAS, ESPESSURA DE 5 CM. AF_08/2017</v>
          </cell>
          <cell r="C1990" t="str">
            <v>M2</v>
          </cell>
          <cell r="E1990" t="str">
            <v>SINAPI</v>
          </cell>
        </row>
        <row r="1991">
          <cell r="A1991">
            <v>96620</v>
          </cell>
          <cell r="B1991" t="str">
            <v>LASTRO DE CONCRETO MAGRO, APLICADO EM PISOS OU RADIERS. AF_08/2017</v>
          </cell>
          <cell r="C1991" t="str">
            <v>M3</v>
          </cell>
          <cell r="E1991" t="str">
            <v>SINAPI</v>
          </cell>
        </row>
        <row r="1992">
          <cell r="A1992">
            <v>96621</v>
          </cell>
          <cell r="B1992" t="str">
            <v>LASTRO COM MATERIAL GRANULAR, APLICAÇÃO EM BLOCOS DE COROAMENTO, ESPESSURA DE *5 CM*. AF_08/2017</v>
          </cell>
          <cell r="C1992" t="str">
            <v>M3</v>
          </cell>
          <cell r="E1992" t="str">
            <v>SINAPI</v>
          </cell>
        </row>
        <row r="1993">
          <cell r="A1993">
            <v>96622</v>
          </cell>
          <cell r="B1993" t="str">
            <v>LASTRO COM MATERIAL GRANULAR, APLICAÇÃO EM PISOS OU RADIERS, ESPESSURA DE *5 CM*. AF_08/2017</v>
          </cell>
          <cell r="C1993" t="str">
            <v>M3</v>
          </cell>
          <cell r="E1993" t="str">
            <v>SINAPI</v>
          </cell>
        </row>
        <row r="1994">
          <cell r="A1994">
            <v>96623</v>
          </cell>
          <cell r="B1994" t="str">
            <v>LASTRO COM MATERIAL GRANULAR, APLICADO EM BLOCOS DE COROAMENTO, ESPESSURA DE *10 CM*. AF_08/2017</v>
          </cell>
          <cell r="C1994" t="str">
            <v>M3</v>
          </cell>
          <cell r="E1994" t="str">
            <v>SINAPI</v>
          </cell>
        </row>
        <row r="1995">
          <cell r="A1995">
            <v>96624</v>
          </cell>
          <cell r="B1995" t="str">
            <v>LASTRO COM MATERIAL GRANULAR, APLICADO EM PISOS OU RADIERS, ESPESSURA DE *10 CM*. AF_08/2017</v>
          </cell>
          <cell r="C1995" t="str">
            <v>M3</v>
          </cell>
          <cell r="E1995" t="str">
            <v>SINAPI</v>
          </cell>
        </row>
        <row r="1996">
          <cell r="A1996">
            <v>97082</v>
          </cell>
          <cell r="B1996" t="str">
            <v>ESCAVAÇÃO MANUAL DE VIGA DE BORDA PARA RADIER. AF_09/2017</v>
          </cell>
          <cell r="C1996" t="str">
            <v>M3</v>
          </cell>
          <cell r="E1996" t="str">
            <v>SINAPI</v>
          </cell>
        </row>
        <row r="1997">
          <cell r="A1997">
            <v>97083</v>
          </cell>
          <cell r="B1997" t="str">
            <v>COMPACTAÇÃO MECÂNICA DE SOLO PARA EXECUÇÃO DE RADIER, COM COMPACTADOR DE SOLOS A PERCUSSÃO. AF_09/2017</v>
          </cell>
          <cell r="C1997" t="str">
            <v>M2</v>
          </cell>
          <cell r="E1997" t="str">
            <v>SINAPI</v>
          </cell>
        </row>
        <row r="1998">
          <cell r="A1998">
            <v>97084</v>
          </cell>
          <cell r="B1998" t="str">
            <v>COMPACTAÇÃO MECÂNICA DE SOLO PARA EXECUÇÃO DE RADIER, COM COMPACTADOR DE SOLOS TIPO PLACA VIBRATÓRIA. AF_09/2017</v>
          </cell>
          <cell r="C1998" t="str">
            <v>M2</v>
          </cell>
          <cell r="E1998" t="str">
            <v>SINAPI</v>
          </cell>
        </row>
        <row r="1999">
          <cell r="A1999">
            <v>97086</v>
          </cell>
          <cell r="B1999" t="str">
            <v>FABRICAÇÃO, MONTAGEM E DESMONTAGEM DE FORMA PARA RADIER, EM MADEIRA SERRADA, 4 UTILIZAÇÕES. AF_09/2017</v>
          </cell>
          <cell r="C1999" t="str">
            <v>M2</v>
          </cell>
          <cell r="E1999" t="str">
            <v>SINAPI</v>
          </cell>
        </row>
        <row r="2000">
          <cell r="A2000">
            <v>97094</v>
          </cell>
          <cell r="B2000" t="str">
            <v>CONCRETAGEM DE RADIER, PISO OU LAJE SOBRE SOLO, FCK 30 MPA, PARA ESPESSURA DE 10 CM - LANÇAMENTO, ADENSAMENTO E ACABAMENTO. AF_09/2017</v>
          </cell>
          <cell r="C2000" t="str">
            <v>M3</v>
          </cell>
          <cell r="E2000" t="str">
            <v>SINAPI</v>
          </cell>
        </row>
        <row r="2001">
          <cell r="A2001">
            <v>97095</v>
          </cell>
          <cell r="B2001" t="str">
            <v>CONCRETAGEM DE RADIER, PISO OU LAJE SOBRE SOLO, FCK 30 MPA, PARA ESPESSURA DE 15 CM - LANÇAMENTO, ADENSAMENTO E ACABAMENTO. AF_09/2017</v>
          </cell>
          <cell r="C2001" t="str">
            <v>M3</v>
          </cell>
          <cell r="E2001" t="str">
            <v>SINAPI</v>
          </cell>
        </row>
        <row r="2002">
          <cell r="A2002">
            <v>97096</v>
          </cell>
          <cell r="B2002" t="str">
            <v>CONCRETAGEM DE RADIER, PISO OU LAJE SOBRE SOLO, FCK 30 MPA, PARA ESPESSURA DE 20 CM - LANÇAMENTO, ADENSAMENTO E ACABAMENTO. AF_09/2017</v>
          </cell>
          <cell r="C2002" t="str">
            <v>M3</v>
          </cell>
          <cell r="E2002" t="str">
            <v>SINAPI</v>
          </cell>
        </row>
        <row r="2003">
          <cell r="A2003">
            <v>90996</v>
          </cell>
          <cell r="B2003" t="str">
            <v>FORMAS MANUSEÁVEIS PARA PAREDES DE CONCRETO MOLDADAS IN LOCO, DE EDIFICAÇÕES DE MULTIPLOS PAVIMENTO, EM PLATIBANDA. AF_06/2015</v>
          </cell>
          <cell r="C2003" t="str">
            <v>M2</v>
          </cell>
          <cell r="E2003" t="str">
            <v>SINAPI</v>
          </cell>
        </row>
        <row r="2004">
          <cell r="A2004">
            <v>90997</v>
          </cell>
          <cell r="B2004" t="str">
            <v>FORMAS MANUSEÁVEIS PARA PAREDES DE CONCRETO MOLDADAS IN LOCO, DE EDIFICAÇÕES DE MULTIPLOS PAVIMENTOS, EM FACES INTERNAS DE PAREDES. AF_06/2015</v>
          </cell>
          <cell r="C2004" t="str">
            <v>M2</v>
          </cell>
          <cell r="E2004" t="str">
            <v>SINAPI</v>
          </cell>
        </row>
        <row r="2005">
          <cell r="A2005">
            <v>90998</v>
          </cell>
          <cell r="B2005" t="str">
            <v>FORMAS MANUSEÁVEIS PARA PAREDES DE CONCRETO MOLDADAS IN LOCO, DE EDIFICAÇÕES DE MULTIPLOS PAVIMENTOS, EM LAJES. AF_06/2015</v>
          </cell>
          <cell r="C2005" t="str">
            <v>M2</v>
          </cell>
          <cell r="E2005" t="str">
            <v>SINAPI</v>
          </cell>
        </row>
        <row r="2006">
          <cell r="A2006">
            <v>91000</v>
          </cell>
          <cell r="B2006" t="str">
            <v>FORMAS MANUSEÁVEIS PARA PAREDES DE CONCRETO MOLDADAS IN LOCO, DE EDIFICAÇÕES DE MULTIPLOS PAVIMENTOS, EM PANOS DE FACHADA COM VÃOS. AF_06/2015</v>
          </cell>
          <cell r="C2006" t="str">
            <v>M2</v>
          </cell>
          <cell r="E2006" t="str">
            <v>SINAPI</v>
          </cell>
        </row>
        <row r="2007">
          <cell r="A2007">
            <v>91002</v>
          </cell>
          <cell r="B2007" t="str">
            <v>FORMAS MANUSEÁVEIS PARA PAREDES DE CONCRETO MOLDADAS IN LOCO, DE EDIFICAÇÕES DE MULTIPLOS PAVIMENTOS, EM PANOS DE FACHADA SEM VÃOS. AF_06/2015</v>
          </cell>
          <cell r="C2007" t="str">
            <v>M2</v>
          </cell>
          <cell r="E2007" t="str">
            <v>SINAPI</v>
          </cell>
        </row>
        <row r="2008">
          <cell r="A2008">
            <v>91003</v>
          </cell>
          <cell r="B2008" t="str">
            <v>FORMAS MANUSEÁVEIS PARA PAREDES DE CONCRETO MOLDADAS IN LOCO, DE EDIFICAÇÕES DE MULTIPLOS PAVIMENTOS, EM PANOS DE FACHADA COM VARANDAS. AF_06/2015</v>
          </cell>
          <cell r="C2008" t="str">
            <v>M2</v>
          </cell>
          <cell r="E2008" t="str">
            <v>SINAPI</v>
          </cell>
        </row>
        <row r="2009">
          <cell r="A2009">
            <v>91004</v>
          </cell>
          <cell r="B2009" t="str">
            <v>FORMAS MANUSEÁVEIS PARA PAREDES DE CONCRETO MOLDADAS IN LOCO, DE EDIFICAÇÕES DE PAVIMENTO ÚNICO, EM FACES INTERNAS DE PAREDES. AF_06/2015</v>
          </cell>
          <cell r="C2009" t="str">
            <v>M2</v>
          </cell>
          <cell r="E2009" t="str">
            <v>SINAPI</v>
          </cell>
        </row>
        <row r="2010">
          <cell r="A2010">
            <v>91005</v>
          </cell>
          <cell r="B2010" t="str">
            <v>FORMAS MANUSEÁVEIS PARA PAREDES DE CONCRETO MOLDADAS IN LOCO, DE EDIFICAÇÕES DE PAVIMENTO ÚNICO, EM LAJES. AF_06/2015</v>
          </cell>
          <cell r="C2010" t="str">
            <v>M2</v>
          </cell>
          <cell r="E2010" t="str">
            <v>SINAPI</v>
          </cell>
        </row>
        <row r="2011">
          <cell r="A2011">
            <v>91006</v>
          </cell>
          <cell r="B2011" t="str">
            <v>FORMAS MANUSEÁVEIS PARA PAREDES DE CONCRETO MOLDADAS IN LOCO, DE EDIFICAÇÕES DE PAVIMENTO ÚNICO, EM PANOS DE FACHADA COM VÃOS. AF_06/2015</v>
          </cell>
          <cell r="C2011" t="str">
            <v>M2</v>
          </cell>
          <cell r="E2011" t="str">
            <v>SINAPI</v>
          </cell>
        </row>
        <row r="2012">
          <cell r="A2012">
            <v>91007</v>
          </cell>
          <cell r="B2012" t="str">
            <v>FORMAS MANUSEÁVEIS PARA PAREDES DE CONCRETO MOLDADAS IN LOCO, DE EDIFICAÇÕES DE PAVIMENTO ÚNICO, EM PANOS DE FACHADA SEM VÃOS. AF_06/2015</v>
          </cell>
          <cell r="C2012" t="str">
            <v>M2</v>
          </cell>
          <cell r="E2012" t="str">
            <v>SINAPI</v>
          </cell>
        </row>
        <row r="2013">
          <cell r="A2013">
            <v>91008</v>
          </cell>
          <cell r="B2013" t="str">
            <v>FORMAS MANUSEÁVEIS PARA PAREDES DE CONCRETO MOLDADAS IN LOCO, DE EDIFICAÇÕES DE PAVIMENTO ÚNICO, EM PANOS DE FACHADA COM VARANDA. AF_06/2015</v>
          </cell>
          <cell r="C2013" t="str">
            <v>M2</v>
          </cell>
          <cell r="E2013" t="str">
            <v>SINAPI</v>
          </cell>
        </row>
        <row r="2014">
          <cell r="A2014">
            <v>92263</v>
          </cell>
          <cell r="B2014" t="str">
            <v>FABRICAÇÃO DE FÔRMA PARA PILARES E ESTRUTURAS SIMILARES, EM CHAPA DE MADEIRA COMPENSADA RESINADA, E = 17 MM. AF_12/2015</v>
          </cell>
          <cell r="C2014" t="str">
            <v>M2</v>
          </cell>
          <cell r="E2014" t="str">
            <v>SINAPI</v>
          </cell>
        </row>
        <row r="2015">
          <cell r="A2015">
            <v>92264</v>
          </cell>
          <cell r="B2015" t="str">
            <v>FABRICAÇÃO DE FÔRMA PARA PILARES E ESTRUTURAS SIMILARES, EM CHAPA DE MADEIRA COMPENSADA PLASTIFICADA, E = 18 MM. AF_12/2015</v>
          </cell>
          <cell r="C2015" t="str">
            <v>M2</v>
          </cell>
          <cell r="E2015" t="str">
            <v>SINAPI</v>
          </cell>
        </row>
        <row r="2016">
          <cell r="A2016">
            <v>92265</v>
          </cell>
          <cell r="B2016" t="str">
            <v>FABRICAÇÃO DE FÔRMA PARA VIGAS, EM CHAPA DE MADEIRA COMPENSADA RESINADA, E = 17 MM. AF_12/2015</v>
          </cell>
          <cell r="C2016" t="str">
            <v>M2</v>
          </cell>
          <cell r="E2016" t="str">
            <v>SINAPI</v>
          </cell>
        </row>
        <row r="2017">
          <cell r="A2017">
            <v>92266</v>
          </cell>
          <cell r="B2017" t="str">
            <v>FABRICAÇÃO DE FÔRMA PARA VIGAS, EM CHAPA DE MADEIRA COMPENSADA PLASTIFICADA, E = 18 MM. AF_12/2015</v>
          </cell>
          <cell r="C2017" t="str">
            <v>M2</v>
          </cell>
          <cell r="E2017" t="str">
            <v>SINAPI</v>
          </cell>
        </row>
        <row r="2018">
          <cell r="A2018">
            <v>92267</v>
          </cell>
          <cell r="B2018" t="str">
            <v>FABRICAÇÃO DE FÔRMA PARA LAJES, EM CHAPA DE MADEIRA COMPENSADA RESINADA, E = 17 MM. AF_12/2015</v>
          </cell>
          <cell r="C2018" t="str">
            <v>M2</v>
          </cell>
          <cell r="E2018" t="str">
            <v>SINAPI</v>
          </cell>
        </row>
        <row r="2019">
          <cell r="A2019">
            <v>92268</v>
          </cell>
          <cell r="B2019" t="str">
            <v>FABRICAÇÃO DE FÔRMA PARA LAJES, EM CHAPA DE MADEIRA COMPENSADA PLASTIFICADA, E = 18 MM. AF_12/2015</v>
          </cell>
          <cell r="C2019" t="str">
            <v>M2</v>
          </cell>
          <cell r="E2019" t="str">
            <v>SINAPI</v>
          </cell>
        </row>
        <row r="2020">
          <cell r="A2020">
            <v>92269</v>
          </cell>
          <cell r="B2020" t="str">
            <v>FABRICAÇÃO DE FÔRMA PARA PILARES E ESTRUTURAS SIMILARES, EM MADEIRA SERRADA, E=25 MM. AF_12/2015</v>
          </cell>
          <cell r="C2020" t="str">
            <v>M2</v>
          </cell>
          <cell r="E2020" t="str">
            <v>SINAPI</v>
          </cell>
        </row>
        <row r="2021">
          <cell r="A2021">
            <v>92270</v>
          </cell>
          <cell r="B2021" t="str">
            <v>FABRICAÇÃO DE FÔRMA PARA VIGAS, COM MADEIRA SERRADA, E = 25 MM. AF_12/2015</v>
          </cell>
          <cell r="C2021" t="str">
            <v>M2</v>
          </cell>
          <cell r="E2021" t="str">
            <v>SINAPI</v>
          </cell>
        </row>
        <row r="2022">
          <cell r="A2022">
            <v>92271</v>
          </cell>
          <cell r="B2022" t="str">
            <v>FABRICAÇÃO DE FÔRMA PARA LAJES, EM MADEIRA SERRADA, E=25 MM. AF_12/2015</v>
          </cell>
          <cell r="C2022" t="str">
            <v>M2</v>
          </cell>
          <cell r="E2022" t="str">
            <v>SINAPI</v>
          </cell>
        </row>
        <row r="2023">
          <cell r="A2023">
            <v>92272</v>
          </cell>
          <cell r="B2023" t="str">
            <v>FABRICAÇÃO DE ESCORAS DE VIGA DO TIPO GARFO, EM MADEIRA. AF_12/2015</v>
          </cell>
          <cell r="C2023" t="str">
            <v>M</v>
          </cell>
          <cell r="E2023" t="str">
            <v>SINAPI</v>
          </cell>
        </row>
        <row r="2024">
          <cell r="A2024">
            <v>92273</v>
          </cell>
          <cell r="B2024" t="str">
            <v>FABRICAÇÃO DE ESCORAS DO TIPO PONTALETE, EM MADEIRA. AF_12/2015</v>
          </cell>
          <cell r="C2024" t="str">
            <v>M</v>
          </cell>
          <cell r="E2024" t="str">
            <v>SINAPI</v>
          </cell>
        </row>
        <row r="2025">
          <cell r="A2025">
            <v>92408</v>
          </cell>
          <cell r="B2025" t="str">
            <v>MONTAGEM E DESMONTAGEM DE FÔRMA DE PILARES RETANGULARES E ESTRUTURAS SIMILARES COM ÁREA MÉDIA DAS SEÇÕES MENOR OU IGUAL A 0,25 M², PÉ-DIREITO SIMPLES, EM MADEIRA SERRADA, 1 UTILIZAÇÃO. AF_12/2015</v>
          </cell>
          <cell r="C2025" t="str">
            <v>M2</v>
          </cell>
          <cell r="E2025" t="str">
            <v>SINAPI</v>
          </cell>
        </row>
        <row r="2026">
          <cell r="A2026">
            <v>92409</v>
          </cell>
          <cell r="B2026" t="str">
            <v>MONTAGEM E DESMONTAGEM DE FÔRMA DE PILARES RETANGULARES E ESTRUTURAS SIMILARES COM ÁREA MÉDIA DAS SEÇÕES MAIOR QUE 0,25 M², PÉ-DIREITO SIMPLES, EM MADEIRA SERRADA, 1 UTILIZAÇÃO. AF_12/2015</v>
          </cell>
          <cell r="C2026" t="str">
            <v>M2</v>
          </cell>
          <cell r="E2026" t="str">
            <v>SINAPI</v>
          </cell>
        </row>
        <row r="2027">
          <cell r="A2027">
            <v>92410</v>
          </cell>
          <cell r="B2027" t="str">
            <v>MONTAGEM E DESMONTAGEM DE FÔRMA DE PILARES RETANGULARES E ESTRUTURAS SIMILARES COM ÁREA MÉDIA DAS SEÇÕES MENOR OU IGUAL A 0,25 M², PÉ-DIREITO SIMPLES, EM MADEIRA SERRADA, 2 UTILIZAÇÕES. AF_12/2015</v>
          </cell>
          <cell r="C2027" t="str">
            <v>M2</v>
          </cell>
          <cell r="E2027" t="str">
            <v>SINAPI</v>
          </cell>
        </row>
        <row r="2028">
          <cell r="A2028">
            <v>92411</v>
          </cell>
          <cell r="B2028" t="str">
            <v>MONTAGEM E DESMONTAGEM DE FÔRMA DE PILARES RETANGULARES E ESTRUTURAS SIMILARES COM ÁREA MÉDIA DAS SEÇÕES MAIOR QUE 0,25 M², PÉ-DIREITO SIMPLES, EM MADEIRA SERRADA, 2 UTILIZAÇÕES. AF_12/2015</v>
          </cell>
          <cell r="C2028" t="str">
            <v>M2</v>
          </cell>
          <cell r="E2028" t="str">
            <v>SINAPI</v>
          </cell>
        </row>
        <row r="2029">
          <cell r="A2029">
            <v>92412</v>
          </cell>
          <cell r="B2029" t="str">
            <v>MONTAGEM E DESMONTAGEM DE FÔRMA DE PILARES RETANGULARES E ESTRUTURAS SIMILARES COM ÁREA MÉDIA DAS SEÇÕES MENOR OU IGUAL A 0,25 M², PÉ-DIREITO SIMPLES, EM MADEIRA SERRADA, 4 UTILIZAÇÕES. AF_12/2015</v>
          </cell>
          <cell r="C2029" t="str">
            <v>M2</v>
          </cell>
          <cell r="E2029" t="str">
            <v>SINAPI</v>
          </cell>
        </row>
        <row r="2030">
          <cell r="A2030">
            <v>92413</v>
          </cell>
          <cell r="B2030" t="str">
            <v>MONTAGEM E DESMONTAGEM DE FÔRMA DE PILARES RETANGULARES E ESTRUTURAS SIMILARES COM ÁREA MÉDIA DAS SEÇÕES MAIOR QUE 0,25 M², PÉ-DIREITO SIMPLES, EM MADEIRA SERRADA, 4 UTILIZAÇÕES. AF_12/2015</v>
          </cell>
          <cell r="C2030" t="str">
            <v>M2</v>
          </cell>
          <cell r="E2030" t="str">
            <v>SINAPI</v>
          </cell>
        </row>
        <row r="2031">
          <cell r="A2031">
            <v>92414</v>
          </cell>
          <cell r="B2031" t="str">
            <v>MONTAGEM E DESMONTAGEM DE FÔRMA DE PILARES RETANGULARES E ESTRUTURAS SIMILARES COM ÁREA MÉDIA DAS SEÇÕES MENOR OU IGUAL A 0,25 M², PÉ-DIREITO SIMPLES, EM CHAPA DE MADEIRA COMPENSADA RESINADA, 2 UTILIZAÇÕES. AF_12/2015</v>
          </cell>
          <cell r="C2031" t="str">
            <v>M2</v>
          </cell>
          <cell r="E2031" t="str">
            <v>SINAPI</v>
          </cell>
        </row>
        <row r="2032">
          <cell r="A2032">
            <v>92415</v>
          </cell>
          <cell r="B2032" t="str">
            <v>MONTAGEM E DESMONTAGEM DE FÔRMA DE PILARES RETANGULARES E ESTRUTURAS SIMILARES COM ÁREA MÉDIA DAS SEÇÕES MAIOR QUE 0,25 M², PÉ-DIREITO SIMPLES, EM CHAPA DE MADEIRA COMPENSADA RESINADA, 2 UTILIZAÇÕES. AF_12/2015</v>
          </cell>
          <cell r="C2032" t="str">
            <v>M2</v>
          </cell>
          <cell r="E2032" t="str">
            <v>SINAPI</v>
          </cell>
        </row>
        <row r="2033">
          <cell r="A2033">
            <v>92416</v>
          </cell>
          <cell r="B2033" t="str">
            <v>MONTAGEM E DESMONTAGEM DE FÔRMA DE PILARES RETANGULARES E ESTRUTURAS SIMILARES COM ÁREA MÉDIA DAS SEÇÕES MENOR OU IGUAL A 0,25 M², PÉ-DIREITO DUPLO, EM CHAPA DE MADEIRA COMPENSADA RESINADA, 2 UTILIZAÇÕES. AF_12/2015</v>
          </cell>
          <cell r="C2033" t="str">
            <v>M2</v>
          </cell>
          <cell r="E2033" t="str">
            <v>SINAPI</v>
          </cell>
        </row>
        <row r="2034">
          <cell r="A2034">
            <v>92417</v>
          </cell>
          <cell r="B2034" t="str">
            <v>MONTAGEM E DESMONTAGEM DE FÔRMA DE PILARES RETANGULARES E ESTRUTURAS SIMILARES COM ÁREA MÉDIA DAS SEÇÕES MAIOR QUE 0,25 M², PÉ-DIREITO DUPLO, EM CHAPA DE MADEIRA COMPENSADA RESINADA, 2 UTILIZAÇÕES. AF_12/2015</v>
          </cell>
          <cell r="C2034" t="str">
            <v>M2</v>
          </cell>
          <cell r="E2034" t="str">
            <v>SINAPI</v>
          </cell>
        </row>
        <row r="2035">
          <cell r="A2035">
            <v>92418</v>
          </cell>
          <cell r="B2035" t="str">
            <v>MONTAGEM E DESMONTAGEM DE FÔRMA DE PILARES RETANGULARES E ESTRUTURAS SIMILARES COM ÁREA MÉDIA DAS SEÇÕES MENOR OU IGUAL A 0,25 M², PÉ-DIREITO SIMPLES, EM CHAPA DE MADEIRA COMPENSADA RESINADA, 4 UTILIZAÇÕES. AF_12/2015</v>
          </cell>
          <cell r="C2035" t="str">
            <v>M2</v>
          </cell>
          <cell r="E2035" t="str">
            <v>SINAPI</v>
          </cell>
        </row>
        <row r="2036">
          <cell r="A2036">
            <v>92419</v>
          </cell>
          <cell r="B2036" t="str">
            <v>MONTAGEM E DESMONTAGEM DE FÔRMA DE PILARES RETANGULARES E ESTRUTURAS SIMILARES COM ÁREA MÉDIA DAS SEÇÕES MAIOR QUE 0,25 M², PÉ-DIREITO SIMPLES, EM CHAPA DE MADEIRA COMPENSADA RESINADA, 4 UTILIZAÇÕES. AF_12/2015</v>
          </cell>
          <cell r="C2036" t="str">
            <v>M2</v>
          </cell>
          <cell r="E2036" t="str">
            <v>SINAPI</v>
          </cell>
        </row>
        <row r="2037">
          <cell r="A2037">
            <v>92420</v>
          </cell>
          <cell r="B2037" t="str">
            <v>MONTAGEM E DESMONTAGEM DE FÔRMA DE PILARES RETANGULARES E ESTRUTURAS SIMILARES COM ÁREA MÉDIA DAS SEÇÕES MENOR OU IGUAL A 0,25 M², PÉ-DIREITO DUPLO, EM CHAPA DE MADEIRA COMPENSADA RESINADA, 4 UTILIZAÇÕES. AF_12/2015</v>
          </cell>
          <cell r="C2037" t="str">
            <v>M2</v>
          </cell>
          <cell r="E2037" t="str">
            <v>SINAPI</v>
          </cell>
        </row>
        <row r="2038">
          <cell r="A2038">
            <v>92421</v>
          </cell>
          <cell r="B2038" t="str">
            <v>MONTAGEM E DESMONTAGEM DE FÔRMA DE PILARES RETANGULARES E ESTRUTURAS SIMILARES COM ÁREA MÉDIA DAS SEÇÕES MAIOR QUE 0,25 M², PÉ-DIREITO DUPLO, EM CHAPA DE MADEIRA COMPENSADA RESINADA, 4 UTILIZAÇÕES. AF_12/2015</v>
          </cell>
          <cell r="C2038" t="str">
            <v>M2</v>
          </cell>
          <cell r="E2038" t="str">
            <v>SINAPI</v>
          </cell>
        </row>
        <row r="2039">
          <cell r="A2039">
            <v>92422</v>
          </cell>
          <cell r="B2039" t="str">
            <v>MONTAGEM E DESMONTAGEM DE FÔRMA DE PILARES RETANGULARES E ESTRUTURAS SIMILARES COM ÁREA MÉDIA DAS SEÇÕES MENOR OU IGUAL A 0,25 M², PÉ-DIREITO SIMPLES, EM CHAPA DE MADEIRA COMPENSADA RESINADA, 6 UTILIZAÇÕES. AF_12/2015</v>
          </cell>
          <cell r="C2039" t="str">
            <v>M2</v>
          </cell>
          <cell r="E2039" t="str">
            <v>SINAPI</v>
          </cell>
        </row>
        <row r="2040">
          <cell r="A2040">
            <v>92423</v>
          </cell>
          <cell r="B2040" t="str">
            <v>MONTAGEM E DESMONTAGEM DE FÔRMA DE PILARES RETANGULARES E ESTRUTURAS SIMILARES COM ÁREA MÉDIA DAS SEÇÕES MAIOR QUE 0,25 M², PÉ-DIREITO SIMPLES, EM CHAPA DE MADEIRA COMPENSADA RESINADA, 6 UTILIZAÇÕES. AF_12/2015</v>
          </cell>
          <cell r="C2040" t="str">
            <v>M2</v>
          </cell>
          <cell r="E2040" t="str">
            <v>SINAPI</v>
          </cell>
        </row>
        <row r="2041">
          <cell r="A2041">
            <v>92424</v>
          </cell>
          <cell r="B2041" t="str">
            <v>MONTAGEM E DESMONTAGEM DE FÔRMA DE PILARES RETANGULARES E ESTRUTURAS SIMILARES COM ÁREA MÉDIA DAS SEÇÕES MENOR OU IGUAL A 0,25 M², PÉ-DIREITO DUPLO, EM CHAPA DE MADEIRA COMPENSADA RESINADA, 6 UTILIZAÇÕES. AF_12/2015</v>
          </cell>
          <cell r="C2041" t="str">
            <v>M2</v>
          </cell>
          <cell r="E2041" t="str">
            <v>SINAPI</v>
          </cell>
        </row>
        <row r="2042">
          <cell r="A2042">
            <v>92425</v>
          </cell>
          <cell r="B2042" t="str">
            <v>MONTAGEM E DESMONTAGEM DE FÔRMA DE PILARES RETANGULARES E ESTRUTURAS SIMILARES COM ÁREA MÉDIA DAS SEÇÕES MAIOR QUE 0,25 M², PÉ-DIREITO DUPLO, EM CHAPA DE MADEIRA COMPENSADA RESINADA, 6 UTILIZAÇÕES. AF_12/2015</v>
          </cell>
          <cell r="C2042" t="str">
            <v>M2</v>
          </cell>
          <cell r="E2042" t="str">
            <v>SINAPI</v>
          </cell>
        </row>
        <row r="2043">
          <cell r="A2043">
            <v>92426</v>
          </cell>
          <cell r="B2043" t="str">
            <v>MONTAGEM E DESMONTAGEM DE FÔRMA DE PILARES RETANGULARES E ESTRUTURAS SIMILARES COM ÁREA MÉDIA DAS SEÇÕES MENOR OU IGUAL A 0,25 M², PÉ-DIREITO SIMPLES, EM CHAPA DE MADEIRA COMPENSADA RESINADA, 8 UTILIZAÇÕES. AF_12/2015</v>
          </cell>
          <cell r="C2043" t="str">
            <v>M2</v>
          </cell>
          <cell r="E2043" t="str">
            <v>SINAPI</v>
          </cell>
        </row>
        <row r="2044">
          <cell r="A2044">
            <v>92427</v>
          </cell>
          <cell r="B2044" t="str">
            <v>MONTAGEM E DESMONTAGEM DE FÔRMA DE PILARES RETANGULARES E ESTRUTURAS SIMILARES COM ÁREA MÉDIA DAS SEÇÕES MAIOR QUE 0,25 M², PÉ-DIREITO SIMPLES, EM CHAPA DE MADEIRA COMPENSADA RESINADA, 8 UTILIZAÇÕES. AF_12/2015</v>
          </cell>
          <cell r="C2044" t="str">
            <v>M2</v>
          </cell>
          <cell r="E2044" t="str">
            <v>SINAPI</v>
          </cell>
        </row>
        <row r="2045">
          <cell r="A2045">
            <v>92428</v>
          </cell>
          <cell r="B2045" t="str">
            <v>MONTAGEM E DESMONTAGEM DE FÔRMA DE PILARES RETANGULARES E ESTRUTURAS SIMILARES COM ÁREA MÉDIA DAS SEÇÕES MENOR OU IGUAL A 0,25 M², PÉ-DIREITO DUPLO, EM CHAPA DE MADEIRA COMPENSADA RESINADA, 8 UTILIZAÇÕES. AF_12/2015</v>
          </cell>
          <cell r="C2045" t="str">
            <v>M2</v>
          </cell>
          <cell r="E2045" t="str">
            <v>SINAPI</v>
          </cell>
        </row>
        <row r="2046">
          <cell r="A2046">
            <v>92429</v>
          </cell>
          <cell r="B2046" t="str">
            <v>MONTAGEM E DESMONTAGEM DE FÔRMA DE PILARES RETANGULARES E ESTRUTURAS SIMILARES COM ÁREA MÉDIA DAS SEÇÕES MAIOR QUE 0,25 M², PÉ-DIREITO DUPLO, EM CHAPA DE MADEIRA COMPENSADA RESINADA, 8 UTILIZAÇÕES. AF_12/2015</v>
          </cell>
          <cell r="C2046" t="str">
            <v>M2</v>
          </cell>
          <cell r="E2046" t="str">
            <v>SINAPI</v>
          </cell>
        </row>
        <row r="2047">
          <cell r="A2047">
            <v>92430</v>
          </cell>
          <cell r="B2047" t="str">
            <v>MONTAGEM E DESMONTAGEM DE FÔRMA DE PILARES RETANGULARES E ESTRUTURAS SIMILARES COM ÁREA MÉDIA DAS SEÇÕES MENOR OU IGUAL A 0,25 M², PÉ-DIREITO SIMPLES, EM CHAPA DE MADEIRA COMPENSADA PLASTIFICADA, 10 UTILIZAÇÕES. AF_12/2015</v>
          </cell>
          <cell r="C2047" t="str">
            <v>M2</v>
          </cell>
          <cell r="E2047" t="str">
            <v>SINAPI</v>
          </cell>
        </row>
        <row r="2048">
          <cell r="A2048">
            <v>92431</v>
          </cell>
          <cell r="B2048" t="str">
            <v>MONTAGEM E DESMONTAGEM DE FÔRMA DE PILARES RETANGULARES E ESTRUTURAS SIMILARES COM ÁREA MÉDIA DAS SEÇÕES MAIOR QUE 0,25 M², PÉ-DIREITO SIMPLES, EM CHAPA DE MADEIRA COMPENSADA PLASTIFICADA, 10 UTILIZAÇÕES. AF_12/2015</v>
          </cell>
          <cell r="C2048" t="str">
            <v>M2</v>
          </cell>
          <cell r="E2048" t="str">
            <v>SINAPI</v>
          </cell>
        </row>
        <row r="2049">
          <cell r="A2049">
            <v>92432</v>
          </cell>
          <cell r="B2049" t="str">
            <v>MONTAGEM E DESMONTAGEM DE FÔRMA DE PILARES RETANGULARES E ESTRUTURAS SIMILARES COM ÁREA MÉDIA DAS SEÇÕES MENOR OU IGUAL A 0,25 M², PÉ-DIREITO DUPLO, EM CHAPA DE MADEIRA COMPENSADA PLASTIFICADA, 10 UTILIZAÇÕES. AF_12/2015</v>
          </cell>
          <cell r="C2049" t="str">
            <v>M2</v>
          </cell>
          <cell r="E2049" t="str">
            <v>SINAPI</v>
          </cell>
        </row>
        <row r="2050">
          <cell r="A2050">
            <v>92433</v>
          </cell>
          <cell r="B2050" t="str">
            <v>MONTAGEM E DESMONTAGEM DE FÔRMA DE PILARES RETANGULARES E ESTRUTURAS SIMILARES COM ÁREA MÉDIA DAS SEÇÕES MAIOR QUE 0,25 M², PÉ-DIREITO DUPLO, EM CHAPA DE MADEIRA COMPENSADA PLASTIFICADA, 10 UTILIZAÇÕES. AF_12/2015</v>
          </cell>
          <cell r="C2050" t="str">
            <v>M2</v>
          </cell>
          <cell r="E2050" t="str">
            <v>SINAPI</v>
          </cell>
        </row>
        <row r="2051">
          <cell r="A2051">
            <v>92434</v>
          </cell>
          <cell r="B2051" t="str">
            <v>MONTAGEM E DESMONTAGEM DE FÔRMA DE PILARES RETANGULARES E ESTRUTURAS SIMILARES COM ÁREA MÉDIA DAS SEÇÕES MENOR OU IGUAL A 0,25 M², PÉ-DIREITO SIMPLES, EM CHAPA DE MADEIRA COMPENSADA PLASTIFICADA, 12 UTILIZAÇÕES. AF_12/2015</v>
          </cell>
          <cell r="C2051" t="str">
            <v>M2</v>
          </cell>
          <cell r="E2051" t="str">
            <v>SINAPI</v>
          </cell>
        </row>
        <row r="2052">
          <cell r="A2052">
            <v>92435</v>
          </cell>
          <cell r="B2052" t="str">
            <v>MONTAGEM E DESMONTAGEM DE FÔRMA DE PILARES RETANGULARES E ESTRUTURAS SIMILARES COM ÁREA MÉDIA DAS SEÇÕES MAIOR QUE 0,25 M², PÉ-DIREITO SIMPLES, EM CHAPA DE MADEIRA COMPENSADA PLASTIFICADA, 12 UTILIZAÇÕES. AF_12/2015</v>
          </cell>
          <cell r="C2052" t="str">
            <v>M2</v>
          </cell>
          <cell r="E2052" t="str">
            <v>SINAPI</v>
          </cell>
        </row>
        <row r="2053">
          <cell r="A2053">
            <v>92436</v>
          </cell>
          <cell r="B2053" t="str">
            <v>MONTAGEM E DESMONTAGEM DE FÔRMA DE PILARES RETANGULARES E ESTRUTURAS SIMILARES COM ÁREA MÉDIA DAS SEÇÕES MENOR OU IGUAL A 0,25 M², PÉ-DIREITO DUPLO, EM CHAPA DE MADEIRA COMPENSADA PLASTIFICADA, 12 UTILIZAÇÕES. AF_12/2015</v>
          </cell>
          <cell r="C2053" t="str">
            <v>M2</v>
          </cell>
          <cell r="E2053" t="str">
            <v>SINAPI</v>
          </cell>
        </row>
        <row r="2054">
          <cell r="A2054">
            <v>92437</v>
          </cell>
          <cell r="B2054" t="str">
            <v>MONTAGEM E DESMONTAGEM DE FÔRMA DE PILARES RETANGULARES E ESTRUTURAS SIMILARES COM ÁREA MÉDIA DAS SEÇÕES MAIOR QUE 0,25 M², PÉ-DIREITO DUPLO, EM CHAPA DE MADEIRA COMPENSADA PLASTIFICADA, 12 UTILIZAÇÕES. AF_12/2015</v>
          </cell>
          <cell r="C2054" t="str">
            <v>M2</v>
          </cell>
          <cell r="E2054" t="str">
            <v>SINAPI</v>
          </cell>
        </row>
        <row r="2055">
          <cell r="A2055">
            <v>92438</v>
          </cell>
          <cell r="B2055" t="str">
            <v>MONTAGEM E DESMONTAGEM DE FÔRMA DE PILARES RETANGULARES E ESTRUTURAS SIMILARES COM ÁREA MÉDIA DAS SEÇÕES MENOR OU IGUAL A 0,25 M², PÉ-DIREITO SIMPLES, EM CHAPA DE MADEIRA COMPENSADA PLASTIFICADA, 14 UTILIZAÇÕES. AF_12/2015</v>
          </cell>
          <cell r="C2055" t="str">
            <v>M2</v>
          </cell>
          <cell r="E2055" t="str">
            <v>SINAPI</v>
          </cell>
        </row>
        <row r="2056">
          <cell r="A2056">
            <v>92439</v>
          </cell>
          <cell r="B2056" t="str">
            <v>MONTAGEM E DESMONTAGEM DE FÔRMA DE PILARES RETANGULARES E ESTRUTURAS SIMILARES COM ÁREA MÉDIA DAS SEÇÕES MAIOR QUE 0,25 M², PÉ-DIREITO SIMPLES, EM CHAPA DE MADEIRA COMPENSADA PLASTIFICADA, 14 UTILIZAÇÕES. AF_12/2015</v>
          </cell>
          <cell r="C2056" t="str">
            <v>M2</v>
          </cell>
          <cell r="E2056" t="str">
            <v>SINAPI</v>
          </cell>
        </row>
        <row r="2057">
          <cell r="A2057">
            <v>92440</v>
          </cell>
          <cell r="B2057" t="str">
            <v>MONTAGEM E DESMONTAGEM DE FÔRMA DE PILARES RETANGULARES E ESTRUTURAS SIMILARES COM ÁREA MÉDIA DAS SEÇÕES MENOR OU IGUAL A 0,25 M², PÉ-DIREITO DUPLO, EM CHAPA DE MADEIRA COMPENSADA PLASTIFICADA, 14 UTILIZAÇÕES. AF_12/2015</v>
          </cell>
          <cell r="C2057" t="str">
            <v>M2</v>
          </cell>
          <cell r="E2057" t="str">
            <v>SINAPI</v>
          </cell>
        </row>
        <row r="2058">
          <cell r="A2058">
            <v>92441</v>
          </cell>
          <cell r="B2058" t="str">
            <v>MONTAGEM E DESMONTAGEM DE FÔRMA DE PILARES RETANGULARES E ESTRUTURAS SIMILARES COM ÁREA MÉDIA DAS SEÇÕES MAIOR QUE 0,25 M², PÉ-DIREITO DUPLO, EM CHAPA DE MADEIRA COMPENSADA PLASTIFICADA, 14 UTILIZAÇÕES. AF_12/2015</v>
          </cell>
          <cell r="C2058" t="str">
            <v>M2</v>
          </cell>
          <cell r="E2058" t="str">
            <v>SINAPI</v>
          </cell>
        </row>
        <row r="2059">
          <cell r="A2059">
            <v>92442</v>
          </cell>
          <cell r="B2059" t="str">
            <v>MONTAGEM E DESMONTAGEM DE FÔRMA DE PILARES RETANGULARES E ESTRUTURAS SIMILARES COM ÁREA MÉDIA DAS SEÇÕES MENOR OU IGUAL A 0,25 M², PÉ-DIREITO SIMPLES, EM CHAPA DE MADEIRA COMPENSADA PLASTIFICADA, 18 UTILIZAÇÕES. AF_12/2015</v>
          </cell>
          <cell r="C2059" t="str">
            <v>M2</v>
          </cell>
          <cell r="E2059" t="str">
            <v>SINAPI</v>
          </cell>
        </row>
        <row r="2060">
          <cell r="A2060">
            <v>92443</v>
          </cell>
          <cell r="B2060" t="str">
            <v>MONTAGEM E DESMONTAGEM DE FÔRMA DE PILARES RETANGULARES E ESTRUTURAS SIMILARES COM ÁREA MÉDIA DAS SEÇÕES MAIOR QUE 0,25 M², PÉ-DIREITO SIMPLES, EM CHAPA DE MADEIRA COMPENSADA PLASTIFICADA, 18 UTILIZAÇÕES. AF_12/2015</v>
          </cell>
          <cell r="C2060" t="str">
            <v>M2</v>
          </cell>
          <cell r="E2060" t="str">
            <v>SINAPI</v>
          </cell>
        </row>
        <row r="2061">
          <cell r="A2061">
            <v>92444</v>
          </cell>
          <cell r="B2061" t="str">
            <v>MONTAGEM E DESMONTAGEM DE FÔRMA DE PILARES RETANGULARES E ESTRUTURAS SIMILARES COM ÁREA MÉDIA DAS SEÇÕES MENOR OU IGUAL A 0,25 M², PÉ-DIREITO DUPLO, EM CHAPA DE MADEIRA COMPENSADA PLASTIFICADA, 18 UTILIZAÇÕES. AF_12/2015</v>
          </cell>
          <cell r="C2061" t="str">
            <v>M2</v>
          </cell>
          <cell r="E2061" t="str">
            <v>SINAPI</v>
          </cell>
        </row>
        <row r="2062">
          <cell r="A2062">
            <v>92445</v>
          </cell>
          <cell r="B2062" t="str">
            <v>MONTAGEM E DESMONTAGEM DE FÔRMA DE PILARES RETANGULARES E ESTRUTURAS SIMILARES COM ÁREA MÉDIA DAS SEÇÕES MAIOR QUE 0,25 M², PÉ-DIREITO DUPLO, EM CHAPA DE MADEIRA COMPENSADA PLASTIFICADA, 18 UTILIZAÇÕES. AF_12/2015</v>
          </cell>
          <cell r="C2062" t="str">
            <v>M2</v>
          </cell>
          <cell r="E2062" t="str">
            <v>SINAPI</v>
          </cell>
        </row>
        <row r="2063">
          <cell r="A2063">
            <v>92446</v>
          </cell>
          <cell r="B2063" t="str">
            <v>MONTAGEM E DESMONTAGEM DE FÔRMA DE VIGA, ESCORAMENTO COM PONTALETE DE MADEIRA, PÉ-DIREITO SIMPLES, EM MADEIRA SERRADA, 1 UTILIZAÇÃO. AF_12/2015</v>
          </cell>
          <cell r="C2063" t="str">
            <v>M2</v>
          </cell>
          <cell r="E2063" t="str">
            <v>SINAPI</v>
          </cell>
        </row>
        <row r="2064">
          <cell r="A2064">
            <v>92447</v>
          </cell>
          <cell r="B2064" t="str">
            <v>MONTAGEM E DESMONTAGEM DE FÔRMA DE VIGA, ESCORAMENTO COM PONTALETE DE MADEIRA, PÉ-DIREITO SIMPLES, EM MADEIRA SERRADA, 2 UTILIZAÇÕES. AF_12/2015</v>
          </cell>
          <cell r="C2064" t="str">
            <v>M2</v>
          </cell>
          <cell r="E2064" t="str">
            <v>SINAPI</v>
          </cell>
        </row>
        <row r="2065">
          <cell r="A2065">
            <v>92448</v>
          </cell>
          <cell r="B2065" t="str">
            <v>MONTAGEM E DESMONTAGEM DE FÔRMA DE VIGA, ESCORAMENTO COM PONTALETE DE MADEIRA, PÉ-DIREITO SIMPLES, EM MADEIRA SERRADA, 4 UTILIZAÇÕES. AF_12/2015</v>
          </cell>
          <cell r="C2065" t="str">
            <v>M2</v>
          </cell>
          <cell r="E2065" t="str">
            <v>SINAPI</v>
          </cell>
        </row>
        <row r="2066">
          <cell r="A2066">
            <v>92449</v>
          </cell>
          <cell r="B2066" t="str">
            <v>MONTAGEM E DESMONTAGEM DE FÔRMA DE VIGA, ESCORAMENTO COM GARFO DE MADEIRA, PÉ-DIREITO DUPLO, EM CHAPA DE MADEIRA RESINADA, 2 UTILIZAÇÕES. AF_12/2015</v>
          </cell>
          <cell r="C2066" t="str">
            <v>M2</v>
          </cell>
          <cell r="E2066" t="str">
            <v>SINAPI</v>
          </cell>
        </row>
        <row r="2067">
          <cell r="A2067">
            <v>92450</v>
          </cell>
          <cell r="B2067" t="str">
            <v>MONTAGEM E DESMONTAGEM DE FÔRMA DE VIGA, ESCORAMENTO METÁLICO, PÉ-DIREITO DUPLO, EM CHAPA DE MADEIRA RESINADA, 2 UTILIZAÇÕES. AF_12/2015</v>
          </cell>
          <cell r="C2067" t="str">
            <v>M2</v>
          </cell>
          <cell r="E2067" t="str">
            <v>SINAPI</v>
          </cell>
        </row>
        <row r="2068">
          <cell r="A2068">
            <v>92451</v>
          </cell>
          <cell r="B2068" t="str">
            <v>MONTAGEM E DESMONTAGEM DE FÔRMA DE VIGA, ESCORAMENTO COM GARFO DE MADEIRA, PÉ-DIREITO SIMPLES, EM CHAPA DE MADEIRA RESINADA, 2 UTILIZAÇÕES. AF_12/2015</v>
          </cell>
          <cell r="C2068" t="str">
            <v>M2</v>
          </cell>
          <cell r="E2068" t="str">
            <v>SINAPI</v>
          </cell>
        </row>
        <row r="2069">
          <cell r="A2069">
            <v>92452</v>
          </cell>
          <cell r="B2069" t="str">
            <v>MONTAGEM E DESMONTAGEM DE FÔRMA DE VIGA, ESCORAMENTO METÁLICO, PÉ-DIREITO SIMPLES, EM CHAPA DE MADEIRA RESINADA, 2 UTILIZAÇÕES. AF_12/2015</v>
          </cell>
          <cell r="C2069" t="str">
            <v>M2</v>
          </cell>
          <cell r="E2069" t="str">
            <v>SINAPI</v>
          </cell>
        </row>
        <row r="2070">
          <cell r="A2070">
            <v>92453</v>
          </cell>
          <cell r="B2070" t="str">
            <v>MONTAGEM E DESMONTAGEM DE FÔRMA DE VIGA, ESCORAMENTO COM GARFO DE MADEIRA, PÉ-DIREITO DUPLO, EM CHAPA DE MADEIRA RESINADA, 4 UTILIZAÇÕES. AF_12/2015</v>
          </cell>
          <cell r="C2070" t="str">
            <v>M2</v>
          </cell>
          <cell r="E2070" t="str">
            <v>SINAPI</v>
          </cell>
        </row>
        <row r="2071">
          <cell r="A2071">
            <v>92454</v>
          </cell>
          <cell r="B2071" t="str">
            <v>MONTAGEM E DESMONTAGEM DE FÔRMA DE VIGA, ESCORAMENTO METÁLICO, PÉ-DIREITO DUPLO, EM CHAPA DE MADEIRA RESINADA, 4 UTILIZAÇÕES. AF_12/2015</v>
          </cell>
          <cell r="C2071" t="str">
            <v>M2</v>
          </cell>
          <cell r="E2071" t="str">
            <v>SINAPI</v>
          </cell>
        </row>
        <row r="2072">
          <cell r="A2072">
            <v>92455</v>
          </cell>
          <cell r="B2072" t="str">
            <v>MONTAGEM E DESMONTAGEM DE FÔRMA DE VIGA, ESCORAMENTO COM GARFO DE MADEIRA, PÉ-DIREITO SIMPLES, EM CHAPA DE MADEIRA RESINADA, 4 UTILIZAÇÕES. AF_12/2015</v>
          </cell>
          <cell r="C2072" t="str">
            <v>M2</v>
          </cell>
          <cell r="E2072" t="str">
            <v>SINAPI</v>
          </cell>
        </row>
        <row r="2073">
          <cell r="A2073">
            <v>92456</v>
          </cell>
          <cell r="B2073" t="str">
            <v>MONTAGEM E DESMONTAGEM DE FÔRMA DE VIGA, ESCORAMENTO METÁLICO, PÉ-DIREITO SIMPLES, EM CHAPA DE MADEIRA RESINADA, 4 UTILIZAÇÕES. AF_12/2015</v>
          </cell>
          <cell r="C2073" t="str">
            <v>M2</v>
          </cell>
          <cell r="E2073" t="str">
            <v>SINAPI</v>
          </cell>
        </row>
        <row r="2074">
          <cell r="A2074">
            <v>92457</v>
          </cell>
          <cell r="B2074" t="str">
            <v>MONTAGEM E DESMONTAGEM DE FÔRMA DE VIGA, ESCORAMENTO COM GARFO DE MADEIRA, PÉ-DIREITO DUPLO, EM CHAPA DE MADEIRA RESINADA, 6 UTILIZAÇÕES. AF_12/2015</v>
          </cell>
          <cell r="C2074" t="str">
            <v>M2</v>
          </cell>
          <cell r="E2074" t="str">
            <v>SINAPI</v>
          </cell>
        </row>
        <row r="2075">
          <cell r="A2075">
            <v>92458</v>
          </cell>
          <cell r="B2075" t="str">
            <v>MONTAGEM E DESMONTAGEM DE FÔRMA DE VIGA, ESCORAMENTO METÁLICO, PÉ-DIREITO DUPLO, EM CHAPA DE MADEIRA RESINADA, 6 UTILIZAÇÕES. AF_12/2015</v>
          </cell>
          <cell r="C2075" t="str">
            <v>M2</v>
          </cell>
          <cell r="E2075" t="str">
            <v>SINAPI</v>
          </cell>
        </row>
        <row r="2076">
          <cell r="A2076">
            <v>92459</v>
          </cell>
          <cell r="B2076" t="str">
            <v>MONTAGEM E DESMONTAGEM DE FÔRMA DE VIGA, ESCORAMENTO COM GARFO DE MADEIRA, PÉ-DIREITO SIMPLES, EM CHAPA DE MADEIRA RESINADA, 6 UTILIZAÇÕES. AF_12/2015</v>
          </cell>
          <cell r="C2076" t="str">
            <v>M2</v>
          </cell>
          <cell r="E2076" t="str">
            <v>SINAPI</v>
          </cell>
        </row>
        <row r="2077">
          <cell r="A2077">
            <v>92460</v>
          </cell>
          <cell r="B2077" t="str">
            <v>MONTAGEM E DESMONTAGEM DE FÔRMA DE VIGA, ESCORAMENTO METÁLICO, PÉ-DIREITO SIMPLES, EM CHAPA DE MADEIRA RESINADA, 6 UTILIZAÇÕES. AF_12/2015</v>
          </cell>
          <cell r="C2077" t="str">
            <v>M2</v>
          </cell>
          <cell r="E2077" t="str">
            <v>SINAPI</v>
          </cell>
        </row>
        <row r="2078">
          <cell r="A2078">
            <v>92461</v>
          </cell>
          <cell r="B2078" t="str">
            <v>MONTAGEM E DESMONTAGEM DE FÔRMA DE VIGA, ESCORAMENTO COM GARFO DE MADEIRA, PÉ-DIREITO DUPLO, EM CHAPA DE MADEIRA RESINADA, 8 UTILIZAÇÕES. AF_12/2015</v>
          </cell>
          <cell r="C2078" t="str">
            <v>M2</v>
          </cell>
          <cell r="E2078" t="str">
            <v>SINAPI</v>
          </cell>
        </row>
        <row r="2079">
          <cell r="A2079">
            <v>92462</v>
          </cell>
          <cell r="B2079" t="str">
            <v>MONTAGEM E DESMONTAGEM DE FÔRMA DE VIGA, ESCORAMENTO METÁLICO, PÉ-DIREITO DUPLO, EM CHAPA DE MADEIRA RESINADA, 8 UTILIZAÇÕES. AF_12/2015</v>
          </cell>
          <cell r="C2079" t="str">
            <v>M2</v>
          </cell>
          <cell r="E2079" t="str">
            <v>SINAPI</v>
          </cell>
        </row>
        <row r="2080">
          <cell r="A2080">
            <v>92463</v>
          </cell>
          <cell r="B2080" t="str">
            <v>MONTAGEM E DESMONTAGEM DE FÔRMA DE VIGA, ESCORAMENTO COM GARFO DE MADEIRA, PÉ-DIREITO SIMPLES, EM CHAPA DE MADEIRA RESINADA, 8 UTILIZAÇÕES. AF_12/2015</v>
          </cell>
          <cell r="C2080" t="str">
            <v>M2</v>
          </cell>
          <cell r="E2080" t="str">
            <v>SINAPI</v>
          </cell>
        </row>
        <row r="2081">
          <cell r="A2081">
            <v>92464</v>
          </cell>
          <cell r="B2081" t="str">
            <v>MONTAGEM E DESMONTAGEM DE FÔRMA DE VIGA, ESCORAMENTO METÁLICO, PÉ-DIREITO SIMPLES, EM CHAPA DE MADEIRA RESINADA, 8 UTILIZAÇÕES. AF_12/2015</v>
          </cell>
          <cell r="C2081" t="str">
            <v>M2</v>
          </cell>
          <cell r="E2081" t="str">
            <v>SINAPI</v>
          </cell>
        </row>
        <row r="2082">
          <cell r="A2082">
            <v>92465</v>
          </cell>
          <cell r="B2082" t="str">
            <v>MONTAGEM E DESMONTAGEM DE FÔRMA DE VIGA, ESCORAMENTO COM GARFO DE MADEIRA, PÉ-DIREITO DUPLO, EM CHAPA DE MADEIRA PLASTIFICADA, 10 UTILIZAÇÕES. AF_12/2015</v>
          </cell>
          <cell r="C2082" t="str">
            <v>M2</v>
          </cell>
          <cell r="E2082" t="str">
            <v>SINAPI</v>
          </cell>
        </row>
        <row r="2083">
          <cell r="A2083">
            <v>92466</v>
          </cell>
          <cell r="B2083" t="str">
            <v>MONTAGEM E DESMONTAGEM DE FÔRMA DE VIGA, ESCORAMENTO METÁLICO, PÉ-DIREITO DUPLO, EM CHAPA DE MADEIRA PLASTIFICADA, 10 UTILIZAÇÕES. AF_12/2015</v>
          </cell>
          <cell r="C2083" t="str">
            <v>M2</v>
          </cell>
          <cell r="E2083" t="str">
            <v>SINAPI</v>
          </cell>
        </row>
        <row r="2084">
          <cell r="A2084">
            <v>92467</v>
          </cell>
          <cell r="B2084" t="str">
            <v>MONTAGEM E DESMONTAGEM DE FÔRMA DE VIGA, ESCORAMENTO COM GARFO DE MADEIRA, PÉ-DIREITO SIMPLES, EM CHAPA DE MADEIRA PLASTIFICADA, 10 UTILIZAÇÕES. AF_12/2015</v>
          </cell>
          <cell r="C2084" t="str">
            <v>M2</v>
          </cell>
          <cell r="E2084" t="str">
            <v>SINAPI</v>
          </cell>
        </row>
        <row r="2085">
          <cell r="A2085">
            <v>92468</v>
          </cell>
          <cell r="B2085" t="str">
            <v>MONTAGEM E DESMONTAGEM DE FÔRMA DE VIGA, ESCORAMENTO METÁLICO, PÉ-DIREITO SIMPLES, EM CHAPA DE MADEIRA PLASTIFICADA, 10 UTILIZAÇÕES. AF_12/2015</v>
          </cell>
          <cell r="C2085" t="str">
            <v>M2</v>
          </cell>
          <cell r="E2085" t="str">
            <v>SINAPI</v>
          </cell>
        </row>
        <row r="2086">
          <cell r="A2086">
            <v>92469</v>
          </cell>
          <cell r="B2086" t="str">
            <v>MONTAGEM E DESMONTAGEM DE FÔRMA DE VIGA, ESCORAMENTO COM GARFO DE MADEIRA, PÉ-DIREITO DUPLO, EM CHAPA DE MADEIRA PLASTIFICADA, 12 UTILIZAÇÕES. AF_12/2015</v>
          </cell>
          <cell r="C2086" t="str">
            <v>M2</v>
          </cell>
          <cell r="E2086" t="str">
            <v>SINAPI</v>
          </cell>
        </row>
        <row r="2087">
          <cell r="A2087">
            <v>92470</v>
          </cell>
          <cell r="B2087" t="str">
            <v>MONTAGEM E DESMONTAGEM DE FÔRMA DE VIGA, ESCORAMENTO METÁLICO, PÉ-DIREITO DUPLO, EM CHAPA DE MADEIRA PLASTIFICADA, 12 UTILIZAÇÕES. AF_12/2015</v>
          </cell>
          <cell r="C2087" t="str">
            <v>M2</v>
          </cell>
          <cell r="E2087" t="str">
            <v>SINAPI</v>
          </cell>
        </row>
        <row r="2088">
          <cell r="A2088">
            <v>92471</v>
          </cell>
          <cell r="B2088" t="str">
            <v>MONTAGEM E DESMONTAGEM DE FÔRMA DE VIGA, ESCORAMENTO COM GARFO DE MADEIRA, PÉ-DIREITO SIMPLES, EM CHAPA DE MADEIRA PLASTIFICADA, 12 UTILIZAÇÕES. AF_12/2015</v>
          </cell>
          <cell r="C2088" t="str">
            <v>M2</v>
          </cell>
          <cell r="E2088" t="str">
            <v>SINAPI</v>
          </cell>
        </row>
        <row r="2089">
          <cell r="A2089">
            <v>92472</v>
          </cell>
          <cell r="B2089" t="str">
            <v>MONTAGEM E DESMONTAGEM DE FÔRMA DE VIGA, ESCORAMENTO METÁLICO, PÉ-DIREITO SIMPLES, EM CHAPA DE MADEIRA PLASTIFICADA, 12 UTILIZAÇÕES. AF_12/2015</v>
          </cell>
          <cell r="C2089" t="str">
            <v>M2</v>
          </cell>
          <cell r="E2089" t="str">
            <v>SINAPI</v>
          </cell>
        </row>
        <row r="2090">
          <cell r="A2090">
            <v>92473</v>
          </cell>
          <cell r="B2090" t="str">
            <v>MONTAGEM E DESMONTAGEM DE FÔRMA DE VIGA, ESCORAMENTO COM GARFO DE MADEIRA, PÉ-DIREITO DUPLO, EM CHAPA DE MADEIRA PLASTIFICADA, 14 UTILIZAÇÕES. AF_12/2015</v>
          </cell>
          <cell r="C2090" t="str">
            <v>M2</v>
          </cell>
          <cell r="E2090" t="str">
            <v>SINAPI</v>
          </cell>
        </row>
        <row r="2091">
          <cell r="A2091">
            <v>92474</v>
          </cell>
          <cell r="B2091" t="str">
            <v>MONTAGEM E DESMONTAGEM DE FÔRMA DE VIGA, ESCORAMENTO METÁLICO, PÉ-DIREITO DUPLO, EM CHAPA DE MADEIRA PLASTIFICADA, 14 UTILIZAÇÕES. AF_12/2015</v>
          </cell>
          <cell r="C2091" t="str">
            <v>M2</v>
          </cell>
          <cell r="E2091" t="str">
            <v>SINAPI</v>
          </cell>
        </row>
        <row r="2092">
          <cell r="A2092">
            <v>92475</v>
          </cell>
          <cell r="B2092" t="str">
            <v>MONTAGEM E DESMONTAGEM DE FÔRMA DE VIGA, ESCORAMENTO COM GARFO DE MADEIRA, PÉ-DIREITO SIMPLES, EM CHAPA DE MADEIRA PLASTIFICADA, 14 UTILIZAÇÕES. AF_12/2015</v>
          </cell>
          <cell r="C2092" t="str">
            <v>M2</v>
          </cell>
          <cell r="E2092" t="str">
            <v>SINAPI</v>
          </cell>
        </row>
        <row r="2093">
          <cell r="A2093">
            <v>92476</v>
          </cell>
          <cell r="B2093" t="str">
            <v>MONTAGEM E DESMONTAGEM DE FÔRMA DE VIGA, ESCORAMENTO METÁLICO, PÉ-DIREITO SIMPLES, EM CHAPA DE MADEIRA PLASTIFICADA, 14 UTILIZAÇÕES. AF_12/2015</v>
          </cell>
          <cell r="C2093" t="str">
            <v>M2</v>
          </cell>
          <cell r="E2093" t="str">
            <v>SINAPI</v>
          </cell>
        </row>
        <row r="2094">
          <cell r="A2094">
            <v>92477</v>
          </cell>
          <cell r="B2094" t="str">
            <v>MONTAGEM E DESMONTAGEM DE FÔRMA DE VIGA, ESCORAMENTO COM GARFO DE MADEIRA, PÉ-DIREITO DUPLO, EM CHAPA DE MADEIRA PLASTIFICADA, 18 UTILIZAÇÕES. AF_12/2015</v>
          </cell>
          <cell r="C2094" t="str">
            <v>M2</v>
          </cell>
          <cell r="E2094" t="str">
            <v>SINAPI</v>
          </cell>
        </row>
        <row r="2095">
          <cell r="A2095">
            <v>92478</v>
          </cell>
          <cell r="B2095" t="str">
            <v>MONTAGEM E DESMONTAGEM DE FÔRMA DE VIGA, ESCORAMENTO METÁLICO, PÉ-DIREITO DUPLO, EM CHAPA DE MADEIRA PLASTIFICADA, 18 UTILIZAÇÕES. AF_12/2015</v>
          </cell>
          <cell r="C2095" t="str">
            <v>M2</v>
          </cell>
          <cell r="E2095" t="str">
            <v>SINAPI</v>
          </cell>
        </row>
        <row r="2096">
          <cell r="A2096">
            <v>92479</v>
          </cell>
          <cell r="B2096" t="str">
            <v>MONTAGEM E DESMONTAGEM DE FÔRMA DE VIGA, ESCORAMENTO COM GARFO DE MADEIRA, PÉ-DIREITO SIMPLES, EM CHAPA DE MADEIRA PLASTIFICADA, 18 UTILIZAÇÕES. AF_12/2015</v>
          </cell>
          <cell r="C2096" t="str">
            <v>M2</v>
          </cell>
          <cell r="E2096" t="str">
            <v>SINAPI</v>
          </cell>
        </row>
        <row r="2097">
          <cell r="A2097">
            <v>92480</v>
          </cell>
          <cell r="B2097" t="str">
            <v>MONTAGEM E DESMONTAGEM DE FÔRMA DE VIGA, ESCORAMENTO METÁLICO, PÉ-DIREITO SIMPLES, EM CHAPA DE MADEIRA PLASTIFICADA, 18 UTILIZAÇÕES. AF_12/2015</v>
          </cell>
          <cell r="C2097" t="str">
            <v>M2</v>
          </cell>
          <cell r="E2097" t="str">
            <v>SINAPI</v>
          </cell>
        </row>
        <row r="2098">
          <cell r="A2098">
            <v>92481</v>
          </cell>
          <cell r="B2098" t="str">
            <v>MONTAGEM E DESMONTAGEM DE FÔRMA DE LAJE MACIÇA COM ÁREA MÉDIA MENOR OU IGUAL A 20 M², PÉ-DIREITO SIMPLES, EM MADEIRA SERRADA, 1 UTILIZAÇÃO. AF_12/2015</v>
          </cell>
          <cell r="C2098" t="str">
            <v>M2</v>
          </cell>
          <cell r="E2098" t="str">
            <v>SINAPI</v>
          </cell>
        </row>
        <row r="2099">
          <cell r="A2099">
            <v>92482</v>
          </cell>
          <cell r="B2099" t="str">
            <v>MONTAGEM E DESMONTAGEM DE FÔRMA DE LAJE MACIÇA COM ÁREA MÉDIA MAIOR QUE 20 M², PÉ-DIREITO SIMPLES, EM MADEIRA SERRADA, 1 UTILIZAÇÃO. AF_12/2015</v>
          </cell>
          <cell r="C2099" t="str">
            <v>M2</v>
          </cell>
          <cell r="E2099" t="str">
            <v>SINAPI</v>
          </cell>
        </row>
        <row r="2100">
          <cell r="A2100">
            <v>92483</v>
          </cell>
          <cell r="B2100" t="str">
            <v>MONTAGEM E DESMONTAGEM DE FÔRMA DE LAJE MACIÇA COM ÁREA MÉDIA MENOR OU IGUAL A 20 M², PÉ-DIREITO SIMPLES, EM MADEIRA SERRADA, 2 UTILIZAÇÕES. AF_12/2015</v>
          </cell>
          <cell r="C2100" t="str">
            <v>M2</v>
          </cell>
          <cell r="E2100" t="str">
            <v>SINAPI</v>
          </cell>
        </row>
        <row r="2101">
          <cell r="A2101">
            <v>92484</v>
          </cell>
          <cell r="B2101" t="str">
            <v>MONTAGEM E DESMONTAGEM DE FÔRMA DE LAJE MACIÇA COM ÁREA MÉDIA MAIOR QUE 20 M², PÉ-DIREITO SIMPLES, EM MADEIRA SERRADA, 2 UTILIZAÇÕES. AF_12/2015</v>
          </cell>
          <cell r="C2101" t="str">
            <v>M2</v>
          </cell>
          <cell r="E2101" t="str">
            <v>SINAPI</v>
          </cell>
        </row>
        <row r="2102">
          <cell r="A2102">
            <v>92485</v>
          </cell>
          <cell r="B2102" t="str">
            <v>MONTAGEM E DESMONTAGEM DE FÔRMA DE LAJE MACIÇA COM ÁREA MÉDIA MENOR OU IGUAL A 20 M², PÉ-DIREITO SIMPLES, EM MADEIRA SERRADA, 4 UTILIZAÇÕES. AF_12/2015</v>
          </cell>
          <cell r="C2102" t="str">
            <v>M2</v>
          </cell>
          <cell r="E2102" t="str">
            <v>SINAPI</v>
          </cell>
        </row>
        <row r="2103">
          <cell r="A2103">
            <v>92486</v>
          </cell>
          <cell r="B2103" t="str">
            <v>MONTAGEM E DESMONTAGEM DE FÔRMA DE LAJE MACIÇA COM ÁREA MÉDIA MAIOR QUE 20 M², PÉ-DIREITO SIMPLES, EM MADEIRA SERRADA, 4 UTILIZAÇÕES. AF_12/2015</v>
          </cell>
          <cell r="C2103" t="str">
            <v>M2</v>
          </cell>
          <cell r="E2103" t="str">
            <v>SINAPI</v>
          </cell>
        </row>
        <row r="2104">
          <cell r="A2104">
            <v>92487</v>
          </cell>
          <cell r="B2104" t="str">
            <v>MONTAGEM E DESMONTAGEM DE FÔRMA DE LAJE NERVURADA COM CUBETA E ASSOALHO COM ÁREA MÉDIA MENOR OU IGUAL A 20 M², PÉ-DIREITO DUPLO, EM CHAPA DE MADEIRA COMPENSADA RESINADA, 8 UTILIZAÇÕES. AF_12/2015</v>
          </cell>
          <cell r="C2104" t="str">
            <v>M2</v>
          </cell>
          <cell r="E2104" t="str">
            <v>SINAPI</v>
          </cell>
        </row>
        <row r="2105">
          <cell r="A2105">
            <v>92488</v>
          </cell>
          <cell r="B2105" t="str">
            <v>MONTAGEM E DESMONTAGEM DE FÔRMA DE LAJE NERVURADA COM CUBETA E ASSOALHO COM ÁREA MÉDIA MAIOR QUE 20 M², PÉ-DIREITO DUPLO, EM CHAPA DE MADEIRA COMPENSADA RESINADA, 8 UTILIZAÇÕES. AF_12/2015</v>
          </cell>
          <cell r="C2105" t="str">
            <v>M2</v>
          </cell>
          <cell r="E2105" t="str">
            <v>SINAPI</v>
          </cell>
        </row>
        <row r="2106">
          <cell r="A2106">
            <v>92489</v>
          </cell>
          <cell r="B2106" t="str">
            <v>MONTAGEM E DESMONTAGEM DE FÔRMA DE LAJE NERVURADA COM CUBETA E ASSOALHO COM ÁREA MÉDIA MENOR OU IGUAL A 20 M², PÉ-DIREITO SIMPLES, EM CHAPA DE MADEIRA COMPENSADA RESINADA, 8 UTILIZAÇÕES. AF_12/2015</v>
          </cell>
          <cell r="C2106" t="str">
            <v>M2</v>
          </cell>
          <cell r="E2106" t="str">
            <v>SINAPI</v>
          </cell>
        </row>
        <row r="2107">
          <cell r="A2107">
            <v>92490</v>
          </cell>
          <cell r="B2107" t="str">
            <v>MONTAGEM E DESMONTAGEM DE FÔRMA DE LAJE NERVURADA COM CUBETA E ASSOALHO COM ÁREA MÉDIA MAIOR QUE 20 M², PÉ-DIREITO SIMPLES, EM CHAPA DE MADEIRA COMPENSADA RESINADA, 8 UTILIZAÇÕES. AF_12/2015</v>
          </cell>
          <cell r="C2107" t="str">
            <v>M2</v>
          </cell>
          <cell r="E2107" t="str">
            <v>SINAPI</v>
          </cell>
        </row>
        <row r="2108">
          <cell r="A2108">
            <v>92491</v>
          </cell>
          <cell r="B2108" t="str">
            <v>MONTAGEM E DESMONTAGEM DE FÔRMA DE LAJE NERVURADA COM CUBETA E ASSOALHO COM ÁREA MÉDIA MENOR OU IGUAL A 20 M², PÉ-DIREITO DUPLO, EM CHAPA DE MADEIRA COMPENSADA RESINADA, 10 UTILIZAÇÕES. AF_12/2015</v>
          </cell>
          <cell r="C2108" t="str">
            <v>M2</v>
          </cell>
          <cell r="E2108" t="str">
            <v>SINAPI</v>
          </cell>
        </row>
        <row r="2109">
          <cell r="A2109">
            <v>92492</v>
          </cell>
          <cell r="B2109" t="str">
            <v>MONTAGEM E DESMONTAGEM DE FÔRMA DE LAJE NERVURADA COM CUBETA E ASSOALHO COM ÁREA MÉDIA MAIOR QUE 20 M², PÉ-DIREITO DUPLO, EM CHAPA DE MADEIRA COMPENSADA RESINADA, 10 UTILIZAÇÕES. AF_12/2015</v>
          </cell>
          <cell r="C2109" t="str">
            <v>M2</v>
          </cell>
          <cell r="E2109" t="str">
            <v>SINAPI</v>
          </cell>
        </row>
        <row r="2110">
          <cell r="A2110">
            <v>92493</v>
          </cell>
          <cell r="B2110" t="str">
            <v>MONTAGEM E DESMONTAGEM DE FÔRMA DE LAJE NERVURADA COM CUBETA E ASSOALHO COM ÁREA MÉDIA MENOR OU IGUAL A 20 M², PÉ-DIREITO SIMPLES, EM CHAPA DE MADEIRA COMPENSADA RESINADA, 10 UTILIZAÇÕES. AF_12/2015</v>
          </cell>
          <cell r="C2110" t="str">
            <v>M2</v>
          </cell>
          <cell r="E2110" t="str">
            <v>SINAPI</v>
          </cell>
        </row>
        <row r="2111">
          <cell r="A2111">
            <v>92494</v>
          </cell>
          <cell r="B2111" t="str">
            <v>MONTAGEM E DESMONTAGEM DE FÔRMA DE LAJE NERVURADA COM CUBETA E ASSOALHO COM ÁREA MÉDIA MAIOR QUE 20 M², PÉ-DIREITO SIMPLES, EM CHAPA DE MADEIRA COMPENSADA RESINADA, 10 UTILIZAÇÕES. AF_12/2015</v>
          </cell>
          <cell r="C2111" t="str">
            <v>M2</v>
          </cell>
          <cell r="E2111" t="str">
            <v>SINAPI</v>
          </cell>
        </row>
        <row r="2112">
          <cell r="A2112">
            <v>92495</v>
          </cell>
          <cell r="B2112" t="str">
            <v>MONTAGEM E DESMONTAGEM DE FÔRMA DE LAJE NERVURADA COM CUBETA E ASSOALHO COM ÁREA MÉDIA MENOR OU IGUAL A 20 M², PÉ-DIREITO DUPLO, EM CHAPA DE MADEIRA COMPENSADA RESINADA, 12 UTILIZAÇÕES. AF_12/2015</v>
          </cell>
          <cell r="C2112" t="str">
            <v>M2</v>
          </cell>
          <cell r="E2112" t="str">
            <v>SINAPI</v>
          </cell>
        </row>
        <row r="2113">
          <cell r="A2113">
            <v>92496</v>
          </cell>
          <cell r="B2113" t="str">
            <v>MONTAGEM E DESMONTAGEM DE FÔRMA DE LAJE NERVURADA COM CUBETA E ASSOALHO COM ÁREA MÉDIA MAIOR QUE 20 M², PÉ-DIREITO DUPLO, EM CHAPA DE MADEIRA COMPENSADA RESINADA, 12 UTILIZAÇÕES. AF_12/2015</v>
          </cell>
          <cell r="C2113" t="str">
            <v>M2</v>
          </cell>
          <cell r="E2113" t="str">
            <v>SINAPI</v>
          </cell>
        </row>
        <row r="2114">
          <cell r="A2114">
            <v>92497</v>
          </cell>
          <cell r="B2114" t="str">
            <v>MONTAGEM E DESMONTAGEM DE FÔRMA DE LAJE NERVURADA COM CUBETA E ASSOALHO COM ÁREA MÉDIA MENOR OU IGUAL A 20 M², PÉ-DIREITO SIMPLES, EM CHAPA DE MADEIRA COMPENSADA RESINADA, 12 UTILIZAÇÕES. AF_12/2015</v>
          </cell>
          <cell r="C2114" t="str">
            <v>M2</v>
          </cell>
          <cell r="E2114" t="str">
            <v>SINAPI</v>
          </cell>
        </row>
        <row r="2115">
          <cell r="A2115">
            <v>92498</v>
          </cell>
          <cell r="B2115" t="str">
            <v>MONTAGEM E DESMONTAGEM DE FÔRMA DE LAJE NERVURADA COM CUBETA E ASSOALHO COM ÁREA MÉDIA MAIOR QUE 20 M², PÉ-DIREITO SIMPLES, EM CHAPA DE MADEIRA COMPENSADA RESINADA, 12 UTILIZAÇÕES. AF_12/2015</v>
          </cell>
          <cell r="C2115" t="str">
            <v>M2</v>
          </cell>
          <cell r="E2115" t="str">
            <v>SINAPI</v>
          </cell>
        </row>
        <row r="2116">
          <cell r="A2116">
            <v>92499</v>
          </cell>
          <cell r="B2116" t="str">
            <v>MONTAGEM E DESMONTAGEM DE FÔRMA DE LAJE NERVURADA COM CUBETA E ASSOALHO COM ÁREA MÉDIA MENOR OU IGUAL A 20 M², PÉ-DIREITO DUPLO, EM CHAPA DE MADEIRA COMPENSADA RESINADA, 14 UTILIZAÇÕES. AF_12/2015</v>
          </cell>
          <cell r="C2116" t="str">
            <v>M2</v>
          </cell>
          <cell r="E2116" t="str">
            <v>SINAPI</v>
          </cell>
        </row>
        <row r="2117">
          <cell r="A2117">
            <v>92500</v>
          </cell>
          <cell r="B2117" t="str">
            <v>MONTAGEM E DESMONTAGEM DE FÔRMA DE LAJE NERVURADA COM CUBETA E ASSOALHO COM ÁREA MÉDIA MAIOR QUE 20 M², PÉ-DIREITO DUPLO, EM CHAPA DE MADEIRA COMPENSADA RESINADA, 14 UTILIZAÇÕES. AF_12/2015</v>
          </cell>
          <cell r="C2117" t="str">
            <v>M2</v>
          </cell>
          <cell r="E2117" t="str">
            <v>SINAPI</v>
          </cell>
        </row>
        <row r="2118">
          <cell r="A2118">
            <v>92501</v>
          </cell>
          <cell r="B2118" t="str">
            <v>MONTAGEM E DESMONTAGEM DE FÔRMA DE LAJE NERVURADA COM CUBETA E ASSOALHO COM ÁREA MÉDIA MENOR OU IGUAL A 20 M², PÉ-DIREITO SIMPLES, EM CHAPA DE MADEIRA COMPENSADA RESINADA, 14 UTILIZAÇÕES. AF_12/2015</v>
          </cell>
          <cell r="C2118" t="str">
            <v>M2</v>
          </cell>
          <cell r="E2118" t="str">
            <v>SINAPI</v>
          </cell>
        </row>
        <row r="2119">
          <cell r="A2119">
            <v>92502</v>
          </cell>
          <cell r="B2119" t="str">
            <v>MONTAGEM E DESMONTAGEM DE FÔRMA DE LAJE NERVURADA COM CUBETA E ASSOALHO COM ÁREA MÉDIA MAIOR QUE 20 M², PÉ-DIREITO SIMPLES, EM CHAPA DE MADEIRA COMPENSADA RESINADA, 14 UTILIZAÇÕES. AF_12/2015</v>
          </cell>
          <cell r="C2119" t="str">
            <v>M2</v>
          </cell>
          <cell r="E2119" t="str">
            <v>SINAPI</v>
          </cell>
        </row>
        <row r="2120">
          <cell r="A2120">
            <v>92503</v>
          </cell>
          <cell r="B2120" t="str">
            <v>MONTAGEM E DESMONTAGEM DE FÔRMA DE LAJE NERVURADA COM CUBETA E ASSOALHO COM ÁREA MÉDIA MENOR OU IGUAL A 20 M², PÉ-DIREITO DUPLO, EM CHAPA DE MADEIRA COMPENSADA RESINADA, 18 UTILIZAÇÕES. AF_12/2015</v>
          </cell>
          <cell r="C2120" t="str">
            <v>M2</v>
          </cell>
          <cell r="E2120" t="str">
            <v>SINAPI</v>
          </cell>
        </row>
        <row r="2121">
          <cell r="A2121">
            <v>92504</v>
          </cell>
          <cell r="B2121" t="str">
            <v>MONTAGEM E DESMONTAGEM DE FÔRMA DE LAJE NERVURADA COM CUBETA E ASSOALHO COM ÁREA MÉDIA MAIOR QUE 20 M², PÉ-DIREITO DUPLO, EM CHAPA DE MADEIRA COMPENSADA RESINADA, 18 UTILIZAÇÕES. AF_12/2015</v>
          </cell>
          <cell r="C2121" t="str">
            <v>M2</v>
          </cell>
          <cell r="E2121" t="str">
            <v>SINAPI</v>
          </cell>
        </row>
        <row r="2122">
          <cell r="A2122">
            <v>92505</v>
          </cell>
          <cell r="B2122" t="str">
            <v>MONTAGEM E DESMONTAGEM DE FÔRMA DE LAJE NERVURADA COM CUBETA E ASSOALHO COM ÁREA MÉDIA MENOR OU IGUAL A 20 M², PÉ-DIREITO SIMPLES, EM CHAPA DE MADEIRA COMPENSADA RESINADA, 18 UTILIZAÇÕES. AF_12/2015</v>
          </cell>
          <cell r="C2122" t="str">
            <v>M2</v>
          </cell>
          <cell r="E2122" t="str">
            <v>SINAPI</v>
          </cell>
        </row>
        <row r="2123">
          <cell r="A2123">
            <v>92506</v>
          </cell>
          <cell r="B2123" t="str">
            <v>MONTAGEM E DESMONTAGEM DE FÔRMA DE LAJE NERVURADA COM CUBETA E ASSOALHO COM ÁREA MÉDIA MAIOR QUE 20 M², PÉ-DIREITO SIMPLES, EM CHAPA DE MADEIRA COMPENSADA RESINADA, 18 UTILIZAÇÕES. AF_12/2015</v>
          </cell>
          <cell r="C2123" t="str">
            <v>M2</v>
          </cell>
          <cell r="E2123" t="str">
            <v>SINAPI</v>
          </cell>
        </row>
        <row r="2124">
          <cell r="A2124">
            <v>92507</v>
          </cell>
          <cell r="B2124" t="str">
            <v>MONTAGEM E DESMONTAGEM DE FÔRMA DE LAJE MACIÇA COM ÁREA MÉDIA MENOR OU IGUAL A 20 M², PÉ-DIREITO DUPLO, EM CHAPA DE MADEIRA COMPENSADA RESINADA, 2 UTILIZAÇÕES. AF_12/2015</v>
          </cell>
          <cell r="C2124" t="str">
            <v>M2</v>
          </cell>
          <cell r="E2124" t="str">
            <v>SINAPI</v>
          </cell>
        </row>
        <row r="2125">
          <cell r="A2125">
            <v>92508</v>
          </cell>
          <cell r="B2125" t="str">
            <v>MONTAGEM E DESMONTAGEM DE FÔRMA DE LAJE MACIÇA COM ÁREA MÉDIA MAIOR QUE 20 M², PÉ-DIREITO DUPLO, EM CHAPA DE MADEIRA COMPENSADA RESINADA, 2 UTILIZAÇÕES. AF_12/2015</v>
          </cell>
          <cell r="C2125" t="str">
            <v>M2</v>
          </cell>
          <cell r="E2125" t="str">
            <v>SINAPI</v>
          </cell>
        </row>
        <row r="2126">
          <cell r="A2126">
            <v>92509</v>
          </cell>
          <cell r="B2126" t="str">
            <v>MONTAGEM E DESMONTAGEM DE FÔRMA DE LAJE MACIÇA COM ÁREA MÉDIA MENOR OU IGUAL A 20 M², PÉ-DIREITO SIMPLES, EM CHAPA DE MADEIRA COMPENSADA RESINADA, 2 UTILIZAÇÕES. AF_12/2015</v>
          </cell>
          <cell r="C2126" t="str">
            <v>M2</v>
          </cell>
          <cell r="E2126" t="str">
            <v>SINAPI</v>
          </cell>
        </row>
        <row r="2127">
          <cell r="A2127">
            <v>92510</v>
          </cell>
          <cell r="B2127" t="str">
            <v>MONTAGEM E DESMONTAGEM DE FÔRMA DE LAJE MACIÇA COM ÁREA MÉDIA MAIOR QUE 20 M², PÉ-DIREITO SIMPLES, EM CHAPA DE MADEIRA COMPENSADA RESINADA, 2 UTILIZAÇÕES. AF_12/2015</v>
          </cell>
          <cell r="C2127" t="str">
            <v>M2</v>
          </cell>
          <cell r="E2127" t="str">
            <v>SINAPI</v>
          </cell>
        </row>
        <row r="2128">
          <cell r="A2128">
            <v>92511</v>
          </cell>
          <cell r="B2128" t="str">
            <v>MONTAGEM E DESMONTAGEM DE FÔRMA DE LAJE MACIÇA COM ÁREA MÉDIA MENOR OU IGUAL A 20 M², PÉ-DIREITO DUPLO, EM CHAPA DE MADEIRA COMPENSADA RESINADA, 4 UTILIZAÇÕES. AF_12/2015</v>
          </cell>
          <cell r="C2128" t="str">
            <v>M2</v>
          </cell>
          <cell r="E2128" t="str">
            <v>SINAPI</v>
          </cell>
        </row>
        <row r="2129">
          <cell r="A2129">
            <v>92512</v>
          </cell>
          <cell r="B2129" t="str">
            <v>MONTAGEM E DESMONTAGEM DE FÔRMA DE LAJE MACIÇA COM ÁREA MÉDIA MAIOR QUE 20 M², PÉ-DIREITO DUPLO, EM CHAPA DE MADEIRA COMPENSADA RESINADA, 4 UTILIZAÇÕES. AF_12/2015</v>
          </cell>
          <cell r="C2129" t="str">
            <v>M2</v>
          </cell>
          <cell r="E2129" t="str">
            <v>SINAPI</v>
          </cell>
        </row>
        <row r="2130">
          <cell r="A2130">
            <v>92513</v>
          </cell>
          <cell r="B2130" t="str">
            <v>MONTAGEM E DESMONTAGEM DE FÔRMA DE LAJE MACIÇA COM ÁREA MÉDIA MENOR OU IGUAL A 20 M², PÉ-DIREITO SIMPLES, EM CHAPA DE MADEIRA COMPENSADA RESINADA, 4 UTILIZAÇÕES. AF_12/2015</v>
          </cell>
          <cell r="C2130" t="str">
            <v>M2</v>
          </cell>
          <cell r="E2130" t="str">
            <v>SINAPI</v>
          </cell>
        </row>
        <row r="2131">
          <cell r="A2131">
            <v>92514</v>
          </cell>
          <cell r="B2131" t="str">
            <v>MONTAGEM E DESMONTAGEM DE FÔRMA DE LAJE MACIÇA COM ÁREA MÉDIA MAIOR QUE 20 M², PÉ-DIREITO SIMPLES, EM CHAPA DE MADEIRA COMPENSADA RESINADA, 4 UTILIZAÇÕES. AF_12/2015</v>
          </cell>
          <cell r="C2131" t="str">
            <v>M2</v>
          </cell>
          <cell r="E2131" t="str">
            <v>SINAPI</v>
          </cell>
        </row>
        <row r="2132">
          <cell r="A2132">
            <v>92515</v>
          </cell>
          <cell r="B2132" t="str">
            <v>MONTAGEM E DESMONTAGEM DE FÔRMA DE LAJE MACIÇA COM ÁREA MÉDIA MAIOR QUE 20 M², PÉ-DIREITO DUPLO, EM CHAPA DE MADEIRA COMPENSADA RESINADA, 6 UTILIZAÇÕES. AF_12/2015</v>
          </cell>
          <cell r="C2132" t="str">
            <v>M2</v>
          </cell>
          <cell r="E2132" t="str">
            <v>SINAPI</v>
          </cell>
        </row>
        <row r="2133">
          <cell r="A2133">
            <v>92516</v>
          </cell>
          <cell r="B2133" t="str">
            <v>MONTAGEM E DESMONTAGEM DE FÔRMA DE LAJE MACIÇA COM ÁREA MÉDIA MENOR OU IGUAL A 20 M², PÉ-DIREITO DUPLO, EM CHAPA DE MADEIRA COMPENSADA RESINADA, 6 UTILIZAÇÕES. AF_12/2015</v>
          </cell>
          <cell r="C2133" t="str">
            <v>M2</v>
          </cell>
          <cell r="E2133" t="str">
            <v>SINAPI</v>
          </cell>
        </row>
        <row r="2134">
          <cell r="A2134">
            <v>92517</v>
          </cell>
          <cell r="B2134" t="str">
            <v>MONTAGEM E DESMONTAGEM DE FÔRMA DE LAJE MACIÇA COM ÁREA MÉDIA MENOR OU IGUAL A 20 M², PÉ-DIREITO SIMPLES, EM CHAPA DE MADEIRA COMPENSADA RESINADA, 6 UTILIZAÇÕES. AF_12/2015</v>
          </cell>
          <cell r="C2134" t="str">
            <v>M2</v>
          </cell>
          <cell r="E2134" t="str">
            <v>SINAPI</v>
          </cell>
        </row>
        <row r="2135">
          <cell r="A2135">
            <v>92518</v>
          </cell>
          <cell r="B2135" t="str">
            <v>MONTAGEM E DESMONTAGEM DE FÔRMA DE LAJE MACIÇA COM ÁREA MÉDIA MAIOR QUE 20 M², PÉ-DIREITO SIMPLES, EM CHAPA DE MADEIRA COMPENSADA RESINADA, 6 UTILIZAÇÕES. AF_12/2015</v>
          </cell>
          <cell r="C2135" t="str">
            <v>M2</v>
          </cell>
          <cell r="E2135" t="str">
            <v>SINAPI</v>
          </cell>
        </row>
        <row r="2136">
          <cell r="A2136">
            <v>92519</v>
          </cell>
          <cell r="B2136" t="str">
            <v>MONTAGEM E DESMONTAGEM DE FÔRMA DE LAJE MACIÇA COM ÁREA MÉDIA MENOR OU IGUAL A 20 M², PÉ-DIREITO DUPLO, EM CHAPA DE MADEIRA COMPENSADA RESINADA, 8 UTILIZAÇÕES. AF_12/2015</v>
          </cell>
          <cell r="C2136" t="str">
            <v>M2</v>
          </cell>
          <cell r="E2136" t="str">
            <v>SINAPI</v>
          </cell>
        </row>
        <row r="2137">
          <cell r="A2137">
            <v>92520</v>
          </cell>
          <cell r="B2137" t="str">
            <v>MONTAGEM E DESMONTAGEM DE FÔRMA DE LAJE MACIÇA COM ÁREA MÉDIA MAIOR QUE 20 M², PÉ-DIREITO DUPLO, EM CHAPA DE MADEIRA COMPENSADA RESINADA, 8 UTILIZAÇÕES. AF_12/2015</v>
          </cell>
          <cell r="C2137" t="str">
            <v>M2</v>
          </cell>
          <cell r="E2137" t="str">
            <v>SINAPI</v>
          </cell>
        </row>
        <row r="2138">
          <cell r="A2138">
            <v>92521</v>
          </cell>
          <cell r="B2138" t="str">
            <v>MONTAGEM E DESMONTAGEM DE FÔRMA DE LAJE MACIÇA COM ÁREA MÉDIA MENOR OU IGUAL A 20 M², PÉ-DIREITO SIMPLES, EM CHAPA DE MADEIRA COMPENSADA RESINADA, 8 UTILIZAÇÕES. AF_12/2015</v>
          </cell>
          <cell r="C2138" t="str">
            <v>M2</v>
          </cell>
          <cell r="E2138" t="str">
            <v>SINAPI</v>
          </cell>
        </row>
        <row r="2139">
          <cell r="A2139">
            <v>92522</v>
          </cell>
          <cell r="B2139" t="str">
            <v>MONTAGEM E DESMONTAGEM DE FÔRMA DE LAJE MACIÇA COM ÁREA MÉDIA MAIOR QUE 20 M², PÉ-DIREITO SIMPLES, EM CHAPA DE MADEIRA COMPENSADA RESINADA, 8 UTILIZAÇÕES. AF_12/2015</v>
          </cell>
          <cell r="C2139" t="str">
            <v>M2</v>
          </cell>
          <cell r="E2139" t="str">
            <v>SINAPI</v>
          </cell>
        </row>
        <row r="2140">
          <cell r="A2140">
            <v>92523</v>
          </cell>
          <cell r="B2140" t="str">
            <v>MONTAGEM E DESMONTAGEM DE FÔRMA DE LAJE MACIÇA COM ÁREA MÉDIA MENOR OU IGUAL A 20 M², PÉ-DIREITO DUPLO, EM CHAPA DE MADEIRA COMPENSADA PLASTIFICADA, 10 UTILIZAÇÕES. AF_12/2015</v>
          </cell>
          <cell r="C2140" t="str">
            <v>M2</v>
          </cell>
          <cell r="E2140" t="str">
            <v>SINAPI</v>
          </cell>
        </row>
        <row r="2141">
          <cell r="A2141">
            <v>92524</v>
          </cell>
          <cell r="B2141" t="str">
            <v>MONTAGEM E DESMONTAGEM DE FÔRMA DE LAJE MACIÇA COM ÁREA MÉDIA MAIOR QUE 20 M², PÉ-DIREITO DUPLO, EM CHAPA DE MADEIRA COMPENSADA PLASTIFICADA, 10 UTILIZAÇÕES. AF_12/2015</v>
          </cell>
          <cell r="C2141" t="str">
            <v>M2</v>
          </cell>
          <cell r="E2141" t="str">
            <v>SINAPI</v>
          </cell>
        </row>
        <row r="2142">
          <cell r="A2142">
            <v>92525</v>
          </cell>
          <cell r="B2142" t="str">
            <v>MONTAGEM E DESMONTAGEM DE FÔRMA DE LAJE MACIÇA COM ÁREA MÉDIA MENOR OU IGUAL A 20 M², PÉ-DIREITO SIMPLES, EM CHAPA DE MADEIRA COMPENSADA PLASTIFICADA, 10 UTILIZAÇÕES. AF_12/2015</v>
          </cell>
          <cell r="C2142" t="str">
            <v>M2</v>
          </cell>
          <cell r="E2142" t="str">
            <v>SINAPI</v>
          </cell>
        </row>
        <row r="2143">
          <cell r="A2143">
            <v>92526</v>
          </cell>
          <cell r="B2143" t="str">
            <v>MONTAGEM E DESMONTAGEM DE FÔRMA DE LAJE MACIÇA COM ÁREA MÉDIA MAIOR QUE 20 M², PÉ-DIREITO SIMPLES, EM CHAPA DE MADEIRA COMPENSADA PLASTIFICADA, 10 UTILIZAÇÕES. AF_12/2015</v>
          </cell>
          <cell r="C2143" t="str">
            <v>M2</v>
          </cell>
          <cell r="E2143" t="str">
            <v>SINAPI</v>
          </cell>
        </row>
        <row r="2144">
          <cell r="A2144">
            <v>92527</v>
          </cell>
          <cell r="B2144" t="str">
            <v>MONTAGEM E DESMONTAGEM DE FÔRMA DE LAJE MACIÇA COM ÁREA MÉDIA MENOR OU IGUAL A 20 M², PÉ-DIREITO DUPLO, EM CHAPA DE MADEIRA COMPENSADA PLASTIFICADA, 12 UTILIZAÇÕES. AF_12/2015</v>
          </cell>
          <cell r="C2144" t="str">
            <v>M2</v>
          </cell>
          <cell r="E2144" t="str">
            <v>SINAPI</v>
          </cell>
        </row>
        <row r="2145">
          <cell r="A2145">
            <v>92528</v>
          </cell>
          <cell r="B2145" t="str">
            <v>MONTAGEM E DESMONTAGEM DE FÔRMA DE LAJE MACIÇA COM ÁREA MÉDIA MAIOR QUE 20 M², PÉ-DIREITO DUPLO, EM CHAPA DE MADEIRA COMPENSADA PLASTIFICADA, 12 UTILIZAÇÕES. AF_12/2015</v>
          </cell>
          <cell r="C2145" t="str">
            <v>M2</v>
          </cell>
          <cell r="E2145" t="str">
            <v>SINAPI</v>
          </cell>
        </row>
        <row r="2146">
          <cell r="A2146">
            <v>92529</v>
          </cell>
          <cell r="B2146" t="str">
            <v>MONTAGEM E DESMONTAGEM DE FÔRMA DE LAJE MACIÇA COM ÁREA MÉDIA MENOR OU IGUAL A 20 M², PÉ-DIREITO SIMPLES, EM CHAPA DE MADEIRA COMPENSADA PLASTIFICADA, 12 UTILIZAÇÕES. AF_12/2015</v>
          </cell>
          <cell r="C2146" t="str">
            <v>M2</v>
          </cell>
          <cell r="E2146" t="str">
            <v>SINAPI</v>
          </cell>
        </row>
        <row r="2147">
          <cell r="A2147">
            <v>92530</v>
          </cell>
          <cell r="B2147" t="str">
            <v>MONTAGEM E DESMONTAGEM DE FÔRMA DE LAJE MACIÇA COM ÁREA MÉDIA MAIOR QUE 20 M², PÉ-DIREITO SIMPLES, EM CHAPA DE MADEIRA COMPENSADA PLASTIFICADA, 12 UTILIZAÇÕES. AF_12/2015</v>
          </cell>
          <cell r="C2147" t="str">
            <v>M2</v>
          </cell>
          <cell r="E2147" t="str">
            <v>SINAPI</v>
          </cell>
        </row>
        <row r="2148">
          <cell r="A2148">
            <v>92531</v>
          </cell>
          <cell r="B2148" t="str">
            <v>MONTAGEM E DESMONTAGEM DE FÔRMA DE LAJE MACIÇA COM ÁREA MÉDIA MENOR OU IGUAL A 20 M², PÉ-DIREITO DUPLO, EM CHAPA DE MADEIRA COMPENSADA PLASTIFICADA, 14 UTILIZAÇÕES. AF_12/2015</v>
          </cell>
          <cell r="C2148" t="str">
            <v>M2</v>
          </cell>
          <cell r="E2148" t="str">
            <v>SINAPI</v>
          </cell>
        </row>
        <row r="2149">
          <cell r="A2149">
            <v>92532</v>
          </cell>
          <cell r="B2149" t="str">
            <v>MONTAGEM E DESMONTAGEM DE FÔRMA DE LAJE MACIÇA COM ÁREA MÉDIA MAIOR QUE 20 M², PÉ-DIREITO DUPLO, EM CHAPA DE MADEIRA COMPENSADA PLASTIFICADA, 14 UTILIZAÇÕES. AF_12/2015</v>
          </cell>
          <cell r="C2149" t="str">
            <v>M2</v>
          </cell>
          <cell r="E2149" t="str">
            <v>SINAPI</v>
          </cell>
        </row>
        <row r="2150">
          <cell r="A2150">
            <v>92533</v>
          </cell>
          <cell r="B2150" t="str">
            <v>MONTAGEM E DESMONTAGEM DE FÔRMA DE LAJE MACIÇA COM ÁREA MÉDIA MENOR OU IGUAL A 20 M², PÉ-DIREITO SIMPLES, EM CHAPA DE MADEIRA COMPENSADA PLASTIFICADA, 14 UTILIZAÇÕES. AF_12/2015</v>
          </cell>
          <cell r="C2150" t="str">
            <v>M2</v>
          </cell>
          <cell r="E2150" t="str">
            <v>SINAPI</v>
          </cell>
        </row>
        <row r="2151">
          <cell r="A2151">
            <v>92534</v>
          </cell>
          <cell r="B2151" t="str">
            <v>MONTAGEM E DESMONTAGEM DE FÔRMA DE LAJE MACIÇA COM ÁREA MÉDIA MAIOR QUE 20 M², PÉ-DIREITO SIMPLES, EM CHAPA DE MADEIRA COMPENSADA PLASTIFICADA, 14 UTILIZAÇÕES. AF_12/2015</v>
          </cell>
          <cell r="C2151" t="str">
            <v>M2</v>
          </cell>
          <cell r="E2151" t="str">
            <v>SINAPI</v>
          </cell>
        </row>
        <row r="2152">
          <cell r="A2152">
            <v>92535</v>
          </cell>
          <cell r="B2152" t="str">
            <v>MONTAGEM E DESMONTAGEM DE FÔRMA DE LAJE MACIÇA COM ÁREA MÉDIA MENOR OU IGUAL A 20 M², PÉ-DIREITO DUPLO, EM CHAPA DE MADEIRA COMPENSADA PLASTIFICADA, 18 UTILIZAÇÕES. AF_12/2015</v>
          </cell>
          <cell r="C2152" t="str">
            <v>M2</v>
          </cell>
          <cell r="E2152" t="str">
            <v>SINAPI</v>
          </cell>
        </row>
        <row r="2153">
          <cell r="A2153">
            <v>92536</v>
          </cell>
          <cell r="B2153" t="str">
            <v>MONTAGEM E DESMONTAGEM DE FÔRMA DE LAJE MACIÇA COM ÁREA MÉDIA MAIOR QUE 20 M², PÉ-DIREITO DUPLO, EM CHAPA DE MADEIRA COMPENSADA PLASTIFICADA, 18 UTILIZAÇÕES. AF_12/2015</v>
          </cell>
          <cell r="C2153" t="str">
            <v>M2</v>
          </cell>
          <cell r="E2153" t="str">
            <v>SINAPI</v>
          </cell>
        </row>
        <row r="2154">
          <cell r="A2154">
            <v>92537</v>
          </cell>
          <cell r="B2154" t="str">
            <v>MONTAGEM E DESMONTAGEM DE FÔRMA DE LAJE MACIÇA COM ÁREA MÉDIA MENOR OU IGUAL A 20 M², PÉ-DIREITO SIMPLES, EM CHAPA DE MADEIRA COMPENSADA PLASTIFICADA, 18 UTILIZAÇÕES. AF_12/2015</v>
          </cell>
          <cell r="C2154" t="str">
            <v>M2</v>
          </cell>
          <cell r="E2154" t="str">
            <v>SINAPI</v>
          </cell>
        </row>
        <row r="2155">
          <cell r="A2155">
            <v>92538</v>
          </cell>
          <cell r="B2155" t="str">
            <v>MONTAGEM E DESMONTAGEM DE FÔRMA DE LAJE MACIÇA COM ÁREA MÉDIA MAIOR QUE 20 M², PÉ-DIREITO SIMPLES, EM CHAPA DE MADEIRA COMPENSADA PLASTIFICADA, 18 UTILIZAÇÕES. AF_12/2015</v>
          </cell>
          <cell r="C2155" t="str">
            <v>M2</v>
          </cell>
          <cell r="E2155" t="str">
            <v>SINAPI</v>
          </cell>
        </row>
        <row r="2156">
          <cell r="A2156">
            <v>95934</v>
          </cell>
          <cell r="B2156" t="str">
            <v>FABRICAÇÃO DE FÔRMA PARA ESCADAS, COM 2 LANCES, EM CHAPA DE MADEIRA COMPENSADA PLASTIFICADA, E=18 MM. AF_01/2017</v>
          </cell>
          <cell r="C2156" t="str">
            <v>M2</v>
          </cell>
          <cell r="E2156" t="str">
            <v>SINAPI</v>
          </cell>
        </row>
        <row r="2157">
          <cell r="A2157">
            <v>95935</v>
          </cell>
          <cell r="B2157" t="str">
            <v>FABRICAÇÃO DE FÔRMA PARA ESCADAS, COM 2 LANCES, EM CHAPA DE MADEIRA COMPENSADA RESINADA, E= 17 MM. AF_01/2017</v>
          </cell>
          <cell r="C2157" t="str">
            <v>M2</v>
          </cell>
          <cell r="E2157" t="str">
            <v>SINAPI</v>
          </cell>
        </row>
        <row r="2158">
          <cell r="A2158">
            <v>95936</v>
          </cell>
          <cell r="B2158" t="str">
            <v>FABRICAÇÃO DE FÔRMA PARA ESCADAS, COM 2 LANCES, EM MADEIRA SERRADA, E=25 MM. AF_01/2017</v>
          </cell>
          <cell r="C2158" t="str">
            <v>M2</v>
          </cell>
          <cell r="E2158" t="str">
            <v>SINAPI</v>
          </cell>
        </row>
        <row r="2159">
          <cell r="A2159">
            <v>95937</v>
          </cell>
          <cell r="B2159" t="str">
            <v>MONTAGEM E DESMONTAGEM DE FÔRMA PARA ESCADAS, COM 2 LANCES, EM MADEIRA SERRADA, 1 UTILIZAÇÃO. AF_01/2017</v>
          </cell>
          <cell r="C2159" t="str">
            <v>M2</v>
          </cell>
          <cell r="E2159" t="str">
            <v>SINAPI</v>
          </cell>
        </row>
        <row r="2160">
          <cell r="A2160">
            <v>95938</v>
          </cell>
          <cell r="B2160" t="str">
            <v>MONTAGEM E DESMONTAGEM DE FÔRMA PARA ESCADAS, COM 2 LANCES, EM MADEIRA SERRADA, 2 UTILIZAÇÕES. AF_01/2017</v>
          </cell>
          <cell r="C2160" t="str">
            <v>M2</v>
          </cell>
          <cell r="E2160" t="str">
            <v>SINAPI</v>
          </cell>
        </row>
        <row r="2161">
          <cell r="A2161">
            <v>95939</v>
          </cell>
          <cell r="B2161" t="str">
            <v>MONTAGEM E DESMONTAGEM DE FÔRMA PARA ESCADAS, COM 2 LANCES, EM CHAPA DE MADEIRA COMPENSADA RESINADA, 4 UTILIZAÇÕES. AF_01/2017</v>
          </cell>
          <cell r="C2161" t="str">
            <v>M2</v>
          </cell>
          <cell r="E2161" t="str">
            <v>SINAPI</v>
          </cell>
        </row>
        <row r="2162">
          <cell r="A2162">
            <v>95940</v>
          </cell>
          <cell r="B2162" t="str">
            <v>MONTAGEM E DESMONTAGEM DE FÔRMA PARA ESCADAS, COM 2 LANCES, EM CHAPA DE MADEIRA COMPENSADA PLASTIFICADA, 6 UTILIZAÇÕES. AF_01/2017</v>
          </cell>
          <cell r="C2162" t="str">
            <v>M2</v>
          </cell>
          <cell r="E2162" t="str">
            <v>SINAPI</v>
          </cell>
        </row>
        <row r="2163">
          <cell r="A2163">
            <v>95941</v>
          </cell>
          <cell r="B2163" t="str">
            <v>MONTAGEM E DESMONTAGEM DE FÔRMA PARA ESCADAS, COM 2 LANCES, EM CHAPA DE MADEIRA COMPENSADA PLASTIFICADA, 8 UTILIZAÇÕES. AF_01/2017</v>
          </cell>
          <cell r="C2163" t="str">
            <v>M2</v>
          </cell>
          <cell r="E2163" t="str">
            <v>SINAPI</v>
          </cell>
        </row>
        <row r="2164">
          <cell r="A2164">
            <v>95942</v>
          </cell>
          <cell r="B2164" t="str">
            <v>MONTAGEM E DESMONTAGEM DE FÔRMA PARA ESCADAS, COM 2 LANCES, EM CHAPA DE MADEIRA COMPENSADA PLASTIFICADA, 10 UTILIZAÇÕES. AF_01/2017</v>
          </cell>
          <cell r="C2164" t="str">
            <v>M2</v>
          </cell>
          <cell r="E2164" t="str">
            <v>SINAPI</v>
          </cell>
        </row>
        <row r="2165">
          <cell r="A2165">
            <v>96252</v>
          </cell>
          <cell r="B2165" t="str">
            <v>FABRICAÇÃO DE FÔRMA PARA PILARES CIRCULARES, EM CHAPA DE MADEIRA COMPENSADA RESINADA. AF_06/2017</v>
          </cell>
          <cell r="C2165" t="str">
            <v>M2</v>
          </cell>
          <cell r="E2165" t="str">
            <v>SINAPI</v>
          </cell>
        </row>
        <row r="2166">
          <cell r="A2166">
            <v>96257</v>
          </cell>
          <cell r="B2166" t="str">
            <v>MONTAGEM E DESMONTAGEM DE FÔRMA DE PILARES CIRCULARES, COM ÁREA MÉDIA DAS SEÇÕES MENOR OU IGUAL A 0,28 M², PÉ-DIREITO SIMPLES, EM MADEIRA, 2 UTILIZAÇÕES. AF_06/2017</v>
          </cell>
          <cell r="C2166" t="str">
            <v>M2</v>
          </cell>
          <cell r="E2166" t="str">
            <v>SINAPI</v>
          </cell>
        </row>
        <row r="2167">
          <cell r="A2167">
            <v>96258</v>
          </cell>
          <cell r="B2167" t="str">
            <v>MONTAGEM E DESMONTAGEM DE FÔRMA DE PILARES CIRCULARES, COM ÁREA MÉDIA DAS SEÇÕES MAIOR QUE 0,28 M², PÉ-DIREITO SIMPLES, EM MADEIRA, 2 UTILIZAÇÕES. AF_06/2017</v>
          </cell>
          <cell r="C2167" t="str">
            <v>M2</v>
          </cell>
          <cell r="E2167" t="str">
            <v>SINAPI</v>
          </cell>
        </row>
        <row r="2168">
          <cell r="A2168">
            <v>96259</v>
          </cell>
          <cell r="B2168" t="str">
            <v>MONTAGEM E DESMONTAGEM DE FÔRMA DE PILARES CIRCULARES, COM ÁREA MÉDIA DAS SEÇÕES MENOR OU IGUAL A 0,28 M², PÉ-DIREITO DUPLO, EM MADEIRA, 2 UTILIZAÇÕES. AF_06/2017</v>
          </cell>
          <cell r="C2168" t="str">
            <v>M2</v>
          </cell>
          <cell r="E2168" t="str">
            <v>SINAPI</v>
          </cell>
        </row>
        <row r="2169">
          <cell r="A2169">
            <v>96529</v>
          </cell>
          <cell r="B2169" t="str">
            <v>FABRICAÇÃO, MONTAGEM E DESMONTAGEM DE FÔRMA PARA SAPATA, EM MADEIRA SERRADA, E=25 MM, 1 UTILIZAÇÃO. AF_06/2017</v>
          </cell>
          <cell r="C2169" t="str">
            <v>M2</v>
          </cell>
          <cell r="E2169" t="str">
            <v>SINAPI</v>
          </cell>
        </row>
        <row r="2170">
          <cell r="A2170">
            <v>96530</v>
          </cell>
          <cell r="B2170" t="str">
            <v>FABRICAÇÃO, MONTAGEM E DESMONTAGEM DE FÔRMA PARA VIGA BALDRAME, EM MADEIRA SERRADA, E=25 MM, 1 UTILIZAÇÃO. AF_06/2017</v>
          </cell>
          <cell r="C2170" t="str">
            <v>M2</v>
          </cell>
          <cell r="E2170" t="str">
            <v>SINAPI</v>
          </cell>
        </row>
        <row r="2171">
          <cell r="A2171">
            <v>96531</v>
          </cell>
          <cell r="B2171" t="str">
            <v>FABRICAÇÃO, MONTAGEM E DESMONTAGEM DE FÔRMA PARA BLOCO DE COROAMENTO, EM MADEIRA SERRADA, E=25 MM, 2 UTILIZAÇÕES. AF_06/2017</v>
          </cell>
          <cell r="C2171" t="str">
            <v>M2</v>
          </cell>
          <cell r="E2171" t="str">
            <v>SINAPI</v>
          </cell>
        </row>
        <row r="2172">
          <cell r="A2172">
            <v>96532</v>
          </cell>
          <cell r="B2172" t="str">
            <v>FABRICAÇÃO, MONTAGEM E DESMONTAGEM DE FÔRMA PARA SAPATA, EM MADEIRA SERRADA, E=25 MM, 2 UTILIZAÇÕES. AF_06/2017</v>
          </cell>
          <cell r="C2172" t="str">
            <v>M2</v>
          </cell>
          <cell r="E2172" t="str">
            <v>SINAPI</v>
          </cell>
        </row>
        <row r="2173">
          <cell r="A2173">
            <v>96533</v>
          </cell>
          <cell r="B2173" t="str">
            <v>FABRICAÇÃO, MONTAGEM E DESMONTAGEM DE FÔRMA PARA VIGA BALDRAME, EM MADEIRA SERRADA, E=25 MM, 2 UTILIZAÇÕES. AF_06/2017</v>
          </cell>
          <cell r="C2173" t="str">
            <v>M2</v>
          </cell>
          <cell r="E2173" t="str">
            <v>SINAPI</v>
          </cell>
        </row>
        <row r="2174">
          <cell r="A2174">
            <v>96534</v>
          </cell>
          <cell r="B2174" t="str">
            <v>FABRICAÇÃO, MONTAGEM E DESMONTAGEM DE FÔRMA PARA BLOCO DE COROAMENTO, EM MADEIRA SERRADA, E=25 MM, 4 UTILIZAÇÕES. AF_06/2017</v>
          </cell>
          <cell r="C2174" t="str">
            <v>M2</v>
          </cell>
          <cell r="E2174" t="str">
            <v>SINAPI</v>
          </cell>
        </row>
        <row r="2175">
          <cell r="A2175">
            <v>96535</v>
          </cell>
          <cell r="B2175" t="str">
            <v>FABRICAÇÃO, MONTAGEM E DESMONTAGEM DE FÔRMA PARA SAPATA, EM MADEIRA SERRADA, E=25 MM, 4 UTILIZAÇÕES. AF_06/2017</v>
          </cell>
          <cell r="C2175" t="str">
            <v>M2</v>
          </cell>
          <cell r="E2175" t="str">
            <v>SINAPI</v>
          </cell>
        </row>
        <row r="2176">
          <cell r="A2176">
            <v>96536</v>
          </cell>
          <cell r="B2176" t="str">
            <v>FABRICAÇÃO, MONTAGEM E DESMONTAGEM DE FÔRMA PARA VIGA BALDRAME, EM MADEIRA SERRADA, E=25 MM, 4 UTILIZAÇÕES. AF_06/2017</v>
          </cell>
          <cell r="C2176" t="str">
            <v>M2</v>
          </cell>
          <cell r="E2176" t="str">
            <v>SINAPI</v>
          </cell>
        </row>
        <row r="2177">
          <cell r="A2177">
            <v>96537</v>
          </cell>
          <cell r="B2177" t="str">
            <v>FABRICAÇÃO, MONTAGEM E DESMONTAGEM DE FÔRMA PARA BLOCO DE COROAMENTO, EM CHAPA DE MADEIRA COMPENSADA RESINADA, E=17 MM, 2 UTILIZAÇÕES. AF_06/2017</v>
          </cell>
          <cell r="C2177" t="str">
            <v>M2</v>
          </cell>
          <cell r="E2177" t="str">
            <v>SINAPI</v>
          </cell>
        </row>
        <row r="2178">
          <cell r="A2178">
            <v>96538</v>
          </cell>
          <cell r="B2178" t="str">
            <v>FABRICAÇÃO, MONTAGEM E DESMONTAGEM DE FÔRMA PARA SAPATA, EM CHAPA DE MADEIRA COMPENSADA RESINADA, E=17 MM, 2 UTILIZAÇÕES. AF_06/2017</v>
          </cell>
          <cell r="C2178" t="str">
            <v>M2</v>
          </cell>
          <cell r="E2178" t="str">
            <v>SINAPI</v>
          </cell>
        </row>
        <row r="2179">
          <cell r="A2179">
            <v>96539</v>
          </cell>
          <cell r="B2179" t="str">
            <v>FABRICAÇÃO, MONTAGEM E DESMONTAGEM DE FÔRMA PARA VIGA BALDRAME, EM CHAPA DE MADEIRA COMPENSADA RESINADA, E=17 MM, 2 UTILIZAÇÕES. AF_06/2017</v>
          </cell>
          <cell r="C2179" t="str">
            <v>M2</v>
          </cell>
          <cell r="E2179" t="str">
            <v>SINAPI</v>
          </cell>
        </row>
        <row r="2180">
          <cell r="A2180">
            <v>96540</v>
          </cell>
          <cell r="B2180" t="str">
            <v>FABRICAÇÃO, MONTAGEM E DESMONTAGEM DE FÔRMA PARA BLOCO DE COROAMENTO, EM CHAPA DE MADEIRA COMPENSADA RESINADA, E=17 MM, 4 UTILIZAÇÕES. AF_06/2017</v>
          </cell>
          <cell r="C2180" t="str">
            <v>M2</v>
          </cell>
          <cell r="E2180" t="str">
            <v>SINAPI</v>
          </cell>
        </row>
        <row r="2181">
          <cell r="A2181">
            <v>96541</v>
          </cell>
          <cell r="B2181" t="str">
            <v>FABRICAÇÃO, MONTAGEM E DESMONTAGEM DE FÔRMA PARA SAPATA, EM CHAPA DE MADEIRA COMPENSADA RESINADA, E=17 MM, 4 UTILIZAÇÕES. AF_06/2017</v>
          </cell>
          <cell r="C2181" t="str">
            <v>M2</v>
          </cell>
          <cell r="E2181" t="str">
            <v>SINAPI</v>
          </cell>
        </row>
        <row r="2182">
          <cell r="A2182">
            <v>96542</v>
          </cell>
          <cell r="B2182" t="str">
            <v>FABRICAÇÃO, MONTAGEM E DESMONTAGEM DE FÔRMA PARA VIGA BALDRAME, EM CHAPA DE MADEIRA COMPENSADA RESINADA, E=17 MM, 4 UTILIZAÇÕES. AF_06/2017</v>
          </cell>
          <cell r="C2182" t="str">
            <v>M2</v>
          </cell>
          <cell r="E2182" t="str">
            <v>SINAPI</v>
          </cell>
        </row>
        <row r="2183">
          <cell r="A2183">
            <v>96543</v>
          </cell>
          <cell r="B2183" t="str">
            <v>ARMAÇÃO DE BLOCO, VIGA BALDRAME E SAPATA UTILIZANDO AÇO CA-60 DE 5 MM - MONTAGEM. AF_06/2017</v>
          </cell>
          <cell r="C2183" t="str">
            <v>KG</v>
          </cell>
          <cell r="E2183" t="str">
            <v>SINAPI</v>
          </cell>
        </row>
        <row r="2184">
          <cell r="A2184">
            <v>97747</v>
          </cell>
          <cell r="B2184" t="str">
            <v>MONTAGEM E DESMONTAGEM DE FÔRMA DE PILARES CIRCULARES, COM ÁREA MÉDIA DAS SEÇÕES MAIOR QUE 0,28 M², PÉ-DIREITO DUPLO, EM MADEIRA, 2 UTILIZAÇÕES.  AF_06/2017</v>
          </cell>
          <cell r="C2184" t="str">
            <v>M2</v>
          </cell>
          <cell r="E2184" t="str">
            <v>SINAPI</v>
          </cell>
        </row>
        <row r="2185">
          <cell r="A2185" t="str">
            <v>73771/001</v>
          </cell>
          <cell r="B2185" t="str">
            <v>PROTENSAO DE TIRANTES DE BARRA DE ACO CA-50 EXCL MATERIAIS</v>
          </cell>
          <cell r="C2185" t="str">
            <v>UN</v>
          </cell>
          <cell r="E2185" t="str">
            <v>SINAPI</v>
          </cell>
        </row>
        <row r="2186">
          <cell r="A2186" t="str">
            <v>73990/001</v>
          </cell>
          <cell r="B2186" t="str">
            <v>ARMACAO ACO CA-50 P/1,0M3 DE CONCRETO</v>
          </cell>
          <cell r="C2186" t="str">
            <v>UN</v>
          </cell>
          <cell r="E2186" t="str">
            <v>SINAPI</v>
          </cell>
        </row>
        <row r="2187">
          <cell r="A2187" t="str">
            <v>73994/001</v>
          </cell>
          <cell r="B2187" t="str">
            <v>ARMACAO EM TELA DE ACO SOLDADA NERVURADA Q-138, ACO CA-60, 4,2MM, MALHA 10X10CM</v>
          </cell>
          <cell r="C2187" t="str">
            <v>KG</v>
          </cell>
          <cell r="E2187" t="str">
            <v>SINAPI</v>
          </cell>
        </row>
        <row r="2188">
          <cell r="A2188" t="str">
            <v>79504/001</v>
          </cell>
          <cell r="B2188" t="str">
            <v>TIRANTES P/PROTENSAO E ANCORAGEM EM ROCHA C/ 6 FIOS ACO DURO 8MM .</v>
          </cell>
          <cell r="C2188" t="str">
            <v>M</v>
          </cell>
          <cell r="E2188" t="str">
            <v>SINAPI</v>
          </cell>
        </row>
        <row r="2189">
          <cell r="A2189" t="str">
            <v>79504/002</v>
          </cell>
          <cell r="B2189" t="str">
            <v>TIRANTES P/PROTENSAO E ANCORAGEM EM ROCHA C/ 8 FIOS ACO DURO 8MM .</v>
          </cell>
          <cell r="C2189" t="str">
            <v>M</v>
          </cell>
          <cell r="E2189" t="str">
            <v>SINAPI</v>
          </cell>
        </row>
        <row r="2190">
          <cell r="A2190" t="str">
            <v>79504/003</v>
          </cell>
          <cell r="B2190" t="str">
            <v>TIRANTES P/PROTENSAO E ANCORAGEM EM ROCHA C/10 FIOS ACO DURO 8MM .</v>
          </cell>
          <cell r="C2190" t="str">
            <v>M</v>
          </cell>
          <cell r="E2190" t="str">
            <v>SINAPI</v>
          </cell>
        </row>
        <row r="2191">
          <cell r="A2191" t="str">
            <v>79504/004</v>
          </cell>
          <cell r="B2191" t="str">
            <v>TIRANTES P/PROTENSAO E ANCORAGEM EM ROCHA C/12 FIOS ACO DURO 8MM .</v>
          </cell>
          <cell r="C2191" t="str">
            <v>M</v>
          </cell>
          <cell r="E2191" t="str">
            <v>SINAPI</v>
          </cell>
        </row>
        <row r="2192">
          <cell r="A2192" t="str">
            <v>79504/005</v>
          </cell>
          <cell r="B2192" t="str">
            <v>TIRANTE PROTENDIDO P/  ANCORAGEM EM SOLO  C/ 6 FIOS ACO DURO 8MM, INCLUSIVE PROTEÇÃO ANTICORR0SIVA.</v>
          </cell>
          <cell r="C2192" t="str">
            <v>M</v>
          </cell>
          <cell r="E2192" t="str">
            <v>SINAPI</v>
          </cell>
        </row>
        <row r="2193">
          <cell r="A2193" t="str">
            <v>79504/006</v>
          </cell>
          <cell r="B2193" t="str">
            <v>TIRANTES P/PROTENSAO E ANCORAGEM EM SOLO TRECHO LIVRE C/ 8 FIOS ACO DURO 8MM INCLUSIVE PROTECAO ANTICORROSIVA.</v>
          </cell>
          <cell r="C2193" t="str">
            <v>M</v>
          </cell>
          <cell r="E2193" t="str">
            <v>SINAPI</v>
          </cell>
        </row>
        <row r="2194">
          <cell r="A2194" t="str">
            <v>79504/007</v>
          </cell>
          <cell r="B2194" t="str">
            <v>TIRANTES P/PROTENSAO E ANCORAGEM EM SOLO TRECHO LIVRE C/10 FIOS ACO DURO 8MM INCLUSIVE PROTECAO ANTICORROSIVA.</v>
          </cell>
          <cell r="C2194" t="str">
            <v>M</v>
          </cell>
          <cell r="E2194" t="str">
            <v>SINAPI</v>
          </cell>
        </row>
        <row r="2195">
          <cell r="A2195" t="str">
            <v>79504/008</v>
          </cell>
          <cell r="B2195" t="str">
            <v>TIRANTES P/PROTENSAO E ANCORAGEM EM SOLO TRECHO LIVRE C/16 FIOS ACO DURO 8MM INCLUSIVE PROTECAO ANTICORROSIVA.</v>
          </cell>
          <cell r="C2195" t="str">
            <v>M</v>
          </cell>
          <cell r="E2195" t="str">
            <v>SINAPI</v>
          </cell>
        </row>
        <row r="2196">
          <cell r="A2196" t="str">
            <v>79504/009</v>
          </cell>
          <cell r="B2196" t="str">
            <v>TIRANTES P/PROTENSAO E ANCORAGEM EM SOLO TRECHO ANCOR C/ 6 FIOS ACO DURO 8MM , INCLUSIVE PROTECAO ANTICORROSIVA.</v>
          </cell>
          <cell r="C2196" t="str">
            <v>M</v>
          </cell>
          <cell r="E2196" t="str">
            <v>SINAPI</v>
          </cell>
        </row>
        <row r="2197">
          <cell r="A2197" t="str">
            <v>79504/010</v>
          </cell>
          <cell r="B2197" t="str">
            <v>TIRANTES P/PROTENSAO E ANCORAGEM EM SOLO TRECHO ANCOR C/ 8 FIOS ACO DURO 8MM , INCLUSIVE PROTECAO ANTICORROSIVA.</v>
          </cell>
          <cell r="C2197" t="str">
            <v>M</v>
          </cell>
          <cell r="E2197" t="str">
            <v>SINAPI</v>
          </cell>
        </row>
        <row r="2198">
          <cell r="A2198" t="str">
            <v>79504/011</v>
          </cell>
          <cell r="B2198" t="str">
            <v>TIRANTES P/PROTENSAO E ANCORAGEM EM SOLO TRECHO ANCOR C/10 FIOS ACO DURO 8MM .</v>
          </cell>
          <cell r="C2198" t="str">
            <v>M</v>
          </cell>
          <cell r="E2198" t="str">
            <v>SINAPI</v>
          </cell>
        </row>
        <row r="2199">
          <cell r="A2199" t="str">
            <v>79504/012</v>
          </cell>
          <cell r="B2199" t="str">
            <v>TIRANTES P/PROTENSAO E ANCORAGEM EM SOLO TRECHO ANCOR C/16 FIOS ACO DURO 8MM .</v>
          </cell>
          <cell r="C2199" t="str">
            <v>M</v>
          </cell>
          <cell r="E2199" t="str">
            <v>SINAPI</v>
          </cell>
        </row>
        <row r="2200">
          <cell r="A2200">
            <v>85662</v>
          </cell>
          <cell r="B2200" t="str">
            <v>ARMACAO EM TELA DE ACO SOLDADA NERVURADA Q-92, ACO CA-60, 4,2MM, MALHA 15X15CM</v>
          </cell>
          <cell r="C2200" t="str">
            <v>M2</v>
          </cell>
          <cell r="E2200" t="str">
            <v>SINAPI</v>
          </cell>
        </row>
        <row r="2201">
          <cell r="A2201">
            <v>89996</v>
          </cell>
          <cell r="B2201" t="str">
            <v>ARMAÇÃO VERTICAL DE ALVENARIA ESTRUTURAL; DIÂMETRO DE 10,0 MM. AF_01/2015</v>
          </cell>
          <cell r="C2201" t="str">
            <v>KG</v>
          </cell>
          <cell r="E2201" t="str">
            <v>SINAPI</v>
          </cell>
        </row>
        <row r="2202">
          <cell r="A2202">
            <v>89997</v>
          </cell>
          <cell r="B2202" t="str">
            <v>ARMAÇÃO VERTICAL DE ALVENARIA ESTRUTURAL; DIÂMETRO DE 12,5 MM. AF_01/2015</v>
          </cell>
          <cell r="C2202" t="str">
            <v>KG</v>
          </cell>
          <cell r="E2202" t="str">
            <v>SINAPI</v>
          </cell>
        </row>
        <row r="2203">
          <cell r="A2203">
            <v>89998</v>
          </cell>
          <cell r="B2203" t="str">
            <v>ARMAÇÃO DE CINTA DE ALVENARIA ESTRUTURAL; DIÂMETRO DE 10,0 MM. AF_01/2015</v>
          </cell>
          <cell r="C2203" t="str">
            <v>KG</v>
          </cell>
          <cell r="E2203" t="str">
            <v>SINAPI</v>
          </cell>
        </row>
        <row r="2204">
          <cell r="A2204">
            <v>89999</v>
          </cell>
          <cell r="B2204" t="str">
            <v>ARMAÇÃO DE VERGA E CONTRAVERGA DE ALVENARIA ESTRUTURAL; DIÂMETRO DE 8,0 MM. AF_01/2015</v>
          </cell>
          <cell r="C2204" t="str">
            <v>KG</v>
          </cell>
          <cell r="E2204" t="str">
            <v>SINAPI</v>
          </cell>
        </row>
        <row r="2205">
          <cell r="A2205">
            <v>90000</v>
          </cell>
          <cell r="B2205" t="str">
            <v>ARMAÇÃO DE VERGA E CONTRAVERGA DE ALVENARIA ESTRUTURAL; DIÂMETRO DE 10,0 MM. AF_01/2015</v>
          </cell>
          <cell r="C2205" t="str">
            <v>KG</v>
          </cell>
          <cell r="E2205" t="str">
            <v>SINAPI</v>
          </cell>
        </row>
        <row r="2206">
          <cell r="A2206">
            <v>91593</v>
          </cell>
          <cell r="B2206" t="str">
            <v>ARMAÇÃO DO SISTEMA DE PAREDES DE CONCRETO, EXECUTADA EM PAREDES DE EDIFICAÇÕES DE MÚLTIPLOS PAVIMENTOS, TELA Q-138. AF_06/2015</v>
          </cell>
          <cell r="C2206" t="str">
            <v>KG</v>
          </cell>
          <cell r="E2206" t="str">
            <v>SINAPI</v>
          </cell>
        </row>
        <row r="2207">
          <cell r="A2207">
            <v>91594</v>
          </cell>
          <cell r="B2207" t="str">
            <v>ARMAÇÃO DO SISTEMA DE PAREDES DE CONCRETO, EXECUTADA EM PAREDES DE EDIFICAÇÕES TÉRREAS OU DE MÚLTIPLOS PAVIMENTOS, TELA Q-92. AF_06/2015</v>
          </cell>
          <cell r="C2207" t="str">
            <v>KG</v>
          </cell>
          <cell r="E2207" t="str">
            <v>SINAPI</v>
          </cell>
        </row>
        <row r="2208">
          <cell r="A2208">
            <v>91595</v>
          </cell>
          <cell r="B2208" t="str">
            <v>ARMAÇÃO DO SISTEMA DE PAREDES DE CONCRETO, EXECUTADA EM PAREDES DE EDIFICAÇÕES TÉRREAS, TELA Q-61. AF_06/2015</v>
          </cell>
          <cell r="C2208" t="str">
            <v>KG</v>
          </cell>
          <cell r="E2208" t="str">
            <v>SINAPI</v>
          </cell>
        </row>
        <row r="2209">
          <cell r="A2209">
            <v>91596</v>
          </cell>
          <cell r="B2209" t="str">
            <v>ARMAÇÃO DO SISTEMA DE PAREDES DE CONCRETO, EXECUTADA COMO ARMADURA POSITIVA DE LAJES, TELA Q-138. AF_06/2015</v>
          </cell>
          <cell r="C2209" t="str">
            <v>KG</v>
          </cell>
          <cell r="E2209" t="str">
            <v>SINAPI</v>
          </cell>
        </row>
        <row r="2210">
          <cell r="A2210">
            <v>91597</v>
          </cell>
          <cell r="B2210" t="str">
            <v>ARMAÇÃO DO SISTEMA DE PAREDES DE CONCRETO, EXECUTADA COMO ARMADURA NEGATIVA DE LAJES, TELA T-196. AF_06/2015</v>
          </cell>
          <cell r="C2210" t="str">
            <v>KG</v>
          </cell>
          <cell r="E2210" t="str">
            <v>SINAPI</v>
          </cell>
        </row>
        <row r="2211">
          <cell r="A2211">
            <v>91598</v>
          </cell>
          <cell r="B2211" t="str">
            <v>ARMAÇÃO DO SISTEMA DE PAREDES DE CONCRETO, EXECUTADA COMO ARMADURA POSITIVA DE LAJES, TELA Q-113. AF_06/2015</v>
          </cell>
          <cell r="C2211" t="str">
            <v>KG</v>
          </cell>
          <cell r="E2211" t="str">
            <v>SINAPI</v>
          </cell>
        </row>
        <row r="2212">
          <cell r="A2212">
            <v>91599</v>
          </cell>
          <cell r="B2212" t="str">
            <v>ARMAÇÃO DO SISTEMA DE PAREDES DE CONCRETO, EXECUTADA COMO ARMADURA NEGATIVA DE LAJES, TELA L-159. AF_06/2015</v>
          </cell>
          <cell r="C2212" t="str">
            <v>KG</v>
          </cell>
          <cell r="E2212" t="str">
            <v>SINAPI</v>
          </cell>
        </row>
        <row r="2213">
          <cell r="A2213">
            <v>91600</v>
          </cell>
          <cell r="B2213" t="str">
            <v>ARMAÇÃO DO SISTEMA DE PAREDES DE CONCRETO, EXECUTADA EM PLATIBANDAS, TELA Q-92. AF_06/2015</v>
          </cell>
          <cell r="C2213" t="str">
            <v>KG</v>
          </cell>
          <cell r="E2213" t="str">
            <v>SINAPI</v>
          </cell>
        </row>
        <row r="2214">
          <cell r="A2214">
            <v>91601</v>
          </cell>
          <cell r="B2214" t="str">
            <v>ARMAÇÃO DO SISTEMA DE PAREDES DE CONCRETO, EXECUTADA COMO REFORÇO, VERGALHÃO DE 6,3 MM DE DIÂMETRO. AF_06/2015</v>
          </cell>
          <cell r="C2214" t="str">
            <v>KG</v>
          </cell>
          <cell r="E2214" t="str">
            <v>SINAPI</v>
          </cell>
        </row>
        <row r="2215">
          <cell r="A2215">
            <v>91602</v>
          </cell>
          <cell r="B2215" t="str">
            <v>ARMAÇÃO DO SISTEMA DE PAREDES DE CONCRETO, EXECUTADA COMO REFORÇO, VERGALHÃO DE 8,0 MM DE DIÂMETRO. AF_06/2015</v>
          </cell>
          <cell r="C2215" t="str">
            <v>KG</v>
          </cell>
          <cell r="E2215" t="str">
            <v>SINAPI</v>
          </cell>
        </row>
        <row r="2216">
          <cell r="A2216">
            <v>91603</v>
          </cell>
          <cell r="B2216" t="str">
            <v>ARMAÇÃO DO SISTEMA DE PAREDES DE CONCRETO, EXECUTADA COMO REFORÇO, VERGALHÃO DE 10,0 MM DE DIÂMETRO. AF_06/2015</v>
          </cell>
          <cell r="C2216" t="str">
            <v>KG</v>
          </cell>
          <cell r="E2216" t="str">
            <v>SINAPI</v>
          </cell>
        </row>
        <row r="2217">
          <cell r="A2217">
            <v>92759</v>
          </cell>
          <cell r="B2217" t="str">
            <v>ARMAÇÃO DE PILAR OU VIGA DE UMA ESTRUTURA CONVENCIONAL DE CONCRETO ARMADO EM UM EDIFÍCIO DE MÚLTIPLOS PAVIMENTOS UTILIZANDO AÇO CA-60 DE 5,0 MM - MONTAGEM. AF_12/2015</v>
          </cell>
          <cell r="C2217" t="str">
            <v>KG</v>
          </cell>
          <cell r="E2217" t="str">
            <v>SINAPI</v>
          </cell>
        </row>
        <row r="2218">
          <cell r="A2218">
            <v>92760</v>
          </cell>
          <cell r="B2218" t="str">
            <v>ARMAÇÃO DE PILAR OU VIGA DE UMA ESTRUTURA CONVENCIONAL DE CONCRETO ARMADO EM UM EDIFÍCIO DE MÚLTIPLOS PAVIMENTOS UTILIZANDO AÇO CA-50 DE 6,3 MM - MONTAGEM. AF_12/2015</v>
          </cell>
          <cell r="C2218" t="str">
            <v>KG</v>
          </cell>
          <cell r="E2218" t="str">
            <v>SINAPI</v>
          </cell>
        </row>
        <row r="2219">
          <cell r="A2219">
            <v>92761</v>
          </cell>
          <cell r="B2219" t="str">
            <v>ARMAÇÃO DE PILAR OU VIGA DE UMA ESTRUTURA CONVENCIONAL DE CONCRETO ARMADO EM UM EDIFÍCIO DE MÚLTIPLOS PAVIMENTOS UTILIZANDO AÇO CA-50 DE 8,0 MM - MONTAGEM. AF_12/2015</v>
          </cell>
          <cell r="C2219" t="str">
            <v>KG</v>
          </cell>
          <cell r="E2219" t="str">
            <v>SINAPI</v>
          </cell>
        </row>
        <row r="2220">
          <cell r="A2220">
            <v>92762</v>
          </cell>
          <cell r="B2220" t="str">
            <v>ARMAÇÃO DE PILAR OU VIGA DE UMA ESTRUTURA CONVENCIONAL DE CONCRETO ARMADO EM UM EDIFÍCIO DE MÚLTIPLOS PAVIMENTOS UTILIZANDO AÇO CA-50 DE 10,0 MM - MONTAGEM. AF_12/2015</v>
          </cell>
          <cell r="C2220" t="str">
            <v>KG</v>
          </cell>
          <cell r="E2220" t="str">
            <v>SINAPI</v>
          </cell>
        </row>
        <row r="2221">
          <cell r="A2221">
            <v>92763</v>
          </cell>
          <cell r="B2221" t="str">
            <v>ARMAÇÃO DE PILAR OU VIGA DE UMA ESTRUTURA CONVENCIONAL DE CONCRETO ARMADO EM UM EDIFÍCIO DE MÚLTIPLOS PAVIMENTOS UTILIZANDO AÇO CA-50 DE 12,5 MM - MONTAGEM. AF_12/2015</v>
          </cell>
          <cell r="C2221" t="str">
            <v>KG</v>
          </cell>
          <cell r="E2221" t="str">
            <v>SINAPI</v>
          </cell>
        </row>
        <row r="2222">
          <cell r="A2222">
            <v>92764</v>
          </cell>
          <cell r="B2222" t="str">
            <v>ARMAÇÃO DE PILAR OU VIGA DE UMA ESTRUTURA CONVENCIONAL DE CONCRETO ARMADO EM UM EDIFÍCIO DE MÚLTIPLOS PAVIMENTOS UTILIZANDO AÇO CA-50 DE 16,0 MM - MONTAGEM. AF_12/2015</v>
          </cell>
          <cell r="C2222" t="str">
            <v>KG</v>
          </cell>
          <cell r="E2222" t="str">
            <v>SINAPI</v>
          </cell>
        </row>
        <row r="2223">
          <cell r="A2223">
            <v>92765</v>
          </cell>
          <cell r="B2223" t="str">
            <v>ARMAÇÃO DE PILAR OU VIGA DE UMA ESTRUTURA CONVENCIONAL DE CONCRETO ARMADO EM UM EDIFÍCIO DE MÚLTIPLOS PAVIMENTOS UTILIZANDO AÇO CA-50 DE 20,0 MM - MONTAGEM. AF_12/2015</v>
          </cell>
          <cell r="C2223" t="str">
            <v>KG</v>
          </cell>
          <cell r="E2223" t="str">
            <v>SINAPI</v>
          </cell>
        </row>
        <row r="2224">
          <cell r="A2224">
            <v>92766</v>
          </cell>
          <cell r="B2224" t="str">
            <v>ARMAÇÃO DE PILAR OU VIGA DE UMA ESTRUTURA CONVENCIONAL DE CONCRETO ARMADO EM UM EDIFÍCIO DE MÚLTIPLOS PAVIMENTOS UTILIZANDO AÇO CA-50 DE 25,0 MM - MONTAGEM. AF_12/2015</v>
          </cell>
          <cell r="C2224" t="str">
            <v>KG</v>
          </cell>
          <cell r="E2224" t="str">
            <v>SINAPI</v>
          </cell>
        </row>
        <row r="2225">
          <cell r="A2225">
            <v>92767</v>
          </cell>
          <cell r="B2225" t="str">
            <v>ARMAÇÃO DE LAJE DE UMA ESTRUTURA CONVENCIONAL DE CONCRETO ARMADO EM UM EDIFÍCIO DE MÚLTIPLOS PAVIMENTOS UTILIZANDO AÇO CA-60 DE 4,2 MM - MONTAGEM. AF_12/2015</v>
          </cell>
          <cell r="C2225" t="str">
            <v>KG</v>
          </cell>
          <cell r="E2225" t="str">
            <v>SINAPI</v>
          </cell>
        </row>
        <row r="2226">
          <cell r="A2226">
            <v>92768</v>
          </cell>
          <cell r="B2226" t="str">
            <v>ARMAÇÃO DE LAJE DE UMA ESTRUTURA CONVENCIONAL DE CONCRETO ARMADO EM UM EDIFÍCIO DE MÚLTIPLOS PAVIMENTOS UTILIZANDO AÇO CA-60 DE 5,0 MM - MONTAGEM. AF_12/2015</v>
          </cell>
          <cell r="C2226" t="str">
            <v>KG</v>
          </cell>
          <cell r="E2226" t="str">
            <v>SINAPI</v>
          </cell>
        </row>
        <row r="2227">
          <cell r="A2227">
            <v>92769</v>
          </cell>
          <cell r="B2227" t="str">
            <v>ARMAÇÃO DE LAJE DE UMA ESTRUTURA CONVENCIONAL DE CONCRETO ARMADO EM UM EDIFÍCIO DE MÚLTIPLOS PAVIMENTOS UTILIZANDO AÇO CA-50 DE 6,3 MM - MONTAGEM. AF_12/2015</v>
          </cell>
          <cell r="C2227" t="str">
            <v>KG</v>
          </cell>
          <cell r="E2227" t="str">
            <v>SINAPI</v>
          </cell>
        </row>
        <row r="2228">
          <cell r="A2228">
            <v>92770</v>
          </cell>
          <cell r="B2228" t="str">
            <v>ARMAÇÃO DE LAJE DE UMA ESTRUTURA CONVENCIONAL DE CONCRETO ARMADO EM UM EDIFÍCIO DE MÚLTIPLOS PAVIMENTOS UTILIZANDO AÇO CA-50 DE 8,0 MM - MONTAGEM. AF_12/2015</v>
          </cell>
          <cell r="C2228" t="str">
            <v>KG</v>
          </cell>
          <cell r="E2228" t="str">
            <v>SINAPI</v>
          </cell>
        </row>
        <row r="2229">
          <cell r="A2229">
            <v>92771</v>
          </cell>
          <cell r="B2229" t="str">
            <v>ARMAÇÃO DE LAJE DE UMA ESTRUTURA CONVENCIONAL DE CONCRETO ARMADO EM UM EDIFÍCIO DE MÚLTIPLOS PAVIMENTOS UTILIZANDO AÇO CA-50 DE 10,0 MM - MONTAGEM. AF_12/2015</v>
          </cell>
          <cell r="C2229" t="str">
            <v>KG</v>
          </cell>
          <cell r="E2229" t="str">
            <v>SINAPI</v>
          </cell>
        </row>
        <row r="2230">
          <cell r="A2230">
            <v>92772</v>
          </cell>
          <cell r="B2230" t="str">
            <v>ARMAÇÃO DE LAJE DE UMA ESTRUTURA CONVENCIONAL DE CONCRETO ARMADO EM UM EDIFÍCIO DE MÚLTIPLOS PAVIMENTOS UTILIZANDO AÇO CA-50 DE 12,5 MM - MONTAGEM. AF_12/2015</v>
          </cell>
          <cell r="C2230" t="str">
            <v>KG</v>
          </cell>
          <cell r="E2230" t="str">
            <v>SINAPI</v>
          </cell>
        </row>
        <row r="2231">
          <cell r="A2231">
            <v>92773</v>
          </cell>
          <cell r="B2231" t="str">
            <v>ARMAÇÃO DE LAJE DE UMA ESTRUTURA CONVENCIONAL DE CONCRETO ARMADO EM UM EDIFÍCIO DE MÚLTIPLOS PAVIMENTOS UTILIZANDO AÇO CA-50 DE 16,0 MM - MONTAGEM. AF_12/2015</v>
          </cell>
          <cell r="C2231" t="str">
            <v>KG</v>
          </cell>
          <cell r="E2231" t="str">
            <v>SINAPI</v>
          </cell>
        </row>
        <row r="2232">
          <cell r="A2232">
            <v>92774</v>
          </cell>
          <cell r="B2232" t="str">
            <v>ARMAÇÃO DE LAJE DE UMA ESTRUTURA CONVENCIONAL DE CONCRETO ARMADO EM UM EDIFÍCIO DE MÚLTIPLOS PAVIMENTOS UTILIZANDO AÇO CA-50 DE 20,0 MM - MONTAGEM. AF_12/2015</v>
          </cell>
          <cell r="C2232" t="str">
            <v>KG</v>
          </cell>
          <cell r="E2232" t="str">
            <v>SINAPI</v>
          </cell>
        </row>
        <row r="2233">
          <cell r="A2233">
            <v>92775</v>
          </cell>
          <cell r="B2233" t="str">
            <v>ARMAÇÃO DE PILAR OU VIGA DE UMA ESTRUTURA CONVENCIONAL DE CONCRETO ARMADO EM UMA EDIFICAÇÃO TÉRREA OU SOBRADO UTILIZANDO AÇO CA-60 DE 5,0 MM - MONTAGEM. AF_12/2015</v>
          </cell>
          <cell r="C2233" t="str">
            <v>KG</v>
          </cell>
          <cell r="E2233" t="str">
            <v>SINAPI</v>
          </cell>
        </row>
        <row r="2234">
          <cell r="A2234">
            <v>92776</v>
          </cell>
          <cell r="B2234" t="str">
            <v>ARMAÇÃO DE PILAR OU VIGA DE UMA ESTRUTURA CONVENCIONAL DE CONCRETO ARMADO EM UMA EDIFICAÇÃO TÉRREA OU SOBRADO UTILIZANDO AÇO CA-50 DE 6,3 MM - MONTAGEM. AF_12/2015</v>
          </cell>
          <cell r="C2234" t="str">
            <v>KG</v>
          </cell>
          <cell r="E2234" t="str">
            <v>SINAPI</v>
          </cell>
        </row>
        <row r="2235">
          <cell r="A2235">
            <v>92777</v>
          </cell>
          <cell r="B2235" t="str">
            <v>ARMAÇÃO DE PILAR OU VIGA DE UMA ESTRUTURA CONVENCIONAL DE CONCRETO ARMADO EM UMA EDIFICAÇÃO TÉRREA OU SOBRADO UTILIZANDO AÇO CA-50 DE 8,0 MM - MONTAGEM. AF_12/2015</v>
          </cell>
          <cell r="C2235" t="str">
            <v>KG</v>
          </cell>
          <cell r="E2235" t="str">
            <v>SINAPI</v>
          </cell>
        </row>
        <row r="2236">
          <cell r="A2236">
            <v>92778</v>
          </cell>
          <cell r="B2236" t="str">
            <v>ARMAÇÃO DE PILAR OU VIGA DE UMA ESTRUTURA CONVENCIONAL DE CONCRETO ARMADO EM UMA EDIFICAÇÃO TÉRREA OU SOBRADO UTILIZANDO AÇO CA-50 DE 10,0 MM - MONTAGEM. AF_12/2015</v>
          </cell>
          <cell r="C2236" t="str">
            <v>KG</v>
          </cell>
          <cell r="E2236" t="str">
            <v>SINAPI</v>
          </cell>
        </row>
        <row r="2237">
          <cell r="A2237">
            <v>92779</v>
          </cell>
          <cell r="B2237" t="str">
            <v>ARMAÇÃO DE PILAR OU VIGA DE UMA ESTRUTURA CONVENCIONAL DE CONCRETO ARMADO EM UMA EDIFICAÇÃO TÉRREA OU SOBRADO UTILIZANDO AÇO CA-50 DE 12,5 MM - MONTAGEM. AF_12/2015</v>
          </cell>
          <cell r="C2237" t="str">
            <v>KG</v>
          </cell>
          <cell r="E2237" t="str">
            <v>SINAPI</v>
          </cell>
        </row>
        <row r="2238">
          <cell r="A2238">
            <v>92780</v>
          </cell>
          <cell r="B2238" t="str">
            <v>ARMAÇÃO DE PILAR OU VIGA DE UMA ESTRUTURA CONVENCIONAL DE CONCRETO ARMADO EM UMA EDIFICAÇÃO TÉRREA OU SOBRADO UTILIZANDO AÇO CA-50 DE 16,0 MM - MONTAGEM. AF_12/2015</v>
          </cell>
          <cell r="C2238" t="str">
            <v>KG</v>
          </cell>
          <cell r="E2238" t="str">
            <v>SINAPI</v>
          </cell>
        </row>
        <row r="2239">
          <cell r="A2239">
            <v>92781</v>
          </cell>
          <cell r="B2239" t="str">
            <v>ARMAÇÃO DE PILAR OU VIGA DE UMA ESTRUTURA CONVENCIONAL DE CONCRETO ARMADO EM UMA EDIFICAÇÃO TÉRREA OU SOBRADO UTILIZANDO AÇO CA-50 DE 20,0 MM - MONTAGEM. AF_12/2015</v>
          </cell>
          <cell r="C2239" t="str">
            <v>KG</v>
          </cell>
          <cell r="E2239" t="str">
            <v>SINAPI</v>
          </cell>
        </row>
        <row r="2240">
          <cell r="A2240">
            <v>92782</v>
          </cell>
          <cell r="B2240" t="str">
            <v>ARMAÇÃO DE PILAR OU VIGA DE UMA ESTRUTURA CONVENCIONAL DE CONCRETO ARMADO EM UMA EDIFICAÇÃO TÉRREA OU SOBRADO UTILIZANDO AÇO CA-50 DE 25,0 MM - MONTAGEM. AF_12/2015</v>
          </cell>
          <cell r="C2240" t="str">
            <v>KG</v>
          </cell>
          <cell r="E2240" t="str">
            <v>SINAPI</v>
          </cell>
        </row>
        <row r="2241">
          <cell r="A2241">
            <v>92783</v>
          </cell>
          <cell r="B2241" t="str">
            <v>ARMAÇÃO DE LAJE DE UMA ESTRUTURA CONVENCIONAL DE CONCRETO ARMADO EM UMA EDIFICAÇÃO TÉRREA OU SOBRADO UTILIZANDO AÇO CA-60 DE 4,2 MM - MONTAGEM. AF_12/2015</v>
          </cell>
          <cell r="C2241" t="str">
            <v>KG</v>
          </cell>
          <cell r="E2241" t="str">
            <v>SINAPI</v>
          </cell>
        </row>
        <row r="2242">
          <cell r="A2242">
            <v>92784</v>
          </cell>
          <cell r="B2242" t="str">
            <v>ARMAÇÃO DE LAJE DE UMA ESTRUTURA CONVENCIONAL DE CONCRETO ARMADO EM UMA EDIFICAÇÃO TÉRREA OU SOBRADO UTILIZANDO AÇO CA-60 DE 5,0 MM - MONTAGEM. AF_12/2015</v>
          </cell>
          <cell r="C2242" t="str">
            <v>KG</v>
          </cell>
          <cell r="E2242" t="str">
            <v>SINAPI</v>
          </cell>
        </row>
        <row r="2243">
          <cell r="A2243">
            <v>92785</v>
          </cell>
          <cell r="B2243" t="str">
            <v>ARMAÇÃO DE LAJE DE UMA ESTRUTURA CONVENCIONAL DE CONCRETO ARMADO EM UMA EDIFICAÇÃO TÉRREA OU SOBRADO UTILIZANDO AÇO CA-50 DE 6,3 MM - MONTAGEM. AF_12/2015</v>
          </cell>
          <cell r="C2243" t="str">
            <v>KG</v>
          </cell>
          <cell r="E2243" t="str">
            <v>SINAPI</v>
          </cell>
        </row>
        <row r="2244">
          <cell r="A2244">
            <v>92786</v>
          </cell>
          <cell r="B2244" t="str">
            <v>ARMAÇÃO DE LAJE DE UMA ESTRUTURA CONVENCIONAL DE CONCRETO ARMADO EM UMA EDIFICAÇÃO TÉRREA OU SOBRADO UTILIZANDO AÇO CA-50 DE 8,0 MM - MONTAGEM. AF_12/2015</v>
          </cell>
          <cell r="C2244" t="str">
            <v>KG</v>
          </cell>
          <cell r="E2244" t="str">
            <v>SINAPI</v>
          </cell>
        </row>
        <row r="2245">
          <cell r="A2245">
            <v>92787</v>
          </cell>
          <cell r="B2245" t="str">
            <v>ARMAÇÃO DE LAJE DE UMA ESTRUTURA CONVENCIONAL DE CONCRETO ARMADO EM UMA EDIFICAÇÃO TÉRREA OU SOBRADO UTILIZANDO AÇO CA-50 DE 10,0 MM - MONTAGEM. AF_12/2015</v>
          </cell>
          <cell r="C2245" t="str">
            <v>KG</v>
          </cell>
          <cell r="E2245" t="str">
            <v>SINAPI</v>
          </cell>
        </row>
        <row r="2246">
          <cell r="A2246">
            <v>92788</v>
          </cell>
          <cell r="B2246" t="str">
            <v>ARMAÇÃO DE LAJE DE UMA ESTRUTURA CONVENCIONAL DE CONCRETO ARMADO EM UMA EDIFICAÇÃO TÉRREA OU SOBRADO UTILIZANDO AÇO CA-50 DE 12,5 MM - MONTAGEM. AF_12/2015</v>
          </cell>
          <cell r="C2246" t="str">
            <v>KG</v>
          </cell>
          <cell r="E2246" t="str">
            <v>SINAPI</v>
          </cell>
        </row>
        <row r="2247">
          <cell r="A2247">
            <v>92789</v>
          </cell>
          <cell r="B2247" t="str">
            <v>ARMAÇÃO DE LAJE DE UMA ESTRUTURA CONVENCIONAL DE CONCRETO ARMADO EM UMA EDIFICAÇÃO TÉRREA OU SOBRADO UTILIZANDO AÇO CA-50 DE 16,0 MM - MONTAGEM. AF_12/2015</v>
          </cell>
          <cell r="C2247" t="str">
            <v>KG</v>
          </cell>
          <cell r="E2247" t="str">
            <v>SINAPI</v>
          </cell>
        </row>
        <row r="2248">
          <cell r="A2248">
            <v>92790</v>
          </cell>
          <cell r="B2248" t="str">
            <v>ARMAÇÃO DE LAJE DE UMA ESTRUTURA CONVENCIONAL DE CONCRETO ARMADO EM UMA EDIFICAÇÃO TÉRREA OU SOBRADO UTILIZANDO AÇO CA-50 DE 20,0 MM - MONTAGEM. AF_12/2015</v>
          </cell>
          <cell r="C2248" t="str">
            <v>KG</v>
          </cell>
          <cell r="E2248" t="str">
            <v>SINAPI</v>
          </cell>
        </row>
        <row r="2249">
          <cell r="A2249">
            <v>92791</v>
          </cell>
          <cell r="B2249" t="str">
            <v>CORTE E DOBRA DE AÇO CA-60, DIÂMETRO DE 5,0 MM, UTILIZADO EM ESTRUTURAS DIVERSAS, EXCETO LAJES. AF_12/2015</v>
          </cell>
          <cell r="C2249" t="str">
            <v>KG</v>
          </cell>
          <cell r="E2249" t="str">
            <v>SINAPI</v>
          </cell>
        </row>
        <row r="2250">
          <cell r="A2250">
            <v>92792</v>
          </cell>
          <cell r="B2250" t="str">
            <v>CORTE E DOBRA DE AÇO CA-50, DIÂMETRO DE 6,3 MM, UTILIZADO EM ESTRUTURAS DIVERSAS, EXCETO LAJES. AF_12/2015</v>
          </cell>
          <cell r="C2250" t="str">
            <v>KG</v>
          </cell>
          <cell r="E2250" t="str">
            <v>SINAPI</v>
          </cell>
        </row>
        <row r="2251">
          <cell r="A2251">
            <v>92793</v>
          </cell>
          <cell r="B2251" t="str">
            <v>CORTE E DOBRA DE AÇO CA-50, DIÂMETRO DE 8,0 MM, UTILIZADO EM ESTRUTURAS DIVERSAS, EXCETO LAJES. AF_12/2015</v>
          </cell>
          <cell r="C2251" t="str">
            <v>KG</v>
          </cell>
          <cell r="E2251" t="str">
            <v>SINAPI</v>
          </cell>
        </row>
        <row r="2252">
          <cell r="A2252">
            <v>92794</v>
          </cell>
          <cell r="B2252" t="str">
            <v>CORTE E DOBRA DE AÇO CA-50, DIÂMETRO DE 10,0 MM, UTILIZADO EM ESTRUTURAS DIVERSAS, EXCETO LAJES. AF_12/2015</v>
          </cell>
          <cell r="C2252" t="str">
            <v>KG</v>
          </cell>
          <cell r="E2252" t="str">
            <v>SINAPI</v>
          </cell>
        </row>
        <row r="2253">
          <cell r="A2253">
            <v>92795</v>
          </cell>
          <cell r="B2253" t="str">
            <v>CORTE E DOBRA DE AÇO CA-50, DIÂMETRO DE 12,5 MM, UTILIZADO EM ESTRUTURAS DIVERSAS, EXCETO LAJES. AF_12/2015</v>
          </cell>
          <cell r="C2253" t="str">
            <v>KG</v>
          </cell>
          <cell r="E2253" t="str">
            <v>SINAPI</v>
          </cell>
        </row>
        <row r="2254">
          <cell r="A2254">
            <v>92796</v>
          </cell>
          <cell r="B2254" t="str">
            <v>CORTE E DOBRA DE AÇO CA-50, DIÂMETRO DE 16,0 MM, UTILIZADO EM ESTRUTURAS DIVERSAS, EXCETO LAJES. AF_12/2015</v>
          </cell>
          <cell r="C2254" t="str">
            <v>KG</v>
          </cell>
          <cell r="E2254" t="str">
            <v>SINAPI</v>
          </cell>
        </row>
        <row r="2255">
          <cell r="A2255">
            <v>92797</v>
          </cell>
          <cell r="B2255" t="str">
            <v>CORTE E DOBRA DE AÇO CA-50, DIÂMETRO DE 20,0 MM, UTILIZADO EM ESTRUTURAS DIVERSAS, EXCETO LAJES. AF_12/2015</v>
          </cell>
          <cell r="C2255" t="str">
            <v>KG</v>
          </cell>
          <cell r="E2255" t="str">
            <v>SINAPI</v>
          </cell>
        </row>
        <row r="2256">
          <cell r="A2256">
            <v>92798</v>
          </cell>
          <cell r="B2256" t="str">
            <v>CORTE E DOBRA DE AÇO CA-50, DIÂMETRO DE 25,0 MM, UTILIZADO EM ESTRUTURAS DIVERSAS, EXCETO LAJES. AF_12/2015</v>
          </cell>
          <cell r="C2256" t="str">
            <v>KG</v>
          </cell>
          <cell r="E2256" t="str">
            <v>SINAPI</v>
          </cell>
        </row>
        <row r="2257">
          <cell r="A2257">
            <v>92799</v>
          </cell>
          <cell r="B2257" t="str">
            <v>CORTE E DOBRA DE AÇO CA-60, DIÂMETRO DE 4,2 MM, UTILIZADO EM LAJE. AF_12/2015</v>
          </cell>
          <cell r="C2257" t="str">
            <v>KG</v>
          </cell>
          <cell r="E2257" t="str">
            <v>SINAPI</v>
          </cell>
        </row>
        <row r="2258">
          <cell r="A2258">
            <v>92800</v>
          </cell>
          <cell r="B2258" t="str">
            <v>CORTE E DOBRA DE AÇO CA-60, DIÂMETRO DE 5,0 MM, UTILIZADO EM LAJE. AF_12/2015</v>
          </cell>
          <cell r="C2258" t="str">
            <v>KG</v>
          </cell>
          <cell r="E2258" t="str">
            <v>SINAPI</v>
          </cell>
        </row>
        <row r="2259">
          <cell r="A2259">
            <v>92801</v>
          </cell>
          <cell r="B2259" t="str">
            <v>CORTE E DOBRA DE AÇO CA-50, DIÂMETRO DE 6,3 MM, UTILIZADO EM LAJE. AF_12/2015</v>
          </cell>
          <cell r="C2259" t="str">
            <v>KG</v>
          </cell>
          <cell r="E2259" t="str">
            <v>SINAPI</v>
          </cell>
        </row>
        <row r="2260">
          <cell r="A2260">
            <v>92802</v>
          </cell>
          <cell r="B2260" t="str">
            <v>CORTE E DOBRA DE AÇO CA-50, DIÂMETRO DE 8,0 MM, UTILIZADO EM LAJE. AF_12/2015</v>
          </cell>
          <cell r="C2260" t="str">
            <v>KG</v>
          </cell>
          <cell r="E2260" t="str">
            <v>SINAPI</v>
          </cell>
        </row>
        <row r="2261">
          <cell r="A2261">
            <v>92803</v>
          </cell>
          <cell r="B2261" t="str">
            <v>CORTE E DOBRA DE AÇO CA-50, DIÂMETRO DE 10,0 MM, UTILIZADO EM LAJE. AF_12/2015</v>
          </cell>
          <cell r="C2261" t="str">
            <v>KG</v>
          </cell>
          <cell r="E2261" t="str">
            <v>SINAPI</v>
          </cell>
        </row>
        <row r="2262">
          <cell r="A2262">
            <v>92804</v>
          </cell>
          <cell r="B2262" t="str">
            <v>CORTE E DOBRA DE AÇO CA-50, DIÂMETRO DE 12,5 MM, UTILIZADO EM LAJE. AF_12/2015</v>
          </cell>
          <cell r="C2262" t="str">
            <v>KG</v>
          </cell>
          <cell r="E2262" t="str">
            <v>SINAPI</v>
          </cell>
        </row>
        <row r="2263">
          <cell r="A2263">
            <v>92805</v>
          </cell>
          <cell r="B2263" t="str">
            <v>CORTE E DOBRA DE AÇO CA-50, DIÂMETRO DE 16,0 MM, UTILIZADO EM LAJE. AF_12/2015</v>
          </cell>
          <cell r="C2263" t="str">
            <v>KG</v>
          </cell>
          <cell r="E2263" t="str">
            <v>SINAPI</v>
          </cell>
        </row>
        <row r="2264">
          <cell r="A2264">
            <v>92806</v>
          </cell>
          <cell r="B2264" t="str">
            <v>CORTE E DOBRA DE AÇO CA-50, DIÂMETRO DE 20,0 MM, UTILIZADO EM LAJE. AF_12/2015</v>
          </cell>
          <cell r="C2264" t="str">
            <v>KG</v>
          </cell>
          <cell r="E2264" t="str">
            <v>SINAPI</v>
          </cell>
        </row>
        <row r="2265">
          <cell r="A2265">
            <v>92875</v>
          </cell>
          <cell r="B2265" t="str">
            <v>CORTE E DOBRA DE AÇO CA-25, DIÂMETRO DE 6,3 MM. AF_12/2015</v>
          </cell>
          <cell r="C2265" t="str">
            <v>KG</v>
          </cell>
          <cell r="E2265" t="str">
            <v>SINAPI</v>
          </cell>
        </row>
        <row r="2266">
          <cell r="A2266">
            <v>92876</v>
          </cell>
          <cell r="B2266" t="str">
            <v>CORTE E DOBRA DE AÇO CA-25, DIÂMETRO DE 8,0 MM. AF_12/2015</v>
          </cell>
          <cell r="C2266" t="str">
            <v>KG</v>
          </cell>
          <cell r="E2266" t="str">
            <v>SINAPI</v>
          </cell>
        </row>
        <row r="2267">
          <cell r="A2267">
            <v>92877</v>
          </cell>
          <cell r="B2267" t="str">
            <v>CORTE E DOBRA DE AÇO CA-25, DIÂMETRO DE 10,0 MM. AF_12/2015</v>
          </cell>
          <cell r="C2267" t="str">
            <v>KG</v>
          </cell>
          <cell r="E2267" t="str">
            <v>SINAPI</v>
          </cell>
        </row>
        <row r="2268">
          <cell r="A2268">
            <v>92878</v>
          </cell>
          <cell r="B2268" t="str">
            <v>CORTE E DOBRA DE AÇO CA-25, DIÂMETRO DE 12,5 MM. AF_12/2015</v>
          </cell>
          <cell r="C2268" t="str">
            <v>KG</v>
          </cell>
          <cell r="E2268" t="str">
            <v>SINAPI</v>
          </cell>
        </row>
        <row r="2269">
          <cell r="A2269">
            <v>92879</v>
          </cell>
          <cell r="B2269" t="str">
            <v>CORTE E DOBRA DE AÇO CA-25, DIÂMETRO DE 16,0 MM. AF_12/2015</v>
          </cell>
          <cell r="C2269" t="str">
            <v>KG</v>
          </cell>
          <cell r="E2269" t="str">
            <v>SINAPI</v>
          </cell>
        </row>
        <row r="2270">
          <cell r="A2270">
            <v>92880</v>
          </cell>
          <cell r="B2270" t="str">
            <v>CORTE E DOBRA DE AÇO CA-25, DIÂMETRO DE 20,0 MM. AF_12/2015</v>
          </cell>
          <cell r="C2270" t="str">
            <v>KG</v>
          </cell>
          <cell r="E2270" t="str">
            <v>SINAPI</v>
          </cell>
        </row>
        <row r="2271">
          <cell r="A2271">
            <v>92881</v>
          </cell>
          <cell r="B2271" t="str">
            <v>CORTE E DOBRA DE AÇO CA-25, DIÂMETRO DE 25,0 MM. AF_12/2015</v>
          </cell>
          <cell r="C2271" t="str">
            <v>KG</v>
          </cell>
          <cell r="E2271" t="str">
            <v>SINAPI</v>
          </cell>
        </row>
        <row r="2272">
          <cell r="A2272">
            <v>92882</v>
          </cell>
          <cell r="B2272" t="str">
            <v>ARMAÇÃO UTILIZANDO AÇO CA-25 DE 6,3 MM - MONTAGEM. AF_12/2015</v>
          </cell>
          <cell r="C2272" t="str">
            <v>KG</v>
          </cell>
          <cell r="E2272" t="str">
            <v>SINAPI</v>
          </cell>
        </row>
        <row r="2273">
          <cell r="A2273">
            <v>92883</v>
          </cell>
          <cell r="B2273" t="str">
            <v>ARMAÇÃO UTILIZANDO AÇO CA-25 DE 8,0 MM - MONTAGEM. AF_12/2015</v>
          </cell>
          <cell r="C2273" t="str">
            <v>KG</v>
          </cell>
          <cell r="E2273" t="str">
            <v>SINAPI</v>
          </cell>
        </row>
        <row r="2274">
          <cell r="A2274">
            <v>92884</v>
          </cell>
          <cell r="B2274" t="str">
            <v>ARMAÇÃO UTILIZANDO AÇO CA-25 DE 10,0 MM - MONTAGEM. AF_12/2015</v>
          </cell>
          <cell r="C2274" t="str">
            <v>KG</v>
          </cell>
          <cell r="E2274" t="str">
            <v>SINAPI</v>
          </cell>
        </row>
        <row r="2275">
          <cell r="A2275">
            <v>92885</v>
          </cell>
          <cell r="B2275" t="str">
            <v>ARMAÇÃO UTILIZANDO AÇO CA-25 DE 12,5 MM - MONTAGEM. AF_12/2015</v>
          </cell>
          <cell r="C2275" t="str">
            <v>KG</v>
          </cell>
          <cell r="E2275" t="str">
            <v>SINAPI</v>
          </cell>
        </row>
        <row r="2276">
          <cell r="A2276">
            <v>92886</v>
          </cell>
          <cell r="B2276" t="str">
            <v>ARMAÇÃO UTILIZANDO AÇO CA-25 DE 16,0 MM - MONTAGEM. AF_12/2015</v>
          </cell>
          <cell r="C2276" t="str">
            <v>KG</v>
          </cell>
          <cell r="E2276" t="str">
            <v>SINAPI</v>
          </cell>
        </row>
        <row r="2277">
          <cell r="A2277">
            <v>92887</v>
          </cell>
          <cell r="B2277" t="str">
            <v>ARMAÇÃO UTILIZANDO AÇO CA-25 DE 20,0 MM - MONTAGEM. AF_12/2015</v>
          </cell>
          <cell r="C2277" t="str">
            <v>KG</v>
          </cell>
          <cell r="E2277" t="str">
            <v>SINAPI</v>
          </cell>
        </row>
        <row r="2278">
          <cell r="A2278">
            <v>92888</v>
          </cell>
          <cell r="B2278" t="str">
            <v>ARMAÇÃO UTILIZANDO AÇO CA-25 DE 25,0 MM - MONTAGEM. AF_12/2015</v>
          </cell>
          <cell r="C2278" t="str">
            <v>KG</v>
          </cell>
          <cell r="E2278" t="str">
            <v>SINAPI</v>
          </cell>
        </row>
        <row r="2279">
          <cell r="A2279">
            <v>92915</v>
          </cell>
          <cell r="B2279" t="str">
            <v>ARMAÇÃO DE ESTRUTURAS DE CONCRETO ARMADO, EXCETO VIGAS, PILARES, LAJES E FUNDAÇÕES, UTILIZANDO AÇO CA-60 DE 5,0 MM - MONTAGEM. AF_12/2015</v>
          </cell>
          <cell r="C2279" t="str">
            <v>KG</v>
          </cell>
          <cell r="E2279" t="str">
            <v>SINAPI</v>
          </cell>
        </row>
        <row r="2280">
          <cell r="A2280">
            <v>92916</v>
          </cell>
          <cell r="B2280" t="str">
            <v>ARMAÇÃO DE ESTRUTURAS DE CONCRETO ARMADO, EXCETO VIGAS, PILARES, LAJES E FUNDAÇÕES, UTILIZANDO AÇO CA-50 DE 6,3 MM - MONTAGEM. AF_12/2015</v>
          </cell>
          <cell r="C2280" t="str">
            <v>KG</v>
          </cell>
          <cell r="E2280" t="str">
            <v>SINAPI</v>
          </cell>
        </row>
        <row r="2281">
          <cell r="A2281">
            <v>92917</v>
          </cell>
          <cell r="B2281" t="str">
            <v>ARMAÇÃO DE ESTRUTURAS DE CONCRETO ARMADO, EXCETO VIGAS, PILARES, LAJES E FUNDAÇÕES, UTILIZANDO AÇO CA-50 DE 8,0 MM - MONTAGEM. AF_12/2015</v>
          </cell>
          <cell r="C2281" t="str">
            <v>KG</v>
          </cell>
          <cell r="E2281" t="str">
            <v>SINAPI</v>
          </cell>
        </row>
        <row r="2282">
          <cell r="A2282">
            <v>92919</v>
          </cell>
          <cell r="B2282" t="str">
            <v>ARMAÇÃO DE ESTRUTURAS DE CONCRETO ARMADO, EXCETO VIGAS, PILARES, LAJES E FUNDAÇÕES, UTILIZANDO AÇO CA-50 DE 10,0 MM - MONTAGEM. AF_12/2015</v>
          </cell>
          <cell r="C2282" t="str">
            <v>KG</v>
          </cell>
          <cell r="E2282" t="str">
            <v>SINAPI</v>
          </cell>
        </row>
        <row r="2283">
          <cell r="A2283">
            <v>92921</v>
          </cell>
          <cell r="B2283" t="str">
            <v>ARMAÇÃO DE ESTRUTURAS DE CONCRETO ARMADO, EXCETO VIGAS, PILARES, LAJES E FUNDAÇÕES, UTILIZANDO AÇO CA-50 DE 12,5 MM - MONTAGEM. AF_12/2015</v>
          </cell>
          <cell r="C2283" t="str">
            <v>KG</v>
          </cell>
          <cell r="E2283" t="str">
            <v>SINAPI</v>
          </cell>
        </row>
        <row r="2284">
          <cell r="A2284">
            <v>92922</v>
          </cell>
          <cell r="B2284" t="str">
            <v>ARMAÇÃO DE ESTRUTURAS DE CONCRETO ARMADO, EXCETO VIGAS, PILARES, LAJES E FUNDAÇÕES, UTILIZANDO AÇO CA-50 DE 16,0 MM - MONTAGEM. AF_12/2015</v>
          </cell>
          <cell r="C2284" t="str">
            <v>KG</v>
          </cell>
          <cell r="E2284" t="str">
            <v>SINAPI</v>
          </cell>
        </row>
        <row r="2285">
          <cell r="A2285">
            <v>92923</v>
          </cell>
          <cell r="B2285" t="str">
            <v>ARMAÇÃO DE ESTRUTURAS DE CONCRETO ARMADO, EXCETO VIGAS, PILARES, LAJES E FUNDAÇÕES, UTILIZANDO AÇO CA-50 DE 20,0 MM - MONTAGEM. AF_12/2015</v>
          </cell>
          <cell r="C2285" t="str">
            <v>KG</v>
          </cell>
          <cell r="E2285" t="str">
            <v>SINAPI</v>
          </cell>
        </row>
        <row r="2286">
          <cell r="A2286">
            <v>92924</v>
          </cell>
          <cell r="B2286" t="str">
            <v>ARMAÇÃO DE ESTRUTURAS DE CONCRETO ARMADO, EXCETO VIGAS, PILARES, LAJES E FUNDAÇÕES, UTILIZANDO AÇO CA-50 DE 25,0 MM - MONTAGEM. AF_12/2015</v>
          </cell>
          <cell r="C2286" t="str">
            <v>KG</v>
          </cell>
          <cell r="E2286" t="str">
            <v>SINAPI</v>
          </cell>
        </row>
        <row r="2287">
          <cell r="A2287">
            <v>95445</v>
          </cell>
          <cell r="B2287" t="str">
            <v>CORTE E DOBRA DE AÇO CA-60, DIÂMETRO DE 5,0 MM, UTILIZADO EM ESTRIBO CONTÍNUO HELICOIDAL. AF_10/2016</v>
          </cell>
          <cell r="C2287" t="str">
            <v>KG</v>
          </cell>
          <cell r="E2287" t="str">
            <v>SINAPI</v>
          </cell>
        </row>
        <row r="2288">
          <cell r="A2288">
            <v>95446</v>
          </cell>
          <cell r="B2288" t="str">
            <v>CORTE E DOBRA DE AÇO CA-50, DIÂMETRO DE 6,3 MM, UTILIZADO EM ESTRIBO CONTÍNUO HELICOIDAL. AF_10/2016</v>
          </cell>
          <cell r="C2288" t="str">
            <v>KG</v>
          </cell>
          <cell r="E2288" t="str">
            <v>SINAPI</v>
          </cell>
        </row>
        <row r="2289">
          <cell r="A2289">
            <v>95576</v>
          </cell>
          <cell r="B2289" t="str">
            <v>MONTAGEM DE ARMADURA LONGITUDINAL/TRANSVERSAL DE ESTACAS DE SEÇÃO CIRCULAR, DIÂMETRO = 8,0 MM. AF_11/2016</v>
          </cell>
          <cell r="C2289" t="str">
            <v>KG</v>
          </cell>
          <cell r="E2289" t="str">
            <v>SINAPI</v>
          </cell>
        </row>
        <row r="2290">
          <cell r="A2290">
            <v>95577</v>
          </cell>
          <cell r="B2290" t="str">
            <v>MONTAGEM DE ARMADURA LONGITUDINAL DE ESTACAS DE SEÇÃO CIRCULAR, DIÂMETRO = 10,0 MM. AF_11/2016</v>
          </cell>
          <cell r="C2290" t="str">
            <v>KG</v>
          </cell>
          <cell r="E2290" t="str">
            <v>SINAPI</v>
          </cell>
        </row>
        <row r="2291">
          <cell r="A2291">
            <v>95578</v>
          </cell>
          <cell r="B2291" t="str">
            <v>MONTAGEM DE ARMADURA LONGITUDINAL/TRANSVERSAL DE ESTACAS DE SEÇÃO CIRCULAR, DIÂMETRO = 12,5 MM. AF_11/2016</v>
          </cell>
          <cell r="C2291" t="str">
            <v>KG</v>
          </cell>
          <cell r="E2291" t="str">
            <v>SINAPI</v>
          </cell>
        </row>
        <row r="2292">
          <cell r="A2292">
            <v>95579</v>
          </cell>
          <cell r="B2292" t="str">
            <v>MONTAGEM DE ARMADURA LONGITUDINAL DE ESTACAS DE SEÇÃO CIRCULAR, DIÂMETRO = 16,0 MM. AF_11/2016</v>
          </cell>
          <cell r="C2292" t="str">
            <v>KG</v>
          </cell>
          <cell r="E2292" t="str">
            <v>SINAPI</v>
          </cell>
        </row>
        <row r="2293">
          <cell r="A2293">
            <v>95580</v>
          </cell>
          <cell r="B2293" t="str">
            <v>MONTAGEM DE ARMADURA LONGITUDINAL DE ESTACAS DE SEÇÃO CIRCULAR, DIÂMETRO = 20,0 MM. AF_11/2016</v>
          </cell>
          <cell r="C2293" t="str">
            <v>KG</v>
          </cell>
          <cell r="E2293" t="str">
            <v>SINAPI</v>
          </cell>
        </row>
        <row r="2294">
          <cell r="A2294">
            <v>95581</v>
          </cell>
          <cell r="B2294" t="str">
            <v>MONTAGEM DE ARMADURA LONGITUDINAL DE ESTACAS DE SEÇÃO CIRCULAR, DIÂMETRO = 25,0 MM. AF_11/2016</v>
          </cell>
          <cell r="C2294" t="str">
            <v>KG</v>
          </cell>
          <cell r="E2294" t="str">
            <v>SINAPI</v>
          </cell>
        </row>
        <row r="2295">
          <cell r="A2295">
            <v>95583</v>
          </cell>
          <cell r="B2295" t="str">
            <v>MONTAGEM DE ARMADURA TRANSVERSAL DE ESTACAS DE SEÇÃO CIRCULAR, DIÂMETRO = 5,0 MM. AF_11/2016</v>
          </cell>
          <cell r="C2295" t="str">
            <v>KG</v>
          </cell>
          <cell r="E2295" t="str">
            <v>SINAPI</v>
          </cell>
        </row>
        <row r="2296">
          <cell r="A2296">
            <v>95584</v>
          </cell>
          <cell r="B2296" t="str">
            <v>MONTAGEM DE ARMADURA TRANSVERSAL DE ESTACAS DE SEÇÃO CIRCULAR, DIÂMETRO = 6,3 MM. AF_11/2016</v>
          </cell>
          <cell r="C2296" t="str">
            <v>KG</v>
          </cell>
          <cell r="E2296" t="str">
            <v>SINAPI</v>
          </cell>
        </row>
        <row r="2297">
          <cell r="A2297">
            <v>95585</v>
          </cell>
          <cell r="B2297" t="str">
            <v>MONTAGEM DE ARMADURA LONGITUDINAL/TRANSVERSAL DE ESTACAS DE SEÇÃO RETANGULAR (BARRETE), DIÂMETRO = 8,0 MM. AF_11/2016</v>
          </cell>
          <cell r="C2297" t="str">
            <v>KG</v>
          </cell>
          <cell r="E2297" t="str">
            <v>SINAPI</v>
          </cell>
        </row>
        <row r="2298">
          <cell r="A2298">
            <v>95586</v>
          </cell>
          <cell r="B2298" t="str">
            <v>MONTAGEM DE ARMADURA LONGITUDINAL DE ESTACAS DE SEÇÃO RETANGULAR (BARRETE), DIÂMETRO = 10,0 MM. AF_11/2016</v>
          </cell>
          <cell r="C2298" t="str">
            <v>KG</v>
          </cell>
          <cell r="E2298" t="str">
            <v>SINAPI</v>
          </cell>
        </row>
        <row r="2299">
          <cell r="A2299">
            <v>95587</v>
          </cell>
          <cell r="B2299" t="str">
            <v>MONTAGEM DE ARMADURA LONGITUDINAL/TRANSVERSAL DE ESTACAS DE SEÇÃO RETANGULAR (BARRETE), DIÂMETRO = 12,5 MM. AF_11/2016</v>
          </cell>
          <cell r="C2299" t="str">
            <v>KG</v>
          </cell>
          <cell r="E2299" t="str">
            <v>SINAPI</v>
          </cell>
        </row>
        <row r="2300">
          <cell r="A2300">
            <v>95588</v>
          </cell>
          <cell r="B2300" t="str">
            <v>MONTAGEM DE ARMADURA LONGITUDINAL DE ESTACAS DE SEÇÃO RETANGULAR (BARRETE), DIÂMETRO = 16,0 MM. AF_11/2016</v>
          </cell>
          <cell r="C2300" t="str">
            <v>KG</v>
          </cell>
          <cell r="E2300" t="str">
            <v>SINAPI</v>
          </cell>
        </row>
        <row r="2301">
          <cell r="A2301">
            <v>95589</v>
          </cell>
          <cell r="B2301" t="str">
            <v>MONTAGEM DE ARMADURA LONGITUDINAL DE ESTACAS DE SEÇÃO RETANGULAR (BARRETE), DIÂMETRO = 20,0 MM. AF_11/2016</v>
          </cell>
          <cell r="C2301" t="str">
            <v>KG</v>
          </cell>
          <cell r="E2301" t="str">
            <v>SINAPI</v>
          </cell>
        </row>
        <row r="2302">
          <cell r="A2302">
            <v>95590</v>
          </cell>
          <cell r="B2302" t="str">
            <v>MONTAGEM DE ARMADURA LONGITUDINAL DE ESTACAS DE SEÇÃO RETANGULAR (BARRETE), DIÂMETRO = 25,0 MM. AF_11/2016</v>
          </cell>
          <cell r="C2302" t="str">
            <v>KG</v>
          </cell>
          <cell r="E2302" t="str">
            <v>SINAPI</v>
          </cell>
        </row>
        <row r="2303">
          <cell r="A2303">
            <v>95592</v>
          </cell>
          <cell r="B2303" t="str">
            <v>MONTAGEM DE ARMADURA TRANSVERSAL DE ESTACAS DE SEÇÃO RETANGULAR (BARRETE), DIÂMETRO = 5,0 MM. AF_11/2016</v>
          </cell>
          <cell r="C2303" t="str">
            <v>KG</v>
          </cell>
          <cell r="E2303" t="str">
            <v>SINAPI</v>
          </cell>
        </row>
        <row r="2304">
          <cell r="A2304">
            <v>95593</v>
          </cell>
          <cell r="B2304" t="str">
            <v>MONTAGEM DE ARMADURA TRANSVERSAL DE ESTACAS DE SEÇÃO RETANGULAR (BARRETE), DIÂMETRO = 6,3 MM. AF_11/2016</v>
          </cell>
          <cell r="C2304" t="str">
            <v>KG</v>
          </cell>
          <cell r="E2304" t="str">
            <v>SINAPI</v>
          </cell>
        </row>
        <row r="2305">
          <cell r="A2305">
            <v>95943</v>
          </cell>
          <cell r="B2305" t="str">
            <v>ARMAÇÃO DE ESCADA, COM 2 LANCES, DE UMA ESTRUTURA CONVENCIONAL DE CONCRETO ARMADO UTILIZANDO AÇO CA-60 DE 5,0 MM - MONTAGEM. AF_01/2017</v>
          </cell>
          <cell r="C2305" t="str">
            <v>KG</v>
          </cell>
          <cell r="E2305" t="str">
            <v>SINAPI</v>
          </cell>
        </row>
        <row r="2306">
          <cell r="A2306">
            <v>95944</v>
          </cell>
          <cell r="B2306" t="str">
            <v>ARMAÇÃO DE ESCADA, COM 2 LANCES, DE UMA ESTRUTURA CONVENCIONAL DE CONCRETO ARMADO UTILIZANDO AÇO CA-50 DE 6,3 MM - MONTAGEM. AF_01/2017</v>
          </cell>
          <cell r="C2306" t="str">
            <v>KG</v>
          </cell>
          <cell r="E2306" t="str">
            <v>SINAPI</v>
          </cell>
        </row>
        <row r="2307">
          <cell r="A2307">
            <v>95945</v>
          </cell>
          <cell r="B2307" t="str">
            <v>ARMAÇÃO DE ESCADA, COM 2 LANCES, DE UMA ESTRUTURA CONVENCIONAL DE CONCRETO ARMADO UTILIZANDO AÇO CA-50 DE 8,0 MM - MONTAGEM. AF_01/2017</v>
          </cell>
          <cell r="C2307" t="str">
            <v>KG</v>
          </cell>
          <cell r="E2307" t="str">
            <v>SINAPI</v>
          </cell>
        </row>
        <row r="2308">
          <cell r="A2308">
            <v>95946</v>
          </cell>
          <cell r="B2308" t="str">
            <v>ARMAÇÃO DE ESCADA, COM 2 LANCES, DE UMA ESTRUTURA CONVENCIONAL DE CONCRETO ARMADO UTILIZANDO AÇO CA-50 DE 10,0 MM - MONTAGEM. AF_01/2017</v>
          </cell>
          <cell r="C2308" t="str">
            <v>KG</v>
          </cell>
          <cell r="E2308" t="str">
            <v>SINAPI</v>
          </cell>
        </row>
        <row r="2309">
          <cell r="A2309">
            <v>95947</v>
          </cell>
          <cell r="B2309" t="str">
            <v>ARMAÇÃO DE ESCADA, COM 2 LANCES, DE UMA ESTRUTURA CONVENCIONAL DE CONCRETO ARMADO UTILIZANDO AÇO CA-50 DE 12,5 MM - MONTAGEM. AF_01/2017</v>
          </cell>
          <cell r="C2309" t="str">
            <v>KG</v>
          </cell>
          <cell r="E2309" t="str">
            <v>SINAPI</v>
          </cell>
        </row>
        <row r="2310">
          <cell r="A2310">
            <v>95948</v>
          </cell>
          <cell r="B2310" t="str">
            <v>ARMAÇÃO DE ESCADA, COM 2 LANCES, DE UMA ESTRUTURA CONVENCIONAL DE CONCRETO ARMADO UTILIZANDO AÇO CA-50 DE 16,0 MM - MONTAGEM. AF_01/2017</v>
          </cell>
          <cell r="C2310" t="str">
            <v>KG</v>
          </cell>
          <cell r="E2310" t="str">
            <v>SINAPI</v>
          </cell>
        </row>
        <row r="2311">
          <cell r="A2311">
            <v>96544</v>
          </cell>
          <cell r="B2311" t="str">
            <v>ARMAÇÃO DE BLOCO, VIGA BALDRAME OU SAPATA UTILIZANDO AÇO CA-50 DE 6,3 MM - MONTAGEM. AF_06/2017</v>
          </cell>
          <cell r="C2311" t="str">
            <v>KG</v>
          </cell>
          <cell r="E2311" t="str">
            <v>SINAPI</v>
          </cell>
        </row>
        <row r="2312">
          <cell r="A2312">
            <v>96545</v>
          </cell>
          <cell r="B2312" t="str">
            <v>ARMAÇÃO DE BLOCO, VIGA BALDRAME OU SAPATA UTILIZANDO AÇO CA-50 DE 8 MM - MONTAGEM. AF_06/2017</v>
          </cell>
          <cell r="C2312" t="str">
            <v>KG</v>
          </cell>
          <cell r="E2312" t="str">
            <v>SINAPI</v>
          </cell>
        </row>
        <row r="2313">
          <cell r="A2313">
            <v>96546</v>
          </cell>
          <cell r="B2313" t="str">
            <v>ARMAÇÃO DE BLOCO, VIGA BALDRAME OU SAPATA UTILIZANDO AÇO CA-50 DE 10 MM - MONTAGEM. AF_06/2017</v>
          </cell>
          <cell r="C2313" t="str">
            <v>KG</v>
          </cell>
          <cell r="E2313" t="str">
            <v>SINAPI</v>
          </cell>
        </row>
        <row r="2314">
          <cell r="A2314">
            <v>96547</v>
          </cell>
          <cell r="B2314" t="str">
            <v>ARMAÇÃO DE BLOCO, VIGA BALDRAME OU SAPATA UTILIZANDO AÇO CA-50 DE 12,5 MM - MONTAGEM. AF_06/2017</v>
          </cell>
          <cell r="C2314" t="str">
            <v>KG</v>
          </cell>
          <cell r="E2314" t="str">
            <v>SINAPI</v>
          </cell>
        </row>
        <row r="2315">
          <cell r="A2315">
            <v>96548</v>
          </cell>
          <cell r="B2315" t="str">
            <v>ARMAÇÃO DE BLOCO, VIGA BALDRAME OU SAPATA UTILIZANDO AÇO CA-50 DE 16 MM - MONTAGEM. AF_06/2017</v>
          </cell>
          <cell r="C2315" t="str">
            <v>KG</v>
          </cell>
          <cell r="E2315" t="str">
            <v>SINAPI</v>
          </cell>
        </row>
        <row r="2316">
          <cell r="A2316">
            <v>96549</v>
          </cell>
          <cell r="B2316" t="str">
            <v>ARMAÇÃO DE BLOCO, VIGA BALDRAME OU SAPATA UTILIZANDO AÇO CA-50 DE 20 MM - MONTAGEM. AF_06/2017</v>
          </cell>
          <cell r="C2316" t="str">
            <v>KG</v>
          </cell>
          <cell r="E2316" t="str">
            <v>SINAPI</v>
          </cell>
        </row>
        <row r="2317">
          <cell r="A2317">
            <v>96550</v>
          </cell>
          <cell r="B2317" t="str">
            <v>ARMAÇÃO DE BLOCO, VIGA BALDRAME OU SAPATA UTILIZANDO AÇO CA-50 DE 25 MM - MONTAGEM. AF_06/2017</v>
          </cell>
          <cell r="C2317" t="str">
            <v>KG</v>
          </cell>
          <cell r="E2317" t="str">
            <v>SINAPI</v>
          </cell>
        </row>
        <row r="2318">
          <cell r="A2318">
            <v>40780</v>
          </cell>
          <cell r="B2318" t="str">
            <v>REGULARIZAÇÃO DE SUPERFICIE DE CONCRETO APARENTE</v>
          </cell>
          <cell r="C2318" t="str">
            <v>M2</v>
          </cell>
          <cell r="E2318" t="str">
            <v>SINAPI</v>
          </cell>
        </row>
        <row r="2319">
          <cell r="A2319" t="str">
            <v>74157/004</v>
          </cell>
          <cell r="B2319" t="str">
            <v>LANCAMENTO/APLICACAO MANUAL DE CONCRETO EM FUNDACOES</v>
          </cell>
          <cell r="C2319" t="str">
            <v>M3</v>
          </cell>
          <cell r="E2319" t="str">
            <v>SINAPI</v>
          </cell>
        </row>
        <row r="2320">
          <cell r="A2320">
            <v>89993</v>
          </cell>
          <cell r="B2320" t="str">
            <v>GRAUTEAMENTO VERTICAL EM ALVENARIA ESTRUTURAL. AF_01/2015</v>
          </cell>
          <cell r="C2320" t="str">
            <v>M3</v>
          </cell>
          <cell r="E2320" t="str">
            <v>SINAPI</v>
          </cell>
        </row>
        <row r="2321">
          <cell r="A2321">
            <v>89994</v>
          </cell>
          <cell r="B2321" t="str">
            <v>GRAUTEAMENTO DE CINTA INTERMEDIÁRIA OU DE CONTRAVERGA EM ALVENARIA ESTRUTURAL. AF_01/2015</v>
          </cell>
          <cell r="C2321" t="str">
            <v>M3</v>
          </cell>
          <cell r="E2321" t="str">
            <v>SINAPI</v>
          </cell>
        </row>
        <row r="2322">
          <cell r="A2322">
            <v>89995</v>
          </cell>
          <cell r="B2322" t="str">
            <v>GRAUTEAMENTO DE CINTA SUPERIOR OU DE VERGA EM ALVENARIA ESTRUTURAL. AF_01/2015</v>
          </cell>
          <cell r="C2322" t="str">
            <v>M3</v>
          </cell>
          <cell r="E2322" t="str">
            <v>SINAPI</v>
          </cell>
        </row>
        <row r="2323">
          <cell r="A2323">
            <v>90278</v>
          </cell>
          <cell r="B2323" t="str">
            <v>GRAUTE FGK=15 MPA; TRAÇO 1:0,04:2,0:2,4 (CIMENTO/ CAL/ AREIA GROSSA/ BRITA 0) - PREPARO MECÂNICO COM BETONEIRA 400 L. AF_02/2015</v>
          </cell>
          <cell r="C2323" t="str">
            <v>M3</v>
          </cell>
          <cell r="E2323" t="str">
            <v>SINAPI</v>
          </cell>
        </row>
        <row r="2324">
          <cell r="A2324">
            <v>90279</v>
          </cell>
          <cell r="B2324" t="str">
            <v>GRAUTE FGK=20 MPA; TRAÇO 1:0,04:1,6:1,9 (CIMENTO/ CAL/ AREIA GROSSA/ BRITA 0) - PREPARO MECÂNICO COM BETONEIRA 400 L. AF_02/2015</v>
          </cell>
          <cell r="C2324" t="str">
            <v>M3</v>
          </cell>
          <cell r="E2324" t="str">
            <v>SINAPI</v>
          </cell>
        </row>
        <row r="2325">
          <cell r="A2325">
            <v>90280</v>
          </cell>
          <cell r="B2325" t="str">
            <v>GRAUTE FGK=25 MPA; TRAÇO 1:0,02:1,2:1,5 (CIMENTO/ CAL/ AREIA GROSSA/ BRITA 0) - PREPARO MECÂNICO COM BETONEIRA 400 L. AF_02/2015</v>
          </cell>
          <cell r="C2325" t="str">
            <v>M3</v>
          </cell>
          <cell r="E2325" t="str">
            <v>SINAPI</v>
          </cell>
        </row>
        <row r="2326">
          <cell r="A2326">
            <v>90281</v>
          </cell>
          <cell r="B2326" t="str">
            <v>GRAUTE FGK=30 MPA; TRAÇO 1:0,02:0,8:1,1 (CIMENTO/ CAL/ AREIA GROSSA/ BRITA 0) - PREPARO MECÂNICO COM BETONEIRA 400 L. AF_02/2015</v>
          </cell>
          <cell r="C2326" t="str">
            <v>M3</v>
          </cell>
          <cell r="E2326" t="str">
            <v>SINAPI</v>
          </cell>
        </row>
        <row r="2327">
          <cell r="A2327">
            <v>90282</v>
          </cell>
          <cell r="B2327" t="str">
            <v>GRAUTE FGK=15 MPA; TRAÇO 1:2,0:2,4 (CIMENTO/ AREIA GROSSA/ BRITA 0/ ADITIVO) - PREPARO MECÂNICO COM BETONEIRA 400 L. AF_02/2015</v>
          </cell>
          <cell r="C2327" t="str">
            <v>M3</v>
          </cell>
          <cell r="E2327" t="str">
            <v>SINAPI</v>
          </cell>
        </row>
        <row r="2328">
          <cell r="A2328">
            <v>90283</v>
          </cell>
          <cell r="B2328" t="str">
            <v>GRAUTE FGK=20 MPA; TRAÇO 1:1,6:1,9 (CIMENTO/ AREIA GROSSA/ BRITA 0/ ADITIVO) - PREPARO MECÂNICO COM BETONEIRA 400 L. AF_02/2015</v>
          </cell>
          <cell r="C2328" t="str">
            <v>M3</v>
          </cell>
          <cell r="E2328" t="str">
            <v>SINAPI</v>
          </cell>
        </row>
        <row r="2329">
          <cell r="A2329">
            <v>90284</v>
          </cell>
          <cell r="B2329" t="str">
            <v>GRAUTE FGK=25 MPA; TRAÇO 1:1,2:1,5 (CIMENTO/ AREIA GROSSA/ BRITA 0/ ADITIVO) - PREPARO MECÂNICO COM BETONEIRA 400 L. AF_02/2015</v>
          </cell>
          <cell r="C2329" t="str">
            <v>M3</v>
          </cell>
          <cell r="E2329" t="str">
            <v>SINAPI</v>
          </cell>
        </row>
        <row r="2330">
          <cell r="A2330">
            <v>90285</v>
          </cell>
          <cell r="B2330" t="str">
            <v>GRAUTE FGK=30 MPA; TRAÇO 1:0,8:1,1 (CIMENTO/ AREIA GROSSA/ BRITA 0/ ADITIVO) - PREPARO MECÂNICO COM BETONEIRA 400 L. AF_02/2015</v>
          </cell>
          <cell r="C2330" t="str">
            <v>M3</v>
          </cell>
          <cell r="E2330" t="str">
            <v>SINAPI</v>
          </cell>
        </row>
        <row r="2331">
          <cell r="A2331">
            <v>90853</v>
          </cell>
          <cell r="B2331" t="str">
            <v>CONCRETAGEM DE LAJES EM EDIFICAÇÕES UNIFAMILIARES FEITAS COM SISTEMA DE FÔRMAS MANUSEÁVEIS COM CONCRETO USINADO BOMBEÁVEL, FCK 20 MPA, LANÇADO COM BOMBA LANÇA - LANÇAMENTO, ADENSAMENTO E ACABAMENTO. AF_06/2015</v>
          </cell>
          <cell r="C2331" t="str">
            <v>M3</v>
          </cell>
          <cell r="E2331" t="str">
            <v>SINAPI</v>
          </cell>
        </row>
        <row r="2332">
          <cell r="A2332">
            <v>90854</v>
          </cell>
          <cell r="B2332" t="str">
            <v>CONCRETAGEM DE PAREDES EM EDIFICAÇÕES UNIFAMILIARES FEITAS COM SISTEMA DE FÔRMAS MANUSEÁVEIS COM CONCRETO USINADO BOMBEÁVEL, FCK 20 MPA, LANÇADO COM BOMBA LANÇA - LANÇAMENTO, ADENSAMENTO E ACABAMENTO. AF_06/2015</v>
          </cell>
          <cell r="C2332" t="str">
            <v>M3</v>
          </cell>
          <cell r="E2332" t="str">
            <v>SINAPI</v>
          </cell>
        </row>
        <row r="2333">
          <cell r="A2333">
            <v>90855</v>
          </cell>
          <cell r="B2333" t="str">
            <v>CONCRETAGEM DE PLATIBANDA EM EDIFICAÇÕES UNIFAMILIARES FEITAS COM SISTEMA DE FÔRMAS MANUSEÁVEIS COM CONCRETO USINADO BOMBEÁVEL, FCK 20 MPA, LANÇADO COM BOMBA LANÇA - LANÇAMENTO, ADENSAMENTO E ACABAMENTO. AF_06/2015</v>
          </cell>
          <cell r="C2333" t="str">
            <v>M3</v>
          </cell>
          <cell r="E2333" t="str">
            <v>SINAPI</v>
          </cell>
        </row>
        <row r="2334">
          <cell r="A2334">
            <v>90856</v>
          </cell>
          <cell r="B2334" t="str">
            <v>CONCRETAGEM DE LAJES EM EDIFICAÇÕES MULTIFAMILIARES FEITAS COM SISTEMA DE FÔRMAS MANUSEÁVEIS COM CONCRETO USINADO BOMBEÁVEL, FCK 20 MPA, LANÇADO COM BOMBA LANÇA - LANÇAMENTO, ADENSAMENTO E ACABAMENTO. AF_06/2015</v>
          </cell>
          <cell r="C2334" t="str">
            <v>M3</v>
          </cell>
          <cell r="E2334" t="str">
            <v>SINAPI</v>
          </cell>
        </row>
        <row r="2335">
          <cell r="A2335">
            <v>90857</v>
          </cell>
          <cell r="B2335" t="str">
            <v>CONCRETAGEM DE PAREDES EM EDIFICAÇÕES MULTIFAMILIARES FEITAS COM SISTEMA DE FÔRMAS MANUSEÁVEIS COM CONCRETO USINADO BOMBEÁVEL, FCK 20 MPA, LANÇADO COM BOMBA LANÇA - LANÇAMENTO, ADENSAMENTO E ACABAMENTO. AF_06/2015</v>
          </cell>
          <cell r="C2335" t="str">
            <v>M3</v>
          </cell>
          <cell r="E2335" t="str">
            <v>SINAPI</v>
          </cell>
        </row>
        <row r="2336">
          <cell r="A2336">
            <v>90858</v>
          </cell>
          <cell r="B2336" t="str">
            <v>CONCRETAGEM DE PLATIBANDA EM EDIFICAÇÕES MULTIFAMILIARES FEITAS COM SISTEMA DE FÔRMAS MANUSEÁVEIS COM CONCRETO USINADO BOMBEÁVEL, FCK 20 MPA, LANÇADO COM BOMBA LANÇA - LANÇAMENTO, ADENSAMENTO E ACABAMENTO. AF_06/2015</v>
          </cell>
          <cell r="C2336" t="str">
            <v>M3</v>
          </cell>
          <cell r="E2336" t="str">
            <v>SINAPI</v>
          </cell>
        </row>
        <row r="2337">
          <cell r="A2337">
            <v>90859</v>
          </cell>
          <cell r="B2337" t="str">
            <v>CONCRETAGEM DE PLATIBANDA EM EDIFICAÇÕES UNIFAMILIARES FEITAS COM SISTEMA DE FÔRMAS MANUSEÁVEIS COM CONCRETO USINADO AUTOADENSÁVEL, FCK 20 MPA, LANÇADO COM BOMBA LANÇA - LANÇAMENTO E ACABAMENTO. AF_06/2015</v>
          </cell>
          <cell r="C2337" t="str">
            <v>M3</v>
          </cell>
          <cell r="E2337" t="str">
            <v>SINAPI</v>
          </cell>
        </row>
        <row r="2338">
          <cell r="A2338">
            <v>90860</v>
          </cell>
          <cell r="B2338" t="str">
            <v>CONCRETAGEM DE PLATIBANDA EM EDIFICAÇÕES MULTIFAMILIARES FEITAS COM SISTEMA DE FÔRMAS MANUSEÁVEIS COM CONCRETO USINADO AUTOADENSÁVEL, FCK 20 MPA, LANÇADO COM BOMBA LANÇA - LANÇAMENTO E ACABAMENTO. AF_06/2015</v>
          </cell>
          <cell r="C2338" t="str">
            <v>M3</v>
          </cell>
          <cell r="E2338" t="str">
            <v>SINAPI</v>
          </cell>
        </row>
        <row r="2339">
          <cell r="A2339">
            <v>90861</v>
          </cell>
          <cell r="B2339" t="str">
            <v>CONCRETAGEM DE EDIFICAÇÕES (PAREDES E LAJES) FEITAS COM SISTEMA DE FÔRMAS MANUSEÁVEIS COM CONCRETO USINADO BOMBEÁVEL, FCK 20 MPA, LANÇADO COM BOMBA LANÇA - LANÇAMENTO, ADENSAMENTO E ACABAMENTO. AF_06/2015</v>
          </cell>
          <cell r="C2339" t="str">
            <v>M3</v>
          </cell>
          <cell r="E2339" t="str">
            <v>SINAPI</v>
          </cell>
        </row>
        <row r="2340">
          <cell r="A2340">
            <v>90862</v>
          </cell>
          <cell r="B2340" t="str">
            <v>CONCRETAGEM DE EDIFICAÇÕES (PAREDES E LAJES) FEITAS COM SISTEMA DE FÔRMAS MANUSEÁVEIS COM CONCRETO USINADO AUTOADENSÁVEL, FCK 20 MPA, LANÇADO COM BOMBA LANÇA - LANÇAMENTO E ACABAMENTO. AF_06/2015</v>
          </cell>
          <cell r="C2340" t="str">
            <v>M3</v>
          </cell>
          <cell r="E2340" t="str">
            <v>SINAPI</v>
          </cell>
        </row>
        <row r="2341">
          <cell r="A2341">
            <v>92718</v>
          </cell>
          <cell r="B2341" t="str">
            <v>CONCRETAGEM DE PILARES, FCK = 25 MPA,  COM USO DE BALDES EM EDIFICAÇÃO COM SEÇÃO MÉDIA DE PILARES MENOR OU IGUAL A 0,25 M² - LANÇAMENTO, ADENSAMENTO E ACABAMENTO. AF_12/2015</v>
          </cell>
          <cell r="C2341" t="str">
            <v>M3</v>
          </cell>
          <cell r="E2341" t="str">
            <v>SINAPI</v>
          </cell>
        </row>
        <row r="2342">
          <cell r="A2342">
            <v>92719</v>
          </cell>
          <cell r="B2342" t="str">
            <v>CONCRETAGEM DE PILARES, FCK = 25 MPA, COM USO DE GRUA EM EDIFICAÇÃO COM SEÇÃO MÉDIA DE PILARES MENOR OU IGUAL A 0,25 M² - LANÇAMENTO, ADENSAMENTO E ACABAMENTO. AF_12/2015</v>
          </cell>
          <cell r="C2342" t="str">
            <v>M3</v>
          </cell>
          <cell r="E2342" t="str">
            <v>SINAPI</v>
          </cell>
        </row>
        <row r="2343">
          <cell r="A2343">
            <v>92720</v>
          </cell>
          <cell r="B2343" t="str">
            <v>CONCRETAGEM DE PILARES, FCK = 25 MPA, COM USO DE BOMBA EM EDIFICAÇÃO COM SEÇÃO MÉDIA DE PILARES MENOR OU IGUAL A 0,25 M² - LANÇAMENTO, ADENSAMENTO E ACABAMENTO. AF_12/2015</v>
          </cell>
          <cell r="C2343" t="str">
            <v>M3</v>
          </cell>
          <cell r="E2343" t="str">
            <v>SINAPI</v>
          </cell>
        </row>
        <row r="2344">
          <cell r="A2344">
            <v>92721</v>
          </cell>
          <cell r="B2344" t="str">
            <v>CONCRETAGEM DE PILARES, FCK = 25 MPA, COM USO DE GRUA EM EDIFICAÇÃO COM SEÇÃO MÉDIA DE PILARES MAIOR QUE 0,25 M² - LANÇAMENTO, ADENSAMENTO E ACABAMENTO. AF_12/2015</v>
          </cell>
          <cell r="C2344" t="str">
            <v>M3</v>
          </cell>
          <cell r="E2344" t="str">
            <v>SINAPI</v>
          </cell>
        </row>
        <row r="2345">
          <cell r="A2345">
            <v>92722</v>
          </cell>
          <cell r="B2345" t="str">
            <v>CONCRETAGEM DE PILARES, FCK = 25 MPA, COM USO DE BOMBA EM EDIFICAÇÃO COM SEÇÃO MÉDIA DE PILARES MAIOR QUE 0,25 M² - LANÇAMENTO, ADENSAMENTO E ACABAMENTO. AF_12/2015</v>
          </cell>
          <cell r="C2345" t="str">
            <v>M3</v>
          </cell>
          <cell r="E2345" t="str">
            <v>SINAPI</v>
          </cell>
        </row>
        <row r="2346">
          <cell r="A2346">
            <v>92723</v>
          </cell>
          <cell r="B2346" t="str">
            <v>CONCRETAGEM DE VIGAS E LAJES, FCK=20 MPA, PARA LAJES PREMOLDADAS COM USO DE BOMBA EM EDIFICAÇÃO COM ÁREA MÉDIA DE LAJES MENOR OU IGUAL A 20 M² - LANÇAMENTO, ADENSAMENTO E ACABAMENTO. AF_12/2015</v>
          </cell>
          <cell r="C2346" t="str">
            <v>M3</v>
          </cell>
          <cell r="E2346" t="str">
            <v>SINAPI</v>
          </cell>
        </row>
        <row r="2347">
          <cell r="A2347">
            <v>92724</v>
          </cell>
          <cell r="B2347" t="str">
            <v>CONCRETAGEM DE VIGAS E LAJES, FCK=20 MPA, PARA LAJES PREMOLDADAS COM USO DE BOMBA EM EDIFICAÇÃO COM ÁREA MÉDIA DE LAJES MAIOR QUE 20 M² - LANÇAMENTO, ADENSAMENTO E ACABAMENTO. AF_12/2015</v>
          </cell>
          <cell r="C2347" t="str">
            <v>M3</v>
          </cell>
          <cell r="E2347" t="str">
            <v>SINAPI</v>
          </cell>
        </row>
        <row r="2348">
          <cell r="A2348">
            <v>92725</v>
          </cell>
          <cell r="B2348" t="str">
            <v>CONCRETAGEM DE VIGAS E LAJES, FCK=20 MPA, PARA LAJES MACIÇAS OU NERVURADAS COM USO DE BOMBA EM EDIFICAÇÃO COM ÁREA MÉDIA DE LAJES MENOR OU IGUAL A 20 M² - LANÇAMENTO, ADENSAMENTO E ACABAMENTO. AF_12/2015</v>
          </cell>
          <cell r="C2348" t="str">
            <v>M3</v>
          </cell>
          <cell r="E2348" t="str">
            <v>SINAPI</v>
          </cell>
        </row>
        <row r="2349">
          <cell r="A2349">
            <v>92726</v>
          </cell>
          <cell r="B2349" t="str">
            <v>CONCRETAGEM DE VIGAS E LAJES, FCK=20 MPA, PARA LAJES MACIÇAS OU NERVURADAS COM USO DE BOMBA EM EDIFICAÇÃO COM ÁREA MÉDIA DE LAJES MAIOR QUE 20 M² - LANÇAMENTO, ADENSAMENTO E ACABAMENTO. AF_12/2015</v>
          </cell>
          <cell r="C2349" t="str">
            <v>M3</v>
          </cell>
          <cell r="E2349" t="str">
            <v>SINAPI</v>
          </cell>
        </row>
        <row r="2350">
          <cell r="A2350">
            <v>92727</v>
          </cell>
          <cell r="B2350" t="str">
            <v>CONCRETAGEM DE VIGAS E LAJES, FCK=20 MPA, PARA LAJES PREMOLDADAS COM JERICAS EM ELEVADOR DE CABO EM EDIFICAÇÃO DE MULTIPAVIMENTOS ATÉ 16 ANDARES, COM ÁREA MÉDIA DE LAJES MENOR OU IGUAL A 20 M² - LANÇAMENTO, ADENSAMENTO E ACABAMENTO. AF_12/2015</v>
          </cell>
          <cell r="C2350" t="str">
            <v>M3</v>
          </cell>
          <cell r="E2350" t="str">
            <v>SINAPI</v>
          </cell>
        </row>
        <row r="2351">
          <cell r="A2351">
            <v>92728</v>
          </cell>
          <cell r="B2351" t="str">
            <v>CONCRETAGEM DE VIGAS E LAJES, FCK=20 MPA, PARA LAJES PREMOLDADAS COM JERICAS EM ELEVADOR DE CABO EM EDIFICAÇÃO DE MULTIPAVIMENTOS ATÉ 16 ANDARES, COM ÁREA MÉDIA DE LAJES MAIOR QUE 20 M² - LANÇAMENTO, ADENSAMENTO E ACABAMENTO. AF_12/2015</v>
          </cell>
          <cell r="C2351" t="str">
            <v>M3</v>
          </cell>
          <cell r="E2351" t="str">
            <v>SINAPI</v>
          </cell>
        </row>
        <row r="2352">
          <cell r="A2352">
            <v>92729</v>
          </cell>
          <cell r="B2352" t="str">
            <v>CONCRETAGEM DE VIGAS E LAJES, FCK=20 MPA, PARA LAJES MACIÇAS OU NERVURADAS COM JERICAS EM ELEVADOR DE CABO EM EDIFICAÇÃO DE ATÉ 16 ANDARES, COM ÁREA MÉDIA DE LAJES MENOR OU IGUAL A 20 M² - LANÇAMENTO, ADENSAMENTO E ACABAMENTO. AF_12/2015</v>
          </cell>
          <cell r="C2352" t="str">
            <v>M3</v>
          </cell>
          <cell r="E2352" t="str">
            <v>SINAPI</v>
          </cell>
        </row>
        <row r="2353">
          <cell r="A2353">
            <v>92730</v>
          </cell>
          <cell r="B2353" t="str">
            <v>CONCRETAGEM DE VIGAS E LAJES, FCK=20 MPA, PARA LAJES MACIÇAS OU NERVURADAS COM JERICAS EM ELEVADOR DE CABO EM EDIFICAÇÃO DE MULTIPAVIMENTOS ATÉ 16 ANDARES, COM ÁREA MÉDIA DE LAJES MAIOR QUE 20 M² - LANÇAMENTO, ADENSAMENTO E ACABAMENTO. AF_12/2015</v>
          </cell>
          <cell r="C2353" t="str">
            <v>M3</v>
          </cell>
          <cell r="E2353" t="str">
            <v>SINAPI</v>
          </cell>
        </row>
        <row r="2354">
          <cell r="A2354">
            <v>92731</v>
          </cell>
          <cell r="B2354" t="str">
            <v>CONCRETAGEM DE VIGAS E LAJES, FCK=20 MPA, PARA LAJES PREMOLDADAS COM JERICAS EM CREMALHEIRA EM EDIFICAÇÃO DE MULTIPAVIMENTOS ATÉ 16 ANDARES, COM ÁREA MÉDIA DE LAJES MENOR OU IGUAL A 20 M² - LANÇAMENTO, ADENSAMENTO E ACABAMENTO. AF_12/2015</v>
          </cell>
          <cell r="C2354" t="str">
            <v>M3</v>
          </cell>
          <cell r="E2354" t="str">
            <v>SINAPI</v>
          </cell>
        </row>
        <row r="2355">
          <cell r="A2355">
            <v>92732</v>
          </cell>
          <cell r="B2355" t="str">
            <v>CONCRETAGEM DE VIGAS E LAJES, FCK=20 MPA, PARA LAJES PREMOLDADAS COM JERICAS EM CREMALHEIRA EM EDIFICAÇÃO DE MULTIPAVIMENTOS ATÉ 16 ANDARES, COM ÁREA MÉDIA DE LAJES MAIOR QUE 20 M² - LANÇAMENTO, ADENSAMENTO E ACABAMENTO. AF_12/2015</v>
          </cell>
          <cell r="C2355" t="str">
            <v>M3</v>
          </cell>
          <cell r="E2355" t="str">
            <v>SINAPI</v>
          </cell>
        </row>
        <row r="2356">
          <cell r="A2356">
            <v>92733</v>
          </cell>
          <cell r="B2356" t="str">
            <v>CONCRETAGEM DE VIGAS E LAJES, FCK=20 MPA, PARA LAJES MACIÇAS OU NERVURADAS COM JERICAS EM CREMALHEIRA EM EDIFICAÇÃO DE MULTIPAVIMENTOS ATÉ 16 ANDARES, COM ÁREA MÉDIA DE LAJES MENOR OU IGUAL A 20 M² - LANÇAMENTO, ADENSAMENTO E ACABAMENTO. AF_12/2015</v>
          </cell>
          <cell r="C2356" t="str">
            <v>M3</v>
          </cell>
          <cell r="E2356" t="str">
            <v>SINAPI</v>
          </cell>
        </row>
        <row r="2357">
          <cell r="A2357">
            <v>92734</v>
          </cell>
          <cell r="B2357" t="str">
            <v>CONCRETAGEM DE VIGAS E LAJES, FCK=20 MPA, PARA LAJES MACIÇAS OU NERVURADAS COM JERICAS EM CREMALHEIRA EM EDIFICAÇÃO DE MULTIPAVIMENTOS ATÉ 16 ANDARES, COM ÁREA MÉDIA DE LAJES MAIOR QUE 20 M² - LANÇAMENTO, ADENSAMENTO E ACABAMENTO. AF_12/2015</v>
          </cell>
          <cell r="C2357" t="str">
            <v>M3</v>
          </cell>
          <cell r="E2357" t="str">
            <v>SINAPI</v>
          </cell>
        </row>
        <row r="2358">
          <cell r="A2358">
            <v>92735</v>
          </cell>
          <cell r="B2358" t="str">
            <v>CONCRETAGEM DE VIGAS E LAJES, FCK=20 MPA, PARA LAJES PREMOLDADAS COM GRUA DE CAÇAMBA DE 350 L EM EDIFICAÇÃO DE MULTIPAVIMENTOS ATÉ 16 ANDARES, COM ÁREA MÉDIA DE LAJES MENOR OU IGUAL A 20 M² - LANÇAMENTO, ADENSAMENTO E ACABAMENTO. AF_12/2015</v>
          </cell>
          <cell r="C2358" t="str">
            <v>M3</v>
          </cell>
          <cell r="E2358" t="str">
            <v>SINAPI</v>
          </cell>
        </row>
        <row r="2359">
          <cell r="A2359">
            <v>92736</v>
          </cell>
          <cell r="B2359" t="str">
            <v>CONCRETAGEM DE VIGAS E LAJES, FCK=20 MPA, PARA LAJES PREMOLDADAS COM GRUA DE CAÇAMBA DE 350 L EM EDIFICAÇÃO DE MULTIPAVIMENTOS ATÉ 16 ANDARES, COM ÁREA MÉDIA DE LAJES MAIOR QUE 20 M² - LANÇAMENTO, ADENSAMENTO E ACABAMENTO. AF_12/2015</v>
          </cell>
          <cell r="C2359" t="str">
            <v>M3</v>
          </cell>
          <cell r="E2359" t="str">
            <v>SINAPI</v>
          </cell>
        </row>
        <row r="2360">
          <cell r="A2360">
            <v>92739</v>
          </cell>
          <cell r="B2360" t="str">
            <v>CONCRETAGEM DE VIGAS E LAJES, FCK=20 MPA, PARA LAJES MACIÇAS OU NERVURADAS COM GRUA DE CAÇAMBA DE 500 L EM EDIFICAÇÃO DE MULTIPAVIMENTOS ATÉ 16 ANDARES, COM ÁREA MÉDIA DE LAJES MENOR OU IGUAL A 20 M² - LANÇAMENTO, ADENSAMENTO E ACABAMENTO. AF_12/2015</v>
          </cell>
          <cell r="C2360" t="str">
            <v>M3</v>
          </cell>
          <cell r="E2360" t="str">
            <v>SINAPI</v>
          </cell>
        </row>
        <row r="2361">
          <cell r="A2361">
            <v>92740</v>
          </cell>
          <cell r="B2361" t="str">
            <v>CONCRETAGEM DE VIGAS E LAJES, FCK=20 MPA, PARA LAJES MACIÇAS OU NERVURADAS COM GRUA DE CAÇAMBA DE 500 L EM EDIFICAÇÃO DE MULTIPAVIMENTOS ATÉ 16 ANDARES, COM ÁREA MÉDIA DE LAJES MAIOR QUE 20 M² - LANÇAMENTO, ADENSAMENTO E ACABAMENTO. AF_12/2015</v>
          </cell>
          <cell r="C2361" t="str">
            <v>M3</v>
          </cell>
          <cell r="E2361" t="str">
            <v>SINAPI</v>
          </cell>
        </row>
        <row r="2362">
          <cell r="A2362">
            <v>92741</v>
          </cell>
          <cell r="B2362" t="str">
            <v>CONCRETAGEM DE VIGAS E LAJES, FCK=20 MPA, PARA QUALQUER TIPO DE LAJE COM BALDES EM EDIFICAÇÃO TÉRREA, COM ÁREA MÉDIA DE LAJES MENOR OU IGUAL A 20 M² - LANÇAMENTO, ADENSAMENTO E ACABAMENTO. AF_12/2015</v>
          </cell>
          <cell r="C2362" t="str">
            <v>M3</v>
          </cell>
          <cell r="E2362" t="str">
            <v>SINAPI</v>
          </cell>
        </row>
        <row r="2363">
          <cell r="A2363">
            <v>92742</v>
          </cell>
          <cell r="B2363" t="str">
            <v>CONCRETAGEM DE VIGAS E LAJES, FCK=20 MPA, PARA QUALQUER TIPO DE LAJE COM BALDES EM EDIFICAÇÃO DE MULTIPAVIMENTOS ATÉ 04 ANDARES, COM ÁREA MÉDIA DE LAJES MENOR OU IGUAL A 20 M² - LANÇAMENTO, ADENSAMENTO E ACABAMENTO. AF_12/2015</v>
          </cell>
          <cell r="C2363" t="str">
            <v>M3</v>
          </cell>
          <cell r="E2363" t="str">
            <v>SINAPI</v>
          </cell>
        </row>
        <row r="2364">
          <cell r="A2364">
            <v>92873</v>
          </cell>
          <cell r="B2364" t="str">
            <v>LANÇAMENTO COM USO DE BALDES, ADENSAMENTO E ACABAMENTO DE CONCRETO EM ESTRUTURAS. AF_12/2015</v>
          </cell>
          <cell r="C2364" t="str">
            <v>M3</v>
          </cell>
          <cell r="E2364" t="str">
            <v>SINAPI</v>
          </cell>
        </row>
        <row r="2365">
          <cell r="A2365">
            <v>92874</v>
          </cell>
          <cell r="B2365" t="str">
            <v>LANÇAMENTO COM USO DE BOMBA, ADENSAMENTO E ACABAMENTO DE CONCRETO EM ESTRUTURAS. AF_12/2015</v>
          </cell>
          <cell r="C2365" t="str">
            <v>M3</v>
          </cell>
          <cell r="E2365" t="str">
            <v>SINAPI</v>
          </cell>
        </row>
        <row r="2366">
          <cell r="A2366">
            <v>94962</v>
          </cell>
          <cell r="B2366" t="str">
            <v>CONCRETO MAGRO PARA LASTRO, TRAÇO 1:4,5:4,5 (CIMENTO/ AREIA MÉDIA/ BRITA 1)  - PREPARO MECÂNICO COM BETONEIRA 400 L. AF_07/2016</v>
          </cell>
          <cell r="C2366" t="str">
            <v>M3</v>
          </cell>
          <cell r="E2366" t="str">
            <v>SINAPI</v>
          </cell>
        </row>
        <row r="2367">
          <cell r="A2367">
            <v>94963</v>
          </cell>
          <cell r="B2367" t="str">
            <v>CONCRETO FCK = 15MPA, TRAÇO 1:3,4:3,5 (CIMENTO/ AREIA MÉDIA/ BRITA 1)  - PREPARO MECÂNICO COM BETONEIRA 400 L. AF_07/2016</v>
          </cell>
          <cell r="C2367" t="str">
            <v>M3</v>
          </cell>
          <cell r="E2367" t="str">
            <v>SINAPI</v>
          </cell>
        </row>
        <row r="2368">
          <cell r="A2368">
            <v>94964</v>
          </cell>
          <cell r="B2368" t="str">
            <v>CONCRETO FCK = 20MPA, TRAÇO 1:2,7:3 (CIMENTO/ AREIA MÉDIA/ BRITA 1)  - PREPARO MECÂNICO COM BETONEIRA 400 L. AF_07/2016</v>
          </cell>
          <cell r="C2368" t="str">
            <v>M3</v>
          </cell>
          <cell r="E2368" t="str">
            <v>SINAPI</v>
          </cell>
        </row>
        <row r="2369">
          <cell r="A2369">
            <v>94965</v>
          </cell>
          <cell r="B2369" t="str">
            <v>CONCRETO FCK = 25MPA, TRAÇO 1:2,3:2,7 (CIMENTO/ AREIA MÉDIA/ BRITA 1)  - PREPARO MECÂNICO COM BETONEIRA 400 L. AF_07/2016</v>
          </cell>
          <cell r="C2369" t="str">
            <v>M3</v>
          </cell>
          <cell r="E2369" t="str">
            <v>SINAPI</v>
          </cell>
        </row>
        <row r="2370">
          <cell r="A2370">
            <v>94966</v>
          </cell>
          <cell r="B2370" t="str">
            <v>CONCRETO FCK = 30MPA, TRAÇO 1:2,1:2,5 (CIMENTO/ AREIA MÉDIA/ BRITA 1)  - PREPARO MECÂNICO COM BETONEIRA 400 L. AF_07/2016</v>
          </cell>
          <cell r="C2370" t="str">
            <v>M3</v>
          </cell>
          <cell r="E2370" t="str">
            <v>SINAPI</v>
          </cell>
        </row>
        <row r="2371">
          <cell r="A2371">
            <v>94967</v>
          </cell>
          <cell r="B2371" t="str">
            <v>CONCRETO FCK = 40MPA, TRAÇO 1:1,6:1,9 (CIMENTO/ AREIA MÉDIA/ BRITA 1)  - PREPARO MECÂNICO COM BETONEIRA 400 L. AF_07/2016</v>
          </cell>
          <cell r="C2371" t="str">
            <v>M3</v>
          </cell>
          <cell r="E2371" t="str">
            <v>SINAPI</v>
          </cell>
        </row>
        <row r="2372">
          <cell r="A2372">
            <v>94968</v>
          </cell>
          <cell r="B2372" t="str">
            <v>CONCRETO MAGRO PARA LASTRO, TRAÇO 1:4,5:4,5 (CIMENTO/ AREIA MÉDIA/ BRITA 1)  - PREPARO MECÂNICO COM BETONEIRA 600 L. AF_07/2016</v>
          </cell>
          <cell r="C2372" t="str">
            <v>M3</v>
          </cell>
          <cell r="E2372" t="str">
            <v>SINAPI</v>
          </cell>
        </row>
        <row r="2373">
          <cell r="A2373">
            <v>94969</v>
          </cell>
          <cell r="B2373" t="str">
            <v>CONCRETO FCK = 15MPA, TRAÇO 1:3,4:3,5 (CIMENTO/ AREIA MÉDIA/ BRITA 1)  - PREPARO MECÂNICO COM BETONEIRA 600 L. AF_07/2016</v>
          </cell>
          <cell r="C2373" t="str">
            <v>M3</v>
          </cell>
          <cell r="E2373" t="str">
            <v>SINAPI</v>
          </cell>
        </row>
        <row r="2374">
          <cell r="A2374">
            <v>94970</v>
          </cell>
          <cell r="B2374" t="str">
            <v>CONCRETO FCK = 20MPA, TRAÇO 1:2,7:3 (CIMENTO/ AREIA MÉDIA/ BRITA 1)  - PREPARO MECÂNICO COM BETONEIRA 600 L. AF_07/2016</v>
          </cell>
          <cell r="C2374" t="str">
            <v>M3</v>
          </cell>
          <cell r="E2374" t="str">
            <v>SINAPI</v>
          </cell>
        </row>
        <row r="2375">
          <cell r="A2375">
            <v>94971</v>
          </cell>
          <cell r="B2375" t="str">
            <v>CONCRETO FCK = 25MPA, TRAÇO 1:2,3:2,7 (CIMENTO/ AREIA MÉDIA/ BRITA 1)  - PREPARO MECÂNICO COM BETONEIRA 600 L. AF_07/2016</v>
          </cell>
          <cell r="C2375" t="str">
            <v>M3</v>
          </cell>
          <cell r="E2375" t="str">
            <v>SINAPI</v>
          </cell>
        </row>
        <row r="2376">
          <cell r="A2376">
            <v>94972</v>
          </cell>
          <cell r="B2376" t="str">
            <v>CONCRETO FCK = 30MPA, TRAÇO 1:2,1:2,5 (CIMENTO/ AREIA MÉDIA/ BRITA 1)  - PREPARO MECÂNICO COM BETONEIRA 600 L. AF_07/2016</v>
          </cell>
          <cell r="C2376" t="str">
            <v>M3</v>
          </cell>
          <cell r="E2376" t="str">
            <v>SINAPI</v>
          </cell>
        </row>
        <row r="2377">
          <cell r="A2377">
            <v>94973</v>
          </cell>
          <cell r="B2377" t="str">
            <v>CONCRETO FCK = 40MPA, TRAÇO 1:1,6:1,9 (CIMENTO/ AREIA MÉDIA/ BRITA 1)  - PREPARO MECÂNICO COM BETONEIRA 600 L. AF_07/2016</v>
          </cell>
          <cell r="C2377" t="str">
            <v>M3</v>
          </cell>
          <cell r="E2377" t="str">
            <v>SINAPI</v>
          </cell>
        </row>
        <row r="2378">
          <cell r="A2378">
            <v>94974</v>
          </cell>
          <cell r="B2378" t="str">
            <v>CONCRETO MAGRO PARA LASTRO, TRAÇO 1:4,5:4,5 (CIMENTO/ AREIA MÉDIA/ BRITA 1)  - PREPARO MANUAL. AF_07/2016</v>
          </cell>
          <cell r="C2378" t="str">
            <v>M3</v>
          </cell>
          <cell r="E2378" t="str">
            <v>SINAPI</v>
          </cell>
        </row>
        <row r="2379">
          <cell r="A2379">
            <v>94975</v>
          </cell>
          <cell r="B2379" t="str">
            <v>CONCRETO FCK = 15MPA, TRAÇO 1:3,4:3,5 (CIMENTO/ AREIA MÉDIA/ BRITA 1)  - PREPARO MANUAL. AF_07/2016</v>
          </cell>
          <cell r="C2379" t="str">
            <v>M3</v>
          </cell>
          <cell r="E2379" t="str">
            <v>SINAPI</v>
          </cell>
        </row>
        <row r="2380">
          <cell r="A2380">
            <v>96555</v>
          </cell>
          <cell r="B2380" t="str">
            <v>CONCRETAGEM DE BLOCOS DE COROAMENTO E VIGAS BALDRAME, FCK 30 MPA, COM USO DE JERICA  LANÇAMENTO, ADENSAMENTO E ACABAMENTO. AF_06/2017</v>
          </cell>
          <cell r="C2380" t="str">
            <v>M3</v>
          </cell>
          <cell r="E2380" t="str">
            <v>SINAPI</v>
          </cell>
        </row>
        <row r="2381">
          <cell r="A2381">
            <v>96556</v>
          </cell>
          <cell r="B2381" t="str">
            <v>CONCRETAGEM DE SAPATAS, FCK 30 MPA, COM USO DE JERICA  LANÇAMENTO, ADENSAMENTO E ACABAMENTO. AF_06/2017</v>
          </cell>
          <cell r="C2381" t="str">
            <v>M3</v>
          </cell>
          <cell r="E2381" t="str">
            <v>SINAPI</v>
          </cell>
        </row>
        <row r="2382">
          <cell r="A2382">
            <v>96557</v>
          </cell>
          <cell r="B2382" t="str">
            <v>CONCRETAGEM DE BLOCOS DE COROAMENTO E VIGAS BALDRAMES, FCK 30 MPA, COM USO DE BOMBA  LANÇAMENTO, ADENSAMENTO E ACABAMENTO. AF_06/2017</v>
          </cell>
          <cell r="C2382" t="str">
            <v>M3</v>
          </cell>
          <cell r="E2382" t="str">
            <v>SINAPI</v>
          </cell>
        </row>
        <row r="2383">
          <cell r="A2383">
            <v>96558</v>
          </cell>
          <cell r="B2383" t="str">
            <v>CONCRETAGEM DE SAPATAS, FCK 30 MPA, COM USO DE BOMBA  LANÇAMENTO, ADENSAMENTO E ACABAMENTO. AF_11/2016</v>
          </cell>
          <cell r="C2383" t="str">
            <v>M3</v>
          </cell>
          <cell r="E2383" t="str">
            <v>SINAPI</v>
          </cell>
        </row>
        <row r="2384">
          <cell r="A2384" t="str">
            <v>74141/001</v>
          </cell>
          <cell r="B2384" t="str">
            <v>LAJE PRE-MOLD BETA 11 P/1KN/M2 VAOS 4,40M/INCL VIGOTAS TIJOLOS ARMADURA NEGATIVA CAPEAMENTO 3CM CONCRETO 20MPA ESCORAMENTO MATERIAL E MAO  DE OBRA.</v>
          </cell>
          <cell r="C2384" t="str">
            <v>M2</v>
          </cell>
          <cell r="E2384" t="str">
            <v>SINAPI</v>
          </cell>
        </row>
        <row r="2385">
          <cell r="A2385" t="str">
            <v>74141/002</v>
          </cell>
          <cell r="B2385" t="str">
            <v>LAJE PRE-MOLD BETA 12 P/3,5KN/M2 VAO 4,1M INCL VIGOTAS TIJOLOS ARMADU-RA NEGATIVA CAPEAMENTO 3CM CONCRETO 15MPA ESCORAMENTO MATERIAIS E MAO DE OBRA.</v>
          </cell>
          <cell r="C2385" t="str">
            <v>M2</v>
          </cell>
          <cell r="E2385" t="str">
            <v>SINAPI</v>
          </cell>
        </row>
        <row r="2386">
          <cell r="A2386" t="str">
            <v>74141/003</v>
          </cell>
          <cell r="B2386" t="str">
            <v>LAJE PRE-MOLD BETA 16 P/3,5KN/M2 VAO 5,2M INCL VIGOTAS TIJOLOS ARMADU-RA NEGATIVA CAPEAMENTO 3CM CONCRETO 15MPA ESCORAMENTO MATERIAL E MAO  DE OBRA.</v>
          </cell>
          <cell r="C2386" t="str">
            <v>M2</v>
          </cell>
          <cell r="E2386" t="str">
            <v>SINAPI</v>
          </cell>
        </row>
        <row r="2387">
          <cell r="A2387" t="str">
            <v>74141/004</v>
          </cell>
          <cell r="B2387" t="str">
            <v>LAJE PRE-MOLD BETA 20 P/3,5KN/M2 VAO 6,2M INCL VIGOTAS TIJOLOS ARMADU-RA NEGATIVA CAPEAMENTO 3CM CONCRETO 15MPA ESCORAMENTO MATERIAL E MAO  DE OBRA.</v>
          </cell>
          <cell r="C2387" t="str">
            <v>M2</v>
          </cell>
          <cell r="E2387" t="str">
            <v>SINAPI</v>
          </cell>
        </row>
        <row r="2388">
          <cell r="A2388" t="str">
            <v>74202/001</v>
          </cell>
          <cell r="B2388" t="str">
            <v>LAJE PRE-MOLDADA P/FORRO, SOBRECARGA 100KG/M2, VAOS ATE 3,50M/E=8CM, C/LAJOTAS E CAP.C/CONC FCK=20MPA, 3CM, INTER-EIXO 38CM, C/ESCORAMENTO (REAPR.3X) E FERRAGEM NEGATIVA</v>
          </cell>
          <cell r="C2388" t="str">
            <v>M2</v>
          </cell>
          <cell r="E2388" t="str">
            <v>SINAPI</v>
          </cell>
        </row>
        <row r="2389">
          <cell r="A2389" t="str">
            <v>74202/002</v>
          </cell>
          <cell r="B2389" t="str">
            <v>LAJE PRE-MOLDADA P/PISO, SOBRECARGA 200KG/M2, VAOS ATE 3,50M/E=8CM, C/LAJOTAS E CAP.C/CONC FCK=20MPA, 4CM, INTER-EIXO 38CM, C/ESCORAMENTO (REAPR.3X) E FERRAGEM NEGATIVA</v>
          </cell>
          <cell r="C2389" t="str">
            <v>M2</v>
          </cell>
          <cell r="E2389" t="str">
            <v>SINAPI</v>
          </cell>
        </row>
        <row r="2390">
          <cell r="A2390" t="str">
            <v>73817/001</v>
          </cell>
          <cell r="B2390" t="str">
            <v>EMBASAMENTO DE MATERIAL GRANULAR - PO DE PEDRA</v>
          </cell>
          <cell r="C2390" t="str">
            <v>M3</v>
          </cell>
          <cell r="E2390" t="str">
            <v>SINAPI</v>
          </cell>
        </row>
        <row r="2391">
          <cell r="A2391" t="str">
            <v>73817/002</v>
          </cell>
          <cell r="B2391" t="str">
            <v>EMBASAMENTO DE MATERIAL GRANULAR - RACHAO</v>
          </cell>
          <cell r="C2391" t="str">
            <v>M3</v>
          </cell>
          <cell r="E2391" t="str">
            <v>SINAPI</v>
          </cell>
        </row>
        <row r="2392">
          <cell r="A2392" t="str">
            <v>74078/001</v>
          </cell>
          <cell r="B2392" t="str">
            <v>AGULHAMENTO FUNDO DE VALAS C/MACO 30KG PEDRA-DE-MAO H=10CM</v>
          </cell>
          <cell r="C2392" t="str">
            <v>M2</v>
          </cell>
          <cell r="E2392" t="str">
            <v>SINAPI</v>
          </cell>
        </row>
        <row r="2393">
          <cell r="A2393">
            <v>83518</v>
          </cell>
          <cell r="B2393" t="str">
            <v>ALVENARIA EMBASAMENTO E=20 CM BLOCO CONCRETO</v>
          </cell>
          <cell r="C2393" t="str">
            <v>M3</v>
          </cell>
          <cell r="E2393" t="str">
            <v>SINAPI</v>
          </cell>
        </row>
        <row r="2394">
          <cell r="A2394">
            <v>95467</v>
          </cell>
          <cell r="B2394" t="str">
            <v>EMBASAMENTO C/PEDRA ARGAMASSADA UTILIZANDO ARG.CIM/AREIA 1:4</v>
          </cell>
          <cell r="C2394" t="str">
            <v>M3</v>
          </cell>
          <cell r="E2394" t="str">
            <v>SINAPI</v>
          </cell>
        </row>
        <row r="2395">
          <cell r="A2395">
            <v>68328</v>
          </cell>
          <cell r="B2395" t="str">
            <v>JUNTA DE DILATACAO COM ISOPOR 10 MM</v>
          </cell>
          <cell r="C2395" t="str">
            <v>M2</v>
          </cell>
          <cell r="E2395" t="str">
            <v>SINAPI</v>
          </cell>
        </row>
        <row r="2396">
          <cell r="A2396" t="str">
            <v>73898/001</v>
          </cell>
          <cell r="B2396" t="str">
            <v>JUNTA DE DILATACAO ELASTICA (PVC) O-220/6 PRESSAO ATE 30 MCA</v>
          </cell>
          <cell r="C2396" t="str">
            <v>M</v>
          </cell>
          <cell r="E2396" t="str">
            <v>SINAPI</v>
          </cell>
        </row>
        <row r="2397">
          <cell r="A2397">
            <v>79471</v>
          </cell>
          <cell r="B2397" t="str">
            <v>PINTURA ADESIVA P/ CONCRETO, A BASE DE RESINA EPOXI ( SIKADUR 32 )</v>
          </cell>
          <cell r="C2397" t="str">
            <v>KG</v>
          </cell>
          <cell r="E2397" t="str">
            <v>SINAPI</v>
          </cell>
        </row>
        <row r="2398">
          <cell r="A2398">
            <v>98576</v>
          </cell>
          <cell r="B2398" t="str">
            <v>TRATAMENTO DE JUNTA DE DILATAÇÃO COM MANTA ASFÁLTICA ADERIDA COM MAÇARICO. AF_06/2018</v>
          </cell>
          <cell r="C2398" t="str">
            <v>M</v>
          </cell>
          <cell r="E2398" t="str">
            <v>SINAPI</v>
          </cell>
        </row>
        <row r="2399">
          <cell r="A2399">
            <v>93182</v>
          </cell>
          <cell r="B2399" t="str">
            <v>VERGA PRÉ-MOLDADA PARA JANELAS COM ATÉ 1,5 M DE VÃO. AF_03/2016</v>
          </cell>
          <cell r="C2399" t="str">
            <v>M</v>
          </cell>
          <cell r="E2399" t="str">
            <v>SINAPI</v>
          </cell>
        </row>
        <row r="2400">
          <cell r="A2400">
            <v>93183</v>
          </cell>
          <cell r="B2400" t="str">
            <v>VERGA PRÉ-MOLDADA PARA JANELAS COM MAIS DE 1,5 M DE VÃO. AF_03/2016</v>
          </cell>
          <cell r="C2400" t="str">
            <v>M</v>
          </cell>
          <cell r="E2400" t="str">
            <v>SINAPI</v>
          </cell>
        </row>
        <row r="2401">
          <cell r="A2401">
            <v>93184</v>
          </cell>
          <cell r="B2401" t="str">
            <v>VERGA PRÉ-MOLDADA PARA PORTAS COM ATÉ 1,5 M DE VÃO. AF_03/2016</v>
          </cell>
          <cell r="C2401" t="str">
            <v>M</v>
          </cell>
          <cell r="E2401" t="str">
            <v>SINAPI</v>
          </cell>
        </row>
        <row r="2402">
          <cell r="A2402">
            <v>93185</v>
          </cell>
          <cell r="B2402" t="str">
            <v>VERGA PRÉ-MOLDADA PARA PORTAS COM MAIS DE 1,5 M DE VÃO. AF_03/2016</v>
          </cell>
          <cell r="C2402" t="str">
            <v>M</v>
          </cell>
          <cell r="E2402" t="str">
            <v>SINAPI</v>
          </cell>
        </row>
        <row r="2403">
          <cell r="A2403">
            <v>93186</v>
          </cell>
          <cell r="B2403" t="str">
            <v>VERGA MOLDADA IN LOCO EM CONCRETO PARA JANELAS COM ATÉ 1,5 M DE VÃO. AF_03/2016</v>
          </cell>
          <cell r="C2403" t="str">
            <v>M</v>
          </cell>
          <cell r="E2403" t="str">
            <v>SINAPI</v>
          </cell>
        </row>
        <row r="2404">
          <cell r="A2404">
            <v>93187</v>
          </cell>
          <cell r="B2404" t="str">
            <v>VERGA MOLDADA IN LOCO EM CONCRETO PARA JANELAS COM MAIS DE 1,5 M DE VÃO. AF_03/2016</v>
          </cell>
          <cell r="C2404" t="str">
            <v>M</v>
          </cell>
          <cell r="E2404" t="str">
            <v>SINAPI</v>
          </cell>
        </row>
        <row r="2405">
          <cell r="A2405">
            <v>93188</v>
          </cell>
          <cell r="B2405" t="str">
            <v>VERGA MOLDADA IN LOCO EM CONCRETO PARA PORTAS COM ATÉ 1,5 M DE VÃO. AF_03/2016</v>
          </cell>
          <cell r="C2405" t="str">
            <v>M</v>
          </cell>
          <cell r="E2405" t="str">
            <v>SINAPI</v>
          </cell>
        </row>
        <row r="2406">
          <cell r="A2406">
            <v>93189</v>
          </cell>
          <cell r="B2406" t="str">
            <v>VERGA MOLDADA IN LOCO EM CONCRETO PARA PORTAS COM MAIS DE 1,5 M DE VÃO. AF_03/2016</v>
          </cell>
          <cell r="C2406" t="str">
            <v>M</v>
          </cell>
          <cell r="E2406" t="str">
            <v>SINAPI</v>
          </cell>
        </row>
        <row r="2407">
          <cell r="A2407">
            <v>93190</v>
          </cell>
          <cell r="B2407" t="str">
            <v>VERGA MOLDADA IN LOCO COM UTILIZAÇÃO DE BLOCOS CANALETA PARA JANELAS COM ATÉ 1,5 M DE VÃO. AF_03/2016</v>
          </cell>
          <cell r="C2407" t="str">
            <v>M</v>
          </cell>
          <cell r="E2407" t="str">
            <v>SINAPI</v>
          </cell>
        </row>
        <row r="2408">
          <cell r="A2408">
            <v>93191</v>
          </cell>
          <cell r="B2408" t="str">
            <v>VERGA MOLDADA IN LOCO COM UTILIZAÇÃO DE BLOCOS CANALETA PARA JANELAS COM MAIS DE 1,5 M DE VÃO. AF_03/2016</v>
          </cell>
          <cell r="C2408" t="str">
            <v>M</v>
          </cell>
          <cell r="E2408" t="str">
            <v>SINAPI</v>
          </cell>
        </row>
        <row r="2409">
          <cell r="A2409">
            <v>93192</v>
          </cell>
          <cell r="B2409" t="str">
            <v>VERGA MOLDADA IN LOCO COM UTILIZAÇÃO DE BLOCOS CANALETA PARA PORTAS COM ATÉ 1,5 M DE VÃO. AF_03/2016</v>
          </cell>
          <cell r="C2409" t="str">
            <v>M</v>
          </cell>
          <cell r="E2409" t="str">
            <v>SINAPI</v>
          </cell>
        </row>
        <row r="2410">
          <cell r="A2410">
            <v>93193</v>
          </cell>
          <cell r="B2410" t="str">
            <v>VERGA MOLDADA IN LOCO COM UTILIZAÇÃO DE BLOCOS CANALETA PARA PORTAS COM MAIS DE 1,5 M DE VÃO. AF_03/2016</v>
          </cell>
          <cell r="C2410" t="str">
            <v>M</v>
          </cell>
          <cell r="E2410" t="str">
            <v>SINAPI</v>
          </cell>
        </row>
        <row r="2411">
          <cell r="A2411">
            <v>93194</v>
          </cell>
          <cell r="B2411" t="str">
            <v>CONTRAVERGA PRÉ-MOLDADA PARA VÃOS DE ATÉ 1,5 M DE COMPRIMENTO. AF_03/2016</v>
          </cell>
          <cell r="C2411" t="str">
            <v>M</v>
          </cell>
          <cell r="E2411" t="str">
            <v>SINAPI</v>
          </cell>
        </row>
        <row r="2412">
          <cell r="A2412">
            <v>93195</v>
          </cell>
          <cell r="B2412" t="str">
            <v>CONTRAVERGA PRÉ-MOLDADA PARA VÃOS DE MAIS DE 1,5 M DE COMPRIMENTO. AF_03/2016</v>
          </cell>
          <cell r="C2412" t="str">
            <v>M</v>
          </cell>
          <cell r="E2412" t="str">
            <v>SINAPI</v>
          </cell>
        </row>
        <row r="2413">
          <cell r="A2413">
            <v>93196</v>
          </cell>
          <cell r="B2413" t="str">
            <v>CONTRAVERGA MOLDADA IN LOCO EM CONCRETO PARA VÃOS DE ATÉ 1,5 M DE COMPRIMENTO. AF_03/2016</v>
          </cell>
          <cell r="C2413" t="str">
            <v>M</v>
          </cell>
          <cell r="E2413" t="str">
            <v>SINAPI</v>
          </cell>
        </row>
        <row r="2414">
          <cell r="A2414">
            <v>93197</v>
          </cell>
          <cell r="B2414" t="str">
            <v>CONTRAVERGA MOLDADA IN LOCO EM CONCRETO PARA VÃOS DE MAIS DE 1,5 M DE COMPRIMENTO. AF_03/2016</v>
          </cell>
          <cell r="C2414" t="str">
            <v>M</v>
          </cell>
          <cell r="E2414" t="str">
            <v>SINAPI</v>
          </cell>
        </row>
        <row r="2415">
          <cell r="A2415">
            <v>93198</v>
          </cell>
          <cell r="B2415" t="str">
            <v>CONTRAVERGA MOLDADA IN LOCO COM UTILIZAÇÃO DE BLOCOS CANALETA PARA VÃOS DE ATÉ 1,5 M DE COMPRIMENTO. AF_03/2016</v>
          </cell>
          <cell r="C2415" t="str">
            <v>M</v>
          </cell>
          <cell r="E2415" t="str">
            <v>SINAPI</v>
          </cell>
        </row>
        <row r="2416">
          <cell r="A2416">
            <v>93199</v>
          </cell>
          <cell r="B2416" t="str">
            <v>CONTRAVERGA MOLDADA IN LOCO COM UTILIZAÇÃO DE BLOCOS CANALETA PARA VÃOS DE MAIS DE 1,5 M DE COMPRIMENTO. AF_03/2016</v>
          </cell>
          <cell r="C2416" t="str">
            <v>M</v>
          </cell>
          <cell r="E2416" t="str">
            <v>SINAPI</v>
          </cell>
        </row>
        <row r="2417">
          <cell r="A2417">
            <v>93200</v>
          </cell>
          <cell r="B2417" t="str">
            <v>FIXAÇÃO (ENCUNHAMENTO) DE ALVENARIA DE VEDAÇÃO COM ARGAMASSA APLICADA COM BISNAGA. AF_03/2016</v>
          </cell>
          <cell r="C2417" t="str">
            <v>M</v>
          </cell>
          <cell r="E2417" t="str">
            <v>SINAPI</v>
          </cell>
        </row>
        <row r="2418">
          <cell r="A2418">
            <v>93201</v>
          </cell>
          <cell r="B2418" t="str">
            <v>FIXAÇÃO (ENCUNHAMENTO) DE ALVENARIA DE VEDAÇÃO COM ARGAMASSA APLICADA COM COLHER. AF_03/2016</v>
          </cell>
          <cell r="C2418" t="str">
            <v>M</v>
          </cell>
          <cell r="E2418" t="str">
            <v>SINAPI</v>
          </cell>
        </row>
        <row r="2419">
          <cell r="A2419">
            <v>93202</v>
          </cell>
          <cell r="B2419" t="str">
            <v>FIXAÇÃO (ENCUNHAMENTO) DE ALVENARIA DE VEDAÇÃO COM TIJOLO MACIÇO. AF_03/2016</v>
          </cell>
          <cell r="C2419" t="str">
            <v>M</v>
          </cell>
          <cell r="E2419" t="str">
            <v>SINAPI</v>
          </cell>
        </row>
        <row r="2420">
          <cell r="A2420">
            <v>93203</v>
          </cell>
          <cell r="B2420" t="str">
            <v>FIXAÇÃO (ENCUNHAMENTO) DE ALVENARIA DE VEDAÇÃO COM ESPUMA DE POLIURETANO EXPANSIVA. AF_03/2016</v>
          </cell>
          <cell r="C2420" t="str">
            <v>M</v>
          </cell>
          <cell r="E2420" t="str">
            <v>SINAPI</v>
          </cell>
        </row>
        <row r="2421">
          <cell r="A2421">
            <v>93204</v>
          </cell>
          <cell r="B2421" t="str">
            <v>CINTA DE AMARRAÇÃO DE ALVENARIA MOLDADA IN LOCO EM CONCRETO. AF_03/2016</v>
          </cell>
          <cell r="C2421" t="str">
            <v>M</v>
          </cell>
          <cell r="E2421" t="str">
            <v>SINAPI</v>
          </cell>
        </row>
        <row r="2422">
          <cell r="A2422">
            <v>93205</v>
          </cell>
          <cell r="B2422" t="str">
            <v>CINTA DE AMARRAÇÃO DE ALVENARIA MOLDADA IN LOCO COM UTILIZAÇÃO DE BLOCOS CANALETA. AF_03/2016</v>
          </cell>
          <cell r="C2422" t="str">
            <v>M</v>
          </cell>
          <cell r="E2422" t="str">
            <v>SINAPI</v>
          </cell>
        </row>
        <row r="2423">
          <cell r="A2423">
            <v>71623</v>
          </cell>
          <cell r="B2423" t="str">
            <v>CHAPIM DE CONCRETO APARENTE COM ACABAMENTO DESEMPENADO, FORMA DE COMPENSADO PLASTIFICADO (MADEIRIT) DE 14 X 10 CM, FUNDIDO NO LOCAL.</v>
          </cell>
          <cell r="C2423" t="str">
            <v>M</v>
          </cell>
          <cell r="E2423" t="str">
            <v>SINAPI</v>
          </cell>
        </row>
        <row r="2424">
          <cell r="A2424" t="str">
            <v>74144/002</v>
          </cell>
          <cell r="B2424" t="str">
            <v>SUPORTE APOIO CAIXA D AGUA BARROTES MADEIRA DE 1</v>
          </cell>
          <cell r="C2424" t="str">
            <v>UN</v>
          </cell>
          <cell r="E2424" t="str">
            <v>SINAPI</v>
          </cell>
        </row>
        <row r="2425">
          <cell r="A2425">
            <v>83513</v>
          </cell>
          <cell r="B2425" t="str">
            <v>FORNECIMENTO DE PERFIL SIMPLES "I" OU "H" ATE 8" INCLUSIVE PERDAS</v>
          </cell>
          <cell r="C2425" t="str">
            <v>KG</v>
          </cell>
          <cell r="E2425" t="str">
            <v>SINAPI</v>
          </cell>
        </row>
        <row r="2426">
          <cell r="A2426">
            <v>83514</v>
          </cell>
          <cell r="B2426" t="str">
            <v>FORNECIMENTO DE PERFIL SIMPLES "I" OU "H" 8 A 12" INCLUSIVE PERDAS</v>
          </cell>
          <cell r="C2426" t="str">
            <v>KG</v>
          </cell>
          <cell r="E2426" t="str">
            <v>SINAPI</v>
          </cell>
        </row>
        <row r="2427">
          <cell r="A2427">
            <v>84153</v>
          </cell>
          <cell r="B2427" t="str">
            <v>APARELHO DE APOIO NEOPRENE NAO FRETADO (1,4KG/DM3)</v>
          </cell>
          <cell r="C2427" t="str">
            <v>KG</v>
          </cell>
          <cell r="E2427" t="str">
            <v>SINAPI</v>
          </cell>
        </row>
        <row r="2428">
          <cell r="A2428">
            <v>84154</v>
          </cell>
          <cell r="B2428" t="str">
            <v>APARELHO APOIO NEOPRENE FRETADO</v>
          </cell>
          <cell r="C2428" t="str">
            <v>DM3</v>
          </cell>
          <cell r="E2428" t="str">
            <v>SINAPI</v>
          </cell>
        </row>
        <row r="2429">
          <cell r="A2429">
            <v>85233</v>
          </cell>
          <cell r="B2429" t="str">
            <v>ESCADA EM CONCRETO ARMADO, FCK = 15 MPA, MOLDADA IN LOCO</v>
          </cell>
          <cell r="C2429" t="str">
            <v>M3</v>
          </cell>
          <cell r="E2429" t="str">
            <v>SINAPI</v>
          </cell>
        </row>
        <row r="2430">
          <cell r="A2430">
            <v>95952</v>
          </cell>
          <cell r="B2430" t="str">
            <v>(COMPOSIÇÃO REPRESENTATIVA) EXECUÇÃO DE ESTRUTURAS DE CONCRETO ARMADO CONVENCIONAL, PARA EDIFICAÇÃO HABITACIONAL MULTIFAMILIAR (PRÉDIO), FCK = 25 MPA. AF_01/2017</v>
          </cell>
          <cell r="C2430" t="str">
            <v>M3</v>
          </cell>
          <cell r="E2430" t="str">
            <v>SINAPI</v>
          </cell>
        </row>
        <row r="2431">
          <cell r="A2431">
            <v>95953</v>
          </cell>
          <cell r="B2431" t="str">
            <v>(COMPOSIÇÃO REPRESENTATIVA) EXECUÇÃO DE ESTRUTURAS DE CONCRETO ARMADO, PARA EDIFICAÇÃO HABITACIONAL UNIFAMILIAR COM DOIS PAVIMENTOS (CASA ISOLADA), FCK = 25 MPA. AF_01/2017</v>
          </cell>
          <cell r="C2431" t="str">
            <v>M3</v>
          </cell>
          <cell r="E2431" t="str">
            <v>SINAPI</v>
          </cell>
        </row>
        <row r="2432">
          <cell r="A2432">
            <v>95954</v>
          </cell>
          <cell r="B2432" t="str">
            <v>(COMPOSIÇÃO REPRESENTATIVA) EXECUÇÃO DE ESTRUTURAS DE CONCRETO ARMADO, PARA EDIFICAÇÃO HABITACIONAL UNIFAMILIAR COM DOIS PAVIMENTOS (CASA EM EMPREENDIMENTOS), FCK = 25 MPA. AF_01/2017</v>
          </cell>
          <cell r="C2432" t="str">
            <v>M3</v>
          </cell>
          <cell r="E2432" t="str">
            <v>SINAPI</v>
          </cell>
        </row>
        <row r="2433">
          <cell r="A2433">
            <v>95955</v>
          </cell>
          <cell r="B2433" t="str">
            <v>(COMPOSIÇÃO REPRESENTATIVA) EXECUÇÃO DE ESTRUTURAS DE CONCRETO ARMADO, PARA EDIFICAÇÃO HABITACIONAL UNIFAMILIAR TÉRREA (CASA ISOLADA), FCK = 25 MPA. AF_01/2017</v>
          </cell>
          <cell r="C2433" t="str">
            <v>M3</v>
          </cell>
          <cell r="E2433" t="str">
            <v>SINAPI</v>
          </cell>
        </row>
        <row r="2434">
          <cell r="A2434">
            <v>95956</v>
          </cell>
          <cell r="B2434" t="str">
            <v>(COMPOSIÇÃO REPRESENTATIVA) EXECUÇÃO DE ESTRUTURAS DE CONCRETO ARMADO, PARA EDIFICAÇÃO HABITACIONAL UNIFAMILIAR TÉRREA (CASA EM EMPREENDIMENTOS), FCK = 25 MPA. AF_01/2017</v>
          </cell>
          <cell r="C2434" t="str">
            <v>M3</v>
          </cell>
          <cell r="E2434" t="str">
            <v>SINAPI</v>
          </cell>
        </row>
        <row r="2435">
          <cell r="A2435">
            <v>95957</v>
          </cell>
          <cell r="B2435" t="str">
            <v>(COMPOSIÇÃO REPRESENTATIVA) EXECUÇÃO DE ESTRUTURAS DE CONCRETO ARMADO, PARA EDIFICAÇÃO INSTITUCIONAL TÉRREA, FCK = 25 MPA. AF_01/2017</v>
          </cell>
          <cell r="C2435" t="str">
            <v>M3</v>
          </cell>
          <cell r="E2435" t="str">
            <v>SINAPI</v>
          </cell>
        </row>
        <row r="2436">
          <cell r="A2436">
            <v>95969</v>
          </cell>
          <cell r="B2436" t="str">
            <v>(COMPOSIÇÃO REPRESENTATIVA) EXECUÇÃO DE ESCADA EM CONCRETO ARMADO, MOLDADA IN LOCO, FCK = 25 MPA. AF_02/2017</v>
          </cell>
          <cell r="C2436" t="str">
            <v>M3</v>
          </cell>
          <cell r="E2436" t="str">
            <v>SINAPI</v>
          </cell>
        </row>
        <row r="2437">
          <cell r="A2437">
            <v>97733</v>
          </cell>
          <cell r="B2437" t="str">
            <v>PEÇA RETANGULAR PRÉ-MOLDADA, VOLUME DE CONCRETO DE ATÉ 10 LITROS, TAXA DE AÇO APROXIMADA DE 30KG/M³. AF_01/2018</v>
          </cell>
          <cell r="C2437" t="str">
            <v>M3</v>
          </cell>
          <cell r="E2437" t="str">
            <v>SINAPI</v>
          </cell>
        </row>
        <row r="2438">
          <cell r="A2438">
            <v>97734</v>
          </cell>
          <cell r="B2438" t="str">
            <v>PEÇA RETANGULAR PRÉ-MOLDADA, VOLUME DE CONCRETO DE 10 A 30 LITROS, TAXA DE AÇO APROXIMADA DE 30KG/M³. AF_01/2018</v>
          </cell>
          <cell r="C2438" t="str">
            <v>M3</v>
          </cell>
          <cell r="E2438" t="str">
            <v>SINAPI</v>
          </cell>
        </row>
        <row r="2439">
          <cell r="A2439">
            <v>97735</v>
          </cell>
          <cell r="B2439" t="str">
            <v>PEÇA RETANGULAR PRÉ-MOLDADA, VOLUME DE CONCRETO DE 30 A 100 LITROS, TAXA DE AÇO APROXIMADA DE 30KG/M³. AF_01/2018</v>
          </cell>
          <cell r="C2439" t="str">
            <v>M3</v>
          </cell>
          <cell r="E2439" t="str">
            <v>SINAPI</v>
          </cell>
        </row>
        <row r="2440">
          <cell r="A2440">
            <v>97736</v>
          </cell>
          <cell r="B2440" t="str">
            <v>PEÇA RETANGULAR PRÉ-MOLDADA, VOLUME DE CONCRETO ACIMA DE 100 LITROS, TAXA DE AÇO APROXIMADA DE 30KG/M³. AF_01/2018</v>
          </cell>
          <cell r="C2440" t="str">
            <v>M3</v>
          </cell>
          <cell r="E2440" t="str">
            <v>SINAPI</v>
          </cell>
        </row>
        <row r="2441">
          <cell r="A2441">
            <v>97737</v>
          </cell>
          <cell r="B2441" t="str">
            <v>PEÇA RETANGULAR PRÉ-MOLDADA, VOLUME DE CONCRETO DE 30 A 70 LITROS , TAXA DE AÇO APROXIMADA DE 70KG/M³. AF_01/2018</v>
          </cell>
          <cell r="C2441" t="str">
            <v>M3</v>
          </cell>
          <cell r="E2441" t="str">
            <v>SINAPI</v>
          </cell>
        </row>
        <row r="2442">
          <cell r="A2442">
            <v>97738</v>
          </cell>
          <cell r="B2442" t="str">
            <v>PEÇA CIRCULAR PRÉ-MOLDADA, VOLUME DE CONCRETO DE 10 A 30 LITROS, TAXA DE FIBRA DE POLIPROPILENO APROXIMADA DE 6 KG/M³. AF_01/2018_P</v>
          </cell>
          <cell r="C2442" t="str">
            <v>M3</v>
          </cell>
          <cell r="E2442" t="str">
            <v>SINAPI</v>
          </cell>
        </row>
        <row r="2443">
          <cell r="A2443">
            <v>97739</v>
          </cell>
          <cell r="B2443" t="str">
            <v>PEÇA CIRCULAR PRÉ-MOLDADA, VOLUME DE CONCRETO DE 30 A 100 LITROS, TAXA DE AÇO APROXIMADA DE 30KG/M³. AF_01/2018</v>
          </cell>
          <cell r="C2443" t="str">
            <v>M3</v>
          </cell>
          <cell r="E2443" t="str">
            <v>SINAPI</v>
          </cell>
        </row>
        <row r="2444">
          <cell r="A2444">
            <v>97740</v>
          </cell>
          <cell r="B2444" t="str">
            <v>PEÇA CIRCULAR PRÉ-MOLDADA, VOLUME DE CONCRETO ACIMA DE 100 LITROS, TAXA DE AÇO APROXIMADA DE 30KG/M³. AF_01/2018</v>
          </cell>
          <cell r="C2444" t="str">
            <v>M3</v>
          </cell>
          <cell r="E2444" t="str">
            <v>SINAPI</v>
          </cell>
        </row>
        <row r="2445">
          <cell r="A2445">
            <v>98615</v>
          </cell>
          <cell r="B2445" t="str">
            <v>CONTENÇÃO EM CORTINA COM ESTACAS ESPAÇADAS COM 30 CM DE DIÂMETRO E PROFUNDIDADE MENOR OU IGUAL A 10 M. AF_06/2018</v>
          </cell>
          <cell r="C2445" t="str">
            <v>M2</v>
          </cell>
          <cell r="E2445" t="str">
            <v>SINAPI</v>
          </cell>
        </row>
        <row r="2446">
          <cell r="A2446">
            <v>98616</v>
          </cell>
          <cell r="B2446" t="str">
            <v>CONTENÇÃO EM CORTINA COM ESTACAS ESPAÇADAS COM 30 CM DE DIÂMETRO E PROFUNDIDADE MAIOR QUE 10 M E MENOR OU IGUAL A 15 M. AF_06/2018</v>
          </cell>
          <cell r="C2446" t="str">
            <v>M2</v>
          </cell>
          <cell r="E2446" t="str">
            <v>SINAPI</v>
          </cell>
        </row>
        <row r="2447">
          <cell r="A2447">
            <v>98617</v>
          </cell>
          <cell r="B2447" t="str">
            <v>CONTENÇÃO EM CORTINA COM ESTACAS ESPAÇADAS COM 30 CM DE DIÂMETRO E PROFUNDIDADE MAIOR QUE 15 M. AF_06/2018</v>
          </cell>
          <cell r="C2447" t="str">
            <v>M2</v>
          </cell>
          <cell r="E2447" t="str">
            <v>SINAPI</v>
          </cell>
        </row>
        <row r="2448">
          <cell r="A2448">
            <v>98618</v>
          </cell>
          <cell r="B2448" t="str">
            <v>CONTENÇÃO EM CORTINA COM ESTACAS ESPAÇADAS COM 40 CM DE DIÂMETRO E PROFUNDIDADE MENOR OU IGUAL A 10 M. AF_06/2018</v>
          </cell>
          <cell r="C2448" t="str">
            <v>M2</v>
          </cell>
          <cell r="E2448" t="str">
            <v>SINAPI</v>
          </cell>
        </row>
        <row r="2449">
          <cell r="A2449">
            <v>98619</v>
          </cell>
          <cell r="B2449" t="str">
            <v>CONTENÇÃO EM CORTINA COM ESTACAS ESPAÇADAS COM 40 CM DE DIÂMETRO E PROFUNDIDADE MAIOR QUE 10 M E MENOR OU IGUAL A 15 M. AF_06/2018</v>
          </cell>
          <cell r="C2449" t="str">
            <v>M2</v>
          </cell>
          <cell r="E2449" t="str">
            <v>SINAPI</v>
          </cell>
        </row>
        <row r="2450">
          <cell r="A2450">
            <v>98620</v>
          </cell>
          <cell r="B2450" t="str">
            <v>CONTENÇÃO EM CORTINA COM ESTACAS ESPAÇADAS COM 40 CM DE DIÂMETRO E PROFUNDIDADE MAIOR QUE 15 M. AF_06/2018</v>
          </cell>
          <cell r="C2450" t="str">
            <v>M2</v>
          </cell>
          <cell r="E2450" t="str">
            <v>SINAPI</v>
          </cell>
        </row>
        <row r="2451">
          <cell r="A2451">
            <v>98621</v>
          </cell>
          <cell r="B2451" t="str">
            <v>CONTENÇÃO EM CORTINA COM ESTACAS ESPAÇADAS COM 50 CM DE DIÂMETRO E PROFUNDIDADE MENOR OU IGUAL A 10 M. AF_06/2018</v>
          </cell>
          <cell r="C2451" t="str">
            <v>M2</v>
          </cell>
          <cell r="E2451" t="str">
            <v>SINAPI</v>
          </cell>
        </row>
        <row r="2452">
          <cell r="A2452">
            <v>98622</v>
          </cell>
          <cell r="B2452" t="str">
            <v>CONTENÇÃO EM CORTINA COM ESTACAS ESPAÇADAS COM 50 CM DE DIÂMETRO E PROFUNDIDADE MAIOR QUE 10 M E MENOR OU IGUAL A 15 M. AF_06/2018</v>
          </cell>
          <cell r="C2452" t="str">
            <v>M2</v>
          </cell>
          <cell r="E2452" t="str">
            <v>SINAPI</v>
          </cell>
        </row>
        <row r="2453">
          <cell r="A2453">
            <v>98623</v>
          </cell>
          <cell r="B2453" t="str">
            <v>CONTENÇÃO EM CORTINA COM ESTACAS ESPAÇADAS COM 50 CM DE DIÂMETRO E PROFUNDIDADE MAIOR QUE 15 M. AF_06/2018</v>
          </cell>
          <cell r="C2453" t="str">
            <v>M2</v>
          </cell>
          <cell r="E2453" t="str">
            <v>SINAPI</v>
          </cell>
        </row>
        <row r="2454">
          <cell r="A2454">
            <v>98624</v>
          </cell>
          <cell r="B2454" t="str">
            <v>CONTENÇÃO EM CORTINA COM ESTACAS ESPAÇADAS COM 60 CM DE DIÂMETRO E PROFUNDIDADE MENOR OU IGUAL A 10 M. AF_06/2018</v>
          </cell>
          <cell r="C2454" t="str">
            <v>M2</v>
          </cell>
          <cell r="E2454" t="str">
            <v>SINAPI</v>
          </cell>
        </row>
        <row r="2455">
          <cell r="A2455">
            <v>98625</v>
          </cell>
          <cell r="B2455" t="str">
            <v>CONTENÇÃO EM CORTINA COM ESTACAS ESPAÇADAS COM 60 CM DE DIÂMETRO E PROFUNDIDADE MAIOR QUE 10 M E MENOR OU IGUAL A 15 M. AF_06/2018</v>
          </cell>
          <cell r="C2455" t="str">
            <v>M2</v>
          </cell>
          <cell r="E2455" t="str">
            <v>SINAPI</v>
          </cell>
        </row>
        <row r="2456">
          <cell r="A2456">
            <v>98626</v>
          </cell>
          <cell r="B2456" t="str">
            <v>CONTENÇÃO EM CORTINA COM ESTACAS ESPAÇADAS COM 60 CM DE DIÂMETRO E PROFUNDIDADE MAIOR QUE 15 M. AF_06/2018</v>
          </cell>
          <cell r="C2456" t="str">
            <v>M2</v>
          </cell>
          <cell r="E2456" t="str">
            <v>SINAPI</v>
          </cell>
        </row>
        <row r="2457">
          <cell r="A2457">
            <v>98655</v>
          </cell>
          <cell r="B2457" t="str">
            <v>EXECUÇÃO DE MURETA GUIA PARA CONTENÇÃO/ FUNDAÇÃO COM 30 CM DE ESPESSURA. AF_06/2018</v>
          </cell>
          <cell r="C2457" t="str">
            <v>M</v>
          </cell>
          <cell r="E2457" t="str">
            <v>SINAPI</v>
          </cell>
        </row>
        <row r="2458">
          <cell r="A2458">
            <v>98656</v>
          </cell>
          <cell r="B2458" t="str">
            <v>EXECUÇÃO DE MURETA GUIA PARA CONTENÇÃO/ FUNDAÇÃO COM 40 CM DE ESPESSURA. AF_06/2018</v>
          </cell>
          <cell r="C2458" t="str">
            <v>M</v>
          </cell>
          <cell r="E2458" t="str">
            <v>SINAPI</v>
          </cell>
        </row>
        <row r="2459">
          <cell r="A2459">
            <v>98657</v>
          </cell>
          <cell r="B2459" t="str">
            <v>EXECUÇÃO DE MURETA GUIA PARA CONTENÇÃO/ FUNDAÇÃO COM 50 CM DE ESPESSURA. AF_06/2018</v>
          </cell>
          <cell r="C2459" t="str">
            <v>M</v>
          </cell>
          <cell r="E2459" t="str">
            <v>SINAPI</v>
          </cell>
        </row>
        <row r="2460">
          <cell r="A2460">
            <v>98658</v>
          </cell>
          <cell r="B2460" t="str">
            <v>EXECUÇÃO DE MURETA GUIA PARA CONTENÇÃO/ FUNDAÇÃO COM 60 CM DE ESPESSURA. AF_06/2018</v>
          </cell>
          <cell r="C2460" t="str">
            <v>M</v>
          </cell>
          <cell r="E2460" t="str">
            <v>SINAPI</v>
          </cell>
        </row>
        <row r="2461">
          <cell r="A2461">
            <v>98659</v>
          </cell>
          <cell r="B2461" t="str">
            <v>EXECUÇÃO DE MURETA GUIA PARA CONTENÇÃO/ FUNDAÇÃO COM 80 CM DE ESPESSURA. AF_06/2018</v>
          </cell>
          <cell r="C2461" t="str">
            <v>M</v>
          </cell>
          <cell r="E2461" t="str">
            <v>SINAPI</v>
          </cell>
        </row>
        <row r="2462">
          <cell r="A2462">
            <v>98746</v>
          </cell>
          <cell r="B2462" t="str">
            <v>SOLDA DE TOPO EM CHAPA/PERFIL/TUBO DE AÇO CHANFRADO, ESPESSURA=1/4''. AF_06/2018</v>
          </cell>
          <cell r="C2462" t="str">
            <v>M</v>
          </cell>
          <cell r="E2462" t="str">
            <v>SINAPI</v>
          </cell>
        </row>
        <row r="2463">
          <cell r="A2463">
            <v>98749</v>
          </cell>
          <cell r="B2463" t="str">
            <v>SOLDA DE TOPO EM CHAPA/PERFIL/TUBO DE AÇO CHANFRADO, ESPESSURA=5/16''. AF_06/2018</v>
          </cell>
          <cell r="C2463" t="str">
            <v>M</v>
          </cell>
          <cell r="E2463" t="str">
            <v>SINAPI</v>
          </cell>
        </row>
        <row r="2464">
          <cell r="A2464">
            <v>98750</v>
          </cell>
          <cell r="B2464" t="str">
            <v>SOLDA DE TOPO EM CHAPA/PERFIL/TUBO DE AÇO CHANFRADO, ESPESSURA=3/8''. AF_06/2018</v>
          </cell>
          <cell r="C2464" t="str">
            <v>M</v>
          </cell>
          <cell r="E2464" t="str">
            <v>SINAPI</v>
          </cell>
        </row>
        <row r="2465">
          <cell r="A2465">
            <v>98751</v>
          </cell>
          <cell r="B2465" t="str">
            <v>SOLDA DE TOPO EM CHAPA/PERFIL/TUBO DE AÇO CHANFRADO, ESPESSURA=1/2''. AF_06/2018</v>
          </cell>
          <cell r="C2465" t="str">
            <v>M</v>
          </cell>
          <cell r="E2465" t="str">
            <v>SINAPI</v>
          </cell>
        </row>
        <row r="2466">
          <cell r="A2466">
            <v>98752</v>
          </cell>
          <cell r="B2466" t="str">
            <v>SOLDA DE TOPO EM CHAPA/PERFIL/TUBO DE AÇO CHANFRADO, ESPESSURA=5/8''. AF_06/2018</v>
          </cell>
          <cell r="C2466" t="str">
            <v>M</v>
          </cell>
          <cell r="E2466" t="str">
            <v>SINAPI</v>
          </cell>
        </row>
        <row r="2467">
          <cell r="A2467">
            <v>98753</v>
          </cell>
          <cell r="B2467" t="str">
            <v>SOLDA DE TOPO EM CHAPA/PERFIL/TUBO DE AÇO CHANFRADO, ESPESSURA=3/4''. AF_06/2018</v>
          </cell>
          <cell r="C2467" t="str">
            <v>M</v>
          </cell>
          <cell r="E2467" t="str">
            <v>SINAPI</v>
          </cell>
        </row>
        <row r="2468">
          <cell r="A2468">
            <v>98560</v>
          </cell>
          <cell r="B2468" t="str">
            <v>IMPERMEABILIZAÇÃO DE PISO COM ARGAMASSA DE CIMENTO E AREIA, COM ADITIVO IMPERMEABILIZANTE, E = 2CM. AF_06/2018</v>
          </cell>
          <cell r="C2468" t="str">
            <v>M2</v>
          </cell>
          <cell r="E2468" t="str">
            <v>SINAPI</v>
          </cell>
        </row>
        <row r="2469">
          <cell r="A2469">
            <v>98561</v>
          </cell>
          <cell r="B2469" t="str">
            <v>IMPERMEABILIZAÇÃO DE PAREDES COM ARGAMASSA DE CIMENTO E AREIA, COM ADITIVO IMPERMEABILIZANTE, E = 2CM. AF_06/2018</v>
          </cell>
          <cell r="C2469" t="str">
            <v>M2</v>
          </cell>
          <cell r="E2469" t="str">
            <v>SINAPI</v>
          </cell>
        </row>
        <row r="2470">
          <cell r="A2470">
            <v>98562</v>
          </cell>
          <cell r="B2470" t="str">
            <v>IMPERMEABILIZAÇÃO DE FLOREIRA OU VIGA BALDRAME COM ARGAMASSA DE CIMENTO E AREIA, COM ADITIVO IMPERMEABILIZANTE, E = 2 CM. AF_06/2018</v>
          </cell>
          <cell r="C2470" t="str">
            <v>M2</v>
          </cell>
          <cell r="E2470" t="str">
            <v>SINAPI</v>
          </cell>
        </row>
        <row r="2471">
          <cell r="A2471">
            <v>83735</v>
          </cell>
          <cell r="B2471" t="str">
            <v>IMPERMEABILIZACAO DE SUPERFICIE COM CIMENTO IMPERMEABILIZANTE DE PEGA ULTRA RAPIDA, TRACO 1:1, E=0,5 CM</v>
          </cell>
          <cell r="C2471" t="str">
            <v>M2</v>
          </cell>
          <cell r="E2471" t="str">
            <v>SINAPI</v>
          </cell>
        </row>
        <row r="2472">
          <cell r="A2472">
            <v>98555</v>
          </cell>
          <cell r="B2472" t="str">
            <v>IMPERMEABILIZAÇÃO DE SUPERFÍCIE COM IMPERMEABILIZANTE SEMI-FLEXIVEL (MAI), 3 DEMÃOS. AF_06/2018</v>
          </cell>
          <cell r="C2472" t="str">
            <v>M2</v>
          </cell>
          <cell r="E2472" t="str">
            <v>SINAPI</v>
          </cell>
        </row>
        <row r="2473">
          <cell r="A2473">
            <v>98556</v>
          </cell>
          <cell r="B2473" t="str">
            <v>IMPERMEABILIZAÇÃO DE SUPERFÍCIE COM IMPERMEABILIZANTE SEMI-FLEXIVEL, 4 DEMÃOS, REFORÇADO COM VÉU DE POLIÉSTER (MAV). AF_06/2018</v>
          </cell>
          <cell r="C2473" t="str">
            <v>M2</v>
          </cell>
          <cell r="E2473" t="str">
            <v>SINAPI</v>
          </cell>
        </row>
        <row r="2474">
          <cell r="A2474">
            <v>98558</v>
          </cell>
          <cell r="B2474" t="str">
            <v>TRATAMENTO DE RALO OU PONTO EMERGENTE COM IMPERMEABILIZANTE SEMI-FLEXÍVEL REFORÇADO COM VEU DE POLIÉSTER (MAV). AF_06/2018</v>
          </cell>
          <cell r="C2474" t="str">
            <v>UN</v>
          </cell>
          <cell r="E2474" t="str">
            <v>SINAPI</v>
          </cell>
        </row>
        <row r="2475">
          <cell r="A2475">
            <v>98559</v>
          </cell>
          <cell r="B2475" t="str">
            <v>TRATAMENTO DE RODAPÉ COM VÉU DE POLIÉSTER. AF_06/2018</v>
          </cell>
          <cell r="C2475" t="str">
            <v>M</v>
          </cell>
          <cell r="E2475" t="str">
            <v>SINAPI</v>
          </cell>
        </row>
        <row r="2476">
          <cell r="A2476">
            <v>68053</v>
          </cell>
          <cell r="B2476" t="str">
            <v>FORNECIMENTO/INSTALACAO LONA PLASTICA PRETA, PARA IMPERMEABILIZACAO, ESPESSURA 150 MICRAS.</v>
          </cell>
          <cell r="C2476" t="str">
            <v>M2</v>
          </cell>
          <cell r="E2476" t="str">
            <v>SINAPI</v>
          </cell>
        </row>
        <row r="2477">
          <cell r="A2477" t="str">
            <v>74033/001</v>
          </cell>
          <cell r="B2477" t="str">
            <v>IMPERMEABILIZACAO DE SUPERFICIE COM GEOMEMBRANA (MANTA TERMOPLASTICA LISA) TIPO PEAD, E=2MM.</v>
          </cell>
          <cell r="C2477" t="str">
            <v>M2</v>
          </cell>
          <cell r="E2477" t="str">
            <v>SINAPI</v>
          </cell>
        </row>
        <row r="2478">
          <cell r="A2478">
            <v>98546</v>
          </cell>
          <cell r="B2478" t="str">
            <v>IMPERMEABILIZAÇÃO DE SUPERFÍCIE COM MANTA ASFÁLTICA, UMA CAMADA, INCLUSIVE APLICAÇÃO DE PRIMER ASFÁLTICO, E=3MM. AF_06/2018</v>
          </cell>
          <cell r="C2478" t="str">
            <v>M2</v>
          </cell>
          <cell r="E2478" t="str">
            <v>SINAPI</v>
          </cell>
        </row>
        <row r="2479">
          <cell r="A2479">
            <v>98547</v>
          </cell>
          <cell r="B2479" t="str">
            <v>IMPERMEABILIZAÇÃO DE SUPERFÍCIE COM MANTA ASFÁLTICA, DUAS CAMADAS, INCLUSIVE APLICAÇÃO DE PRIMER ASFÁLTICO, E=3MM E E=4MM. AF_06/2018</v>
          </cell>
          <cell r="C2479" t="str">
            <v>M2</v>
          </cell>
          <cell r="E2479" t="str">
            <v>SINAPI</v>
          </cell>
        </row>
        <row r="2480">
          <cell r="A2480" t="str">
            <v>73762/004</v>
          </cell>
          <cell r="B2480" t="str">
            <v>IMPERMEABILIZACAO DE SUPERFICIE COM ASFALTO ELASTOMERICO, INCLUSOS PRIMER E VEU DE FIBRA DE VIDRO.</v>
          </cell>
          <cell r="C2480" t="str">
            <v>M2</v>
          </cell>
          <cell r="E2480" t="str">
            <v>SINAPI</v>
          </cell>
        </row>
        <row r="2481">
          <cell r="A2481" t="str">
            <v>74066/002</v>
          </cell>
          <cell r="B2481" t="str">
            <v>IMPERMEABILIZACAO DE SUPERFICIE, COM IMPERMEABILIZANTE FLEXIVEL A BASE ACRILICA.</v>
          </cell>
          <cell r="C2481" t="str">
            <v>M2</v>
          </cell>
          <cell r="E2481" t="str">
            <v>SINAPI</v>
          </cell>
        </row>
        <row r="2482">
          <cell r="A2482" t="str">
            <v>74106/001</v>
          </cell>
          <cell r="B2482" t="str">
            <v>IMPERMEABILIZACAO DE ESTRUTURAS ENTERRADAS, COM TINTA ASFALTICA, DUAS DEMAOS.</v>
          </cell>
          <cell r="C2482" t="str">
            <v>M2</v>
          </cell>
          <cell r="E2482" t="str">
            <v>SINAPI</v>
          </cell>
        </row>
        <row r="2483">
          <cell r="A2483">
            <v>98557</v>
          </cell>
          <cell r="B2483" t="str">
            <v>IMPERMEABILIZAÇÃO DE SUPERFÍCIE COM EMULSÃO ASFÁLTICA, 2 DEMÃOS AF_06/2018</v>
          </cell>
          <cell r="C2483" t="str">
            <v>M2</v>
          </cell>
          <cell r="E2483" t="str">
            <v>SINAPI</v>
          </cell>
        </row>
        <row r="2484">
          <cell r="A2484" t="str">
            <v>73872/001</v>
          </cell>
          <cell r="B2484" t="str">
            <v>IMPERMEABILIZACAO COM PINTURA A BASE DE RESINA EPOXI ALCATRAO, UMA DEMAO.</v>
          </cell>
          <cell r="C2484" t="str">
            <v>M2</v>
          </cell>
          <cell r="E2484" t="str">
            <v>SINAPI</v>
          </cell>
        </row>
        <row r="2485">
          <cell r="A2485" t="str">
            <v>73872/002</v>
          </cell>
          <cell r="B2485" t="str">
            <v>IMPERMEABILIZACAO COM PINTURA A BASE DE RESINA EPOXI ALCATRAO, DUAS DEMAOS.</v>
          </cell>
          <cell r="C2485" t="str">
            <v>M2</v>
          </cell>
          <cell r="E2485" t="str">
            <v>SINAPI</v>
          </cell>
        </row>
        <row r="2486">
          <cell r="A2486">
            <v>72124</v>
          </cell>
          <cell r="B2486" t="str">
            <v>IMPERMEABILIZACAO DE SUPERFICIE COM MASTIQUE ELASTICO A BASE DE SILICONE, POR VOLUME.</v>
          </cell>
          <cell r="C2486" t="str">
            <v>DM3</v>
          </cell>
          <cell r="E2486" t="str">
            <v>SINAPI</v>
          </cell>
        </row>
        <row r="2487">
          <cell r="A2487" t="str">
            <v>74025/001</v>
          </cell>
          <cell r="B2487" t="str">
            <v>IMPERMEABILIZACAO DE SUPERFICIE COM MASTIQUE BETUMINOSO A FRIO, POR METRO.</v>
          </cell>
          <cell r="C2487" t="str">
            <v>M</v>
          </cell>
          <cell r="E2487" t="str">
            <v>SINAPI</v>
          </cell>
        </row>
        <row r="2488">
          <cell r="A2488" t="str">
            <v>74190/001</v>
          </cell>
          <cell r="B2488" t="str">
            <v>IMPERMEABILIZACAO DE SUPERFICIE COM MASTIQUE BETUMINOSO A FRIO, POR AREA.</v>
          </cell>
          <cell r="C2488" t="str">
            <v>M2</v>
          </cell>
          <cell r="E2488" t="str">
            <v>SINAPI</v>
          </cell>
        </row>
        <row r="2489">
          <cell r="A2489">
            <v>98563</v>
          </cell>
          <cell r="B2489" t="str">
            <v>PROTEÇÃO MECÂNICA DE SUPERFÍCIE HORIZONTAL COM ARGAMASSA DE CIMENTO E AREIA, TRAÇO 1:3, E=2CM. AF_06/2018</v>
          </cell>
          <cell r="C2489" t="str">
            <v>M2</v>
          </cell>
          <cell r="E2489" t="str">
            <v>SINAPI</v>
          </cell>
        </row>
        <row r="2490">
          <cell r="A2490">
            <v>98564</v>
          </cell>
          <cell r="B2490" t="str">
            <v>PROTEÇÃO MECÂNICA DE SUPERFÍCIE VERTICAL COM ARGAMASSA DE CIMENTO E AREIA, TRAÇO 1:3, E=2CM. AF_06/2018</v>
          </cell>
          <cell r="C2490" t="str">
            <v>M2</v>
          </cell>
          <cell r="E2490" t="str">
            <v>SINAPI</v>
          </cell>
        </row>
        <row r="2491">
          <cell r="A2491">
            <v>98565</v>
          </cell>
          <cell r="B2491" t="str">
            <v>PROTEÇÃO MECÂNICA DE SUPERFICIE HORIZONTAL COM ARGAMASSA DE CIMENTO E AREIA, TRAÇO 1:3, E=3CM. AF_06/2018</v>
          </cell>
          <cell r="C2491" t="str">
            <v>M2</v>
          </cell>
          <cell r="E2491" t="str">
            <v>SINAPI</v>
          </cell>
        </row>
        <row r="2492">
          <cell r="A2492">
            <v>98566</v>
          </cell>
          <cell r="B2492" t="str">
            <v>PROTEÇÃO MECÂNICA DE SUPERFÍCIE VERTICAL COM ARGAMASSA DE CIMENTO E AREIA, TRAÇO 1:3, E=3CM. AF_06/2018</v>
          </cell>
          <cell r="C2492" t="str">
            <v>M2</v>
          </cell>
          <cell r="E2492" t="str">
            <v>SINAPI</v>
          </cell>
        </row>
        <row r="2493">
          <cell r="A2493">
            <v>98567</v>
          </cell>
          <cell r="B2493" t="str">
            <v>PROTEÇÃO MECÂNICA DE SUPERFICIE HORIZONTAL COM ARGAMASSA DE CIMENTO E AREIA, TRAÇO 1:3, E=4CM. AF_06/2018</v>
          </cell>
          <cell r="C2493" t="str">
            <v>M2</v>
          </cell>
          <cell r="E2493" t="str">
            <v>SINAPI</v>
          </cell>
        </row>
        <row r="2494">
          <cell r="A2494">
            <v>98568</v>
          </cell>
          <cell r="B2494" t="str">
            <v>PROTEÇÃO MECÂNICA DE SUPERFÍCIE VERTICAL COM ARGAMASSA DE CIMENTO E AREIA, TRAÇO 1:3, E=4CM. AF_06/2018</v>
          </cell>
          <cell r="C2494" t="str">
            <v>M2</v>
          </cell>
          <cell r="E2494" t="str">
            <v>SINAPI</v>
          </cell>
        </row>
        <row r="2495">
          <cell r="A2495">
            <v>98569</v>
          </cell>
          <cell r="B2495" t="str">
            <v>PROTEÇÃO MECÂNICA DE SUPERFICIE HORIZONTAL COM ARGAMASSA DE CIMENTO E AREIA, TRAÇO 1:3, E=5CM. AF_06/2018</v>
          </cell>
          <cell r="C2495" t="str">
            <v>M2</v>
          </cell>
          <cell r="E2495" t="str">
            <v>SINAPI</v>
          </cell>
        </row>
        <row r="2496">
          <cell r="A2496">
            <v>98570</v>
          </cell>
          <cell r="B2496" t="str">
            <v>PROTEÇÃO MECÂNICA DE SUPERFÍCIE VERTICAL COM ARGAMASSA DE CIMENTO E AREIA, TRAÇO 1:3, E=5CM. AF_06/2018</v>
          </cell>
          <cell r="C2496" t="str">
            <v>M2</v>
          </cell>
          <cell r="E2496" t="str">
            <v>SINAPI</v>
          </cell>
        </row>
        <row r="2497">
          <cell r="A2497">
            <v>98571</v>
          </cell>
          <cell r="B2497" t="str">
            <v>PROTEÇÃO MECÂNICA DE SUPERFICIE HORIZONTAL COM CONCRETO 15 MPA, E=4CM. AF_06/2018</v>
          </cell>
          <cell r="C2497" t="str">
            <v>M2</v>
          </cell>
          <cell r="E2497" t="str">
            <v>SINAPI</v>
          </cell>
        </row>
        <row r="2498">
          <cell r="A2498">
            <v>98572</v>
          </cell>
          <cell r="B2498" t="str">
            <v>PROTEÇÃO MECÂNICA DE SUPERFICIE HORIZONTAL COM CONCRETO 15 MPA, E=5CM. AF_06/2018</v>
          </cell>
          <cell r="C2498" t="str">
            <v>M2</v>
          </cell>
          <cell r="E2498" t="str">
            <v>SINAPI</v>
          </cell>
        </row>
        <row r="2499">
          <cell r="A2499">
            <v>98573</v>
          </cell>
          <cell r="B2499" t="str">
            <v>PROTEÇÃO MECÂNICA DE SUPERFÍCIE VERTICAL COM CONCRETO 15 MPA, E=5CM. AF_06/2018</v>
          </cell>
          <cell r="C2499" t="str">
            <v>M2</v>
          </cell>
          <cell r="E2499" t="str">
            <v>SINAPI</v>
          </cell>
        </row>
        <row r="2500">
          <cell r="A2500" t="str">
            <v>73798/001</v>
          </cell>
          <cell r="B2500" t="str">
            <v>DUTO ESPIRAL FLEXIVEL SINGELO PEAD D=50MM(2") REVESTIDO COM PVC COM FIO GUIA DE ACO GALVANIZADO, LANCADO DIRETO NO SOLO, INCL CONEXOES</v>
          </cell>
          <cell r="C2500" t="str">
            <v>M</v>
          </cell>
          <cell r="E2500" t="str">
            <v>SINAPI</v>
          </cell>
        </row>
        <row r="2501">
          <cell r="A2501" t="str">
            <v>73798/003</v>
          </cell>
          <cell r="B2501" t="str">
            <v>DUTO ESPIRAL FLEXIVEL SINGELO PEAD D=75MM(3") REVESTIDO COM PVC COM FIO GUIA DE ACO GALVANIZADO, LANCADO DIRETO NO SOLO, INCL CONEXOES</v>
          </cell>
          <cell r="C2501" t="str">
            <v>M</v>
          </cell>
          <cell r="E2501" t="str">
            <v>SINAPI</v>
          </cell>
        </row>
        <row r="2502">
          <cell r="A2502">
            <v>91831</v>
          </cell>
          <cell r="B2502" t="str">
            <v>ELETRODUTO FLEXÍVEL CORRUGADO, PVC, DN 20 MM (1/2"), PARA CIRCUITOS TERMINAIS, INSTALADO EM FORRO - FORNECIMENTO E INSTALAÇÃO. AF_12/2015</v>
          </cell>
          <cell r="C2502" t="str">
            <v>M</v>
          </cell>
          <cell r="E2502" t="str">
            <v>SINAPI</v>
          </cell>
        </row>
        <row r="2503">
          <cell r="A2503">
            <v>91834</v>
          </cell>
          <cell r="B2503" t="str">
            <v>ELETRODUTO FLEXÍVEL CORRUGADO, PVC, DN 25 MM (3/4"), PARA CIRCUITOS TERMINAIS, INSTALADO EM FORRO - FORNECIMENTO E INSTALAÇÃO. AF_12/2015</v>
          </cell>
          <cell r="C2503" t="str">
            <v>M</v>
          </cell>
          <cell r="E2503" t="str">
            <v>SINAPI</v>
          </cell>
        </row>
        <row r="2504">
          <cell r="A2504">
            <v>91836</v>
          </cell>
          <cell r="B2504" t="str">
            <v>ELETRODUTO FLEXÍVEL CORRUGADO, PVC, DN 32 MM (1"), PARA CIRCUITOS TERMINAIS, INSTALADO EM FORRO - FORNECIMENTO E INSTALAÇÃO. AF_12/2015</v>
          </cell>
          <cell r="C2504" t="str">
            <v>M</v>
          </cell>
          <cell r="E2504" t="str">
            <v>SINAPI</v>
          </cell>
        </row>
        <row r="2505">
          <cell r="A2505">
            <v>91842</v>
          </cell>
          <cell r="B2505" t="str">
            <v>ELETRODUTO FLEXÍVEL CORRUGADO, PVC, DN 20 MM (1/2"), PARA CIRCUITOS TERMINAIS, INSTALADO EM LAJE - FORNECIMENTO E INSTALAÇÃO. AF_12/2015</v>
          </cell>
          <cell r="C2505" t="str">
            <v>M</v>
          </cell>
          <cell r="E2505" t="str">
            <v>SINAPI</v>
          </cell>
        </row>
        <row r="2506">
          <cell r="A2506">
            <v>91844</v>
          </cell>
          <cell r="B2506" t="str">
            <v>ELETRODUTO FLEXÍVEL CORRUGADO, PVC, DN 25 MM (3/4"), PARA CIRCUITOS TERMINAIS, INSTALADO EM LAJE - FORNECIMENTO E INSTALAÇÃO. AF_12/2015</v>
          </cell>
          <cell r="C2506" t="str">
            <v>M</v>
          </cell>
          <cell r="E2506" t="str">
            <v>SINAPI</v>
          </cell>
        </row>
        <row r="2507">
          <cell r="A2507">
            <v>91846</v>
          </cell>
          <cell r="B2507" t="str">
            <v>ELETRODUTO FLEXÍVEL CORRUGADO, PVC, DN 32 MM (1"), PARA CIRCUITOS TERMINAIS, INSTALADO EM LAJE - FORNECIMENTO E INSTALAÇÃO. AF_12/2015</v>
          </cell>
          <cell r="C2507" t="str">
            <v>M</v>
          </cell>
          <cell r="E2507" t="str">
            <v>SINAPI</v>
          </cell>
        </row>
        <row r="2508">
          <cell r="A2508">
            <v>91852</v>
          </cell>
          <cell r="B2508" t="str">
            <v>ELETRODUTO FLEXÍVEL CORRUGADO, PVC, DN 20 MM (1/2"), PARA CIRCUITOS TERMINAIS, INSTALADO EM PAREDE - FORNECIMENTO E INSTALAÇÃO. AF_12/2015</v>
          </cell>
          <cell r="C2508" t="str">
            <v>M</v>
          </cell>
          <cell r="E2508" t="str">
            <v>SINAPI</v>
          </cell>
        </row>
        <row r="2509">
          <cell r="A2509">
            <v>91854</v>
          </cell>
          <cell r="B2509" t="str">
            <v>ELETRODUTO FLEXÍVEL CORRUGADO, PVC, DN 25 MM (3/4"), PARA CIRCUITOS TERMINAIS, INSTALADO EM PAREDE - FORNECIMENTO E INSTALAÇÃO. AF_12/2015</v>
          </cell>
          <cell r="C2509" t="str">
            <v>M</v>
          </cell>
          <cell r="E2509" t="str">
            <v>SINAPI</v>
          </cell>
        </row>
        <row r="2510">
          <cell r="A2510">
            <v>91856</v>
          </cell>
          <cell r="B2510" t="str">
            <v>ELETRODUTO FLEXÍVEL CORRUGADO, PVC, DN 32 MM (1"), PARA CIRCUITOS TERMINAIS, INSTALADO EM PAREDE - FORNECIMENTO E INSTALAÇÃO. AF_12/2015</v>
          </cell>
          <cell r="C2510" t="str">
            <v>M</v>
          </cell>
          <cell r="E2510" t="str">
            <v>SINAPI</v>
          </cell>
        </row>
        <row r="2511">
          <cell r="A2511">
            <v>91862</v>
          </cell>
          <cell r="B2511" t="str">
            <v>ELETRODUTO RÍGIDO ROSCÁVEL, PVC, DN 20 MM (1/2"), PARA CIRCUITOS TERMINAIS, INSTALADO EM FORRO - FORNECIMENTO E INSTALAÇÃO. AF_12/2015</v>
          </cell>
          <cell r="C2511" t="str">
            <v>M</v>
          </cell>
          <cell r="E2511" t="str">
            <v>SINAPI</v>
          </cell>
        </row>
        <row r="2512">
          <cell r="A2512">
            <v>91863</v>
          </cell>
          <cell r="B2512" t="str">
            <v>ELETRODUTO RÍGIDO ROSCÁVEL, PVC, DN 25 MM (3/4"), PARA CIRCUITOS TERMINAIS, INSTALADO EM FORRO - FORNECIMENTO E INSTALAÇÃO. AF_12/2015</v>
          </cell>
          <cell r="C2512" t="str">
            <v>M</v>
          </cell>
          <cell r="E2512" t="str">
            <v>SINAPI</v>
          </cell>
        </row>
        <row r="2513">
          <cell r="A2513">
            <v>91864</v>
          </cell>
          <cell r="B2513" t="str">
            <v>ELETRODUTO RÍGIDO ROSCÁVEL, PVC, DN 32 MM (1"), PARA CIRCUITOS TERMINAIS, INSTALADO EM FORRO - FORNECIMENTO E INSTALAÇÃO. AF_12/2015</v>
          </cell>
          <cell r="C2513" t="str">
            <v>M</v>
          </cell>
          <cell r="E2513" t="str">
            <v>SINAPI</v>
          </cell>
        </row>
        <row r="2514">
          <cell r="A2514">
            <v>91865</v>
          </cell>
          <cell r="B2514" t="str">
            <v>ELETRODUTO RÍGIDO ROSCÁVEL, PVC, DN 40 MM (1 1/4"), PARA CIRCUITOS TERMINAIS, INSTALADO EM FORRO - FORNECIMENTO E INSTALAÇÃO. AF_12/2015</v>
          </cell>
          <cell r="C2514" t="str">
            <v>M</v>
          </cell>
          <cell r="E2514" t="str">
            <v>SINAPI</v>
          </cell>
        </row>
        <row r="2515">
          <cell r="A2515">
            <v>91866</v>
          </cell>
          <cell r="B2515" t="str">
            <v>ELETRODUTO RÍGIDO ROSCÁVEL, PVC, DN 20 MM (1/2"), PARA CIRCUITOS TERMINAIS, INSTALADO EM LAJE - FORNECIMENTO E INSTALAÇÃO. AF_12/2015</v>
          </cell>
          <cell r="C2515" t="str">
            <v>M</v>
          </cell>
          <cell r="E2515" t="str">
            <v>SINAPI</v>
          </cell>
        </row>
        <row r="2516">
          <cell r="A2516">
            <v>91867</v>
          </cell>
          <cell r="B2516" t="str">
            <v>ELETRODUTO RÍGIDO ROSCÁVEL, PVC, DN 25 MM (3/4"), PARA CIRCUITOS TERMINAIS, INSTALADO EM LAJE - FORNECIMENTO E INSTALAÇÃO. AF_12/2015</v>
          </cell>
          <cell r="C2516" t="str">
            <v>M</v>
          </cell>
          <cell r="E2516" t="str">
            <v>SINAPI</v>
          </cell>
        </row>
        <row r="2517">
          <cell r="A2517">
            <v>91868</v>
          </cell>
          <cell r="B2517" t="str">
            <v>ELETRODUTO RÍGIDO ROSCÁVEL, PVC, DN 32 MM (1"), PARA CIRCUITOS TERMINAIS, INSTALADO EM LAJE - FORNECIMENTO E INSTALAÇÃO. AF_12/2015</v>
          </cell>
          <cell r="C2517" t="str">
            <v>M</v>
          </cell>
          <cell r="E2517" t="str">
            <v>SINAPI</v>
          </cell>
        </row>
        <row r="2518">
          <cell r="A2518">
            <v>91869</v>
          </cell>
          <cell r="B2518" t="str">
            <v>ELETRODUTO RÍGIDO ROSCÁVEL, PVC, DN 40 MM (1 1/4"), PARA CIRCUITOS TERMINAIS, INSTALADO EM LAJE - FORNECIMENTO E INSTALAÇÃO. AF_12/2015</v>
          </cell>
          <cell r="C2518" t="str">
            <v>M</v>
          </cell>
          <cell r="E2518" t="str">
            <v>SINAPI</v>
          </cell>
        </row>
        <row r="2519">
          <cell r="A2519">
            <v>91870</v>
          </cell>
          <cell r="B2519" t="str">
            <v>ELETRODUTO RÍGIDO ROSCÁVEL, PVC, DN 20 MM (1/2"), PARA CIRCUITOS TERMINAIS, INSTALADO EM PAREDE - FORNECIMENTO E INSTALAÇÃO. AF_12/2015</v>
          </cell>
          <cell r="C2519" t="str">
            <v>M</v>
          </cell>
          <cell r="E2519" t="str">
            <v>SINAPI</v>
          </cell>
        </row>
        <row r="2520">
          <cell r="A2520">
            <v>91871</v>
          </cell>
          <cell r="B2520" t="str">
            <v>ELETRODUTO RÍGIDO ROSCÁVEL, PVC, DN 25 MM (3/4"), PARA CIRCUITOS TERMINAIS, INSTALADO EM PAREDE - FORNECIMENTO E INSTALAÇÃO. AF_12/2015</v>
          </cell>
          <cell r="C2520" t="str">
            <v>M</v>
          </cell>
          <cell r="E2520" t="str">
            <v>SINAPI</v>
          </cell>
        </row>
        <row r="2521">
          <cell r="A2521">
            <v>91872</v>
          </cell>
          <cell r="B2521" t="str">
            <v>ELETRODUTO RÍGIDO ROSCÁVEL, PVC, DN 32 MM (1"), PARA CIRCUITOS TERMINAIS, INSTALADO EM PAREDE - FORNECIMENTO E INSTALAÇÃO. AF_12/2015</v>
          </cell>
          <cell r="C2521" t="str">
            <v>M</v>
          </cell>
          <cell r="E2521" t="str">
            <v>SINAPI</v>
          </cell>
        </row>
        <row r="2522">
          <cell r="A2522">
            <v>91873</v>
          </cell>
          <cell r="B2522" t="str">
            <v>ELETRODUTO RÍGIDO ROSCÁVEL, PVC, DN 40 MM (1 1/4"), PARA CIRCUITOS TERMINAIS, INSTALADO EM PAREDE - FORNECIMENTO E INSTALAÇÃO. AF_12/2015</v>
          </cell>
          <cell r="C2522" t="str">
            <v>M</v>
          </cell>
          <cell r="E2522" t="str">
            <v>SINAPI</v>
          </cell>
        </row>
        <row r="2523">
          <cell r="A2523">
            <v>93008</v>
          </cell>
          <cell r="B2523" t="str">
            <v>ELETRODUTO RÍGIDO ROSCÁVEL, PVC, DN 50 MM (1 1/2") - FORNECIMENTO E INSTALAÇÃO. AF_12/2015</v>
          </cell>
          <cell r="C2523" t="str">
            <v>M</v>
          </cell>
          <cell r="E2523" t="str">
            <v>SINAPI</v>
          </cell>
        </row>
        <row r="2524">
          <cell r="A2524">
            <v>93009</v>
          </cell>
          <cell r="B2524" t="str">
            <v>ELETRODUTO RÍGIDO ROSCÁVEL, PVC, DN 60 MM (2") - FORNECIMENTO E INSTALAÇÃO. AF_12/2015</v>
          </cell>
          <cell r="C2524" t="str">
            <v>M</v>
          </cell>
          <cell r="E2524" t="str">
            <v>SINAPI</v>
          </cell>
        </row>
        <row r="2525">
          <cell r="A2525">
            <v>93010</v>
          </cell>
          <cell r="B2525" t="str">
            <v>ELETRODUTO RÍGIDO ROSCÁVEL, PVC, DN 75 MM (2 1/2") - FORNECIMENTO E INSTALAÇÃO. AF_12/2015</v>
          </cell>
          <cell r="C2525" t="str">
            <v>M</v>
          </cell>
          <cell r="E2525" t="str">
            <v>SINAPI</v>
          </cell>
        </row>
        <row r="2526">
          <cell r="A2526">
            <v>93011</v>
          </cell>
          <cell r="B2526" t="str">
            <v>ELETRODUTO RÍGIDO ROSCÁVEL, PVC, DN 85 MM (3") - FORNECIMENTO E INSTALAÇÃO. AF_12/2015</v>
          </cell>
          <cell r="C2526" t="str">
            <v>M</v>
          </cell>
          <cell r="E2526" t="str">
            <v>SINAPI</v>
          </cell>
        </row>
        <row r="2527">
          <cell r="A2527">
            <v>93012</v>
          </cell>
          <cell r="B2527" t="str">
            <v>ELETRODUTO RÍGIDO ROSCÁVEL, PVC, DN 110 MM (4") - FORNECIMENTO E INSTALAÇÃO. AF_12/2015</v>
          </cell>
          <cell r="C2527" t="str">
            <v>M</v>
          </cell>
          <cell r="E2527" t="str">
            <v>SINAPI</v>
          </cell>
        </row>
        <row r="2528">
          <cell r="A2528">
            <v>95726</v>
          </cell>
          <cell r="B2528" t="str">
            <v>ELETRODUTO RÍGIDO SOLDÁVEL, PVC, DN 20 MM (½), APARENTE, INSTALADO EM TETO - FORNECIMENTO E INSTALAÇÃO. AF_11/2016_P</v>
          </cell>
          <cell r="C2528" t="str">
            <v>M</v>
          </cell>
          <cell r="E2528" t="str">
            <v>SINAPI</v>
          </cell>
        </row>
        <row r="2529">
          <cell r="A2529">
            <v>95727</v>
          </cell>
          <cell r="B2529" t="str">
            <v>ELETRODUTO RÍGIDO SOLDÁVEL, PVC, DN 25 MM (3/4), APARENTE, INSTALADO EM TETO - FORNECIMENTO E INSTALAÇÃO. AF_11/2016_P</v>
          </cell>
          <cell r="C2529" t="str">
            <v>M</v>
          </cell>
          <cell r="E2529" t="str">
            <v>SINAPI</v>
          </cell>
        </row>
        <row r="2530">
          <cell r="A2530">
            <v>95728</v>
          </cell>
          <cell r="B2530" t="str">
            <v>ELETRODUTO RÍGIDO SOLDÁVEL, PVC, DN 32 MM (1), APARENTE, INSTALADO EM TETO - FORNECIMENTO E INSTALAÇÃO. AF_11/2016_P</v>
          </cell>
          <cell r="C2530" t="str">
            <v>M</v>
          </cell>
          <cell r="E2530" t="str">
            <v>SINAPI</v>
          </cell>
        </row>
        <row r="2531">
          <cell r="A2531">
            <v>95729</v>
          </cell>
          <cell r="B2531" t="str">
            <v>ELETRODUTO RÍGIDO SOLDÁVEL, PVC, DN 20 MM (½), APARENTE, INSTALADO EM PAREDE - FORNECIMENTO E INSTALAÇÃO. AF_11/2016_P</v>
          </cell>
          <cell r="C2531" t="str">
            <v>M</v>
          </cell>
          <cell r="E2531" t="str">
            <v>SINAPI</v>
          </cell>
        </row>
        <row r="2532">
          <cell r="A2532">
            <v>95730</v>
          </cell>
          <cell r="B2532" t="str">
            <v>ELETRODUTO RÍGIDO SOLDÁVEL, PVC, DN 25 MM (3/4), APARENTE, INSTALADO EM PAREDE - FORNECIMENTO E INSTALAÇÃO. AF_11/2016_P</v>
          </cell>
          <cell r="C2532" t="str">
            <v>M</v>
          </cell>
          <cell r="E2532" t="str">
            <v>SINAPI</v>
          </cell>
        </row>
        <row r="2533">
          <cell r="A2533">
            <v>95731</v>
          </cell>
          <cell r="B2533" t="str">
            <v>ELETRODUTO RÍGIDO SOLDÁVEL, PVC, DN 32 MM (1), APARENTE, INSTALADO EM PAREDE - FORNECIMENTO E INSTALAÇÃO. AF_11/2016_P</v>
          </cell>
          <cell r="C2533" t="str">
            <v>M</v>
          </cell>
          <cell r="E2533" t="str">
            <v>SINAPI</v>
          </cell>
        </row>
        <row r="2534">
          <cell r="A2534">
            <v>95732</v>
          </cell>
          <cell r="B2534" t="str">
            <v>LUVA PARA ELETRODUTO, PVC, SOLDÁVEL, DN 20 MM (1/2), APARENTE, INSTALADA EM TETO - FORNECIMENTO E INSTALAÇÃO. AF_11/2016_P</v>
          </cell>
          <cell r="C2534" t="str">
            <v>UN</v>
          </cell>
          <cell r="E2534" t="str">
            <v>SINAPI</v>
          </cell>
        </row>
        <row r="2535">
          <cell r="A2535">
            <v>95745</v>
          </cell>
          <cell r="B2535" t="str">
            <v>ELETRODUTO DE AÇO GALVANIZADO, CLASSE LEVE, DN 20 MM (3/4), APARENTE, INSTALADO EM TETO - FORNECIMENTO E INSTALAÇÃO. AF_11/2016_P</v>
          </cell>
          <cell r="C2535" t="str">
            <v>M</v>
          </cell>
          <cell r="E2535" t="str">
            <v>SINAPI</v>
          </cell>
        </row>
        <row r="2536">
          <cell r="A2536">
            <v>95746</v>
          </cell>
          <cell r="B2536" t="str">
            <v>ELETRODUTO DE AÇO GALVANIZADO, CLASSE LEVE, DN 25 MM (1), APARENTE, INSTALADO EM TETO - FORNECIMENTO E INSTALAÇÃO. AF_11/2016_P</v>
          </cell>
          <cell r="C2536" t="str">
            <v>M</v>
          </cell>
          <cell r="E2536" t="str">
            <v>SINAPI</v>
          </cell>
        </row>
        <row r="2537">
          <cell r="A2537">
            <v>95747</v>
          </cell>
          <cell r="B2537" t="str">
            <v>ELETRODUTO DE AÇO GALVANIZADO, CLASSE SEMI PESADO, DN 32 MM (1 1/4), APARENTE, INSTALADO EM TETO - FORNECIMENTO E INSTALAÇÃO. AF_11/2016_P</v>
          </cell>
          <cell r="C2537" t="str">
            <v>M</v>
          </cell>
          <cell r="E2537" t="str">
            <v>SINAPI</v>
          </cell>
        </row>
        <row r="2538">
          <cell r="A2538">
            <v>95748</v>
          </cell>
          <cell r="B2538" t="str">
            <v>ELETRODUTO DE AÇO GALVANIZADO, CLASSE SEMI PESADO, DN 40 MM (1 1/2 ), APARENTE, INSTALADO EM TETO - FORNECIMENTO E INSTALAÇÃO. AF_11/2016_P</v>
          </cell>
          <cell r="C2538" t="str">
            <v>M</v>
          </cell>
          <cell r="E2538" t="str">
            <v>SINAPI</v>
          </cell>
        </row>
        <row r="2539">
          <cell r="A2539">
            <v>95749</v>
          </cell>
          <cell r="B2539" t="str">
            <v>ELETRODUTO DE AÇO GALVANIZADO, CLASSE LEVE, DN 20 MM (3/4), APARENTE, INSTALADO EM PAREDE - FORNECIMENTO E INSTALAÇÃO. AF_11/2016_P</v>
          </cell>
          <cell r="C2539" t="str">
            <v>M</v>
          </cell>
          <cell r="E2539" t="str">
            <v>SINAPI</v>
          </cell>
        </row>
        <row r="2540">
          <cell r="A2540">
            <v>95750</v>
          </cell>
          <cell r="B2540" t="str">
            <v>ELETRODUTO DE AÇO GALVANIZADO, CLASSE LEVE, DN 25 MM (1), APARENTE, INSTALADO EM PAREDE - FORNECIMENTO E INSTALAÇÃO. AF_11/2016_P</v>
          </cell>
          <cell r="C2540" t="str">
            <v>M</v>
          </cell>
          <cell r="E2540" t="str">
            <v>SINAPI</v>
          </cell>
        </row>
        <row r="2541">
          <cell r="A2541">
            <v>95751</v>
          </cell>
          <cell r="B2541" t="str">
            <v>ELETRODUTO DE AÇO GALVANIZADO, CLASSE SEMI PESADO, DN 32 MM (1 1/4), APARENTE, INSTALADO EM PAREDE - FORNECIMENTO E INSTALAÇÃO. AF_11/2016_P</v>
          </cell>
          <cell r="C2541" t="str">
            <v>M</v>
          </cell>
          <cell r="E2541" t="str">
            <v>SINAPI</v>
          </cell>
        </row>
        <row r="2542">
          <cell r="A2542">
            <v>95752</v>
          </cell>
          <cell r="B2542" t="str">
            <v>ELETRODUTO DE AÇO GALVANIZADO, CLASSE SEMI PESADO, DN 40 MM (1 1/2  ), APARENTE, INSTALADO EM PAREDE - FORNECIMENTO E INSTALAÇÃO. AF_11/2016_P</v>
          </cell>
          <cell r="C2542" t="str">
            <v>M</v>
          </cell>
          <cell r="E2542" t="str">
            <v>SINAPI</v>
          </cell>
        </row>
        <row r="2543">
          <cell r="A2543">
            <v>72259</v>
          </cell>
          <cell r="B2543" t="str">
            <v>TERMINAL OU CONECTOR DE PRESSAO - PARA CABO 10MM2 - FORNECIMENTO E INSTALACAO</v>
          </cell>
          <cell r="C2543" t="str">
            <v>UN</v>
          </cell>
          <cell r="E2543" t="str">
            <v>SINAPI</v>
          </cell>
        </row>
        <row r="2544">
          <cell r="A2544">
            <v>72260</v>
          </cell>
          <cell r="B2544" t="str">
            <v>TERMINAL OU CONECTOR DE PRESSAO - PARA CABO 16MM2 - FORNECIMENTO E INSTALACAO</v>
          </cell>
          <cell r="C2544" t="str">
            <v>UN</v>
          </cell>
          <cell r="E2544" t="str">
            <v>SINAPI</v>
          </cell>
        </row>
        <row r="2545">
          <cell r="A2545">
            <v>72261</v>
          </cell>
          <cell r="B2545" t="str">
            <v>TERMINAL OU CONECTOR DE PRESSAO - PARA CABO 25MM2 - FORNECIMENTO E INSTALACAO</v>
          </cell>
          <cell r="C2545" t="str">
            <v>UN</v>
          </cell>
          <cell r="E2545" t="str">
            <v>SINAPI</v>
          </cell>
        </row>
        <row r="2546">
          <cell r="A2546">
            <v>72262</v>
          </cell>
          <cell r="B2546" t="str">
            <v>TERMINAL OU CONECTOR DE PRESSAO - PARA CABO 35MM2 - FORNECIMENTO E INSTALACAO</v>
          </cell>
          <cell r="C2546" t="str">
            <v>UN</v>
          </cell>
          <cell r="E2546" t="str">
            <v>SINAPI</v>
          </cell>
        </row>
        <row r="2547">
          <cell r="A2547">
            <v>72263</v>
          </cell>
          <cell r="B2547" t="str">
            <v>TERMINAL OU CONECTOR DE PRESSAO - PARA CABO 50MM2 - FORNECIMENTO E INSTALACAO</v>
          </cell>
          <cell r="C2547" t="str">
            <v>UN</v>
          </cell>
          <cell r="E2547" t="str">
            <v>SINAPI</v>
          </cell>
        </row>
        <row r="2548">
          <cell r="A2548">
            <v>72264</v>
          </cell>
          <cell r="B2548" t="str">
            <v>TERMINAL OU CONECTOR DE PRESSAO - PARA CABO 70MM2 - FORNECIMENTO E INSTALACAO</v>
          </cell>
          <cell r="C2548" t="str">
            <v>UN</v>
          </cell>
          <cell r="E2548" t="str">
            <v>SINAPI</v>
          </cell>
        </row>
        <row r="2549">
          <cell r="A2549">
            <v>72265</v>
          </cell>
          <cell r="B2549" t="str">
            <v>TERMINAL OU CONECTOR DE PRESSAO - PARA CABO 95MM2 - FORNECIMENTO E INSTALACAO</v>
          </cell>
          <cell r="C2549" t="str">
            <v>UN</v>
          </cell>
          <cell r="E2549" t="str">
            <v>SINAPI</v>
          </cell>
        </row>
        <row r="2550">
          <cell r="A2550">
            <v>72266</v>
          </cell>
          <cell r="B2550" t="str">
            <v>TERMINAL OU CONECTOR DE PRESSAO - PARA CABO 120MM2 - FORNECIMENTO E INSTALACAO</v>
          </cell>
          <cell r="C2550" t="str">
            <v>UN</v>
          </cell>
          <cell r="E2550" t="str">
            <v>SINAPI</v>
          </cell>
        </row>
        <row r="2551">
          <cell r="A2551">
            <v>72267</v>
          </cell>
          <cell r="B2551" t="str">
            <v>TERMINAL OU CONECTOR DE PRESSAO - PARA CABO 150MM2 - FORNECIMENTO E INSTALACAO</v>
          </cell>
          <cell r="C2551" t="str">
            <v>UN</v>
          </cell>
          <cell r="E2551" t="str">
            <v>SINAPI</v>
          </cell>
        </row>
        <row r="2552">
          <cell r="A2552">
            <v>72268</v>
          </cell>
          <cell r="B2552" t="str">
            <v>TERMINAL OU CONECTOR DE PRESSAO - PARA CABO 185MM2 - FORNECIMENTO E INSTALACAO</v>
          </cell>
          <cell r="C2552" t="str">
            <v>UN</v>
          </cell>
          <cell r="E2552" t="str">
            <v>SINAPI</v>
          </cell>
        </row>
        <row r="2553">
          <cell r="A2553">
            <v>72269</v>
          </cell>
          <cell r="B2553" t="str">
            <v>TERMINAL OU CONECTOR DE PRESSAO - PARA CABO 240MM2 - FORNECIMENTO E INSTALACAO</v>
          </cell>
          <cell r="C2553" t="str">
            <v>UN</v>
          </cell>
          <cell r="E2553" t="str">
            <v>SINAPI</v>
          </cell>
        </row>
        <row r="2554">
          <cell r="A2554">
            <v>72270</v>
          </cell>
          <cell r="B2554" t="str">
            <v>TERMINAL OU CONECTOR DE PRESSAO - PARA CABO 300MM2 - FORNECIMENTO E INSTALACAO</v>
          </cell>
          <cell r="C2554" t="str">
            <v>UN</v>
          </cell>
          <cell r="E2554" t="str">
            <v>SINAPI</v>
          </cell>
        </row>
        <row r="2555">
          <cell r="A2555">
            <v>72271</v>
          </cell>
          <cell r="B2555" t="str">
            <v>CONECTOR PARAFUSO FENDIDO SPLIT-BOLT - PARA CABO DE 16MM2 - FORNECIMENTO E INSTALACAO</v>
          </cell>
          <cell r="C2555" t="str">
            <v>UN</v>
          </cell>
          <cell r="E2555" t="str">
            <v>SINAPI</v>
          </cell>
        </row>
        <row r="2556">
          <cell r="A2556">
            <v>72272</v>
          </cell>
          <cell r="B2556" t="str">
            <v>CONECTOR PARAFUSO FENDIDO SPLIT-BOLT - PARA CABO DE 35MM2 - FORNECIMENTO E INSTALACAO</v>
          </cell>
          <cell r="C2556" t="str">
            <v>UN</v>
          </cell>
          <cell r="E2556" t="str">
            <v>SINAPI</v>
          </cell>
        </row>
        <row r="2557">
          <cell r="A2557" t="str">
            <v>73782/002</v>
          </cell>
          <cell r="B2557" t="str">
            <v>TERMINAL METALICO A PRESSAO PARA 1 CABO DE 50 MM2 - FORNECIMENTO E INSTALACAO</v>
          </cell>
          <cell r="C2557" t="str">
            <v>UN</v>
          </cell>
          <cell r="E2557" t="str">
            <v>SINAPI</v>
          </cell>
        </row>
        <row r="2558">
          <cell r="A2558" t="str">
            <v>73782/003</v>
          </cell>
          <cell r="B2558" t="str">
            <v>TERMINAL METALICO A PRESSAO PARA 1 CABO DE 95 MM2 - FORNECIMENTO E INSTALACAO</v>
          </cell>
          <cell r="C2558" t="str">
            <v>UN</v>
          </cell>
          <cell r="E2558" t="str">
            <v>SINAPI</v>
          </cell>
        </row>
        <row r="2559">
          <cell r="A2559" t="str">
            <v>73782/004</v>
          </cell>
          <cell r="B2559" t="str">
            <v>TERMINAL A PRESSAO REFORCADO PARA CONEXAO DE CABO DE COBRE A BARRA, CABO 150 E 185MM2 - FORNECIMENTO E INSTALACAO</v>
          </cell>
          <cell r="C2559" t="str">
            <v>UN</v>
          </cell>
          <cell r="E2559" t="str">
            <v>SINAPI</v>
          </cell>
        </row>
        <row r="2560">
          <cell r="A2560" t="str">
            <v>73782/005</v>
          </cell>
          <cell r="B2560" t="str">
            <v>TERMINAL METALICO A PRESSAO P/ 1 CABO DE COBRE DE 25 MM2 COM 1 FURO DE FIXAÇÃO - FORNECIMENTO E INSTALACAO</v>
          </cell>
          <cell r="C2560" t="str">
            <v>UN</v>
          </cell>
          <cell r="E2560" t="str">
            <v>SINAPI</v>
          </cell>
        </row>
        <row r="2561">
          <cell r="A2561">
            <v>83377</v>
          </cell>
          <cell r="B2561" t="str">
            <v>CONECTOR DE PARAFUSO FENDIDO EM LIGA DE COBRE COM SEPARADOR DE CABOS PARA CABO 50 MM2 - FORNECIMENTO E INSTALACAO</v>
          </cell>
          <cell r="C2561" t="str">
            <v>UN</v>
          </cell>
          <cell r="E2561" t="str">
            <v>SINAPI</v>
          </cell>
        </row>
        <row r="2562">
          <cell r="A2562">
            <v>91874</v>
          </cell>
          <cell r="B2562" t="str">
            <v>LUVA PARA ELETRODUTO, PVC, ROSCÁVEL, DN 20 MM (1/2"), PARA CIRCUITOS TERMINAIS, INSTALADA EM FORRO - FORNECIMENTO E INSTALAÇÃO. AF_12/2015</v>
          </cell>
          <cell r="C2562" t="str">
            <v>UN</v>
          </cell>
          <cell r="E2562" t="str">
            <v>SINAPI</v>
          </cell>
        </row>
        <row r="2563">
          <cell r="A2563">
            <v>91875</v>
          </cell>
          <cell r="B2563" t="str">
            <v>LUVA PARA ELETRODUTO, PVC, ROSCÁVEL, DN 25 MM (3/4"), PARA CIRCUITOS TERMINAIS, INSTALADA EM FORRO - FORNECIMENTO E INSTALAÇÃO. AF_12/2015</v>
          </cell>
          <cell r="C2563" t="str">
            <v>UN</v>
          </cell>
          <cell r="E2563" t="str">
            <v>SINAPI</v>
          </cell>
        </row>
        <row r="2564">
          <cell r="A2564">
            <v>91876</v>
          </cell>
          <cell r="B2564" t="str">
            <v>LUVA PARA ELETRODUTO, PVC, ROSCÁVEL, DN 32 MM (1"), PARA CIRCUITOS TERMINAIS, INSTALADA EM FORRO - FORNECIMENTO E INSTALAÇÃO. AF_12/2015</v>
          </cell>
          <cell r="C2564" t="str">
            <v>UN</v>
          </cell>
          <cell r="E2564" t="str">
            <v>SINAPI</v>
          </cell>
        </row>
        <row r="2565">
          <cell r="A2565">
            <v>91877</v>
          </cell>
          <cell r="B2565" t="str">
            <v>LUVA PARA ELETRODUTO, PVC, ROSCÁVEL, DN 40 MM (1 1/4"), PARA CIRCUITOS TERMINAIS, INSTALADA EM FORRO - FORNECIMENTO E INSTALAÇÃO. AF_12/2015</v>
          </cell>
          <cell r="C2565" t="str">
            <v>UN</v>
          </cell>
          <cell r="E2565" t="str">
            <v>SINAPI</v>
          </cell>
        </row>
        <row r="2566">
          <cell r="A2566">
            <v>91878</v>
          </cell>
          <cell r="B2566" t="str">
            <v>LUVA PARA ELETRODUTO, PVC, ROSCÁVEL, DN 20 MM (1/2"), PARA CIRCUITOS TERMINAIS, INSTALADA EM LAJE - FORNECIMENTO E INSTALAÇÃO. AF_12/2015</v>
          </cell>
          <cell r="C2566" t="str">
            <v>UN</v>
          </cell>
          <cell r="E2566" t="str">
            <v>SINAPI</v>
          </cell>
        </row>
        <row r="2567">
          <cell r="A2567">
            <v>91879</v>
          </cell>
          <cell r="B2567" t="str">
            <v>LUVA PARA ELETRODUTO, PVC, ROSCÁVEL, DN 25 MM (3/4"), PARA CIRCUITOS TERMINAIS, INSTALADA EM LAJE - FORNECIMENTO E INSTALAÇÃO. AF_12/2015</v>
          </cell>
          <cell r="C2567" t="str">
            <v>UN</v>
          </cell>
          <cell r="E2567" t="str">
            <v>SINAPI</v>
          </cell>
        </row>
        <row r="2568">
          <cell r="A2568">
            <v>91880</v>
          </cell>
          <cell r="B2568" t="str">
            <v>LUVA PARA ELETRODUTO, PVC, ROSCÁVEL, DN 32 MM (1"), PARA CIRCUITOS TERMINAIS, INSTALADA EM LAJE - FORNECIMENTO E INSTALAÇÃO. AF_12/2015</v>
          </cell>
          <cell r="C2568" t="str">
            <v>UN</v>
          </cell>
          <cell r="E2568" t="str">
            <v>SINAPI</v>
          </cell>
        </row>
        <row r="2569">
          <cell r="A2569">
            <v>91881</v>
          </cell>
          <cell r="B2569" t="str">
            <v>LUVA PARA ELETRODUTO, PVC, ROSCÁVEL, DN 40 MM (1 1/4"), PARA CIRCUITOS TERMINAIS, INSTALADA EM LAJE - FORNECIMENTO E INSTALAÇÃO. AF_12/2015</v>
          </cell>
          <cell r="C2569" t="str">
            <v>UN</v>
          </cell>
          <cell r="E2569" t="str">
            <v>SINAPI</v>
          </cell>
        </row>
        <row r="2570">
          <cell r="A2570">
            <v>91882</v>
          </cell>
          <cell r="B2570" t="str">
            <v>LUVA PARA ELETRODUTO, PVC, ROSCÁVEL, DN 20 MM (1/2"), PARA CIRCUITOS TERMINAIS, INSTALADA EM PAREDE - FORNECIMENTO E INSTALAÇÃO. AF_12/2015</v>
          </cell>
          <cell r="C2570" t="str">
            <v>UN</v>
          </cell>
          <cell r="E2570" t="str">
            <v>SINAPI</v>
          </cell>
        </row>
        <row r="2571">
          <cell r="A2571">
            <v>91884</v>
          </cell>
          <cell r="B2571" t="str">
            <v>LUVA PARA ELETRODUTO, PVC, ROSCÁVEL, DN 25 MM (3/4"), PARA CIRCUITOS TERMINAIS, INSTALADA EM PAREDE - FORNECIMENTO E INSTALAÇÃO. AF_12/2015</v>
          </cell>
          <cell r="C2571" t="str">
            <v>UN</v>
          </cell>
          <cell r="E2571" t="str">
            <v>SINAPI</v>
          </cell>
        </row>
        <row r="2572">
          <cell r="A2572">
            <v>91885</v>
          </cell>
          <cell r="B2572" t="str">
            <v>LUVA PARA ELETRODUTO, PVC, ROSCÁVEL, DN 32 MM (1"), PARA CIRCUITOS TERMINAIS, INSTALADA EM PAREDE - FORNECIMENTO E INSTALAÇÃO. AF_12/2015</v>
          </cell>
          <cell r="C2572" t="str">
            <v>UN</v>
          </cell>
          <cell r="E2572" t="str">
            <v>SINAPI</v>
          </cell>
        </row>
        <row r="2573">
          <cell r="A2573">
            <v>91886</v>
          </cell>
          <cell r="B2573" t="str">
            <v>LUVA PARA ELETRODUTO, PVC, ROSCÁVEL, DN 40 MM (1 1/4"), PARA CIRCUITOS TERMINAIS, INSTALADA EM PAREDE - FORNECIMENTO E INSTALAÇÃO. AF_12/2015</v>
          </cell>
          <cell r="C2573" t="str">
            <v>UN</v>
          </cell>
          <cell r="E2573" t="str">
            <v>SINAPI</v>
          </cell>
        </row>
        <row r="2574">
          <cell r="A2574">
            <v>91887</v>
          </cell>
          <cell r="B2574" t="str">
            <v>CURVA 90 GRAUS PARA ELETRODUTO, PVC, ROSCÁVEL, DN 20 MM (1/2"), PARA CIRCUITOS TERMINAIS, INSTALADA EM FORRO - FORNECIMENTO E INSTALAÇÃO. AF_12/2015</v>
          </cell>
          <cell r="C2574" t="str">
            <v>UN</v>
          </cell>
          <cell r="E2574" t="str">
            <v>SINAPI</v>
          </cell>
        </row>
        <row r="2575">
          <cell r="A2575">
            <v>91889</v>
          </cell>
          <cell r="B2575" t="str">
            <v>CURVA 180 GRAUS PARA ELETRODUTO, PVC, ROSCÁVEL, DN 20 MM (1/2"), PARA CIRCUITOS TERMINAIS, INSTALADA EM FORRO - FORNECIMENTO E INSTALAÇÃO. AF_12/2015</v>
          </cell>
          <cell r="C2575" t="str">
            <v>UN</v>
          </cell>
          <cell r="E2575" t="str">
            <v>SINAPI</v>
          </cell>
        </row>
        <row r="2576">
          <cell r="A2576">
            <v>91890</v>
          </cell>
          <cell r="B2576" t="str">
            <v>CURVA 90 GRAUS PARA ELETRODUTO, PVC, ROSCÁVEL, DN 25 MM (3/4"), PARA CIRCUITOS TERMINAIS, INSTALADA EM FORRO - FORNECIMENTO E INSTALAÇÃO. AF_12/2015</v>
          </cell>
          <cell r="C2576" t="str">
            <v>UN</v>
          </cell>
          <cell r="E2576" t="str">
            <v>SINAPI</v>
          </cell>
        </row>
        <row r="2577">
          <cell r="A2577">
            <v>91892</v>
          </cell>
          <cell r="B2577" t="str">
            <v>CURVA 180 GRAUS PARA ELETRODUTO, PVC, ROSCÁVEL, DN 25 MM (3/4"), PARA CIRCUITOS TERMINAIS, INSTALADA EM FORRO - FORNECIMENTO E INSTALAÇÃO. AF_12/2015</v>
          </cell>
          <cell r="C2577" t="str">
            <v>UN</v>
          </cell>
          <cell r="E2577" t="str">
            <v>SINAPI</v>
          </cell>
        </row>
        <row r="2578">
          <cell r="A2578">
            <v>91893</v>
          </cell>
          <cell r="B2578" t="str">
            <v>CURVA 90 GRAUS PARA ELETRODUTO, PVC, ROSCÁVEL, DN 32 MM (1"), PARA CIRCUITOS TERMINAIS, INSTALADA EM FORRO - FORNECIMENTO E INSTALAÇÃO. AF_12/2015</v>
          </cell>
          <cell r="C2578" t="str">
            <v>UN</v>
          </cell>
          <cell r="E2578" t="str">
            <v>SINAPI</v>
          </cell>
        </row>
        <row r="2579">
          <cell r="A2579">
            <v>91896</v>
          </cell>
          <cell r="B2579" t="str">
            <v>CURVA 90 GRAUS PARA ELETRODUTO, PVC, ROSCÁVEL, DN 40 MM (1 1/4"), PARA CIRCUITOS TERMINAIS, INSTALADA EM FORRO - FORNECIMENTO E INSTALAÇÃO. AF_12/2015</v>
          </cell>
          <cell r="C2579" t="str">
            <v>UN</v>
          </cell>
          <cell r="E2579" t="str">
            <v>SINAPI</v>
          </cell>
        </row>
        <row r="2580">
          <cell r="A2580">
            <v>91898</v>
          </cell>
          <cell r="B2580" t="str">
            <v>CURVA 180 GRAUS PARA ELETRODUTO, PVC, ROSCÁVEL, DN 40 MM (1 1/4"), PARA CIRCUITOS TERMINAIS, INSTALADA EM FORRO - FORNECIMENTO E INSTALAÇÃO. AF_12/2015</v>
          </cell>
          <cell r="C2580" t="str">
            <v>UN</v>
          </cell>
          <cell r="E2580" t="str">
            <v>SINAPI</v>
          </cell>
        </row>
        <row r="2581">
          <cell r="A2581">
            <v>91899</v>
          </cell>
          <cell r="B2581" t="str">
            <v>CURVA 90 GRAUS PARA ELETRODUTO, PVC, ROSCÁVEL, DN 20 MM (1/2"), PARA CIRCUITOS TERMINAIS, INSTALADA EM LAJE - FORNECIMENTO E INSTALAÇÃO. AF_12/2015</v>
          </cell>
          <cell r="C2581" t="str">
            <v>UN</v>
          </cell>
          <cell r="E2581" t="str">
            <v>SINAPI</v>
          </cell>
        </row>
        <row r="2582">
          <cell r="A2582">
            <v>91901</v>
          </cell>
          <cell r="B2582" t="str">
            <v>CURVA 180 GRAUS PARA ELETRODUTO, PVC, ROSCÁVEL, DN 20 MM (1/2"), PARA CIRCUITOS TERMINAIS, INSTALADA EM LAJE - FORNECIMENTO E INSTALAÇÃO. AF_12/2015</v>
          </cell>
          <cell r="C2582" t="str">
            <v>UN</v>
          </cell>
          <cell r="E2582" t="str">
            <v>SINAPI</v>
          </cell>
        </row>
        <row r="2583">
          <cell r="A2583">
            <v>91902</v>
          </cell>
          <cell r="B2583" t="str">
            <v>CURVA 90 GRAUS PARA ELETRODUTO, PVC, ROSCÁVEL, DN 25 MM (3/4"), PARA CIRCUITOS TERMINAIS, INSTALADA EM LAJE - FORNECIMENTO E INSTALAÇÃO. AF_12/2015</v>
          </cell>
          <cell r="C2583" t="str">
            <v>UN</v>
          </cell>
          <cell r="E2583" t="str">
            <v>SINAPI</v>
          </cell>
        </row>
        <row r="2584">
          <cell r="A2584">
            <v>91904</v>
          </cell>
          <cell r="B2584" t="str">
            <v>CURVA 180 GRAUS PARA ELETRODUTO, PVC, ROSCÁVEL, DN 25 MM (3/4"), PARA CIRCUITOS TERMINAIS, INSTALADA EM LAJE - FORNECIMENTO E INSTALAÇÃO. AF_12/2015</v>
          </cell>
          <cell r="C2584" t="str">
            <v>UN</v>
          </cell>
          <cell r="E2584" t="str">
            <v>SINAPI</v>
          </cell>
        </row>
        <row r="2585">
          <cell r="A2585">
            <v>91905</v>
          </cell>
          <cell r="B2585" t="str">
            <v>CURVA 90 GRAUS PARA ELETRODUTO, PVC, ROSCÁVEL, DN 32 MM (1"), PARA CIRCUITOS TERMINAIS, INSTALADA EM LAJE - FORNECIMENTO E INSTALAÇÃO. AF_12/2015</v>
          </cell>
          <cell r="C2585" t="str">
            <v>UN</v>
          </cell>
          <cell r="E2585" t="str">
            <v>SINAPI</v>
          </cell>
        </row>
        <row r="2586">
          <cell r="A2586">
            <v>91908</v>
          </cell>
          <cell r="B2586" t="str">
            <v>CURVA 90 GRAUS PARA ELETRODUTO, PVC, ROSCÁVEL, DN 40 MM (1 1/4"), PARA CIRCUITOS TERMINAIS, INSTALADA EM LAJE - FORNECIMENTO E INSTALAÇÃO. AF_12/2015</v>
          </cell>
          <cell r="C2586" t="str">
            <v>UN</v>
          </cell>
          <cell r="E2586" t="str">
            <v>SINAPI</v>
          </cell>
        </row>
        <row r="2587">
          <cell r="A2587">
            <v>91910</v>
          </cell>
          <cell r="B2587" t="str">
            <v>CURVA 180 GRAUS PARA ELETRODUTO, PVC, ROSCÁVEL, DN 40 MM (1 1/4"), PARA CIRCUITOS TERMINAIS, INSTALADA EM LAJE - FORNECIMENTO E INSTALAÇÃO. AF_12/2015</v>
          </cell>
          <cell r="C2587" t="str">
            <v>UN</v>
          </cell>
          <cell r="E2587" t="str">
            <v>SINAPI</v>
          </cell>
        </row>
        <row r="2588">
          <cell r="A2588">
            <v>91911</v>
          </cell>
          <cell r="B2588" t="str">
            <v>CURVA 90 GRAUS PARA ELETRODUTO, PVC, ROSCÁVEL, DN 20 MM (1/2"), PARA CIRCUITOS TERMINAIS, INSTALADA EM PAREDE - FORNECIMENTO E INSTALAÇÃO. AF_12/2015</v>
          </cell>
          <cell r="C2588" t="str">
            <v>UN</v>
          </cell>
          <cell r="E2588" t="str">
            <v>SINAPI</v>
          </cell>
        </row>
        <row r="2589">
          <cell r="A2589">
            <v>91913</v>
          </cell>
          <cell r="B2589" t="str">
            <v>CURVA 180 GRAUS PARA ELETRODUTO, PVC, ROSCÁVEL, DN 20 MM (1/2"), PARA CIRCUITOS TERMINAIS, INSTALADA EM PAREDE - FORNECIMENTO E INSTALAÇÃO. AF_12/2015</v>
          </cell>
          <cell r="C2589" t="str">
            <v>UN</v>
          </cell>
          <cell r="E2589" t="str">
            <v>SINAPI</v>
          </cell>
        </row>
        <row r="2590">
          <cell r="A2590">
            <v>91914</v>
          </cell>
          <cell r="B2590" t="str">
            <v>CURVA 90 GRAUS PARA ELETRODUTO, PVC, ROSCÁVEL, DN 25 MM (3/4"), PARA CIRCUITOS TERMINAIS, INSTALADA EM PAREDE - FORNECIMENTO E INSTALAÇÃO. AF_12/2015</v>
          </cell>
          <cell r="C2590" t="str">
            <v>UN</v>
          </cell>
          <cell r="E2590" t="str">
            <v>SINAPI</v>
          </cell>
        </row>
        <row r="2591">
          <cell r="A2591">
            <v>91916</v>
          </cell>
          <cell r="B2591" t="str">
            <v>CURVA 180 GRAUS PARA ELETRODUTO, PVC, ROSCÁVEL, DN 25 MM (3/4"), PARA CIRCUITOS TERMINAIS, INSTALADA EM PAREDE - FORNECIMENTO E INSTALAÇÃO. AF_12/2015</v>
          </cell>
          <cell r="C2591" t="str">
            <v>UN</v>
          </cell>
          <cell r="E2591" t="str">
            <v>SINAPI</v>
          </cell>
        </row>
        <row r="2592">
          <cell r="A2592">
            <v>91917</v>
          </cell>
          <cell r="B2592" t="str">
            <v>CURVA 90 GRAUS PARA ELETRODUTO, PVC, ROSCÁVEL, DN 32 MM (1"), PARA CIRCUITOS TERMINAIS, INSTALADA EM PAREDE - FORNECIMENTO E INSTALAÇÃO. AF_12/2015</v>
          </cell>
          <cell r="C2592" t="str">
            <v>UN</v>
          </cell>
          <cell r="E2592" t="str">
            <v>SINAPI</v>
          </cell>
        </row>
        <row r="2593">
          <cell r="A2593">
            <v>91920</v>
          </cell>
          <cell r="B2593" t="str">
            <v>CURVA 90 GRAUS PARA ELETRODUTO, PVC, ROSCÁVEL, DN 40 MM (1 1/4"), PARA CIRCUITOS TERMINAIS, INSTALADA EM PAREDE - FORNECIMENTO E INSTALAÇÃO. AF_12/2015</v>
          </cell>
          <cell r="C2593" t="str">
            <v>UN</v>
          </cell>
          <cell r="E2593" t="str">
            <v>SINAPI</v>
          </cell>
        </row>
        <row r="2594">
          <cell r="A2594">
            <v>91922</v>
          </cell>
          <cell r="B2594" t="str">
            <v>CURVA 180 GRAUS PARA ELETRODUTO, PVC, ROSCÁVEL, DN 40 MM (1 1/4"), PARA CIRCUITOS TERMINAIS, INSTALADA EM PAREDE - FORNECIMENTO E INSTALAÇÃO. AF_12/2015</v>
          </cell>
          <cell r="C2594" t="str">
            <v>UN</v>
          </cell>
          <cell r="E2594" t="str">
            <v>SINAPI</v>
          </cell>
        </row>
        <row r="2595">
          <cell r="A2595">
            <v>93013</v>
          </cell>
          <cell r="B2595" t="str">
            <v>LUVA PARA ELETRODUTO, PVC, ROSCÁVEL, DN 50 MM (1 1/2") - FORNECIMENTO E INSTALAÇÃO. AF_12/2015</v>
          </cell>
          <cell r="C2595" t="str">
            <v>UN</v>
          </cell>
          <cell r="E2595" t="str">
            <v>SINAPI</v>
          </cell>
        </row>
        <row r="2596">
          <cell r="A2596">
            <v>93014</v>
          </cell>
          <cell r="B2596" t="str">
            <v>LUVA PARA ELETRODUTO, PVC, ROSCÁVEL, DN 60 MM (2") - FORNECIMENTO E INSTALAÇÃO. AF_12/2015</v>
          </cell>
          <cell r="C2596" t="str">
            <v>UN</v>
          </cell>
          <cell r="E2596" t="str">
            <v>SINAPI</v>
          </cell>
        </row>
        <row r="2597">
          <cell r="A2597">
            <v>93015</v>
          </cell>
          <cell r="B2597" t="str">
            <v>LUVA PARA ELETRODUTO, PVC, ROSCÁVEL, DN 75 MM (2 1/2") - FORNECIMENTO E INSTALAÇÃO. AF_12/2015</v>
          </cell>
          <cell r="C2597" t="str">
            <v>UN</v>
          </cell>
          <cell r="E2597" t="str">
            <v>SINAPI</v>
          </cell>
        </row>
        <row r="2598">
          <cell r="A2598">
            <v>93016</v>
          </cell>
          <cell r="B2598" t="str">
            <v>LUVA PARA ELETRODUTO, PVC, ROSCÁVEL, DN 85 MM (3") - FORNECIMENTO E INSTALAÇÃO. AF_12/2015</v>
          </cell>
          <cell r="C2598" t="str">
            <v>UN</v>
          </cell>
          <cell r="E2598" t="str">
            <v>SINAPI</v>
          </cell>
        </row>
        <row r="2599">
          <cell r="A2599">
            <v>93017</v>
          </cell>
          <cell r="B2599" t="str">
            <v>LUVA PARA ELETRODUTO, PVC, ROSCÁVEL, DN 110 MM (4") - FORNECIMENTO E INSTALAÇÃO. AF_12/2015</v>
          </cell>
          <cell r="C2599" t="str">
            <v>UN</v>
          </cell>
          <cell r="E2599" t="str">
            <v>SINAPI</v>
          </cell>
        </row>
        <row r="2600">
          <cell r="A2600">
            <v>93018</v>
          </cell>
          <cell r="B2600" t="str">
            <v>CURVA 90 GRAUS PARA ELETRODUTO, PVC, ROSCÁVEL, DN 50 MM (1 1/2") - FORNECIMENTO E INSTALAÇÃO. AF_12/2015</v>
          </cell>
          <cell r="C2600" t="str">
            <v>UN</v>
          </cell>
          <cell r="E2600" t="str">
            <v>SINAPI</v>
          </cell>
        </row>
        <row r="2601">
          <cell r="A2601">
            <v>93020</v>
          </cell>
          <cell r="B2601" t="str">
            <v>CURVA 90 GRAUS PARA ELETRODUTO, PVC, ROSCÁVEL, DN 60 MM (2") - FORNECIMENTO E INSTALAÇÃO. AF_12/2015</v>
          </cell>
          <cell r="C2601" t="str">
            <v>UN</v>
          </cell>
          <cell r="E2601" t="str">
            <v>SINAPI</v>
          </cell>
        </row>
        <row r="2602">
          <cell r="A2602">
            <v>93022</v>
          </cell>
          <cell r="B2602" t="str">
            <v>CURVA 90 GRAUS PARA ELETRODUTO, PVC, ROSCÁVEL, DN 75 MM (2 1/2") - FORNECIMENTO E INSTALAÇÃO. AF_12/2015</v>
          </cell>
          <cell r="C2602" t="str">
            <v>UN</v>
          </cell>
          <cell r="E2602" t="str">
            <v>SINAPI</v>
          </cell>
        </row>
        <row r="2603">
          <cell r="A2603">
            <v>93024</v>
          </cell>
          <cell r="B2603" t="str">
            <v>CURVA 90 GRAUS PARA ELETRODUTO, PVC, ROSCÁVEL, DN 85 MM (3") - FORNECIMENTO E INSTALAÇÃO. AF_12/2015</v>
          </cell>
          <cell r="C2603" t="str">
            <v>UN</v>
          </cell>
          <cell r="E2603" t="str">
            <v>SINAPI</v>
          </cell>
        </row>
        <row r="2604">
          <cell r="A2604">
            <v>93026</v>
          </cell>
          <cell r="B2604" t="str">
            <v>CURVA 90 GRAUS PARA ELETRODUTO, PVC, ROSCÁVEL, DN 110 MM (4") - FORNECIMENTO E INSTALAÇÃO. AF_12/2015</v>
          </cell>
          <cell r="C2604" t="str">
            <v>UN</v>
          </cell>
          <cell r="E2604" t="str">
            <v>SINAPI</v>
          </cell>
        </row>
        <row r="2605">
          <cell r="A2605">
            <v>95733</v>
          </cell>
          <cell r="B2605" t="str">
            <v>LUVA PARA ELETRODUTO, PVC, SOLDÁVEL, DN 25 MM (3/4), APARENTE, INSTALADA EM TETO - FORNECIMENTO E INSTALAÇÃO. AF_11/2016_P</v>
          </cell>
          <cell r="C2605" t="str">
            <v>UN</v>
          </cell>
          <cell r="E2605" t="str">
            <v>SINAPI</v>
          </cell>
        </row>
        <row r="2606">
          <cell r="A2606">
            <v>95734</v>
          </cell>
          <cell r="B2606" t="str">
            <v>LUVA PARA ELETRODUTO, PVC, SOLDÁVEL, DN 32 MM (1), APARENTE, INSTALADA EM TETO - FORNECIMENTO E INSTALAÇÃO. AF_11/2016_P</v>
          </cell>
          <cell r="C2606" t="str">
            <v>UN</v>
          </cell>
          <cell r="E2606" t="str">
            <v>SINAPI</v>
          </cell>
        </row>
        <row r="2607">
          <cell r="A2607">
            <v>95735</v>
          </cell>
          <cell r="B2607" t="str">
            <v>LUVA PARA ELETRODUTO, PVC, SOLDÁVEL, DN 20 MM (1/2), APARENTE, INSTALADA EM PAREDE - FORNECIMENTO E INSTALAÇÃO. AF_11/2016_P</v>
          </cell>
          <cell r="C2607" t="str">
            <v>UN</v>
          </cell>
          <cell r="E2607" t="str">
            <v>SINAPI</v>
          </cell>
        </row>
        <row r="2608">
          <cell r="A2608">
            <v>95736</v>
          </cell>
          <cell r="B2608" t="str">
            <v>LUVA PARA ELETRODUTO, PVC, SOLDÁVEL, DN 25 MM (3/4), APARENTE, INSTALADA EM PAREDE - FORNECIMENTO E INSTALAÇÃO. AF_11/2016_P</v>
          </cell>
          <cell r="C2608" t="str">
            <v>UN</v>
          </cell>
          <cell r="E2608" t="str">
            <v>SINAPI</v>
          </cell>
        </row>
        <row r="2609">
          <cell r="A2609">
            <v>95738</v>
          </cell>
          <cell r="B2609" t="str">
            <v>LUVA PARA ELETRODUTO, PVC, SOLDÁVEL, DN 32 MM (1), APARENTE, INSTALADA EM PAREDE - FORNECIMENTO E INSTALAÇÃO. AF_11/2016_P</v>
          </cell>
          <cell r="C2609" t="str">
            <v>UN</v>
          </cell>
          <cell r="E2609" t="str">
            <v>SINAPI</v>
          </cell>
        </row>
        <row r="2610">
          <cell r="A2610">
            <v>95753</v>
          </cell>
          <cell r="B2610" t="str">
            <v>LUVA DE EMENDA PARA ELETRODUTO, AÇO GALVANIZADO, DN 20 MM (3/4  ), APARENTE, INSTALADA EM TETO - FORNECIMENTO E INSTALAÇÃO. AF_11/2016_P</v>
          </cell>
          <cell r="C2610" t="str">
            <v>UN</v>
          </cell>
          <cell r="E2610" t="str">
            <v>SINAPI</v>
          </cell>
        </row>
        <row r="2611">
          <cell r="A2611">
            <v>95754</v>
          </cell>
          <cell r="B2611" t="str">
            <v>LUVA DE EMENDA PARA ELETRODUTO, AÇO GALVANIZADO, DN 25 MM (1''), APARENTE, INSTALADA EM TETO - FORNECIMENTO E INSTALAÇÃO. AF_11/2016_P</v>
          </cell>
          <cell r="C2611" t="str">
            <v>UN</v>
          </cell>
          <cell r="E2611" t="str">
            <v>SINAPI</v>
          </cell>
        </row>
        <row r="2612">
          <cell r="A2612">
            <v>95755</v>
          </cell>
          <cell r="B2612" t="str">
            <v>LUVA DE EMENDA PARA ELETRODUTO, AÇO GALVANIZADO, DN 32 MM (1 1/4''), APARENTE, INSTALADA EM TETO - FORNECIMENTO E INSTALAÇÃO. AF_11/2016_P</v>
          </cell>
          <cell r="C2612" t="str">
            <v>UN</v>
          </cell>
          <cell r="E2612" t="str">
            <v>SINAPI</v>
          </cell>
        </row>
        <row r="2613">
          <cell r="A2613">
            <v>95756</v>
          </cell>
          <cell r="B2613" t="str">
            <v>LUVA DE EMENDA PARA ELETRODUTO, AÇO GALVANIZADO, DN 40 MM (1 1/2''), APARENTE, INSTALADA EM TETO - FORNECIMENTO E INSTALAÇÃO. AF_11/2016_P</v>
          </cell>
          <cell r="C2613" t="str">
            <v>UN</v>
          </cell>
          <cell r="E2613" t="str">
            <v>SINAPI</v>
          </cell>
        </row>
        <row r="2614">
          <cell r="A2614">
            <v>95757</v>
          </cell>
          <cell r="B2614" t="str">
            <v>LUVA DE EMENDA PARA ELETRODUTO, AÇO GALVANIZADO, DN 20 MM (3/4''), APARENTE, INSTALADA EM PAREDE - FORNECIMENTO E INSTALAÇÃO. AF_11/2016_P</v>
          </cell>
          <cell r="C2614" t="str">
            <v>UN</v>
          </cell>
          <cell r="E2614" t="str">
            <v>SINAPI</v>
          </cell>
        </row>
        <row r="2615">
          <cell r="A2615">
            <v>95758</v>
          </cell>
          <cell r="B2615" t="str">
            <v>LUVA DE EMENDA PARA ELETRODUTO, AÇO GALVANIZADO, DN 25 MM (1''), APARENTE, INSTALADA EM PAREDE - FORNECIMENTO E INSTALAÇÃO. AF_11/2016_P</v>
          </cell>
          <cell r="C2615" t="str">
            <v>UN</v>
          </cell>
          <cell r="E2615" t="str">
            <v>SINAPI</v>
          </cell>
        </row>
        <row r="2616">
          <cell r="A2616">
            <v>95759</v>
          </cell>
          <cell r="B2616" t="str">
            <v>LUVA DE EMENDA PARA ELETRODUTO, AÇO GALVANIZADO, DN 32 MM (1 1/4''), APARENTE, INSTALADA EM PAREDE - FORNECIMENTO E INSTALAÇÃO. AF_11/2016_P</v>
          </cell>
          <cell r="C2616" t="str">
            <v>UN</v>
          </cell>
          <cell r="E2616" t="str">
            <v>SINAPI</v>
          </cell>
        </row>
        <row r="2617">
          <cell r="A2617">
            <v>95760</v>
          </cell>
          <cell r="B2617" t="str">
            <v>LUVA DE EMENDA PARA ELETRODUTO, AÇO GALVANIZADO, DN 40 MM (1 1/2''), APARENTE, INSTALADA EM PAREDE - FORNECIMENTO E INSTALAÇÃO. AF_11/2016_P</v>
          </cell>
          <cell r="C2617" t="str">
            <v>UN</v>
          </cell>
          <cell r="E2617" t="str">
            <v>SINAPI</v>
          </cell>
        </row>
        <row r="2618">
          <cell r="A2618">
            <v>72250</v>
          </cell>
          <cell r="B2618" t="str">
            <v>CABO DE COBRE NU 10MM2 - FORNECIMENTO E INSTALACAO</v>
          </cell>
          <cell r="C2618" t="str">
            <v>M</v>
          </cell>
          <cell r="E2618" t="str">
            <v>SINAPI</v>
          </cell>
        </row>
        <row r="2619">
          <cell r="A2619">
            <v>72251</v>
          </cell>
          <cell r="B2619" t="str">
            <v>CABO DE COBRE NU 16MM2 - FORNECIMENTO E INSTALACAO</v>
          </cell>
          <cell r="C2619" t="str">
            <v>M</v>
          </cell>
          <cell r="E2619" t="str">
            <v>SINAPI</v>
          </cell>
        </row>
        <row r="2620">
          <cell r="A2620">
            <v>72252</v>
          </cell>
          <cell r="B2620" t="str">
            <v>CABO DE COBRE NU 25MM2 - FORNECIMENTO E INSTALACAO</v>
          </cell>
          <cell r="C2620" t="str">
            <v>M</v>
          </cell>
          <cell r="E2620" t="str">
            <v>SINAPI</v>
          </cell>
        </row>
        <row r="2621">
          <cell r="A2621">
            <v>72253</v>
          </cell>
          <cell r="B2621" t="str">
            <v>CABO DE COBRE NU 35MM2 - FORNECIMENTO E INSTALACAO</v>
          </cell>
          <cell r="C2621" t="str">
            <v>M</v>
          </cell>
          <cell r="E2621" t="str">
            <v>SINAPI</v>
          </cell>
        </row>
        <row r="2622">
          <cell r="A2622">
            <v>72254</v>
          </cell>
          <cell r="B2622" t="str">
            <v>CABO DE COBRE NU 50MM2 - FORNECIMENTO E INSTALACAO</v>
          </cell>
          <cell r="C2622" t="str">
            <v>M</v>
          </cell>
          <cell r="E2622" t="str">
            <v>SINAPI</v>
          </cell>
        </row>
        <row r="2623">
          <cell r="A2623">
            <v>72255</v>
          </cell>
          <cell r="B2623" t="str">
            <v>CABO DE COBRE NU 70MM2 - FORNECIMENTO E INSTALACAO</v>
          </cell>
          <cell r="C2623" t="str">
            <v>M</v>
          </cell>
          <cell r="E2623" t="str">
            <v>SINAPI</v>
          </cell>
        </row>
        <row r="2624">
          <cell r="A2624">
            <v>72256</v>
          </cell>
          <cell r="B2624" t="str">
            <v>CABO DE COBRE NU 95MM2 - FORNECIMENTO E INSTALACAO</v>
          </cell>
          <cell r="C2624" t="str">
            <v>M</v>
          </cell>
          <cell r="E2624" t="str">
            <v>SINAPI</v>
          </cell>
        </row>
        <row r="2625">
          <cell r="A2625">
            <v>72257</v>
          </cell>
          <cell r="B2625" t="str">
            <v>CABO DE COBRE NU 120MM2 - FORNECIMENTO E INSTALACAO</v>
          </cell>
          <cell r="C2625" t="str">
            <v>M</v>
          </cell>
          <cell r="E2625" t="str">
            <v>SINAPI</v>
          </cell>
        </row>
        <row r="2626">
          <cell r="A2626">
            <v>91924</v>
          </cell>
          <cell r="B2626" t="str">
            <v>CABO DE COBRE FLEXÍVEL ISOLADO, 1,5 MM², ANTI-CHAMA 450/750 V, PARA CIRCUITOS TERMINAIS - FORNECIMENTO E INSTALAÇÃO. AF_12/2015</v>
          </cell>
          <cell r="C2626" t="str">
            <v>M</v>
          </cell>
          <cell r="E2626" t="str">
            <v>SINAPI</v>
          </cell>
        </row>
        <row r="2627">
          <cell r="A2627">
            <v>91925</v>
          </cell>
          <cell r="B2627" t="str">
            <v>CABO DE COBRE FLEXÍVEL ISOLADO, 1,5 MM², ANTI-CHAMA 0,6/1,0 KV, PARA CIRCUITOS TERMINAIS - FORNECIMENTO E INSTALAÇÃO. AF_12/2015</v>
          </cell>
          <cell r="C2627" t="str">
            <v>M</v>
          </cell>
          <cell r="E2627" t="str">
            <v>SINAPI</v>
          </cell>
        </row>
        <row r="2628">
          <cell r="A2628">
            <v>91926</v>
          </cell>
          <cell r="B2628" t="str">
            <v>CABO DE COBRE FLEXÍVEL ISOLADO, 2,5 MM², ANTI-CHAMA 450/750 V, PARA CIRCUITOS TERMINAIS - FORNECIMENTO E INSTALAÇÃO. AF_12/2015</v>
          </cell>
          <cell r="C2628" t="str">
            <v>M</v>
          </cell>
          <cell r="E2628" t="str">
            <v>SINAPI</v>
          </cell>
        </row>
        <row r="2629">
          <cell r="A2629">
            <v>91927</v>
          </cell>
          <cell r="B2629" t="str">
            <v>CABO DE COBRE FLEXÍVEL ISOLADO, 2,5 MM², ANTI-CHAMA 0,6/1,0 KV, PARA CIRCUITOS TERMINAIS - FORNECIMENTO E INSTALAÇÃO. AF_12/2015</v>
          </cell>
          <cell r="C2629" t="str">
            <v>M</v>
          </cell>
          <cell r="E2629" t="str">
            <v>SINAPI</v>
          </cell>
        </row>
        <row r="2630">
          <cell r="A2630">
            <v>91928</v>
          </cell>
          <cell r="B2630" t="str">
            <v>CABO DE COBRE FLEXÍVEL ISOLADO, 4 MM², ANTI-CHAMA 450/750 V, PARA CIRCUITOS TERMINAIS - FORNECIMENTO E INSTALAÇÃO. AF_12/2015</v>
          </cell>
          <cell r="C2630" t="str">
            <v>M</v>
          </cell>
          <cell r="E2630" t="str">
            <v>SINAPI</v>
          </cell>
        </row>
        <row r="2631">
          <cell r="A2631">
            <v>91929</v>
          </cell>
          <cell r="B2631" t="str">
            <v>CABO DE COBRE FLEXÍVEL ISOLADO, 4 MM², ANTI-CHAMA 0,6/1,0 KV, PARA CIRCUITOS TERMINAIS - FORNECIMENTO E INSTALAÇÃO. AF_12/2015</v>
          </cell>
          <cell r="C2631" t="str">
            <v>M</v>
          </cell>
          <cell r="E2631" t="str">
            <v>SINAPI</v>
          </cell>
        </row>
        <row r="2632">
          <cell r="A2632">
            <v>91930</v>
          </cell>
          <cell r="B2632" t="str">
            <v>CABO DE COBRE FLEXÍVEL ISOLADO, 6 MM², ANTI-CHAMA 450/750 V, PARA CIRCUITOS TERMINAIS - FORNECIMENTO E INSTALAÇÃO. AF_12/2015</v>
          </cell>
          <cell r="C2632" t="str">
            <v>M</v>
          </cell>
          <cell r="E2632" t="str">
            <v>SINAPI</v>
          </cell>
        </row>
        <row r="2633">
          <cell r="A2633">
            <v>91931</v>
          </cell>
          <cell r="B2633" t="str">
            <v>CABO DE COBRE FLEXÍVEL ISOLADO, 6 MM², ANTI-CHAMA 0,6/1,0 KV, PARA CIRCUITOS TERMINAIS - FORNECIMENTO E INSTALAÇÃO. AF_12/2015</v>
          </cell>
          <cell r="C2633" t="str">
            <v>M</v>
          </cell>
          <cell r="E2633" t="str">
            <v>SINAPI</v>
          </cell>
        </row>
        <row r="2634">
          <cell r="A2634">
            <v>91932</v>
          </cell>
          <cell r="B2634" t="str">
            <v>CABO DE COBRE FLEXÍVEL ISOLADO, 10 MM², ANTI-CHAMA 450/750 V, PARA CIRCUITOS TERMINAIS - FORNECIMENTO E INSTALAÇÃO. AF_12/2015</v>
          </cell>
          <cell r="C2634" t="str">
            <v>M</v>
          </cell>
          <cell r="E2634" t="str">
            <v>SINAPI</v>
          </cell>
        </row>
        <row r="2635">
          <cell r="A2635">
            <v>91933</v>
          </cell>
          <cell r="B2635" t="str">
            <v>CABO DE COBRE FLEXÍVEL ISOLADO, 10 MM², ANTI-CHAMA 0,6/1,0 KV, PARA CIRCUITOS TERMINAIS - FORNECIMENTO E INSTALAÇÃO. AF_12/2015</v>
          </cell>
          <cell r="C2635" t="str">
            <v>M</v>
          </cell>
          <cell r="E2635" t="str">
            <v>SINAPI</v>
          </cell>
        </row>
        <row r="2636">
          <cell r="A2636">
            <v>91934</v>
          </cell>
          <cell r="B2636" t="str">
            <v>CABO DE COBRE FLEXÍVEL ISOLADO, 16 MM², ANTI-CHAMA 450/750 V, PARA CIRCUITOS TERMINAIS - FORNECIMENTO E INSTALAÇÃO. AF_12/2015</v>
          </cell>
          <cell r="C2636" t="str">
            <v>M</v>
          </cell>
          <cell r="E2636" t="str">
            <v>SINAPI</v>
          </cell>
        </row>
        <row r="2637">
          <cell r="A2637">
            <v>91935</v>
          </cell>
          <cell r="B2637" t="str">
            <v>CABO DE COBRE FLEXÍVEL ISOLADO, 16 MM², ANTI-CHAMA 0,6/1,0 KV, PARA CIRCUITOS TERMINAIS - FORNECIMENTO E INSTALAÇÃO. AF_12/2015</v>
          </cell>
          <cell r="C2637" t="str">
            <v>M</v>
          </cell>
          <cell r="E2637" t="str">
            <v>SINAPI</v>
          </cell>
        </row>
        <row r="2638">
          <cell r="A2638">
            <v>92979</v>
          </cell>
          <cell r="B2638" t="str">
            <v>CABO DE COBRE FLEXÍVEL ISOLADO, 10 MM², ANTI-CHAMA 450/750 V, PARA DISTRIBUIÇÃO - FORNECIMENTO E INSTALAÇÃO. AF_12/2015</v>
          </cell>
          <cell r="C2638" t="str">
            <v>M</v>
          </cell>
          <cell r="E2638" t="str">
            <v>SINAPI</v>
          </cell>
        </row>
        <row r="2639">
          <cell r="A2639">
            <v>92980</v>
          </cell>
          <cell r="B2639" t="str">
            <v>CABO DE COBRE FLEXÍVEL ISOLADO, 10 MM², ANTI-CHAMA 0,6/1,0 KV, PARA DISTRIBUIÇÃO - FORNECIMENTO E INSTALAÇÃO. AF_12/2015</v>
          </cell>
          <cell r="C2639" t="str">
            <v>M</v>
          </cell>
          <cell r="E2639" t="str">
            <v>SINAPI</v>
          </cell>
        </row>
        <row r="2640">
          <cell r="A2640">
            <v>92981</v>
          </cell>
          <cell r="B2640" t="str">
            <v>CABO DE COBRE FLEXÍVEL ISOLADO, 16 MM², ANTI-CHAMA 450/750 V, PARA DISTRIBUIÇÃO - FORNECIMENTO E INSTALAÇÃO. AF_12/2015</v>
          </cell>
          <cell r="C2640" t="str">
            <v>M</v>
          </cell>
          <cell r="E2640" t="str">
            <v>SINAPI</v>
          </cell>
        </row>
        <row r="2641">
          <cell r="A2641">
            <v>92982</v>
          </cell>
          <cell r="B2641" t="str">
            <v>CABO DE COBRE FLEXÍVEL ISOLADO, 16 MM², ANTI-CHAMA 0,6/1,0 KV, PARA DISTRIBUIÇÃO - FORNECIMENTO E INSTALAÇÃO. AF_12/2015</v>
          </cell>
          <cell r="C2641" t="str">
            <v>M</v>
          </cell>
          <cell r="E2641" t="str">
            <v>SINAPI</v>
          </cell>
        </row>
        <row r="2642">
          <cell r="A2642">
            <v>92983</v>
          </cell>
          <cell r="B2642" t="str">
            <v>CABO DE COBRE FLEXÍVEL ISOLADO, 25 MM², ANTI-CHAMA 450/750 V, PARA DISTRIBUIÇÃO - FORNECIMENTO E INSTALAÇÃO. AF_12/2015</v>
          </cell>
          <cell r="C2642" t="str">
            <v>M</v>
          </cell>
          <cell r="E2642" t="str">
            <v>SINAPI</v>
          </cell>
        </row>
        <row r="2643">
          <cell r="A2643">
            <v>92984</v>
          </cell>
          <cell r="B2643" t="str">
            <v>CABO DE COBRE FLEXÍVEL ISOLADO, 25 MM², ANTI-CHAMA 0,6/1,0 KV, PARA DISTRIBUIÇÃO - FORNECIMENTO E INSTALAÇÃO. AF_12/2015</v>
          </cell>
          <cell r="C2643" t="str">
            <v>M</v>
          </cell>
          <cell r="E2643" t="str">
            <v>SINAPI</v>
          </cell>
        </row>
        <row r="2644">
          <cell r="A2644">
            <v>92985</v>
          </cell>
          <cell r="B2644" t="str">
            <v>CABO DE COBRE FLEXÍVEL ISOLADO, 35 MM², ANTI-CHAMA 450/750 V, PARA DISTRIBUIÇÃO - FORNECIMENTO E INSTALAÇÃO. AF_12/2015</v>
          </cell>
          <cell r="C2644" t="str">
            <v>M</v>
          </cell>
          <cell r="E2644" t="str">
            <v>SINAPI</v>
          </cell>
        </row>
        <row r="2645">
          <cell r="A2645">
            <v>92986</v>
          </cell>
          <cell r="B2645" t="str">
            <v>CABO DE COBRE FLEXÍVEL ISOLADO, 35 MM², ANTI-CHAMA 0,6/1,0 KV, PARA DISTRIBUIÇÃO - FORNECIMENTO E INSTALAÇÃO. AF_12/2015</v>
          </cell>
          <cell r="C2645" t="str">
            <v>M</v>
          </cell>
          <cell r="E2645" t="str">
            <v>SINAPI</v>
          </cell>
        </row>
        <row r="2646">
          <cell r="A2646">
            <v>92987</v>
          </cell>
          <cell r="B2646" t="str">
            <v>CABO DE COBRE FLEXÍVEL ISOLADO, 50 MM², ANTI-CHAMA 450/750 V, PARA DISTRIBUIÇÃO - FORNECIMENTO E INSTALAÇÃO. AF_12/2015</v>
          </cell>
          <cell r="C2646" t="str">
            <v>M</v>
          </cell>
          <cell r="E2646" t="str">
            <v>SINAPI</v>
          </cell>
        </row>
        <row r="2647">
          <cell r="A2647">
            <v>92988</v>
          </cell>
          <cell r="B2647" t="str">
            <v>CABO DE COBRE FLEXÍVEL ISOLADO, 50 MM², ANTI-CHAMA 0,6/1,0 KV, PARA DISTRIBUIÇÃO - FORNECIMENTO E INSTALAÇÃO. AF_12/2015</v>
          </cell>
          <cell r="C2647" t="str">
            <v>M</v>
          </cell>
          <cell r="E2647" t="str">
            <v>SINAPI</v>
          </cell>
        </row>
        <row r="2648">
          <cell r="A2648">
            <v>92989</v>
          </cell>
          <cell r="B2648" t="str">
            <v>CABO DE COBRE FLEXÍVEL ISOLADO, 70 MM², ANTI-CHAMA 450/750 V, PARA DISTRIBUIÇÃO - FORNECIMENTO E INSTALAÇÃO. AF_12/2015</v>
          </cell>
          <cell r="C2648" t="str">
            <v>M</v>
          </cell>
          <cell r="E2648" t="str">
            <v>SINAPI</v>
          </cell>
        </row>
        <row r="2649">
          <cell r="A2649">
            <v>92990</v>
          </cell>
          <cell r="B2649" t="str">
            <v>CABO DE COBRE FLEXÍVEL ISOLADO, 70 MM², ANTI-CHAMA 0,6/1,0 KV, PARA DISTRIBUIÇÃO - FORNECIMENTO E INSTALAÇÃO. AF_12/2015</v>
          </cell>
          <cell r="C2649" t="str">
            <v>M</v>
          </cell>
          <cell r="E2649" t="str">
            <v>SINAPI</v>
          </cell>
        </row>
        <row r="2650">
          <cell r="A2650">
            <v>92991</v>
          </cell>
          <cell r="B2650" t="str">
            <v>CABO DE COBRE FLEXÍVEL ISOLADO, 95 MM², ANTI-CHAMA 450/750 V, PARA DISTRIBUIÇÃO - FORNECIMENTO E INSTALAÇÃO. AF_12/2015</v>
          </cell>
          <cell r="C2650" t="str">
            <v>M</v>
          </cell>
          <cell r="E2650" t="str">
            <v>SINAPI</v>
          </cell>
        </row>
        <row r="2651">
          <cell r="A2651">
            <v>92992</v>
          </cell>
          <cell r="B2651" t="str">
            <v>CABO DE COBRE FLEXÍVEL ISOLADO, 95 MM², ANTI-CHAMA 0,6/1,0 KV, PARA DISTRIBUIÇÃO - FORNECIMENTO E INSTALAÇÃO. AF_12/2015</v>
          </cell>
          <cell r="C2651" t="str">
            <v>M</v>
          </cell>
          <cell r="E2651" t="str">
            <v>SINAPI</v>
          </cell>
        </row>
        <row r="2652">
          <cell r="A2652">
            <v>92993</v>
          </cell>
          <cell r="B2652" t="str">
            <v>CABO DE COBRE FLEXÍVEL ISOLADO, 120 MM², ANTI-CHAMA 450/750 V, PARA DISTRIBUIÇÃO - FORNECIMENTO E INSTALAÇÃO. AF_12/2015</v>
          </cell>
          <cell r="C2652" t="str">
            <v>M</v>
          </cell>
          <cell r="E2652" t="str">
            <v>SINAPI</v>
          </cell>
        </row>
        <row r="2653">
          <cell r="A2653">
            <v>92994</v>
          </cell>
          <cell r="B2653" t="str">
            <v>CABO DE COBRE FLEXÍVEL ISOLADO, 120 MM², ANTI-CHAMA 0,6/1,0 KV, PARA DISTRIBUIÇÃO - FORNECIMENTO E INSTALAÇÃO. AF_12/2015</v>
          </cell>
          <cell r="C2653" t="str">
            <v>M</v>
          </cell>
          <cell r="E2653" t="str">
            <v>SINAPI</v>
          </cell>
        </row>
        <row r="2654">
          <cell r="A2654">
            <v>92995</v>
          </cell>
          <cell r="B2654" t="str">
            <v>CABO DE COBRE FLEXÍVEL ISOLADO, 150 MM², ANTI-CHAMA 450/750 V, PARA DISTRIBUIÇÃO - FORNECIMENTO E INSTALAÇÃO. AF_12/2015</v>
          </cell>
          <cell r="C2654" t="str">
            <v>M</v>
          </cell>
          <cell r="E2654" t="str">
            <v>SINAPI</v>
          </cell>
        </row>
        <row r="2655">
          <cell r="A2655">
            <v>92996</v>
          </cell>
          <cell r="B2655" t="str">
            <v>CABO DE COBRE FLEXÍVEL ISOLADO, 150 MM², ANTI-CHAMA 0,6/1,0 KV, PARA DISTRIBUIÇÃO - FORNECIMENTO E INSTALAÇÃO. AF_12/2015</v>
          </cell>
          <cell r="C2655" t="str">
            <v>M</v>
          </cell>
          <cell r="E2655" t="str">
            <v>SINAPI</v>
          </cell>
        </row>
        <row r="2656">
          <cell r="A2656">
            <v>92997</v>
          </cell>
          <cell r="B2656" t="str">
            <v>CABO DE COBRE FLEXÍVEL ISOLADO, 185 MM², ANTI-CHAMA 450/750 V, PARA DISTRIBUIÇÃO - FORNECIMENTO E INSTALAÇÃO. AF_12/2015</v>
          </cell>
          <cell r="C2656" t="str">
            <v>M</v>
          </cell>
          <cell r="E2656" t="str">
            <v>SINAPI</v>
          </cell>
        </row>
        <row r="2657">
          <cell r="A2657">
            <v>92998</v>
          </cell>
          <cell r="B2657" t="str">
            <v>CABO DE COBRE FLEXÍVEL ISOLADO, 185 MM², ANTI-CHAMA 0,6/1,0 KV, PARA DISTRIBUIÇÃO - FORNECIMENTO E INSTALAÇÃO. AF_12/2015</v>
          </cell>
          <cell r="C2657" t="str">
            <v>M</v>
          </cell>
          <cell r="E2657" t="str">
            <v>SINAPI</v>
          </cell>
        </row>
        <row r="2658">
          <cell r="A2658">
            <v>92999</v>
          </cell>
          <cell r="B2658" t="str">
            <v>CABO DE COBRE FLEXÍVEL ISOLADO, 240 MM², ANTI-CHAMA 450/750 V, PARA DISTRIBUIÇÃO - FORNECIMENTO E INSTALAÇÃO. AF_12/2015</v>
          </cell>
          <cell r="C2658" t="str">
            <v>M</v>
          </cell>
          <cell r="E2658" t="str">
            <v>SINAPI</v>
          </cell>
        </row>
        <row r="2659">
          <cell r="A2659">
            <v>93000</v>
          </cell>
          <cell r="B2659" t="str">
            <v>CABO DE COBRE FLEXÍVEL ISOLADO, 240 MM², ANTI-CHAMA 0,6/1,0 KV, PARA DISTRIBUIÇÃO - FORNECIMENTO E INSTALAÇÃO. AF_12/2015</v>
          </cell>
          <cell r="C2659" t="str">
            <v>M</v>
          </cell>
          <cell r="E2659" t="str">
            <v>SINAPI</v>
          </cell>
        </row>
        <row r="2660">
          <cell r="A2660">
            <v>93001</v>
          </cell>
          <cell r="B2660" t="str">
            <v>CABO DE COBRE RÍGIDO ISOLADO, 300 MM², ANTI-CHAMA 450/750 V, PARA DISTRIBUIÇÃO - FORNECIMENTO E INSTALAÇÃO. AF_12/2015</v>
          </cell>
          <cell r="C2660" t="str">
            <v>M</v>
          </cell>
          <cell r="E2660" t="str">
            <v>SINAPI</v>
          </cell>
        </row>
        <row r="2661">
          <cell r="A2661">
            <v>93002</v>
          </cell>
          <cell r="B2661" t="str">
            <v>CABO DE COBRE FLEXÍVEL ISOLADO, 300 MM², ANTI-CHAMA 0,6/1,0 KV, PARA DISTRIBUIÇÃO - FORNECIMENTO E INSTALAÇÃO. AF_12/2015</v>
          </cell>
          <cell r="C2661" t="str">
            <v>M</v>
          </cell>
          <cell r="E2661" t="str">
            <v>SINAPI</v>
          </cell>
        </row>
        <row r="2662">
          <cell r="A2662">
            <v>83446</v>
          </cell>
          <cell r="B2662" t="str">
            <v>CAIXA DE PASSAGEM 30X30X40 COM TAMPA E DRENO BRITA</v>
          </cell>
          <cell r="C2662" t="str">
            <v>UN</v>
          </cell>
          <cell r="E2662" t="str">
            <v>SINAPI</v>
          </cell>
        </row>
        <row r="2663">
          <cell r="A2663">
            <v>91936</v>
          </cell>
          <cell r="B2663" t="str">
            <v>CAIXA OCTOGONAL 4" X 4", PVC, INSTALADA EM LAJE - FORNECIMENTO E INSTALAÇÃO. AF_12/2015</v>
          </cell>
          <cell r="C2663" t="str">
            <v>UN</v>
          </cell>
          <cell r="E2663" t="str">
            <v>SINAPI</v>
          </cell>
        </row>
        <row r="2664">
          <cell r="A2664">
            <v>91937</v>
          </cell>
          <cell r="B2664" t="str">
            <v>CAIXA OCTOGONAL 3" X 3", PVC, INSTALADA EM LAJE - FORNECIMENTO E INSTALAÇÃO. AF_12/2015</v>
          </cell>
          <cell r="C2664" t="str">
            <v>UN</v>
          </cell>
          <cell r="E2664" t="str">
            <v>SINAPI</v>
          </cell>
        </row>
        <row r="2665">
          <cell r="A2665">
            <v>91939</v>
          </cell>
          <cell r="B2665" t="str">
            <v>CAIXA RETANGULAR 4" X 2" ALTA (2,00 M DO PISO), PVC, INSTALADA EM PAREDE - FORNECIMENTO E INSTALAÇÃO. AF_12/2015</v>
          </cell>
          <cell r="C2665" t="str">
            <v>UN</v>
          </cell>
          <cell r="E2665" t="str">
            <v>SINAPI</v>
          </cell>
        </row>
        <row r="2666">
          <cell r="A2666">
            <v>91940</v>
          </cell>
          <cell r="B2666" t="str">
            <v>CAIXA RETANGULAR 4" X 2" MÉDIA (1,30 M DO PISO), PVC, INSTALADA EM PAREDE - FORNECIMENTO E INSTALAÇÃO. AF_12/2015</v>
          </cell>
          <cell r="C2666" t="str">
            <v>UN</v>
          </cell>
          <cell r="E2666" t="str">
            <v>SINAPI</v>
          </cell>
        </row>
        <row r="2667">
          <cell r="A2667">
            <v>91941</v>
          </cell>
          <cell r="B2667" t="str">
            <v>CAIXA RETANGULAR 4" X 2" BAIXA (0,30 M DO PISO), PVC, INSTALADA EM PAREDE - FORNECIMENTO E INSTALAÇÃO. AF_12/2015</v>
          </cell>
          <cell r="C2667" t="str">
            <v>UN</v>
          </cell>
          <cell r="E2667" t="str">
            <v>SINAPI</v>
          </cell>
        </row>
        <row r="2668">
          <cell r="A2668">
            <v>91942</v>
          </cell>
          <cell r="B2668" t="str">
            <v>CAIXA RETANGULAR 4" X 4" ALTA (2,00 M DO PISO), PVC, INSTALADA EM PAREDE - FORNECIMENTO E INSTALAÇÃO. AF_12/2015</v>
          </cell>
          <cell r="C2668" t="str">
            <v>UN</v>
          </cell>
          <cell r="E2668" t="str">
            <v>SINAPI</v>
          </cell>
        </row>
        <row r="2669">
          <cell r="A2669">
            <v>91943</v>
          </cell>
          <cell r="B2669" t="str">
            <v>CAIXA RETANGULAR 4" X 4" MÉDIA (1,30 M DO PISO), PVC, INSTALADA EM PAREDE - FORNECIMENTO E INSTALAÇÃO. AF_12/2015</v>
          </cell>
          <cell r="C2669" t="str">
            <v>UN</v>
          </cell>
          <cell r="E2669" t="str">
            <v>SINAPI</v>
          </cell>
        </row>
        <row r="2670">
          <cell r="A2670">
            <v>91944</v>
          </cell>
          <cell r="B2670" t="str">
            <v>CAIXA RETANGULAR 4" X 4" BAIXA (0,30 M DO PISO), PVC, INSTALADA EM PAREDE - FORNECIMENTO E INSTALAÇÃO. AF_12/2015</v>
          </cell>
          <cell r="C2670" t="str">
            <v>UN</v>
          </cell>
          <cell r="E2670" t="str">
            <v>SINAPI</v>
          </cell>
        </row>
        <row r="2671">
          <cell r="A2671">
            <v>92865</v>
          </cell>
          <cell r="B2671" t="str">
            <v>CAIXA OCTOGONAL 4" X 4", METÁLICA, INSTALADA EM LAJE - FORNECIMENTO E INSTALAÇÃO. AF_12/2015</v>
          </cell>
          <cell r="C2671" t="str">
            <v>UN</v>
          </cell>
          <cell r="E2671" t="str">
            <v>SINAPI</v>
          </cell>
        </row>
        <row r="2672">
          <cell r="A2672">
            <v>92866</v>
          </cell>
          <cell r="B2672" t="str">
            <v>CAIXA SEXTAVADA 3" X 3", METÁLICA, INSTALADA EM LAJE - FORNECIMENTO E INSTALAÇÃO. AF_12/2015</v>
          </cell>
          <cell r="C2672" t="str">
            <v>UN</v>
          </cell>
          <cell r="E2672" t="str">
            <v>SINAPI</v>
          </cell>
        </row>
        <row r="2673">
          <cell r="A2673">
            <v>92867</v>
          </cell>
          <cell r="B2673" t="str">
            <v>CAIXA RETANGULAR 4" X 2" ALTA (2,00 M DO PISO), METÁLICA, INSTALADA EM PAREDE - FORNECIMENTO E INSTALAÇÃO. AF_12/2015</v>
          </cell>
          <cell r="C2673" t="str">
            <v>UN</v>
          </cell>
          <cell r="E2673" t="str">
            <v>SINAPI</v>
          </cell>
        </row>
        <row r="2674">
          <cell r="A2674">
            <v>92868</v>
          </cell>
          <cell r="B2674" t="str">
            <v>CAIXA RETANGULAR 4" X 2" MÉDIA (1,30 M DO PISO), METÁLICA, INSTALADA EM PAREDE - FORNECIMENTO E INSTALAÇÃO. AF_12/2015</v>
          </cell>
          <cell r="C2674" t="str">
            <v>UN</v>
          </cell>
          <cell r="E2674" t="str">
            <v>SINAPI</v>
          </cell>
        </row>
        <row r="2675">
          <cell r="A2675">
            <v>92869</v>
          </cell>
          <cell r="B2675" t="str">
            <v>CAIXA RETANGULAR 4" X 2" BAIXA (0,30 M DO PISO), METÁLICA, INSTALADA EM PAREDE - FORNECIMENTO E INSTALAÇÃO. AF_12/2015</v>
          </cell>
          <cell r="C2675" t="str">
            <v>UN</v>
          </cell>
          <cell r="E2675" t="str">
            <v>SINAPI</v>
          </cell>
        </row>
        <row r="2676">
          <cell r="A2676">
            <v>92870</v>
          </cell>
          <cell r="B2676" t="str">
            <v>CAIXA RETANGULAR 4" X 4" ALTA (2,00 M DO PISO), METÁLICA, INSTALADA EM PAREDE - FORNECIMENTO E INSTALAÇÃO. AF_12/2015</v>
          </cell>
          <cell r="C2676" t="str">
            <v>UN</v>
          </cell>
          <cell r="E2676" t="str">
            <v>SINAPI</v>
          </cell>
        </row>
        <row r="2677">
          <cell r="A2677">
            <v>92871</v>
          </cell>
          <cell r="B2677" t="str">
            <v>CAIXA RETANGULAR 4" X 4" MÉDIA (1,30 M DO PISO), METÁLICA, INSTALADA EM PAREDE - FORNECIMENTO E INSTALAÇÃO. AF_12/2015</v>
          </cell>
          <cell r="C2677" t="str">
            <v>UN</v>
          </cell>
          <cell r="E2677" t="str">
            <v>SINAPI</v>
          </cell>
        </row>
        <row r="2678">
          <cell r="A2678">
            <v>92872</v>
          </cell>
          <cell r="B2678" t="str">
            <v>CAIXA RETANGULAR 4" X 4" BAIXA (0,30 M DO PISO), METÁLICA, INSTALADA EM PAREDE - FORNECIMENTO E INSTALAÇÃO. AF_12/2015</v>
          </cell>
          <cell r="C2678" t="str">
            <v>UN</v>
          </cell>
          <cell r="E2678" t="str">
            <v>SINAPI</v>
          </cell>
        </row>
        <row r="2679">
          <cell r="A2679">
            <v>95777</v>
          </cell>
          <cell r="B2679" t="str">
            <v>CONDULETE DE ALUMÍNIO, TIPO B, PARA ELETRODUTO DE AÇO GALVANIZADO DN 20 MM (3/4''), APARENTE - FORNECIMENTO E INSTALAÇÃO. AF_11/2016_P</v>
          </cell>
          <cell r="C2679" t="str">
            <v>UN</v>
          </cell>
          <cell r="E2679" t="str">
            <v>SINAPI</v>
          </cell>
        </row>
        <row r="2680">
          <cell r="A2680">
            <v>95778</v>
          </cell>
          <cell r="B2680" t="str">
            <v>CONDULETE DE ALUMÍNIO, TIPO C, PARA ELETRODUTO DE AÇO GALVANIZADO DN 20 MM (3/4''), APARENTE - FORNECIMENTO E INSTALAÇÃO. AF_11/2016_P</v>
          </cell>
          <cell r="C2680" t="str">
            <v>UN</v>
          </cell>
          <cell r="E2680" t="str">
            <v>SINAPI</v>
          </cell>
        </row>
        <row r="2681">
          <cell r="A2681">
            <v>95779</v>
          </cell>
          <cell r="B2681" t="str">
            <v>CONDULETE DE ALUMÍNIO, TIPO E, PARA ELETRODUTO DE AÇO GALVANIZADO DN 20 MM (3/4''), APARENTE - FORNECIMENTO E INSTALAÇÃO. AF_11/2016_P</v>
          </cell>
          <cell r="C2681" t="str">
            <v>UN</v>
          </cell>
          <cell r="E2681" t="str">
            <v>SINAPI</v>
          </cell>
        </row>
        <row r="2682">
          <cell r="A2682">
            <v>95780</v>
          </cell>
          <cell r="B2682" t="str">
            <v>CONDULETE DE ALUMÍNIO, TIPO B, PARA ELETRODUTO DE AÇO GALVANIZADO DN 25 MM (1''), APARENTE - FORNECIMENTO E INSTALAÇÃO. AF_11/2016_P</v>
          </cell>
          <cell r="C2682" t="str">
            <v>UN</v>
          </cell>
          <cell r="E2682" t="str">
            <v>SINAPI</v>
          </cell>
        </row>
        <row r="2683">
          <cell r="A2683">
            <v>95781</v>
          </cell>
          <cell r="B2683" t="str">
            <v>CONDULETE DE ALUMÍNIO, TIPO C, PARA ELETRODUTO DE AÇO GALVANIZADO DN 25 MM (1''), APARENTE - FORNECIMENTO E INSTALAÇÃO. AF_11/2016_P</v>
          </cell>
          <cell r="C2683" t="str">
            <v>UN</v>
          </cell>
          <cell r="E2683" t="str">
            <v>SINAPI</v>
          </cell>
        </row>
        <row r="2684">
          <cell r="A2684">
            <v>95782</v>
          </cell>
          <cell r="B2684" t="str">
            <v>CONDULETE DE ALUMÍNIO, TIPO E, ELETRODUTO DE AÇO GALVANIZADO DN 25 MM (1''), APARENTE - FORNECIMENTO E INSTALAÇÃO. AF_11/2016_P</v>
          </cell>
          <cell r="C2684" t="str">
            <v>UN</v>
          </cell>
          <cell r="E2684" t="str">
            <v>SINAPI</v>
          </cell>
        </row>
        <row r="2685">
          <cell r="A2685">
            <v>95785</v>
          </cell>
          <cell r="B2685" t="str">
            <v>CONDULETE DE ALUMÍNIO, TIPO E, PARA ELETRODUTO DE AÇO GALVANIZADO DN 32 MM (1 1/4''), APARENTE - FORNECIMENTO E INSTALAÇÃO. AF_11/2016_P</v>
          </cell>
          <cell r="C2685" t="str">
            <v>UN</v>
          </cell>
          <cell r="E2685" t="str">
            <v>SINAPI</v>
          </cell>
        </row>
        <row r="2686">
          <cell r="A2686">
            <v>95787</v>
          </cell>
          <cell r="B2686" t="str">
            <v>CONDULETE DE ALUMÍNIO, TIPO LR, PARA ELETRODUTO DE AÇO GALVANIZADO DN 20 MM (3/4''), APARENTE - FORNECIMENTO E INSTALAÇÃO. AF_11/2016_P</v>
          </cell>
          <cell r="C2686" t="str">
            <v>UN</v>
          </cell>
          <cell r="E2686" t="str">
            <v>SINAPI</v>
          </cell>
        </row>
        <row r="2687">
          <cell r="A2687">
            <v>95789</v>
          </cell>
          <cell r="B2687" t="str">
            <v>CONDULETE DE ALUMÍNIO, TIPO LR, PARA ELETRODUTO DE AÇO GALVANIZADO DN 25 MM (1''), APARENTE - FORNECIMENTO E INSTALAÇÃO. AF_11/2016_P</v>
          </cell>
          <cell r="C2687" t="str">
            <v>UN</v>
          </cell>
          <cell r="E2687" t="str">
            <v>SINAPI</v>
          </cell>
        </row>
        <row r="2688">
          <cell r="A2688">
            <v>95791</v>
          </cell>
          <cell r="B2688" t="str">
            <v>CONDULETE DE ALUMÍNIO, TIPO LR, PARA ELETRODUTO DE AÇO GALVANIZADO DN 32 MM (1 1/4''), APARENTE - FORNECIMENTO E INSTALAÇÃO. AF_11/2016_P</v>
          </cell>
          <cell r="C2688" t="str">
            <v>UN</v>
          </cell>
          <cell r="E2688" t="str">
            <v>SINAPI</v>
          </cell>
        </row>
        <row r="2689">
          <cell r="A2689">
            <v>95795</v>
          </cell>
          <cell r="B2689" t="str">
            <v>CONDULETE DE ALUMÍNIO, TIPO T, PARA ELETRODUTO DE AÇO GALVANIZADO DN 20 MM (3/4''), APARENTE - FORNECIMENTO E INSTALAÇÃO. AF_11/2016_P</v>
          </cell>
          <cell r="C2689" t="str">
            <v>UN</v>
          </cell>
          <cell r="E2689" t="str">
            <v>SINAPI</v>
          </cell>
        </row>
        <row r="2690">
          <cell r="A2690">
            <v>95796</v>
          </cell>
          <cell r="B2690" t="str">
            <v>CONDULETE DE ALUMÍNIO, TIPO T, PARA ELETRODUTO DE AÇO GALVANIZADO DN 25 MM (1''), APARENTE - FORNECIMENTO E INSTALAÇÃO. AF_11/2016_P</v>
          </cell>
          <cell r="C2690" t="str">
            <v>UN</v>
          </cell>
          <cell r="E2690" t="str">
            <v>SINAPI</v>
          </cell>
        </row>
        <row r="2691">
          <cell r="A2691">
            <v>95797</v>
          </cell>
          <cell r="B2691" t="str">
            <v>CONDULETE DE ALUMÍNIO, TIPO T, PARA ELETRODUTO DE AÇO GALVANIZADO DN 32 MM (1 1/4''), APARENTE - FORNECIMENTO E INSTALAÇÃO. AF_11/2016_P</v>
          </cell>
          <cell r="C2691" t="str">
            <v>UN</v>
          </cell>
          <cell r="E2691" t="str">
            <v>SINAPI</v>
          </cell>
        </row>
        <row r="2692">
          <cell r="A2692">
            <v>95801</v>
          </cell>
          <cell r="B2692" t="str">
            <v>CONDULETE DE ALUMÍNIO, TIPO X, PARA ELETRODUTO DE AÇO GALVANIZADO DN 20 MM (3/4''), APARENTE - FORNECIMENTO E INSTALAÇÃO. AF_11/2016_P</v>
          </cell>
          <cell r="C2692" t="str">
            <v>UN</v>
          </cell>
          <cell r="E2692" t="str">
            <v>SINAPI</v>
          </cell>
        </row>
        <row r="2693">
          <cell r="A2693">
            <v>95802</v>
          </cell>
          <cell r="B2693" t="str">
            <v>CONDULETE DE ALUMÍNIO, TIPO X, PARA ELETRODUTO DE AÇO GALVANIZADO DN 25 MM (1''), APARENTE - FORNECIMENTO E INSTALAÇÃO. AF_11/2016_P</v>
          </cell>
          <cell r="C2693" t="str">
            <v>UN</v>
          </cell>
          <cell r="E2693" t="str">
            <v>SINAPI</v>
          </cell>
        </row>
        <row r="2694">
          <cell r="A2694">
            <v>95803</v>
          </cell>
          <cell r="B2694" t="str">
            <v>CONDULETE DE ALUMÍNIO, TIPO X, PARA ELETRODUTO DE AÇO GALVANIZADO DN 32 MM (1 1/4''), APARENTE - FORNECIMENTO E INSTALAÇÃO. AF_11/2016_P</v>
          </cell>
          <cell r="C2694" t="str">
            <v>UN</v>
          </cell>
          <cell r="E2694" t="str">
            <v>SINAPI</v>
          </cell>
        </row>
        <row r="2695">
          <cell r="A2695">
            <v>95804</v>
          </cell>
          <cell r="B2695" t="str">
            <v>CONDULETE DE PVC, TIPO B, PARA ELETRODUTO DE PVC SOLDÁVEL DN 20 MM (1/2''), APARENTE - FORNECIMENTO E INSTALAÇÃO. AF_11/2016</v>
          </cell>
          <cell r="C2695" t="str">
            <v>UN</v>
          </cell>
          <cell r="E2695" t="str">
            <v>SINAPI</v>
          </cell>
        </row>
        <row r="2696">
          <cell r="A2696">
            <v>95805</v>
          </cell>
          <cell r="B2696" t="str">
            <v>CONDULETE DE PVC, TIPO B, PARA ELETRODUTO DE PVC SOLDÁVEL DN 25 MM (3/4''), APARENTE - FORNECIMENTO E INSTALAÇÃO. AF_11/2016</v>
          </cell>
          <cell r="C2696" t="str">
            <v>UN</v>
          </cell>
          <cell r="E2696" t="str">
            <v>SINAPI</v>
          </cell>
        </row>
        <row r="2697">
          <cell r="A2697">
            <v>95806</v>
          </cell>
          <cell r="B2697" t="str">
            <v>CONDULETE DE PVC, TIPO B, PARA ELETRODUTO DE PVC SOLDÁVEL DN 32 MM (1''), APARENTE - FORNECIMENTO E INSTALAÇÃO. AF_11/2016</v>
          </cell>
          <cell r="C2697" t="str">
            <v>UN</v>
          </cell>
          <cell r="E2697" t="str">
            <v>SINAPI</v>
          </cell>
        </row>
        <row r="2698">
          <cell r="A2698">
            <v>95807</v>
          </cell>
          <cell r="B2698" t="str">
            <v>CONDULETE DE PVC, TIPO LL, PARA ELETRODUTO DE PVC SOLDÁVEL DN 20 MM (1/2''), APARENTE - FORNECIMENTO E INSTALAÇÃO. AF_11/2016</v>
          </cell>
          <cell r="C2698" t="str">
            <v>UN</v>
          </cell>
          <cell r="E2698" t="str">
            <v>SINAPI</v>
          </cell>
        </row>
        <row r="2699">
          <cell r="A2699">
            <v>95808</v>
          </cell>
          <cell r="B2699" t="str">
            <v>CONDULETE DE PVC, TIPO LL, PARA ELETRODUTO DE PVC SOLDÁVEL DN 25 MM (3/4''), APARENTE - FORNECIMENTO E INSTALAÇÃO. AF_11/2016</v>
          </cell>
          <cell r="C2699" t="str">
            <v>UN</v>
          </cell>
          <cell r="E2699" t="str">
            <v>SINAPI</v>
          </cell>
        </row>
        <row r="2700">
          <cell r="A2700">
            <v>95809</v>
          </cell>
          <cell r="B2700" t="str">
            <v>CONDULETE DE PVC, TIPO LL, PARA ELETRODUTO DE PVC SOLDÁVEL DN 32 MM (1''), APARENTE - FORNECIMENTO E INSTALAÇÃO. AF_11/2016</v>
          </cell>
          <cell r="C2700" t="str">
            <v>UN</v>
          </cell>
          <cell r="E2700" t="str">
            <v>SINAPI</v>
          </cell>
        </row>
        <row r="2701">
          <cell r="A2701">
            <v>95810</v>
          </cell>
          <cell r="B2701" t="str">
            <v>CONDULETE DE PVC, TIPO LB, PARA ELETRODUTO DE PVC SOLDÁVEL DN 20 MM (1/2''), APARENTE - FORNECIMENTO E INSTALAÇÃO. AF_11/2016</v>
          </cell>
          <cell r="C2701" t="str">
            <v>UN</v>
          </cell>
          <cell r="E2701" t="str">
            <v>SINAPI</v>
          </cell>
        </row>
        <row r="2702">
          <cell r="A2702">
            <v>95811</v>
          </cell>
          <cell r="B2702" t="str">
            <v>CONDULETE DE PVC, TIPO LB, PARA ELETRODUTO DE PVC SOLDÁVEL DN 25 MM (3/4''), APARENTE - FORNECIMENTO E INSTALAÇÃO. AF_11/2016</v>
          </cell>
          <cell r="C2702" t="str">
            <v>UN</v>
          </cell>
          <cell r="E2702" t="str">
            <v>SINAPI</v>
          </cell>
        </row>
        <row r="2703">
          <cell r="A2703">
            <v>95812</v>
          </cell>
          <cell r="B2703" t="str">
            <v>CONDULETE DE PVC, TIPO LB, PARA ELETRODUTO DE PVC SOLDÁVEL DN 32 MM (1''), APARENTE - FORNECIMENTO E INSTALAÇÃO. AF_11/2016</v>
          </cell>
          <cell r="C2703" t="str">
            <v>UN</v>
          </cell>
          <cell r="E2703" t="str">
            <v>SINAPI</v>
          </cell>
        </row>
        <row r="2704">
          <cell r="A2704">
            <v>95813</v>
          </cell>
          <cell r="B2704" t="str">
            <v>CONDULETE DE PVC, TIPO TB, PARA ELETRODUTO DE PVC SOLDÁVEL DN 20 MM (1/2''), APARENTE - FORNECIMENTO E INSTALAÇÃO. AF_11/2016</v>
          </cell>
          <cell r="C2704" t="str">
            <v>UN</v>
          </cell>
          <cell r="E2704" t="str">
            <v>SINAPI</v>
          </cell>
        </row>
        <row r="2705">
          <cell r="A2705">
            <v>95814</v>
          </cell>
          <cell r="B2705" t="str">
            <v>CONDULETE DE PVC, TIPO TB, PARA ELETRODUTO DE PVC SOLDÁVEL DN 25 MM (3/4''), APARENTE - FORNECIMENTO E INSTALAÇÃO. AF_11/2016</v>
          </cell>
          <cell r="C2705" t="str">
            <v>UN</v>
          </cell>
          <cell r="E2705" t="str">
            <v>SINAPI</v>
          </cell>
        </row>
        <row r="2706">
          <cell r="A2706">
            <v>95815</v>
          </cell>
          <cell r="B2706" t="str">
            <v>CONDULETE DE PVC, TIPO TB, PARA ELETRODUTO DE PVC SOLDÁVEL DN 32 MM (1''), APARENTE - FORNECIMENTO E INSTALAÇÃO. AF_11/2016</v>
          </cell>
          <cell r="C2706" t="str">
            <v>UN</v>
          </cell>
          <cell r="E2706" t="str">
            <v>SINAPI</v>
          </cell>
        </row>
        <row r="2707">
          <cell r="A2707">
            <v>95816</v>
          </cell>
          <cell r="B2707" t="str">
            <v>CONDULETE DE PVC, TIPO X, PARA ELETRODUTO DE PVC SOLDÁVEL DN 20 MM (1/2''), APARENTE - FORNECIMENTO E INSTALAÇÃO. AF_11/2016</v>
          </cell>
          <cell r="C2707" t="str">
            <v>UN</v>
          </cell>
          <cell r="E2707" t="str">
            <v>SINAPI</v>
          </cell>
        </row>
        <row r="2708">
          <cell r="A2708">
            <v>95817</v>
          </cell>
          <cell r="B2708" t="str">
            <v>CONDULETE DE PVC, TIPO X, PARA ELETRODUTO DE PVC SOLDÁVEL DN 25 MM (3/4''), APARENTE - FORNECIMENTO E INSTALAÇÃO. AF_11/2016</v>
          </cell>
          <cell r="C2708" t="str">
            <v>UN</v>
          </cell>
          <cell r="E2708" t="str">
            <v>SINAPI</v>
          </cell>
        </row>
        <row r="2709">
          <cell r="A2709">
            <v>95818</v>
          </cell>
          <cell r="B2709" t="str">
            <v>CONDULETE DE PVC, TIPO X, PARA ELETRODUTO DE PVC SOLDÁVEL DN 32 MM (1''), APARENTE - FORNECIMENTO E INSTALAÇÃO. AF_11/2016</v>
          </cell>
          <cell r="C2709" t="str">
            <v>UN</v>
          </cell>
          <cell r="E2709" t="str">
            <v>SINAPI</v>
          </cell>
        </row>
        <row r="2710">
          <cell r="A2710">
            <v>97886</v>
          </cell>
          <cell r="B2710" t="str">
            <v>CAIXA ENTERRADA ELÉTRICA RETANGULAR, EM ALVENARIA COM TIJOLOS CERÂMICOS MACIÇOS, FUNDO COM BRITA, DIMENSÕES INTERNAS: 0,3X0,3X0,3 M. AF_05/2018</v>
          </cell>
          <cell r="C2710" t="str">
            <v>UN</v>
          </cell>
          <cell r="E2710" t="str">
            <v>SINAPI</v>
          </cell>
        </row>
        <row r="2711">
          <cell r="A2711">
            <v>97887</v>
          </cell>
          <cell r="B2711" t="str">
            <v>CAIXA ENTERRADA ELÉTRICA RETANGULAR, EM ALVENARIA COM TIJOLOS CERÂMICOS MACIÇOS, FUNDO COM BRITA, DIMENSÕES INTERNAS: 0,4X0,4X0,4 M. AF_05/2018</v>
          </cell>
          <cell r="C2711" t="str">
            <v>UN</v>
          </cell>
          <cell r="E2711" t="str">
            <v>SINAPI</v>
          </cell>
        </row>
        <row r="2712">
          <cell r="A2712">
            <v>97888</v>
          </cell>
          <cell r="B2712" t="str">
            <v>CAIXA ENTERRADA ELÉTRICA RETANGULAR, EM ALVENARIA COM TIJOLOS CERÂMICOS MACIÇOS, FUNDO COM BRITA, DIMENSÕES INTERNAS: 0,6X0,6X0,6 M. AF_05/2018</v>
          </cell>
          <cell r="C2712" t="str">
            <v>UN</v>
          </cell>
          <cell r="E2712" t="str">
            <v>SINAPI</v>
          </cell>
        </row>
        <row r="2713">
          <cell r="A2713">
            <v>97889</v>
          </cell>
          <cell r="B2713" t="str">
            <v>CAIXA ENTERRADA ELÉTRICA RETANGULAR, EM ALVENARIA COM TIJOLOS CERÂMICOS MACIÇOS, FUNDO COM BRITA, DIMENSÕES INTERNAS: 0,8X0,8X0,6 M. AF_05/2018</v>
          </cell>
          <cell r="C2713" t="str">
            <v>UN</v>
          </cell>
          <cell r="E2713" t="str">
            <v>SINAPI</v>
          </cell>
        </row>
        <row r="2714">
          <cell r="A2714">
            <v>97890</v>
          </cell>
          <cell r="B2714" t="str">
            <v>CAIXA ENTERRADA ELÉTRICA RETANGULAR, EM ALVENARIA COM TIJOLOS CERÂMICOS MACIÇOS, FUNDO COM BRITA, DIMENSÕES INTERNAS: 1X1X0,6 M. AF_05/2018</v>
          </cell>
          <cell r="C2714" t="str">
            <v>UN</v>
          </cell>
          <cell r="E2714" t="str">
            <v>SINAPI</v>
          </cell>
        </row>
        <row r="2715">
          <cell r="A2715">
            <v>97891</v>
          </cell>
          <cell r="B2715" t="str">
            <v>CAIXA ENTERRADA ELÉTRICA RETANGULAR, EM ALVENARIA COM BLOCOS DE CONCRETO, FUNDO COM BRITA, DIMENSÕES INTERNAS: 0,4X0,4X0,4 M. AF_05/2018</v>
          </cell>
          <cell r="C2715" t="str">
            <v>UN</v>
          </cell>
          <cell r="E2715" t="str">
            <v>SINAPI</v>
          </cell>
        </row>
        <row r="2716">
          <cell r="A2716">
            <v>97892</v>
          </cell>
          <cell r="B2716" t="str">
            <v>CAIXA ENTERRADA ELÉTRICA RETANGULAR, EM ALVENARIA COM BLOCOS DE CONCRETO, FUNDO COM BRITA, DIMENSÕES INTERNAS: 0,6X0,6X0,6 M. AF_05/2018</v>
          </cell>
          <cell r="C2716" t="str">
            <v>UN</v>
          </cell>
          <cell r="E2716" t="str">
            <v>SINAPI</v>
          </cell>
        </row>
        <row r="2717">
          <cell r="A2717">
            <v>97893</v>
          </cell>
          <cell r="B2717" t="str">
            <v>CAIXA ENTERRADA ELÉTRICA RETANGULAR, EM ALVENARIA COM BLOCOS DE CONCRETO, FUNDO COM BRITA, DIMENSÕES INTERNAS: 0,8X0,8X0,6 M. AF_05/2018</v>
          </cell>
          <cell r="C2717" t="str">
            <v>UN</v>
          </cell>
          <cell r="E2717" t="str">
            <v>SINAPI</v>
          </cell>
        </row>
        <row r="2718">
          <cell r="A2718">
            <v>97894</v>
          </cell>
          <cell r="B2718" t="str">
            <v>CAIXA ENTERRADA ELÉTRICA RETANGULAR, EM ALVENARIA COM BLOCOS DE CONCRETO, FUNDO COM BRITA, DIMENSÕES INTERNAS: 1X1X0,6 M. AF_05/2018</v>
          </cell>
          <cell r="C2718" t="str">
            <v>UN</v>
          </cell>
          <cell r="E2718" t="str">
            <v>SINAPI</v>
          </cell>
        </row>
        <row r="2719">
          <cell r="A2719">
            <v>68066</v>
          </cell>
          <cell r="B2719" t="str">
            <v>CAIXA DE PROTECAO PARA MEDIDOR MONOFASICO, FORNECIMENTO E INSTALACAO</v>
          </cell>
          <cell r="C2719" t="str">
            <v>UN</v>
          </cell>
          <cell r="E2719" t="str">
            <v>SINAPI</v>
          </cell>
        </row>
        <row r="2720">
          <cell r="A2720">
            <v>72319</v>
          </cell>
          <cell r="B2720" t="str">
            <v>DISJUNTOR BAIXA TENSAO TRIPOLAR A SECO  800A/600V, INCLUSIVE ELETROTÉCNICO</v>
          </cell>
          <cell r="C2720" t="str">
            <v>UN</v>
          </cell>
          <cell r="E2720" t="str">
            <v>SINAPI</v>
          </cell>
        </row>
        <row r="2721">
          <cell r="A2721">
            <v>72341</v>
          </cell>
          <cell r="B2721" t="str">
            <v>CONTATOR TRIPOLAR I NOMINAL 12A - FORNECIMENTO E INSTALACAO INCLUSIVE ELETROTÉCNICO</v>
          </cell>
          <cell r="C2721" t="str">
            <v>UN</v>
          </cell>
          <cell r="E2721" t="str">
            <v>SINAPI</v>
          </cell>
        </row>
        <row r="2722">
          <cell r="A2722">
            <v>72343</v>
          </cell>
          <cell r="B2722" t="str">
            <v>CONTATOR TRIPOLAR I NOMINAL 22A - FORNECIMENTO E INSTALACAO INCLUSIVE ELETROTÉCNICO</v>
          </cell>
          <cell r="C2722" t="str">
            <v>UN</v>
          </cell>
          <cell r="E2722" t="str">
            <v>SINAPI</v>
          </cell>
        </row>
        <row r="2723">
          <cell r="A2723">
            <v>72344</v>
          </cell>
          <cell r="B2723" t="str">
            <v>CONTATOR TRIPOLAR I NOMINAL 36A - FORNECIMENTO E INSTALACAO INCLUSIVE ELETROTÉCNICO</v>
          </cell>
          <cell r="C2723" t="str">
            <v>UN</v>
          </cell>
          <cell r="E2723" t="str">
            <v>SINAPI</v>
          </cell>
        </row>
        <row r="2724">
          <cell r="A2724">
            <v>72345</v>
          </cell>
          <cell r="B2724" t="str">
            <v>CONTATOR TRIPOLAR I NOMIMAL 94A - FORNECIMENTO E INSTALACAO INCLUSIVE ELETROTÉCNICO</v>
          </cell>
          <cell r="C2724" t="str">
            <v>UN</v>
          </cell>
          <cell r="E2724" t="str">
            <v>SINAPI</v>
          </cell>
        </row>
        <row r="2725">
          <cell r="A2725" t="str">
            <v>74130/001</v>
          </cell>
          <cell r="B2725" t="str">
            <v>DISJUNTOR TERMOMAGNETICO MONOPOLAR PADRAO NEMA (AMERICANO) 10 A 30A 240V, FORNECIMENTO E INSTALACAO</v>
          </cell>
          <cell r="C2725" t="str">
            <v>UN</v>
          </cell>
          <cell r="E2725" t="str">
            <v>SINAPI</v>
          </cell>
        </row>
        <row r="2726">
          <cell r="A2726" t="str">
            <v>74130/002</v>
          </cell>
          <cell r="B2726" t="str">
            <v>DISJUNTOR TERMOMAGNETICO MONOPOLAR PADRAO NEMA (AMERICANO) 35 A 50A 240V, FORNECIMENTO E INSTALACAO</v>
          </cell>
          <cell r="C2726" t="str">
            <v>UN</v>
          </cell>
          <cell r="E2726" t="str">
            <v>SINAPI</v>
          </cell>
        </row>
        <row r="2727">
          <cell r="A2727" t="str">
            <v>74130/003</v>
          </cell>
          <cell r="B2727" t="str">
            <v>DISJUNTOR TERMOMAGNETICO BIPOLAR PADRAO NEMA (AMERICANO) 10 A 50A 240V, FORNECIMENTO E INSTALACAO</v>
          </cell>
          <cell r="C2727" t="str">
            <v>UN</v>
          </cell>
          <cell r="E2727" t="str">
            <v>SINAPI</v>
          </cell>
        </row>
        <row r="2728">
          <cell r="A2728" t="str">
            <v>74130/004</v>
          </cell>
          <cell r="B2728" t="str">
            <v>DISJUNTOR TERMOMAGNETICO TRIPOLAR PADRAO NEMA (AMERICANO) 10 A 50A 240V, FORNECIMENTO E INSTALACAO</v>
          </cell>
          <cell r="C2728" t="str">
            <v>UN</v>
          </cell>
          <cell r="E2728" t="str">
            <v>SINAPI</v>
          </cell>
        </row>
        <row r="2729">
          <cell r="A2729" t="str">
            <v>74130/005</v>
          </cell>
          <cell r="B2729" t="str">
            <v>DISJUNTOR TERMOMAGNETICO TRIPOLAR PADRAO NEMA (AMERICANO) 60 A 100A 240V, FORNECIMENTO E INSTALACAO</v>
          </cell>
          <cell r="C2729" t="str">
            <v>UN</v>
          </cell>
          <cell r="E2729" t="str">
            <v>SINAPI</v>
          </cell>
        </row>
        <row r="2730">
          <cell r="A2730" t="str">
            <v>74130/006</v>
          </cell>
          <cell r="B2730" t="str">
            <v>DISJUNTOR TERMOMAGNETICO TRIPOLAR PADRAO NEMA (AMERICANO) 125 A 150A 240V, FORNECIMENTO E INSTALACAO</v>
          </cell>
          <cell r="C2730" t="str">
            <v>UN</v>
          </cell>
          <cell r="E2730" t="str">
            <v>SINAPI</v>
          </cell>
        </row>
        <row r="2731">
          <cell r="A2731" t="str">
            <v>74130/007</v>
          </cell>
          <cell r="B2731" t="str">
            <v>DISJUNTOR TERMOMAGNETICO TRIPOLAR EM CAIXA MOLDADA 250A 600V, FORNECIMENTO E INSTALACAO</v>
          </cell>
          <cell r="C2731" t="str">
            <v>UN</v>
          </cell>
          <cell r="E2731" t="str">
            <v>SINAPI</v>
          </cell>
        </row>
        <row r="2732">
          <cell r="A2732" t="str">
            <v>74130/008</v>
          </cell>
          <cell r="B2732" t="str">
            <v>DISJUNTOR TERMOMAGNETICO TRIPOLAR EM CAIXA MOLDADA 300 A 400A 600V, FORNECIMENTO E INSTALACAO</v>
          </cell>
          <cell r="C2732" t="str">
            <v>UN</v>
          </cell>
          <cell r="E2732" t="str">
            <v>SINAPI</v>
          </cell>
        </row>
        <row r="2733">
          <cell r="A2733" t="str">
            <v>74130/009</v>
          </cell>
          <cell r="B2733" t="str">
            <v>DISJUNTOR TERMOMAGNETICO TRIPOLAR EM CAIXA MOLDADA 500 A 600A 600V, FORNECIMENTO E INSTALACAO</v>
          </cell>
          <cell r="C2733" t="str">
            <v>UN</v>
          </cell>
          <cell r="E2733" t="str">
            <v>SINAPI</v>
          </cell>
        </row>
        <row r="2734">
          <cell r="A2734" t="str">
            <v>74130/010</v>
          </cell>
          <cell r="B2734" t="str">
            <v>DISJUNTOR TERMOMAGNETICO TRIPOLAR EM CAIXA MOLDADA 175 A 225A 240V, FORNECIMENTO E INSTALACAO</v>
          </cell>
          <cell r="C2734" t="str">
            <v>UN</v>
          </cell>
          <cell r="E2734" t="str">
            <v>SINAPI</v>
          </cell>
        </row>
        <row r="2735">
          <cell r="A2735" t="str">
            <v>74131/001</v>
          </cell>
          <cell r="B2735" t="str">
            <v>QUADRO DE DISTRIBUICAO DE ENERGIA DE EMBUTIR, EM CHAPA METALICA, PARA 3 DISJUNTORES TERMOMAGNETICOS MONOPOLARES SEM BARRAMENTO FORNECIMENTO E INSTALACAO</v>
          </cell>
          <cell r="C2735" t="str">
            <v>UN</v>
          </cell>
          <cell r="E2735" t="str">
            <v>SINAPI</v>
          </cell>
        </row>
        <row r="2736">
          <cell r="A2736" t="str">
            <v>74131/004</v>
          </cell>
          <cell r="B2736" t="str">
            <v>QUADRO DE DISTRIBUICAO DE ENERGIA DE EMBUTIR, EM CHAPA METALICA, PARA 18 DISJUNTORES TERMOMAGNETICOS MONOPOLARES, COM BARRAMENTO TRIFASICO E NEUTRO, FORNECIMENTO E INSTALACAO</v>
          </cell>
          <cell r="C2736" t="str">
            <v>UN</v>
          </cell>
          <cell r="E2736" t="str">
            <v>SINAPI</v>
          </cell>
        </row>
        <row r="2737">
          <cell r="A2737" t="str">
            <v>74131/005</v>
          </cell>
          <cell r="B2737" t="str">
            <v>QUADRO DE DISTRIBUICAO DE ENERGIA DE EMBUTIR, EM CHAPA METALICA, PARA 24 DISJUNTORES TERMOMAGNETICOS MONOPOLARES, COM BARRAMENTO TRIFASICO E NEUTRO, FORNECIMENTO E INSTALACAO</v>
          </cell>
          <cell r="C2737" t="str">
            <v>UN</v>
          </cell>
          <cell r="E2737" t="str">
            <v>SINAPI</v>
          </cell>
        </row>
        <row r="2738">
          <cell r="A2738" t="str">
            <v>74131/006</v>
          </cell>
          <cell r="B2738" t="str">
            <v>QUADRO DE DISTRIBUICAO DE ENERGIA DE EMBUTIR, EM CHAPA METALICA, PARA 32 DISJUNTORES TERMOMAGNETICOS MONOPOLARES, COM BARRAMENTO TRIFASICO E NEUTRO, FORNECIMENTO E INSTALACAO</v>
          </cell>
          <cell r="C2738" t="str">
            <v>UN</v>
          </cell>
          <cell r="E2738" t="str">
            <v>SINAPI</v>
          </cell>
        </row>
        <row r="2739">
          <cell r="A2739" t="str">
            <v>74131/007</v>
          </cell>
          <cell r="B2739" t="str">
            <v>QUADRO DE DISTRIBUICAO DE ENERGIA DE EMBUTIR, EM CHAPA METALICA, PARA 40 DISJUNTORES TERMOMAGNETICOS MONOPOLARES, COM BARRAMENTO TRIFASICO E NEUTRO, FORNECIMENTO E INSTALACAO</v>
          </cell>
          <cell r="C2739" t="str">
            <v>UN</v>
          </cell>
          <cell r="E2739" t="str">
            <v>SINAPI</v>
          </cell>
        </row>
        <row r="2740">
          <cell r="A2740" t="str">
            <v>74131/008</v>
          </cell>
          <cell r="B2740" t="str">
            <v>QUADRO DE DISTRIBUICAO DE ENERGIA DE EMBUTIR, EM CHAPA METALICA, PARA 50 DISJUNTORES TERMOMAGNETICOS MONOPOLARES, COM BARRAMENTO TRIFASICO E NEUTRO, FORNECIMENTO E INSTALACAO</v>
          </cell>
          <cell r="C2740" t="str">
            <v>UN</v>
          </cell>
          <cell r="E2740" t="str">
            <v>SINAPI</v>
          </cell>
        </row>
        <row r="2741">
          <cell r="A2741">
            <v>83463</v>
          </cell>
          <cell r="B2741" t="str">
            <v>QUADRO DE DISTRIBUICAO DE ENERGIA EM CHAPA DE ACO GALVANIZADO, PARA 12 DISJUNTORES TERMOMAGNETICOS MONOPOLARES, COM BARRAMENTO TRIFASICO E NEUTRO - FORNECIMENTO E INSTALACAO</v>
          </cell>
          <cell r="C2741" t="str">
            <v>UN</v>
          </cell>
          <cell r="E2741" t="str">
            <v>SINAPI</v>
          </cell>
        </row>
        <row r="2742">
          <cell r="A2742">
            <v>84402</v>
          </cell>
          <cell r="B2742" t="str">
            <v>QUADRO DE DISTRIBUICAO DE ENERGIA P/ 6 DISJUNTORES TERMOMAGNETICOS MONOPOLARES SEM BARRAMENTO, DE EMBUTIR, EM CHAPA METALICA - FORNECIMENTO E INSTALACAO</v>
          </cell>
          <cell r="C2742" t="str">
            <v>UN</v>
          </cell>
          <cell r="E2742" t="str">
            <v>SINAPI</v>
          </cell>
        </row>
        <row r="2743">
          <cell r="A2743">
            <v>93653</v>
          </cell>
          <cell r="B2743" t="str">
            <v>DISJUNTOR MONOPOLAR TIPO DIN, CORRENTE NOMINAL DE 10A - FORNECIMENTO E INSTALAÇÃO. AF_04/2016</v>
          </cell>
          <cell r="C2743" t="str">
            <v>UN</v>
          </cell>
          <cell r="E2743" t="str">
            <v>SINAPI</v>
          </cell>
        </row>
        <row r="2744">
          <cell r="A2744">
            <v>93654</v>
          </cell>
          <cell r="B2744" t="str">
            <v>DISJUNTOR MONOPOLAR TIPO DIN, CORRENTE NOMINAL DE 16A - FORNECIMENTO E INSTALAÇÃO. AF_04/2016</v>
          </cell>
          <cell r="C2744" t="str">
            <v>UN</v>
          </cell>
          <cell r="E2744" t="str">
            <v>SINAPI</v>
          </cell>
        </row>
        <row r="2745">
          <cell r="A2745">
            <v>93655</v>
          </cell>
          <cell r="B2745" t="str">
            <v>DISJUNTOR MONOPOLAR TIPO DIN, CORRENTE NOMINAL DE 20A - FORNECIMENTO E INSTALAÇÃO. AF_04/2016</v>
          </cell>
          <cell r="C2745" t="str">
            <v>UN</v>
          </cell>
          <cell r="E2745" t="str">
            <v>SINAPI</v>
          </cell>
        </row>
        <row r="2746">
          <cell r="A2746">
            <v>93656</v>
          </cell>
          <cell r="B2746" t="str">
            <v>DISJUNTOR MONOPOLAR TIPO DIN, CORRENTE NOMINAL DE 25A - FORNECIMENTO E INSTALAÇÃO. AF_04/2016</v>
          </cell>
          <cell r="C2746" t="str">
            <v>UN</v>
          </cell>
          <cell r="E2746" t="str">
            <v>SINAPI</v>
          </cell>
        </row>
        <row r="2747">
          <cell r="A2747">
            <v>93657</v>
          </cell>
          <cell r="B2747" t="str">
            <v>DISJUNTOR MONOPOLAR TIPO DIN, CORRENTE NOMINAL DE 32A - FORNECIMENTO E INSTALAÇÃO. AF_04/2016</v>
          </cell>
          <cell r="C2747" t="str">
            <v>UN</v>
          </cell>
          <cell r="E2747" t="str">
            <v>SINAPI</v>
          </cell>
        </row>
        <row r="2748">
          <cell r="A2748">
            <v>93658</v>
          </cell>
          <cell r="B2748" t="str">
            <v>DISJUNTOR MONOPOLAR TIPO DIN, CORRENTE NOMINAL DE 40A - FORNECIMENTO E INSTALAÇÃO. AF_04/2016</v>
          </cell>
          <cell r="C2748" t="str">
            <v>UN</v>
          </cell>
          <cell r="E2748" t="str">
            <v>SINAPI</v>
          </cell>
        </row>
        <row r="2749">
          <cell r="A2749">
            <v>93659</v>
          </cell>
          <cell r="B2749" t="str">
            <v>DISJUNTOR MONOPOLAR TIPO DIN, CORRENTE NOMINAL DE 50A - FORNECIMENTO E INSTALAÇÃO. AF_04/2016</v>
          </cell>
          <cell r="C2749" t="str">
            <v>UN</v>
          </cell>
          <cell r="E2749" t="str">
            <v>SINAPI</v>
          </cell>
        </row>
        <row r="2750">
          <cell r="A2750">
            <v>93660</v>
          </cell>
          <cell r="B2750" t="str">
            <v>DISJUNTOR BIPOLAR TIPO DIN, CORRENTE NOMINAL DE 10A - FORNECIMENTO E INSTALAÇÃO. AF_04/2016</v>
          </cell>
          <cell r="C2750" t="str">
            <v>UN</v>
          </cell>
          <cell r="E2750" t="str">
            <v>SINAPI</v>
          </cell>
        </row>
        <row r="2751">
          <cell r="A2751">
            <v>93661</v>
          </cell>
          <cell r="B2751" t="str">
            <v>DISJUNTOR BIPOLAR TIPO DIN, CORRENTE NOMINAL DE 16A - FORNECIMENTO E INSTALAÇÃO. AF_04/2016</v>
          </cell>
          <cell r="C2751" t="str">
            <v>UN</v>
          </cell>
          <cell r="E2751" t="str">
            <v>SINAPI</v>
          </cell>
        </row>
        <row r="2752">
          <cell r="A2752">
            <v>93662</v>
          </cell>
          <cell r="B2752" t="str">
            <v>DISJUNTOR BIPOLAR TIPO DIN, CORRENTE NOMINAL DE 20A - FORNECIMENTO E INSTALAÇÃO. AF_04/2016</v>
          </cell>
          <cell r="C2752" t="str">
            <v>UN</v>
          </cell>
          <cell r="E2752" t="str">
            <v>SINAPI</v>
          </cell>
        </row>
        <row r="2753">
          <cell r="A2753">
            <v>93663</v>
          </cell>
          <cell r="B2753" t="str">
            <v>DISJUNTOR BIPOLAR TIPO DIN, CORRENTE NOMINAL DE 25A - FORNECIMENTO E INSTALAÇÃO. AF_04/2016</v>
          </cell>
          <cell r="C2753" t="str">
            <v>UN</v>
          </cell>
          <cell r="E2753" t="str">
            <v>SINAPI</v>
          </cell>
        </row>
        <row r="2754">
          <cell r="A2754">
            <v>93664</v>
          </cell>
          <cell r="B2754" t="str">
            <v>DISJUNTOR BIPOLAR TIPO DIN, CORRENTE NOMINAL DE 32A - FORNECIMENTO E INSTALAÇÃO. AF_04/2016</v>
          </cell>
          <cell r="C2754" t="str">
            <v>UN</v>
          </cell>
          <cell r="E2754" t="str">
            <v>SINAPI</v>
          </cell>
        </row>
        <row r="2755">
          <cell r="A2755">
            <v>93665</v>
          </cell>
          <cell r="B2755" t="str">
            <v>DISJUNTOR BIPOLAR TIPO DIN, CORRENTE NOMINAL DE 40A - FORNECIMENTO E INSTALAÇÃO. AF_04/2016</v>
          </cell>
          <cell r="C2755" t="str">
            <v>UN</v>
          </cell>
          <cell r="E2755" t="str">
            <v>SINAPI</v>
          </cell>
        </row>
        <row r="2756">
          <cell r="A2756">
            <v>93666</v>
          </cell>
          <cell r="B2756" t="str">
            <v>DISJUNTOR BIPOLAR TIPO DIN, CORRENTE NOMINAL DE 50A - FORNECIMENTO E INSTALAÇÃO. AF_04/2016</v>
          </cell>
          <cell r="C2756" t="str">
            <v>UN</v>
          </cell>
          <cell r="E2756" t="str">
            <v>SINAPI</v>
          </cell>
        </row>
        <row r="2757">
          <cell r="A2757">
            <v>93667</v>
          </cell>
          <cell r="B2757" t="str">
            <v>DISJUNTOR TRIPOLAR TIPO DIN, CORRENTE NOMINAL DE 10A - FORNECIMENTO E INSTALAÇÃO. AF_04/2016</v>
          </cell>
          <cell r="C2757" t="str">
            <v>UN</v>
          </cell>
          <cell r="E2757" t="str">
            <v>SINAPI</v>
          </cell>
        </row>
        <row r="2758">
          <cell r="A2758">
            <v>93668</v>
          </cell>
          <cell r="B2758" t="str">
            <v>DISJUNTOR TRIPOLAR TIPO DIN, CORRENTE NOMINAL DE 16A - FORNECIMENTO E INSTALAÇÃO. AF_04/2016</v>
          </cell>
          <cell r="C2758" t="str">
            <v>UN</v>
          </cell>
          <cell r="E2758" t="str">
            <v>SINAPI</v>
          </cell>
        </row>
        <row r="2759">
          <cell r="A2759">
            <v>93669</v>
          </cell>
          <cell r="B2759" t="str">
            <v>DISJUNTOR TRIPOLAR TIPO DIN, CORRENTE NOMINAL DE 20A - FORNECIMENTO E INSTALAÇÃO. AF_04/2016</v>
          </cell>
          <cell r="C2759" t="str">
            <v>UN</v>
          </cell>
          <cell r="E2759" t="str">
            <v>SINAPI</v>
          </cell>
        </row>
        <row r="2760">
          <cell r="A2760">
            <v>93670</v>
          </cell>
          <cell r="B2760" t="str">
            <v>DISJUNTOR TRIPOLAR TIPO DIN, CORRENTE NOMINAL DE 25A - FORNECIMENTO E INSTALAÇÃO. AF_04/2016</v>
          </cell>
          <cell r="C2760" t="str">
            <v>UN</v>
          </cell>
          <cell r="E2760" t="str">
            <v>SINAPI</v>
          </cell>
        </row>
        <row r="2761">
          <cell r="A2761">
            <v>93671</v>
          </cell>
          <cell r="B2761" t="str">
            <v>DISJUNTOR TRIPOLAR TIPO DIN, CORRENTE NOMINAL DE 32A - FORNECIMENTO E INSTALAÇÃO. AF_04/2016</v>
          </cell>
          <cell r="C2761" t="str">
            <v>UN</v>
          </cell>
          <cell r="E2761" t="str">
            <v>SINAPI</v>
          </cell>
        </row>
        <row r="2762">
          <cell r="A2762">
            <v>93672</v>
          </cell>
          <cell r="B2762" t="str">
            <v>DISJUNTOR TRIPOLAR TIPO DIN, CORRENTE NOMINAL DE 40A - FORNECIMENTO E INSTALAÇÃO. AF_04/2016</v>
          </cell>
          <cell r="C2762" t="str">
            <v>UN</v>
          </cell>
          <cell r="E2762" t="str">
            <v>SINAPI</v>
          </cell>
        </row>
        <row r="2763">
          <cell r="A2763">
            <v>93673</v>
          </cell>
          <cell r="B2763" t="str">
            <v>DISJUNTOR TRIPOLAR TIPO DIN, CORRENTE NOMINAL DE 50A - FORNECIMENTO E INSTALAÇÃO. AF_04/2016</v>
          </cell>
          <cell r="C2763" t="str">
            <v>UN</v>
          </cell>
          <cell r="E2763" t="str">
            <v>SINAPI</v>
          </cell>
        </row>
        <row r="2764">
          <cell r="A2764">
            <v>72339</v>
          </cell>
          <cell r="B2764" t="str">
            <v>TOMADA 3P+T 30A/440V SEM PLACA - FORNECIMENTO E INSTALACAO</v>
          </cell>
          <cell r="C2764" t="str">
            <v>UN</v>
          </cell>
          <cell r="E2764" t="str">
            <v>SINAPI</v>
          </cell>
        </row>
        <row r="2765">
          <cell r="A2765">
            <v>83403</v>
          </cell>
          <cell r="B2765" t="str">
            <v>INTERRUPTOR PULSADOR DE CAMPAINHA OU MINUTERIA 2A/250V C/ CAIXA - FORNECIMENTO E INSTALACAO</v>
          </cell>
          <cell r="C2765" t="str">
            <v>UN</v>
          </cell>
          <cell r="E2765" t="str">
            <v>SINAPI</v>
          </cell>
        </row>
        <row r="2766">
          <cell r="A2766">
            <v>83465</v>
          </cell>
          <cell r="B2766" t="str">
            <v>INTERRUPTOR INTERMEDIARIO (FOUR-WAY) - FORNECIMENTO E INSTALACAO</v>
          </cell>
          <cell r="C2766" t="str">
            <v>UN</v>
          </cell>
          <cell r="E2766" t="str">
            <v>SINAPI</v>
          </cell>
        </row>
        <row r="2767">
          <cell r="A2767">
            <v>91945</v>
          </cell>
          <cell r="B2767" t="str">
            <v>SUPORTE PARAFUSADO COM PLACA DE ENCAIXE 4" X 2" ALTO (2,00 M DO PISO) PARA PONTO ELÉTRICO - FORNECIMENTO E INSTALAÇÃO. AF_12/2015</v>
          </cell>
          <cell r="C2767" t="str">
            <v>UN</v>
          </cell>
          <cell r="E2767" t="str">
            <v>SINAPI</v>
          </cell>
        </row>
        <row r="2768">
          <cell r="A2768">
            <v>91946</v>
          </cell>
          <cell r="B2768" t="str">
            <v>SUPORTE PARAFUSADO COM PLACA DE ENCAIXE 4" X 2" MÉDIO (1,30 M DO PISO) PARA PONTO ELÉTRICO - FORNECIMENTO E INSTALAÇÃO. AF_12/2015</v>
          </cell>
          <cell r="C2768" t="str">
            <v>UN</v>
          </cell>
          <cell r="E2768" t="str">
            <v>SINAPI</v>
          </cell>
        </row>
        <row r="2769">
          <cell r="A2769">
            <v>91947</v>
          </cell>
          <cell r="B2769" t="str">
            <v>SUPORTE PARAFUSADO COM PLACA DE ENCAIXE 4" X 2" BAIXO (0,30 M DO PISO) PARA PONTO ELÉTRICO - FORNECIMENTO E INSTALAÇÃO. AF_12/2015</v>
          </cell>
          <cell r="C2769" t="str">
            <v>UN</v>
          </cell>
          <cell r="E2769" t="str">
            <v>SINAPI</v>
          </cell>
        </row>
        <row r="2770">
          <cell r="A2770">
            <v>91949</v>
          </cell>
          <cell r="B2770" t="str">
            <v>SUPORTE PARAFUSADO COM PLACA DE ENCAIXE 4" X 4" ALTO (2,00 M DO PISO) PARA PONTO ELÉTRICO - FORNECIMENTO E INSTALAÇÃO. AF_12/2015</v>
          </cell>
          <cell r="C2770" t="str">
            <v>UN</v>
          </cell>
          <cell r="E2770" t="str">
            <v>SINAPI</v>
          </cell>
        </row>
        <row r="2771">
          <cell r="A2771">
            <v>91950</v>
          </cell>
          <cell r="B2771" t="str">
            <v>SUPORTE PARAFUSADO COM PLACA DE ENCAIXE 4" X 4" MÉDIO (1,30 M DO PISO) PARA PONTO ELÉTRICO - FORNECIMENTO E INSTALAÇÃO. AF_12/2015</v>
          </cell>
          <cell r="C2771" t="str">
            <v>UN</v>
          </cell>
          <cell r="E2771" t="str">
            <v>SINAPI</v>
          </cell>
        </row>
        <row r="2772">
          <cell r="A2772">
            <v>91951</v>
          </cell>
          <cell r="B2772" t="str">
            <v>SUPORTE PARAFUSADO COM PLACA DE ENCAIXE 4" X 4" BAIXO (0,30 M DO PISO) PARA PONTO ELÉTRICO - FORNECIMENTO E INSTALAÇÃO. AF_12/2015</v>
          </cell>
          <cell r="C2772" t="str">
            <v>UN</v>
          </cell>
          <cell r="E2772" t="str">
            <v>SINAPI</v>
          </cell>
        </row>
        <row r="2773">
          <cell r="A2773">
            <v>91952</v>
          </cell>
          <cell r="B2773" t="str">
            <v>INTERRUPTOR SIMPLES (1 MÓDULO), 10A/250V, SEM SUPORTE E SEM PLACA - FORNECIMENTO E INSTALAÇÃO. AF_12/2015</v>
          </cell>
          <cell r="C2773" t="str">
            <v>UN</v>
          </cell>
          <cell r="E2773" t="str">
            <v>SINAPI</v>
          </cell>
        </row>
        <row r="2774">
          <cell r="A2774">
            <v>91953</v>
          </cell>
          <cell r="B2774" t="str">
            <v>INTERRUPTOR SIMPLES (1 MÓDULO), 10A/250V, INCLUINDO SUPORTE E PLACA - FORNECIMENTO E INSTALAÇÃO. AF_12/2015</v>
          </cell>
          <cell r="C2774" t="str">
            <v>UN</v>
          </cell>
          <cell r="E2774" t="str">
            <v>SINAPI</v>
          </cell>
        </row>
        <row r="2775">
          <cell r="A2775">
            <v>91954</v>
          </cell>
          <cell r="B2775" t="str">
            <v>INTERRUPTOR PARALELO (1 MÓDULO), 10A/250V, SEM SUPORTE E SEM PLACA - FORNECIMENTO E INSTALAÇÃO. AF_12/2015</v>
          </cell>
          <cell r="C2775" t="str">
            <v>UN</v>
          </cell>
          <cell r="E2775" t="str">
            <v>SINAPI</v>
          </cell>
        </row>
        <row r="2776">
          <cell r="A2776">
            <v>91955</v>
          </cell>
          <cell r="B2776" t="str">
            <v>INTERRUPTOR PARALELO (1 MÓDULO), 10A/250V, INCLUINDO SUPORTE E PLACA - FORNECIMENTO E INSTALAÇÃO. AF_12/2015</v>
          </cell>
          <cell r="C2776" t="str">
            <v>UN</v>
          </cell>
          <cell r="E2776" t="str">
            <v>SINAPI</v>
          </cell>
        </row>
        <row r="2777">
          <cell r="A2777">
            <v>91956</v>
          </cell>
          <cell r="B2777" t="str">
            <v>INTERRUPTOR SIMPLES (1 MÓDULO) COM INTERRUPTOR PARALELO (1 MÓDULO), 10A/250V, SEM SUPORTE E SEM PLACA - FORNECIMENTO E INSTALAÇÃO. AF_12/2015</v>
          </cell>
          <cell r="C2777" t="str">
            <v>UN</v>
          </cell>
          <cell r="E2777" t="str">
            <v>SINAPI</v>
          </cell>
        </row>
        <row r="2778">
          <cell r="A2778">
            <v>91957</v>
          </cell>
          <cell r="B2778" t="str">
            <v>INTERRUPTOR SIMPLES (1 MÓDULO) COM INTERRUPTOR PARALELO (1 MÓDULO), 10A/250V, INCLUINDO SUPORTE E PLACA - FORNECIMENTO E INSTALAÇÃO. AF_12/2015</v>
          </cell>
          <cell r="C2778" t="str">
            <v>UN</v>
          </cell>
          <cell r="E2778" t="str">
            <v>SINAPI</v>
          </cell>
        </row>
        <row r="2779">
          <cell r="A2779">
            <v>91958</v>
          </cell>
          <cell r="B2779" t="str">
            <v>INTERRUPTOR SIMPLES (2 MÓDULOS), 10A/250V, SEM SUPORTE E SEM PLACA - FORNECIMENTO E INSTALAÇÃO. AF_12/2015</v>
          </cell>
          <cell r="C2779" t="str">
            <v>UN</v>
          </cell>
          <cell r="E2779" t="str">
            <v>SINAPI</v>
          </cell>
        </row>
        <row r="2780">
          <cell r="A2780">
            <v>91959</v>
          </cell>
          <cell r="B2780" t="str">
            <v>INTERRUPTOR SIMPLES (2 MÓDULOS), 10A/250V, INCLUINDO SUPORTE E PLACA - FORNECIMENTO E INSTALAÇÃO. AF_12/2015</v>
          </cell>
          <cell r="C2780" t="str">
            <v>UN</v>
          </cell>
          <cell r="E2780" t="str">
            <v>SINAPI</v>
          </cell>
        </row>
        <row r="2781">
          <cell r="A2781">
            <v>91960</v>
          </cell>
          <cell r="B2781" t="str">
            <v>INTERRUPTOR PARALELO (2 MÓDULOS), 10A/250V, SEM SUPORTE E SEM PLACA - FORNECIMENTO E INSTALAÇÃO. AF_12/2015</v>
          </cell>
          <cell r="C2781" t="str">
            <v>UN</v>
          </cell>
          <cell r="E2781" t="str">
            <v>SINAPI</v>
          </cell>
        </row>
        <row r="2782">
          <cell r="A2782">
            <v>91961</v>
          </cell>
          <cell r="B2782" t="str">
            <v>INTERRUPTOR PARALELO (2 MÓDULOS), 10A/250V, INCLUINDO SUPORTE E PLACA - FORNECIMENTO E INSTALAÇÃO. AF_12/2015</v>
          </cell>
          <cell r="C2782" t="str">
            <v>UN</v>
          </cell>
          <cell r="E2782" t="str">
            <v>SINAPI</v>
          </cell>
        </row>
        <row r="2783">
          <cell r="A2783">
            <v>91962</v>
          </cell>
          <cell r="B2783" t="str">
            <v>INTERRUPTOR SIMPLES (1 MÓDULO) COM INTERRUPTOR PARALELO (2 MÓDULOS), 10A/250V, SEM SUPORTE E SEM PLACA - FORNECIMENTO E INSTALAÇÃO. AF_12/2015</v>
          </cell>
          <cell r="C2783" t="str">
            <v>UN</v>
          </cell>
          <cell r="E2783" t="str">
            <v>SINAPI</v>
          </cell>
        </row>
        <row r="2784">
          <cell r="A2784">
            <v>91963</v>
          </cell>
          <cell r="B2784" t="str">
            <v>INTERRUPTOR SIMPLES (1 MÓDULO) COM INTERRUPTOR PARALELO (2 MÓDULOS), 10A/250V, INCLUINDO SUPORTE E PLACA - FORNECIMENTO E INSTALAÇÃO. AF_12/2015</v>
          </cell>
          <cell r="C2784" t="str">
            <v>UN</v>
          </cell>
          <cell r="E2784" t="str">
            <v>SINAPI</v>
          </cell>
        </row>
        <row r="2785">
          <cell r="A2785">
            <v>91964</v>
          </cell>
          <cell r="B2785" t="str">
            <v>INTERRUPTOR SIMPLES (2 MÓDULOS) COM INTERRUPTOR PARALELO (1 MÓDULO), 10A/250V, SEM SUPORTE E SEM PLACA - FORNECIMENTO E INSTALAÇÃO. AF_12/2015</v>
          </cell>
          <cell r="C2785" t="str">
            <v>UN</v>
          </cell>
          <cell r="E2785" t="str">
            <v>SINAPI</v>
          </cell>
        </row>
        <row r="2786">
          <cell r="A2786">
            <v>91965</v>
          </cell>
          <cell r="B2786" t="str">
            <v>INTERRUPTOR SIMPLES (2 MÓDULOS) COM INTERRUPTOR PARALELO (1 MÓDULO), 10A/250V, INCLUINDO SUPORTE E PLACA - FORNECIMENTO E INSTALAÇÃO. AF_12/2015</v>
          </cell>
          <cell r="C2786" t="str">
            <v>UN</v>
          </cell>
          <cell r="E2786" t="str">
            <v>SINAPI</v>
          </cell>
        </row>
        <row r="2787">
          <cell r="A2787">
            <v>91966</v>
          </cell>
          <cell r="B2787" t="str">
            <v>INTERRUPTOR SIMPLES (3 MÓDULOS), 10A/250V, SEM SUPORTE E SEM PLACA - FORNECIMENTO E INSTALAÇÃO. AF_12/2015</v>
          </cell>
          <cell r="C2787" t="str">
            <v>UN</v>
          </cell>
          <cell r="E2787" t="str">
            <v>SINAPI</v>
          </cell>
        </row>
        <row r="2788">
          <cell r="A2788">
            <v>91967</v>
          </cell>
          <cell r="B2788" t="str">
            <v>INTERRUPTOR SIMPLES (3 MÓDULOS), 10A/250V, INCLUINDO SUPORTE E PLACA - FORNECIMENTO E INSTALAÇÃO. AF_12/2015</v>
          </cell>
          <cell r="C2788" t="str">
            <v>UN</v>
          </cell>
          <cell r="E2788" t="str">
            <v>SINAPI</v>
          </cell>
        </row>
        <row r="2789">
          <cell r="A2789">
            <v>91968</v>
          </cell>
          <cell r="B2789" t="str">
            <v>INTERRUPTOR PARALELO (3 MÓDULOS), 10A/250V, SEM SUPORTE E SEM PLACA - FORNECIMENTO E INSTALAÇÃO. AF_12/2015</v>
          </cell>
          <cell r="C2789" t="str">
            <v>UN</v>
          </cell>
          <cell r="E2789" t="str">
            <v>SINAPI</v>
          </cell>
        </row>
        <row r="2790">
          <cell r="A2790">
            <v>91969</v>
          </cell>
          <cell r="B2790" t="str">
            <v>INTERRUPTOR PARALELO (3 MÓDULOS), 10A/250V, INCLUINDO SUPORTE E PLACA - FORNECIMENTO E INSTALAÇÃO. AF_12/2015</v>
          </cell>
          <cell r="C2790" t="str">
            <v>UN</v>
          </cell>
          <cell r="E2790" t="str">
            <v>SINAPI</v>
          </cell>
        </row>
        <row r="2791">
          <cell r="A2791">
            <v>91970</v>
          </cell>
          <cell r="B2791" t="str">
            <v>INTERRUPTOR SIMPLES (3 MÓDULOS) COM INTERRUPTOR PARALELO (1 MÓDULO), 10A/250V, SEM SUPORTE E SEM PLACA - FORNECIMENTO E INSTALAÇÃO. AF_12/2015</v>
          </cell>
          <cell r="C2791" t="str">
            <v>UN</v>
          </cell>
          <cell r="E2791" t="str">
            <v>SINAPI</v>
          </cell>
        </row>
        <row r="2792">
          <cell r="A2792">
            <v>91971</v>
          </cell>
          <cell r="B2792" t="str">
            <v>INTERRUPTOR SIMPLES (3 MÓDULOS) COM INTERRUPTOR PARALELO (1 MÓDULO), 10A/250V, INCLUINDO SUPORTE E PLACA - FORNECIMENTO E INSTALAÇÃO. AF_12/2015</v>
          </cell>
          <cell r="C2792" t="str">
            <v>UN</v>
          </cell>
          <cell r="E2792" t="str">
            <v>SINAPI</v>
          </cell>
        </row>
        <row r="2793">
          <cell r="A2793">
            <v>91972</v>
          </cell>
          <cell r="B2793" t="str">
            <v>INTERRUPTOR SIMPLES (2 MÓDULOS) COM INTERRUPTOR PARALELO (2 MÓDULOS), 10A/250V, SEM SUPORTE E SEM PLACA - FORNECIMENTO E INSTALAÇÃO. AF_12/2015</v>
          </cell>
          <cell r="C2793" t="str">
            <v>UN</v>
          </cell>
          <cell r="E2793" t="str">
            <v>SINAPI</v>
          </cell>
        </row>
        <row r="2794">
          <cell r="A2794">
            <v>91973</v>
          </cell>
          <cell r="B2794" t="str">
            <v>INTERRUPTOR SIMPLES (2 MÓDULOS) COM INTERRUPTOR PARALELO (2 MÓDULOS), 10A/250V, INCLUINDO SUPORTE E PLACA - FORNECIMENTO E INSTALAÇÃO. AF_12/2015</v>
          </cell>
          <cell r="C2794" t="str">
            <v>UN</v>
          </cell>
          <cell r="E2794" t="str">
            <v>SINAPI</v>
          </cell>
        </row>
        <row r="2795">
          <cell r="A2795">
            <v>91974</v>
          </cell>
          <cell r="B2795" t="str">
            <v>INTERRUPTOR SIMPLES (4 MÓDULOS), 10A/250V, SEM SUPORTE E SEM PLACA - FORNECIMENTO E INSTALAÇÃO. AF_12/2015</v>
          </cell>
          <cell r="C2795" t="str">
            <v>UN</v>
          </cell>
          <cell r="E2795" t="str">
            <v>SINAPI</v>
          </cell>
        </row>
        <row r="2796">
          <cell r="A2796">
            <v>91975</v>
          </cell>
          <cell r="B2796" t="str">
            <v>INTERRUPTOR SIMPLES (4 MÓDULOS), 10A/250V, INCLUINDO SUPORTE E PLACA - FORNECIMENTO E INSTALAÇÃO. AF_12/2015</v>
          </cell>
          <cell r="C2796" t="str">
            <v>UN</v>
          </cell>
          <cell r="E2796" t="str">
            <v>SINAPI</v>
          </cell>
        </row>
        <row r="2797">
          <cell r="A2797">
            <v>91976</v>
          </cell>
          <cell r="B2797" t="str">
            <v>INTERRUPTOR SIMPLES (6 MÓDULOS), 10A/250V, SEM SUPORTE E SEM PLACA - FORNECIMENTO E INSTALAÇÃO. AF_12/2015</v>
          </cell>
          <cell r="C2797" t="str">
            <v>UN</v>
          </cell>
          <cell r="E2797" t="str">
            <v>SINAPI</v>
          </cell>
        </row>
        <row r="2798">
          <cell r="A2798">
            <v>91977</v>
          </cell>
          <cell r="B2798" t="str">
            <v>INTERRUPTOR SIMPLES (6 MÓDULOS), 10A/250V, INCLUINDO SUPORTE E PLACA - FORNECIMENTO E INSTALAÇÃO. AF_12/2015</v>
          </cell>
          <cell r="C2798" t="str">
            <v>UN</v>
          </cell>
          <cell r="E2798" t="str">
            <v>SINAPI</v>
          </cell>
        </row>
        <row r="2799">
          <cell r="A2799">
            <v>91978</v>
          </cell>
          <cell r="B2799" t="str">
            <v>INTERRUPTOR INTERMEDIÁRIO (1 MÓDULO), 10A/250V, SEM SUPORTE E SEM PLACA - FORNECIMENTO E INSTALAÇÃO. AF_09/2017</v>
          </cell>
          <cell r="C2799" t="str">
            <v>UN</v>
          </cell>
          <cell r="E2799" t="str">
            <v>SINAPI</v>
          </cell>
        </row>
        <row r="2800">
          <cell r="A2800">
            <v>91979</v>
          </cell>
          <cell r="B2800" t="str">
            <v>INTERRUPTOR INTERMEDIÁRIO (1 MÓDULO), 10A/250V, INCLUINDO SUPORTE E PLACA - FORNECIMENTO E INSTALAÇÃO. AF_09/2017</v>
          </cell>
          <cell r="C2800" t="str">
            <v>UN</v>
          </cell>
          <cell r="E2800" t="str">
            <v>SINAPI</v>
          </cell>
        </row>
        <row r="2801">
          <cell r="A2801">
            <v>91980</v>
          </cell>
          <cell r="B2801" t="str">
            <v>INTERRUPTOR BIPOLAR (1 MÓDULO), 10A/250V, SEM SUPORTE E SEM PLACA - FORNECIMENTO E INSTALAÇÃO. AF_09/2017</v>
          </cell>
          <cell r="C2801" t="str">
            <v>UN</v>
          </cell>
          <cell r="E2801" t="str">
            <v>SINAPI</v>
          </cell>
        </row>
        <row r="2802">
          <cell r="A2802">
            <v>91981</v>
          </cell>
          <cell r="B2802" t="str">
            <v>INTERRUPTOR BIPOLAR (1 MÓDULO), 10A/250V, INCLUINDO SUPORTE E PLACA - FORNECIMENTO E INSTALAÇÃO. AF_09/2017</v>
          </cell>
          <cell r="C2802" t="str">
            <v>UN</v>
          </cell>
          <cell r="E2802" t="str">
            <v>SINAPI</v>
          </cell>
        </row>
        <row r="2803">
          <cell r="A2803">
            <v>91982</v>
          </cell>
          <cell r="B2803" t="str">
            <v>DIMMER ROTATIVO (1 MÓDULO), 220V/600W, SEM SUPORTE E SEM PLACA - FORNECIMENTO E INSTALAÇÃO. AF_09/2017</v>
          </cell>
          <cell r="C2803" t="str">
            <v>UN</v>
          </cell>
          <cell r="E2803" t="str">
            <v>SINAPI</v>
          </cell>
        </row>
        <row r="2804">
          <cell r="A2804">
            <v>91983</v>
          </cell>
          <cell r="B2804" t="str">
            <v>DIMMER ROTATIVO (1 MÓDULO), 220V/600W, INCLUINDO SUPORTE E PLACA - FORNECIMENTO E INSTALAÇÃO. AF_09/2017</v>
          </cell>
          <cell r="C2804" t="str">
            <v>UN</v>
          </cell>
          <cell r="E2804" t="str">
            <v>SINAPI</v>
          </cell>
        </row>
        <row r="2805">
          <cell r="A2805">
            <v>91984</v>
          </cell>
          <cell r="B2805" t="str">
            <v>INTERRUPTOR PULSADOR CAMPAINHA (1 MÓDULO), 10A/250V, SEM SUPORTE E SEM PLACA - FORNECIMENTO E INSTALAÇÃO. AF_09/2017</v>
          </cell>
          <cell r="C2805" t="str">
            <v>UN</v>
          </cell>
          <cell r="E2805" t="str">
            <v>SINAPI</v>
          </cell>
        </row>
        <row r="2806">
          <cell r="A2806">
            <v>91985</v>
          </cell>
          <cell r="B2806" t="str">
            <v>INTERRUPTOR PULSADOR CAMPAINHA (1 MÓDULO), 10A/250V, INCLUINDO SUPORTE E PLACA - FORNECIMENTO E INSTALAÇÃO. AF_09/2017</v>
          </cell>
          <cell r="C2806" t="str">
            <v>UN</v>
          </cell>
          <cell r="E2806" t="str">
            <v>SINAPI</v>
          </cell>
        </row>
        <row r="2807">
          <cell r="A2807">
            <v>91986</v>
          </cell>
          <cell r="B2807" t="str">
            <v>CAMPAINHA CIGARRA (1 MÓDULO), 10A/250V, SEM SUPORTE E SEM PLACA - FORNECIMENTO E INSTALAÇÃO. AF_09/2017</v>
          </cell>
          <cell r="C2807" t="str">
            <v>UN</v>
          </cell>
          <cell r="E2807" t="str">
            <v>SINAPI</v>
          </cell>
        </row>
        <row r="2808">
          <cell r="A2808">
            <v>91987</v>
          </cell>
          <cell r="B2808" t="str">
            <v>CAMPAINHA CIGARRA (1 MÓDULO), 10A/250V, INCLUINDO SUPORTE E PLACA - FORNECIMENTO E INSTALAÇÃO. AF_09/2017</v>
          </cell>
          <cell r="C2808" t="str">
            <v>UN</v>
          </cell>
          <cell r="E2808" t="str">
            <v>SINAPI</v>
          </cell>
        </row>
        <row r="2809">
          <cell r="A2809">
            <v>91988</v>
          </cell>
          <cell r="B2809" t="str">
            <v>INTERRUPTOR PULSADOR MINUTERIA (1 MÓDULO), 10A/250V, SEM SUPORTE E SEM PLACA - FORNECIMENTO E INSTALAÇÃO. AF_09/2017</v>
          </cell>
          <cell r="C2809" t="str">
            <v>UN</v>
          </cell>
          <cell r="E2809" t="str">
            <v>SINAPI</v>
          </cell>
        </row>
        <row r="2810">
          <cell r="A2810">
            <v>91989</v>
          </cell>
          <cell r="B2810" t="str">
            <v>INTERRUPTOR PULSADOR MINUTERIA (1 MÓDULO), 10A/250V, INCLUINDO SUPORTE E PLACA - FORNECIMENTO E INSTALAÇÃO. AF_09/2017</v>
          </cell>
          <cell r="C2810" t="str">
            <v>UN</v>
          </cell>
          <cell r="E2810" t="str">
            <v>SINAPI</v>
          </cell>
        </row>
        <row r="2811">
          <cell r="A2811">
            <v>91990</v>
          </cell>
          <cell r="B2811" t="str">
            <v>TOMADA ALTA DE EMBUTIR (1 MÓDULO), 2P+T 10 A, SEM SUPORTE E SEM PLACA - FORNECIMENTO E INSTALAÇÃO. AF_12/2015</v>
          </cell>
          <cell r="C2811" t="str">
            <v>UN</v>
          </cell>
          <cell r="E2811" t="str">
            <v>SINAPI</v>
          </cell>
        </row>
        <row r="2812">
          <cell r="A2812">
            <v>91991</v>
          </cell>
          <cell r="B2812" t="str">
            <v>TOMADA ALTA DE EMBUTIR (1 MÓDULO), 2P+T 20 A, SEM SUPORTE E SEM PLACA - FORNECIMENTO E INSTALAÇÃO. AF_12/2015</v>
          </cell>
          <cell r="C2812" t="str">
            <v>UN</v>
          </cell>
          <cell r="E2812" t="str">
            <v>SINAPI</v>
          </cell>
        </row>
        <row r="2813">
          <cell r="A2813">
            <v>91992</v>
          </cell>
          <cell r="B2813" t="str">
            <v>TOMADA ALTA DE EMBUTIR (1 MÓDULO), 2P+T 10 A, INCLUINDO SUPORTE E PLACA - FORNECIMENTO E INSTALAÇÃO. AF_12/2015</v>
          </cell>
          <cell r="C2813" t="str">
            <v>UN</v>
          </cell>
          <cell r="E2813" t="str">
            <v>SINAPI</v>
          </cell>
        </row>
        <row r="2814">
          <cell r="A2814">
            <v>91993</v>
          </cell>
          <cell r="B2814" t="str">
            <v>TOMADA ALTA DE EMBUTIR (1 MÓDULO), 2P+T 20 A, INCLUINDO SUPORTE E PLACA - FORNECIMENTO E INSTALAÇÃO. AF_12/2015</v>
          </cell>
          <cell r="C2814" t="str">
            <v>UN</v>
          </cell>
          <cell r="E2814" t="str">
            <v>SINAPI</v>
          </cell>
        </row>
        <row r="2815">
          <cell r="A2815">
            <v>91994</v>
          </cell>
          <cell r="B2815" t="str">
            <v>TOMADA MÉDIA DE EMBUTIR (1 MÓDULO), 2P+T 10 A, SEM SUPORTE E SEM PLACA - FORNECIMENTO E INSTALAÇÃO. AF_12/2015</v>
          </cell>
          <cell r="C2815" t="str">
            <v>UN</v>
          </cell>
          <cell r="E2815" t="str">
            <v>SINAPI</v>
          </cell>
        </row>
        <row r="2816">
          <cell r="A2816">
            <v>91995</v>
          </cell>
          <cell r="B2816" t="str">
            <v>TOMADA MÉDIA DE EMBUTIR (1 MÓDULO), 2P+T 20 A, SEM SUPORTE E SEM PLACA - FORNECIMENTO E INSTALAÇÃO. AF_12/2015</v>
          </cell>
          <cell r="C2816" t="str">
            <v>UN</v>
          </cell>
          <cell r="E2816" t="str">
            <v>SINAPI</v>
          </cell>
        </row>
        <row r="2817">
          <cell r="A2817">
            <v>91996</v>
          </cell>
          <cell r="B2817" t="str">
            <v>TOMADA MÉDIA DE EMBUTIR (1 MÓDULO), 2P+T 10 A, INCLUINDO SUPORTE E PLACA - FORNECIMENTO E INSTALAÇÃO. AF_12/2015</v>
          </cell>
          <cell r="C2817" t="str">
            <v>UN</v>
          </cell>
          <cell r="E2817" t="str">
            <v>SINAPI</v>
          </cell>
        </row>
        <row r="2818">
          <cell r="A2818">
            <v>91997</v>
          </cell>
          <cell r="B2818" t="str">
            <v>TOMADA MÉDIA DE EMBUTIR (1 MÓDULO), 2P+T 20 A, INCLUINDO SUPORTE E PLACA - FORNECIMENTO E INSTALAÇÃO. AF_12/2015</v>
          </cell>
          <cell r="C2818" t="str">
            <v>UN</v>
          </cell>
          <cell r="E2818" t="str">
            <v>SINAPI</v>
          </cell>
        </row>
        <row r="2819">
          <cell r="A2819">
            <v>91998</v>
          </cell>
          <cell r="B2819" t="str">
            <v>TOMADA BAIXA DE EMBUTIR (1 MÓDULO), 2P+T 10 A, SEM SUPORTE E SEM PLACA - FORNECIMENTO E INSTALAÇÃO. AF_12/2015</v>
          </cell>
          <cell r="C2819" t="str">
            <v>UN</v>
          </cell>
          <cell r="E2819" t="str">
            <v>SINAPI</v>
          </cell>
        </row>
        <row r="2820">
          <cell r="A2820">
            <v>91999</v>
          </cell>
          <cell r="B2820" t="str">
            <v>TOMADA BAIXA DE EMBUTIR (1 MÓDULO), 2P+T 20 A, SEM SUPORTE E SEM PLACA - FORNECIMENTO E INSTALAÇÃO. AF_12/2015</v>
          </cell>
          <cell r="C2820" t="str">
            <v>UN</v>
          </cell>
          <cell r="E2820" t="str">
            <v>SINAPI</v>
          </cell>
        </row>
        <row r="2821">
          <cell r="A2821">
            <v>92000</v>
          </cell>
          <cell r="B2821" t="str">
            <v>TOMADA BAIXA DE EMBUTIR (1 MÓDULO), 2P+T 10 A, INCLUINDO SUPORTE E PLACA - FORNECIMENTO E INSTALAÇÃO. AF_12/2015</v>
          </cell>
          <cell r="C2821" t="str">
            <v>UN</v>
          </cell>
          <cell r="E2821" t="str">
            <v>SINAPI</v>
          </cell>
        </row>
        <row r="2822">
          <cell r="A2822">
            <v>92001</v>
          </cell>
          <cell r="B2822" t="str">
            <v>TOMADA BAIXA DE EMBUTIR (1 MÓDULO), 2P+T 20 A, INCLUINDO SUPORTE E PLACA - FORNECIMENTO E INSTALAÇÃO. AF_12/2015</v>
          </cell>
          <cell r="C2822" t="str">
            <v>UN</v>
          </cell>
          <cell r="E2822" t="str">
            <v>SINAPI</v>
          </cell>
        </row>
        <row r="2823">
          <cell r="A2823">
            <v>92002</v>
          </cell>
          <cell r="B2823" t="str">
            <v>TOMADA MÉDIA DE EMBUTIR (2 MÓDULOS), 2P+T 10 A, SEM SUPORTE E SEM PLACA - FORNECIMENTO E INSTALAÇÃO. AF_12/2015</v>
          </cell>
          <cell r="C2823" t="str">
            <v>UN</v>
          </cell>
          <cell r="E2823" t="str">
            <v>SINAPI</v>
          </cell>
        </row>
        <row r="2824">
          <cell r="A2824">
            <v>92003</v>
          </cell>
          <cell r="B2824" t="str">
            <v>TOMADA MÉDIA DE EMBUTIR (2 MÓDULOS), 2P+T 20 A, SEM SUPORTE E SEM PLACA - FORNECIMENTO E INSTALAÇÃO. AF_12/2015</v>
          </cell>
          <cell r="C2824" t="str">
            <v>UN</v>
          </cell>
          <cell r="E2824" t="str">
            <v>SINAPI</v>
          </cell>
        </row>
        <row r="2825">
          <cell r="A2825">
            <v>92004</v>
          </cell>
          <cell r="B2825" t="str">
            <v>TOMADA MÉDIA DE EMBUTIR (2 MÓDULOS), 2P+T 10 A, INCLUINDO SUPORTE E PLACA - FORNECIMENTO E INSTALAÇÃO. AF_12/2015</v>
          </cell>
          <cell r="C2825" t="str">
            <v>UN</v>
          </cell>
          <cell r="E2825" t="str">
            <v>SINAPI</v>
          </cell>
        </row>
        <row r="2826">
          <cell r="A2826">
            <v>92005</v>
          </cell>
          <cell r="B2826" t="str">
            <v>TOMADA MÉDIA DE EMBUTIR (2 MÓDULOS), 2P+T 20 A, INCLUINDO SUPORTE E PLACA - FORNECIMENTO E INSTALAÇÃO. AF_12/2015</v>
          </cell>
          <cell r="C2826" t="str">
            <v>UN</v>
          </cell>
          <cell r="E2826" t="str">
            <v>SINAPI</v>
          </cell>
        </row>
        <row r="2827">
          <cell r="A2827">
            <v>92006</v>
          </cell>
          <cell r="B2827" t="str">
            <v>TOMADA BAIXA DE EMBUTIR (2 MÓDULOS), 2P+T 10 A, SEM SUPORTE E SEM PLACA - FORNECIMENTO E INSTALAÇÃO. AF_12/2015</v>
          </cell>
          <cell r="C2827" t="str">
            <v>UN</v>
          </cell>
          <cell r="E2827" t="str">
            <v>SINAPI</v>
          </cell>
        </row>
        <row r="2828">
          <cell r="A2828">
            <v>92007</v>
          </cell>
          <cell r="B2828" t="str">
            <v>TOMADA BAIXA DE EMBUTIR (2 MÓDULOS), 2P+T 20 A, SEM SUPORTE E SEM PLACA - FORNECIMENTO E INSTALAÇÃO. AF_12/2015</v>
          </cell>
          <cell r="C2828" t="str">
            <v>UN</v>
          </cell>
          <cell r="E2828" t="str">
            <v>SINAPI</v>
          </cell>
        </row>
        <row r="2829">
          <cell r="A2829">
            <v>92008</v>
          </cell>
          <cell r="B2829" t="str">
            <v>TOMADA BAIXA DE EMBUTIR (2 MÓDULOS), 2P+T 10 A, INCLUINDO SUPORTE E PLACA - FORNECIMENTO E INSTALAÇÃO. AF_12/2015</v>
          </cell>
          <cell r="C2829" t="str">
            <v>UN</v>
          </cell>
          <cell r="E2829" t="str">
            <v>SINAPI</v>
          </cell>
        </row>
        <row r="2830">
          <cell r="A2830">
            <v>92009</v>
          </cell>
          <cell r="B2830" t="str">
            <v>TOMADA BAIXA DE EMBUTIR (2 MÓDULOS), 2P+T 20 A, INCLUINDO SUPORTE E PLACA - FORNECIMENTO E INSTALAÇÃO. AF_12/2015</v>
          </cell>
          <cell r="C2830" t="str">
            <v>UN</v>
          </cell>
          <cell r="E2830" t="str">
            <v>SINAPI</v>
          </cell>
        </row>
        <row r="2831">
          <cell r="A2831">
            <v>92010</v>
          </cell>
          <cell r="B2831" t="str">
            <v>TOMADA MÉDIA DE EMBUTIR (3 MÓDULOS), 2P+T 10 A, SEM SUPORTE E SEM PLACA - FORNECIMENTO E INSTALAÇÃO. AF_12/2015</v>
          </cell>
          <cell r="C2831" t="str">
            <v>UN</v>
          </cell>
          <cell r="E2831" t="str">
            <v>SINAPI</v>
          </cell>
        </row>
        <row r="2832">
          <cell r="A2832">
            <v>92011</v>
          </cell>
          <cell r="B2832" t="str">
            <v>TOMADA MÉDIA DE EMBUTIR (3 MÓDULOS), 2P+T 20 A, SEM SUPORTE E SEM PLACA - FORNECIMENTO E INSTALAÇÃO. AF_12/2015</v>
          </cell>
          <cell r="C2832" t="str">
            <v>UN</v>
          </cell>
          <cell r="E2832" t="str">
            <v>SINAPI</v>
          </cell>
        </row>
        <row r="2833">
          <cell r="A2833">
            <v>92012</v>
          </cell>
          <cell r="B2833" t="str">
            <v>TOMADA MÉDIA DE EMBUTIR (3 MÓDULOS), 2P+T 10 A, INCLUINDO SUPORTE E PLACA - FORNECIMENTO E INSTALAÇÃO. AF_12/2015</v>
          </cell>
          <cell r="C2833" t="str">
            <v>UN</v>
          </cell>
          <cell r="E2833" t="str">
            <v>SINAPI</v>
          </cell>
        </row>
        <row r="2834">
          <cell r="A2834">
            <v>92013</v>
          </cell>
          <cell r="B2834" t="str">
            <v>TOMADA MÉDIA DE EMBUTIR (3 MÓDULOS), 2P+T 20 A, INCLUINDO SUPORTE E PLACA - FORNECIMENTO E INSTALAÇÃO. AF_12/2015</v>
          </cell>
          <cell r="C2834" t="str">
            <v>UN</v>
          </cell>
          <cell r="E2834" t="str">
            <v>SINAPI</v>
          </cell>
        </row>
        <row r="2835">
          <cell r="A2835">
            <v>92014</v>
          </cell>
          <cell r="B2835" t="str">
            <v>TOMADA BAIXA DE EMBUTIR (3 MÓDULOS), 2P+T 10 A, SEM SUPORTE E SEM PLACA - FORNECIMENTO E INSTALAÇÃO. AF_12/2015</v>
          </cell>
          <cell r="C2835" t="str">
            <v>UN</v>
          </cell>
          <cell r="E2835" t="str">
            <v>SINAPI</v>
          </cell>
        </row>
        <row r="2836">
          <cell r="A2836">
            <v>92015</v>
          </cell>
          <cell r="B2836" t="str">
            <v>TOMADA BAIXA DE EMBUTIR (3 MÓDULOS), 2P+T 20 A, SEM SUPORTE E SEM PLACA - FORNECIMENTO E INSTALAÇÃO. AF_12/2015</v>
          </cell>
          <cell r="C2836" t="str">
            <v>UN</v>
          </cell>
          <cell r="E2836" t="str">
            <v>SINAPI</v>
          </cell>
        </row>
        <row r="2837">
          <cell r="A2837">
            <v>92016</v>
          </cell>
          <cell r="B2837" t="str">
            <v>TOMADA BAIXA DE EMBUTIR (3 MÓDULOS), 2P+T 10 A, INCLUINDO SUPORTE E PLACA - FORNECIMENTO E INSTALAÇÃO. AF_12/2015</v>
          </cell>
          <cell r="C2837" t="str">
            <v>UN</v>
          </cell>
          <cell r="E2837" t="str">
            <v>SINAPI</v>
          </cell>
        </row>
        <row r="2838">
          <cell r="A2838">
            <v>92017</v>
          </cell>
          <cell r="B2838" t="str">
            <v>TOMADA BAIXA DE EMBUTIR (3 MÓDULOS), 2P+T 20 A, INCLUINDO SUPORTE E PLACA - FORNECIMENTO E INSTALAÇÃO. AF_12/2015</v>
          </cell>
          <cell r="C2838" t="str">
            <v>UN</v>
          </cell>
          <cell r="E2838" t="str">
            <v>SINAPI</v>
          </cell>
        </row>
        <row r="2839">
          <cell r="A2839">
            <v>92018</v>
          </cell>
          <cell r="B2839" t="str">
            <v>TOMADA BAIXA DE EMBUTIR (4 MÓDULOS), 2P+T 10 A, SEM SUPORTE E SEM PLACA - FORNECIMENTO E INSTALAÇÃO. AF_12/2015</v>
          </cell>
          <cell r="C2839" t="str">
            <v>UN</v>
          </cell>
          <cell r="E2839" t="str">
            <v>SINAPI</v>
          </cell>
        </row>
        <row r="2840">
          <cell r="A2840">
            <v>92019</v>
          </cell>
          <cell r="B2840" t="str">
            <v>TOMADA BAIXA DE EMBUTIR (4 MÓDULOS), 2P+T 10 A, INCLUINDO SUPORTE E PLACA - FORNECIMENTO E INSTALAÇÃO. AF_12/2015</v>
          </cell>
          <cell r="C2840" t="str">
            <v>UN</v>
          </cell>
          <cell r="E2840" t="str">
            <v>SINAPI</v>
          </cell>
        </row>
        <row r="2841">
          <cell r="A2841">
            <v>92020</v>
          </cell>
          <cell r="B2841" t="str">
            <v>TOMADA BAIXA DE EMBUTIR (6 MÓDULOS), 2P+T 10 A, SEM SUPORTE E SEM PLACA - FORNECIMENTO E INSTALAÇÃO. AF_12/2015</v>
          </cell>
          <cell r="C2841" t="str">
            <v>UN</v>
          </cell>
          <cell r="E2841" t="str">
            <v>SINAPI</v>
          </cell>
        </row>
        <row r="2842">
          <cell r="A2842">
            <v>92021</v>
          </cell>
          <cell r="B2842" t="str">
            <v>TOMADA BAIXA DE EMBUTIR (6 MÓDULOS), 2P+T 10 A, INCLUINDO SUPORTE E PLACA - FORNECIMENTO E INSTALAÇÃO. AF_12/2015</v>
          </cell>
          <cell r="C2842" t="str">
            <v>UN</v>
          </cell>
          <cell r="E2842" t="str">
            <v>SINAPI</v>
          </cell>
        </row>
        <row r="2843">
          <cell r="A2843">
            <v>92022</v>
          </cell>
          <cell r="B2843" t="str">
            <v>INTERRUPTOR SIMPLES (1 MÓDULO) COM 1 TOMADA DE EMBUTIR 2P+T 10 A,  SEM SUPORTE E SEM PLACA - FORNECIMENTO E INSTALAÇÃO. AF_12/2015</v>
          </cell>
          <cell r="C2843" t="str">
            <v>UN</v>
          </cell>
          <cell r="E2843" t="str">
            <v>SINAPI</v>
          </cell>
        </row>
        <row r="2844">
          <cell r="A2844">
            <v>92023</v>
          </cell>
          <cell r="B2844" t="str">
            <v>INTERRUPTOR SIMPLES (1 MÓDULO) COM 1 TOMADA DE EMBUTIR 2P+T 10 A,  INCLUINDO SUPORTE E PLACA - FORNECIMENTO E INSTALAÇÃO. AF_12/2015</v>
          </cell>
          <cell r="C2844" t="str">
            <v>UN</v>
          </cell>
          <cell r="E2844" t="str">
            <v>SINAPI</v>
          </cell>
        </row>
        <row r="2845">
          <cell r="A2845">
            <v>92024</v>
          </cell>
          <cell r="B2845" t="str">
            <v>INTERRUPTOR SIMPLES (1 MÓDULO) COM 2 TOMADAS DE EMBUTIR 2P+T 10 A,  SEM SUPORTE E SEM PLACA - FORNECIMENTO E INSTALAÇÃO. AF_12/2015</v>
          </cell>
          <cell r="C2845" t="str">
            <v>UN</v>
          </cell>
          <cell r="E2845" t="str">
            <v>SINAPI</v>
          </cell>
        </row>
        <row r="2846">
          <cell r="A2846">
            <v>92025</v>
          </cell>
          <cell r="B2846" t="str">
            <v>INTERRUPTOR SIMPLES (1 MÓDULO) COM 2 TOMADAS DE EMBUTIR 2P+T 10 A,  INCLUINDO SUPORTE E PLACA - FORNECIMENTO E INSTALAÇÃO. AF_12/2015</v>
          </cell>
          <cell r="C2846" t="str">
            <v>UN</v>
          </cell>
          <cell r="E2846" t="str">
            <v>SINAPI</v>
          </cell>
        </row>
        <row r="2847">
          <cell r="A2847">
            <v>92026</v>
          </cell>
          <cell r="B2847" t="str">
            <v>INTERRUPTOR SIMPLES (2 MÓDULOS) COM 1 TOMADA DE EMBUTIR 2P+T 10 A,  SEM SUPORTE E SEM PLACA - FORNECIMENTO E INSTALAÇÃO. AF_12/2015</v>
          </cell>
          <cell r="C2847" t="str">
            <v>UN</v>
          </cell>
          <cell r="E2847" t="str">
            <v>SINAPI</v>
          </cell>
        </row>
        <row r="2848">
          <cell r="A2848">
            <v>92027</v>
          </cell>
          <cell r="B2848" t="str">
            <v>INTERRUPTOR SIMPLES (2 MÓDULOS) COM 1 TOMADA DE EMBUTIR 2P+T 10 A,  INCLUINDO SUPORTE E PLACA - FORNECIMENTO E INSTALAÇÃO. AF_12/2015</v>
          </cell>
          <cell r="C2848" t="str">
            <v>UN</v>
          </cell>
          <cell r="E2848" t="str">
            <v>SINAPI</v>
          </cell>
        </row>
        <row r="2849">
          <cell r="A2849">
            <v>92028</v>
          </cell>
          <cell r="B2849" t="str">
            <v>INTERRUPTOR PARALELO (1 MÓDULO) COM 1 TOMADA DE EMBUTIR 2P+T 10 A,  SEM SUPORTE E SEM PLACA - FORNECIMENTO E INSTALAÇÃO. AF_12/2015</v>
          </cell>
          <cell r="C2849" t="str">
            <v>UN</v>
          </cell>
          <cell r="E2849" t="str">
            <v>SINAPI</v>
          </cell>
        </row>
        <row r="2850">
          <cell r="A2850">
            <v>92029</v>
          </cell>
          <cell r="B2850" t="str">
            <v>INTERRUPTOR PARALELO (1 MÓDULO) COM 1 TOMADA DE EMBUTIR 2P+T 10 A,  INCLUINDO SUPORTE E PLACA - FORNECIMENTO E INSTALAÇÃO. AF_12/2015</v>
          </cell>
          <cell r="C2850" t="str">
            <v>UN</v>
          </cell>
          <cell r="E2850" t="str">
            <v>SINAPI</v>
          </cell>
        </row>
        <row r="2851">
          <cell r="A2851">
            <v>92030</v>
          </cell>
          <cell r="B2851" t="str">
            <v>INTERRUPTOR PARALELO (1 MÓDULO) COM 2 TOMADAS DE EMBUTIR 2P+T 10 A,  SEM SUPORTE E SEM PLACA - FORNECIMENTO E INSTALAÇÃO. AF_12/2015</v>
          </cell>
          <cell r="C2851" t="str">
            <v>UN</v>
          </cell>
          <cell r="E2851" t="str">
            <v>SINAPI</v>
          </cell>
        </row>
        <row r="2852">
          <cell r="A2852">
            <v>92031</v>
          </cell>
          <cell r="B2852" t="str">
            <v>INTERRUPTOR PARALELO (1 MÓDULO) COM 2 TOMADAS DE EMBUTIR 2P+T 10 A,  INCLUINDO SUPORTE E PLACA - FORNECIMENTO E INSTALAÇÃO. AF_12/2015</v>
          </cell>
          <cell r="C2852" t="str">
            <v>UN</v>
          </cell>
          <cell r="E2852" t="str">
            <v>SINAPI</v>
          </cell>
        </row>
        <row r="2853">
          <cell r="A2853">
            <v>92032</v>
          </cell>
          <cell r="B2853" t="str">
            <v>INTERRUPTOR PARALELO (2 MÓDULOS) COM 1 TOMADA DE EMBUTIR 2P+T 10 A,  SEM SUPORTE E SEM PLACA - FORNECIMENTO E INSTALAÇÃO. AF_12/2015</v>
          </cell>
          <cell r="C2853" t="str">
            <v>UN</v>
          </cell>
          <cell r="E2853" t="str">
            <v>SINAPI</v>
          </cell>
        </row>
        <row r="2854">
          <cell r="A2854">
            <v>92033</v>
          </cell>
          <cell r="B2854" t="str">
            <v>INTERRUPTOR PARALELO (2 MÓDULOS) COM 1 TOMADA DE EMBUTIR 2P+T 10 A,  INCLUINDO SUPORTE E PLACA - FORNECIMENTO E INSTALAÇÃO. AF_12/2015</v>
          </cell>
          <cell r="C2854" t="str">
            <v>UN</v>
          </cell>
          <cell r="E2854" t="str">
            <v>SINAPI</v>
          </cell>
        </row>
        <row r="2855">
          <cell r="A2855">
            <v>92034</v>
          </cell>
          <cell r="B2855" t="str">
            <v>INTERRUPTOR SIMPLES (1 MÓDULO), INTERRUPTOR PARALELO (1 MÓDULO) E 1 TOMADA DE EMBUTIR 2P+T 10 A,  SEM SUPORTE E SEM PLACA - FORNECIMENTO E INSTALAÇÃO. AF_12/2015</v>
          </cell>
          <cell r="C2855" t="str">
            <v>UN</v>
          </cell>
          <cell r="E2855" t="str">
            <v>SINAPI</v>
          </cell>
        </row>
        <row r="2856">
          <cell r="A2856">
            <v>92035</v>
          </cell>
          <cell r="B2856" t="str">
            <v>INTERRUPTOR SIMPLES (1 MÓDULO), INTERRUPTOR PARALELO (1 MÓDULO) E 1 TOMADA DE EMBUTIR 2P+T 10 A,  INCLUINDO SUPORTE E PLACA - FORNECIMENTO E INSTALAÇÃO. AF_12/2015</v>
          </cell>
          <cell r="C2856" t="str">
            <v>UN</v>
          </cell>
          <cell r="E2856" t="str">
            <v>SINAPI</v>
          </cell>
        </row>
        <row r="2857">
          <cell r="A2857">
            <v>72278</v>
          </cell>
          <cell r="B2857" t="str">
            <v>LAMPADA VAPOR METALICO 400W - FORNECIMENTO E INSTALACAO</v>
          </cell>
          <cell r="C2857" t="str">
            <v>UN</v>
          </cell>
          <cell r="E2857" t="str">
            <v>SINAPI</v>
          </cell>
        </row>
        <row r="2858">
          <cell r="A2858">
            <v>72280</v>
          </cell>
          <cell r="B2858" t="str">
            <v>IGNITOR PARA PARTIDA LÂMPADA VAPOR SÓDIO ALTA PRESSÃO ATÉ 400W</v>
          </cell>
          <cell r="C2858" t="str">
            <v>UN</v>
          </cell>
          <cell r="E2858" t="str">
            <v>SINAPI</v>
          </cell>
        </row>
        <row r="2859">
          <cell r="A2859" t="str">
            <v>73953/004</v>
          </cell>
          <cell r="B2859" t="str">
            <v>LUMINÁRIAS TIPO CALHA, DE SOBREPOR, COM REATORES DE PARTIDA RÁPIDA E LÂMPADAS FLUORESCENTES 2X2X18W, COMPLETAS, FORNECIMENTO E INSTALAÇÃO</v>
          </cell>
          <cell r="C2859" t="str">
            <v>UN</v>
          </cell>
          <cell r="E2859" t="str">
            <v>SINAPI</v>
          </cell>
        </row>
        <row r="2860">
          <cell r="A2860" t="str">
            <v>73953/008</v>
          </cell>
          <cell r="B2860" t="str">
            <v>LUMINÁRIAS TIPO CALHA, DE SOBREPOR, COM REATORES DE PARTIDA RÁPIDA E LÂMPADAS FLUORESCENTES 2X2X36W, COMPLETAS, FORNECIMENTO E INSTALAÇÃO</v>
          </cell>
          <cell r="C2860" t="str">
            <v>UN</v>
          </cell>
          <cell r="E2860" t="str">
            <v>SINAPI</v>
          </cell>
        </row>
        <row r="2861">
          <cell r="A2861" t="str">
            <v>73953/009</v>
          </cell>
          <cell r="B2861" t="str">
            <v>LUMINARIA SOBREPOR TP CALHA C/REATOR PART CONVENC LAMP 1X20W E STARTERFIX EM LAJE OU FORRO - FORNECIMENTO E COLOCACAO</v>
          </cell>
          <cell r="C2861" t="str">
            <v>UN</v>
          </cell>
          <cell r="E2861" t="str">
            <v>SINAPI</v>
          </cell>
        </row>
        <row r="2862">
          <cell r="A2862">
            <v>83391</v>
          </cell>
          <cell r="B2862" t="str">
            <v>REATOR PARA LAMPADA FLUORESCENTE 2X40W PARTIDA RAPIDA FORNECIMENTO E INSTALACAO</v>
          </cell>
          <cell r="C2862" t="str">
            <v>UN</v>
          </cell>
          <cell r="E2862" t="str">
            <v>SINAPI</v>
          </cell>
        </row>
        <row r="2863">
          <cell r="A2863">
            <v>83392</v>
          </cell>
          <cell r="B2863" t="str">
            <v>REATOR PARA LAMPADA FLUORESCENTE 1X20W PARTIDA RAPIDA FORNECIMENTO E INSTALACAO</v>
          </cell>
          <cell r="C2863" t="str">
            <v>UN</v>
          </cell>
          <cell r="E2863" t="str">
            <v>SINAPI</v>
          </cell>
        </row>
        <row r="2864">
          <cell r="A2864">
            <v>83393</v>
          </cell>
          <cell r="B2864" t="str">
            <v>REATOR PARA LAMPADA FLUORESCENTE 1X40W PARTIDA RAPIDA FORNECIMENTO E INSTALACAO</v>
          </cell>
          <cell r="C2864" t="str">
            <v>UN</v>
          </cell>
          <cell r="E2864" t="str">
            <v>SINAPI</v>
          </cell>
        </row>
        <row r="2865">
          <cell r="A2865">
            <v>83470</v>
          </cell>
          <cell r="B2865" t="str">
            <v>LAMPADA FLUORESCENTE TP HO 85W - FORNECIMENTO E INSTALACAO</v>
          </cell>
          <cell r="C2865" t="str">
            <v>UN</v>
          </cell>
          <cell r="E2865" t="str">
            <v>SINAPI</v>
          </cell>
        </row>
        <row r="2866">
          <cell r="A2866">
            <v>93040</v>
          </cell>
          <cell r="B2866" t="str">
            <v>LÂMPADA FLUORESCENTE COMPACTA 15 W 2U, BASE E27 - FORNECIMENTO E INSTALAÇÃO</v>
          </cell>
          <cell r="C2866" t="str">
            <v>UN</v>
          </cell>
          <cell r="E2866" t="str">
            <v>SINAPI</v>
          </cell>
        </row>
        <row r="2867">
          <cell r="A2867">
            <v>93041</v>
          </cell>
          <cell r="B2867" t="str">
            <v>LÂMPADA FLUORESCENTE ESPIRAL BRANCA 65 W, BASE E27 - FORNECIMENTO E INSTALAÇÃO</v>
          </cell>
          <cell r="C2867" t="str">
            <v>UN</v>
          </cell>
          <cell r="E2867" t="str">
            <v>SINAPI</v>
          </cell>
        </row>
        <row r="2868">
          <cell r="A2868">
            <v>93042</v>
          </cell>
          <cell r="B2868" t="str">
            <v>LÂMPADA LED 6 W BIVOLT BRANCA, FORMATO TRADICIONAL (BASE E27) - FORNECIMENTO E INSTALAÇÃO</v>
          </cell>
          <cell r="C2868" t="str">
            <v>UN</v>
          </cell>
          <cell r="E2868" t="str">
            <v>SINAPI</v>
          </cell>
        </row>
        <row r="2869">
          <cell r="A2869">
            <v>93043</v>
          </cell>
          <cell r="B2869" t="str">
            <v>LÂMPADA LED 10 W BIVOLT BRANCA, FORMATO TRADICIONAL (BASE E27) - FORNECIMENTO E INSTALAÇÃO</v>
          </cell>
          <cell r="C2869" t="str">
            <v>UN</v>
          </cell>
          <cell r="E2869" t="str">
            <v>SINAPI</v>
          </cell>
        </row>
        <row r="2870">
          <cell r="A2870">
            <v>93044</v>
          </cell>
          <cell r="B2870" t="str">
            <v>LÂMPADA FLUORESCENTE COMPACTA 3U BRANCA 20 W, BASE E27 - FORNECIMENTO E INSTALAÇÃO</v>
          </cell>
          <cell r="C2870" t="str">
            <v>UN</v>
          </cell>
          <cell r="E2870" t="str">
            <v>SINAPI</v>
          </cell>
        </row>
        <row r="2871">
          <cell r="A2871">
            <v>93045</v>
          </cell>
          <cell r="B2871" t="str">
            <v>LÂMPADA FLUORESCENTE ESPIRAL BRANCA 45 W, BASE E27 - FORNECIMENTO E INSTALAÇÃO</v>
          </cell>
          <cell r="C2871" t="str">
            <v>UN</v>
          </cell>
          <cell r="E2871" t="str">
            <v>SINAPI</v>
          </cell>
        </row>
        <row r="2872">
          <cell r="A2872">
            <v>97583</v>
          </cell>
          <cell r="B2872" t="str">
            <v>LUMINÁRIA TIPO CALHA, DE SOBREPOR, COM 1 LÂMPADA TUBULAR DE 18 W - FORNECIMENTO E INSTALAÇÃO. AF_11/2017</v>
          </cell>
          <cell r="C2872" t="str">
            <v>UN</v>
          </cell>
          <cell r="E2872" t="str">
            <v>SINAPI</v>
          </cell>
        </row>
        <row r="2873">
          <cell r="A2873">
            <v>97584</v>
          </cell>
          <cell r="B2873" t="str">
            <v>LUMINÁRIA TIPO CALHA, DE SOBREPOR, COM 1 LÂMPADA TUBULAR DE 36 W - FORNECIMENTO E INSTALAÇÃO. AF_11/2017</v>
          </cell>
          <cell r="C2873" t="str">
            <v>UN</v>
          </cell>
          <cell r="E2873" t="str">
            <v>SINAPI</v>
          </cell>
        </row>
        <row r="2874">
          <cell r="A2874">
            <v>97585</v>
          </cell>
          <cell r="B2874" t="str">
            <v>LUMINÁRIA TIPO CALHA, DE SOBREPOR, COM 2 LÂMPADAS TUBULARES DE 18 W - FORNECIMENTO E INSTALAÇÃO. AF_11/2017</v>
          </cell>
          <cell r="C2874" t="str">
            <v>UN</v>
          </cell>
          <cell r="E2874" t="str">
            <v>SINAPI</v>
          </cell>
        </row>
        <row r="2875">
          <cell r="A2875">
            <v>97586</v>
          </cell>
          <cell r="B2875" t="str">
            <v>LUMINÁRIA TIPO CALHA, DE SOBREPOR, COM 2 LÂMPADAS TUBULARES DE 36 W - FORNECIMENTO E INSTALAÇÃO. AF_11/2017</v>
          </cell>
          <cell r="C2875" t="str">
            <v>UN</v>
          </cell>
          <cell r="E2875" t="str">
            <v>SINAPI</v>
          </cell>
        </row>
        <row r="2876">
          <cell r="A2876">
            <v>97587</v>
          </cell>
          <cell r="B2876" t="str">
            <v>LUMINÁRIA TIPO CALHA, DE EMBUTIR, COM 2 LÂMPADAS DE 14 W COM REFLETOR - FORNECIMENTO E INSTALAÇÃO. AF_11/2017</v>
          </cell>
          <cell r="C2876" t="str">
            <v>UN</v>
          </cell>
          <cell r="E2876" t="str">
            <v>SINAPI</v>
          </cell>
        </row>
        <row r="2877">
          <cell r="A2877">
            <v>97589</v>
          </cell>
          <cell r="B2877" t="str">
            <v>LUMINÁRIA TIPO PLAFON EM PLÁSTICO, DE SOBREPOR, COM 1 LÂMPADA DE 15 W, - FORNECIMENTO E INSTALAÇÃO. AF_11/2017</v>
          </cell>
          <cell r="C2877" t="str">
            <v>UN</v>
          </cell>
          <cell r="E2877" t="str">
            <v>SINAPI</v>
          </cell>
        </row>
        <row r="2878">
          <cell r="A2878">
            <v>97590</v>
          </cell>
          <cell r="B2878" t="str">
            <v>LUMINÁRIA TIPO PLAFON REDONDO COM VIDRO FOSCO, DE SOBREPOR, COM 1 LÂMPADA DE 15 W - FORNECIMENTO E INSTALAÇÃO. AF_11/2017</v>
          </cell>
          <cell r="C2878" t="str">
            <v>UN</v>
          </cell>
          <cell r="E2878" t="str">
            <v>SINAPI</v>
          </cell>
        </row>
        <row r="2879">
          <cell r="A2879">
            <v>97591</v>
          </cell>
          <cell r="B2879" t="str">
            <v>LUMINÁRIA TIPO PLAFON REDONDO COM VIDRO FOSCO, DE SOBREPOR, COM 2 LÂMPADAS DE 15 W - FORNECIMENTO E INSTALAÇÃO. AF_11/2017</v>
          </cell>
          <cell r="C2879" t="str">
            <v>UN</v>
          </cell>
          <cell r="E2879" t="str">
            <v>SINAPI</v>
          </cell>
        </row>
        <row r="2880">
          <cell r="A2880">
            <v>97592</v>
          </cell>
          <cell r="B2880" t="str">
            <v>LUMINÁRIA TIPO PLAFON, DE SOBREPOR, COM 1 LÂMPADA LED - FORNECIMENTO E INSTALAÇÃO. AF_11/2017</v>
          </cell>
          <cell r="C2880" t="str">
            <v>UN</v>
          </cell>
          <cell r="E2880" t="str">
            <v>SINAPI</v>
          </cell>
        </row>
        <row r="2881">
          <cell r="A2881">
            <v>97593</v>
          </cell>
          <cell r="B2881" t="str">
            <v>LUMINÁRIA TIPO SPOT, DE SOBREPOR, COM 1 LÂMPADA DE 15 W - FORNECIMENTO E INSTALAÇÃO. AF_11/2017</v>
          </cell>
          <cell r="C2881" t="str">
            <v>UN</v>
          </cell>
          <cell r="E2881" t="str">
            <v>SINAPI</v>
          </cell>
        </row>
        <row r="2882">
          <cell r="A2882">
            <v>97594</v>
          </cell>
          <cell r="B2882" t="str">
            <v>LUMINÁRIA TIPO SPOT, DE SOBREPOR, COM 2 LÂMPADAS DE 15 W - FORNECIMENTO E INSTALAÇÃO. AF_11/2017</v>
          </cell>
          <cell r="C2882" t="str">
            <v>UN</v>
          </cell>
          <cell r="E2882" t="str">
            <v>SINAPI</v>
          </cell>
        </row>
        <row r="2883">
          <cell r="A2883">
            <v>97595</v>
          </cell>
          <cell r="B2883" t="str">
            <v>SENSOR DE PRESENÇA COM FOTOCÉLULA, FIXAÇÃO EM PAREDE - FORNECIMENTO E INSTALAÇÃO. AF_11/2017</v>
          </cell>
          <cell r="C2883" t="str">
            <v>UN</v>
          </cell>
          <cell r="E2883" t="str">
            <v>SINAPI</v>
          </cell>
        </row>
        <row r="2884">
          <cell r="A2884">
            <v>97596</v>
          </cell>
          <cell r="B2884" t="str">
            <v>SENSOR DE PRESENÇA SEM FOTOCÉLULA, FIXAÇÃO EM PAREDE - FORNECIMENTO E INSTALAÇÃO. AF_11/2017</v>
          </cell>
          <cell r="C2884" t="str">
            <v>UN</v>
          </cell>
          <cell r="E2884" t="str">
            <v>SINAPI</v>
          </cell>
        </row>
        <row r="2885">
          <cell r="A2885">
            <v>97597</v>
          </cell>
          <cell r="B2885" t="str">
            <v>SENSOR DE PRESENÇA COM FOTOCÉLULA, FIXAÇÃO EM TETO - FORNECIMENTO E INSTALAÇÃO. AF_11/2017</v>
          </cell>
          <cell r="C2885" t="str">
            <v>UN</v>
          </cell>
          <cell r="E2885" t="str">
            <v>SINAPI</v>
          </cell>
        </row>
        <row r="2886">
          <cell r="A2886">
            <v>97598</v>
          </cell>
          <cell r="B2886" t="str">
            <v>SENSOR DE PRESENÇA SEM FOTOCÉLULA, FIXAÇÃO EM TETO - FORNECIMENTO E INSTALAÇÃO. AF_11/2017</v>
          </cell>
          <cell r="C2886" t="str">
            <v>UN</v>
          </cell>
          <cell r="E2886" t="str">
            <v>SINAPI</v>
          </cell>
        </row>
        <row r="2887">
          <cell r="A2887">
            <v>97599</v>
          </cell>
          <cell r="B2887" t="str">
            <v>LUMINÁRIA DE EMERGÊNCIA - FORNECIMENTO E INSTALAÇÃO. AF_11/2017</v>
          </cell>
          <cell r="C2887" t="str">
            <v>UN</v>
          </cell>
          <cell r="E2887" t="str">
            <v>SINAPI</v>
          </cell>
        </row>
        <row r="2888">
          <cell r="A2888">
            <v>97609</v>
          </cell>
          <cell r="B2888" t="str">
            <v>LÂMPADA COMPACTA DE LED 6 W, BASE E27 - FORNECIMENTO E INSTALAÇÃO. AF_11/2017</v>
          </cell>
          <cell r="C2888" t="str">
            <v>UN</v>
          </cell>
          <cell r="E2888" t="str">
            <v>SINAPI</v>
          </cell>
        </row>
        <row r="2889">
          <cell r="A2889">
            <v>97610</v>
          </cell>
          <cell r="B2889" t="str">
            <v>LÂMPADA COMPACTA DE LED 10 W, BASE E27 - FORNECIMENTO E INSTALAÇÃO. AF_11/2017</v>
          </cell>
          <cell r="C2889" t="str">
            <v>UN</v>
          </cell>
          <cell r="E2889" t="str">
            <v>SINAPI</v>
          </cell>
        </row>
        <row r="2890">
          <cell r="A2890">
            <v>97611</v>
          </cell>
          <cell r="B2890" t="str">
            <v>LÂMPADA COMPACTA FLUORESCENTE DE 15 W, BASE E27 - FORNECIMENTO E INSTALAÇÃO. AF_11/2017</v>
          </cell>
          <cell r="C2890" t="str">
            <v>UN</v>
          </cell>
          <cell r="E2890" t="str">
            <v>SINAPI</v>
          </cell>
        </row>
        <row r="2891">
          <cell r="A2891">
            <v>97612</v>
          </cell>
          <cell r="B2891" t="str">
            <v>LÂMPADA COMPACTA FLUORESCENTE DE 20 W, BASE E27 - FORNECIMENTO E INSTALAÇÃO. AF_11/2017</v>
          </cell>
          <cell r="C2891" t="str">
            <v>UN</v>
          </cell>
          <cell r="E2891" t="str">
            <v>SINAPI</v>
          </cell>
        </row>
        <row r="2892">
          <cell r="A2892">
            <v>97613</v>
          </cell>
          <cell r="B2892" t="str">
            <v>LÂMPADA COMPACTA DE VAPOR MERCURIO 125 W, BASE E27 - FORNECIMENTO E INSTALAÇÃO. AF_11/2017</v>
          </cell>
          <cell r="C2892" t="str">
            <v>UN</v>
          </cell>
          <cell r="E2892" t="str">
            <v>SINAPI</v>
          </cell>
        </row>
        <row r="2893">
          <cell r="A2893">
            <v>97614</v>
          </cell>
          <cell r="B2893" t="str">
            <v>LÂMPADA COMPACTA DE VAPOR METÁLICO OVOIDE 150 W, BASE E27 - FORNECIMENTO E INSTALAÇÃO. AF_11/2017</v>
          </cell>
          <cell r="C2893" t="str">
            <v>UN</v>
          </cell>
          <cell r="E2893" t="str">
            <v>SINAPI</v>
          </cell>
        </row>
        <row r="2894">
          <cell r="A2894">
            <v>97615</v>
          </cell>
          <cell r="B2894" t="str">
            <v>LÂMPADA TUBULAR FLUORESCENTE T8 DE 16/18 W, BASE G13 - FORNECIMENTO E INSTALAÇÃO. AF_11/2017_P</v>
          </cell>
          <cell r="C2894" t="str">
            <v>UN</v>
          </cell>
          <cell r="E2894" t="str">
            <v>SINAPI</v>
          </cell>
        </row>
        <row r="2895">
          <cell r="A2895">
            <v>97616</v>
          </cell>
          <cell r="B2895" t="str">
            <v>LÂMPADA TUBULAR FLUORESCENTE T8 DE 32/36 W, BASE G13 - FORNECIMENTO E INSTALAÇÃO. AF_11/2017_P</v>
          </cell>
          <cell r="C2895" t="str">
            <v>UN</v>
          </cell>
          <cell r="E2895" t="str">
            <v>SINAPI</v>
          </cell>
        </row>
        <row r="2896">
          <cell r="A2896">
            <v>97617</v>
          </cell>
          <cell r="B2896" t="str">
            <v>LÂMPADA TUBULAR FLUORESCENTE T10 DE 20/40 W, BASE G13 - FORNECIMENTO E INSTALAÇÃO. AF_11/2017_P</v>
          </cell>
          <cell r="C2896" t="str">
            <v>UN</v>
          </cell>
          <cell r="E2896" t="str">
            <v>SINAPI</v>
          </cell>
        </row>
        <row r="2897">
          <cell r="A2897">
            <v>97618</v>
          </cell>
          <cell r="B2897" t="str">
            <v>LÂMPADA TUBULAR FLUORESCENTE T5 DE 14 W, BASE G13 - FORNECIMENTO E INSTALAÇÃO. AF_11/2017_P</v>
          </cell>
          <cell r="C2897" t="str">
            <v>UN</v>
          </cell>
          <cell r="E2897" t="str">
            <v>SINAPI</v>
          </cell>
        </row>
        <row r="2898">
          <cell r="A2898">
            <v>9540</v>
          </cell>
          <cell r="B2898" t="str">
            <v>ENTRADA DE ENERGIA ELÉTRICA AÉREA MONOFÁSICA 50A COM POSTE DE CONCRETO, INCLUSIVE CABEAMENTO, CAIXA DE PROTEÇÃO PARA MEDIDOR E ATERRAMENTO.</v>
          </cell>
          <cell r="C2898" t="str">
            <v>UN</v>
          </cell>
          <cell r="E2898" t="str">
            <v>SINAPI</v>
          </cell>
        </row>
        <row r="2899">
          <cell r="A2899">
            <v>41598</v>
          </cell>
          <cell r="B2899" t="str">
            <v>ENTRADA PROVISORIA DE ENERGIA ELETRICA AEREA TRIFASICA 40A EM POSTE MADEIRA</v>
          </cell>
          <cell r="C2899" t="str">
            <v>UN</v>
          </cell>
          <cell r="E2899" t="str">
            <v>SINAPI</v>
          </cell>
        </row>
        <row r="2900">
          <cell r="A2900">
            <v>72941</v>
          </cell>
          <cell r="B2900" t="str">
            <v>APARELHO SINALIZADOR DE SAIDA DE GARAGEM, COM CELULA FOTOELETRICA - FORNECIMENTO E INSTALACAO</v>
          </cell>
          <cell r="C2900" t="str">
            <v>UN</v>
          </cell>
          <cell r="E2900" t="str">
            <v>SINAPI</v>
          </cell>
        </row>
        <row r="2901">
          <cell r="A2901">
            <v>73624</v>
          </cell>
          <cell r="B2901" t="str">
            <v>SUPORTE PARA TRANSFORMADOR EM POSTE DE CONCRETO CIRCULAR</v>
          </cell>
          <cell r="C2901" t="str">
            <v>UN</v>
          </cell>
          <cell r="E2901" t="str">
            <v>SINAPI</v>
          </cell>
        </row>
        <row r="2902">
          <cell r="A2902" t="str">
            <v>73767/001</v>
          </cell>
          <cell r="B2902" t="str">
            <v>GRAMPO PARALELO EM ALUMINIO FUNDIDO OU ESTRUDADO DE 2 PARAFUSOS, PARA CABO DE 6 A 50 MM2, PASTA ANTIOXIDANTE. FORNEC E INSTALAÇÃO.</v>
          </cell>
          <cell r="C2902" t="str">
            <v>UN</v>
          </cell>
          <cell r="E2902" t="str">
            <v>SINAPI</v>
          </cell>
        </row>
        <row r="2903">
          <cell r="A2903" t="str">
            <v>73767/002</v>
          </cell>
          <cell r="B2903" t="str">
            <v>ALCA PRE-FORMADA DISTRIBUIÇÃO EM  ACO RECOBERTO COM ALUMINIO PARA CABO 25MM2, ENCAPADO. FORNECIMENTO E INSTALAÇÃO.</v>
          </cell>
          <cell r="C2903" t="str">
            <v>UN</v>
          </cell>
          <cell r="E2903" t="str">
            <v>SINAPI</v>
          </cell>
        </row>
        <row r="2904">
          <cell r="A2904" t="str">
            <v>73767/003</v>
          </cell>
          <cell r="B2904" t="str">
            <v>LACO DE ROLDANA PRE-FORMADO ACO RECOBERTO DE ALUMINIO PARA CABO DE ALUMINIO NU BITOLA 25MM2 - FORNECIMENTO E COLOCACAO</v>
          </cell>
          <cell r="C2904" t="str">
            <v>UN</v>
          </cell>
          <cell r="E2904" t="str">
            <v>SINAPI</v>
          </cell>
        </row>
        <row r="2905">
          <cell r="A2905" t="str">
            <v>73767/004</v>
          </cell>
          <cell r="B2905" t="str">
            <v>ALCA PRE-FORMADA DISTRIBUICAO EM ACO RECOBERTO COM ALUMINIO NU PARA CABO 25MM2, ENCAPADO. FORNECIMENTO E INSTALACAO.</v>
          </cell>
          <cell r="C2905" t="str">
            <v>UN</v>
          </cell>
          <cell r="E2905" t="str">
            <v>SINAPI</v>
          </cell>
        </row>
        <row r="2906">
          <cell r="A2906" t="str">
            <v>73767/005</v>
          </cell>
          <cell r="B2906" t="str">
            <v>ALCA PRE-FORMADA SERV DE ACO RECOB C/ALUM NU ENCAPADO 25MM2 (BITOLA)  CONF PROJ A4-148-CP RIOLUZ FORNECIMENTO E COLOCACAO</v>
          </cell>
          <cell r="C2906" t="str">
            <v>UN</v>
          </cell>
          <cell r="E2906" t="str">
            <v>SINAPI</v>
          </cell>
        </row>
        <row r="2907">
          <cell r="A2907" t="str">
            <v>73781/001</v>
          </cell>
          <cell r="B2907" t="str">
            <v>MUFLA TERMINAL PRIMARIA UNIPOLAR USO INTERNO PARA CABO 35/120MM2, ISOLACAO 15/25KV EM EPR - BORRACHA DE SILICONE. FORNECIMENTO E INSTALACAO.</v>
          </cell>
          <cell r="C2907" t="str">
            <v>UN</v>
          </cell>
          <cell r="E2907" t="str">
            <v>SINAPI</v>
          </cell>
        </row>
        <row r="2908">
          <cell r="A2908" t="str">
            <v>73781/002</v>
          </cell>
          <cell r="B2908" t="str">
            <v>ISOLADOR DE PINO TP HI-POT CILINDRICO CLASSE 15KV. FORNECIMENTO E INSTALACAO.</v>
          </cell>
          <cell r="C2908" t="str">
            <v>UN</v>
          </cell>
          <cell r="E2908" t="str">
            <v>SINAPI</v>
          </cell>
        </row>
        <row r="2909">
          <cell r="A2909" t="str">
            <v>73781/003</v>
          </cell>
          <cell r="B2909" t="str">
            <v>ISOLADOR DE SUSPENSAO (DISCO) TP CAVILHA CLASSE 15KV - 6''. FORNECIMENTO E INSTALACAO.</v>
          </cell>
          <cell r="C2909" t="str">
            <v>UN</v>
          </cell>
          <cell r="E2909" t="str">
            <v>SINAPI</v>
          </cell>
        </row>
        <row r="2910">
          <cell r="A2910">
            <v>88543</v>
          </cell>
          <cell r="B2910" t="str">
            <v>ARMACAO SECUNDARIA OU REX COMPLETA PARA TRESLINHAS-FORNECIMENTO E INSTALACAO.</v>
          </cell>
          <cell r="C2910" t="str">
            <v>UN</v>
          </cell>
          <cell r="E2910" t="str">
            <v>SINAPI</v>
          </cell>
        </row>
        <row r="2911">
          <cell r="A2911">
            <v>88544</v>
          </cell>
          <cell r="B2911" t="str">
            <v>ARMACAO SECUNDARIA OU REX COMPLETA PARA DUAS LINHAS-FORNECIMENTO E INSTALACAO.</v>
          </cell>
          <cell r="C2911" t="str">
            <v>UN</v>
          </cell>
          <cell r="E2911" t="str">
            <v>SINAPI</v>
          </cell>
        </row>
        <row r="2912">
          <cell r="A2912">
            <v>88545</v>
          </cell>
          <cell r="B2912" t="str">
            <v>ARMACAO SECUNDARIA OU REX COMPLETA PARA QUATRO LINHAS-FORNECIMENTO E INSTALACAO.</v>
          </cell>
          <cell r="C2912" t="str">
            <v>UN</v>
          </cell>
          <cell r="E2912" t="str">
            <v>SINAPI</v>
          </cell>
        </row>
        <row r="2913">
          <cell r="A2913" t="str">
            <v>73783/001</v>
          </cell>
          <cell r="B2913" t="str">
            <v>POSTE CONCRETO SECAO CIRCULAR COMPRIMENTO=5M CARGA NOMINAL TOPO 100KG INCLUSIVE ESCAVACAO EXCLUSIVE TRANSPORTE - FORNECIMENTO E COLOCACAO</v>
          </cell>
          <cell r="C2913" t="str">
            <v>UN</v>
          </cell>
          <cell r="E2913" t="str">
            <v>SINAPI</v>
          </cell>
        </row>
        <row r="2914">
          <cell r="A2914" t="str">
            <v>73783/003</v>
          </cell>
          <cell r="B2914" t="str">
            <v>POSTE CONCRETO SEÇÃO CIRCULAR COMPRIMENTO=5M CARGA NOMINAL TOPO 300KG INCLUSIVE ESCAVACAO EXCLUSIVE TRANSPORTE - FORNECIMENTO E COLOCAÇÃO</v>
          </cell>
          <cell r="C2914" t="str">
            <v>UN</v>
          </cell>
          <cell r="E2914" t="str">
            <v>SINAPI</v>
          </cell>
        </row>
        <row r="2915">
          <cell r="A2915" t="str">
            <v>73783/005</v>
          </cell>
          <cell r="B2915" t="str">
            <v>POSTE CONCRETO SEÇÃO CIRCULAR COMPRIMENTO=7M CARGA NOMINAL TOPO 100KG INCLUSIVE ESCAVACAO EXCLUSIVE TRANSPORTE - FORNECIMENTO E COLOCAÇÃO</v>
          </cell>
          <cell r="C2915" t="str">
            <v>UN</v>
          </cell>
          <cell r="E2915" t="str">
            <v>SINAPI</v>
          </cell>
        </row>
        <row r="2916">
          <cell r="A2916" t="str">
            <v>73783/006</v>
          </cell>
          <cell r="B2916" t="str">
            <v>POSTE CONCRETO SEÇÃO CIRCULAR COMPRIMENTO=7M CARGA NOMINAL TOPO 200KG INCLUSIVE ESCAVACAO EXCLUSIVE TRANSPORTE - FORNECIMENTO E COLOCAÇÃO</v>
          </cell>
          <cell r="C2916" t="str">
            <v>UN</v>
          </cell>
          <cell r="E2916" t="str">
            <v>SINAPI</v>
          </cell>
        </row>
        <row r="2917">
          <cell r="A2917" t="str">
            <v>73783/008</v>
          </cell>
          <cell r="B2917" t="str">
            <v>POSTE CONCRETO SEÇÃO CIRCULAR COMPRIMENTO=11M  E CARGA NOMINAL 200KG INCLUSIVE ESCAVACAO EXCLUSIVE TRANSPORTE - FORNECIMENTO E COLOCAÇÃO</v>
          </cell>
          <cell r="C2917" t="str">
            <v>UN</v>
          </cell>
          <cell r="E2917" t="str">
            <v>SINAPI</v>
          </cell>
        </row>
        <row r="2918">
          <cell r="A2918" t="str">
            <v>73783/009</v>
          </cell>
          <cell r="B2918" t="str">
            <v>POSTE CONCRETO SEÇÃO CIRCULAR COMPRIMENTO=11M  CARGA NOMINAL NO TOPO 300KG INCLUSIVE ESCAVACAO EXCLUSIVE TRANSPORTE - FORNECIMENTO E COLOCAÇÃO</v>
          </cell>
          <cell r="C2918" t="str">
            <v>UN</v>
          </cell>
          <cell r="E2918" t="str">
            <v>SINAPI</v>
          </cell>
        </row>
        <row r="2919">
          <cell r="A2919" t="str">
            <v>73783/010</v>
          </cell>
          <cell r="B2919" t="str">
            <v>POSTE CONCRETO SEÇÃO CIRCULAR COMPRIMENTO=11M  CARGA NOMINAL NO TOPO 400KG INCLUSIVE ESCAVACAO EXCLUSIVE TRANSPORTE - FORNECIMENTO E COLOCAÇÃO</v>
          </cell>
          <cell r="C2919" t="str">
            <v>UN</v>
          </cell>
          <cell r="E2919" t="str">
            <v>SINAPI</v>
          </cell>
        </row>
        <row r="2920">
          <cell r="A2920" t="str">
            <v>73783/011</v>
          </cell>
          <cell r="B2920" t="str">
            <v>POSTE CONCRETO SEÇÃO CIRCULAR COMPRIMENTO=14M  CARGA NOMINAL NO TOPO 400KG INCLUSIVE ESCAVACAO EXCLUSIVE TRANSPORTE - FORNECIMENTO E COLOCAÇÃO</v>
          </cell>
          <cell r="C2920" t="str">
            <v>UN</v>
          </cell>
          <cell r="E2920" t="str">
            <v>SINAPI</v>
          </cell>
        </row>
        <row r="2921">
          <cell r="A2921" t="str">
            <v>73783/012</v>
          </cell>
          <cell r="B2921" t="str">
            <v>POSTE CONCRETO SEÇÃO CIRCULAR COMPRIMENTO=7M CARGA NOMINAL NO TOPO 300KG INCLUSIVE ESCAVACAO EXCLUSIVE TRANSPORTE - FORNECIMENTO E COLOCAÇÃO</v>
          </cell>
          <cell r="C2921" t="str">
            <v>UN</v>
          </cell>
          <cell r="E2921" t="str">
            <v>SINAPI</v>
          </cell>
        </row>
        <row r="2922">
          <cell r="A2922" t="str">
            <v>73783/014</v>
          </cell>
          <cell r="B2922" t="str">
            <v>POSTE CONCRETO SEÇÃO CIRCULAR COMPRIMENTO=9M CARGA NOMINAL NO TOPO 200KG INCLUSIVE ESCAVACAO EXCLUSIVE TRANSPORTE - FORNECIMENTO E COLOCAÇÃO</v>
          </cell>
          <cell r="C2922" t="str">
            <v>UN</v>
          </cell>
          <cell r="E2922" t="str">
            <v>SINAPI</v>
          </cell>
        </row>
        <row r="2923">
          <cell r="A2923" t="str">
            <v>73783/015</v>
          </cell>
          <cell r="B2923" t="str">
            <v>POSTE CONCRETO SEÇÃO CIRCULAR COMPRIMENTO=9M CARGA NOMINAL NO TOPO 300KG INCLUSIVE ESCAVACAO EXCLUSIVE TRANSPORTE - FORNECIMENTO E COLOCAÇÃO</v>
          </cell>
          <cell r="C2923" t="str">
            <v>UN</v>
          </cell>
          <cell r="E2923" t="str">
            <v>SINAPI</v>
          </cell>
        </row>
        <row r="2924">
          <cell r="A2924" t="str">
            <v>73783/016</v>
          </cell>
          <cell r="B2924" t="str">
            <v>POSTE CONCRETO SEÇÃO CIRCULAR COMPRIMENTO=9M CARGA NOMINAL NO TOPO 400KG INCLUSIVE ESCAVACAO EXCLUSIVE TRANSPORTE - FORNECIMENTO E COLOCAÇÃO</v>
          </cell>
          <cell r="C2924" t="str">
            <v>UN</v>
          </cell>
          <cell r="E2924" t="str">
            <v>SINAPI</v>
          </cell>
        </row>
        <row r="2925">
          <cell r="A2925" t="str">
            <v>73783/017</v>
          </cell>
          <cell r="B2925" t="str">
            <v>POSTE CONCRETO SEÇÃO CIRCULAR COMPRIMENTO=10M CARGA NOMINAL NO TOPO 600KG INCLUSIVE ESCAVACAO EXCLUSIVE TRANSPORTE - FORNECIMENTO E COLOCAÇÃO</v>
          </cell>
          <cell r="C2925" t="str">
            <v>UN</v>
          </cell>
          <cell r="E2925" t="str">
            <v>SINAPI</v>
          </cell>
        </row>
        <row r="2926">
          <cell r="A2926">
            <v>83394</v>
          </cell>
          <cell r="B2926" t="str">
            <v>POSTE DE CONCRETO DUPLO T H=11M E CARGA NOMINAL 200KG INCLUSIVE ESCAVACAO, EXCLUSIVE TRANSPORTE - FORNECIMENTO E INSTALACAO</v>
          </cell>
          <cell r="C2926" t="str">
            <v>UN</v>
          </cell>
          <cell r="E2926" t="str">
            <v>SINAPI</v>
          </cell>
        </row>
        <row r="2927">
          <cell r="A2927">
            <v>83396</v>
          </cell>
          <cell r="B2927" t="str">
            <v>POSTE DE CONCRETO DUPLO T H=9M CARGA NOMINAL 300KG INCLUSIVE ESCAVACAO, EXCLUSIVE TRANSPORTE - FORNECIMENTO E INSTALACAO</v>
          </cell>
          <cell r="C2927" t="str">
            <v>UN</v>
          </cell>
          <cell r="E2927" t="str">
            <v>SINAPI</v>
          </cell>
        </row>
        <row r="2928">
          <cell r="A2928">
            <v>83397</v>
          </cell>
          <cell r="B2928" t="str">
            <v>POSTE DE CONCRETO DUPLO T H=9M CARGA NOMINAL 500KG INCLUSIVE ESCAVACAO, EXCLUSIVE TRANSPORTE - FORNECIMENTO E INSTALACAO</v>
          </cell>
          <cell r="C2928" t="str">
            <v>UN</v>
          </cell>
          <cell r="E2928" t="str">
            <v>SINAPI</v>
          </cell>
        </row>
        <row r="2929">
          <cell r="A2929">
            <v>83398</v>
          </cell>
          <cell r="B2929" t="str">
            <v>POSTE DE CONCRETO DUPLO T H=10M CARGA NOMINAL 300KG INCLUSIVE ESCAVACAO, EXCLUSIVE TRANSPORTE - FORNECIMENTO E INSTALACAO</v>
          </cell>
          <cell r="C2929" t="str">
            <v>UN</v>
          </cell>
          <cell r="E2929" t="str">
            <v>SINAPI</v>
          </cell>
        </row>
        <row r="2930">
          <cell r="A2930" t="str">
            <v>73769/001</v>
          </cell>
          <cell r="B2930" t="str">
            <v>POSTE ACO CONICO CONTINUO CURVO SIMPLES SEM BASE C/JANELA 9M (INSPECAO) - FORNECIMENTO E INSTALACAO</v>
          </cell>
          <cell r="C2930" t="str">
            <v>UN</v>
          </cell>
          <cell r="E2930" t="str">
            <v>SINAPI</v>
          </cell>
        </row>
        <row r="2931">
          <cell r="A2931" t="str">
            <v>73769/002</v>
          </cell>
          <cell r="B2931" t="str">
            <v>POSTE DE AÇO CONICO CONTÍNUO CURVO SIMPLES, FLANGEADO, COM JANELA DE INSPEÇÃO H=9M - FORNECIMENTO E INSTALACAO</v>
          </cell>
          <cell r="C2931" t="str">
            <v>UN</v>
          </cell>
          <cell r="E2931" t="str">
            <v>SINAPI</v>
          </cell>
        </row>
        <row r="2932">
          <cell r="A2932" t="str">
            <v>73769/003</v>
          </cell>
          <cell r="B2932" t="str">
            <v>POSTE DE ACO CONICO CONTINUO CURVO DUPLO, FLANGEADO, COM JANELA DE INSPECAO H=9M - FORNECIMENTO E INSTALACAO</v>
          </cell>
          <cell r="C2932" t="str">
            <v>UN</v>
          </cell>
          <cell r="E2932" t="str">
            <v>SINAPI</v>
          </cell>
        </row>
        <row r="2933">
          <cell r="A2933" t="str">
            <v>73769/004</v>
          </cell>
          <cell r="B2933" t="str">
            <v>POSTE DE ACO CONICO CONTINUO RETO, ENGASTADO, H=9M - FORNECIMENTO E INSTALACAO</v>
          </cell>
          <cell r="C2933" t="str">
            <v>UN</v>
          </cell>
          <cell r="E2933" t="str">
            <v>SINAPI</v>
          </cell>
        </row>
        <row r="2934">
          <cell r="A2934" t="str">
            <v>73855/001</v>
          </cell>
          <cell r="B2934" t="str">
            <v>CHUMBADOR DE AÇO PARA FIXAÇÃO DE POSTE DE ACO RETO OU CURVO 7 A 9M COM FLANGE - FORNECIMENTO E INSTALACAO</v>
          </cell>
          <cell r="C2934" t="str">
            <v>UN</v>
          </cell>
          <cell r="E2934" t="str">
            <v>SINAPI</v>
          </cell>
        </row>
        <row r="2935">
          <cell r="A2935">
            <v>72281</v>
          </cell>
          <cell r="B2935" t="str">
            <v>REATOR PARA LAMPADA VAPOR DE MERCURIO USO EXTERNO 220V/400W</v>
          </cell>
          <cell r="C2935" t="str">
            <v>UN</v>
          </cell>
          <cell r="E2935" t="str">
            <v>SINAPI</v>
          </cell>
        </row>
        <row r="2936">
          <cell r="A2936">
            <v>72282</v>
          </cell>
          <cell r="B2936" t="str">
            <v>REATOR PARA LAMPADA VAPOR DE SODIO ALTA PRESSAO - 220V/250W - USO EXTERNO</v>
          </cell>
          <cell r="C2936" t="str">
            <v>UN</v>
          </cell>
          <cell r="E2936" t="str">
            <v>SINAPI</v>
          </cell>
        </row>
        <row r="2937">
          <cell r="A2937" t="str">
            <v>73831/002</v>
          </cell>
          <cell r="B2937" t="str">
            <v>LAMPADA DE VAPOR DE MERCURIO DE 250W - FORNECIMENTO E INSTALACAO</v>
          </cell>
          <cell r="C2937" t="str">
            <v>UN</v>
          </cell>
          <cell r="E2937" t="str">
            <v>SINAPI</v>
          </cell>
        </row>
        <row r="2938">
          <cell r="A2938" t="str">
            <v>73831/003</v>
          </cell>
          <cell r="B2938" t="str">
            <v>LAMPADA DE VAPOR DE MERCURIO DE 400W/250V - FORNECIMENTO E INSTALACAO</v>
          </cell>
          <cell r="C2938" t="str">
            <v>UN</v>
          </cell>
          <cell r="E2938" t="str">
            <v>SINAPI</v>
          </cell>
        </row>
        <row r="2939">
          <cell r="A2939" t="str">
            <v>73831/004</v>
          </cell>
          <cell r="B2939" t="str">
            <v>LAMPADA MISTA DE 160W - FORNECIMENTO E INSTALACAO</v>
          </cell>
          <cell r="C2939" t="str">
            <v>UN</v>
          </cell>
          <cell r="E2939" t="str">
            <v>SINAPI</v>
          </cell>
        </row>
        <row r="2940">
          <cell r="A2940" t="str">
            <v>73831/005</v>
          </cell>
          <cell r="B2940" t="str">
            <v>LAMPADA MISTA DE 250W - FORNECIMENTO E INSTALACAO</v>
          </cell>
          <cell r="C2940" t="str">
            <v>UN</v>
          </cell>
          <cell r="E2940" t="str">
            <v>SINAPI</v>
          </cell>
        </row>
        <row r="2941">
          <cell r="A2941" t="str">
            <v>73831/006</v>
          </cell>
          <cell r="B2941" t="str">
            <v>LAMPADA MISTA DE 500W - FORNECIMENTO E INSTALACAO</v>
          </cell>
          <cell r="C2941" t="str">
            <v>UN</v>
          </cell>
          <cell r="E2941" t="str">
            <v>SINAPI</v>
          </cell>
        </row>
        <row r="2942">
          <cell r="A2942" t="str">
            <v>73831/007</v>
          </cell>
          <cell r="B2942" t="str">
            <v>LAMPADA DE VAPOR DE SODIO DE 150WX220V - FORNECIMENTO E INSTALACAO</v>
          </cell>
          <cell r="C2942" t="str">
            <v>UN</v>
          </cell>
          <cell r="E2942" t="str">
            <v>SINAPI</v>
          </cell>
        </row>
        <row r="2943">
          <cell r="A2943" t="str">
            <v>73831/008</v>
          </cell>
          <cell r="B2943" t="str">
            <v>LAMPADA DE VAPOR DE SODIO DE 250WX220V - FORNECIMENTO E INSTALACAO</v>
          </cell>
          <cell r="C2943" t="str">
            <v>UN</v>
          </cell>
          <cell r="E2943" t="str">
            <v>SINAPI</v>
          </cell>
        </row>
        <row r="2944">
          <cell r="A2944" t="str">
            <v>73831/009</v>
          </cell>
          <cell r="B2944" t="str">
            <v>LAMPADA DE VAPOR DE SODIO DE 400WX220V - FORNECIMENTO E INSTALACAO</v>
          </cell>
          <cell r="C2944" t="str">
            <v>UN</v>
          </cell>
          <cell r="E2944" t="str">
            <v>SINAPI</v>
          </cell>
        </row>
        <row r="2945">
          <cell r="A2945" t="str">
            <v>74231/001</v>
          </cell>
          <cell r="B2945" t="str">
            <v>LUMINARIA ABERTA PARA ILUMINACAO PUBLICA, PARA LAMPADA A VAPOR DE MERCURIO ATE 400W E MISTA ATE 500W, COM BRACO EM TUBO DE ACO GALV D=50MM PROJ HOR=2.500MM E PROJ VERT= 2.200MM, FORNECIMENTO E INSTALACAO</v>
          </cell>
          <cell r="C2945" t="str">
            <v>UN</v>
          </cell>
          <cell r="E2945" t="str">
            <v>SINAPI</v>
          </cell>
        </row>
        <row r="2946">
          <cell r="A2946" t="str">
            <v>74246/001</v>
          </cell>
          <cell r="B2946" t="str">
            <v>REFLETOR RETANGULAR FECHADO COM LAMPADA VAPOR METALICO 400 W</v>
          </cell>
          <cell r="C2946" t="str">
            <v>UN</v>
          </cell>
          <cell r="E2946" t="str">
            <v>SINAPI</v>
          </cell>
        </row>
        <row r="2947">
          <cell r="A2947">
            <v>83399</v>
          </cell>
          <cell r="B2947" t="str">
            <v>RELE FOTOELETRICO P/ COMANDO DE ILUMINACAO EXTERNA 220V/1000W - FORNECIMENTO E INSTALACAO</v>
          </cell>
          <cell r="C2947" t="str">
            <v>UN</v>
          </cell>
          <cell r="E2947" t="str">
            <v>SINAPI</v>
          </cell>
        </row>
        <row r="2948">
          <cell r="A2948">
            <v>83400</v>
          </cell>
          <cell r="B2948" t="str">
            <v>BRACO P/ ILUMINACAO DE RUAS EM TUBO ACO GALV 1" COMP = 1,20M E INCLINACAO 25GRAUS EM RELACAO AO PLANO VERTICAL P/ FIXACAO EM POSTE OU PAREDE - FORNECIMENTO E INSTALACAO</v>
          </cell>
          <cell r="C2948" t="str">
            <v>UN</v>
          </cell>
          <cell r="E2948" t="str">
            <v>SINAPI</v>
          </cell>
        </row>
        <row r="2949">
          <cell r="A2949">
            <v>83401</v>
          </cell>
          <cell r="B2949" t="str">
            <v>BRACO P/ LUMINARIA PUBLICA 1 X 1,50 M, EM TUBO ACO GALV 3/4, P/ FIXACAO EM POSTE OU PAREDE - FORNECIMENTO E INSTALACAO</v>
          </cell>
          <cell r="C2949" t="str">
            <v>UN</v>
          </cell>
          <cell r="E2949" t="str">
            <v>SINAPI</v>
          </cell>
        </row>
        <row r="2950">
          <cell r="A2950">
            <v>83402</v>
          </cell>
          <cell r="B2950" t="str">
            <v>ABRACADEIRA DE FIXACAO DE BRACOS DE LUMINARIAS DE 4" - FORNECIMENTO E INSTALACAO</v>
          </cell>
          <cell r="C2950" t="str">
            <v>UN</v>
          </cell>
          <cell r="E2950" t="str">
            <v>SINAPI</v>
          </cell>
        </row>
        <row r="2951">
          <cell r="A2951">
            <v>83475</v>
          </cell>
          <cell r="B2951" t="str">
            <v>LUMINARIA FECHADA PARA ILUMINACAO PUBLICA COM REATOR DE PARTIDA RAPIDA COM LAMPADA A VAPOR DE MERCURIO 250W - FORNECIMENTO E INSTALACAO</v>
          </cell>
          <cell r="C2951" t="str">
            <v>UN</v>
          </cell>
          <cell r="E2951" t="str">
            <v>SINAPI</v>
          </cell>
        </row>
        <row r="2952">
          <cell r="A2952">
            <v>83478</v>
          </cell>
          <cell r="B2952" t="str">
            <v>LUMINARIA FECHADA PARA ILUMINACAO PUBLICA - LAMPADAS DE 250/500W - FORNECIMENTO E INSTALACAO (EXCLUINDO LAMPADAS)</v>
          </cell>
          <cell r="C2952" t="str">
            <v>UN</v>
          </cell>
          <cell r="E2952" t="str">
            <v>SINAPI</v>
          </cell>
        </row>
        <row r="2953">
          <cell r="A2953">
            <v>83479</v>
          </cell>
          <cell r="B2953" t="str">
            <v>LUMINARIA ESTANQUE - PROTECAO CONTRA AGUA, POEIRA OU IMPACTOS - TIPO AQUATIC PIAL OU EQUIVALENTE</v>
          </cell>
          <cell r="C2953" t="str">
            <v>UN</v>
          </cell>
          <cell r="E2953" t="str">
            <v>SINAPI</v>
          </cell>
        </row>
        <row r="2954">
          <cell r="A2954">
            <v>83480</v>
          </cell>
          <cell r="B2954" t="str">
            <v>REATOR PARA LAMPADA VAPOR DE MERCURIO 125W  USO EXTERNO</v>
          </cell>
          <cell r="C2954" t="str">
            <v>UN</v>
          </cell>
          <cell r="E2954" t="str">
            <v>SINAPI</v>
          </cell>
        </row>
        <row r="2955">
          <cell r="A2955">
            <v>83481</v>
          </cell>
          <cell r="B2955" t="str">
            <v>REATOR PARA LAMPADA VAPOR DE MERCURIO 250W USO EXTERNO</v>
          </cell>
          <cell r="C2955" t="str">
            <v>UN</v>
          </cell>
          <cell r="E2955" t="str">
            <v>SINAPI</v>
          </cell>
        </row>
        <row r="2956">
          <cell r="A2956">
            <v>97600</v>
          </cell>
          <cell r="B2956" t="str">
            <v>REFLETOR EM ALUMÍNIO COM SUPORTE E ALÇA, LÂMPADA 125 W - FORNECIMENTO E INSTALAÇÃO. AF_11/2017</v>
          </cell>
          <cell r="C2956" t="str">
            <v>UN</v>
          </cell>
          <cell r="E2956" t="str">
            <v>SINAPI</v>
          </cell>
        </row>
        <row r="2957">
          <cell r="A2957">
            <v>97601</v>
          </cell>
          <cell r="B2957" t="str">
            <v>REFLETOR EM ALUMÍNIO COM SUPORTE E ALÇA, LÂMPADA 250 W - FORNECIMENTO E INSTALAÇÃO. AF_11/2017</v>
          </cell>
          <cell r="C2957" t="str">
            <v>UN</v>
          </cell>
          <cell r="E2957" t="str">
            <v>SINAPI</v>
          </cell>
        </row>
        <row r="2958">
          <cell r="A2958">
            <v>97605</v>
          </cell>
          <cell r="B2958" t="str">
            <v>LUMINÁRIA ARANDELA TIPO MEIA-LUA, PARA 1 LÂMPADA LED - FORNECIMENTO E INSTALAÇÃO. AF_11/2017</v>
          </cell>
          <cell r="C2958" t="str">
            <v>UN</v>
          </cell>
          <cell r="E2958" t="str">
            <v>SINAPI</v>
          </cell>
        </row>
        <row r="2959">
          <cell r="A2959">
            <v>97606</v>
          </cell>
          <cell r="B2959" t="str">
            <v>LUMINÁRIA ARANDELA TIPO MEIA-LUA, PARA 1 LÂMPADA DE 15 W - FORNECIMENTO E INSTALAÇÃO. AF_11/2017</v>
          </cell>
          <cell r="C2959" t="str">
            <v>UN</v>
          </cell>
          <cell r="E2959" t="str">
            <v>SINAPI</v>
          </cell>
        </row>
        <row r="2960">
          <cell r="A2960">
            <v>97607</v>
          </cell>
          <cell r="B2960" t="str">
            <v>LUMINÁRIA ARANDELA TIPO TARTARUGA PARA 1 LÂMPADA LED - FORNECIMENTO E INSTALAÇÃO. AF_11/2017</v>
          </cell>
          <cell r="C2960" t="str">
            <v>UN</v>
          </cell>
          <cell r="E2960" t="str">
            <v>SINAPI</v>
          </cell>
        </row>
        <row r="2961">
          <cell r="A2961">
            <v>97608</v>
          </cell>
          <cell r="B2961" t="str">
            <v>LUMINÁRIA ARANDELA TIPO TARTARUGA, COM GRADE, PARA 1 LÂMPADA DE 15 W - FORNECIMENTO E INSTALAÇÃO. AF_11/2017</v>
          </cell>
          <cell r="C2961" t="str">
            <v>UN</v>
          </cell>
          <cell r="E2961" t="str">
            <v>SINAPI</v>
          </cell>
        </row>
        <row r="2962">
          <cell r="A2962" t="str">
            <v>73857/001</v>
          </cell>
          <cell r="B2962" t="str">
            <v>TRANSFORMADOR DISTRIBUICAO  75KVA TRIFASICO 60HZ CLASSE 15KV IMERSO EM ÓLEO MINERAL FORNECIMENTO E INSTALACAO</v>
          </cell>
          <cell r="C2962" t="str">
            <v>UN</v>
          </cell>
          <cell r="E2962" t="str">
            <v>SINAPI</v>
          </cell>
        </row>
        <row r="2963">
          <cell r="A2963" t="str">
            <v>73857/002</v>
          </cell>
          <cell r="B2963" t="str">
            <v>TRANSFORMADOR DISTRIBUICAO  112,5KVA TRIFASICO 60HZ CLASSE 15KV IMERSO EM ÓLEO MINERAL FORNECIMENTO E INSTALACAO</v>
          </cell>
          <cell r="C2963" t="str">
            <v>UN</v>
          </cell>
          <cell r="E2963" t="str">
            <v>SINAPI</v>
          </cell>
        </row>
        <row r="2964">
          <cell r="A2964" t="str">
            <v>73857/003</v>
          </cell>
          <cell r="B2964" t="str">
            <v>TRANSFORMADOR DISTRIBUICAO  150KVA TRIFASICO 60HZ CLASSE 15KV IMERSO EM ÓLEO MINERAL FORNECIMENTO E INSTALACAO</v>
          </cell>
          <cell r="C2964" t="str">
            <v>UN</v>
          </cell>
          <cell r="E2964" t="str">
            <v>SINAPI</v>
          </cell>
        </row>
        <row r="2965">
          <cell r="A2965" t="str">
            <v>73857/004</v>
          </cell>
          <cell r="B2965" t="str">
            <v>TRANSFORMADOR DISTRIBUICAO  225KVA TRIFASICO 60HZ CLASSE 15KV IMERSO EM ÓLEO MINERAL FORNECIMENTO E INSTALACAO</v>
          </cell>
          <cell r="C2965" t="str">
            <v>UN</v>
          </cell>
          <cell r="E2965" t="str">
            <v>SINAPI</v>
          </cell>
        </row>
        <row r="2966">
          <cell r="A2966" t="str">
            <v>73857/005</v>
          </cell>
          <cell r="B2966" t="str">
            <v>TRANSFORMADOR DISTRIBUICAO  300KVA TRIFASICO 60HZ CLASSE 15KV IMERSO EM ÓLEO MINERAL FORNECIMENTO E INSTALACAO</v>
          </cell>
          <cell r="C2966" t="str">
            <v>UN</v>
          </cell>
          <cell r="E2966" t="str">
            <v>SINAPI</v>
          </cell>
        </row>
        <row r="2967">
          <cell r="A2967" t="str">
            <v>73857/006</v>
          </cell>
          <cell r="B2967" t="str">
            <v>TRANSFORMADOR DISTRIBUICAO  500KVA TRIFASICO 60HZ CLASSE 15KV IMERSO EM ÓLEO MINERAL FORNECIMENTO E INSTALACAO</v>
          </cell>
          <cell r="C2967" t="str">
            <v>UN</v>
          </cell>
          <cell r="E2967" t="str">
            <v>SINAPI</v>
          </cell>
        </row>
        <row r="2968">
          <cell r="A2968" t="str">
            <v>73857/007</v>
          </cell>
          <cell r="B2968" t="str">
            <v>TRANSFORMADOR DISTRIBUICAO  30KVA TRIFASICO 60HZ CLASSE 15KV IMERSO EM ÓLEO MINERAL FORNECIMENTO E INSTALACAO</v>
          </cell>
          <cell r="C2968" t="str">
            <v>UN</v>
          </cell>
          <cell r="E2968" t="str">
            <v>SINAPI</v>
          </cell>
        </row>
        <row r="2969">
          <cell r="A2969" t="str">
            <v>73857/008</v>
          </cell>
          <cell r="B2969" t="str">
            <v>TRANSFORMADOR DISTRIBUICAO  45KVA TRIFASICO 60HZ CLASSE 15KV IMERSO EM ÓLEO MINERAL FORNECIMENTO E INSTALACAO</v>
          </cell>
          <cell r="C2969" t="str">
            <v>UN</v>
          </cell>
          <cell r="E2969" t="str">
            <v>SINAPI</v>
          </cell>
        </row>
        <row r="2970">
          <cell r="A2970" t="str">
            <v>73857/009</v>
          </cell>
          <cell r="B2970" t="str">
            <v>TRANSFORMADOR DISTRIBUICAO  750KVA TRIFASICO 60HZ CLASSE 15KV IMERSO EM ÓLEO MINERAL FORNECIMENTO E INSTALACAO</v>
          </cell>
          <cell r="C2970" t="str">
            <v>UN</v>
          </cell>
          <cell r="E2970" t="str">
            <v>SINAPI</v>
          </cell>
        </row>
        <row r="2971">
          <cell r="A2971" t="str">
            <v>73857/010</v>
          </cell>
          <cell r="B2971" t="str">
            <v>TRANSFORMADOR DISTRIBUICAO  1000KVA TRIFASICO 60HZ CLASSE 15KV IMERSO EM ÓLEO MINERAL FORNECIMENTO E INSTALACAO</v>
          </cell>
          <cell r="C2971" t="str">
            <v>UN</v>
          </cell>
          <cell r="E2971" t="str">
            <v>SINAPI</v>
          </cell>
        </row>
        <row r="2972">
          <cell r="A2972">
            <v>93128</v>
          </cell>
          <cell r="B2972" t="str">
            <v>PONTO DE ILUMINAÇÃO RESIDENCIAL INCLUINDO INTERRUPTOR SIMPLES, CAIXA ELÉTRICA, ELETRODUTO, CABO, RASGO, QUEBRA E CHUMBAMENTO (EXCLUINDO LUMINÁRIA E LÂMPADA). AF_01/2016</v>
          </cell>
          <cell r="C2972" t="str">
            <v>UN</v>
          </cell>
          <cell r="E2972" t="str">
            <v>SINAPI</v>
          </cell>
        </row>
        <row r="2973">
          <cell r="A2973">
            <v>93137</v>
          </cell>
          <cell r="B2973" t="str">
            <v>PONTO DE ILUMINAÇÃO RESIDENCIAL INCLUINDO INTERRUPTOR SIMPLES (2 MÓDULOS), CAIXA ELÉTRICA, ELETRODUTO, CABO, RASGO, QUEBRA E CHUMBAMENTO (EXCLUINDO LUMINÁRIA E LÂMPADA). AF_01/2016</v>
          </cell>
          <cell r="C2973" t="str">
            <v>UN</v>
          </cell>
          <cell r="E2973" t="str">
            <v>SINAPI</v>
          </cell>
        </row>
        <row r="2974">
          <cell r="A2974">
            <v>93138</v>
          </cell>
          <cell r="B2974" t="str">
            <v>PONTO DE ILUMINAÇÃO RESIDENCIAL INCLUINDO INTERRUPTOR PARALELO, CAIXA ELÉTRICA, ELETRODUTO, CABO, RASGO, QUEBRA E CHUMBAMENTO (EXCLUINDO LUMINÁRIA E LÂMPADA). AF_01/2016</v>
          </cell>
          <cell r="C2974" t="str">
            <v>UN</v>
          </cell>
          <cell r="E2974" t="str">
            <v>SINAPI</v>
          </cell>
        </row>
        <row r="2975">
          <cell r="A2975">
            <v>93139</v>
          </cell>
          <cell r="B2975" t="str">
            <v>PONTO DE ILUMINAÇÃO RESIDENCIAL INCLUINDO INTERRUPTOR PARALELO (2 MÓDULOS), CAIXA ELÉTRICA, ELETRODUTO, CABO, RASGO, QUEBRA E CHUMBAMENTO (EXCLUINDO LUMINÁRIA E LÂMPADA). AF_01/2016</v>
          </cell>
          <cell r="C2975" t="str">
            <v>UN</v>
          </cell>
          <cell r="E2975" t="str">
            <v>SINAPI</v>
          </cell>
        </row>
        <row r="2976">
          <cell r="A2976">
            <v>93140</v>
          </cell>
          <cell r="B2976" t="str">
            <v>PONTO DE ILUMINAÇÃO RESIDENCIAL INCLUINDO INTERRUPTOR SIMPLES CONJUGADO COM PARALELO, CAIXA ELÉTRICA, ELETRODUTO, CABO, RASGO, QUEBRA E CHUMBAMENTO (EXCLUINDO LUMINÁRIA E LÂMPADA). AF_01/2016</v>
          </cell>
          <cell r="C2976" t="str">
            <v>UN</v>
          </cell>
          <cell r="E2976" t="str">
            <v>SINAPI</v>
          </cell>
        </row>
        <row r="2977">
          <cell r="A2977">
            <v>93141</v>
          </cell>
          <cell r="B2977" t="str">
            <v>PONTO DE TOMADA RESIDENCIAL INCLUINDO TOMADA 10A/250V, CAIXA ELÉTRICA, ELETRODUTO, CABO, RASGO, QUEBRA E CHUMBAMENTO. AF_01/2016</v>
          </cell>
          <cell r="C2977" t="str">
            <v>UN</v>
          </cell>
          <cell r="E2977" t="str">
            <v>SINAPI</v>
          </cell>
        </row>
        <row r="2978">
          <cell r="A2978">
            <v>93142</v>
          </cell>
          <cell r="B2978" t="str">
            <v>PONTO DE TOMADA RESIDENCIAL INCLUINDO TOMADA (2 MÓDULOS) 10A/250V, CAIXA ELÉTRICA, ELETRODUTO, CABO, RASGO, QUEBRA E CHUMBAMENTO. AF_01/2016</v>
          </cell>
          <cell r="C2978" t="str">
            <v>UN</v>
          </cell>
          <cell r="E2978" t="str">
            <v>SINAPI</v>
          </cell>
        </row>
        <row r="2979">
          <cell r="A2979">
            <v>93143</v>
          </cell>
          <cell r="B2979" t="str">
            <v>PONTO DE TOMADA RESIDENCIAL INCLUINDO TOMADA 20A/250V, CAIXA ELÉTRICA, ELETRODUTO, CABO, RASGO, QUEBRA E CHUMBAMENTO. AF_01/2016</v>
          </cell>
          <cell r="C2979" t="str">
            <v>UN</v>
          </cell>
          <cell r="E2979" t="str">
            <v>SINAPI</v>
          </cell>
        </row>
        <row r="2980">
          <cell r="A2980">
            <v>93144</v>
          </cell>
          <cell r="B2980" t="str">
            <v>PONTO DE UTILIZAÇÃO DE EQUIPAMENTOS ELÉTRICOS, RESIDENCIAL, INCLUINDO SUPORTE E PLACA, CAIXA ELÉTRICA, ELETRODUTO, CABO, RASGO, QUEBRA E CHUMBAMENTO. AF_01/2016</v>
          </cell>
          <cell r="C2980" t="str">
            <v>UN</v>
          </cell>
          <cell r="E2980" t="str">
            <v>SINAPI</v>
          </cell>
        </row>
        <row r="2981">
          <cell r="A2981">
            <v>93145</v>
          </cell>
          <cell r="B2981" t="str">
            <v>PONTO DE ILUMINAÇÃO E TOMADA, RESIDENCIAL, INCLUINDO INTERRUPTOR SIMPLES E TOMADA 10A/250V, CAIXA ELÉTRICA, ELETRODUTO, CABO, RASGO, QUEBRA E CHUMBAMENTO (EXCLUINDO LUMINÁRIA E LÂMPADA). AF_01/2016</v>
          </cell>
          <cell r="C2981" t="str">
            <v>UN</v>
          </cell>
          <cell r="E2981" t="str">
            <v>SINAPI</v>
          </cell>
        </row>
        <row r="2982">
          <cell r="A2982">
            <v>93146</v>
          </cell>
          <cell r="B2982" t="str">
            <v>PONTO DE ILUMINAÇÃO E TOMADA, RESIDENCIAL, INCLUINDO INTERRUPTOR PARALELO E TOMADA 10A/250V, CAIXA ELÉTRICA, ELETRODUTO, CABO, RASGO, QUEBRA E CHUMBAMENTO (EXCLUINDO LUMINÁRIA E LÂMPADA). AF_01/2016</v>
          </cell>
          <cell r="C2982" t="str">
            <v>UN</v>
          </cell>
          <cell r="E2982" t="str">
            <v>SINAPI</v>
          </cell>
        </row>
        <row r="2983">
          <cell r="A2983">
            <v>93147</v>
          </cell>
          <cell r="B2983" t="str">
            <v>PONTO DE ILUMINAÇÃO E TOMADA, RESIDENCIAL, INCLUINDO INTERRUPTOR SIMPLES, INTERRUPTOR PARALELO E TOMADA 10A/250V, CAIXA ELÉTRICA, ELETRODUTO, CABO, RASGO, QUEBRA E CHUMBAMENTO (EXCLUINDO LUMINÁRIA E LÂMPADA). AF_01/2016</v>
          </cell>
          <cell r="C2983" t="str">
            <v>UN</v>
          </cell>
          <cell r="E2983" t="str">
            <v>SINAPI</v>
          </cell>
        </row>
        <row r="2984">
          <cell r="A2984">
            <v>8260</v>
          </cell>
          <cell r="B2984" t="str">
            <v>INSTALACAO PARA-RAIOS P/RESERVATORIO</v>
          </cell>
          <cell r="C2984" t="str">
            <v>UN</v>
          </cell>
          <cell r="E2984" t="str">
            <v>SINAPI</v>
          </cell>
        </row>
        <row r="2985">
          <cell r="A2985">
            <v>72315</v>
          </cell>
          <cell r="B2985" t="str">
            <v>TERMINAL AEREO EM ACO GALVANIZADO COM BASE DE FIXACAO H = 30CM</v>
          </cell>
          <cell r="C2985" t="str">
            <v>UN</v>
          </cell>
          <cell r="E2985" t="str">
            <v>SINAPI</v>
          </cell>
        </row>
        <row r="2986">
          <cell r="A2986">
            <v>96971</v>
          </cell>
          <cell r="B2986" t="str">
            <v>CORDOALHA DE COBRE NU 16 MM², NÃO ENTERRADA, COM ISOLADOR - FORNECIMENTO E INSTALAÇÃO. AF_12/2017</v>
          </cell>
          <cell r="C2986" t="str">
            <v>M</v>
          </cell>
          <cell r="E2986" t="str">
            <v>SINAPI</v>
          </cell>
        </row>
        <row r="2987">
          <cell r="A2987">
            <v>96972</v>
          </cell>
          <cell r="B2987" t="str">
            <v>CORDOALHA DE COBRE NU 25 MM², NÃO ENTERRADA, COM ISOLADOR - FORNECIMENTO E INSTALAÇÃO. AF_12/2017</v>
          </cell>
          <cell r="C2987" t="str">
            <v>M</v>
          </cell>
          <cell r="E2987" t="str">
            <v>SINAPI</v>
          </cell>
        </row>
        <row r="2988">
          <cell r="A2988">
            <v>96973</v>
          </cell>
          <cell r="B2988" t="str">
            <v>CORDOALHA DE COBRE NU 35 MM², NÃO ENTERRADA, COM ISOLADOR - FORNECIMENTO E INSTALAÇÃO. AF_12/2017</v>
          </cell>
          <cell r="C2988" t="str">
            <v>M</v>
          </cell>
          <cell r="E2988" t="str">
            <v>SINAPI</v>
          </cell>
        </row>
        <row r="2989">
          <cell r="A2989">
            <v>96974</v>
          </cell>
          <cell r="B2989" t="str">
            <v>CORDOALHA DE COBRE NU 50 MM², NÃO ENTERRADA, COM ISOLADOR - FORNECIMENTO E INSTALAÇÃO. AF_12/2017</v>
          </cell>
          <cell r="C2989" t="str">
            <v>M</v>
          </cell>
          <cell r="E2989" t="str">
            <v>SINAPI</v>
          </cell>
        </row>
        <row r="2990">
          <cell r="A2990">
            <v>96975</v>
          </cell>
          <cell r="B2990" t="str">
            <v>CORDOALHA DE COBRE NU 70 MM², NÃO ENTERRADA, COM ISOLADOR - FORNECIMENTO E INSTALAÇÃO. AF_12/2017</v>
          </cell>
          <cell r="C2990" t="str">
            <v>M</v>
          </cell>
          <cell r="E2990" t="str">
            <v>SINAPI</v>
          </cell>
        </row>
        <row r="2991">
          <cell r="A2991">
            <v>96976</v>
          </cell>
          <cell r="B2991" t="str">
            <v>CORDOALHA DE COBRE NU 95 MM², NÃO ENTERRADA, COM ISOLADOR - FORNECIMENTO E INSTALAÇÃO. AF_12/2017</v>
          </cell>
          <cell r="C2991" t="str">
            <v>M</v>
          </cell>
          <cell r="E2991" t="str">
            <v>SINAPI</v>
          </cell>
        </row>
        <row r="2992">
          <cell r="A2992">
            <v>96977</v>
          </cell>
          <cell r="B2992" t="str">
            <v>CORDOALHA DE COBRE NU 50 MM², ENTERRADA, SEM ISOLADOR - FORNECIMENTO E INSTALAÇÃO. AF_12/2017</v>
          </cell>
          <cell r="C2992" t="str">
            <v>M</v>
          </cell>
          <cell r="E2992" t="str">
            <v>SINAPI</v>
          </cell>
        </row>
        <row r="2993">
          <cell r="A2993">
            <v>96978</v>
          </cell>
          <cell r="B2993" t="str">
            <v>CORDOALHA DE COBRE NU 70 MM², ENTERRADA, SEM ISOLADOR - FORNECIMENTO E INSTALAÇÃO. AF_12/2017</v>
          </cell>
          <cell r="C2993" t="str">
            <v>M</v>
          </cell>
          <cell r="E2993" t="str">
            <v>SINAPI</v>
          </cell>
        </row>
        <row r="2994">
          <cell r="A2994">
            <v>96979</v>
          </cell>
          <cell r="B2994" t="str">
            <v>CORDOALHA DE COBRE NU 95 MM², ENTERRADA, SEM ISOLADOR - FORNECIMENTO E INSTALAÇÃO. AF_12/2017</v>
          </cell>
          <cell r="C2994" t="str">
            <v>M</v>
          </cell>
          <cell r="E2994" t="str">
            <v>SINAPI</v>
          </cell>
        </row>
        <row r="2995">
          <cell r="A2995">
            <v>96984</v>
          </cell>
          <cell r="B2995" t="str">
            <v>ELETRODUTO PVC 40MM (1 ¼ ) PARA SPDA - FORNECIMENTO E INSTALAÇÃO. AF_12/2017</v>
          </cell>
          <cell r="C2995" t="str">
            <v>UN</v>
          </cell>
          <cell r="E2995" t="str">
            <v>SINAPI</v>
          </cell>
        </row>
        <row r="2996">
          <cell r="A2996">
            <v>96985</v>
          </cell>
          <cell r="B2996" t="str">
            <v>HASTE DE ATERRAMENTO 5/8  PARA SPDA - FORNECIMENTO E INSTALAÇÃO. AF_12/2017</v>
          </cell>
          <cell r="C2996" t="str">
            <v>UN</v>
          </cell>
          <cell r="E2996" t="str">
            <v>SINAPI</v>
          </cell>
        </row>
        <row r="2997">
          <cell r="A2997">
            <v>96986</v>
          </cell>
          <cell r="B2997" t="str">
            <v>HASTE DE ATERRAMENTO 3/4  PARA SPDA - FORNECIMENTO E INSTALAÇÃO. AF_12/2017</v>
          </cell>
          <cell r="C2997" t="str">
            <v>UN</v>
          </cell>
          <cell r="E2997" t="str">
            <v>SINAPI</v>
          </cell>
        </row>
        <row r="2998">
          <cell r="A2998">
            <v>96987</v>
          </cell>
          <cell r="B2998" t="str">
            <v>BASE METÁLICA PARA MASTRO 1 ½  PARA SPDA - FORNECIMENTO E INSTALAÇÃO. AF_12/2017</v>
          </cell>
          <cell r="C2998" t="str">
            <v>UN</v>
          </cell>
          <cell r="E2998" t="str">
            <v>SINAPI</v>
          </cell>
        </row>
        <row r="2999">
          <cell r="A2999">
            <v>96988</v>
          </cell>
          <cell r="B2999" t="str">
            <v>MASTRO 1 ½  PARA SPDA - FORNECIMENTO E INSTALAÇÃO. AF_12/2017</v>
          </cell>
          <cell r="C2999" t="str">
            <v>UN</v>
          </cell>
          <cell r="E2999" t="str">
            <v>SINAPI</v>
          </cell>
        </row>
        <row r="3000">
          <cell r="A3000">
            <v>96989</v>
          </cell>
          <cell r="B3000" t="str">
            <v>CAPTOR TIPO FRANKLIN PARA SPDA - FORNECIMENTO E INSTALAÇÃO. AF_12/2017</v>
          </cell>
          <cell r="C3000" t="str">
            <v>UN</v>
          </cell>
          <cell r="E3000" t="str">
            <v>SINAPI</v>
          </cell>
        </row>
        <row r="3001">
          <cell r="A3001">
            <v>98463</v>
          </cell>
          <cell r="B3001" t="str">
            <v>SUPORTE ISOLADOR PARA CORDOALHA DE COBRE - FORNECIMENTO E INSTALAÇÃO. AF_12/2017</v>
          </cell>
          <cell r="C3001" t="str">
            <v>UN</v>
          </cell>
          <cell r="E3001" t="str">
            <v>SINAPI</v>
          </cell>
        </row>
        <row r="3002">
          <cell r="A3002">
            <v>9535</v>
          </cell>
          <cell r="B3002" t="str">
            <v>CHUVEIRO ELETRICO COMUM CORPO PLASTICO TIPO DUCHA, FORNECIMENTO E INSTALACAO</v>
          </cell>
          <cell r="C3002" t="str">
            <v>UN</v>
          </cell>
          <cell r="E3002" t="str">
            <v>SINAPI</v>
          </cell>
        </row>
        <row r="3003">
          <cell r="A3003">
            <v>72322</v>
          </cell>
          <cell r="B3003" t="str">
            <v>CHAVE SECCIONADORA TRIPOLAR, ABERTURA SOB CARGA, COM FUSÍVEIS NH - 100A/250V - FORNECIMENTO E INSTALACAO</v>
          </cell>
          <cell r="C3003" t="str">
            <v>UN</v>
          </cell>
          <cell r="E3003" t="str">
            <v>SINAPI</v>
          </cell>
        </row>
        <row r="3004">
          <cell r="A3004">
            <v>72326</v>
          </cell>
          <cell r="B3004" t="str">
            <v>CHAVE SECCIONADORA TRIPOLAR, ABERTURA SOB CARGA, COM FUSÍVEIS NH - 200A/250V</v>
          </cell>
          <cell r="C3004" t="str">
            <v>UN</v>
          </cell>
          <cell r="E3004" t="str">
            <v>SINAPI</v>
          </cell>
        </row>
        <row r="3005">
          <cell r="A3005">
            <v>72327</v>
          </cell>
          <cell r="B3005" t="str">
            <v>FUSÍVEL TIPO "DIAZED", TIPO RÁPIDO OU RETARDADO - 2/25A - FORNECIMENTO E INSTALACAO</v>
          </cell>
          <cell r="C3005" t="str">
            <v>UN</v>
          </cell>
          <cell r="E3005" t="str">
            <v>SINAPI</v>
          </cell>
        </row>
        <row r="3006">
          <cell r="A3006">
            <v>72328</v>
          </cell>
          <cell r="B3006" t="str">
            <v>FUSÍVEL TIPO "DIAZED", TIPO RÁPIDO OU RETARDADO - 35/63A - FORNECIMENTO E INSTALACAO</v>
          </cell>
          <cell r="C3006" t="str">
            <v>UN</v>
          </cell>
          <cell r="E3006" t="str">
            <v>SINAPI</v>
          </cell>
        </row>
        <row r="3007">
          <cell r="A3007">
            <v>72330</v>
          </cell>
          <cell r="B3007" t="str">
            <v>FUSÍVEL TIPO NH 200A - TAMANHO 01 - FORNECIMENTO E INSTALACAO</v>
          </cell>
          <cell r="C3007" t="str">
            <v>UN</v>
          </cell>
          <cell r="E3007" t="str">
            <v>SINAPI</v>
          </cell>
        </row>
        <row r="3008">
          <cell r="A3008" t="str">
            <v>73780/001</v>
          </cell>
          <cell r="B3008" t="str">
            <v>CHAVE FUSIVEL UNIPOLAR, 15KV - 100A, EQUIPADA COM COMANDO PARA HASTE DE MANOBRA .       FORNECIMENTO E INSTALAÇÃO.</v>
          </cell>
          <cell r="C3008" t="str">
            <v>UN</v>
          </cell>
          <cell r="E3008" t="str">
            <v>SINAPI</v>
          </cell>
        </row>
        <row r="3009">
          <cell r="A3009" t="str">
            <v>73780/002</v>
          </cell>
          <cell r="B3009" t="str">
            <v>CHAVE BLINDADA TRIPOLAR 250V, 30A - FORNECIMENTO E INSTALACAO</v>
          </cell>
          <cell r="C3009" t="str">
            <v>UN</v>
          </cell>
          <cell r="E3009" t="str">
            <v>SINAPI</v>
          </cell>
        </row>
        <row r="3010">
          <cell r="A3010" t="str">
            <v>73780/003</v>
          </cell>
          <cell r="B3010" t="str">
            <v>CHAVE BLINDADA TRIPOLAR 250V, 60A - FORNECIMENTO E INSTALACAO</v>
          </cell>
          <cell r="C3010" t="str">
            <v>UN</v>
          </cell>
          <cell r="E3010" t="str">
            <v>SINAPI</v>
          </cell>
        </row>
        <row r="3011">
          <cell r="A3011" t="str">
            <v>73780/004</v>
          </cell>
          <cell r="B3011" t="str">
            <v>CHAVE BLINDADA TRIPOLAR 250V, 100A - FORNECIMENTO E INSTALACAO</v>
          </cell>
          <cell r="C3011" t="str">
            <v>UN</v>
          </cell>
          <cell r="E3011" t="str">
            <v>SINAPI</v>
          </cell>
        </row>
        <row r="3012">
          <cell r="A3012">
            <v>83482</v>
          </cell>
          <cell r="B3012" t="str">
            <v>FUSIVEL TIPO NH 250 A, TAMANHO 1 - FORNECIMENTO E INSTALACAO</v>
          </cell>
          <cell r="C3012" t="str">
            <v>UN</v>
          </cell>
          <cell r="E3012" t="str">
            <v>SINAPI</v>
          </cell>
        </row>
        <row r="3013">
          <cell r="A3013">
            <v>83487</v>
          </cell>
          <cell r="B3013" t="str">
            <v>BASE PARA FUSIVEL (PORTA-FUSIVEL) NH 01 250A</v>
          </cell>
          <cell r="C3013" t="str">
            <v>UN</v>
          </cell>
          <cell r="E3013" t="str">
            <v>SINAPI</v>
          </cell>
        </row>
        <row r="3014">
          <cell r="A3014">
            <v>83490</v>
          </cell>
          <cell r="B3014" t="str">
            <v>CHAVE FACA TRIPOLAR BLINDADA 250V/30A - FORNECIMENTO E INSTALACAO</v>
          </cell>
          <cell r="C3014" t="str">
            <v>UN</v>
          </cell>
          <cell r="E3014" t="str">
            <v>SINAPI</v>
          </cell>
        </row>
        <row r="3015">
          <cell r="A3015">
            <v>83491</v>
          </cell>
          <cell r="B3015" t="str">
            <v>CHAVE GUARDA MOTOR TRIFASICO 5CV/220V C/ CHAVE MAGNETICA - FORNECIMENTO E INSTALACAO</v>
          </cell>
          <cell r="C3015" t="str">
            <v>UN</v>
          </cell>
          <cell r="E3015" t="str">
            <v>SINAPI</v>
          </cell>
        </row>
        <row r="3016">
          <cell r="A3016">
            <v>83492</v>
          </cell>
          <cell r="B3016" t="str">
            <v>CHAVE GUARDA MOTOR TRIFISICA 10CV/220V C/ CHAVE MAGNETICA - FORNECIMENTO E INSTALACAO</v>
          </cell>
          <cell r="C3016" t="str">
            <v>UN</v>
          </cell>
          <cell r="E3016" t="str">
            <v>SINAPI</v>
          </cell>
        </row>
        <row r="3017">
          <cell r="A3017">
            <v>83493</v>
          </cell>
          <cell r="B3017" t="str">
            <v>FUSIVEL TIPO NH 250A - TAMANHO 01 - FORNECIMENTO E INSTALACAO</v>
          </cell>
          <cell r="C3017" t="str">
            <v>UN</v>
          </cell>
          <cell r="E3017" t="str">
            <v>SINAPI</v>
          </cell>
        </row>
        <row r="3018">
          <cell r="A3018">
            <v>85195</v>
          </cell>
          <cell r="B3018" t="str">
            <v>CHAVE DE BOIA AUTOMÁTICA</v>
          </cell>
          <cell r="C3018" t="str">
            <v>UN</v>
          </cell>
          <cell r="E3018" t="str">
            <v>SINAPI</v>
          </cell>
        </row>
        <row r="3019">
          <cell r="A3019">
            <v>88547</v>
          </cell>
          <cell r="B3019" t="str">
            <v>CHAVE DE BOIA AUTOMÁTICA SUPERIOR 10A/250V - FORNECIMENTO E INSTALACAO</v>
          </cell>
          <cell r="C3019" t="str">
            <v>UN</v>
          </cell>
          <cell r="E3019" t="str">
            <v>SINAPI</v>
          </cell>
        </row>
        <row r="3020">
          <cell r="A3020">
            <v>72283</v>
          </cell>
          <cell r="B3020" t="str">
            <v>ABRIGO PARA HIDRANTE, 75X45X17CM, COM REGISTRO GLOBO ANGULAR 45º 2.1/2", ADAPTADOR STORZ 2.1/2", MANGUEIRA DE INCÊNDIO 15M, REDUÇÃO 2.1/2X1.1/2" E ESGUICHO EM LATÃO 1.1/2" - FORNECIMENTO E INSTALAÇÃO</v>
          </cell>
          <cell r="C3020" t="str">
            <v>UN</v>
          </cell>
          <cell r="E3020" t="str">
            <v>SINAPI</v>
          </cell>
        </row>
        <row r="3021">
          <cell r="A3021">
            <v>72287</v>
          </cell>
          <cell r="B3021" t="str">
            <v>CAIXA DE INCÊNDIO 45X75X17CM - FORNECIMENTO E INSTALAÇÃO</v>
          </cell>
          <cell r="C3021" t="str">
            <v>UN</v>
          </cell>
          <cell r="E3021" t="str">
            <v>SINAPI</v>
          </cell>
        </row>
        <row r="3022">
          <cell r="A3022">
            <v>72288</v>
          </cell>
          <cell r="B3022" t="str">
            <v>CAIXA DE INCÊNDIO 60X75X17CM - FORNECIMENTO E INSTALAÇÃO</v>
          </cell>
          <cell r="C3022" t="str">
            <v>UN</v>
          </cell>
          <cell r="E3022" t="str">
            <v>SINAPI</v>
          </cell>
        </row>
        <row r="3023">
          <cell r="A3023">
            <v>72553</v>
          </cell>
          <cell r="B3023" t="str">
            <v>EXTINTOR DE PQS 4KG - FORNECIMENTO E INSTALACAO</v>
          </cell>
          <cell r="C3023" t="str">
            <v>UN</v>
          </cell>
          <cell r="E3023" t="str">
            <v>SINAPI</v>
          </cell>
        </row>
        <row r="3024">
          <cell r="A3024">
            <v>72554</v>
          </cell>
          <cell r="B3024" t="str">
            <v>EXTINTOR DE CO2 6KG - FORNECIMENTO E INSTALACAO</v>
          </cell>
          <cell r="C3024" t="str">
            <v>UN</v>
          </cell>
          <cell r="E3024" t="str">
            <v>SINAPI</v>
          </cell>
        </row>
        <row r="3025">
          <cell r="A3025" t="str">
            <v>73775/001</v>
          </cell>
          <cell r="B3025" t="str">
            <v>EXTINTOR INCENDIO TP PO QUIMICO 4KG FORNECIMENTO E COLOCACAO</v>
          </cell>
          <cell r="C3025" t="str">
            <v>UN</v>
          </cell>
          <cell r="E3025" t="str">
            <v>SINAPI</v>
          </cell>
        </row>
        <row r="3026">
          <cell r="A3026" t="str">
            <v>73775/002</v>
          </cell>
          <cell r="B3026" t="str">
            <v>EXTINTOR INCENDIO AGUA-PRESSURIZADA 10L INCL SUPORTE PAREDE CARGA     COMPLETA FORNECIMENTO E COLOCACAO</v>
          </cell>
          <cell r="C3026" t="str">
            <v>UN</v>
          </cell>
          <cell r="E3026" t="str">
            <v>SINAPI</v>
          </cell>
        </row>
        <row r="3027">
          <cell r="A3027">
            <v>83633</v>
          </cell>
          <cell r="B3027" t="str">
            <v>HIDRANTE SUBTERRANEO FERRO FUNDIDO C/ CURVA LONGA E CAIXA DN=75MM</v>
          </cell>
          <cell r="C3027" t="str">
            <v>UN</v>
          </cell>
          <cell r="E3027" t="str">
            <v>SINAPI</v>
          </cell>
        </row>
        <row r="3028">
          <cell r="A3028">
            <v>83634</v>
          </cell>
          <cell r="B3028" t="str">
            <v>EXTINTOR INCENDIO TP GAS CARBONICO 4KG COMPLETO - FORNECIMENTO E INSTALACAO</v>
          </cell>
          <cell r="C3028" t="str">
            <v>UN</v>
          </cell>
          <cell r="E3028" t="str">
            <v>SINAPI</v>
          </cell>
        </row>
        <row r="3029">
          <cell r="A3029">
            <v>83635</v>
          </cell>
          <cell r="B3029" t="str">
            <v>EXTINTOR INCENDIO TP PO QUIMICO 6KG - FORNECIMENTO E INSTALACAO</v>
          </cell>
          <cell r="C3029" t="str">
            <v>UN</v>
          </cell>
          <cell r="E3029" t="str">
            <v>SINAPI</v>
          </cell>
        </row>
        <row r="3030">
          <cell r="A3030">
            <v>96765</v>
          </cell>
          <cell r="B3030" t="str">
            <v>ABRIGO PARA HIDRANTE, 90X60X17CM, COM REGISTRO GLOBO ANGULAR 45 GRAUS 2 1/2", ADAPTADOR STORZ 2 1/2", MANGUEIRA DE INCÊNDIO 20M, REDUÇÃO 2 1/2 X 1 1/2" E ESGUICHO EM LATÃO 1 1/2" - FORNECIMENTO E INSTALAÇÃO. AF_08/2017</v>
          </cell>
          <cell r="C3030" t="str">
            <v>UN</v>
          </cell>
          <cell r="E3030" t="str">
            <v>SINAPI</v>
          </cell>
        </row>
        <row r="3031">
          <cell r="A3031">
            <v>72337</v>
          </cell>
          <cell r="B3031" t="str">
            <v>TOMADA PARA TELEFONE DE 4 POLOS PADRAO TELEBRAS - FORNECIMENTO E INSTALACAO</v>
          </cell>
          <cell r="C3031" t="str">
            <v>UN</v>
          </cell>
          <cell r="E3031" t="str">
            <v>SINAPI</v>
          </cell>
        </row>
        <row r="3032">
          <cell r="A3032" t="str">
            <v>73749/001</v>
          </cell>
          <cell r="B3032" t="str">
            <v>CAIXA ENTERRADA PARA INSTALACOES TELEFONICAS TIPO R1 0,60X0,35X0,50M EM BLOCOS DE CONCRETO ESTRUTURAL</v>
          </cell>
          <cell r="C3032" t="str">
            <v>UN</v>
          </cell>
          <cell r="E3032" t="str">
            <v>SINAPI</v>
          </cell>
        </row>
        <row r="3033">
          <cell r="A3033" t="str">
            <v>73749/002</v>
          </cell>
          <cell r="B3033" t="str">
            <v>CAIXA ENTERRADA PARA INSTALACOES TELEFONICAS TIPO R2 1,07X0,52X0,50M EM BLOCOS DE CONCRETO ESTRUTURAL</v>
          </cell>
          <cell r="C3033" t="str">
            <v>UN</v>
          </cell>
          <cell r="E3033" t="str">
            <v>SINAPI</v>
          </cell>
        </row>
        <row r="3034">
          <cell r="A3034" t="str">
            <v>73749/003</v>
          </cell>
          <cell r="B3034" t="str">
            <v>CAIXA ENTERRADA PARA INSTALACOES TELEFONICAS TIPO R3 1,30X1,20X1,20M EM BLOCOS DE CONCRETO ESTRUTURAL</v>
          </cell>
          <cell r="C3034" t="str">
            <v>UN</v>
          </cell>
          <cell r="E3034" t="str">
            <v>SINAPI</v>
          </cell>
        </row>
        <row r="3035">
          <cell r="A3035" t="str">
            <v>73768/001</v>
          </cell>
          <cell r="B3035" t="str">
            <v>FIO TELEFONICO FI 0,6MM, 2 CONDUTORES (USO INTERNO)-  FORNECIMENTO E INSTALACAO</v>
          </cell>
          <cell r="C3035" t="str">
            <v>M</v>
          </cell>
          <cell r="E3035" t="str">
            <v>SINAPI</v>
          </cell>
        </row>
        <row r="3036">
          <cell r="A3036">
            <v>83366</v>
          </cell>
          <cell r="B3036" t="str">
            <v>CAIXA DE PASSAGEM PARA TELEFONE 15X15X10CM (SOBREPOR), FORNECIMENTO E INSTALACAO.</v>
          </cell>
          <cell r="C3036" t="str">
            <v>UN</v>
          </cell>
          <cell r="E3036" t="str">
            <v>SINAPI</v>
          </cell>
        </row>
        <row r="3037">
          <cell r="A3037">
            <v>83367</v>
          </cell>
          <cell r="B3037" t="str">
            <v>CAIXA DE PASSAGEM PARA TELEFONE 80X80X15CM (SOBREPOR) FORNECIMENTO E INSTALACAO</v>
          </cell>
          <cell r="C3037" t="str">
            <v>UN</v>
          </cell>
          <cell r="E3037" t="str">
            <v>SINAPI</v>
          </cell>
        </row>
        <row r="3038">
          <cell r="A3038">
            <v>83368</v>
          </cell>
          <cell r="B3038" t="str">
            <v>CAIXA DE PASSAGEM PARA TELEFONE 150X150X15CM (SOBREPOR) FORNECIMENTO E INSTALACAO</v>
          </cell>
          <cell r="C3038" t="str">
            <v>UN</v>
          </cell>
          <cell r="E3038" t="str">
            <v>SINAPI</v>
          </cell>
        </row>
        <row r="3039">
          <cell r="A3039">
            <v>83369</v>
          </cell>
          <cell r="B3039" t="str">
            <v>QUADRO DE DISTRIBUICAO PARA TELEFONE N.4, 60X60X12CM EM CHAPA METALICA, DE EMBUTIR, SEM ACESSORIOS, PADRAO TELEBRAS, FORNECIMENTO E INSTALACAO</v>
          </cell>
          <cell r="C3039" t="str">
            <v>UN</v>
          </cell>
          <cell r="E3039" t="str">
            <v>SINAPI</v>
          </cell>
        </row>
        <row r="3040">
          <cell r="A3040">
            <v>83370</v>
          </cell>
          <cell r="B3040" t="str">
            <v>QUADRO DE DISTRIBUICAO PARA TELEFONE N.3, 40X40X12CM EM CHAPA METALICA, DE EMBUTIR, SEM ACESSORIOS, PADRAO TELEBRAS, FORNECIMENTO E INSTALACAO</v>
          </cell>
          <cell r="C3040" t="str">
            <v>UN</v>
          </cell>
          <cell r="E3040" t="str">
            <v>SINAPI</v>
          </cell>
        </row>
        <row r="3041">
          <cell r="A3041">
            <v>83371</v>
          </cell>
          <cell r="B3041" t="str">
            <v>QUADRO DE DISTRIBUICAO PARA TELEFONE N.2, 20X20X12CM EM CHAPA METALICA, DE EMBUTIR, SEM ACESSORIOS, PADRAO TELEBRAS, FORNECIMENTO E INSTALACAO</v>
          </cell>
          <cell r="C3041" t="str">
            <v>UN</v>
          </cell>
          <cell r="E3041" t="str">
            <v>SINAPI</v>
          </cell>
        </row>
        <row r="3042">
          <cell r="A3042">
            <v>83639</v>
          </cell>
          <cell r="B3042" t="str">
            <v>CABO TELEFONICO CT-APL-50, 100 PARES (USO EXTERNO) - FORNECIMENTO E INSTALACAO</v>
          </cell>
          <cell r="C3042" t="str">
            <v>M</v>
          </cell>
          <cell r="E3042" t="str">
            <v>SINAPI</v>
          </cell>
        </row>
        <row r="3043">
          <cell r="A3043">
            <v>84676</v>
          </cell>
          <cell r="B3043" t="str">
            <v>QUADRO DE DISTRIBUICAO PARA TELEFONE N.5, 80X80X12CM EM CHAPA METALICA, SEM ACESSORIOS, PADRAO TELEBRAS, FORNECIMENTO E INSTALACAO</v>
          </cell>
          <cell r="C3043" t="str">
            <v>UN</v>
          </cell>
          <cell r="E3043" t="str">
            <v>SINAPI</v>
          </cell>
        </row>
        <row r="3044">
          <cell r="A3044">
            <v>84796</v>
          </cell>
          <cell r="B3044" t="str">
            <v>TAMPAO FOFO P/ CAIXA R2 PADRAO TELEBRAS COMPLETO - FORNECIMENTO E INSTALACAO</v>
          </cell>
          <cell r="C3044" t="str">
            <v>UN</v>
          </cell>
          <cell r="E3044" t="str">
            <v>SINAPI</v>
          </cell>
        </row>
        <row r="3045">
          <cell r="A3045">
            <v>84798</v>
          </cell>
          <cell r="B3045" t="str">
            <v>TAMPAO FOFO P/ CAIXA R1 PADRAO TELEBRAS COMPLETO - FORNECIMENTO E INSTALACAO</v>
          </cell>
          <cell r="C3045" t="str">
            <v>UN</v>
          </cell>
          <cell r="E3045" t="str">
            <v>SINAPI</v>
          </cell>
        </row>
        <row r="3046">
          <cell r="A3046">
            <v>98261</v>
          </cell>
          <cell r="B3046" t="str">
            <v>CABO TELEFÔNICO CCI-50 1 PAR, INSTALADO EM ENTRADA DE EDIFICAÇÃO - FORNECIMENTO E INSTALAÇÃO. AF_03/2018</v>
          </cell>
          <cell r="C3046" t="str">
            <v>M</v>
          </cell>
          <cell r="E3046" t="str">
            <v>SINAPI</v>
          </cell>
        </row>
        <row r="3047">
          <cell r="A3047">
            <v>98262</v>
          </cell>
          <cell r="B3047" t="str">
            <v>CABO TELEFÔNICO CCI-50 2 PARES, SEM BLINDAGEM, INSTALADO EM ENTRADA DE EDIFICAÇÃO - FORNECIMENTO E INSTALAÇÃO. AF_03/2018</v>
          </cell>
          <cell r="C3047" t="str">
            <v>M</v>
          </cell>
          <cell r="E3047" t="str">
            <v>SINAPI</v>
          </cell>
        </row>
        <row r="3048">
          <cell r="A3048">
            <v>98263</v>
          </cell>
          <cell r="B3048" t="str">
            <v>CABO TELEFÔNICO CCI-50 3 PARES, SEM BLINDAGEM, INSTALADO EM ENTRADA DE EDIFICAÇÃO - FORNECIMENTO E INSTALAÇÃO. AF_03/2018</v>
          </cell>
          <cell r="C3048" t="str">
            <v>M</v>
          </cell>
          <cell r="E3048" t="str">
            <v>SINAPI</v>
          </cell>
        </row>
        <row r="3049">
          <cell r="A3049">
            <v>98264</v>
          </cell>
          <cell r="B3049" t="str">
            <v>CABO TELEFÔNICO CCI-50 4 PARES, SEM BLINDAGEM, INSTALADO EM ENTRADA DE EDIFICAÇÃO - FORNECIMENTO E INSTALAÇÃO. AF_03/2018</v>
          </cell>
          <cell r="C3049" t="str">
            <v>M</v>
          </cell>
          <cell r="E3049" t="str">
            <v>SINAPI</v>
          </cell>
        </row>
        <row r="3050">
          <cell r="A3050">
            <v>98265</v>
          </cell>
          <cell r="B3050" t="str">
            <v>CABO TELEFÔNICO CCI-50 5 PARES, SEM BLINDAGEM, INSTALADO EM ENTRADA DE EDIFICAÇÃO - FORNECIMENTO E INSTALAÇÃO. AF_03/2018</v>
          </cell>
          <cell r="C3050" t="str">
            <v>M</v>
          </cell>
          <cell r="E3050" t="str">
            <v>SINAPI</v>
          </cell>
        </row>
        <row r="3051">
          <cell r="A3051">
            <v>98266</v>
          </cell>
          <cell r="B3051" t="str">
            <v>CABO TELEFÔNICO CCI-50 6 PARES, SEM BLINDAGEM, INSTALADO EM ENTRADA DE EDIFICAÇÃO - FORNECIMENTO E INSTALAÇÃO. AF_03/2018</v>
          </cell>
          <cell r="C3051" t="str">
            <v>M</v>
          </cell>
          <cell r="E3051" t="str">
            <v>SINAPI</v>
          </cell>
        </row>
        <row r="3052">
          <cell r="A3052">
            <v>98267</v>
          </cell>
          <cell r="B3052" t="str">
            <v>CABO TELEFÔNICO CI-50 10 PARES INSTALADO EM ENTRADA DE EDIFICAÇÃO - FORNECIMENTO E INSTALAÇÃO. AF_03/2018</v>
          </cell>
          <cell r="C3052" t="str">
            <v>M</v>
          </cell>
          <cell r="E3052" t="str">
            <v>SINAPI</v>
          </cell>
        </row>
        <row r="3053">
          <cell r="A3053">
            <v>98268</v>
          </cell>
          <cell r="B3053" t="str">
            <v>CABO TELEFÔNICO CI-50 20 PARES INSTALADO EM ENTRADA DE EDIFICAÇÃO - FORNECIMENTO E INSTALAÇÃO. AF_03/2018</v>
          </cell>
          <cell r="C3053" t="str">
            <v>M</v>
          </cell>
          <cell r="E3053" t="str">
            <v>SINAPI</v>
          </cell>
        </row>
        <row r="3054">
          <cell r="A3054">
            <v>98269</v>
          </cell>
          <cell r="B3054" t="str">
            <v>CABO TELEFÔNICO CI-50 30 PARES INSTALADO EM ENTRADA DE EDIFICAÇÃO - FORNECIMENTO E INSTALAÇÃO. AF_03/2018</v>
          </cell>
          <cell r="C3054" t="str">
            <v>M</v>
          </cell>
          <cell r="E3054" t="str">
            <v>SINAPI</v>
          </cell>
        </row>
        <row r="3055">
          <cell r="A3055">
            <v>98270</v>
          </cell>
          <cell r="B3055" t="str">
            <v>CABO TELEFÔNICO CI-50 50 PARES INSTALADO EM ENTRADA DE EDIFICAÇÃO - FORNECIMENTO E INSTALAÇÃO. AF_03/2018</v>
          </cell>
          <cell r="C3055" t="str">
            <v>M</v>
          </cell>
          <cell r="E3055" t="str">
            <v>SINAPI</v>
          </cell>
        </row>
        <row r="3056">
          <cell r="A3056">
            <v>98271</v>
          </cell>
          <cell r="B3056" t="str">
            <v>CABO TELEFÔNICO CI-50 75 PARES INSTALADO EM ENTRADA DE EDIFICAÇÃO - FORNECIMENTO E INSTALAÇÃO. AF_03/2018</v>
          </cell>
          <cell r="C3056" t="str">
            <v>M</v>
          </cell>
          <cell r="E3056" t="str">
            <v>SINAPI</v>
          </cell>
        </row>
        <row r="3057">
          <cell r="A3057">
            <v>98272</v>
          </cell>
          <cell r="B3057" t="str">
            <v>CABO TELEFÔNICO CI-50 200 PARES INSTALADO EM ENTRADA DE EDIFICAÇÃO - FORNECIMENTO E INSTALAÇÃO. AF_03/2018</v>
          </cell>
          <cell r="C3057" t="str">
            <v>M</v>
          </cell>
          <cell r="E3057" t="str">
            <v>SINAPI</v>
          </cell>
        </row>
        <row r="3058">
          <cell r="A3058">
            <v>98273</v>
          </cell>
          <cell r="B3058" t="str">
            <v>CABO TELEFÔNICO CCI-50 4 PARES, SEM BLINDAGEM, INSTALADO EM PRUMADA - FORNECIMENTO E INSTALAÇÃO. AF_03/2018</v>
          </cell>
          <cell r="C3058" t="str">
            <v>M</v>
          </cell>
          <cell r="E3058" t="str">
            <v>SINAPI</v>
          </cell>
        </row>
        <row r="3059">
          <cell r="A3059">
            <v>98274</v>
          </cell>
          <cell r="B3059" t="str">
            <v>CABO TELEFÔNICO CCI-50 5 PARES, SEM BLINDAGEM, INSTALADO EM PRUMADA - FORNECIMENTO E INSTALAÇÃO. AF_03/2018</v>
          </cell>
          <cell r="C3059" t="str">
            <v>M</v>
          </cell>
          <cell r="E3059" t="str">
            <v>SINAPI</v>
          </cell>
        </row>
        <row r="3060">
          <cell r="A3060">
            <v>98275</v>
          </cell>
          <cell r="B3060" t="str">
            <v>CABO TELEFÔNICO CCI-50 6 PARES, SEM BLINDAGEM, INSTALADO EM PRUMADA - FORNECIMENTO E INSTALAÇÃO. AF_03/2018</v>
          </cell>
          <cell r="C3060" t="str">
            <v>M</v>
          </cell>
          <cell r="E3060" t="str">
            <v>SINAPI</v>
          </cell>
        </row>
        <row r="3061">
          <cell r="A3061">
            <v>98276</v>
          </cell>
          <cell r="B3061" t="str">
            <v>CABO TELEFÔNICO CI-50 10 PARES INSTALADO EM PRUMADA - FORNECIMENTO E INSTALAÇÃO. AF_03/2018</v>
          </cell>
          <cell r="C3061" t="str">
            <v>M</v>
          </cell>
          <cell r="E3061" t="str">
            <v>SINAPI</v>
          </cell>
        </row>
        <row r="3062">
          <cell r="A3062">
            <v>98277</v>
          </cell>
          <cell r="B3062" t="str">
            <v>CABO TELEFÔNICO CI-50 20 PARES INSTALADO EM PRUMADA - FORNECIMENTO E INSTALAÇÃO. AF_03/2018</v>
          </cell>
          <cell r="C3062" t="str">
            <v>M</v>
          </cell>
          <cell r="E3062" t="str">
            <v>SINAPI</v>
          </cell>
        </row>
        <row r="3063">
          <cell r="A3063">
            <v>98278</v>
          </cell>
          <cell r="B3063" t="str">
            <v>CABO TELEFÔNICO CI-50 30 PARES INSTALADO EM PRUMADA - FORNECIMENTO E INSTALAÇÃO. AF_03/2018</v>
          </cell>
          <cell r="C3063" t="str">
            <v>M</v>
          </cell>
          <cell r="E3063" t="str">
            <v>SINAPI</v>
          </cell>
        </row>
        <row r="3064">
          <cell r="A3064">
            <v>98279</v>
          </cell>
          <cell r="B3064" t="str">
            <v>CABO TELEFÔNICO CI-50 50 PARES INSTALADO EM PRUMADA - FORNECIMENTO E INSTALAÇÃO. AF_03/2018</v>
          </cell>
          <cell r="C3064" t="str">
            <v>M</v>
          </cell>
          <cell r="E3064" t="str">
            <v>SINAPI</v>
          </cell>
        </row>
        <row r="3065">
          <cell r="A3065">
            <v>98280</v>
          </cell>
          <cell r="B3065" t="str">
            <v>CABO TELEFÔNICO CCI-50 1 PAR, SEM BLINDAGEM, INSTALADO EM DISTRIBUIÇÃO DE EDIFICAÇÃO RESIDENCIAL - FORNECIMENTO E INSTALAÇÃO. AF_03/2018</v>
          </cell>
          <cell r="C3065" t="str">
            <v>M</v>
          </cell>
          <cell r="E3065" t="str">
            <v>SINAPI</v>
          </cell>
        </row>
        <row r="3066">
          <cell r="A3066">
            <v>98281</v>
          </cell>
          <cell r="B3066" t="str">
            <v>CABO TELEFÔNICO CCI-50 2 PARES, SEM BLINDAGEM, INSTALADO EM DISTRIBUIÇÃO DE EDIFICAÇÃO RESIDENCIAL - FORNECIMENTO E INSTALAÇÃO. AF_03/2018</v>
          </cell>
          <cell r="C3066" t="str">
            <v>M</v>
          </cell>
          <cell r="E3066" t="str">
            <v>SINAPI</v>
          </cell>
        </row>
        <row r="3067">
          <cell r="A3067">
            <v>98282</v>
          </cell>
          <cell r="B3067" t="str">
            <v>CABO TELEFÔNICO CCI-50 3 PARES, SEM BLINDAGEM, INSTALADO EM DISTRIBUIÇÃO DE EDIFICAÇÃO RESIDENCIAL - FORNECIMENTO E INSTALAÇÃO. AF_03/2018</v>
          </cell>
          <cell r="C3067" t="str">
            <v>M</v>
          </cell>
          <cell r="E3067" t="str">
            <v>SINAPI</v>
          </cell>
        </row>
        <row r="3068">
          <cell r="A3068">
            <v>98283</v>
          </cell>
          <cell r="B3068" t="str">
            <v>CABO TELEFÔNICO CCI-50 4 PARES, SEM BLINDAGEM, INSTALADO EM DISTRIBUIÇÃO DE EDIFICAÇÃO RESIDENCIAL - FORNECIMENTO E INSTALAÇÃO. AF_03/2018</v>
          </cell>
          <cell r="C3068" t="str">
            <v>M</v>
          </cell>
          <cell r="E3068" t="str">
            <v>SINAPI</v>
          </cell>
        </row>
        <row r="3069">
          <cell r="A3069">
            <v>98284</v>
          </cell>
          <cell r="B3069" t="str">
            <v>CABO TELEFÔNICO CCI-50 5 PARES, SEM BLINDAGEM, INSTALADO EM DISTRIBUIÇÃO DE EDIFICAÇÃO RESIDENCIAL - FORNECIMENTO E INSTALAÇÃO. AF_03/2018</v>
          </cell>
          <cell r="C3069" t="str">
            <v>M</v>
          </cell>
          <cell r="E3069" t="str">
            <v>SINAPI</v>
          </cell>
        </row>
        <row r="3070">
          <cell r="A3070">
            <v>98285</v>
          </cell>
          <cell r="B3070" t="str">
            <v>CABO TELEFÔNICO CCI-50 6 PARES, SEM BLINDAGEM, INSTALADO EM DISTRIBUIÇÃO DE EDIFICAÇÃO RESIDENCIAL - FORNECIMENTO E INSTALAÇÃO. AF_03/2018</v>
          </cell>
          <cell r="C3070" t="str">
            <v>M</v>
          </cell>
          <cell r="E3070" t="str">
            <v>SINAPI</v>
          </cell>
        </row>
        <row r="3071">
          <cell r="A3071">
            <v>98286</v>
          </cell>
          <cell r="B3071" t="str">
            <v>CABO TELEFÔNICO CI-50 10 PARES INSTALADO EM DISTRIBUIÇÃO DE EDIFICAÇÃO RESIDENCIAL - FORNECIMENTO E INSTALAÇÃO. AF_03/2018</v>
          </cell>
          <cell r="C3071" t="str">
            <v>M</v>
          </cell>
          <cell r="E3071" t="str">
            <v>SINAPI</v>
          </cell>
        </row>
        <row r="3072">
          <cell r="A3072">
            <v>98287</v>
          </cell>
          <cell r="B3072" t="str">
            <v>CABO TELEFÔNICO CCI-50 1 PAR, SEM BLINDAGEM, INSTALADO EM DISTRIBUIÇÃO DE EDIFICAÇÃO INSTITUCIONAL - FORNECIMENTO E INSTALAÇÃO. AF_03/2018</v>
          </cell>
          <cell r="C3072" t="str">
            <v>M</v>
          </cell>
          <cell r="E3072" t="str">
            <v>SINAPI</v>
          </cell>
        </row>
        <row r="3073">
          <cell r="A3073">
            <v>98288</v>
          </cell>
          <cell r="B3073" t="str">
            <v>CABO TELEFÔNICO CCI-50 2 PARES, SEM BLINDAGEM, INSTALADO EM DISTRIBUIÇÃO DE EDIFICAÇÃO INSTITUCIONAL - FORNECIMENTO E INSTALAÇÃO. AF_03/2018</v>
          </cell>
          <cell r="C3073" t="str">
            <v>M</v>
          </cell>
          <cell r="E3073" t="str">
            <v>SINAPI</v>
          </cell>
        </row>
        <row r="3074">
          <cell r="A3074">
            <v>98289</v>
          </cell>
          <cell r="B3074" t="str">
            <v>CABO TELEFÔNICO CCI-50 3 PARES, SEM BLINDAGEM, INSTALADO EM DISTRIBUIÇÃO DE EDIFICAÇÃO INSTITUCIONAL - FORNECIMENTO E INSTALAÇÃO. AF_03/2018</v>
          </cell>
          <cell r="C3074" t="str">
            <v>M</v>
          </cell>
          <cell r="E3074" t="str">
            <v>SINAPI</v>
          </cell>
        </row>
        <row r="3075">
          <cell r="A3075">
            <v>98290</v>
          </cell>
          <cell r="B3075" t="str">
            <v>CABO TELEFÔNICO CCI-50 4 PARES, SEM BLINDAGEM, INSTALADO EM DISTRIBUIÇÃO DE EDIFICAÇÃO INSTITUCIONAL - FORNECIMENTO E INSTALAÇÃO. AF_03/2018</v>
          </cell>
          <cell r="C3075" t="str">
            <v>M</v>
          </cell>
          <cell r="E3075" t="str">
            <v>SINAPI</v>
          </cell>
        </row>
        <row r="3076">
          <cell r="A3076">
            <v>98291</v>
          </cell>
          <cell r="B3076" t="str">
            <v>CABO TELEFÔNICO CCI-50 5 PARES, SEM BLINDAGEM, INSTALADO EM DISTRIBUIÇÃO DE EDIFICAÇÃO INSTITUCIONAL - FORNECIMENTO E INSTALAÇÃO. AF_03/2018</v>
          </cell>
          <cell r="C3076" t="str">
            <v>M</v>
          </cell>
          <cell r="E3076" t="str">
            <v>SINAPI</v>
          </cell>
        </row>
        <row r="3077">
          <cell r="A3077">
            <v>98292</v>
          </cell>
          <cell r="B3077" t="str">
            <v>CABO TELEFÔNICO CCI-50 6 PARES, SEM BLINDAGEM, INSTALADO EM DISTRIBUIÇÃO DE EDIFICAÇÃO INSTITUCIONAL - FORNECIMENTO E INSTALAÇÃO. AF_03/2018</v>
          </cell>
          <cell r="C3077" t="str">
            <v>M</v>
          </cell>
          <cell r="E3077" t="str">
            <v>SINAPI</v>
          </cell>
        </row>
        <row r="3078">
          <cell r="A3078">
            <v>98293</v>
          </cell>
          <cell r="B3078" t="str">
            <v>CABO TELEFÔNICO CI-50 10 PARES INSTALADO EM DISTRIBUIÇÃO DE EDIFICAÇÃO INSTITUCIONAL - FORNECIMENTO E INSTALAÇÃO. AF_03/2018</v>
          </cell>
          <cell r="C3078" t="str">
            <v>M</v>
          </cell>
          <cell r="E3078" t="str">
            <v>SINAPI</v>
          </cell>
        </row>
        <row r="3079">
          <cell r="A3079">
            <v>98400</v>
          </cell>
          <cell r="B3079" t="str">
            <v>CABO TELEFÔNICO CTP-APL-50 10 PARES INSTALADO EM ENTRADA DE EDIFICAÇÃO - FORNECIMENTO E INSTALAÇÃO. AF_04/2018</v>
          </cell>
          <cell r="C3079" t="str">
            <v>M</v>
          </cell>
          <cell r="E3079" t="str">
            <v>SINAPI</v>
          </cell>
        </row>
        <row r="3080">
          <cell r="A3080">
            <v>98401</v>
          </cell>
          <cell r="B3080" t="str">
            <v>CABO TELEFÔNICO CTP-APL-50 20 PARES INSTALADO EM ENTRADA DE EDIFICAÇÃO - FORNECIMENTO E INSTALAÇÃO. AF_04/2018</v>
          </cell>
          <cell r="C3080" t="str">
            <v>M</v>
          </cell>
          <cell r="E3080" t="str">
            <v>SINAPI</v>
          </cell>
        </row>
        <row r="3081">
          <cell r="A3081">
            <v>98402</v>
          </cell>
          <cell r="B3081" t="str">
            <v>CABO TELEFÔNICO CTP-APL-50 30 PARES INSTALADO EM ENTRADA DE EDIFICAÇÃO - FORNECIMENTO E INSTALAÇÃO. AF_04/2018</v>
          </cell>
          <cell r="C3081" t="str">
            <v>M</v>
          </cell>
          <cell r="E3081" t="str">
            <v>SINAPI</v>
          </cell>
        </row>
        <row r="3082">
          <cell r="A3082">
            <v>98397</v>
          </cell>
          <cell r="B3082" t="str">
            <v>PINTURA ANTICORROSIVA DE DUTO METÁLICO. AF_04/2018</v>
          </cell>
          <cell r="C3082" t="str">
            <v>M2</v>
          </cell>
          <cell r="E3082" t="str">
            <v>SINAPI</v>
          </cell>
        </row>
        <row r="3083">
          <cell r="A3083" t="str">
            <v>74003/001</v>
          </cell>
          <cell r="B3083" t="str">
            <v>INSTALACOES GAS CENTRAL P/ EDIFICIO RESIDENCIAL C/ 4 PAVTOS 16 UNID.  UMA CENTRAL POR BLOCO COM 16 PONTOS</v>
          </cell>
          <cell r="C3083" t="str">
            <v>UN</v>
          </cell>
          <cell r="E3083" t="str">
            <v>SINAPI</v>
          </cell>
        </row>
        <row r="3084">
          <cell r="A3084">
            <v>85120</v>
          </cell>
          <cell r="B3084" t="str">
            <v>MANOMETRO 0 A 200 PSI (0 A 14 KGF/CM2), D = 50MM - FORNECIMENTO E COLOCACAO</v>
          </cell>
          <cell r="C3084" t="str">
            <v>UN</v>
          </cell>
          <cell r="E3084" t="str">
            <v>SINAPI</v>
          </cell>
        </row>
        <row r="3085">
          <cell r="A3085">
            <v>83486</v>
          </cell>
          <cell r="B3085" t="str">
            <v>BOMBA CENTRIFUGA C/ MOTOR ELETRICO TRIFASICO 1CV</v>
          </cell>
          <cell r="C3085" t="str">
            <v>UN</v>
          </cell>
          <cell r="E3085" t="str">
            <v>SINAPI</v>
          </cell>
        </row>
        <row r="3086">
          <cell r="A3086">
            <v>83643</v>
          </cell>
          <cell r="B3086" t="str">
            <v>BOMBA SUBMERSIVEL ELETRICA, TRIFASICA, POTÊNCIA 3,75 HP, DIAMETRO DO ROTOR 90 MM SEMIABERTO, BOCAL DE SAIDA DIAMETRO DE 2 POLEGADAS, HM/Q = 5 M / 61,2 M3/H A 25,5 M / 3,6 M3/H</v>
          </cell>
          <cell r="C3086" t="str">
            <v>UN</v>
          </cell>
          <cell r="E3086" t="str">
            <v>SINAPI</v>
          </cell>
        </row>
        <row r="3087">
          <cell r="A3087">
            <v>83644</v>
          </cell>
          <cell r="B3087" t="str">
            <v>BOMBA RECALQUE D'AGUA TRIFASICA 10,0 HP</v>
          </cell>
          <cell r="C3087" t="str">
            <v>UN</v>
          </cell>
          <cell r="E3087" t="str">
            <v>SINAPI</v>
          </cell>
        </row>
        <row r="3088">
          <cell r="A3088">
            <v>83645</v>
          </cell>
          <cell r="B3088" t="str">
            <v>BOMBA RECALQUE D'AGUA TRIFASICA 3,0 HP</v>
          </cell>
          <cell r="C3088" t="str">
            <v>UN</v>
          </cell>
          <cell r="E3088" t="str">
            <v>SINAPI</v>
          </cell>
        </row>
        <row r="3089">
          <cell r="A3089">
            <v>83646</v>
          </cell>
          <cell r="B3089" t="str">
            <v>BOMBA RECALQUE D'AGUA DE ESTAGIOS TRIFASICA 2,0 HP</v>
          </cell>
          <cell r="C3089" t="str">
            <v>UN</v>
          </cell>
          <cell r="E3089" t="str">
            <v>SINAPI</v>
          </cell>
        </row>
        <row r="3090">
          <cell r="A3090">
            <v>83647</v>
          </cell>
          <cell r="B3090" t="str">
            <v>BOMBA RECALQUE D'AGUA TRIFASICA 1,5HP</v>
          </cell>
          <cell r="C3090" t="str">
            <v>UN</v>
          </cell>
          <cell r="E3090" t="str">
            <v>SINAPI</v>
          </cell>
        </row>
        <row r="3091">
          <cell r="A3091">
            <v>83648</v>
          </cell>
          <cell r="B3091" t="str">
            <v>BOMBA RECALQUE D'AGUA TRIFASICA 0,5 HP</v>
          </cell>
          <cell r="C3091" t="str">
            <v>UN</v>
          </cell>
          <cell r="E3091" t="str">
            <v>SINAPI</v>
          </cell>
        </row>
        <row r="3092">
          <cell r="A3092">
            <v>83649</v>
          </cell>
          <cell r="B3092" t="str">
            <v>BOMBA RECALQUE D'AGUA PREDIO 6 A 10 PAVTOS - 2UD</v>
          </cell>
          <cell r="C3092" t="str">
            <v>UN</v>
          </cell>
          <cell r="E3092" t="str">
            <v>SINAPI</v>
          </cell>
        </row>
        <row r="3093">
          <cell r="A3093">
            <v>83650</v>
          </cell>
          <cell r="B3093" t="str">
            <v>BOMBA RECALQUE D'AGUA PREDIO 3 A 5 PAVTOS - 2UD</v>
          </cell>
          <cell r="C3093" t="str">
            <v>UN</v>
          </cell>
          <cell r="E3093" t="str">
            <v>SINAPI</v>
          </cell>
        </row>
        <row r="3094">
          <cell r="A3094">
            <v>98294</v>
          </cell>
          <cell r="B3094" t="str">
            <v>CABO ELETRÔNICO CATEGORIA 5E, INSTALADO EM EDIFICAÇÃO RESIDENCIAL - FORNECIMENTO E INSTALAÇÃO. AF_03/2018</v>
          </cell>
          <cell r="C3094" t="str">
            <v>M</v>
          </cell>
          <cell r="E3094" t="str">
            <v>SINAPI</v>
          </cell>
        </row>
        <row r="3095">
          <cell r="A3095">
            <v>98295</v>
          </cell>
          <cell r="B3095" t="str">
            <v>CABO ELETRÔNICO CATEGORIA 5E, INSTALADO EM EDIFICAÇÃO INSTITUCIONAL - FORNECIMENTO E INSTALAÇÃO. AF_03/2018</v>
          </cell>
          <cell r="C3095" t="str">
            <v>M</v>
          </cell>
          <cell r="E3095" t="str">
            <v>SINAPI</v>
          </cell>
        </row>
        <row r="3096">
          <cell r="A3096">
            <v>98296</v>
          </cell>
          <cell r="B3096" t="str">
            <v>CABO ELETRÔNICO CATEGORIA 6, INSTALADO EM EDIFICAÇÃO RESIDENCIAL - FORNECIMENTO E INSTALAÇÃO. AF_03/2018</v>
          </cell>
          <cell r="C3096" t="str">
            <v>M</v>
          </cell>
          <cell r="E3096" t="str">
            <v>SINAPI</v>
          </cell>
        </row>
        <row r="3097">
          <cell r="A3097">
            <v>98297</v>
          </cell>
          <cell r="B3097" t="str">
            <v>CABO ELETRÔNICO CATEGORIA 6, INSTALADO EM EDIFICAÇÃO INSTITUCIONAL - FORNECIMENTO E INSTALAÇÃO. AF_03/2018</v>
          </cell>
          <cell r="C3097" t="str">
            <v>M</v>
          </cell>
          <cell r="E3097" t="str">
            <v>SINAPI</v>
          </cell>
        </row>
        <row r="3098">
          <cell r="A3098">
            <v>98301</v>
          </cell>
          <cell r="B3098" t="str">
            <v>PATCH PANEL 24 PORTAS, CATEGORIA 5E - FORNECIMENTO E INSTALAÇÃO. AF_03/2018</v>
          </cell>
          <cell r="C3098" t="str">
            <v>UN</v>
          </cell>
          <cell r="E3098" t="str">
            <v>SINAPI</v>
          </cell>
        </row>
        <row r="3099">
          <cell r="A3099">
            <v>98302</v>
          </cell>
          <cell r="B3099" t="str">
            <v>PATCH PANEL 24 PORTAS, CATEGORIA 6 - FORNECIMENTO E INSTALAÇÃO. AF_03/2018</v>
          </cell>
          <cell r="C3099" t="str">
            <v>UN</v>
          </cell>
          <cell r="E3099" t="str">
            <v>SINAPI</v>
          </cell>
        </row>
        <row r="3100">
          <cell r="A3100">
            <v>98304</v>
          </cell>
          <cell r="B3100" t="str">
            <v>PATCH PANEL 48 PORTAS, CATEGORIA 6 - FORNECIMENTO E INSTALAÇÃO. AF_03/2018</v>
          </cell>
          <cell r="C3100" t="str">
            <v>UN</v>
          </cell>
          <cell r="E3100" t="str">
            <v>SINAPI</v>
          </cell>
        </row>
        <row r="3101">
          <cell r="A3101">
            <v>98307</v>
          </cell>
          <cell r="B3101" t="str">
            <v>TOMADA DE REDE RJ45 - FORNECIMENTO E INSTALAÇÃO. AF_03/2018</v>
          </cell>
          <cell r="C3101" t="str">
            <v>UN</v>
          </cell>
          <cell r="E3101" t="str">
            <v>SINAPI</v>
          </cell>
        </row>
        <row r="3102">
          <cell r="A3102">
            <v>98308</v>
          </cell>
          <cell r="B3102" t="str">
            <v>TOMADA PARA TELEFONE RJ11 - FORNECIMENTO E INSTALAÇÃO. AF_03/2018</v>
          </cell>
          <cell r="C3102" t="str">
            <v>UN</v>
          </cell>
          <cell r="E3102" t="str">
            <v>SINAPI</v>
          </cell>
        </row>
        <row r="3103">
          <cell r="A3103">
            <v>98593</v>
          </cell>
          <cell r="B3103" t="str">
            <v>PATCH PANEL 48 PORTAS, CATEGORIA 5E - FORNECIMENTO E INSTALAÇÃO. AF_04/2018</v>
          </cell>
          <cell r="C3103" t="str">
            <v>UN</v>
          </cell>
          <cell r="E3103" t="str">
            <v>SINAPI</v>
          </cell>
        </row>
        <row r="3104">
          <cell r="A3104">
            <v>89355</v>
          </cell>
          <cell r="B3104" t="str">
            <v>TUBO, PVC, SOLDÁVEL, DN 20MM, INSTALADO EM RAMAL OU SUB-RAMAL DE ÁGUA - FORNECIMENTO E INSTALAÇÃO. AF_12/2014</v>
          </cell>
          <cell r="C3104" t="str">
            <v>M</v>
          </cell>
          <cell r="E3104" t="str">
            <v>SINAPI</v>
          </cell>
        </row>
        <row r="3105">
          <cell r="A3105">
            <v>89356</v>
          </cell>
          <cell r="B3105" t="str">
            <v>TUBO, PVC, SOLDÁVEL, DN 25MM, INSTALADO EM RAMAL OU SUB-RAMAL DE ÁGUA - FORNECIMENTO E INSTALAÇÃO. AF_12/2014</v>
          </cell>
          <cell r="C3105" t="str">
            <v>M</v>
          </cell>
          <cell r="E3105" t="str">
            <v>SINAPI</v>
          </cell>
        </row>
        <row r="3106">
          <cell r="A3106">
            <v>89357</v>
          </cell>
          <cell r="B3106" t="str">
            <v>TUBO, PVC, SOLDÁVEL, DN 32MM, INSTALADO EM RAMAL OU SUB-RAMAL DE ÁGUA - FORNECIMENTO E INSTALAÇÃO. AF_12/2014</v>
          </cell>
          <cell r="C3106" t="str">
            <v>M</v>
          </cell>
          <cell r="E3106" t="str">
            <v>SINAPI</v>
          </cell>
        </row>
        <row r="3107">
          <cell r="A3107">
            <v>89401</v>
          </cell>
          <cell r="B3107" t="str">
            <v>TUBO, PVC, SOLDÁVEL, DN 20MM, INSTALADO EM RAMAL DE DISTRIBUIÇÃO DE ÁGUA - FORNECIMENTO E INSTALAÇÃO. AF_12/2014</v>
          </cell>
          <cell r="C3107" t="str">
            <v>M</v>
          </cell>
          <cell r="E3107" t="str">
            <v>SINAPI</v>
          </cell>
        </row>
        <row r="3108">
          <cell r="A3108">
            <v>89402</v>
          </cell>
          <cell r="B3108" t="str">
            <v>TUBO, PVC, SOLDÁVEL, DN 25MM, INSTALADO EM RAMAL DE DISTRIBUIÇÃO DE ÁGUA - FORNECIMENTO E INSTALAÇÃO. AF_12/2014</v>
          </cell>
          <cell r="C3108" t="str">
            <v>M</v>
          </cell>
          <cell r="E3108" t="str">
            <v>SINAPI</v>
          </cell>
        </row>
        <row r="3109">
          <cell r="A3109">
            <v>89403</v>
          </cell>
          <cell r="B3109" t="str">
            <v>TUBO, PVC, SOLDÁVEL, DN 32MM, INSTALADO EM RAMAL DE DISTRIBUIÇÃO DE ÁGUA - FORNECIMENTO E INSTALAÇÃO. AF_12/2014</v>
          </cell>
          <cell r="C3109" t="str">
            <v>M</v>
          </cell>
          <cell r="E3109" t="str">
            <v>SINAPI</v>
          </cell>
        </row>
        <row r="3110">
          <cell r="A3110">
            <v>89446</v>
          </cell>
          <cell r="B3110" t="str">
            <v>TUBO, PVC, SOLDÁVEL, DN 25MM, INSTALADO EM PRUMADA DE ÁGUA - FORNECIMENTO E INSTALAÇÃO. AF_12/2014</v>
          </cell>
          <cell r="C3110" t="str">
            <v>M</v>
          </cell>
          <cell r="E3110" t="str">
            <v>SINAPI</v>
          </cell>
        </row>
        <row r="3111">
          <cell r="A3111">
            <v>89447</v>
          </cell>
          <cell r="B3111" t="str">
            <v>TUBO, PVC, SOLDÁVEL, DN 32MM, INSTALADO EM PRUMADA DE ÁGUA - FORNECIMENTO E INSTALAÇÃO. AF_12/2014</v>
          </cell>
          <cell r="C3111" t="str">
            <v>M</v>
          </cell>
          <cell r="E3111" t="str">
            <v>SINAPI</v>
          </cell>
        </row>
        <row r="3112">
          <cell r="A3112">
            <v>89448</v>
          </cell>
          <cell r="B3112" t="str">
            <v>TUBO, PVC, SOLDÁVEL, DN 40MM, INSTALADO EM PRUMADA DE ÁGUA - FORNECIMENTO E INSTALAÇÃO. AF_12/2014</v>
          </cell>
          <cell r="C3112" t="str">
            <v>M</v>
          </cell>
          <cell r="E3112" t="str">
            <v>SINAPI</v>
          </cell>
        </row>
        <row r="3113">
          <cell r="A3113">
            <v>89449</v>
          </cell>
          <cell r="B3113" t="str">
            <v>TUBO, PVC, SOLDÁVEL, DN 50MM, INSTALADO EM PRUMADA DE ÁGUA - FORNECIMENTO E INSTALAÇÃO. AF_12/2014</v>
          </cell>
          <cell r="C3113" t="str">
            <v>M</v>
          </cell>
          <cell r="E3113" t="str">
            <v>SINAPI</v>
          </cell>
        </row>
        <row r="3114">
          <cell r="A3114">
            <v>89450</v>
          </cell>
          <cell r="B3114" t="str">
            <v>TUBO, PVC, SOLDÁVEL, DN 60MM, INSTALADO EM PRUMADA DE ÁGUA - FORNECIMENTO E INSTALAÇÃO. AF_12/2014</v>
          </cell>
          <cell r="C3114" t="str">
            <v>M</v>
          </cell>
          <cell r="E3114" t="str">
            <v>SINAPI</v>
          </cell>
        </row>
        <row r="3115">
          <cell r="A3115">
            <v>89451</v>
          </cell>
          <cell r="B3115" t="str">
            <v>TUBO, PVC, SOLDÁVEL, DN 75MM, INSTALADO EM PRUMADA DE ÁGUA - FORNECIMENTO E INSTALAÇÃO. AF_12/2014</v>
          </cell>
          <cell r="C3115" t="str">
            <v>M</v>
          </cell>
          <cell r="E3115" t="str">
            <v>SINAPI</v>
          </cell>
        </row>
        <row r="3116">
          <cell r="A3116">
            <v>89452</v>
          </cell>
          <cell r="B3116" t="str">
            <v>TUBO, PVC, SOLDÁVEL, DN 85MM, INSTALADO EM PRUMADA DE ÁGUA - FORNECIMENTO E INSTALAÇÃO. AF_12/2014</v>
          </cell>
          <cell r="C3116" t="str">
            <v>M</v>
          </cell>
          <cell r="E3116" t="str">
            <v>SINAPI</v>
          </cell>
        </row>
        <row r="3117">
          <cell r="A3117">
            <v>89508</v>
          </cell>
          <cell r="B3117" t="str">
            <v>TUBO PVC, SÉRIE R, ÁGUA PLUVIAL, DN 40 MM, FORNECIDO E INSTALADO EM RAMAL DE ENCAMINHAMENTO. AF_12/2014</v>
          </cell>
          <cell r="C3117" t="str">
            <v>M</v>
          </cell>
          <cell r="E3117" t="str">
            <v>SINAPI</v>
          </cell>
        </row>
        <row r="3118">
          <cell r="A3118">
            <v>89509</v>
          </cell>
          <cell r="B3118" t="str">
            <v>TUBO PVC, SÉRIE R, ÁGUA PLUVIAL, DN 50 MM, FORNECIDO E INSTALADO EM RAMAL DE ENCAMINHAMENTO. AF_12/2014</v>
          </cell>
          <cell r="C3118" t="str">
            <v>M</v>
          </cell>
          <cell r="E3118" t="str">
            <v>SINAPI</v>
          </cell>
        </row>
        <row r="3119">
          <cell r="A3119">
            <v>89511</v>
          </cell>
          <cell r="B3119" t="str">
            <v>TUBO PVC, SÉRIE R, ÁGUA PLUVIAL, DN 75 MM, FORNECIDO E INSTALADO EM RAMAL DE ENCAMINHAMENTO. AF_12/2014</v>
          </cell>
          <cell r="C3119" t="str">
            <v>M</v>
          </cell>
          <cell r="E3119" t="str">
            <v>SINAPI</v>
          </cell>
        </row>
        <row r="3120">
          <cell r="A3120">
            <v>89512</v>
          </cell>
          <cell r="B3120" t="str">
            <v>TUBO PVC, SÉRIE R, ÁGUA PLUVIAL, DN 100 MM, FORNECIDO E INSTALADO EM RAMAL DE ENCAMINHAMENTO. AF_12/2014</v>
          </cell>
          <cell r="C3120" t="str">
            <v>M</v>
          </cell>
          <cell r="E3120" t="str">
            <v>SINAPI</v>
          </cell>
        </row>
        <row r="3121">
          <cell r="A3121">
            <v>89576</v>
          </cell>
          <cell r="B3121" t="str">
            <v>TUBO PVC, SÉRIE R, ÁGUA PLUVIAL, DN 75 MM, FORNECIDO E INSTALADO EM CONDUTORES VERTICAIS DE ÁGUAS PLUVIAIS. AF_12/2014</v>
          </cell>
          <cell r="C3121" t="str">
            <v>M</v>
          </cell>
          <cell r="E3121" t="str">
            <v>SINAPI</v>
          </cell>
        </row>
        <row r="3122">
          <cell r="A3122">
            <v>89578</v>
          </cell>
          <cell r="B3122" t="str">
            <v>TUBO PVC, SÉRIE R, ÁGUA PLUVIAL, DN 100 MM, FORNECIDO E INSTALADO EM CONDUTORES VERTICAIS DE ÁGUAS PLUVIAIS. AF_12/2014</v>
          </cell>
          <cell r="C3122" t="str">
            <v>M</v>
          </cell>
          <cell r="E3122" t="str">
            <v>SINAPI</v>
          </cell>
        </row>
        <row r="3123">
          <cell r="A3123">
            <v>89580</v>
          </cell>
          <cell r="B3123" t="str">
            <v>TUBO PVC, SÉRIE R, ÁGUA PLUVIAL, DN 150 MM, FORNECIDO E INSTALADO EM CONDUTORES VERTICAIS DE ÁGUAS PLUVIAIS. AF_12/2014</v>
          </cell>
          <cell r="C3123" t="str">
            <v>M</v>
          </cell>
          <cell r="E3123" t="str">
            <v>SINAPI</v>
          </cell>
        </row>
        <row r="3124">
          <cell r="A3124">
            <v>89633</v>
          </cell>
          <cell r="B3124" t="str">
            <v>TUBO, CPVC, SOLDÁVEL, DN 15MM, INSTALADO EM RAMAL OU SUB-RAMAL DE ÁGUA - FORNECIMENTO E INSTALAÇÃO. AF_12/2014</v>
          </cell>
          <cell r="C3124" t="str">
            <v>M</v>
          </cell>
          <cell r="E3124" t="str">
            <v>SINAPI</v>
          </cell>
        </row>
        <row r="3125">
          <cell r="A3125">
            <v>89634</v>
          </cell>
          <cell r="B3125" t="str">
            <v>TUBO, CPVC, SOLDÁVEL, DN 22MM, INSTALADO EM RAMAL OU SUB-RAMAL DE ÁGUA - FORNECIMENTO E INSTALAÇÃO. AF_12/2014</v>
          </cell>
          <cell r="C3125" t="str">
            <v>M</v>
          </cell>
          <cell r="E3125" t="str">
            <v>SINAPI</v>
          </cell>
        </row>
        <row r="3126">
          <cell r="A3126">
            <v>89635</v>
          </cell>
          <cell r="B3126" t="str">
            <v>TUBO, CPVC, SOLDÁVEL, DN 28MM, INSTALADO EM RAMAL OU SUB-RAMAL DE ÁGUA - FORNECIMENTO E INSTALAÇÃO. AF_12/2014</v>
          </cell>
          <cell r="C3126" t="str">
            <v>M</v>
          </cell>
          <cell r="E3126" t="str">
            <v>SINAPI</v>
          </cell>
        </row>
        <row r="3127">
          <cell r="A3127">
            <v>89636</v>
          </cell>
          <cell r="B3127" t="str">
            <v>TUBO, CPVC, SOLDÁVEL, DN 35MM, INSTALADO EM RAMAL OU SUB-RAMAL DE ÁGUA  FORNECIMENTO E INSTALAÇÃO. AF_12/2014</v>
          </cell>
          <cell r="C3127" t="str">
            <v>M</v>
          </cell>
          <cell r="E3127" t="str">
            <v>SINAPI</v>
          </cell>
        </row>
        <row r="3128">
          <cell r="A3128">
            <v>89711</v>
          </cell>
          <cell r="B3128" t="str">
            <v>TUBO PVC, SERIE NORMAL, ESGOTO PREDIAL, DN 40 MM, FORNECIDO E INSTALADO EM RAMAL DE DESCARGA OU RAMAL DE ESGOTO SANITÁRIO. AF_12/2014</v>
          </cell>
          <cell r="C3128" t="str">
            <v>M</v>
          </cell>
          <cell r="E3128" t="str">
            <v>SINAPI</v>
          </cell>
        </row>
        <row r="3129">
          <cell r="A3129">
            <v>89712</v>
          </cell>
          <cell r="B3129" t="str">
            <v>TUBO PVC, SERIE NORMAL, ESGOTO PREDIAL, DN 50 MM, FORNECIDO E INSTALADO EM RAMAL DE DESCARGA OU RAMAL DE ESGOTO SANITÁRIO. AF_12/2014</v>
          </cell>
          <cell r="C3129" t="str">
            <v>M</v>
          </cell>
          <cell r="E3129" t="str">
            <v>SINAPI</v>
          </cell>
        </row>
        <row r="3130">
          <cell r="A3130">
            <v>89713</v>
          </cell>
          <cell r="B3130" t="str">
            <v>TUBO PVC, SERIE NORMAL, ESGOTO PREDIAL, DN 75 MM, FORNECIDO E INSTALADO EM RAMAL DE DESCARGA OU RAMAL DE ESGOTO SANITÁRIO. AF_12/2014</v>
          </cell>
          <cell r="C3130" t="str">
            <v>M</v>
          </cell>
          <cell r="E3130" t="str">
            <v>SINAPI</v>
          </cell>
        </row>
        <row r="3131">
          <cell r="A3131">
            <v>89714</v>
          </cell>
          <cell r="B3131" t="str">
            <v>TUBO PVC, SERIE NORMAL, ESGOTO PREDIAL, DN 100 MM, FORNECIDO E INSTALADO EM RAMAL DE DESCARGA OU RAMAL DE ESGOTO SANITÁRIO. AF_12/2014</v>
          </cell>
          <cell r="C3131" t="str">
            <v>M</v>
          </cell>
          <cell r="E3131" t="str">
            <v>SINAPI</v>
          </cell>
        </row>
        <row r="3132">
          <cell r="A3132">
            <v>89716</v>
          </cell>
          <cell r="B3132" t="str">
            <v>TUBO, CPVC, SOLDÁVEL, DN 22MM, INSTALADO EM RAMAL DE DISTRIBUIÇÃO DE ÁGUA - FORNECIMENTO E INSTALAÇÃO. AF_12/2014</v>
          </cell>
          <cell r="C3132" t="str">
            <v>M</v>
          </cell>
          <cell r="E3132" t="str">
            <v>SINAPI</v>
          </cell>
        </row>
        <row r="3133">
          <cell r="A3133">
            <v>89717</v>
          </cell>
          <cell r="B3133" t="str">
            <v>TUBO, CPVC, SOLDÁVEL, DN 28MM, INSTALADO EM RAMAL DE DISTRIBUIÇÃO DE ÁGUA - FORNECIMENTO E INSTALAÇÃO. AF_12/2014</v>
          </cell>
          <cell r="C3133" t="str">
            <v>M</v>
          </cell>
          <cell r="E3133" t="str">
            <v>SINAPI</v>
          </cell>
        </row>
        <row r="3134">
          <cell r="A3134">
            <v>89770</v>
          </cell>
          <cell r="B3134" t="str">
            <v>TUBO, CPVC, SOLDÁVEL, DN 35MM, INSTALADO EM PRUMADA DE ÁGUA  FORNECIMENTO E INSTALAÇÃO. AF_12/2014</v>
          </cell>
          <cell r="C3134" t="str">
            <v>M</v>
          </cell>
          <cell r="E3134" t="str">
            <v>SINAPI</v>
          </cell>
        </row>
        <row r="3135">
          <cell r="A3135">
            <v>89771</v>
          </cell>
          <cell r="B3135" t="str">
            <v>TUBO, CPVC, SOLDÁVEL, DN 42MM, INSTALADO EM PRUMADA DE ÁGUA  FORNECIMENTO E INSTALAÇÃO. AF_12/2014</v>
          </cell>
          <cell r="C3135" t="str">
            <v>M</v>
          </cell>
          <cell r="E3135" t="str">
            <v>SINAPI</v>
          </cell>
        </row>
        <row r="3136">
          <cell r="A3136">
            <v>89773</v>
          </cell>
          <cell r="B3136" t="str">
            <v>TUBO, CPVC, SOLDÁVEL, DN 73MM, INSTALADO EM PRUMADA DE ÁGUA  FORNECIMENTO E INSTALAÇÃO. AF_12/2014</v>
          </cell>
          <cell r="C3136" t="str">
            <v>M</v>
          </cell>
          <cell r="E3136" t="str">
            <v>SINAPI</v>
          </cell>
        </row>
        <row r="3137">
          <cell r="A3137">
            <v>89775</v>
          </cell>
          <cell r="B3137" t="str">
            <v>TUBO, CPVC, SOLDÁVEL, DN 89MM, INSTALADO EM PRUMADA DE ÁGUA  FORNECIMENTO E INSTALAÇÃO. AF_12/2014</v>
          </cell>
          <cell r="C3137" t="str">
            <v>M</v>
          </cell>
          <cell r="E3137" t="str">
            <v>SINAPI</v>
          </cell>
        </row>
        <row r="3138">
          <cell r="A3138">
            <v>89798</v>
          </cell>
          <cell r="B3138" t="str">
            <v>TUBO PVC, SERIE NORMAL, ESGOTO PREDIAL, DN 50 MM, FORNECIDO E INSTALADO EM PRUMADA DE ESGOTO SANITÁRIO OU VENTILAÇÃO. AF_12/2014</v>
          </cell>
          <cell r="C3138" t="str">
            <v>M</v>
          </cell>
          <cell r="E3138" t="str">
            <v>SINAPI</v>
          </cell>
        </row>
        <row r="3139">
          <cell r="A3139">
            <v>89799</v>
          </cell>
          <cell r="B3139" t="str">
            <v>TUBO PVC, SERIE NORMAL, ESGOTO PREDIAL, DN 75 MM, FORNECIDO E INSTALADO EM PRUMADA DE ESGOTO SANITÁRIO OU VENTILAÇÃO. AF_12/2014</v>
          </cell>
          <cell r="C3139" t="str">
            <v>M</v>
          </cell>
          <cell r="E3139" t="str">
            <v>SINAPI</v>
          </cell>
        </row>
        <row r="3140">
          <cell r="A3140">
            <v>89800</v>
          </cell>
          <cell r="B3140" t="str">
            <v>TUBO PVC, SERIE NORMAL, ESGOTO PREDIAL, DN 100 MM, FORNECIDO E INSTALADO EM PRUMADA DE ESGOTO SANITÁRIO OU VENTILAÇÃO. AF_12/2014</v>
          </cell>
          <cell r="C3140" t="str">
            <v>M</v>
          </cell>
          <cell r="E3140" t="str">
            <v>SINAPI</v>
          </cell>
        </row>
        <row r="3141">
          <cell r="A3141">
            <v>89848</v>
          </cell>
          <cell r="B3141" t="str">
            <v>TUBO PVC, SERIE NORMAL, ESGOTO PREDIAL, DN 100 MM, FORNECIDO E INSTALADO EM SUBCOLETOR AÉREO DE ESGOTO SANITÁRIO. AF_12/2014</v>
          </cell>
          <cell r="C3141" t="str">
            <v>M</v>
          </cell>
          <cell r="E3141" t="str">
            <v>SINAPI</v>
          </cell>
        </row>
        <row r="3142">
          <cell r="A3142">
            <v>89849</v>
          </cell>
          <cell r="B3142" t="str">
            <v>TUBO PVC, SERIE NORMAL, ESGOTO PREDIAL, DN 150 MM, FORNECIDO E INSTALADO EM SUBCOLETOR AÉREO DE ESGOTO SANITÁRIO. AF_12/2014</v>
          </cell>
          <cell r="C3142" t="str">
            <v>M</v>
          </cell>
          <cell r="E3142" t="str">
            <v>SINAPI</v>
          </cell>
        </row>
        <row r="3143">
          <cell r="A3143">
            <v>89865</v>
          </cell>
          <cell r="B3143" t="str">
            <v>TUBO, PVC, SOLDÁVEL, DN 25MM, INSTALADO EM DRENO DE AR-CONDICIONADO - FORNECIMENTO E INSTALAÇÃO. AF_12/2014</v>
          </cell>
          <cell r="C3143" t="str">
            <v>M</v>
          </cell>
          <cell r="E3143" t="str">
            <v>SINAPI</v>
          </cell>
        </row>
        <row r="3144">
          <cell r="A3144">
            <v>91784</v>
          </cell>
          <cell r="B3144" t="str">
            <v>(COMPOSIÇÃO REPRESENTATIVA) DO SERVIÇO DE INSTALAÇÃO DE TUBOS DE PVC, SOLDÁVEL, ÁGUA FRIA, DN 20 MM (INSTALADO EM RAMAL, SUB-RAMAL OU RAMAL DE DISTRIBUIÇÃO), INCLUSIVE CONEXÕES, CORTES E FIXAÇÕES, PARA PRÉDIOS. AF_10/2015</v>
          </cell>
          <cell r="C3144" t="str">
            <v>M</v>
          </cell>
          <cell r="E3144" t="str">
            <v>SINAPI</v>
          </cell>
        </row>
        <row r="3145">
          <cell r="A3145">
            <v>91785</v>
          </cell>
          <cell r="B3145" t="str">
            <v>(COMPOSIÇÃO REPRESENTATIVA) DO SERVIÇO DE INSTALAÇÃO DE TUBOS DE PVC, SOLDÁVEL, ÁGUA FRIA, DN 25 MM (INSTALADO EM RAMAL, SUB-RAMAL, RAMAL DE DISTRIBUIÇÃO OU PRUMADA), INCLUSIVE CONEXÕES, CORTES E FIXAÇÕES, PARA PRÉDIOS. AF_10/2015</v>
          </cell>
          <cell r="C3145" t="str">
            <v>M</v>
          </cell>
          <cell r="E3145" t="str">
            <v>SINAPI</v>
          </cell>
        </row>
        <row r="3146">
          <cell r="A3146">
            <v>91786</v>
          </cell>
          <cell r="B3146" t="str">
            <v>(COMPOSIÇÃO REPRESENTATIVA) DO SERVIÇO DE INSTALAÇÃO TUBOS DE PVC, SOLDÁVEL, ÁGUA FRIA, DN 32 MM (INSTALADO EM RAMAL, SUB-RAMAL, RAMAL DE DISTRIBUIÇÃO OU PRUMADA), INCLUSIVE CONEXÕES, CORTES E FIXAÇÕES, PARA PRÉDIOS. AF_10/2015</v>
          </cell>
          <cell r="C3146" t="str">
            <v>M</v>
          </cell>
          <cell r="E3146" t="str">
            <v>SINAPI</v>
          </cell>
        </row>
        <row r="3147">
          <cell r="A3147">
            <v>91787</v>
          </cell>
          <cell r="B3147" t="str">
            <v>(COMPOSIÇÃO REPRESENTATIVA) DO SERVIÇO DE INSTALAÇÃO DE TUBOS DE PVC, SOLDÁVEL, ÁGUA FRIA, DN 40 MM (INSTALADO EM PRUMADA), INCLUSIVE CONEXÕES, CORTES E FIXAÇÕES, PARA PRÉDIOS. AF_10/2015</v>
          </cell>
          <cell r="C3147" t="str">
            <v>M</v>
          </cell>
          <cell r="E3147" t="str">
            <v>SINAPI</v>
          </cell>
        </row>
        <row r="3148">
          <cell r="A3148">
            <v>91788</v>
          </cell>
          <cell r="B3148" t="str">
            <v>(COMPOSIÇÃO REPRESENTATIVA) DO SERVIÇO DE INSTALAÇÃO DE TUBOS DE PVC, SOLDÁVEL, ÁGUA FRIA, DN 50 MM (INSTALADO EM PRUMADA), INCLUSIVE CONEXÕES, CORTES E FIXAÇÕES, PARA PRÉDIOS. AF_10/2015</v>
          </cell>
          <cell r="C3148" t="str">
            <v>M</v>
          </cell>
          <cell r="E3148" t="str">
            <v>SINAPI</v>
          </cell>
        </row>
        <row r="3149">
          <cell r="A3149">
            <v>91789</v>
          </cell>
          <cell r="B3149" t="str">
            <v>(COMPOSIÇÃO REPRESENTATIVA) DO SERVIÇO DE INSTALAÇÃO DE TUBOS DE PVC, SÉRIE R, ÁGUA PLUVIAL, DN 75 MM (INSTALADO EM RAMAL DE ENCAMINHAMENTO, OU CONDUTORES VERTICAIS), INCLUSIVE CONEXÕES, CORTE E FIXAÇÕES, PARA PRÉDIOS. AF_10/2015</v>
          </cell>
          <cell r="C3149" t="str">
            <v>M</v>
          </cell>
          <cell r="E3149" t="str">
            <v>SINAPI</v>
          </cell>
        </row>
        <row r="3150">
          <cell r="A3150">
            <v>91790</v>
          </cell>
          <cell r="B3150" t="str">
            <v>(COMPOSIÇÃO REPRESENTATIVA) DO SERVIÇO DE INSTALAÇÃO DE TUBOS DE PVC, SÉRIE R, ÁGUA PLUVIAL, DN 100 MM (INSTALADO EM RAMAL DE ENCAMINHAMENTO, OU CONDUTORES VERTICAIS), INCLUSIVE CONEXÕES, CORTES E FIXAÇÕES, PARA PRÉDIOS. AF_10/2015</v>
          </cell>
          <cell r="C3150" t="str">
            <v>M</v>
          </cell>
          <cell r="E3150" t="str">
            <v>SINAPI</v>
          </cell>
        </row>
        <row r="3151">
          <cell r="A3151">
            <v>91791</v>
          </cell>
          <cell r="B3151" t="str">
            <v>(COMPOSIÇÃO REPRESENTATIVA) DO SERVIÇO DE INSTALAÇÃO DE TUBOS DE PVC, SÉRIE R, ÁGUA PLUVIAL, DN 150 MM (INSTALADO EM CONDUTORES VERTICAIS), INCLUSIVE CONEXÕES, CORTES E FIXAÇÕES, PARA PRÉDIOS. AF_10/2015</v>
          </cell>
          <cell r="C3151" t="str">
            <v>M</v>
          </cell>
          <cell r="E3151" t="str">
            <v>SINAPI</v>
          </cell>
        </row>
        <row r="3152">
          <cell r="A3152">
            <v>91792</v>
          </cell>
          <cell r="B3152" t="str">
            <v>(COMPOSIÇÃO REPRESENTATIVA) DO SERVIÇO DE INSTALAÇÃO DE TUBO DE PVC, SÉRIE NORMAL, ESGOTO PREDIAL, DN 40 MM (INSTALADO EM RAMAL DE DESCARGA OU RAMAL DE ESGOTO SANITÁRIO), INCLUSIVE CONEXÕES, CORTES E FIXAÇÕES, PARA PRÉDIOS. AF_10/2015</v>
          </cell>
          <cell r="C3152" t="str">
            <v>M</v>
          </cell>
          <cell r="E3152" t="str">
            <v>SINAPI</v>
          </cell>
        </row>
        <row r="3153">
          <cell r="A3153">
            <v>91793</v>
          </cell>
          <cell r="B3153" t="str">
            <v>(COMPOSIÇÃO REPRESENTATIVA) DO SERVIÇO DE INSTALAÇÃO DE TUBO DE PVC, SÉRIE NORMAL, ESGOTO PREDIAL, DN 50 MM (INSTALADO EM RAMAL DE DESCARGA OU RAMAL DE ESGOTO SANITÁRIO), INCLUSIVE CONEXÕES, CORTES E FIXAÇÕES PARA, PRÉDIOS. AF_10/2015</v>
          </cell>
          <cell r="C3153" t="str">
            <v>M</v>
          </cell>
          <cell r="E3153" t="str">
            <v>SINAPI</v>
          </cell>
        </row>
        <row r="3154">
          <cell r="A3154">
            <v>91794</v>
          </cell>
          <cell r="B3154" t="str">
            <v>(COMPOSIÇÃO REPRESENTATIVA) DO SERVIÇO DE INST. TUBO PVC, SÉRIE N, ESGOTO PREDIAL, DN 75 MM, (INST. EM RAMAL DE DESCARGA, RAMAL DE ESG. SANITÁRIO, PRUMADA DE ESG. SANITÁRIO OU VENTILAÇÃO), INCL. CONEXÕES, CORTES E FIXAÇÕES, P/ PRÉDIOS. AF_10/2015</v>
          </cell>
          <cell r="C3154" t="str">
            <v>M</v>
          </cell>
          <cell r="E3154" t="str">
            <v>SINAPI</v>
          </cell>
        </row>
        <row r="3155">
          <cell r="A3155">
            <v>91795</v>
          </cell>
          <cell r="B3155" t="str">
            <v>(COMPOSIÇÃO REPRESENTATIVA) DO SERVIÇO DE INST. TUBO PVC, SÉRIE N, ESGOTO PREDIAL, 100 MM (INST. RAMAL DESCARGA, RAMAL DE ESG. SANIT., PRUMADA ESG. SANIT., VENTILAÇÃO OU SUB-COLETOR AÉREO), INCL. CONEXÕES E CORTES, FIXAÇÕES, P/ PRÉDIOS. AF_10/2015</v>
          </cell>
          <cell r="C3155" t="str">
            <v>M</v>
          </cell>
          <cell r="E3155" t="str">
            <v>SINAPI</v>
          </cell>
        </row>
        <row r="3156">
          <cell r="A3156">
            <v>91796</v>
          </cell>
          <cell r="B3156" t="str">
            <v>(COMPOSIÇÃO REPRESENTATIVA) DO SERVIÇO DE INSTALAÇÃO DE TUBO DE PVC, SÉRIE NORMAL, ESGOTO PREDIAL, DN 150 MM (INSTALADO EM SUB-COLETOR AÉREO), INCLUSIVE CONEXÕES, CORTES E FIXAÇÕES, PARA PRÉDIOS. AF_10/2015</v>
          </cell>
          <cell r="C3156" t="str">
            <v>M</v>
          </cell>
          <cell r="E3156" t="str">
            <v>SINAPI</v>
          </cell>
        </row>
        <row r="3157">
          <cell r="A3157">
            <v>92275</v>
          </cell>
          <cell r="B3157" t="str">
            <v>TUBO EM COBRE RÍGIDO, DN 22 MM, CLASSE E, SEM ISOLAMENTO, INSTALADO EM PRUMADA  FORNECIMENTO E INSTALAÇÃO. AF_12/2015</v>
          </cell>
          <cell r="C3157" t="str">
            <v>M</v>
          </cell>
          <cell r="E3157" t="str">
            <v>SINAPI</v>
          </cell>
        </row>
        <row r="3158">
          <cell r="A3158">
            <v>92276</v>
          </cell>
          <cell r="B3158" t="str">
            <v>TUBO EM COBRE RÍGIDO, DN 28 MM, CLASSE E, SEM ISOLAMENTO, INSTALADO EM PRUMADA  FORNECIMENTO E INSTALAÇÃO. AF_12/2015</v>
          </cell>
          <cell r="C3158" t="str">
            <v>M</v>
          </cell>
          <cell r="E3158" t="str">
            <v>SINAPI</v>
          </cell>
        </row>
        <row r="3159">
          <cell r="A3159">
            <v>92277</v>
          </cell>
          <cell r="B3159" t="str">
            <v>TUBO EM COBRE RÍGIDO, DN 35 MM, CLASSE E, SEM ISOLAMENTO, INSTALADO EM PRUMADA  FORNECIMENTO E INSTALAÇÃO. AF_12/2015</v>
          </cell>
          <cell r="C3159" t="str">
            <v>M</v>
          </cell>
          <cell r="E3159" t="str">
            <v>SINAPI</v>
          </cell>
        </row>
        <row r="3160">
          <cell r="A3160">
            <v>92278</v>
          </cell>
          <cell r="B3160" t="str">
            <v>TUBO EM COBRE RÍGIDO, DN 42 MM, CLASSE E, SEM ISOLAMENTO, INSTALADO EM PRUMADA  FORNECIMENTO E INSTALAÇÃO. AF_12/2015</v>
          </cell>
          <cell r="C3160" t="str">
            <v>M</v>
          </cell>
          <cell r="E3160" t="str">
            <v>SINAPI</v>
          </cell>
        </row>
        <row r="3161">
          <cell r="A3161">
            <v>92279</v>
          </cell>
          <cell r="B3161" t="str">
            <v>TUBO EM COBRE RÍGIDO, DN 54 MM, CLASSE E, SEM ISOLAMENTO, INSTALADO EM PRUMADA  FORNECIMENTO E INSTALAÇÃO. AF_12/2015</v>
          </cell>
          <cell r="C3161" t="str">
            <v>M</v>
          </cell>
          <cell r="E3161" t="str">
            <v>SINAPI</v>
          </cell>
        </row>
        <row r="3162">
          <cell r="A3162">
            <v>92280</v>
          </cell>
          <cell r="B3162" t="str">
            <v>TUBO EM COBRE RÍGIDO, DN 66 MM, CLASSE E, SEM ISOLAMENTO, INSTALADO EM PRUMADA  FORNECIMENTO E INSTALAÇÃO. AF_12/2015</v>
          </cell>
          <cell r="C3162" t="str">
            <v>M</v>
          </cell>
          <cell r="E3162" t="str">
            <v>SINAPI</v>
          </cell>
        </row>
        <row r="3163">
          <cell r="A3163">
            <v>92281</v>
          </cell>
          <cell r="B3163" t="str">
            <v>TUBO EM COBRE RÍGIDO, DN 22 MM, CLASSE E, COM ISOLAMENTO, INSTALADO EM PRUMADA  FORNECIMENTO E INSTALAÇÃO. AF_12/2015</v>
          </cell>
          <cell r="C3163" t="str">
            <v>M</v>
          </cell>
          <cell r="E3163" t="str">
            <v>SINAPI</v>
          </cell>
        </row>
        <row r="3164">
          <cell r="A3164">
            <v>92282</v>
          </cell>
          <cell r="B3164" t="str">
            <v>TUBO EM COBRE RÍGIDO, DN 28 MM, CLASSE E, COM ISOLAMENTO, INSTALADO EM PRUMADA  FORNECIMENTO E INSTALAÇÃO. AF_12/2015</v>
          </cell>
          <cell r="C3164" t="str">
            <v>M</v>
          </cell>
          <cell r="E3164" t="str">
            <v>SINAPI</v>
          </cell>
        </row>
        <row r="3165">
          <cell r="A3165">
            <v>92283</v>
          </cell>
          <cell r="B3165" t="str">
            <v>TUBO EM COBRE RÍGIDO, DN 35 MM, CLASSE E, COM ISOLAMENTO, INSTALADO EM PRUMADA  FORNECIMENTO E INSTALAÇÃO. AF_12/2015</v>
          </cell>
          <cell r="C3165" t="str">
            <v>M</v>
          </cell>
          <cell r="E3165" t="str">
            <v>SINAPI</v>
          </cell>
        </row>
        <row r="3166">
          <cell r="A3166">
            <v>92284</v>
          </cell>
          <cell r="B3166" t="str">
            <v>TUBO EM COBRE RÍGIDO, DN 42 MM, CLASSE E, COM ISOLAMENTO, INSTALADO EM PRUMADA  FORNECIMENTO E INSTALAÇÃO. AF_12/2015</v>
          </cell>
          <cell r="C3166" t="str">
            <v>M</v>
          </cell>
          <cell r="E3166" t="str">
            <v>SINAPI</v>
          </cell>
        </row>
        <row r="3167">
          <cell r="A3167">
            <v>92285</v>
          </cell>
          <cell r="B3167" t="str">
            <v>TUBO EM COBRE RÍGIDO, DN 54 MM, CLASSE E, COM ISOLAMENTO, INSTALADO EM PRUMADA  FORNECIMENTO E INSTALAÇÃO. AF_12/2015</v>
          </cell>
          <cell r="C3167" t="str">
            <v>M</v>
          </cell>
          <cell r="E3167" t="str">
            <v>SINAPI</v>
          </cell>
        </row>
        <row r="3168">
          <cell r="A3168">
            <v>92286</v>
          </cell>
          <cell r="B3168" t="str">
            <v>TUBO EM COBRE RÍGIDO, DN 66 MM, CLASSE E, COM ISOLAMENTO, INSTALADO EM PRUMADA  FORNECIMENTO E INSTALAÇÃO. AF_12/2015</v>
          </cell>
          <cell r="C3168" t="str">
            <v>M</v>
          </cell>
          <cell r="E3168" t="str">
            <v>SINAPI</v>
          </cell>
        </row>
        <row r="3169">
          <cell r="A3169">
            <v>92305</v>
          </cell>
          <cell r="B3169" t="str">
            <v>TUBO EM COBRE RÍGIDO, DN 15 MM, CLASSE E, SEM ISOLAMENTO, INSTALADO EM RAMAL DE DISTRIBUIÇÃO  FORNECIMENTO E INSTALAÇÃO. AF_12/2015</v>
          </cell>
          <cell r="C3169" t="str">
            <v>M</v>
          </cell>
          <cell r="E3169" t="str">
            <v>SINAPI</v>
          </cell>
        </row>
        <row r="3170">
          <cell r="A3170">
            <v>92306</v>
          </cell>
          <cell r="B3170" t="str">
            <v>TUBO EM COBRE RÍGIDO, DN 22 MM, CLASSE E, SEM ISOLAMENTO, INSTALADO EM RAMAL DE DISTRIBUIÇÃO  FORNECIMENTO E INSTALAÇÃO. AF_12/2015</v>
          </cell>
          <cell r="C3170" t="str">
            <v>M</v>
          </cell>
          <cell r="E3170" t="str">
            <v>SINAPI</v>
          </cell>
        </row>
        <row r="3171">
          <cell r="A3171">
            <v>92307</v>
          </cell>
          <cell r="B3171" t="str">
            <v>TUBO EM COBRE RÍGIDO, DN 28 MM, CLASSE E, SEM ISOLAMENTO, INSTALADO EM RAMAL DE DISTRIBUIÇÃO  FORNECIMENTO E INSTALAÇÃO. AF_12/2015</v>
          </cell>
          <cell r="C3171" t="str">
            <v>M</v>
          </cell>
          <cell r="E3171" t="str">
            <v>SINAPI</v>
          </cell>
        </row>
        <row r="3172">
          <cell r="A3172">
            <v>92308</v>
          </cell>
          <cell r="B3172" t="str">
            <v>TUBO EM COBRE RÍGIDO, DN 15 MM, CLASSE E, COM ISOLAMENTO, INSTALADO EM RAMAL DE DISTRIBUIÇÃO  FORNECIMENTO E INSTALAÇÃO. AF_12/2015</v>
          </cell>
          <cell r="C3172" t="str">
            <v>M</v>
          </cell>
          <cell r="E3172" t="str">
            <v>SINAPI</v>
          </cell>
        </row>
        <row r="3173">
          <cell r="A3173">
            <v>92309</v>
          </cell>
          <cell r="B3173" t="str">
            <v>TUBO EM COBRE RÍGIDO, DN 22 MM, CLASSE E, COM ISOLAMENTO, INSTALADO EM RAMAL DE DISTRIBUIÇÃO  FORNECIMENTO E INSTALAÇÃO. AF_12/2015</v>
          </cell>
          <cell r="C3173" t="str">
            <v>M</v>
          </cell>
          <cell r="E3173" t="str">
            <v>SINAPI</v>
          </cell>
        </row>
        <row r="3174">
          <cell r="A3174">
            <v>92310</v>
          </cell>
          <cell r="B3174" t="str">
            <v>TUBO EM COBRE RÍGIDO, DN 28 MM, CLASSE E, COM ISOLAMENTO, INSTALADO EM RAMAL DE DISTRIBUIÇÃO  FORNECIMENTO E INSTALAÇÃO. AF_12/2015</v>
          </cell>
          <cell r="C3174" t="str">
            <v>M</v>
          </cell>
          <cell r="E3174" t="str">
            <v>SINAPI</v>
          </cell>
        </row>
        <row r="3175">
          <cell r="A3175">
            <v>92320</v>
          </cell>
          <cell r="B3175" t="str">
            <v>TUBO EM COBRE RÍGIDO, DN 15 MM, CLASSE E, SEM ISOLAMENTO, INSTALADO EM RAMAL E SUB-RAMAL  FORNECIMENTO E INSTALAÇÃO. AF_12/2015</v>
          </cell>
          <cell r="C3175" t="str">
            <v>M</v>
          </cell>
          <cell r="E3175" t="str">
            <v>SINAPI</v>
          </cell>
        </row>
        <row r="3176">
          <cell r="A3176">
            <v>92321</v>
          </cell>
          <cell r="B3176" t="str">
            <v>TUBO EM COBRE RÍGIDO, DN 22 MM, CLASSE E, SEM ISOLAMENTO, INSTALADO EM RAMAL E SUB-RAMAL  FORNECIMENTO E INSTALAÇÃO. AF_12/2015</v>
          </cell>
          <cell r="C3176" t="str">
            <v>M</v>
          </cell>
          <cell r="E3176" t="str">
            <v>SINAPI</v>
          </cell>
        </row>
        <row r="3177">
          <cell r="A3177">
            <v>92322</v>
          </cell>
          <cell r="B3177" t="str">
            <v>TUBO EM COBRE RÍGIDO, DN 28 MM, CLASSE E, SEM ISOLAMENTO, INSTALADO EM RAMAL E SUB-RAMAL  FORNECIMENTO E INSTALAÇÃO. AF_12/2015</v>
          </cell>
          <cell r="C3177" t="str">
            <v>M</v>
          </cell>
          <cell r="E3177" t="str">
            <v>SINAPI</v>
          </cell>
        </row>
        <row r="3178">
          <cell r="A3178">
            <v>92323</v>
          </cell>
          <cell r="B3178" t="str">
            <v>TUBO EM COBRE RÍGIDO, DN 15 MM, CLASSE E, COM ISOLAMENTO, INSTALADO EM RAMAL E SUB-RAMAL  FORNECIMENTO E INSTALAÇÃO. AF_12/2015</v>
          </cell>
          <cell r="C3178" t="str">
            <v>M</v>
          </cell>
          <cell r="E3178" t="str">
            <v>SINAPI</v>
          </cell>
        </row>
        <row r="3179">
          <cell r="A3179">
            <v>92324</v>
          </cell>
          <cell r="B3179" t="str">
            <v>TUBO EM COBRE RÍGIDO, DN 22 MM, CLASSE E, COM ISOLAMENTO, INSTALADO EM RAMAL E SUB-RAMAL  FORNECIMENTO E INSTALAÇÃO. AF_12/2015</v>
          </cell>
          <cell r="C3179" t="str">
            <v>M</v>
          </cell>
          <cell r="E3179" t="str">
            <v>SINAPI</v>
          </cell>
        </row>
        <row r="3180">
          <cell r="A3180">
            <v>92325</v>
          </cell>
          <cell r="B3180" t="str">
            <v>TUBO EM COBRE RÍGIDO, DN 28 MM, CLASSE E, COM ISOLAMENTO, INSTALADO EM RAMAL E SUB-RAMAL  FORNECIMENTO E INSTALAÇÃO. AF_12/2015</v>
          </cell>
          <cell r="C3180" t="str">
            <v>M</v>
          </cell>
          <cell r="E3180" t="str">
            <v>SINAPI</v>
          </cell>
        </row>
        <row r="3181">
          <cell r="A3181">
            <v>92335</v>
          </cell>
          <cell r="B3181" t="str">
            <v>TUBO DE AÇO GALVANIZADO COM COSTURA, CLASSE MÉDIA, CONEXÃO RANHURADA, DN 50 (2"), INSTALADO EM PRUMADAS - FORNECIMENTO E INSTALAÇÃO. AF_12/2015</v>
          </cell>
          <cell r="C3181" t="str">
            <v>M</v>
          </cell>
          <cell r="E3181" t="str">
            <v>SINAPI</v>
          </cell>
        </row>
        <row r="3182">
          <cell r="A3182">
            <v>92336</v>
          </cell>
          <cell r="B3182" t="str">
            <v>TUBO DE AÇO GALVANIZADO COM COSTURA, CLASSE MÉDIA, CONEXÃO RANHURADA, DN 65 (2 1/2"), INSTALADO EM PRUMADAS - FORNECIMENTO E INSTALAÇÃO. AF_12/2015</v>
          </cell>
          <cell r="C3182" t="str">
            <v>M</v>
          </cell>
          <cell r="E3182" t="str">
            <v>SINAPI</v>
          </cell>
        </row>
        <row r="3183">
          <cell r="A3183">
            <v>92337</v>
          </cell>
          <cell r="B3183" t="str">
            <v>TUBO DE AÇO GALVANIZADO COM COSTURA, CLASSE MÉDIA, CONEXÃO RANHURADA, DN 80 (3"), INSTALADO EM PRUMADAS - FORNECIMENTO E INSTALAÇÃO. AF_12/2015</v>
          </cell>
          <cell r="C3183" t="str">
            <v>M</v>
          </cell>
          <cell r="E3183" t="str">
            <v>SINAPI</v>
          </cell>
        </row>
        <row r="3184">
          <cell r="A3184">
            <v>92338</v>
          </cell>
          <cell r="B3184" t="str">
            <v>TUBO DE AÇO PRETO SEM COSTURA, CONEXÃO SOLDADA, DN 50 (2"), INSTALADO EM PRUMADAS - FORNECIMENTO E INSTALAÇÃO. AF_12/2015</v>
          </cell>
          <cell r="C3184" t="str">
            <v>M</v>
          </cell>
          <cell r="E3184" t="str">
            <v>SINAPI</v>
          </cell>
        </row>
        <row r="3185">
          <cell r="A3185">
            <v>92339</v>
          </cell>
          <cell r="B3185" t="str">
            <v>TUBO DE AÇO PRETO SEM COSTURA, CONEXÃO SOLDADA, DN 65 (2 1/2"), INSTALADO EM PRUMADAS - FORNECIMENTO E INSTALAÇÃO. AF_12/2015</v>
          </cell>
          <cell r="C3185" t="str">
            <v>M</v>
          </cell>
          <cell r="E3185" t="str">
            <v>SINAPI</v>
          </cell>
        </row>
        <row r="3186">
          <cell r="A3186">
            <v>92341</v>
          </cell>
          <cell r="B3186" t="str">
            <v>TUBO DE AÇO GALVANIZADO COM COSTURA, CLASSE MÉDIA, DN 50 (2"), CONEXÃO ROSQUEADA, INSTALADO EM PRUMADAS - FORNECIMENTO E INSTALAÇÃO. AF_12/2015</v>
          </cell>
          <cell r="C3186" t="str">
            <v>M</v>
          </cell>
          <cell r="E3186" t="str">
            <v>SINAPI</v>
          </cell>
        </row>
        <row r="3187">
          <cell r="A3187">
            <v>92342</v>
          </cell>
          <cell r="B3187" t="str">
            <v>TUBO DE AÇO GALVANIZADO COM COSTURA, CLASSE MÉDIA, DN 65 (2 1/2"), CONEXÃO ROSQUEADA, INSTALADO EM PRUMADAS - FORNECIMENTO E INSTALAÇÃO. AF_12/2015</v>
          </cell>
          <cell r="C3187" t="str">
            <v>M</v>
          </cell>
          <cell r="E3187" t="str">
            <v>SINAPI</v>
          </cell>
        </row>
        <row r="3188">
          <cell r="A3188">
            <v>92343</v>
          </cell>
          <cell r="B3188" t="str">
            <v>TUBO DE AÇO GALVANIZADO COM COSTURA, CLASSE MÉDIA, DN 80 (3"), CONEXÃO ROSQUEADA, INSTALADO EM PRUMADAS - FORNECIMENTO E INSTALAÇÃO. AF_12/2015</v>
          </cell>
          <cell r="C3188" t="str">
            <v>M</v>
          </cell>
          <cell r="E3188" t="str">
            <v>SINAPI</v>
          </cell>
        </row>
        <row r="3189">
          <cell r="A3189">
            <v>92361</v>
          </cell>
          <cell r="B3189" t="str">
            <v>TUBO DE AÇO PRETO SEM COSTURA, CONEXÃO SOLDADA, DN 50 (2"), INSTALADO EM REDE DE ALIMENTAÇÃO PARA HIDRANTE - FORNECIMENTO E INSTALAÇÃO. AF_12/2015</v>
          </cell>
          <cell r="C3189" t="str">
            <v>M</v>
          </cell>
          <cell r="E3189" t="str">
            <v>SINAPI</v>
          </cell>
        </row>
        <row r="3190">
          <cell r="A3190">
            <v>92362</v>
          </cell>
          <cell r="B3190" t="str">
            <v>TUBO DE AÇO PRETO SEM COSTURA, CONEXÃO SOLDADA, DN 65 (2 1/2"), INSTALADO EM REDE DE ALIMENTAÇÃO PARA HIDRANTE - FORNECIMENTO E INSTALAÇÃO. AF_12/2015</v>
          </cell>
          <cell r="C3190" t="str">
            <v>M</v>
          </cell>
          <cell r="E3190" t="str">
            <v>SINAPI</v>
          </cell>
        </row>
        <row r="3191">
          <cell r="A3191">
            <v>92364</v>
          </cell>
          <cell r="B3191" t="str">
            <v>TUBO DE AÇO GALVANIZADO COM COSTURA, CLASSE MÉDIA, DN 32 (1 1/4"), CONEXÃO ROSQUEADA, INSTALADO EM REDE DE ALIMENTAÇÃO PARA HIDRANTE - FORNECIMENTO E INSTALAÇÃO. AF_12/2015</v>
          </cell>
          <cell r="C3191" t="str">
            <v>M</v>
          </cell>
          <cell r="E3191" t="str">
            <v>SINAPI</v>
          </cell>
        </row>
        <row r="3192">
          <cell r="A3192">
            <v>92365</v>
          </cell>
          <cell r="B3192" t="str">
            <v>TUBO DE AÇO GALVANIZADO COM COSTURA, CLASSE MÉDIA, DN 40 (1 1/2"), CONEXÃO ROSQUEADA, INSTALADO EM REDE DE ALIMENTAÇÃO PARA HIDRANTE - FORNECIMENTO E INSTALAÇÃO. AF_12/2015</v>
          </cell>
          <cell r="C3192" t="str">
            <v>M</v>
          </cell>
          <cell r="E3192" t="str">
            <v>SINAPI</v>
          </cell>
        </row>
        <row r="3193">
          <cell r="A3193">
            <v>92366</v>
          </cell>
          <cell r="B3193" t="str">
            <v>TUBO DE AÇO GALVANIZADO COM COSTURA, CLASSE MÉDIA, DN 50 (2"), CONEXÃO ROSQUEADA, INSTALADO EM REDE DE ALIMENTAÇÃO PARA HIDRANTE - FORNECIMENTO E INSTALAÇÃO. AF_12/2015</v>
          </cell>
          <cell r="C3193" t="str">
            <v>M</v>
          </cell>
          <cell r="E3193" t="str">
            <v>SINAPI</v>
          </cell>
        </row>
        <row r="3194">
          <cell r="A3194">
            <v>92367</v>
          </cell>
          <cell r="B3194" t="str">
            <v>TUBO DE AÇO GALVANIZADO COM COSTURA, CLASSE MÉDIA, DN 65 (2 1/2"), CONEXÃO ROSQUEADA, INSTALADO EM REDE DE ALIMENTAÇÃO PARA HIDRANTE - FORNECIMENTO E INSTALAÇÃO. AF_12/2015</v>
          </cell>
          <cell r="C3194" t="str">
            <v>M</v>
          </cell>
          <cell r="E3194" t="str">
            <v>SINAPI</v>
          </cell>
        </row>
        <row r="3195">
          <cell r="A3195">
            <v>92368</v>
          </cell>
          <cell r="B3195" t="str">
            <v>TUBO DE AÇO GALVANIZADO COM COSTURA, CLASSE MÉDIA, DN 80 (3"), CONEXÃO ROSQUEADA, INSTALADO EM REDE DE ALIMENTAÇÃO PARA HIDRANTE - FORNECIMENTO E INSTALAÇÃO. AF_12/2015</v>
          </cell>
          <cell r="C3195" t="str">
            <v>M</v>
          </cell>
          <cell r="E3195" t="str">
            <v>SINAPI</v>
          </cell>
        </row>
        <row r="3196">
          <cell r="A3196">
            <v>92648</v>
          </cell>
          <cell r="B3196" t="str">
            <v>TUBO DE AÇO PRETO SEM COSTURA, CONEXÃO SOLDADA, DN 40 (1 1/2"), INSTALADO EM REDE DE ALIMENTAÇÃO PARA SPRINKLER - FORNECIMENTO E INSTALAÇÃO. AF_12/2015</v>
          </cell>
          <cell r="C3196" t="str">
            <v>M</v>
          </cell>
          <cell r="E3196" t="str">
            <v>SINAPI</v>
          </cell>
        </row>
        <row r="3197">
          <cell r="A3197">
            <v>92649</v>
          </cell>
          <cell r="B3197" t="str">
            <v>TUBO DE AÇO PRETO SEM COSTURA, CONEXÃO SOLDADA, DN 50 (2"), INSTALADO EM REDE DE ALIMENTAÇÃO PARA SPRINKLER - FORNECIMENTO E INSTALAÇÃO. AF_12/2015</v>
          </cell>
          <cell r="C3197" t="str">
            <v>M</v>
          </cell>
          <cell r="E3197" t="str">
            <v>SINAPI</v>
          </cell>
        </row>
        <row r="3198">
          <cell r="A3198">
            <v>92650</v>
          </cell>
          <cell r="B3198" t="str">
            <v>TUBO DE AÇO PRETO SEM COSTURA, CONEXÃO SOLDADA, DN 65 (2 1/2"), INSTALADO EM REDE DE ALIMENTAÇÃO PARA SPRINKLER - FORNECIMENTO E INSTALAÇÃO. AF_12/2015</v>
          </cell>
          <cell r="C3198" t="str">
            <v>M</v>
          </cell>
          <cell r="E3198" t="str">
            <v>SINAPI</v>
          </cell>
        </row>
        <row r="3199">
          <cell r="A3199">
            <v>92652</v>
          </cell>
          <cell r="B3199" t="str">
            <v>TUBO DE AÇO GALVANIZADO COM COSTURA, CLASSE MÉDIA, CONEXÃO ROSQUEADA, DN 32 (1 1/4"), INSTALADO EM REDE DE ALIMENTAÇÃO PARA SPRINKLER - FORNECIMENTO E INSTALAÇÃO. AF_12/2015</v>
          </cell>
          <cell r="C3199" t="str">
            <v>M</v>
          </cell>
          <cell r="E3199" t="str">
            <v>SINAPI</v>
          </cell>
        </row>
        <row r="3200">
          <cell r="A3200">
            <v>92653</v>
          </cell>
          <cell r="B3200" t="str">
            <v>TUBO DE AÇO GALVANIZADO COM COSTURA, CLASSE MÉDIA, CONEXÃO ROSQUEADA, DN 40 (1 1/2"), INSTALADO EM REDE DE ALIMENTAÇÃO PARA SPRINKLER - FORNECIMENTO E INSTALAÇÃO. AF_12/2015</v>
          </cell>
          <cell r="C3200" t="str">
            <v>M</v>
          </cell>
          <cell r="E3200" t="str">
            <v>SINAPI</v>
          </cell>
        </row>
        <row r="3201">
          <cell r="A3201">
            <v>92654</v>
          </cell>
          <cell r="B3201" t="str">
            <v>TUBO DE AÇO GALVANIZADO COM COSTURA, CLASSE MÉDIA, CONEXÃO ROSQUEADA, DN 50 (2"), INSTALADO EM REDE DE ALIMENTAÇÃO PARA SPRINKLER - FORNECIMENTO E INSTALAÇÃO. AF_12/2015</v>
          </cell>
          <cell r="C3201" t="str">
            <v>M</v>
          </cell>
          <cell r="E3201" t="str">
            <v>SINAPI</v>
          </cell>
        </row>
        <row r="3202">
          <cell r="A3202">
            <v>92655</v>
          </cell>
          <cell r="B3202" t="str">
            <v>TUBO DE AÇO GALVANIZADO COM COSTURA, CLASSE MÉDIA, CONEXÃO ROSQUEADA, DN 65 (2 1/2"), INSTALADO EM REDE DE ALIMENTAÇÃO PARA SPRINKLER - FORNECIMENTO E INSTALAÇÃO. AF_12/2015</v>
          </cell>
          <cell r="C3202" t="str">
            <v>M</v>
          </cell>
          <cell r="E3202" t="str">
            <v>SINAPI</v>
          </cell>
        </row>
        <row r="3203">
          <cell r="A3203">
            <v>92656</v>
          </cell>
          <cell r="B3203" t="str">
            <v>TUBO DE AÇO GALVANIZADO COM COSTURA, CLASSE MÉDIA, CONEXÃO ROSQUEADA, DN 80 (3"), INSTALADO EM REDE DE ALIMENTAÇÃO PARA SPRINKLER - FORNECIMENTO E INSTALAÇÃO. AF_12/2015</v>
          </cell>
          <cell r="C3203" t="str">
            <v>M</v>
          </cell>
          <cell r="E3203" t="str">
            <v>SINAPI</v>
          </cell>
        </row>
        <row r="3204">
          <cell r="A3204">
            <v>92687</v>
          </cell>
          <cell r="B3204" t="str">
            <v>TUBO DE AÇO GALVANIZADO COM COSTURA, CLASSE MÉDIA, CONEXÃO ROSQUEADA, DN 15 (1/2"), INSTALADO EM RAMAIS E SUB-RAMAIS DE GÁS - FORNECIMENTO E INSTALAÇÃO. AF_12/2015</v>
          </cell>
          <cell r="C3204" t="str">
            <v>M</v>
          </cell>
          <cell r="E3204" t="str">
            <v>SINAPI</v>
          </cell>
        </row>
        <row r="3205">
          <cell r="A3205">
            <v>92688</v>
          </cell>
          <cell r="B3205" t="str">
            <v>TUBO DE AÇO GALVANIZADO COM COSTURA, CLASSE MÉDIA, CONEXÃO ROSQUEADA, DN 20 (3/4"), INSTALADO EM RAMAIS E SUB-RAMAIS DE GÁS - FORNECIMENTO E INSTALAÇÃO. AF_12/2015</v>
          </cell>
          <cell r="C3205" t="str">
            <v>M</v>
          </cell>
          <cell r="E3205" t="str">
            <v>SINAPI</v>
          </cell>
        </row>
        <row r="3206">
          <cell r="A3206">
            <v>92689</v>
          </cell>
          <cell r="B3206" t="str">
            <v>TUBO DE AÇO PRETO SEM COSTURA, CLASSE MÉDIA, CONEXÃO SOLDADA, DN 15 (1/2"), INSTALADO EM RAMAIS E SUB-RAMAIS DE GÁS - FORNECIMENTO E INSTALAÇÃO. AF_12/2015</v>
          </cell>
          <cell r="C3206" t="str">
            <v>M</v>
          </cell>
          <cell r="E3206" t="str">
            <v>SINAPI</v>
          </cell>
        </row>
        <row r="3207">
          <cell r="A3207">
            <v>92690</v>
          </cell>
          <cell r="B3207" t="str">
            <v>TUBO DE AÇO PRETO SEM COSTURA, CLASSE MÉDIA, CONEXÃO SOLDADA, DN 20 (3/4"), INSTALADO EM RAMAIS E SUB-RAMAIS DE GÁS - FORNECIMENTO E INSTALAÇÃO. AF_12/2015</v>
          </cell>
          <cell r="C3207" t="str">
            <v>M</v>
          </cell>
          <cell r="E3207" t="str">
            <v>SINAPI</v>
          </cell>
        </row>
        <row r="3208">
          <cell r="A3208">
            <v>94462</v>
          </cell>
          <cell r="B3208" t="str">
            <v>TUBO DE AÇO GALVANIZADO COM COSTURA, CLASSE MÉDIA, DN 50 (2), CONEXÃO ROSQUEADA, INSTALADO EM RESERVAÇÃO DE ÁGUA DE EDIFICAÇÃO QUE POSSUA RESERVATÓRIO DE FIBRA/FIBROCIMENTO  FORNECIMENTO E INSTALAÇÃO. AF_06/2016</v>
          </cell>
          <cell r="C3208" t="str">
            <v>M</v>
          </cell>
          <cell r="E3208" t="str">
            <v>SINAPI</v>
          </cell>
        </row>
        <row r="3209">
          <cell r="A3209">
            <v>94463</v>
          </cell>
          <cell r="B3209" t="str">
            <v>TUBO DE AÇO GALVANIZADO COM COSTURA, CLASSE MÉDIA, DN 65 (2 1/2), CONEXÃO ROSQUEADA, INSTALADO EM RESERVAÇÃO DE ÁGUA DE EDIFICAÇÃO QUE POSSUA RESERVATÓRIO DE FIBRA/FIBROCIMENTO  FORNECIMENTO E INSTALAÇÃO. AF_06/2016</v>
          </cell>
          <cell r="C3209" t="str">
            <v>M</v>
          </cell>
          <cell r="E3209" t="str">
            <v>SINAPI</v>
          </cell>
        </row>
        <row r="3210">
          <cell r="A3210">
            <v>94464</v>
          </cell>
          <cell r="B3210" t="str">
            <v>TUBO DE AÇO GALVANIZADO COM COSTURA, CLASSE MÉDIA, DN 80 (3), CONEXÃO ROSQUEADA, INSTALADO EM RESERVAÇÃO DE ÁGUA DE EDIFICAÇÃO QUE POSSUA RESERVATÓRIO DE FIBRA/FIBROCIMENTO  FORNECIMENTO E INSTALAÇÃO. AF_06/2016</v>
          </cell>
          <cell r="C3210" t="str">
            <v>M</v>
          </cell>
          <cell r="E3210" t="str">
            <v>SINAPI</v>
          </cell>
        </row>
        <row r="3211">
          <cell r="A3211">
            <v>94602</v>
          </cell>
          <cell r="B3211" t="str">
            <v>TUBO EM COBRE RÍGIDO, DN 54 MM, CLASSE E, SEM ISOLAMENTO, INSTALADO EM RESERVAÇÃO DE ÁGUA DE EDIFICAÇÃO QUE POSSUA RESERVATÓRIO DE FIBRA/FIBROCIMENTO  FORNECIMENTO E INSTALAÇÃO. AF_06/2016</v>
          </cell>
          <cell r="C3211" t="str">
            <v>M</v>
          </cell>
          <cell r="E3211" t="str">
            <v>SINAPI</v>
          </cell>
        </row>
        <row r="3212">
          <cell r="A3212">
            <v>94603</v>
          </cell>
          <cell r="B3212" t="str">
            <v>TUBO EM COBRE RÍGIDO, DN 66 MM, CLASSE E, SEM ISOLAMENTO, INSTALADO EM RESERVAÇÃO DE ÁGUA DE EDIFICAÇÃO QUE POSSUA RESERVATÓRIO DE FIBRA/FIBROCIMENTO  FORNECIMENTO E INSTALAÇÃO. AF_06/2016</v>
          </cell>
          <cell r="C3212" t="str">
            <v>M</v>
          </cell>
          <cell r="E3212" t="str">
            <v>SINAPI</v>
          </cell>
        </row>
        <row r="3213">
          <cell r="A3213">
            <v>94604</v>
          </cell>
          <cell r="B3213" t="str">
            <v>TUBO EM COBRE RÍGIDO, DN 79 MM, CLASSE E, SEM ISOLAMENTO, INSTALADO EM RESERVAÇÃO DE ÁGUA DE EDIFICAÇÃO QUE POSSUA RESERVATÓRIO DE FIBRA/FIBROCIMENTO  FORNECIMENTO E INSTALAÇÃO. AF_06/2016</v>
          </cell>
          <cell r="C3213" t="str">
            <v>M</v>
          </cell>
          <cell r="E3213" t="str">
            <v>SINAPI</v>
          </cell>
        </row>
        <row r="3214">
          <cell r="A3214">
            <v>94605</v>
          </cell>
          <cell r="B3214" t="str">
            <v>TUBO EM COBRE RÍGIDO, DN 104 MM, CLASSE E, SEM ISOLAMENTO, INSTALADO EM RESERVAÇÃO DE ÁGUA DE EDIFICAÇÃO QUE POSSUA RESERVATÓRIO DE FIBRA/FIBROCIMENTO  FORNECIMENTO E INSTALAÇÃO. AF_06/2016</v>
          </cell>
          <cell r="C3214" t="str">
            <v>M</v>
          </cell>
          <cell r="E3214" t="str">
            <v>SINAPI</v>
          </cell>
        </row>
        <row r="3215">
          <cell r="A3215">
            <v>94648</v>
          </cell>
          <cell r="B3215" t="str">
            <v>TUBO, PVC, SOLDÁVEL, DN  25 MM, INSTALADO EM RESERVAÇÃO DE ÁGUA DE EDIFICAÇÃO QUE POSSUA RESERVATÓRIO DE FIBRA/FIBROCIMENTO   FORNECIMENTO E INSTALAÇÃO. AF_06/2016</v>
          </cell>
          <cell r="C3215" t="str">
            <v>M</v>
          </cell>
          <cell r="E3215" t="str">
            <v>SINAPI</v>
          </cell>
        </row>
        <row r="3216">
          <cell r="A3216">
            <v>94649</v>
          </cell>
          <cell r="B3216" t="str">
            <v>TUBO, PVC, SOLDÁVEL, DN 32 MM, INSTALADO EM RESERVAÇÃO DE ÁGUA DE EDIFICAÇÃO QUE POSSUA RESERVATÓRIO DE FIBRA/FIBROCIMENTO   FORNECIMENTO E INSTALAÇÃO. AF_06/2016</v>
          </cell>
          <cell r="C3216" t="str">
            <v>M</v>
          </cell>
          <cell r="E3216" t="str">
            <v>SINAPI</v>
          </cell>
        </row>
        <row r="3217">
          <cell r="A3217">
            <v>94650</v>
          </cell>
          <cell r="B3217" t="str">
            <v>TUBO, PVC, SOLDÁVEL, DN 40 MM, INSTALADO EM RESERVAÇÃO DE ÁGUA DE EDIFICAÇÃO QUE POSSUA RESERVATÓRIO DE FIBRA/FIBROCIMENTO   FORNECIMENTO E INSTALAÇÃO. AF_06/2016</v>
          </cell>
          <cell r="C3217" t="str">
            <v>M</v>
          </cell>
          <cell r="E3217" t="str">
            <v>SINAPI</v>
          </cell>
        </row>
        <row r="3218">
          <cell r="A3218">
            <v>94651</v>
          </cell>
          <cell r="B3218" t="str">
            <v>TUBO, PVC, SOLDÁVEL, DN 50 MM, INSTALADO EM RESERVAÇÃO DE ÁGUA DE EDIFICAÇÃO QUE POSSUA RESERVATÓRIO DE FIBRA/FIBROCIMENTO   FORNECIMENTO E INSTALAÇÃO. AF_06/2016</v>
          </cell>
          <cell r="C3218" t="str">
            <v>M</v>
          </cell>
          <cell r="E3218" t="str">
            <v>SINAPI</v>
          </cell>
        </row>
        <row r="3219">
          <cell r="A3219">
            <v>94652</v>
          </cell>
          <cell r="B3219" t="str">
            <v>TUBO, PVC, SOLDÁVEL, DN 60 MM, INSTALADO EM RESERVAÇÃO DE ÁGUA DE EDIFICAÇÃO QUE POSSUA RESERVATÓRIO DE FIBRA/FIBROCIMENTO   FORNECIMENTO E INSTALAÇÃO. AF_06/2016</v>
          </cell>
          <cell r="C3219" t="str">
            <v>M</v>
          </cell>
          <cell r="E3219" t="str">
            <v>SINAPI</v>
          </cell>
        </row>
        <row r="3220">
          <cell r="A3220">
            <v>94653</v>
          </cell>
          <cell r="B3220" t="str">
            <v>TUBO, PVC, SOLDÁVEL, DN 75 MM, INSTALADO EM RESERVAÇÃO DE ÁGUA DE EDIFICAÇÃO QUE POSSUA RESERVATÓRIO DE FIBRA/FIBROCIMENTO   FORNECIMENTO E INSTALAÇÃO. AF_06/2016</v>
          </cell>
          <cell r="C3220" t="str">
            <v>M</v>
          </cell>
          <cell r="E3220" t="str">
            <v>SINAPI</v>
          </cell>
        </row>
        <row r="3221">
          <cell r="A3221">
            <v>94654</v>
          </cell>
          <cell r="B3221" t="str">
            <v>TUBO, PVC, SOLDÁVEL, DN 85 MM, INSTALADO EM RESERVAÇÃO DE ÁGUA DE EDIFICAÇÃO QUE POSSUA RESERVATÓRIO DE FIBRA/FIBROCIMENTO   FORNECIMENTO E INSTALAÇÃO. AF_06/2016</v>
          </cell>
          <cell r="C3221" t="str">
            <v>M</v>
          </cell>
          <cell r="E3221" t="str">
            <v>SINAPI</v>
          </cell>
        </row>
        <row r="3222">
          <cell r="A3222">
            <v>94655</v>
          </cell>
          <cell r="B3222" t="str">
            <v>TUBO, PVC, SOLDÁVEL, DN 110 MM, INSTALADO EM RESERVAÇÃO DE ÁGUA DE EDIFICAÇÃO QUE POSSUA RESERVATÓRIO DE FIBRA/FIBROCIMENTO   FORNECIMENTO E INSTALAÇÃO. AF_06/2016</v>
          </cell>
          <cell r="C3222" t="str">
            <v>M</v>
          </cell>
          <cell r="E3222" t="str">
            <v>SINAPI</v>
          </cell>
        </row>
        <row r="3223">
          <cell r="A3223">
            <v>94716</v>
          </cell>
          <cell r="B3223" t="str">
            <v>TUBO, CPVC, SOLDÁVEL, DN 22 MM, INSTALADO EM RESERVAÇÃO DE ÁGUA DE EDIFICAÇÃO QUE POSSUA RESERVATÓRIO DE FIBRA/FIBROCIMENTO  FORNECIMENTO E INSTALAÇÃO. AF_06/2016</v>
          </cell>
          <cell r="C3223" t="str">
            <v>M</v>
          </cell>
          <cell r="E3223" t="str">
            <v>SINAPI</v>
          </cell>
        </row>
        <row r="3224">
          <cell r="A3224">
            <v>94717</v>
          </cell>
          <cell r="B3224" t="str">
            <v>TUBO, CPVC, SOLDÁVEL, DN 28 MM, INSTALADO EM RESERVAÇÃO DE ÁGUA DE EDIFICAÇÃO QUE POSSUA RESERVATÓRIO DE FIBRA/FIBROCIMENTO  FORNECIMENTO E INSTALAÇÃO. AF_06/2016</v>
          </cell>
          <cell r="C3224" t="str">
            <v>M</v>
          </cell>
          <cell r="E3224" t="str">
            <v>SINAPI</v>
          </cell>
        </row>
        <row r="3225">
          <cell r="A3225">
            <v>94718</v>
          </cell>
          <cell r="B3225" t="str">
            <v>TUBO, CPVC, SOLDÁVEL, DN 35 MM, INSTALADO EM RESERVAÇÃO DE ÁGUA DE EDIFICAÇÃO QUE POSSUA RESERVATÓRIO DE FIBRA/FIBROCIMENTO  FORNECIMENTO E INSTALAÇÃO. AF_06/2016</v>
          </cell>
          <cell r="C3225" t="str">
            <v>M</v>
          </cell>
          <cell r="E3225" t="str">
            <v>SINAPI</v>
          </cell>
        </row>
        <row r="3226">
          <cell r="A3226">
            <v>94719</v>
          </cell>
          <cell r="B3226" t="str">
            <v>TUBO, CPVC, SOLDÁVEL, DN 42 MM, INSTALADO EM RESERVAÇÃO DE ÁGUA DE EDIFICAÇÃO QUE POSSUA RESERVATÓRIO DE FIBRA/FIBROCIMENTO  FORNECIMENTO E INSTALAÇÃO. AF_06/2016</v>
          </cell>
          <cell r="C3226" t="str">
            <v>M</v>
          </cell>
          <cell r="E3226" t="str">
            <v>SINAPI</v>
          </cell>
        </row>
        <row r="3227">
          <cell r="A3227">
            <v>94720</v>
          </cell>
          <cell r="B3227" t="str">
            <v>TUBO, CPVC, SOLDÁVEL, DN 54 MM, INSTALADO EM RESERVAÇÃO DE ÁGUA DE EDIFICAÇÃO QUE POSSUA RESERVATÓRIO DE FIBRA/FIBROCIMENTO  FORNECIMENTO E INSTALAÇÃO. AF_06/2016</v>
          </cell>
          <cell r="C3227" t="str">
            <v>M</v>
          </cell>
          <cell r="E3227" t="str">
            <v>SINAPI</v>
          </cell>
        </row>
        <row r="3228">
          <cell r="A3228">
            <v>94721</v>
          </cell>
          <cell r="B3228" t="str">
            <v>TUBO, CPVC, SOLDÁVEL, DN 73 MM, INSTALADO EM RESERVAÇÃO DE ÁGUA DE EDIFICAÇÃO QUE POSSUA RESERVATÓRIO DE FIBRA/FIBROCIMENTO  FORNECIMENTO E INSTALAÇÃO. AF_06/2016</v>
          </cell>
          <cell r="C3228" t="str">
            <v>M</v>
          </cell>
          <cell r="E3228" t="str">
            <v>SINAPI</v>
          </cell>
        </row>
        <row r="3229">
          <cell r="A3229">
            <v>94722</v>
          </cell>
          <cell r="B3229" t="str">
            <v>TUBO, CPVC, SOLDÁVEL, DN 89 MM, INSTALADO EM RESERVAÇÃO DE ÁGUA DE EDIFICAÇÃO QUE POSSUA RESERVATÓRIO DE FIBRA/FIBROCIMENTO  FORNECIMENTO E INSTALAÇÃO. AF_06/2016</v>
          </cell>
          <cell r="C3229" t="str">
            <v>M</v>
          </cell>
          <cell r="E3229" t="str">
            <v>SINAPI</v>
          </cell>
        </row>
        <row r="3230">
          <cell r="A3230">
            <v>95697</v>
          </cell>
          <cell r="B3230" t="str">
            <v>TUBO DE AÇO PRETO SEM COSTURA, CONEXÃO SOLDADA, DN 40 (1 1/2"), INSTALADO EM REDE DE ALIMENTAÇÃO PARA HIDRANTE - FORNECIMENTO E INSTALAÇÃO. AF_12/2015</v>
          </cell>
          <cell r="C3230" t="str">
            <v>M</v>
          </cell>
          <cell r="E3230" t="str">
            <v>SINAPI</v>
          </cell>
        </row>
        <row r="3231">
          <cell r="A3231">
            <v>96635</v>
          </cell>
          <cell r="B3231" t="str">
            <v>TUBO, PPR, DN 25, CLASSE PN 20,  INSTALADO EM RAMAL OU SUB-RAMAL DE ÁGUA  FORNECIMENTO E INSTALAÇÃO. AF_06/2015</v>
          </cell>
          <cell r="C3231" t="str">
            <v>M</v>
          </cell>
          <cell r="E3231" t="str">
            <v>SINAPI</v>
          </cell>
        </row>
        <row r="3232">
          <cell r="A3232">
            <v>96636</v>
          </cell>
          <cell r="B3232" t="str">
            <v>TUBO, PPR, DN 25, CLASSE PN 25 INSTALADO EM RAMAL OU SUB-RAMAL DE ÁGUA  FORNECIMENTO E INSTALAÇÃO. AF_06/2015</v>
          </cell>
          <cell r="C3232" t="str">
            <v>M</v>
          </cell>
          <cell r="E3232" t="str">
            <v>SINAPI</v>
          </cell>
        </row>
        <row r="3233">
          <cell r="A3233">
            <v>96644</v>
          </cell>
          <cell r="B3233" t="str">
            <v>TUBO, PPR, DN 25, CLASSE PN 20,  INSTALADO EM RAMAL DE DISTRIBUIÇÃO DE ÁGUA  FORNECIMENTO E INSTALAÇÃO. AF_06/2015</v>
          </cell>
          <cell r="C3233" t="str">
            <v>M</v>
          </cell>
          <cell r="E3233" t="str">
            <v>SINAPI</v>
          </cell>
        </row>
        <row r="3234">
          <cell r="A3234">
            <v>96645</v>
          </cell>
          <cell r="B3234" t="str">
            <v>TUBO, PPR, DN 32, CLASSE PN 12,  INSTALADO EM RAMAL DE DISTRIBUIÇÃO DE ÁGUA  FORNECIMENTO E INSTALAÇÃO. AF_06/2015</v>
          </cell>
          <cell r="C3234" t="str">
            <v>M</v>
          </cell>
          <cell r="E3234" t="str">
            <v>SINAPI</v>
          </cell>
        </row>
        <row r="3235">
          <cell r="A3235">
            <v>96646</v>
          </cell>
          <cell r="B3235" t="str">
            <v>TUBO, PPR, DN 40, CLASSE PN 12,  INSTALADO EM RAMAL DE DISTRIBUIÇÃO DE ÁGUA  FORNECIMENTO E INSTALAÇÃO. AF_06/2015</v>
          </cell>
          <cell r="C3235" t="str">
            <v>M</v>
          </cell>
          <cell r="E3235" t="str">
            <v>SINAPI</v>
          </cell>
        </row>
        <row r="3236">
          <cell r="A3236">
            <v>96647</v>
          </cell>
          <cell r="B3236" t="str">
            <v>TUBO, PPR, DN 25, CLASSE PN 25,  INSTALADO EM RAMAL DE DISTRIBUIÇÃO DE ÁGUA  FORNECIMENTO E INSTALAÇÃO. AF_06/2015</v>
          </cell>
          <cell r="C3236" t="str">
            <v>M</v>
          </cell>
          <cell r="E3236" t="str">
            <v>SINAPI</v>
          </cell>
        </row>
        <row r="3237">
          <cell r="A3237">
            <v>96648</v>
          </cell>
          <cell r="B3237" t="str">
            <v>TUBO, PPR, DN 32, CLASSE PN 25,  INSTALADO EM RAMAL DE DISTRIBUIÇÃO DE ÁGUA  FORNECIMENTO E INSTALAÇÃO. AF_06/2015</v>
          </cell>
          <cell r="C3237" t="str">
            <v>M</v>
          </cell>
          <cell r="E3237" t="str">
            <v>SINAPI</v>
          </cell>
        </row>
        <row r="3238">
          <cell r="A3238">
            <v>96649</v>
          </cell>
          <cell r="B3238" t="str">
            <v>TUBO, PPR, DN 40, CLASSE PN 25,  INSTALADO EM RAMAL DE DISTRIBUIÇÃO DE ÁGUA  FORNECIMENTO E INSTALAÇÃO. AF_06/2015</v>
          </cell>
          <cell r="C3238" t="str">
            <v>M</v>
          </cell>
          <cell r="E3238" t="str">
            <v>SINAPI</v>
          </cell>
        </row>
        <row r="3239">
          <cell r="A3239">
            <v>96668</v>
          </cell>
          <cell r="B3239" t="str">
            <v>TUBO, PPR, DN 25, CLASSE PN 20,  INSTALADO EM PRUMADA DE ÁGUA  FORNECIMENTO E INSTALAÇÃO. AF_06/2015</v>
          </cell>
          <cell r="C3239" t="str">
            <v>M</v>
          </cell>
          <cell r="E3239" t="str">
            <v>SINAPI</v>
          </cell>
        </row>
        <row r="3240">
          <cell r="A3240">
            <v>96669</v>
          </cell>
          <cell r="B3240" t="str">
            <v>TUBO, PPR, DN 32, CLASSE PN 12,  INSTALADO EM PRUMADA DE ÁGUA  FORNECIMENTO E INSTALAÇÃO. AF_06/2015</v>
          </cell>
          <cell r="C3240" t="str">
            <v>M</v>
          </cell>
          <cell r="E3240" t="str">
            <v>SINAPI</v>
          </cell>
        </row>
        <row r="3241">
          <cell r="A3241">
            <v>96670</v>
          </cell>
          <cell r="B3241" t="str">
            <v>TUBO, PPR, DN 40, CLASSE PN 12,  INSTALADO EM PRUMADA DE ÁGUA  FORNECIMENTO E INSTALAÇÃO. AF_06/2015</v>
          </cell>
          <cell r="C3241" t="str">
            <v>M</v>
          </cell>
          <cell r="E3241" t="str">
            <v>SINAPI</v>
          </cell>
        </row>
        <row r="3242">
          <cell r="A3242">
            <v>96671</v>
          </cell>
          <cell r="B3242" t="str">
            <v>TUBO, PPR, DN 50, CLASSE PN 12,  INSTALADO EM PRUMADA DE ÁGUA  FORNECIMENTO E INSTALAÇÃO. AF_06/2015</v>
          </cell>
          <cell r="C3242" t="str">
            <v>M</v>
          </cell>
          <cell r="E3242" t="str">
            <v>SINAPI</v>
          </cell>
        </row>
        <row r="3243">
          <cell r="A3243">
            <v>96672</v>
          </cell>
          <cell r="B3243" t="str">
            <v>TUBO, PPR, DN 63, CLASSE PN 12,  INSTALADO EM PRUMADA DE ÁGUA  FORNECIMENTO E INSTALAÇÃO. AF_06/2015</v>
          </cell>
          <cell r="C3243" t="str">
            <v>M</v>
          </cell>
          <cell r="E3243" t="str">
            <v>SINAPI</v>
          </cell>
        </row>
        <row r="3244">
          <cell r="A3244">
            <v>96673</v>
          </cell>
          <cell r="B3244" t="str">
            <v>TUBO, PPR, DN 75, CLASSE PN 12,  INSTALADO EM PRUMADA DE ÁGUA  FORNECIMENTO E INSTALAÇÃO. AF_06/2015</v>
          </cell>
          <cell r="C3244" t="str">
            <v>M</v>
          </cell>
          <cell r="E3244" t="str">
            <v>SINAPI</v>
          </cell>
        </row>
        <row r="3245">
          <cell r="A3245">
            <v>96674</v>
          </cell>
          <cell r="B3245" t="str">
            <v>TUBO, PPR, DN 90, CLASSE PN 12,  INSTALADO EM PRUMADA DE ÁGUA  FORNECIMENTO E INSTALAÇÃO. AF_06/2015</v>
          </cell>
          <cell r="C3245" t="str">
            <v>M</v>
          </cell>
          <cell r="E3245" t="str">
            <v>SINAPI</v>
          </cell>
        </row>
        <row r="3246">
          <cell r="A3246">
            <v>96675</v>
          </cell>
          <cell r="B3246" t="str">
            <v>TUBO, PPR, DN 110, CLASSE PN 12,  INSTALADO EM PRUMADA DE ÁGUA  FORNECIMENTO E INSTALAÇÃO. AF_06/2015</v>
          </cell>
          <cell r="C3246" t="str">
            <v>M</v>
          </cell>
          <cell r="E3246" t="str">
            <v>SINAPI</v>
          </cell>
        </row>
        <row r="3247">
          <cell r="A3247">
            <v>96676</v>
          </cell>
          <cell r="B3247" t="str">
            <v>TUBO, PPR, DN 25, CLASSE PN 25,  INSTALADO EM PRUMADA DE ÁGUA  FORNECIMENTO E INSTALAÇÃO. AF_06/2015</v>
          </cell>
          <cell r="C3247" t="str">
            <v>M</v>
          </cell>
          <cell r="E3247" t="str">
            <v>SINAPI</v>
          </cell>
        </row>
        <row r="3248">
          <cell r="A3248">
            <v>96677</v>
          </cell>
          <cell r="B3248" t="str">
            <v>TUBO, PPR, DN 32, CLASSE PN 25,  INSTALADO EM PRUMADA DE ÁGUA  FORNECIMENTO E INSTALAÇÃO. AF_06/2015</v>
          </cell>
          <cell r="C3248" t="str">
            <v>M</v>
          </cell>
          <cell r="E3248" t="str">
            <v>SINAPI</v>
          </cell>
        </row>
        <row r="3249">
          <cell r="A3249">
            <v>96678</v>
          </cell>
          <cell r="B3249" t="str">
            <v>TUBO, PPR, DN 40, CLASSE PN 25,  INSTALADO EM PRUMADA DE ÁGUA  FORNECIMENTO E INSTALAÇÃO. AF_06/2015</v>
          </cell>
          <cell r="C3249" t="str">
            <v>M</v>
          </cell>
          <cell r="E3249" t="str">
            <v>SINAPI</v>
          </cell>
        </row>
        <row r="3250">
          <cell r="A3250">
            <v>96679</v>
          </cell>
          <cell r="B3250" t="str">
            <v>TUBO, PPR, DN 50, CLASSE PN 25,  INSTALADO EM PRUMADA DE ÁGUA  FORNECIMENTO E INSTALAÇÃO. AF_06/2015</v>
          </cell>
          <cell r="C3250" t="str">
            <v>M</v>
          </cell>
          <cell r="E3250" t="str">
            <v>SINAPI</v>
          </cell>
        </row>
        <row r="3251">
          <cell r="A3251">
            <v>96680</v>
          </cell>
          <cell r="B3251" t="str">
            <v>TUBO, PPR, DN 63, CLASSE PN 25,  INSTALADO EM PRUMADA DE ÁGUA  FORNECIMENTO E INSTALAÇÃO. AF_06/2015</v>
          </cell>
          <cell r="C3251" t="str">
            <v>M</v>
          </cell>
          <cell r="E3251" t="str">
            <v>SINAPI</v>
          </cell>
        </row>
        <row r="3252">
          <cell r="A3252">
            <v>96681</v>
          </cell>
          <cell r="B3252" t="str">
            <v>TUBO, PPR, DN 75, CLASSE PN 25,  INSTALADO EM PRUMADA DE ÁGUA  FORNECIMENTO E INSTALAÇÃO. AF_06/2015</v>
          </cell>
          <cell r="C3252" t="str">
            <v>M</v>
          </cell>
          <cell r="E3252" t="str">
            <v>SINAPI</v>
          </cell>
        </row>
        <row r="3253">
          <cell r="A3253">
            <v>96682</v>
          </cell>
          <cell r="B3253" t="str">
            <v>TUBO, PPR, DN 90, CLASSE PN 25,  INSTALADO EM PRUMADA DE ÁGUA  FORNECIMENTO E INSTALAÇÃO. AF_06/2015</v>
          </cell>
          <cell r="C3253" t="str">
            <v>M</v>
          </cell>
          <cell r="E3253" t="str">
            <v>SINAPI</v>
          </cell>
        </row>
        <row r="3254">
          <cell r="A3254">
            <v>96683</v>
          </cell>
          <cell r="B3254" t="str">
            <v>TUBO, PPR, DN 110, CLASSE PN 25,  INSTALADO EM PRUMADA DE ÁGUA  FORNECIMENTO E INSTALAÇÃO. AF_06/2015</v>
          </cell>
          <cell r="C3254" t="str">
            <v>M</v>
          </cell>
          <cell r="E3254" t="str">
            <v>SINAPI</v>
          </cell>
        </row>
        <row r="3255">
          <cell r="A3255">
            <v>96718</v>
          </cell>
          <cell r="B3255" t="str">
            <v>TUBO, PPR, DN 20, CLASSE PN 20,  INSTALADO EM RESERVAÇÃO DE ÁGUA DE EDIFICAÇÃO QUE POSSUA RESERVATÓRIO DE FIBRA/FIBROCIMENTO  FORNECIMENTO E INSTALAÇÃO. AF_06/2016</v>
          </cell>
          <cell r="C3255" t="str">
            <v>M</v>
          </cell>
          <cell r="E3255" t="str">
            <v>SINAPI</v>
          </cell>
        </row>
        <row r="3256">
          <cell r="A3256">
            <v>96719</v>
          </cell>
          <cell r="B3256" t="str">
            <v>TUBO, PPR, DN 25, CLASSE PN 20,  INSTALADO EM RESERVAÇÃO DE ÁGUA DE EDIFICAÇÃO QUE POSSUA RESERVATÓRIO DE FIBRA/FIBROCIMENTO  FORNECIMENTO E INSTALAÇÃO. AF_06/2016</v>
          </cell>
          <cell r="C3256" t="str">
            <v>M</v>
          </cell>
          <cell r="E3256" t="str">
            <v>SINAPI</v>
          </cell>
        </row>
        <row r="3257">
          <cell r="A3257">
            <v>96720</v>
          </cell>
          <cell r="B3257" t="str">
            <v>TUBO, PPR, DN 32, CLASSE PN 12,  INSTALADO EM RESERVAÇÃO DE ÁGUA DE EDIFICAÇÃO QUE POSSUA RESERVATÓRIO DE FIBRA/FIBROCIMENTO  FORNECIMENTO E INSTALAÇÃO. AF_06/2016</v>
          </cell>
          <cell r="C3257" t="str">
            <v>M</v>
          </cell>
          <cell r="E3257" t="str">
            <v>SINAPI</v>
          </cell>
        </row>
        <row r="3258">
          <cell r="A3258">
            <v>96721</v>
          </cell>
          <cell r="B3258" t="str">
            <v>TUBO, PPR, DN 40, CLASSE PN 12,  INSTALADO EM RESERVAÇÃO DE ÁGUA DE EDIFICAÇÃO QUE POSSUA RESERVATÓRIO DE FIBRA/FIBROCIMENTO  FORNECIMENTO E INSTALAÇÃO. AF_06/2016</v>
          </cell>
          <cell r="C3258" t="str">
            <v>M</v>
          </cell>
          <cell r="E3258" t="str">
            <v>SINAPI</v>
          </cell>
        </row>
        <row r="3259">
          <cell r="A3259">
            <v>96722</v>
          </cell>
          <cell r="B3259" t="str">
            <v>TUBO, PPR, DN 50, CLASSE PN 12,  INSTALADO EM RESERVAÇÃO DE ÁGUA DE EDIFICAÇÃO QUE POSSUA RESERVATÓRIO DE FIBRA/FIBROCIMENTO  FORNECIMENTO E INSTALAÇÃO. AF_06/2016</v>
          </cell>
          <cell r="C3259" t="str">
            <v>M</v>
          </cell>
          <cell r="E3259" t="str">
            <v>SINAPI</v>
          </cell>
        </row>
        <row r="3260">
          <cell r="A3260">
            <v>96723</v>
          </cell>
          <cell r="B3260" t="str">
            <v>TUBO, PPR, DN 63, CLASSE PN 12,  INSTALADO EM RESERVAÇÃO DE ÁGUA DE EDIFICAÇÃO QUE POSSUA RESERVATÓRIO DE FIBRA/FIBROCIMENTO  FORNECIMENTO E INSTALAÇÃO. AF_06/2016</v>
          </cell>
          <cell r="C3260" t="str">
            <v>M</v>
          </cell>
          <cell r="E3260" t="str">
            <v>SINAPI</v>
          </cell>
        </row>
        <row r="3261">
          <cell r="A3261">
            <v>96724</v>
          </cell>
          <cell r="B3261" t="str">
            <v>TUBO, PPR, DN 75, CLASSE PN 12,  INSTALADO EM RESERVAÇÃO DE ÁGUA DE EDIFICAÇÃO QUE POSSUA RESERVATÓRIO DE FIBRA/FIBROCIMENTO  FORNECIMENTO E INSTALAÇÃO. AF_06/2016</v>
          </cell>
          <cell r="C3261" t="str">
            <v>M</v>
          </cell>
          <cell r="E3261" t="str">
            <v>SINAPI</v>
          </cell>
        </row>
        <row r="3262">
          <cell r="A3262">
            <v>96725</v>
          </cell>
          <cell r="B3262" t="str">
            <v>TUBO, PPR, DN 90, CLASSE PN 12,  INSTALADO EM RESERVAÇÃO DE ÁGUA DE EDIFICAÇÃO QUE POSSUA RESERVATÓRIO DE FIBRA/FIBROCIMENTO  FORNECIMENTO E INSTALAÇÃO. AF_06/2016</v>
          </cell>
          <cell r="C3262" t="str">
            <v>M</v>
          </cell>
          <cell r="E3262" t="str">
            <v>SINAPI</v>
          </cell>
        </row>
        <row r="3263">
          <cell r="A3263">
            <v>96726</v>
          </cell>
          <cell r="B3263" t="str">
            <v>TUBO, PPR, DN 110, CLASSE PN 12,  INSTALADO EM RESERVAÇÃO DE ÁGUA DE EDIFICAÇÃO QUE POSSUA RESERVATÓRIO DE FIBRA/FIBROCIMENTO  FORNECIMENTO E INSTALAÇÃO. AF_06/2016</v>
          </cell>
          <cell r="C3263" t="str">
            <v>M</v>
          </cell>
          <cell r="E3263" t="str">
            <v>SINAPI</v>
          </cell>
        </row>
        <row r="3264">
          <cell r="A3264">
            <v>96727</v>
          </cell>
          <cell r="B3264" t="str">
            <v>TUBO, PPR, DN 20, CLASSE PN 25,  INSTALADO EM RESERVAÇÃO DE ÁGUA DE EDIFICAÇÃO QUE POSSUA RESERVATÓRIO DE FIBRA/FIBROCIMENTO  FORNECIMENTO E INSTALAÇÃO. AF_06/2016</v>
          </cell>
          <cell r="C3264" t="str">
            <v>M</v>
          </cell>
          <cell r="E3264" t="str">
            <v>SINAPI</v>
          </cell>
        </row>
        <row r="3265">
          <cell r="A3265">
            <v>96728</v>
          </cell>
          <cell r="B3265" t="str">
            <v>TUBO, PPR, DN 25, CLASSE PN 25,  INSTALADO EM RESERVAÇÃO DE ÁGUA DE EDIFICAÇÃO QUE POSSUA RESERVATÓRIO DE FIBRA/FIBROCIMENTO  FORNECIMENTO E INSTALAÇÃO. AF_06/2016</v>
          </cell>
          <cell r="C3265" t="str">
            <v>M</v>
          </cell>
          <cell r="E3265" t="str">
            <v>SINAPI</v>
          </cell>
        </row>
        <row r="3266">
          <cell r="A3266">
            <v>96729</v>
          </cell>
          <cell r="B3266" t="str">
            <v>TUBO, PPR, DN 32, CLASSE PN 25,  INSTALADO EM RESERVAÇÃO DE ÁGUA DE EDIFICAÇÃO QUE POSSUA RESERVATÓRIO DE FIBRA/FIBROCIMENTO  FORNECIMENTO E INSTALAÇÃO. AF_06/2016</v>
          </cell>
          <cell r="C3266" t="str">
            <v>M</v>
          </cell>
          <cell r="E3266" t="str">
            <v>SINAPI</v>
          </cell>
        </row>
        <row r="3267">
          <cell r="A3267">
            <v>96730</v>
          </cell>
          <cell r="B3267" t="str">
            <v>TUBO, PPR, DN 40, CLASSE PN 25,  INSTALADO EM RESERVAÇÃO DE ÁGUA DE EDIFICAÇÃO QUE POSSUA RESERVATÓRIO DE FIBRA/FIBROCIMENTO  FORNECIMENTO E INSTALAÇÃO. AF_06/2016</v>
          </cell>
          <cell r="C3267" t="str">
            <v>M</v>
          </cell>
          <cell r="E3267" t="str">
            <v>SINAPI</v>
          </cell>
        </row>
        <row r="3268">
          <cell r="A3268">
            <v>96731</v>
          </cell>
          <cell r="B3268" t="str">
            <v>TUBO, PPR, DN 50, CLASSE PN 25,  INSTALADO EM RESERVAÇÃO DE ÁGUA DE EDIFICAÇÃO QUE POSSUA RESERVATÓRIO DE FIBRA/FIBROCIMENTO  FORNECIMENTO E INSTALAÇÃO. AF_06/2016</v>
          </cell>
          <cell r="C3268" t="str">
            <v>M</v>
          </cell>
          <cell r="E3268" t="str">
            <v>SINAPI</v>
          </cell>
        </row>
        <row r="3269">
          <cell r="A3269">
            <v>96732</v>
          </cell>
          <cell r="B3269" t="str">
            <v>TUBO, PPR, DN 63, CLASSE PN 25,  INSTALADO EM RESERVAÇÃO DE ÁGUA DE EDIFICAÇÃO QUE POSSUA RESERVATÓRIO DE FIBRA/FIBROCIMENTO  FORNECIMENTO E INSTALAÇÃO. AF_06/2016</v>
          </cell>
          <cell r="C3269" t="str">
            <v>M</v>
          </cell>
          <cell r="E3269" t="str">
            <v>SINAPI</v>
          </cell>
        </row>
        <row r="3270">
          <cell r="A3270">
            <v>96733</v>
          </cell>
          <cell r="B3270" t="str">
            <v>TUBO, PPR, DN 75, CLASSE PN 25,  INSTALADO EM RESERVAÇÃO DE ÁGUA DE EDIFICAÇÃO QUE POSSUA RESERVATÓRIO DE FIBRA/FIBROCIMENTO  FORNECIMENTO E INSTALAÇÃO. AF_06/2016</v>
          </cell>
          <cell r="C3270" t="str">
            <v>M</v>
          </cell>
          <cell r="E3270" t="str">
            <v>SINAPI</v>
          </cell>
        </row>
        <row r="3271">
          <cell r="A3271">
            <v>96734</v>
          </cell>
          <cell r="B3271" t="str">
            <v>TUBO, PPR, DN 90, CLASSE PN 25,  INSTALADO EM RESERVAÇÃO DE ÁGUA DE EDIFICAÇÃO QUE POSSUA RESERVATÓRIO DE FIBRA/FIBROCIMENTO  FORNECIMENTO E INSTALAÇÃO. AF_06/2016</v>
          </cell>
          <cell r="C3271" t="str">
            <v>M</v>
          </cell>
          <cell r="E3271" t="str">
            <v>SINAPI</v>
          </cell>
        </row>
        <row r="3272">
          <cell r="A3272">
            <v>96735</v>
          </cell>
          <cell r="B3272" t="str">
            <v>TUBO, PPR, DN 110, CLASSE PN 25,  INSTALADO EM RESERVAÇÃO DE ÁGUA DE EDIFICAÇÃO QUE POSSUA RESERVATÓRIO DE FIBRA/FIBROCIMENTO  FORNECIMENTO E INSTALAÇÃO. AF_06/2016</v>
          </cell>
          <cell r="C3272" t="str">
            <v>M</v>
          </cell>
          <cell r="E3272" t="str">
            <v>SINAPI</v>
          </cell>
        </row>
        <row r="3273">
          <cell r="A3273">
            <v>96794</v>
          </cell>
          <cell r="B3273" t="str">
            <v>TUBO, PEX, MONOCAMADA, DN 16, INSTALADO EM RAMAL OU SUB-RAMAL DE ÁGUA  FORNECIMENTO E INSTALAÇÃO. AF_06/2015</v>
          </cell>
          <cell r="C3273" t="str">
            <v>M</v>
          </cell>
          <cell r="E3273" t="str">
            <v>SINAPI</v>
          </cell>
        </row>
        <row r="3274">
          <cell r="A3274">
            <v>96795</v>
          </cell>
          <cell r="B3274" t="str">
            <v>TUBO, PEX, MONOCAMADA, DN 20, INSTALADO EM RAMAL OU SUB-RAMAL DE ÁGUA  FORNECIMENTO E INSTALAÇÃO. AF_06/2015</v>
          </cell>
          <cell r="C3274" t="str">
            <v>M</v>
          </cell>
          <cell r="E3274" t="str">
            <v>SINAPI</v>
          </cell>
        </row>
        <row r="3275">
          <cell r="A3275">
            <v>96796</v>
          </cell>
          <cell r="B3275" t="str">
            <v>TUBO, PEX, MONOCAMADA, DN 25, INSTALADO EM RAMAL OU SUB-RAMAL DE ÁGUA  FORNECIMENTO E INSTALAÇÃO. AF_06/2015</v>
          </cell>
          <cell r="C3275" t="str">
            <v>M</v>
          </cell>
          <cell r="E3275" t="str">
            <v>SINAPI</v>
          </cell>
        </row>
        <row r="3276">
          <cell r="A3276">
            <v>96797</v>
          </cell>
          <cell r="B3276" t="str">
            <v>TUBO, PEX, MONOCAMADA, DN 32, INSTALADO EM RAMAL OU SUB-RAMAL DE ÁGUA  FORNECIMENTO E INSTALAÇÃO. AF_06/2015</v>
          </cell>
          <cell r="C3276" t="str">
            <v>M</v>
          </cell>
          <cell r="E3276" t="str">
            <v>SINAPI</v>
          </cell>
        </row>
        <row r="3277">
          <cell r="A3277">
            <v>96798</v>
          </cell>
          <cell r="B3277" t="str">
            <v>TUBO, PEX, MONOCAMADA, DN 16, INSTALADO EM RAMAL DE DISTRIBUIÇÃO DE ÁGUA  FORNECIMENTO E INSTALAÇÃO. AF_06/2015</v>
          </cell>
          <cell r="C3277" t="str">
            <v>M</v>
          </cell>
          <cell r="E3277" t="str">
            <v>SINAPI</v>
          </cell>
        </row>
        <row r="3278">
          <cell r="A3278">
            <v>96799</v>
          </cell>
          <cell r="B3278" t="str">
            <v>TUBO, PEX, MONOCAMADA, DN 20, INSTALADO EM RAMAL DE DISTRIBUIÇÃO DE ÁGUA  FORNECIMENTO E INSTALAÇÃO. AF_06/2015</v>
          </cell>
          <cell r="C3278" t="str">
            <v>M</v>
          </cell>
          <cell r="E3278" t="str">
            <v>SINAPI</v>
          </cell>
        </row>
        <row r="3279">
          <cell r="A3279">
            <v>96800</v>
          </cell>
          <cell r="B3279" t="str">
            <v>TUBO, PEX, MONOCAMADA, DN 25, INSTALADO EM RAMAL DE DISTRIBUIÇÃO DE ÁGUA  FORNECIMENTO E INSTALAÇÃO. AF_06/2015</v>
          </cell>
          <cell r="C3279" t="str">
            <v>M</v>
          </cell>
          <cell r="E3279" t="str">
            <v>SINAPI</v>
          </cell>
        </row>
        <row r="3280">
          <cell r="A3280">
            <v>96801</v>
          </cell>
          <cell r="B3280" t="str">
            <v>TUBO, PEX, MONOCAMADA, DN 32, INSTALADO EM RAMAL DE DISTRIBUIÇÃO DE ÁGUA  FORNECIMENTO E INSTALAÇÃO. AF_06/2015</v>
          </cell>
          <cell r="C3280" t="str">
            <v>M</v>
          </cell>
          <cell r="E3280" t="str">
            <v>SINAPI</v>
          </cell>
        </row>
        <row r="3281">
          <cell r="A3281">
            <v>97327</v>
          </cell>
          <cell r="B3281" t="str">
            <v>TUBO EM COBRE FLEXÍVEL, DN 1/4, COM ISOLAMENTO, INSTALADO EM RAMAL DE ALIMENTAÇÃO DE AR CONDICIONADO COM CONDENSADORA INDIVIDUAL   FORNECIMENTO E INSTALAÇÃO. AF_12/2015</v>
          </cell>
          <cell r="C3281" t="str">
            <v>M</v>
          </cell>
          <cell r="E3281" t="str">
            <v>SINAPI</v>
          </cell>
        </row>
        <row r="3282">
          <cell r="A3282">
            <v>97328</v>
          </cell>
          <cell r="B3282" t="str">
            <v>TUBO EM COBRE FLEXÍVEL, DN 3/8", COM ISOLAMENTO, INSTALADO EM RAMAL DE ALIMENTAÇÃO DE AR CONDICIONADO COM CONDENSADORA INDIVIDUAL  FORNECIMENTO E INSTALAÇÃO. AF_12/2015</v>
          </cell>
          <cell r="C3282" t="str">
            <v>M</v>
          </cell>
          <cell r="E3282" t="str">
            <v>SINAPI</v>
          </cell>
        </row>
        <row r="3283">
          <cell r="A3283">
            <v>97329</v>
          </cell>
          <cell r="B3283" t="str">
            <v>TUBO EM COBRE FLEXÍVEL, DN 1/2", COM ISOLAMENTO, INSTALADO EM RAMAL DE ALIMENTAÇÃO DE AR CONDICIONADO COM CONDENSADORA INDIVIDUAL  FORNECIMENTO E INSTALAÇÃO. AF_12/2015</v>
          </cell>
          <cell r="C3283" t="str">
            <v>M</v>
          </cell>
          <cell r="E3283" t="str">
            <v>SINAPI</v>
          </cell>
        </row>
        <row r="3284">
          <cell r="A3284">
            <v>97330</v>
          </cell>
          <cell r="B3284" t="str">
            <v>TUBO EM COBRE FLEXÍVEL, DN 5/8", COM ISOLAMENTO, INSTALADO EM RAMAL DE ALIMENTAÇÃO DE AR CONDICIONADO COM CONDENSADORA INDIVIDUAL  FORNECIMENTO E INSTALAÇÃO. AF_12/2015</v>
          </cell>
          <cell r="C3284" t="str">
            <v>M</v>
          </cell>
          <cell r="E3284" t="str">
            <v>SINAPI</v>
          </cell>
        </row>
        <row r="3285">
          <cell r="A3285">
            <v>97331</v>
          </cell>
          <cell r="B3285" t="str">
            <v>TUBO EM COBRE FLEXÍVEL, DN 1/4", COM ISOLAMENTO, INSTALADO EM RAMAL DE ALIMENTAÇÃO DE AR CONDICIONADO COM CONDENSADORA CENTRAL  FORNECIMENTO E INSTALAÇÃO. AF_12/2015</v>
          </cell>
          <cell r="C3285" t="str">
            <v>M</v>
          </cell>
          <cell r="E3285" t="str">
            <v>SINAPI</v>
          </cell>
        </row>
        <row r="3286">
          <cell r="A3286">
            <v>97332</v>
          </cell>
          <cell r="B3286" t="str">
            <v>TUBO EM COBRE FLEXÍVEL, DN 3/8", COM ISOLAMENTO, INSTALADO EM RAMAL DE ALIMENTAÇÃO DE AR CONDICIONADO COM CONDENSADORA CENTRAL  FORNECIMENTO E INSTALAÇÃO. AF_12/2015</v>
          </cell>
          <cell r="C3286" t="str">
            <v>M</v>
          </cell>
          <cell r="E3286" t="str">
            <v>SINAPI</v>
          </cell>
        </row>
        <row r="3287">
          <cell r="A3287">
            <v>97333</v>
          </cell>
          <cell r="B3287" t="str">
            <v>TUBO EM COBRE FLEXÍVEL, DN 1/2", COM ISOLAMENTO, INSTALADO EM RAMAL DE ALIMENTAÇÃO DE AR CONDICIONADO COM CONDENSADORA CENTRAL  FORNECIMENTO E INSTALAÇÃO. AF_12/2015</v>
          </cell>
          <cell r="C3287" t="str">
            <v>M</v>
          </cell>
          <cell r="E3287" t="str">
            <v>SINAPI</v>
          </cell>
        </row>
        <row r="3288">
          <cell r="A3288">
            <v>97334</v>
          </cell>
          <cell r="B3288" t="str">
            <v>TUBO EM COBRE FLEXÍVEL, DN 5/8, COM ISOLAMENTO, INSTALADO EM RAMAL DE ALIMENTAÇÃO DE AR CONDICIONADO COM CONDENSADORA CENTRAL   FORNECIMENTO E INSTALAÇÃO. AF_12/2015</v>
          </cell>
          <cell r="C3288" t="str">
            <v>M</v>
          </cell>
          <cell r="E3288" t="str">
            <v>SINAPI</v>
          </cell>
        </row>
        <row r="3289">
          <cell r="A3289">
            <v>97335</v>
          </cell>
          <cell r="B3289" t="str">
            <v>TUBO EM COBRE RÍGIDO, DN 22 MM, CLASSE A, SEM ISOLAMENTO, INSTALADO EM PRUMADA  FORNECIMENTO E INSTALAÇÃO. AF_12/2015</v>
          </cell>
          <cell r="C3289" t="str">
            <v>M</v>
          </cell>
          <cell r="E3289" t="str">
            <v>SINAPI</v>
          </cell>
        </row>
        <row r="3290">
          <cell r="A3290">
            <v>97336</v>
          </cell>
          <cell r="B3290" t="str">
            <v>TUBO EM COBRE RÍGIDO, DN 28 MM, CLASSE A, SEM ISOLAMENTO, INSTALADO EM PRUMADA  FORNECIMENTO E INSTALAÇÃO. AF_12/2015</v>
          </cell>
          <cell r="C3290" t="str">
            <v>M</v>
          </cell>
          <cell r="E3290" t="str">
            <v>SINAPI</v>
          </cell>
        </row>
        <row r="3291">
          <cell r="A3291">
            <v>97337</v>
          </cell>
          <cell r="B3291" t="str">
            <v>TUBO EM COBRE RÍGIDO, DN 35 MM, CLASSE A, SEM ISOLAMENTO, INSTALADO EM PRUMADA  FORNECIMENTO E INSTALAÇÃO. AF_12/2015</v>
          </cell>
          <cell r="C3291" t="str">
            <v>M</v>
          </cell>
          <cell r="E3291" t="str">
            <v>SINAPI</v>
          </cell>
        </row>
        <row r="3292">
          <cell r="A3292">
            <v>97338</v>
          </cell>
          <cell r="B3292" t="str">
            <v>TUBO EM COBRE RÍGIDO, DN 42 MM, CLASSE A, SEM ISOLAMENTO, INSTALADO EM PRUMADA  FORNECIMENTO E INSTALAÇÃO. AF_12/2015</v>
          </cell>
          <cell r="C3292" t="str">
            <v>M</v>
          </cell>
          <cell r="E3292" t="str">
            <v>SINAPI</v>
          </cell>
        </row>
        <row r="3293">
          <cell r="A3293">
            <v>97339</v>
          </cell>
          <cell r="B3293" t="str">
            <v>TUBO EM COBRE RÍGIDO, DN 54 MM, CLASSE A, SEM ISOLAMENTO, INSTALADO EM PRUMADA  FORNECIMENTO E INSTALAÇÃO. AF_12/2015</v>
          </cell>
          <cell r="C3293" t="str">
            <v>M</v>
          </cell>
          <cell r="E3293" t="str">
            <v>SINAPI</v>
          </cell>
        </row>
        <row r="3294">
          <cell r="A3294">
            <v>97340</v>
          </cell>
          <cell r="B3294" t="str">
            <v>TUBO EM COBRE RÍGIDO, DN 66 MM, CLASSE A, SEM ISOLAMENTO, INSTALADO EM PRUMADA  FORNECIMENTO E INSTALAÇÃO. AF_12/2015</v>
          </cell>
          <cell r="C3294" t="str">
            <v>M</v>
          </cell>
          <cell r="E3294" t="str">
            <v>SINAPI</v>
          </cell>
        </row>
        <row r="3295">
          <cell r="A3295">
            <v>97341</v>
          </cell>
          <cell r="B3295" t="str">
            <v>TUBO EM COBRE RÍGIDO, DN 15 MM, CLASSE A, SEM ISOLAMENTO, INSTALADO EM RAMAL DE DISTRIBUIÇÃO  FORNECIMENTO E INSTALAÇÃO. AF_12/2015</v>
          </cell>
          <cell r="C3295" t="str">
            <v>M</v>
          </cell>
          <cell r="E3295" t="str">
            <v>SINAPI</v>
          </cell>
        </row>
        <row r="3296">
          <cell r="A3296">
            <v>97342</v>
          </cell>
          <cell r="B3296" t="str">
            <v>TUBO EM COBRE RÍGIDO, DN 22 MM, CLASSE A, SEM ISOLAMENTO, INSTALADO EM RAMAL DE DISTRIBUIÇÃO FORNECIMENTO E INSTALAÇÃO. AF_12/2015</v>
          </cell>
          <cell r="C3296" t="str">
            <v>M</v>
          </cell>
          <cell r="E3296" t="str">
            <v>SINAPI</v>
          </cell>
        </row>
        <row r="3297">
          <cell r="A3297">
            <v>97343</v>
          </cell>
          <cell r="B3297" t="str">
            <v>TUBO EM COBRE RÍGIDO, DN 28 MM, CLASSE A, SEM ISOLAMENTO, INSTALADO EM RAMAL DE DISTRIBUIÇÃO FORNECIMENTO E INSTALAÇÃO. AF_12/2015</v>
          </cell>
          <cell r="C3297" t="str">
            <v>M</v>
          </cell>
          <cell r="E3297" t="str">
            <v>SINAPI</v>
          </cell>
        </row>
        <row r="3298">
          <cell r="A3298">
            <v>97344</v>
          </cell>
          <cell r="B3298" t="str">
            <v>TUBO EM COBRE RÍGIDO, DN 15 MM, CLASSE A, SEM ISOLAMENTO, INSTALADO EM RAMAL E SUB-RAMAL  FORNECIMENTO E INSTALAÇÃO. AF_12/2015</v>
          </cell>
          <cell r="C3298" t="str">
            <v>M</v>
          </cell>
          <cell r="E3298" t="str">
            <v>SINAPI</v>
          </cell>
        </row>
        <row r="3299">
          <cell r="A3299">
            <v>97345</v>
          </cell>
          <cell r="B3299" t="str">
            <v>TUBO EM COBRE RÍGIDO, DN 22 MM, CLASSE A, SEM ISOLAMENTO, INSTALADO EM RAMAL E SUB-RAMAL  FORNECIMENTO E INSTALAÇÃO. AF_12/2015</v>
          </cell>
          <cell r="C3299" t="str">
            <v>M</v>
          </cell>
          <cell r="E3299" t="str">
            <v>SINAPI</v>
          </cell>
        </row>
        <row r="3300">
          <cell r="A3300">
            <v>97346</v>
          </cell>
          <cell r="B3300" t="str">
            <v>TUBO EM COBRE RÍGIDO, DN 28 MM, CLASSE A, SEM ISOLAMENTO, INSTALADO EM RAMAL E SUB-RAMAL  FORNECIMENTO E INSTALAÇÃO. AF_12/2015</v>
          </cell>
          <cell r="C3300" t="str">
            <v>M</v>
          </cell>
          <cell r="E3300" t="str">
            <v>SINAPI</v>
          </cell>
        </row>
        <row r="3301">
          <cell r="A3301">
            <v>97347</v>
          </cell>
          <cell r="B3301" t="str">
            <v>TUBO EM COBRE RÍGIDO, DN 22 MM, CLASSE I, SEM ISOLAMENTO, INSTALADO EM PRUMADA  FORNECIMENTO E INSTALAÇÃO. AF_12/2015</v>
          </cell>
          <cell r="C3301" t="str">
            <v>M</v>
          </cell>
          <cell r="E3301" t="str">
            <v>SINAPI</v>
          </cell>
        </row>
        <row r="3302">
          <cell r="A3302">
            <v>97348</v>
          </cell>
          <cell r="B3302" t="str">
            <v>TUBO EM COBRE RÍGIDO, DN 28 MM, CLASSE I, SEM ISOLAMENTO, INSTALADO EM PRUMADA  FORNECIMENTO E INSTALAÇÃO. AF_12/2015</v>
          </cell>
          <cell r="C3302" t="str">
            <v>M</v>
          </cell>
          <cell r="E3302" t="str">
            <v>SINAPI</v>
          </cell>
        </row>
        <row r="3303">
          <cell r="A3303">
            <v>97349</v>
          </cell>
          <cell r="B3303" t="str">
            <v>TUBO EM COBRE RÍGIDO, DN 35 MM, CLASSE I, SEM ISOLAMENTO, INSTALADO EM PRUMADA  FORNECIMENTO E INSTALAÇÃO. AF_12/2015</v>
          </cell>
          <cell r="C3303" t="str">
            <v>M</v>
          </cell>
          <cell r="E3303" t="str">
            <v>SINAPI</v>
          </cell>
        </row>
        <row r="3304">
          <cell r="A3304">
            <v>97350</v>
          </cell>
          <cell r="B3304" t="str">
            <v>TUBO EM COBRE RÍGIDO, DN 42 MM, CLASSE I, SEM ISOLAMENTO, INSTALADO EM PRUMADA  FORNECIMENTO E INSTALAÇÃO. AF_12/2015</v>
          </cell>
          <cell r="C3304" t="str">
            <v>M</v>
          </cell>
          <cell r="E3304" t="str">
            <v>SINAPI</v>
          </cell>
        </row>
        <row r="3305">
          <cell r="A3305">
            <v>97351</v>
          </cell>
          <cell r="B3305" t="str">
            <v>TUBO EM COBRE RÍGIDO, DN 54 MM, CLASSE I, SEM ISOLAMENTO, INSTALADO EM PRUMADA  FORNECIMENTO E INSTALAÇÃO. AF_12/2015</v>
          </cell>
          <cell r="C3305" t="str">
            <v>M</v>
          </cell>
          <cell r="E3305" t="str">
            <v>SINAPI</v>
          </cell>
        </row>
        <row r="3306">
          <cell r="A3306">
            <v>97352</v>
          </cell>
          <cell r="B3306" t="str">
            <v>TUBO EM COBRE RÍGIDO, DN 66 MM, CLASSE I, SEM ISOLAMENTO, INSTALADO EM PRUMADA  FORNECIMENTO E INSTALAÇÃO. AF_12/2015</v>
          </cell>
          <cell r="C3306" t="str">
            <v>M</v>
          </cell>
          <cell r="E3306" t="str">
            <v>SINAPI</v>
          </cell>
        </row>
        <row r="3307">
          <cell r="A3307">
            <v>97353</v>
          </cell>
          <cell r="B3307" t="str">
            <v>TUBO EM COBRE RÍGIDO, DN 15 MM, CLASSE I, SEM ISOLAMENTO, INSTALADO EM RAMAL DE DISTRIBUIÇÃO  FORNECIMENTO E INSTALAÇÃO. AF_12/2015</v>
          </cell>
          <cell r="C3307" t="str">
            <v>M</v>
          </cell>
          <cell r="E3307" t="str">
            <v>SINAPI</v>
          </cell>
        </row>
        <row r="3308">
          <cell r="A3308">
            <v>97354</v>
          </cell>
          <cell r="B3308" t="str">
            <v>TUBO EM COBRE RÍGIDO, DN 22 MM, CLASSE I, SEM ISOLAMENTO, INSTALADO EM RAMAL DE DISTRIBUIÇÃO FORNECIMENTO E INSTALAÇÃO. AF_12/2015</v>
          </cell>
          <cell r="C3308" t="str">
            <v>M</v>
          </cell>
          <cell r="E3308" t="str">
            <v>SINAPI</v>
          </cell>
        </row>
        <row r="3309">
          <cell r="A3309">
            <v>97355</v>
          </cell>
          <cell r="B3309" t="str">
            <v>TUBO EM COBRE RÍGIDO, DN 28 MM, CLASSE I, SEM ISOLAMENTO, INSTALADO EM RAMAL DE DISTRIBUIÇÃO FORNECIMENTO E INSTALAÇÃO. AF_12/2015</v>
          </cell>
          <cell r="C3309" t="str">
            <v>M</v>
          </cell>
          <cell r="E3309" t="str">
            <v>SINAPI</v>
          </cell>
        </row>
        <row r="3310">
          <cell r="A3310">
            <v>97356</v>
          </cell>
          <cell r="B3310" t="str">
            <v>TUBO EM COBRE RÍGIDO, DN 15 MM, CLASSE I, SEM ISOLAMENTO, INSTALADO EM RAMAL E SUB-RAMAL  FORNECIMENTO E INSTALAÇÃO. AF_12/2015</v>
          </cell>
          <cell r="C3310" t="str">
            <v>M</v>
          </cell>
          <cell r="E3310" t="str">
            <v>SINAPI</v>
          </cell>
        </row>
        <row r="3311">
          <cell r="A3311">
            <v>97357</v>
          </cell>
          <cell r="B3311" t="str">
            <v>TUBO EM COBRE RÍGIDO, DN 22 MM, CLASSE I, SEM ISOLAMENTO, INSTALADO EM RAMAL E SUB-RAMAL  FORNECIMENTO E INSTALAÇÃO. AF_12/2015</v>
          </cell>
          <cell r="C3311" t="str">
            <v>M</v>
          </cell>
          <cell r="E3311" t="str">
            <v>SINAPI</v>
          </cell>
        </row>
        <row r="3312">
          <cell r="A3312">
            <v>97358</v>
          </cell>
          <cell r="B3312" t="str">
            <v>TUBO EM COBRE RÍGIDO, DN 28 MM, CLASSE I, SEM ISOLAMENTO, INSTALADO EM RAMAL E SUB-RAMAL  FORNECIMENTO E INSTALAÇÃO. AF_12/2015</v>
          </cell>
          <cell r="C3312" t="str">
            <v>M</v>
          </cell>
          <cell r="E3312" t="str">
            <v>SINAPI</v>
          </cell>
        </row>
        <row r="3313">
          <cell r="A3313">
            <v>97498</v>
          </cell>
          <cell r="B3313" t="str">
            <v>TUBO DE AÇO GALVANIZADO COM COSTURA, CLASSE MÉDIA, DN 25 (1"), CONEXÃO ROSQUEADA, INSTALADO EM REDE DE ALIMENTAÇÃO PARA HIDRANTE - FORNECIMENTO E INSTALAÇÃO. AF_12/2015</v>
          </cell>
          <cell r="C3313" t="str">
            <v>M</v>
          </cell>
          <cell r="E3313" t="str">
            <v>SINAPI</v>
          </cell>
        </row>
        <row r="3314">
          <cell r="A3314">
            <v>97535</v>
          </cell>
          <cell r="B3314" t="str">
            <v>TUBO DE AÇO GALVANIZADO COM COSTURA, CLASSE MÉDIA, CONEXÃO ROSQUEADA, DN 25 (1"), INSTALADO EM REDE DE ALIMENTAÇÃO PARA SPRINKLER - FORNECIMENTO E INSTALAÇÃO. AF_12/2015</v>
          </cell>
          <cell r="C3314" t="str">
            <v>M</v>
          </cell>
          <cell r="E3314" t="str">
            <v>SINAPI</v>
          </cell>
        </row>
        <row r="3315">
          <cell r="A3315">
            <v>97536</v>
          </cell>
          <cell r="B3315" t="str">
            <v>TUBO DE AÇO GALVANIZADO COM COSTURA, CLASSE MÉDIA, CONEXÃO ROSQUEADA, DN 25 (1"), INSTALADO EM RAMAIS  E SUB-RAMAIS DE GÁS - FORNECIMENTO E INSTALAÇÃO. AF_12/2015</v>
          </cell>
          <cell r="C3315" t="str">
            <v>M</v>
          </cell>
          <cell r="E3315" t="str">
            <v>SINAPI</v>
          </cell>
        </row>
        <row r="3316">
          <cell r="A3316">
            <v>72293</v>
          </cell>
          <cell r="B3316" t="str">
            <v>CAP PVC ESGOTO 50MM (TAMPÃO) - FORNECIMENTO E INSTALAÇÃO</v>
          </cell>
          <cell r="C3316" t="str">
            <v>UN</v>
          </cell>
          <cell r="E3316" t="str">
            <v>SINAPI</v>
          </cell>
        </row>
        <row r="3317">
          <cell r="A3317">
            <v>72294</v>
          </cell>
          <cell r="B3317" t="str">
            <v>CAP PVC ESGOTO 75MM (TAMPÃO) - FORNECIMENTO E INSTALAÇÃO</v>
          </cell>
          <cell r="C3317" t="str">
            <v>UN</v>
          </cell>
          <cell r="E3317" t="str">
            <v>SINAPI</v>
          </cell>
        </row>
        <row r="3318">
          <cell r="A3318">
            <v>72295</v>
          </cell>
          <cell r="B3318" t="str">
            <v>CAP PVC ESGOTO 100MM (TAMPÃO) - FORNECIMENTO E INSTALAÇÃO</v>
          </cell>
          <cell r="C3318" t="str">
            <v>UN</v>
          </cell>
          <cell r="E3318" t="str">
            <v>SINAPI</v>
          </cell>
        </row>
        <row r="3319">
          <cell r="A3319">
            <v>72306</v>
          </cell>
          <cell r="B3319" t="str">
            <v>COTOVELO DE AÇO GALVANIZADO 4" - FORNECIMENTO E INSTALAÇÃO</v>
          </cell>
          <cell r="C3319" t="str">
            <v>UN</v>
          </cell>
          <cell r="E3319" t="str">
            <v>SINAPI</v>
          </cell>
        </row>
        <row r="3320">
          <cell r="A3320">
            <v>72307</v>
          </cell>
          <cell r="B3320" t="str">
            <v>COTOVELO DE AÇO GALVANIZADO 5" - FORNECIMENTO E INSTALAÇÃO</v>
          </cell>
          <cell r="C3320" t="str">
            <v>UN</v>
          </cell>
          <cell r="E3320" t="str">
            <v>SINAPI</v>
          </cell>
        </row>
        <row r="3321">
          <cell r="A3321">
            <v>72313</v>
          </cell>
          <cell r="B3321" t="str">
            <v>COTOVELO DE AÇO GALVANIZADO 6" - FORNECIMENTO E INSTALAÇÃO</v>
          </cell>
          <cell r="C3321" t="str">
            <v>UN</v>
          </cell>
          <cell r="E3321" t="str">
            <v>SINAPI</v>
          </cell>
        </row>
        <row r="3322">
          <cell r="A3322">
            <v>72482</v>
          </cell>
          <cell r="B3322" t="str">
            <v>UNIAO DE ACO GALVANIZADO 4" - FORNECIMENTO E INSTALACAO</v>
          </cell>
          <cell r="C3322" t="str">
            <v>UN</v>
          </cell>
          <cell r="E3322" t="str">
            <v>SINAPI</v>
          </cell>
        </row>
        <row r="3323">
          <cell r="A3323">
            <v>72619</v>
          </cell>
          <cell r="B3323" t="str">
            <v>LUVA DE ACO GALVANIZADO 4" - FORNECIMENTO E INSTALACAO</v>
          </cell>
          <cell r="C3323" t="str">
            <v>UN</v>
          </cell>
          <cell r="E3323" t="str">
            <v>SINAPI</v>
          </cell>
        </row>
        <row r="3324">
          <cell r="A3324">
            <v>72620</v>
          </cell>
          <cell r="B3324" t="str">
            <v>LUVA DE ACO GALVANIZADO 5" - FORNECIMENTO E INSTALACAO</v>
          </cell>
          <cell r="C3324" t="str">
            <v>UN</v>
          </cell>
          <cell r="E3324" t="str">
            <v>SINAPI</v>
          </cell>
        </row>
        <row r="3325">
          <cell r="A3325">
            <v>72621</v>
          </cell>
          <cell r="B3325" t="str">
            <v>LUVA DE ACO GALVANIZADO 6" - FORNECIMENTO E INSTALACAO</v>
          </cell>
          <cell r="C3325" t="str">
            <v>UN</v>
          </cell>
          <cell r="E3325" t="str">
            <v>SINAPI</v>
          </cell>
        </row>
        <row r="3326">
          <cell r="A3326">
            <v>72667</v>
          </cell>
          <cell r="B3326" t="str">
            <v>LUVA REDUCAO ACO GALVANIZADO 4X2.1/2" - FORNECIMENTO E INSTALACAO</v>
          </cell>
          <cell r="C3326" t="str">
            <v>UN</v>
          </cell>
          <cell r="E3326" t="str">
            <v>SINAPI</v>
          </cell>
        </row>
        <row r="3327">
          <cell r="A3327">
            <v>72668</v>
          </cell>
          <cell r="B3327" t="str">
            <v>LUVA REDUCAO ACO GALVANIZADO 4X2" - FORNECIMENTO E INSTALACAO</v>
          </cell>
          <cell r="C3327" t="str">
            <v>UN</v>
          </cell>
          <cell r="E3327" t="str">
            <v>SINAPI</v>
          </cell>
        </row>
        <row r="3328">
          <cell r="A3328">
            <v>72669</v>
          </cell>
          <cell r="B3328" t="str">
            <v>LUVA REDUCAO ACO GALVANIZADO 4X3" - FORNECIMENTO E INSTALACAO</v>
          </cell>
          <cell r="C3328" t="str">
            <v>UN</v>
          </cell>
          <cell r="E3328" t="str">
            <v>SINAPI</v>
          </cell>
        </row>
        <row r="3329">
          <cell r="A3329">
            <v>72681</v>
          </cell>
          <cell r="B3329" t="str">
            <v>NIPLE DE ACO GALVANIZADO 4" - FORNECIMENTO E INSTALACAO</v>
          </cell>
          <cell r="C3329" t="str">
            <v>UN</v>
          </cell>
          <cell r="E3329" t="str">
            <v>SINAPI</v>
          </cell>
        </row>
        <row r="3330">
          <cell r="A3330">
            <v>72682</v>
          </cell>
          <cell r="B3330" t="str">
            <v>NIPLE DE ACO GALVANIZADO 5" - FORNECIMENTO E INSTALACAO</v>
          </cell>
          <cell r="C3330" t="str">
            <v>UN</v>
          </cell>
          <cell r="E3330" t="str">
            <v>SINAPI</v>
          </cell>
        </row>
        <row r="3331">
          <cell r="A3331">
            <v>72683</v>
          </cell>
          <cell r="B3331" t="str">
            <v>NIPLE DE ACO GALVANIZADO 6" - FORNECIMENTO E INSTALACAO</v>
          </cell>
          <cell r="C3331" t="str">
            <v>UN</v>
          </cell>
          <cell r="E3331" t="str">
            <v>SINAPI</v>
          </cell>
        </row>
        <row r="3332">
          <cell r="A3332">
            <v>72719</v>
          </cell>
          <cell r="B3332" t="str">
            <v>TE DE ACO GALVANIZADO 4" - FORNECIMENTO E INSTALACAO</v>
          </cell>
          <cell r="C3332" t="str">
            <v>UN</v>
          </cell>
          <cell r="E3332" t="str">
            <v>SINAPI</v>
          </cell>
        </row>
        <row r="3333">
          <cell r="A3333">
            <v>72720</v>
          </cell>
          <cell r="B3333" t="str">
            <v>TE DE ACO GALVANIZADO 5" - FORNECIMENTO E INSTALACAO</v>
          </cell>
          <cell r="C3333" t="str">
            <v>UN</v>
          </cell>
          <cell r="E3333" t="str">
            <v>SINAPI</v>
          </cell>
        </row>
        <row r="3334">
          <cell r="A3334">
            <v>72721</v>
          </cell>
          <cell r="B3334" t="str">
            <v>TE DE ACO GALVANIZADO 6" - FORNECIMENTO E INSTALACAO</v>
          </cell>
          <cell r="C3334" t="str">
            <v>UN</v>
          </cell>
          <cell r="E3334" t="str">
            <v>SINAPI</v>
          </cell>
        </row>
        <row r="3335">
          <cell r="A3335">
            <v>89358</v>
          </cell>
          <cell r="B3335" t="str">
            <v>JOELHO 90 GRAUS, PVC, SOLDÁVEL, DN 20MM, INSTALADO EM RAMAL OU SUB-RAMAL DE ÁGUA - FORNECIMENTO E INSTALAÇÃO. AF_12/2014</v>
          </cell>
          <cell r="C3335" t="str">
            <v>UN</v>
          </cell>
          <cell r="E3335" t="str">
            <v>SINAPI</v>
          </cell>
        </row>
        <row r="3336">
          <cell r="A3336">
            <v>89359</v>
          </cell>
          <cell r="B3336" t="str">
            <v>JOELHO 45 GRAUS, PVC, SOLDÁVEL, DN 20MM, INSTALADO EM RAMAL OU SUB-RAMAL DE ÁGUA - FORNECIMENTO E INSTALAÇÃO. AF_12/2014</v>
          </cell>
          <cell r="C3336" t="str">
            <v>UN</v>
          </cell>
          <cell r="E3336" t="str">
            <v>SINAPI</v>
          </cell>
        </row>
        <row r="3337">
          <cell r="A3337">
            <v>89360</v>
          </cell>
          <cell r="B3337" t="str">
            <v>CURVA 90 GRAUS, PVC, SOLDÁVEL, DN 20MM, INSTALADO EM RAMAL OU SUB-RAMAL DE ÁGUA - FORNECIMENTO E INSTALAÇÃO. AF_12/2014</v>
          </cell>
          <cell r="C3337" t="str">
            <v>UN</v>
          </cell>
          <cell r="E3337" t="str">
            <v>SINAPI</v>
          </cell>
        </row>
        <row r="3338">
          <cell r="A3338">
            <v>89361</v>
          </cell>
          <cell r="B3338" t="str">
            <v>CURVA 45 GRAUS, PVC, SOLDÁVEL, DN 20MM, INSTALADO EM RAMAL OU SUB-RAMAL DE ÁGUA - FORNECIMENTO E INSTALAÇÃO. AF_12/2014</v>
          </cell>
          <cell r="C3338" t="str">
            <v>UN</v>
          </cell>
          <cell r="E3338" t="str">
            <v>SINAPI</v>
          </cell>
        </row>
        <row r="3339">
          <cell r="A3339">
            <v>89362</v>
          </cell>
          <cell r="B3339" t="str">
            <v>JOELHO 90 GRAUS, PVC, SOLDÁVEL, DN 25MM, INSTALADO EM RAMAL OU SUB-RAMAL DE ÁGUA - FORNECIMENTO E INSTALAÇÃO. AF_12/2014</v>
          </cell>
          <cell r="C3339" t="str">
            <v>UN</v>
          </cell>
          <cell r="E3339" t="str">
            <v>SINAPI</v>
          </cell>
        </row>
        <row r="3340">
          <cell r="A3340">
            <v>89363</v>
          </cell>
          <cell r="B3340" t="str">
            <v>JOELHO 45 GRAUS, PVC, SOLDÁVEL, DN 25MM, INSTALADO EM RAMAL OU SUB-RAMAL DE ÁGUA - FORNECIMENTO E INSTALAÇÃO. AF_12/2014</v>
          </cell>
          <cell r="C3340" t="str">
            <v>UN</v>
          </cell>
          <cell r="E3340" t="str">
            <v>SINAPI</v>
          </cell>
        </row>
        <row r="3341">
          <cell r="A3341">
            <v>89364</v>
          </cell>
          <cell r="B3341" t="str">
            <v>CURVA 90 GRAUS, PVC, SOLDÁVEL, DN 25MM, INSTALADO EM RAMAL OU SUB-RAMAL DE ÁGUA - FORNECIMENTO E INSTALAÇÃO. AF_12/2014</v>
          </cell>
          <cell r="C3341" t="str">
            <v>UN</v>
          </cell>
          <cell r="E3341" t="str">
            <v>SINAPI</v>
          </cell>
        </row>
        <row r="3342">
          <cell r="A3342">
            <v>89365</v>
          </cell>
          <cell r="B3342" t="str">
            <v>CURVA 45 GRAUS, PVC, SOLDÁVEL, DN 25MM, INSTALADO EM RAMAL OU SUB-RAMAL DE ÁGUA - FORNECIMENTO E INSTALAÇÃO. AF_12/2014</v>
          </cell>
          <cell r="C3342" t="str">
            <v>UN</v>
          </cell>
          <cell r="E3342" t="str">
            <v>SINAPI</v>
          </cell>
        </row>
        <row r="3343">
          <cell r="A3343">
            <v>89366</v>
          </cell>
          <cell r="B3343" t="str">
            <v>JOELHO 90 GRAUS COM BUCHA DE LATÃO, PVC, SOLDÁVEL, DN 25MM, X 3/4 INSTALADO EM RAMAL OU SUB-RAMAL DE ÁGUA - FORNECIMENTO E INSTALAÇÃO. AF_12/2014</v>
          </cell>
          <cell r="C3343" t="str">
            <v>UN</v>
          </cell>
          <cell r="E3343" t="str">
            <v>SINAPI</v>
          </cell>
        </row>
        <row r="3344">
          <cell r="A3344">
            <v>89367</v>
          </cell>
          <cell r="B3344" t="str">
            <v>JOELHO 90 GRAUS, PVC, SOLDÁVEL, DN 32MM, INSTALADO EM RAMAL OU SUB-RAMAL DE ÁGUA - FORNECIMENTO E INSTALAÇÃO. AF_12/2014</v>
          </cell>
          <cell r="C3344" t="str">
            <v>UN</v>
          </cell>
          <cell r="E3344" t="str">
            <v>SINAPI</v>
          </cell>
        </row>
        <row r="3345">
          <cell r="A3345">
            <v>89368</v>
          </cell>
          <cell r="B3345" t="str">
            <v>JOELHO 45 GRAUS, PVC, SOLDÁVEL, DN 32MM, INSTALADO EM RAMAL OU SUB-RAMAL DE ÁGUA - FORNECIMENTO E INSTALAÇÃO. AF_12/2014</v>
          </cell>
          <cell r="C3345" t="str">
            <v>UN</v>
          </cell>
          <cell r="E3345" t="str">
            <v>SINAPI</v>
          </cell>
        </row>
        <row r="3346">
          <cell r="A3346">
            <v>89369</v>
          </cell>
          <cell r="B3346" t="str">
            <v>CURVA 90 GRAUS, PVC, SOLDÁVEL, DN 32MM, INSTALADO EM RAMAL OU SUB-RAMAL DE ÁGUA - FORNECIMENTO E INSTALAÇÃO. AF_12/2014</v>
          </cell>
          <cell r="C3346" t="str">
            <v>UN</v>
          </cell>
          <cell r="E3346" t="str">
            <v>SINAPI</v>
          </cell>
        </row>
        <row r="3347">
          <cell r="A3347">
            <v>89370</v>
          </cell>
          <cell r="B3347" t="str">
            <v>CURVA 45 GRAUS, PVC, SOLDÁVEL, DN 32MM, INSTALADO EM RAMAL OU SUB-RAMAL DE ÁGUA - FORNECIMENTO E INSTALAÇÃO. AF_12/2014</v>
          </cell>
          <cell r="C3347" t="str">
            <v>UN</v>
          </cell>
          <cell r="E3347" t="str">
            <v>SINAPI</v>
          </cell>
        </row>
        <row r="3348">
          <cell r="A3348">
            <v>89371</v>
          </cell>
          <cell r="B3348" t="str">
            <v>LUVA, PVC, SOLDÁVEL, DN 20MM, INSTALADO EM RAMAL OU SUB-RAMAL DE ÁGUA - FORNECIMENTO E INSTALAÇÃO. AF_12/2014</v>
          </cell>
          <cell r="C3348" t="str">
            <v>UN</v>
          </cell>
          <cell r="E3348" t="str">
            <v>SINAPI</v>
          </cell>
        </row>
        <row r="3349">
          <cell r="A3349">
            <v>89372</v>
          </cell>
          <cell r="B3349" t="str">
            <v>LUVA DE CORRER, PVC, SOLDÁVEL, DN 20MM, INSTALADO EM RAMAL OU SUB-RAMAL DE ÁGUA - FORNECIMENTO E INSTALAÇÃO. AF_12/2014</v>
          </cell>
          <cell r="C3349" t="str">
            <v>UN</v>
          </cell>
          <cell r="E3349" t="str">
            <v>SINAPI</v>
          </cell>
        </row>
        <row r="3350">
          <cell r="A3350">
            <v>89373</v>
          </cell>
          <cell r="B3350" t="str">
            <v>LUVA DE REDUÇÃO, PVC, SOLDÁVEL, DN 25MM X 20MM, INSTALADO EM RAMAL OU SUB-RAMAL DE ÁGUA - FORNECIMENTO E INSTALAÇÃO. AF_12/2014</v>
          </cell>
          <cell r="C3350" t="str">
            <v>UN</v>
          </cell>
          <cell r="E3350" t="str">
            <v>SINAPI</v>
          </cell>
        </row>
        <row r="3351">
          <cell r="A3351">
            <v>89374</v>
          </cell>
          <cell r="B3351" t="str">
            <v>LUVA COM BUCHA DE LATÃO, PVC, SOLDÁVEL, DN 20MM X 1/2, INSTALADO EM RAMAL OU SUB-RAMAL DE ÁGUA - FORNECIMENTO E INSTALAÇÃO. AF_12/2014</v>
          </cell>
          <cell r="C3351" t="str">
            <v>UN</v>
          </cell>
          <cell r="E3351" t="str">
            <v>SINAPI</v>
          </cell>
        </row>
        <row r="3352">
          <cell r="A3352">
            <v>89375</v>
          </cell>
          <cell r="B3352" t="str">
            <v>UNIÃO, PVC, SOLDÁVEL, DN 20MM, INSTALADO EM RAMAL OU SUB-RAMAL DE ÁGUA - FORNECIMENTO E INSTALAÇÃO. AF_12/2014</v>
          </cell>
          <cell r="C3352" t="str">
            <v>UN</v>
          </cell>
          <cell r="E3352" t="str">
            <v>SINAPI</v>
          </cell>
        </row>
        <row r="3353">
          <cell r="A3353">
            <v>89376</v>
          </cell>
          <cell r="B3353" t="str">
            <v>ADAPTADOR CURTO COM BOLSA E ROSCA PARA REGISTRO, PVC, SOLDÁVEL, DN 20MM X 1/2, INSTALADO EM RAMAL OU SUB-RAMAL DE ÁGUA - FORNECIMENTO E INSTALAÇÃO. AF_12/2014</v>
          </cell>
          <cell r="C3353" t="str">
            <v>UN</v>
          </cell>
          <cell r="E3353" t="str">
            <v>SINAPI</v>
          </cell>
        </row>
        <row r="3354">
          <cell r="A3354">
            <v>89377</v>
          </cell>
          <cell r="B3354" t="str">
            <v>CURVA DE TRANSPOSIÇÃO, PVC, SOLDÁVEL, DN 20MM, INSTALADO EM RAMAL OU SUB-RAMAL DE ÁGUA - FORNECIMENTO E INSTALAÇÃO. AF_12/2014</v>
          </cell>
          <cell r="C3354" t="str">
            <v>UN</v>
          </cell>
          <cell r="E3354" t="str">
            <v>SINAPI</v>
          </cell>
        </row>
        <row r="3355">
          <cell r="A3355">
            <v>89378</v>
          </cell>
          <cell r="B3355" t="str">
            <v>LUVA, PVC, SOLDÁVEL, DN 25MM, INSTALADO EM RAMAL OU SUB-RAMAL DE ÁGUA - FORNECIMENTO E INSTALAÇÃO. AF_12/2014</v>
          </cell>
          <cell r="C3355" t="str">
            <v>UN</v>
          </cell>
          <cell r="E3355" t="str">
            <v>SINAPI</v>
          </cell>
        </row>
        <row r="3356">
          <cell r="A3356">
            <v>89379</v>
          </cell>
          <cell r="B3356" t="str">
            <v>LUVA DE CORRER, PVC, SOLDÁVEL, DN 25MM, INSTALADO EM RAMAL OU SUB-RAMAL DE ÁGUA - FORNECIMENTO E INSTALAÇÃO. AF_12/2014</v>
          </cell>
          <cell r="C3356" t="str">
            <v>UN</v>
          </cell>
          <cell r="E3356" t="str">
            <v>SINAPI</v>
          </cell>
        </row>
        <row r="3357">
          <cell r="A3357">
            <v>89380</v>
          </cell>
          <cell r="B3357" t="str">
            <v>LUVA DE REDUÇÃO, PVC, SOLDÁVEL, DN 32MM X 25MM, INSTALADO EM RAMAL OU SUB-RAMAL DE ÁGUA - FORNECIMENTO E INSTALAÇÃO. AF_12/2014</v>
          </cell>
          <cell r="C3357" t="str">
            <v>UN</v>
          </cell>
          <cell r="E3357" t="str">
            <v>SINAPI</v>
          </cell>
        </row>
        <row r="3358">
          <cell r="A3358">
            <v>89381</v>
          </cell>
          <cell r="B3358" t="str">
            <v>LUVA COM BUCHA DE LATÃO, PVC, SOLDÁVEL, DN 25MM X 3/4, INSTALADO EM RAMAL OU SUB-RAMAL DE ÁGUA - FORNECIMENTO E INSTALAÇÃO. AF_12/2014</v>
          </cell>
          <cell r="C3358" t="str">
            <v>UN</v>
          </cell>
          <cell r="E3358" t="str">
            <v>SINAPI</v>
          </cell>
        </row>
        <row r="3359">
          <cell r="A3359">
            <v>89382</v>
          </cell>
          <cell r="B3359" t="str">
            <v>UNIÃO, PVC, SOLDÁVEL, DN 25MM, INSTALADO EM RAMAL OU SUB-RAMAL DE ÁGUA - FORNECIMENTO E INSTALAÇÃO. AF_12/2014</v>
          </cell>
          <cell r="C3359" t="str">
            <v>UN</v>
          </cell>
          <cell r="E3359" t="str">
            <v>SINAPI</v>
          </cell>
        </row>
        <row r="3360">
          <cell r="A3360">
            <v>89383</v>
          </cell>
          <cell r="B3360" t="str">
            <v>ADAPTADOR CURTO COM BOLSA E ROSCA PARA REGISTRO, PVC, SOLDÁVEL, DN 25MM X 3/4, INSTALADO EM RAMAL OU SUB-RAMAL DE ÁGUA - FORNECIMENTO E INSTALAÇÃO. AF_12/2014</v>
          </cell>
          <cell r="C3360" t="str">
            <v>UN</v>
          </cell>
          <cell r="E3360" t="str">
            <v>SINAPI</v>
          </cell>
        </row>
        <row r="3361">
          <cell r="A3361">
            <v>89384</v>
          </cell>
          <cell r="B3361" t="str">
            <v>CURVA DE TRANSPOSIÇÃO, PVC, SOLDÁVEL, DN 25MM, INSTALADO EM RAMAL OU SUB-RAMAL DE ÁGUA   FORNECIMENTO E INSTALAÇÃO. AF_12/2014</v>
          </cell>
          <cell r="C3361" t="str">
            <v>UN</v>
          </cell>
          <cell r="E3361" t="str">
            <v>SINAPI</v>
          </cell>
        </row>
        <row r="3362">
          <cell r="A3362">
            <v>89385</v>
          </cell>
          <cell r="B3362" t="str">
            <v>LUVA SOLDÁVEL E COM ROSCA, PVC, SOLDÁVEL, DN 25MM X 3/4, INSTALADO EM RAMAL OU SUB-RAMAL DE ÁGUA - FORNECIMENTO E INSTALAÇÃO. AF_12/2014</v>
          </cell>
          <cell r="C3362" t="str">
            <v>UN</v>
          </cell>
          <cell r="E3362" t="str">
            <v>SINAPI</v>
          </cell>
        </row>
        <row r="3363">
          <cell r="A3363">
            <v>89386</v>
          </cell>
          <cell r="B3363" t="str">
            <v>LUVA, PVC, SOLDÁVEL, DN 32MM, INSTALADO EM RAMAL OU SUB-RAMAL DE ÁGUA - FORNECIMENTO E INSTALAÇÃO. AF_12/2014</v>
          </cell>
          <cell r="C3363" t="str">
            <v>UN</v>
          </cell>
          <cell r="E3363" t="str">
            <v>SINAPI</v>
          </cell>
        </row>
        <row r="3364">
          <cell r="A3364">
            <v>89387</v>
          </cell>
          <cell r="B3364" t="str">
            <v>LUVA DE CORRER, PVC, SOLDÁVEL, DN 32MM, INSTALADO EM RAMAL OU SUB-RAMAL DE ÁGUA   FORNECIMENTO E INSTALAÇÃO. AF_12/2014</v>
          </cell>
          <cell r="C3364" t="str">
            <v>UN</v>
          </cell>
          <cell r="E3364" t="str">
            <v>SINAPI</v>
          </cell>
        </row>
        <row r="3365">
          <cell r="A3365">
            <v>89388</v>
          </cell>
          <cell r="B3365" t="str">
            <v>LUVA DE REDUÇÃO, PVC, SOLDÁVEL, DN 40MM X 32MM, INSTALADO EM RAMAL OU SUB-RAMAL DE ÁGUA - FORNECIMENTO E INSTALAÇÃO. AF_12/2014</v>
          </cell>
          <cell r="C3365" t="str">
            <v>UN</v>
          </cell>
          <cell r="E3365" t="str">
            <v>SINAPI</v>
          </cell>
        </row>
        <row r="3366">
          <cell r="A3366">
            <v>89389</v>
          </cell>
          <cell r="B3366" t="str">
            <v>LUVA SOLDÁVEL E COM ROSCA, PVC, SOLDÁVEL, DN 32MM X 1, INSTALADO EM RAMAL OU SUB-RAMAL DE ÁGUA - FORNECIMENTO E INSTALAÇÃO. AF_12/2014</v>
          </cell>
          <cell r="C3366" t="str">
            <v>UN</v>
          </cell>
          <cell r="E3366" t="str">
            <v>SINAPI</v>
          </cell>
        </row>
        <row r="3367">
          <cell r="A3367">
            <v>89390</v>
          </cell>
          <cell r="B3367" t="str">
            <v>UNIÃO, PVC, SOLDÁVEL, DN 32MM, INSTALADO EM RAMAL OU SUB-RAMAL DE ÁGUA - FORNECIMENTO E INSTALAÇÃO. AF_12/2014</v>
          </cell>
          <cell r="C3367" t="str">
            <v>UN</v>
          </cell>
          <cell r="E3367" t="str">
            <v>SINAPI</v>
          </cell>
        </row>
        <row r="3368">
          <cell r="A3368">
            <v>89391</v>
          </cell>
          <cell r="B3368" t="str">
            <v>ADAPTADOR CURTO COM BOLSA E ROSCA PARA REGISTRO, PVC, SOLDÁVEL, DN 32MM X 1, INSTALADO EM RAMAL OU SUB-RAMAL DE ÁGUA - FORNECIMENTO E INSTALAÇÃO. AF_12/2014</v>
          </cell>
          <cell r="C3368" t="str">
            <v>UN</v>
          </cell>
          <cell r="E3368" t="str">
            <v>SINAPI</v>
          </cell>
        </row>
        <row r="3369">
          <cell r="A3369">
            <v>89392</v>
          </cell>
          <cell r="B3369" t="str">
            <v>CURVA DE TRANSPOSIÇÃO, PVC, SOLDÁVEL, DN 32MM, INSTALADO EM RAMAL OU SUB-RAMAL DE ÁGUA   FORNECIMENTO E INSTALAÇÃO. AF_12/2014</v>
          </cell>
          <cell r="C3369" t="str">
            <v>UN</v>
          </cell>
          <cell r="E3369" t="str">
            <v>SINAPI</v>
          </cell>
        </row>
        <row r="3370">
          <cell r="A3370">
            <v>89393</v>
          </cell>
          <cell r="B3370" t="str">
            <v>TE, PVC, SOLDÁVEL, DN 20MM, INSTALADO EM RAMAL OU SUB-RAMAL DE ÁGUA - FORNECIMENTO E INSTALAÇÃO. AF_12/2014</v>
          </cell>
          <cell r="C3370" t="str">
            <v>UN</v>
          </cell>
          <cell r="E3370" t="str">
            <v>SINAPI</v>
          </cell>
        </row>
        <row r="3371">
          <cell r="A3371">
            <v>89394</v>
          </cell>
          <cell r="B3371" t="str">
            <v>TÊ COM BUCHA DE LATÃO NA BOLSA CENTRAL, PVC, SOLDÁVEL, DN 20MM X 1/2, INSTALADO EM RAMAL OU SUB-RAMAL DE ÁGUA - FORNECIMENTO E INSTALAÇÃO. AF_12/2014</v>
          </cell>
          <cell r="C3371" t="str">
            <v>UN</v>
          </cell>
          <cell r="E3371" t="str">
            <v>SINAPI</v>
          </cell>
        </row>
        <row r="3372">
          <cell r="A3372">
            <v>89395</v>
          </cell>
          <cell r="B3372" t="str">
            <v>TE, PVC, SOLDÁVEL, DN 25MM, INSTALADO EM RAMAL OU SUB-RAMAL DE ÁGUA - FORNECIMENTO E INSTALAÇÃO. AF_12/2014</v>
          </cell>
          <cell r="C3372" t="str">
            <v>UN</v>
          </cell>
          <cell r="E3372" t="str">
            <v>SINAPI</v>
          </cell>
        </row>
        <row r="3373">
          <cell r="A3373">
            <v>89396</v>
          </cell>
          <cell r="B3373" t="str">
            <v>TÊ COM BUCHA DE LATÃO NA BOLSA CENTRAL, PVC, SOLDÁVEL, DN 25MM X 1/2, INSTALADO EM RAMAL OU SUB-RAMAL DE ÁGUA - FORNECIMENTO E INSTALAÇÃO. AF_12/2014</v>
          </cell>
          <cell r="C3373" t="str">
            <v>UN</v>
          </cell>
          <cell r="E3373" t="str">
            <v>SINAPI</v>
          </cell>
        </row>
        <row r="3374">
          <cell r="A3374">
            <v>89397</v>
          </cell>
          <cell r="B3374" t="str">
            <v>TÊ DE REDUÇÃO, PVC, SOLDÁVEL, DN 25MM X 20MM, INSTALADO EM RAMAL OU SUB-RAMAL DE ÁGUA - FORNECIMENTO E INSTALAÇÃO. AF_12/2014</v>
          </cell>
          <cell r="C3374" t="str">
            <v>UN</v>
          </cell>
          <cell r="E3374" t="str">
            <v>SINAPI</v>
          </cell>
        </row>
        <row r="3375">
          <cell r="A3375">
            <v>89398</v>
          </cell>
          <cell r="B3375" t="str">
            <v>TE, PVC, SOLDÁVEL, DN 32MM, INSTALADO EM RAMAL OU SUB-RAMAL DE ÁGUA - FORNECIMENTO E INSTALAÇÃO. AF_12/2014</v>
          </cell>
          <cell r="C3375" t="str">
            <v>UN</v>
          </cell>
          <cell r="E3375" t="str">
            <v>SINAPI</v>
          </cell>
        </row>
        <row r="3376">
          <cell r="A3376">
            <v>89399</v>
          </cell>
          <cell r="B3376" t="str">
            <v>TÊ COM BUCHA DE LATÃO NA BOLSA CENTRAL, PVC, SOLDÁVEL, DN 32MM X 3/4, INSTALADO EM RAMAL OU SUB-RAMAL DE ÁGUA - FORNECIMENTO E INSTALAÇÃO. AF_12/2014</v>
          </cell>
          <cell r="C3376" t="str">
            <v>UN</v>
          </cell>
          <cell r="E3376" t="str">
            <v>SINAPI</v>
          </cell>
        </row>
        <row r="3377">
          <cell r="A3377">
            <v>89400</v>
          </cell>
          <cell r="B3377" t="str">
            <v>TÊ DE REDUÇÃO, PVC, SOLDÁVEL, DN 32MM X 25MM, INSTALADO EM RAMAL OU SUB-RAMAL DE ÁGUA - FORNECIMENTO E INSTALAÇÃO. AF_12/2014</v>
          </cell>
          <cell r="C3377" t="str">
            <v>UN</v>
          </cell>
          <cell r="E3377" t="str">
            <v>SINAPI</v>
          </cell>
        </row>
        <row r="3378">
          <cell r="A3378">
            <v>89404</v>
          </cell>
          <cell r="B3378" t="str">
            <v>JOELHO 90 GRAUS, PVC, SOLDÁVEL, DN 20MM, INSTALADO EM RAMAL DE DISTRIBUIÇÃO DE ÁGUA - FORNECIMENTO E INSTALAÇÃO. AF_12/2014</v>
          </cell>
          <cell r="C3378" t="str">
            <v>UN</v>
          </cell>
          <cell r="E3378" t="str">
            <v>SINAPI</v>
          </cell>
        </row>
        <row r="3379">
          <cell r="A3379">
            <v>89405</v>
          </cell>
          <cell r="B3379" t="str">
            <v>JOELHO 45 GRAUS, PVC, SOLDÁVEL, DN 20MM, INSTALADO EM RAMAL DE DISTRIBUIÇÃO DE ÁGUA - FORNECIMENTO E INSTALAÇÃO. AF_12/2014</v>
          </cell>
          <cell r="C3379" t="str">
            <v>UN</v>
          </cell>
          <cell r="E3379" t="str">
            <v>SINAPI</v>
          </cell>
        </row>
        <row r="3380">
          <cell r="A3380">
            <v>89406</v>
          </cell>
          <cell r="B3380" t="str">
            <v>CURVA 90 GRAUS, PVC, SOLDÁVEL, DN 20MM, INSTALADO EM RAMAL DE DISTRIBUIÇÃO DE ÁGUA - FORNECIMENTO E INSTALAÇÃO. AF_12/2014</v>
          </cell>
          <cell r="C3380" t="str">
            <v>UN</v>
          </cell>
          <cell r="E3380" t="str">
            <v>SINAPI</v>
          </cell>
        </row>
        <row r="3381">
          <cell r="A3381">
            <v>89407</v>
          </cell>
          <cell r="B3381" t="str">
            <v>CURVA 45 GRAUS, PVC, SOLDÁVEL, DN 20MM, INSTALADO EM RAMAL DE DISTRIBUIÇÃO DE ÁGUA - FORNECIMENTO E INSTALAÇÃO. AF_12/2014</v>
          </cell>
          <cell r="C3381" t="str">
            <v>UN</v>
          </cell>
          <cell r="E3381" t="str">
            <v>SINAPI</v>
          </cell>
        </row>
        <row r="3382">
          <cell r="A3382">
            <v>89408</v>
          </cell>
          <cell r="B3382" t="str">
            <v>JOELHO 90 GRAUS, PVC, SOLDÁVEL, DN 25MM, INSTALADO EM RAMAL DE DISTRIBUIÇÃO DE ÁGUA - FORNECIMENTO E INSTALAÇÃO. AF_12/2014</v>
          </cell>
          <cell r="C3382" t="str">
            <v>UN</v>
          </cell>
          <cell r="E3382" t="str">
            <v>SINAPI</v>
          </cell>
        </row>
        <row r="3383">
          <cell r="A3383">
            <v>89409</v>
          </cell>
          <cell r="B3383" t="str">
            <v>JOELHO 45 GRAUS, PVC, SOLDÁVEL, DN 25MM, INSTALADO EM RAMAL DE DISTRIBUIÇÃO DE ÁGUA - FORNECIMENTO E INSTALAÇÃO. AF_12/2014</v>
          </cell>
          <cell r="C3383" t="str">
            <v>UN</v>
          </cell>
          <cell r="E3383" t="str">
            <v>SINAPI</v>
          </cell>
        </row>
        <row r="3384">
          <cell r="A3384">
            <v>89410</v>
          </cell>
          <cell r="B3384" t="str">
            <v>CURVA 90 GRAUS, PVC, SOLDÁVEL, DN 25MM, INSTALADO EM RAMAL DE DISTRIBUIÇÃO DE ÁGUA - FORNECIMENTO E INSTALAÇÃO. AF_12/2014</v>
          </cell>
          <cell r="C3384" t="str">
            <v>UN</v>
          </cell>
          <cell r="E3384" t="str">
            <v>SINAPI</v>
          </cell>
        </row>
        <row r="3385">
          <cell r="A3385">
            <v>89411</v>
          </cell>
          <cell r="B3385" t="str">
            <v>CURVA 45 GRAUS, PVC, SOLDÁVEL, DN 25MM, INSTALADO EM RAMAL DE DISTRIBUIÇÃO DE ÁGUA - FORNECIMENTO E INSTALAÇÃO. AF_12/2014</v>
          </cell>
          <cell r="C3385" t="str">
            <v>UN</v>
          </cell>
          <cell r="E3385" t="str">
            <v>SINAPI</v>
          </cell>
        </row>
        <row r="3386">
          <cell r="A3386">
            <v>89412</v>
          </cell>
          <cell r="B3386" t="str">
            <v>JOELHO 90 GRAUS, PVC, SOLDÁVEL, DN 25MM, X 3/4 INSTALADO EM RAMAL DE DISTRIBUIÇÃO DE ÁGUA - FORNECIMENTO E INSTALAÇÃO. AF_12/2014</v>
          </cell>
          <cell r="C3386" t="str">
            <v>UN</v>
          </cell>
          <cell r="E3386" t="str">
            <v>SINAPI</v>
          </cell>
        </row>
        <row r="3387">
          <cell r="A3387">
            <v>89413</v>
          </cell>
          <cell r="B3387" t="str">
            <v>JOELHO 90 GRAUS, PVC, SOLDÁVEL, DN 32MM, INSTALADO EM RAMAL DE DISTRIBUIÇÃO DE ÁGUA - FORNECIMENTO E INSTALAÇÃO. AF_12/2014</v>
          </cell>
          <cell r="C3387" t="str">
            <v>UN</v>
          </cell>
          <cell r="E3387" t="str">
            <v>SINAPI</v>
          </cell>
        </row>
        <row r="3388">
          <cell r="A3388">
            <v>89414</v>
          </cell>
          <cell r="B3388" t="str">
            <v>JOELHO 45 GRAUS, PVC, SOLDÁVEL, DN 32MM, INSTALADO EM RAMAL DE DISTRIBUIÇÃO DE ÁGUA - FORNECIMENTO E INSTALAÇÃO. AF_12/2014</v>
          </cell>
          <cell r="C3388" t="str">
            <v>UN</v>
          </cell>
          <cell r="E3388" t="str">
            <v>SINAPI</v>
          </cell>
        </row>
        <row r="3389">
          <cell r="A3389">
            <v>89415</v>
          </cell>
          <cell r="B3389" t="str">
            <v>CURVA 90 GRAUS, PVC, SOLDÁVEL, DN 32MM, INSTALADO EM RAMAL DE DISTRIBUIÇÃO DE ÁGUA - FORNECIMENTO E INSTALAÇÃO. AF_12/2014</v>
          </cell>
          <cell r="C3389" t="str">
            <v>UN</v>
          </cell>
          <cell r="E3389" t="str">
            <v>SINAPI</v>
          </cell>
        </row>
        <row r="3390">
          <cell r="A3390">
            <v>89416</v>
          </cell>
          <cell r="B3390" t="str">
            <v>CURVA 45 GRAUS, PVC, SOLDÁVEL, DN 32MM, INSTALADO EM RAMAL DE DISTRIBUIÇÃO DE ÁGUA - FORNECIMENTO E INSTALAÇÃO. AF_12/2014</v>
          </cell>
          <cell r="C3390" t="str">
            <v>UN</v>
          </cell>
          <cell r="E3390" t="str">
            <v>SINAPI</v>
          </cell>
        </row>
        <row r="3391">
          <cell r="A3391">
            <v>89417</v>
          </cell>
          <cell r="B3391" t="str">
            <v>LUVA, PVC, SOLDÁVEL, DN 20MM, INSTALADO EM RAMAL DE DISTRIBUIÇÃO DE ÁGUA - FORNECIMENTO E INSTALAÇÃO. AF_12/2014</v>
          </cell>
          <cell r="C3391" t="str">
            <v>UN</v>
          </cell>
          <cell r="E3391" t="str">
            <v>SINAPI</v>
          </cell>
        </row>
        <row r="3392">
          <cell r="A3392">
            <v>89418</v>
          </cell>
          <cell r="B3392" t="str">
            <v>LUVA DE CORRER, PVC, SOLDÁVEL, DN 20MM, INSTALADO EM RAMAL DE DISTRIBUIÇÃO DE ÁGUA - FORNECIMENTO E INSTALAÇÃO. AF_12/2014</v>
          </cell>
          <cell r="C3392" t="str">
            <v>UN</v>
          </cell>
          <cell r="E3392" t="str">
            <v>SINAPI</v>
          </cell>
        </row>
        <row r="3393">
          <cell r="A3393">
            <v>89419</v>
          </cell>
          <cell r="B3393" t="str">
            <v>LUVA DE REDUÇÃO, PVC, SOLDÁVEL, DN 25MM X 20MM, INSTALADO EM RAMAL DE DISTRIBUIÇÃO DE ÁGUA - FORNECIMENTO E INSTALAÇÃO. AF_12/2014</v>
          </cell>
          <cell r="C3393" t="str">
            <v>UN</v>
          </cell>
          <cell r="E3393" t="str">
            <v>SINAPI</v>
          </cell>
        </row>
        <row r="3394">
          <cell r="A3394">
            <v>89420</v>
          </cell>
          <cell r="B3394" t="str">
            <v>LUVA COM BUCHA DE LATÃO, PVC, SOLDÁVEL, DN 20MM X 1/2, INSTALADO EM RAMAL DE DISTRIBUIÇÃO DE ÁGUA - FORNECIMENTO E INSTALAÇÃO. AF_12/2014</v>
          </cell>
          <cell r="C3394" t="str">
            <v>UN</v>
          </cell>
          <cell r="E3394" t="str">
            <v>SINAPI</v>
          </cell>
        </row>
        <row r="3395">
          <cell r="A3395">
            <v>89421</v>
          </cell>
          <cell r="B3395" t="str">
            <v>UNIÃO, PVC, SOLDÁVEL, DN 20MM, INSTALADO EM RAMAL DE DISTRIBUIÇÃO DE ÁGUA - FORNECIMENTO E INSTALAÇÃO. AF_12/2014</v>
          </cell>
          <cell r="C3395" t="str">
            <v>UN</v>
          </cell>
          <cell r="E3395" t="str">
            <v>SINAPI</v>
          </cell>
        </row>
        <row r="3396">
          <cell r="A3396">
            <v>89422</v>
          </cell>
          <cell r="B3396" t="str">
            <v>ADAPTADOR CURTO COM BOLSA E ROSCA PARA REGISTRO, PVC, SOLDÁVEL, DN 20MM X 1/2, INSTALADO EM RAMAL DE DISTRIBUIÇÃO DE ÁGUA - FORNECIMENTO E INSTALAÇÃO. AF_12/2014</v>
          </cell>
          <cell r="C3396" t="str">
            <v>UN</v>
          </cell>
          <cell r="E3396" t="str">
            <v>SINAPI</v>
          </cell>
        </row>
        <row r="3397">
          <cell r="A3397">
            <v>89423</v>
          </cell>
          <cell r="B3397" t="str">
            <v>CURVA DE TRANSPOSIÇÃO, PVC, SOLDÁVEL, DN 20MM, INSTALADO EM RAMAL DE DISTRIBUIÇÃO DE ÁGUA   FORNECIMENTO E INSTALAÇÃO. AF_12/2014</v>
          </cell>
          <cell r="C3397" t="str">
            <v>UN</v>
          </cell>
          <cell r="E3397" t="str">
            <v>SINAPI</v>
          </cell>
        </row>
        <row r="3398">
          <cell r="A3398">
            <v>89424</v>
          </cell>
          <cell r="B3398" t="str">
            <v>LUVA, PVC, SOLDÁVEL, DN 25MM, INSTALADO EM RAMAL DE DISTRIBUIÇÃO DE ÁGUA - FORNECIMENTO E INSTALAÇÃO. AF_12/2014</v>
          </cell>
          <cell r="C3398" t="str">
            <v>UN</v>
          </cell>
          <cell r="E3398" t="str">
            <v>SINAPI</v>
          </cell>
        </row>
        <row r="3399">
          <cell r="A3399">
            <v>89425</v>
          </cell>
          <cell r="B3399" t="str">
            <v>LUVA DE CORRER, PVC, SOLDÁVEL, DN 25MM, INSTALADO EM RAMAL DE DISTRIBUIÇÃO DE ÁGUA - FORNECIMENTO E INSTALAÇÃO. AF_12/2014</v>
          </cell>
          <cell r="C3399" t="str">
            <v>UN</v>
          </cell>
          <cell r="E3399" t="str">
            <v>SINAPI</v>
          </cell>
        </row>
        <row r="3400">
          <cell r="A3400">
            <v>89426</v>
          </cell>
          <cell r="B3400" t="str">
            <v>LUVA DE REDUÇÃO, PVC, SOLDÁVEL, DN 32MM X 25MM, INSTALADO EM RAMAL DE DISTRIBUIÇÃO DE ÁGUA - FORNECIMENTO E INSTALAÇÃO. AF_12/2014</v>
          </cell>
          <cell r="C3400" t="str">
            <v>UN</v>
          </cell>
          <cell r="E3400" t="str">
            <v>SINAPI</v>
          </cell>
        </row>
        <row r="3401">
          <cell r="A3401">
            <v>89427</v>
          </cell>
          <cell r="B3401" t="str">
            <v>LUVA COM BUCHA DE LATÃO, PVC, SOLDÁVEL, DN 25MM X 3/4, INSTALADO EM RAMAL DE DISTRIBUIÇÃO DE ÁGUA - FORNECIMENTO E INSTALAÇÃO. AF_12/2014</v>
          </cell>
          <cell r="C3401" t="str">
            <v>UN</v>
          </cell>
          <cell r="E3401" t="str">
            <v>SINAPI</v>
          </cell>
        </row>
        <row r="3402">
          <cell r="A3402">
            <v>89428</v>
          </cell>
          <cell r="B3402" t="str">
            <v>UNIÃO, PVC, SOLDÁVEL, DN 25MM, INSTALADO EM RAMAL DE DISTRIBUIÇÃO DE ÁGUA - FORNECIMENTO E INSTALAÇÃO. AF_12/2014</v>
          </cell>
          <cell r="C3402" t="str">
            <v>UN</v>
          </cell>
          <cell r="E3402" t="str">
            <v>SINAPI</v>
          </cell>
        </row>
        <row r="3403">
          <cell r="A3403">
            <v>89429</v>
          </cell>
          <cell r="B3403" t="str">
            <v>ADAPTADOR CURTO COM BOLSA E ROSCA PARA REGISTRO, PVC, SOLDÁVEL, DN 25MM X 3/4, INSTALADO EM RAMAL DE DISTRIBUIÇÃO DE ÁGUA - FORNECIMENTO E INSTALAÇÃO. AF_12/2014</v>
          </cell>
          <cell r="C3403" t="str">
            <v>UN</v>
          </cell>
          <cell r="E3403" t="str">
            <v>SINAPI</v>
          </cell>
        </row>
        <row r="3404">
          <cell r="A3404">
            <v>89430</v>
          </cell>
          <cell r="B3404" t="str">
            <v>CURVA DE TRANSPOSIÇÃO, PVC, SOLDÁVEL, DN 25MM, INSTALADO EM RAMAL DE DISTRIBUIÇÃO DE ÁGUA   FORNECIMENTO E INSTALAÇÃO. AF_12/2014</v>
          </cell>
          <cell r="C3404" t="str">
            <v>UN</v>
          </cell>
          <cell r="E3404" t="str">
            <v>SINAPI</v>
          </cell>
        </row>
        <row r="3405">
          <cell r="A3405">
            <v>89431</v>
          </cell>
          <cell r="B3405" t="str">
            <v>LUVA, PVC, SOLDÁVEL, DN 32MM, INSTALADO EM RAMAL DE DISTRIBUIÇÃO DE ÁGUA - FORNECIMENTO E INSTALAÇÃO. AF_12/2014</v>
          </cell>
          <cell r="C3405" t="str">
            <v>UN</v>
          </cell>
          <cell r="E3405" t="str">
            <v>SINAPI</v>
          </cell>
        </row>
        <row r="3406">
          <cell r="A3406">
            <v>89432</v>
          </cell>
          <cell r="B3406" t="str">
            <v>LUVA DE CORRER, PVC, SOLDÁVEL, DN 32MM, INSTALADO EM RAMAL DE DISTRIBUIÇÃO DE ÁGUA   FORNECIMENTO E INSTALAÇÃO. AF_12/2014</v>
          </cell>
          <cell r="C3406" t="str">
            <v>UN</v>
          </cell>
          <cell r="E3406" t="str">
            <v>SINAPI</v>
          </cell>
        </row>
        <row r="3407">
          <cell r="A3407">
            <v>89433</v>
          </cell>
          <cell r="B3407" t="str">
            <v>LUVA DE REDUÇÃO, PVC, SOLDÁVEL, DN 40MM X 32MM, INSTALADO EM RAMAL DE DISTRIBUIÇÃO DE ÁGUA - FORNECIMENTO E INSTALAÇÃO. AF_12/2014</v>
          </cell>
          <cell r="C3407" t="str">
            <v>UN</v>
          </cell>
          <cell r="E3407" t="str">
            <v>SINAPI</v>
          </cell>
        </row>
        <row r="3408">
          <cell r="A3408">
            <v>89434</v>
          </cell>
          <cell r="B3408" t="str">
            <v>LUVA SOLDÁVEL E COM ROSCA, PVC, SOLDÁVEL, DN 32MM X 1, INSTALADO EM RAMAL DE DISTRIBUIÇÃO DE ÁGUA - FORNECIMENTO E INSTALAÇÃO. AF_12/2014</v>
          </cell>
          <cell r="C3408" t="str">
            <v>UN</v>
          </cell>
          <cell r="E3408" t="str">
            <v>SINAPI</v>
          </cell>
        </row>
        <row r="3409">
          <cell r="A3409">
            <v>89435</v>
          </cell>
          <cell r="B3409" t="str">
            <v>UNIÃO, PVC, SOLDÁVEL, DN 32MM, INSTALADO EM RAMAL DE DISTRIBUIÇÃO DE ÁGUA - FORNECIMENTO E INSTALAÇÃO. AF_12/2014</v>
          </cell>
          <cell r="C3409" t="str">
            <v>UN</v>
          </cell>
          <cell r="E3409" t="str">
            <v>SINAPI</v>
          </cell>
        </row>
        <row r="3410">
          <cell r="A3410">
            <v>89436</v>
          </cell>
          <cell r="B3410" t="str">
            <v>ADAPTADOR CURTO COM BOLSA E ROSCA PARA REGISTRO, PVC, SOLDÁVEL, DN 32MM X 1, INSTALADO EM RAMAL DE DISTRIBUIÇÃO DE ÁGUA - FORNECIMENTO E INSTALAÇÃO. AF_12/2014</v>
          </cell>
          <cell r="C3410" t="str">
            <v>UN</v>
          </cell>
          <cell r="E3410" t="str">
            <v>SINAPI</v>
          </cell>
        </row>
        <row r="3411">
          <cell r="A3411">
            <v>89437</v>
          </cell>
          <cell r="B3411" t="str">
            <v>CURVA DE TRANSPOSIÇÃO, PVC, SOLDÁVEL, DN 32MM, INSTALADO EM RAMAL DE DISTRIBUIÇÃO DE ÁGUA   FORNECIMENTO E INSTALAÇÃO. AF_12/2014</v>
          </cell>
          <cell r="C3411" t="str">
            <v>UN</v>
          </cell>
          <cell r="E3411" t="str">
            <v>SINAPI</v>
          </cell>
        </row>
        <row r="3412">
          <cell r="A3412">
            <v>89438</v>
          </cell>
          <cell r="B3412" t="str">
            <v>TE, PVC, SOLDÁVEL, DN 20MM, INSTALADO EM RAMAL DE DISTRIBUIÇÃO DE ÁGUA - FORNECIMENTO E INSTALAÇÃO. AF_12/2014</v>
          </cell>
          <cell r="C3412" t="str">
            <v>UN</v>
          </cell>
          <cell r="E3412" t="str">
            <v>SINAPI</v>
          </cell>
        </row>
        <row r="3413">
          <cell r="A3413">
            <v>89439</v>
          </cell>
          <cell r="B3413" t="str">
            <v>TÊ SOLDÁVEL E COM ROSCA NA BOLSA CENTRAL, PVC, SOLDÁVEL, DN 20MM X 1/2, INSTALADO EM RAMAL DE DISTRIBUIÇÃO DE ÁGUA - FORNECIMENTO E INSTALAÇÃO. AF_12/2014</v>
          </cell>
          <cell r="C3413" t="str">
            <v>UN</v>
          </cell>
          <cell r="E3413" t="str">
            <v>SINAPI</v>
          </cell>
        </row>
        <row r="3414">
          <cell r="A3414">
            <v>89440</v>
          </cell>
          <cell r="B3414" t="str">
            <v>TE, PVC, SOLDÁVEL, DN 25MM, INSTALADO EM RAMAL DE DISTRIBUIÇÃO DE ÁGUA - FORNECIMENTO E INSTALAÇÃO. AF_12/2014</v>
          </cell>
          <cell r="C3414" t="str">
            <v>UN</v>
          </cell>
          <cell r="E3414" t="str">
            <v>SINAPI</v>
          </cell>
        </row>
        <row r="3415">
          <cell r="A3415">
            <v>89441</v>
          </cell>
          <cell r="B3415" t="str">
            <v>TÊ COM BUCHA DE LATÃO NA BOLSA CENTRAL, PVC, SOLDÁVEL, DN 25MM X 1/2, INSTALADO EM RAMAL DE DISTRIBUIÇÃO DE ÁGUA - FORNECIMENTO E INSTALAÇÃO. AF_12/2014</v>
          </cell>
          <cell r="C3415" t="str">
            <v>UN</v>
          </cell>
          <cell r="E3415" t="str">
            <v>SINAPI</v>
          </cell>
        </row>
        <row r="3416">
          <cell r="A3416">
            <v>89442</v>
          </cell>
          <cell r="B3416" t="str">
            <v>TÊ DE REDUÇÃO, PVC, SOLDÁVEL, DN 25MM X 20MM, INSTALADO EM RAMAL DE DISTRIBUIÇÃO DE ÁGUA - FORNECIMENTO E INSTALAÇÃO. AF_12/2014</v>
          </cell>
          <cell r="C3416" t="str">
            <v>UN</v>
          </cell>
          <cell r="E3416" t="str">
            <v>SINAPI</v>
          </cell>
        </row>
        <row r="3417">
          <cell r="A3417">
            <v>89443</v>
          </cell>
          <cell r="B3417" t="str">
            <v>TE, PVC, SOLDÁVEL, DN 32MM, INSTALADO EM RAMAL DE DISTRIBUIÇÃO DE ÁGUA - FORNECIMENTO E INSTALAÇÃO. AF_12/2014</v>
          </cell>
          <cell r="C3417" t="str">
            <v>UN</v>
          </cell>
          <cell r="E3417" t="str">
            <v>SINAPI</v>
          </cell>
        </row>
        <row r="3418">
          <cell r="A3418">
            <v>89444</v>
          </cell>
          <cell r="B3418" t="str">
            <v>TÊ COM BUCHA DE LATÃO NA BOLSA CENTRAL, PVC, SOLDÁVEL, DN 32MM X 3/4, INSTALADO EM RAMAL DE DISTRIBUIÇÃO DE ÁGUA - FORNECIMENTO E INSTALAÇÃO. AF_12/2014</v>
          </cell>
          <cell r="C3418" t="str">
            <v>UN</v>
          </cell>
          <cell r="E3418" t="str">
            <v>SINAPI</v>
          </cell>
        </row>
        <row r="3419">
          <cell r="A3419">
            <v>89445</v>
          </cell>
          <cell r="B3419" t="str">
            <v>TÊ DE REDUÇÃO, PVC, SOLDÁVEL, DN 32MM X 25MM, INSTALADO EM RAMAL DE DISTRIBUIÇÃO DE ÁGUA - FORNECIMENTO E INSTALAÇÃO. AF_12/2014</v>
          </cell>
          <cell r="C3419" t="str">
            <v>UN</v>
          </cell>
          <cell r="E3419" t="str">
            <v>SINAPI</v>
          </cell>
        </row>
        <row r="3420">
          <cell r="A3420">
            <v>89481</v>
          </cell>
          <cell r="B3420" t="str">
            <v>JOELHO 90 GRAUS, PVC, SOLDÁVEL, DN 25MM, INSTALADO EM PRUMADA DE ÁGUA - FORNECIMENTO E INSTALAÇÃO. AF_12/2014</v>
          </cell>
          <cell r="C3420" t="str">
            <v>UN</v>
          </cell>
          <cell r="E3420" t="str">
            <v>SINAPI</v>
          </cell>
        </row>
        <row r="3421">
          <cell r="A3421">
            <v>89485</v>
          </cell>
          <cell r="B3421" t="str">
            <v>JOELHO 45 GRAUS, PVC, SOLDÁVEL, DN 25MM, INSTALADO EM PRUMADA DE ÁGUA - FORNECIMENTO E INSTALAÇÃO. AF_12/2014</v>
          </cell>
          <cell r="C3421" t="str">
            <v>UN</v>
          </cell>
          <cell r="E3421" t="str">
            <v>SINAPI</v>
          </cell>
        </row>
        <row r="3422">
          <cell r="A3422">
            <v>89489</v>
          </cell>
          <cell r="B3422" t="str">
            <v>CURVA 90 GRAUS, PVC, SOLDÁVEL, DN 25MM, INSTALADO EM PRUMADA DE ÁGUA - FORNECIMENTO E INSTALAÇÃO. AF_12/2014</v>
          </cell>
          <cell r="C3422" t="str">
            <v>UN</v>
          </cell>
          <cell r="E3422" t="str">
            <v>SINAPI</v>
          </cell>
        </row>
        <row r="3423">
          <cell r="A3423">
            <v>89490</v>
          </cell>
          <cell r="B3423" t="str">
            <v>CURVA 45 GRAUS, PVC, SOLDÁVEL, DN 25MM, INSTALADO EM PRUMADA DE ÁGUA - FORNECIMENTO E INSTALAÇÃO. AF_12/2014</v>
          </cell>
          <cell r="C3423" t="str">
            <v>UN</v>
          </cell>
          <cell r="E3423" t="str">
            <v>SINAPI</v>
          </cell>
        </row>
        <row r="3424">
          <cell r="A3424">
            <v>89492</v>
          </cell>
          <cell r="B3424" t="str">
            <v>JOELHO 90 GRAUS, PVC, SOLDÁVEL, DN 32MM, INSTALADO EM PRUMADA DE ÁGUA - FORNECIMENTO E INSTALAÇÃO. AF_12/2014</v>
          </cell>
          <cell r="C3424" t="str">
            <v>UN</v>
          </cell>
          <cell r="E3424" t="str">
            <v>SINAPI</v>
          </cell>
        </row>
        <row r="3425">
          <cell r="A3425">
            <v>89493</v>
          </cell>
          <cell r="B3425" t="str">
            <v>JOELHO 45 GRAUS, PVC, SOLDÁVEL, DN 32MM, INSTALADO EM PRUMADA DE ÁGUA - FORNECIMENTO E INSTALAÇÃO. AF_12/2014</v>
          </cell>
          <cell r="C3425" t="str">
            <v>UN</v>
          </cell>
          <cell r="E3425" t="str">
            <v>SINAPI</v>
          </cell>
        </row>
        <row r="3426">
          <cell r="A3426">
            <v>89494</v>
          </cell>
          <cell r="B3426" t="str">
            <v>CURVA 90 GRAUS, PVC, SOLDÁVEL, DN 32MM, INSTALADO EM PRUMADA DE ÁGUA - FORNECIMENTO E INSTALAÇÃO. AF_12/2014</v>
          </cell>
          <cell r="C3426" t="str">
            <v>UN</v>
          </cell>
          <cell r="E3426" t="str">
            <v>SINAPI</v>
          </cell>
        </row>
        <row r="3427">
          <cell r="A3427">
            <v>89496</v>
          </cell>
          <cell r="B3427" t="str">
            <v>CURVA 45 GRAUS, PVC, SOLDÁVEL, DN 32MM, INSTALADO EM PRUMADA DE ÁGUA - FORNECIMENTO E INSTALAÇÃO. AF_12/2014</v>
          </cell>
          <cell r="C3427" t="str">
            <v>UN</v>
          </cell>
          <cell r="E3427" t="str">
            <v>SINAPI</v>
          </cell>
        </row>
        <row r="3428">
          <cell r="A3428">
            <v>89497</v>
          </cell>
          <cell r="B3428" t="str">
            <v>JOELHO 90 GRAUS, PVC, SOLDÁVEL, DN 40MM, INSTALADO EM PRUMADA DE ÁGUA - FORNECIMENTO E INSTALAÇÃO. AF_12/2014</v>
          </cell>
          <cell r="C3428" t="str">
            <v>UN</v>
          </cell>
          <cell r="E3428" t="str">
            <v>SINAPI</v>
          </cell>
        </row>
        <row r="3429">
          <cell r="A3429">
            <v>89498</v>
          </cell>
          <cell r="B3429" t="str">
            <v>JOELHO 45 GRAUS, PVC, SOLDÁVEL, DN 40MM, INSTALADO EM PRUMADA DE ÁGUA - FORNECIMENTO E INSTALAÇÃO. AF_12/2014</v>
          </cell>
          <cell r="C3429" t="str">
            <v>UN</v>
          </cell>
          <cell r="E3429" t="str">
            <v>SINAPI</v>
          </cell>
        </row>
        <row r="3430">
          <cell r="A3430">
            <v>89499</v>
          </cell>
          <cell r="B3430" t="str">
            <v>CURVA 90 GRAUS, PVC, SOLDÁVEL, DN 40MM, INSTALADO EM PRUMADA DE ÁGUA - FORNECIMENTO E INSTALAÇÃO. AF_12/2014</v>
          </cell>
          <cell r="C3430" t="str">
            <v>UN</v>
          </cell>
          <cell r="E3430" t="str">
            <v>SINAPI</v>
          </cell>
        </row>
        <row r="3431">
          <cell r="A3431">
            <v>89500</v>
          </cell>
          <cell r="B3431" t="str">
            <v>CURVA 45 GRAUS, PVC, SOLDÁVEL, DN 40MM, INSTALADO EM PRUMADA DE ÁGUA - FORNECIMENTO E INSTALAÇÃO. AF_12/2014</v>
          </cell>
          <cell r="C3431" t="str">
            <v>UN</v>
          </cell>
          <cell r="E3431" t="str">
            <v>SINAPI</v>
          </cell>
        </row>
        <row r="3432">
          <cell r="A3432">
            <v>89501</v>
          </cell>
          <cell r="B3432" t="str">
            <v>JOELHO 90 GRAUS, PVC, SOLDÁVEL, DN 50MM, INSTALADO EM PRUMADA DE ÁGUA - FORNECIMENTO E INSTALAÇÃO. AF_12/2014</v>
          </cell>
          <cell r="C3432" t="str">
            <v>UN</v>
          </cell>
          <cell r="E3432" t="str">
            <v>SINAPI</v>
          </cell>
        </row>
        <row r="3433">
          <cell r="A3433">
            <v>89502</v>
          </cell>
          <cell r="B3433" t="str">
            <v>JOELHO 45 GRAUS, PVC, SOLDÁVEL, DN 50MM, INSTALADO EM PRUMADA DE ÁGUA - FORNECIMENTO E INSTALAÇÃO. AF_12/2014</v>
          </cell>
          <cell r="C3433" t="str">
            <v>UN</v>
          </cell>
          <cell r="E3433" t="str">
            <v>SINAPI</v>
          </cell>
        </row>
        <row r="3434">
          <cell r="A3434">
            <v>89503</v>
          </cell>
          <cell r="B3434" t="str">
            <v>CURVA 90 GRAUS, PVC, SOLDÁVEL, DN 50MM, INSTALADO EM PRUMADA DE ÁGUA - FORNECIMENTO E INSTALAÇÃO. AF_12/2014</v>
          </cell>
          <cell r="C3434" t="str">
            <v>UN</v>
          </cell>
          <cell r="E3434" t="str">
            <v>SINAPI</v>
          </cell>
        </row>
        <row r="3435">
          <cell r="A3435">
            <v>89504</v>
          </cell>
          <cell r="B3435" t="str">
            <v>CURVA 45 GRAUS, PVC, SOLDÁVEL, DN 50MM, INSTALADO EM PRUMADA DE ÁGUA - FORNECIMENTO E INSTALAÇÃO. AF_12/2014</v>
          </cell>
          <cell r="C3435" t="str">
            <v>UN</v>
          </cell>
          <cell r="E3435" t="str">
            <v>SINAPI</v>
          </cell>
        </row>
        <row r="3436">
          <cell r="A3436">
            <v>89505</v>
          </cell>
          <cell r="B3436" t="str">
            <v>JOELHO 90 GRAUS, PVC, SOLDÁVEL, DN 60MM, INSTALADO EM PRUMADA DE ÁGUA - FORNECIMENTO E INSTALAÇÃO. AF_12/2014</v>
          </cell>
          <cell r="C3436" t="str">
            <v>UN</v>
          </cell>
          <cell r="E3436" t="str">
            <v>SINAPI</v>
          </cell>
        </row>
        <row r="3437">
          <cell r="A3437">
            <v>89506</v>
          </cell>
          <cell r="B3437" t="str">
            <v>JOELHO 45 GRAUS, PVC, SOLDÁVEL, DN 60MM, INSTALADO EM PRUMADA DE ÁGUA - FORNECIMENTO E INSTALAÇÃO. AF_12/2014</v>
          </cell>
          <cell r="C3437" t="str">
            <v>UN</v>
          </cell>
          <cell r="E3437" t="str">
            <v>SINAPI</v>
          </cell>
        </row>
        <row r="3438">
          <cell r="A3438">
            <v>89507</v>
          </cell>
          <cell r="B3438" t="str">
            <v>CURVA 90 GRAUS, PVC, SOLDÁVEL, DN 60MM, INSTALADO EM PRUMADA DE ÁGUA - FORNECIMENTO E INSTALAÇÃO. AF_12/2014</v>
          </cell>
          <cell r="C3438" t="str">
            <v>UN</v>
          </cell>
          <cell r="E3438" t="str">
            <v>SINAPI</v>
          </cell>
        </row>
        <row r="3439">
          <cell r="A3439">
            <v>89510</v>
          </cell>
          <cell r="B3439" t="str">
            <v>CURVA 45 GRAUS, PVC, SOLDÁVEL, DN 60MM, INSTALADO EM PRUMADA DE ÁGUA - FORNECIMENTO E INSTALAÇÃO. AF_12/2014</v>
          </cell>
          <cell r="C3439" t="str">
            <v>UN</v>
          </cell>
          <cell r="E3439" t="str">
            <v>SINAPI</v>
          </cell>
        </row>
        <row r="3440">
          <cell r="A3440">
            <v>89513</v>
          </cell>
          <cell r="B3440" t="str">
            <v>JOELHO 90 GRAUS, PVC, SOLDÁVEL, DN 75MM, INSTALADO EM PRUMADA DE ÁGUA - FORNECIMENTO E INSTALAÇÃO. AF_12/2014</v>
          </cell>
          <cell r="C3440" t="str">
            <v>UN</v>
          </cell>
          <cell r="E3440" t="str">
            <v>SINAPI</v>
          </cell>
        </row>
        <row r="3441">
          <cell r="A3441">
            <v>89514</v>
          </cell>
          <cell r="B3441" t="str">
            <v>JOELHO 90 GRAUS, PVC, SERIE R, ÁGUA PLUVIAL, DN 40 MM, JUNTA SOLDÁVEL, FORNECIDO E INSTALADO EM RAMAL DE ENCAMINHAMENTO. AF_12/2014</v>
          </cell>
          <cell r="C3441" t="str">
            <v>UN</v>
          </cell>
          <cell r="E3441" t="str">
            <v>SINAPI</v>
          </cell>
        </row>
        <row r="3442">
          <cell r="A3442">
            <v>89515</v>
          </cell>
          <cell r="B3442" t="str">
            <v>JOELHO 45 GRAUS, PVC, SOLDÁVEL, DN 75MM, INSTALADO EM PRUMADA DE ÁGUA - FORNECIMENTO E INSTALAÇÃO. AF_12/2014</v>
          </cell>
          <cell r="C3442" t="str">
            <v>UN</v>
          </cell>
          <cell r="E3442" t="str">
            <v>SINAPI</v>
          </cell>
        </row>
        <row r="3443">
          <cell r="A3443">
            <v>89516</v>
          </cell>
          <cell r="B3443" t="str">
            <v>JOELHO 45 GRAUS, PVC, SERIE R, ÁGUA PLUVIAL, DN 40 MM, JUNTA SOLDÁVEL, FORNECIDO E INSTALADO EM RAMAL DE ENCAMINHAMENTO. AF_12/2014</v>
          </cell>
          <cell r="C3443" t="str">
            <v>UN</v>
          </cell>
          <cell r="E3443" t="str">
            <v>SINAPI</v>
          </cell>
        </row>
        <row r="3444">
          <cell r="A3444">
            <v>89517</v>
          </cell>
          <cell r="B3444" t="str">
            <v>CURVA 90 GRAUS, PVC, SOLDÁVEL, DN 75MM, INSTALADO EM PRUMADA DE ÁGUA - FORNECIMENTO E INSTALAÇÃO. AF_12/2014</v>
          </cell>
          <cell r="C3444" t="str">
            <v>UN</v>
          </cell>
          <cell r="E3444" t="str">
            <v>SINAPI</v>
          </cell>
        </row>
        <row r="3445">
          <cell r="A3445">
            <v>89518</v>
          </cell>
          <cell r="B3445" t="str">
            <v>JOELHO 90 GRAUS, PVC, SERIE R, ÁGUA PLUVIAL, DN 50 MM, JUNTA ELÁSTICA, FORNECIDO E INSTALADO EM RAMAL DE ENCAMINHAMENTO. AF_12/2014</v>
          </cell>
          <cell r="C3445" t="str">
            <v>UN</v>
          </cell>
          <cell r="E3445" t="str">
            <v>SINAPI</v>
          </cell>
        </row>
        <row r="3446">
          <cell r="A3446">
            <v>89519</v>
          </cell>
          <cell r="B3446" t="str">
            <v>CURVA 45 GRAUS, PVC, SOLDÁVEL, DN 75MM, INSTALADO EM PRUMADA DE ÁGUA - FORNECIMENTO E INSTALAÇÃO. AF_12/2014</v>
          </cell>
          <cell r="C3446" t="str">
            <v>UN</v>
          </cell>
          <cell r="E3446" t="str">
            <v>SINAPI</v>
          </cell>
        </row>
        <row r="3447">
          <cell r="A3447">
            <v>89520</v>
          </cell>
          <cell r="B3447" t="str">
            <v>JOELHO 45 GRAUS, PVC, SERIE R, ÁGUA PLUVIAL, DN 50 MM, JUNTA ELÁSTICA, FORNECIDO E INSTALADO EM RAMAL DE ENCAMINHAMENTO. AF_12/2014</v>
          </cell>
          <cell r="C3447" t="str">
            <v>UN</v>
          </cell>
          <cell r="E3447" t="str">
            <v>SINAPI</v>
          </cell>
        </row>
        <row r="3448">
          <cell r="A3448">
            <v>89521</v>
          </cell>
          <cell r="B3448" t="str">
            <v>JOELHO 90 GRAUS, PVC, SOLDÁVEL, DN 85MM, INSTALADO EM PRUMADA DE ÁGUA - FORNECIMENTO E INSTALAÇÃO. AF_12/2014</v>
          </cell>
          <cell r="C3448" t="str">
            <v>UN</v>
          </cell>
          <cell r="E3448" t="str">
            <v>SINAPI</v>
          </cell>
        </row>
        <row r="3449">
          <cell r="A3449">
            <v>89522</v>
          </cell>
          <cell r="B3449" t="str">
            <v>JOELHO 90 GRAUS, PVC, SERIE R, ÁGUA PLUVIAL, DN 75 MM, JUNTA ELÁSTICA, FORNECIDO E INSTALADO EM RAMAL DE ENCAMINHAMENTO. AF_12/2014</v>
          </cell>
          <cell r="C3449" t="str">
            <v>UN</v>
          </cell>
          <cell r="E3449" t="str">
            <v>SINAPI</v>
          </cell>
        </row>
        <row r="3450">
          <cell r="A3450">
            <v>89523</v>
          </cell>
          <cell r="B3450" t="str">
            <v>JOELHO 45 GRAUS, PVC, SOLDÁVEL, DN 85MM, INSTALADO EM PRUMADA DE ÁGUA - FORNECIMENTO E INSTALAÇÃO. AF_12/2014</v>
          </cell>
          <cell r="C3450" t="str">
            <v>UN</v>
          </cell>
          <cell r="E3450" t="str">
            <v>SINAPI</v>
          </cell>
        </row>
        <row r="3451">
          <cell r="A3451">
            <v>89524</v>
          </cell>
          <cell r="B3451" t="str">
            <v>JOELHO 45 GRAUS, PVC, SERIE R, ÁGUA PLUVIAL, DN 75 MM, JUNTA ELÁSTICA, FORNECIDO E INSTALADO EM RAMAL DE ENCAMINHAMENTO. AF_12/2014</v>
          </cell>
          <cell r="C3451" t="str">
            <v>UN</v>
          </cell>
          <cell r="E3451" t="str">
            <v>SINAPI</v>
          </cell>
        </row>
        <row r="3452">
          <cell r="A3452">
            <v>89525</v>
          </cell>
          <cell r="B3452" t="str">
            <v>CURVA 90 GRAUS, PVC, SOLDÁVEL, DN 85MM, INSTALADO EM PRUMADA DE ÁGUA - FORNECIMENTO E INSTALAÇÃO. AF_12/2014</v>
          </cell>
          <cell r="C3452" t="str">
            <v>UN</v>
          </cell>
          <cell r="E3452" t="str">
            <v>SINAPI</v>
          </cell>
        </row>
        <row r="3453">
          <cell r="A3453">
            <v>89526</v>
          </cell>
          <cell r="B3453" t="str">
            <v>CURVA 87 GRAUS E 30 MINUTOS, PVC, SERIE R, ÁGUA PLUVIAL, DN 75 MM, JUNTA ELÁSTICA, FORNECIDO E INSTALADO EM RAMAL DE ENCAMINHAMENTO. AF_12/2014</v>
          </cell>
          <cell r="C3453" t="str">
            <v>UN</v>
          </cell>
          <cell r="E3453" t="str">
            <v>SINAPI</v>
          </cell>
        </row>
        <row r="3454">
          <cell r="A3454">
            <v>89527</v>
          </cell>
          <cell r="B3454" t="str">
            <v>CURVA 45 GRAUS, PVC, SOLDÁVEL, DN 85MM, INSTALADO EM PRUMADA DE ÁGUA - FORNECIMENTO E INSTALAÇÃO. AF_12/2014</v>
          </cell>
          <cell r="C3454" t="str">
            <v>UN</v>
          </cell>
          <cell r="E3454" t="str">
            <v>SINAPI</v>
          </cell>
        </row>
        <row r="3455">
          <cell r="A3455">
            <v>89528</v>
          </cell>
          <cell r="B3455" t="str">
            <v>LUVA, PVC, SOLDÁVEL, DN 25MM, INSTALADO EM PRUMADA DE ÁGUA - FORNECIMENTO E INSTALAÇÃO. AF_12/2014</v>
          </cell>
          <cell r="C3455" t="str">
            <v>UN</v>
          </cell>
          <cell r="E3455" t="str">
            <v>SINAPI</v>
          </cell>
        </row>
        <row r="3456">
          <cell r="A3456">
            <v>89529</v>
          </cell>
          <cell r="B3456" t="str">
            <v>JOELHO 90 GRAUS, PVC, SERIE R, ÁGUA PLUVIAL, DN 100 MM, JUNTA ELÁSTICA, FORNECIDO E INSTALADO EM RAMAL DE ENCAMINHAMENTO. AF_12/2014</v>
          </cell>
          <cell r="C3456" t="str">
            <v>UN</v>
          </cell>
          <cell r="E3456" t="str">
            <v>SINAPI</v>
          </cell>
        </row>
        <row r="3457">
          <cell r="A3457">
            <v>89530</v>
          </cell>
          <cell r="B3457" t="str">
            <v>LUVA DE CORRER, PVC, SOLDÁVEL, DN 25MM, INSTALADO EM PRUMADA DE ÁGUA - FORNECIMENTO E INSTALAÇÃO. AF_12/2014</v>
          </cell>
          <cell r="C3457" t="str">
            <v>UN</v>
          </cell>
          <cell r="E3457" t="str">
            <v>SINAPI</v>
          </cell>
        </row>
        <row r="3458">
          <cell r="A3458">
            <v>89531</v>
          </cell>
          <cell r="B3458" t="str">
            <v>JOELHO 45 GRAUS, PVC, SERIE R, ÁGUA PLUVIAL, DN 100 MM, JUNTA ELÁSTICA, FORNECIDO E INSTALADO EM RAMAL DE ENCAMINHAMENTO. AF_12/2014</v>
          </cell>
          <cell r="C3458" t="str">
            <v>UN</v>
          </cell>
          <cell r="E3458" t="str">
            <v>SINAPI</v>
          </cell>
        </row>
        <row r="3459">
          <cell r="A3459">
            <v>89532</v>
          </cell>
          <cell r="B3459" t="str">
            <v>LUVA DE REDUÇÃO, PVC, SOLDÁVEL, DN 32MM X 25MM, INSTALADO EM PRUMADA DE ÁGUA - FORNECIMENTO E INSTALAÇÃO. AF_12/2014</v>
          </cell>
          <cell r="C3459" t="str">
            <v>UN</v>
          </cell>
          <cell r="E3459" t="str">
            <v>SINAPI</v>
          </cell>
        </row>
        <row r="3460">
          <cell r="A3460">
            <v>89533</v>
          </cell>
          <cell r="B3460" t="str">
            <v>JOELHO 45 GRAUS PARA PÉ DE COLUNA, PVC, SERIE R, ÁGUA PLUVIAL, DN 100 MM, JUNTA ELÁSTICA, FORNECIDO E INSTALADO EM RAMAL DE ENCAMINHAMENTO. AF_12/2014</v>
          </cell>
          <cell r="C3460" t="str">
            <v>UN</v>
          </cell>
          <cell r="E3460" t="str">
            <v>SINAPI</v>
          </cell>
        </row>
        <row r="3461">
          <cell r="A3461">
            <v>89534</v>
          </cell>
          <cell r="B3461" t="str">
            <v>LUVA SOLDÁVEL E COM ROSCA, PVC, SOLDÁVEL, DN 25MM X 3/4, INSTALADO EM PRUMADA DE ÁGUA - FORNECIMENTO E INSTALAÇÃO. AF_12/2014</v>
          </cell>
          <cell r="C3461" t="str">
            <v>UN</v>
          </cell>
          <cell r="E3461" t="str">
            <v>SINAPI</v>
          </cell>
        </row>
        <row r="3462">
          <cell r="A3462">
            <v>89535</v>
          </cell>
          <cell r="B3462" t="str">
            <v>CURVA 87 GRAUS E 30 MINUTOS, PVC, SERIE R, ÁGUA PLUVIAL, DN 100 MM, JUNTA ELÁSTICA, FORNECIDO E INSTALADO EM RAMAL DE ENCAMINHAMENTO. AF_12/2014</v>
          </cell>
          <cell r="C3462" t="str">
            <v>UN</v>
          </cell>
          <cell r="E3462" t="str">
            <v>SINAPI</v>
          </cell>
        </row>
        <row r="3463">
          <cell r="A3463">
            <v>89536</v>
          </cell>
          <cell r="B3463" t="str">
            <v>UNIÃO, PVC, SOLDÁVEL, DN 25MM, INSTALADO EM PRUMADA DE ÁGUA - FORNECIMENTO E INSTALAÇÃO. AF_12/2014</v>
          </cell>
          <cell r="C3463" t="str">
            <v>UN</v>
          </cell>
          <cell r="E3463" t="str">
            <v>SINAPI</v>
          </cell>
        </row>
        <row r="3464">
          <cell r="A3464">
            <v>89538</v>
          </cell>
          <cell r="B3464" t="str">
            <v>ADAPTADOR CURTO COM BOLSA E ROSCA PARA REGISTRO, PVC, SOLDÁVEL, DN 25MM X 3/4, INSTALADO EM PRUMADA DE ÁGUA - FORNECIMENTO E INSTALAÇÃO. AF_12/2014</v>
          </cell>
          <cell r="C3464" t="str">
            <v>UN</v>
          </cell>
          <cell r="E3464" t="str">
            <v>SINAPI</v>
          </cell>
        </row>
        <row r="3465">
          <cell r="A3465">
            <v>89540</v>
          </cell>
          <cell r="B3465" t="str">
            <v>CURVA DE TRANSPOSIÇÃO, PVC, SOLDÁVEL, DN 25MM, INSTALADO EM PRUMADA DE ÁGUA  - FORNECIMENTO E INSTALAÇÃO. AF_12/2014</v>
          </cell>
          <cell r="C3465" t="str">
            <v>UN</v>
          </cell>
          <cell r="E3465" t="str">
            <v>SINAPI</v>
          </cell>
        </row>
        <row r="3466">
          <cell r="A3466">
            <v>89541</v>
          </cell>
          <cell r="B3466" t="str">
            <v>LUVA, PVC, SOLDÁVEL, DN 32MM, INSTALADO EM PRUMADA DE ÁGUA - FORNECIMENTO E INSTALAÇÃO. AF_12/2014</v>
          </cell>
          <cell r="C3466" t="str">
            <v>UN</v>
          </cell>
          <cell r="E3466" t="str">
            <v>SINAPI</v>
          </cell>
        </row>
        <row r="3467">
          <cell r="A3467">
            <v>89542</v>
          </cell>
          <cell r="B3467" t="str">
            <v>LUVA DE CORRER, PVC, SOLDÁVEL, DN 32MM, INSTALADO EM PRUMADA DE ÁGUA - FORNECIMENTO E INSTALAÇÃO. AF_12/2014</v>
          </cell>
          <cell r="C3467" t="str">
            <v>UN</v>
          </cell>
          <cell r="E3467" t="str">
            <v>SINAPI</v>
          </cell>
        </row>
        <row r="3468">
          <cell r="A3468">
            <v>89544</v>
          </cell>
          <cell r="B3468" t="str">
            <v>LUVA SIMPLES, PVC, SERIE R, ÁGUA PLUVIAL, DN 40 MM, JUNTA SOLDÁVEL, FORNECIDO E INSTALADO EM RAMAL DE ENCAMINHAMENTO. AF_12/2014</v>
          </cell>
          <cell r="C3468" t="str">
            <v>UN</v>
          </cell>
          <cell r="E3468" t="str">
            <v>SINAPI</v>
          </cell>
        </row>
        <row r="3469">
          <cell r="A3469">
            <v>89545</v>
          </cell>
          <cell r="B3469" t="str">
            <v>LUVA SIMPLES, PVC, SERIE R, ÁGUA PLUVIAL, DN 50 MM, JUNTA ELÁSTICA, FORNECIDO E INSTALADO EM RAMAL DE ENCAMINHAMENTO. AF_12/2014</v>
          </cell>
          <cell r="C3469" t="str">
            <v>UN</v>
          </cell>
          <cell r="E3469" t="str">
            <v>SINAPI</v>
          </cell>
        </row>
        <row r="3470">
          <cell r="A3470">
            <v>89546</v>
          </cell>
          <cell r="B3470" t="str">
            <v>BUCHA DE REDUÇÃO LONGA, PVC, SERIE R, ÁGUA PLUVIAL, DN 50 X 40 MM, JUNTA ELÁSTICA, FORNECIDO E INSTALADO EM RAMAL DE ENCAMINHAMENTO. AF_12/2014</v>
          </cell>
          <cell r="C3470" t="str">
            <v>UN</v>
          </cell>
          <cell r="E3470" t="str">
            <v>SINAPI</v>
          </cell>
        </row>
        <row r="3471">
          <cell r="A3471">
            <v>89547</v>
          </cell>
          <cell r="B3471" t="str">
            <v>LUVA SIMPLES, PVC, SERIE R, ÁGUA PLUVIAL, DN 75 MM, JUNTA ELÁSTICA, FORNECIDO E INSTALADO EM RAMAL DE ENCAMINHAMENTO. AF_12/2014</v>
          </cell>
          <cell r="C3471" t="str">
            <v>UN</v>
          </cell>
          <cell r="E3471" t="str">
            <v>SINAPI</v>
          </cell>
        </row>
        <row r="3472">
          <cell r="A3472">
            <v>89548</v>
          </cell>
          <cell r="B3472" t="str">
            <v>LUVA DE CORRER, PVC, SERIE R, ÁGUA PLUVIAL, DN 75 MM, JUNTA ELÁSTICA, FORNECIDO E INSTALADO EM RAMAL DE ENCAMINHAMENTO. AF_12/2014</v>
          </cell>
          <cell r="C3472" t="str">
            <v>UN</v>
          </cell>
          <cell r="E3472" t="str">
            <v>SINAPI</v>
          </cell>
        </row>
        <row r="3473">
          <cell r="A3473">
            <v>89549</v>
          </cell>
          <cell r="B3473" t="str">
            <v>REDUÇÃO EXCÊNTRICA, PVC, SERIE R, ÁGUA PLUVIAL, DN 75 X 50 MM, JUNTA ELÁSTICA, FORNECIDO E INSTALADO EM RAMAL DE ENCAMINHAMENTO. AF_12/2014</v>
          </cell>
          <cell r="C3473" t="str">
            <v>UN</v>
          </cell>
          <cell r="E3473" t="str">
            <v>SINAPI</v>
          </cell>
        </row>
        <row r="3474">
          <cell r="A3474">
            <v>89550</v>
          </cell>
          <cell r="B3474" t="str">
            <v>TÊ DE INSPEÇÃO, PVC, SERIE R, ÁGUA PLUVIAL, DN 75 MM, JUNTA ELÁSTICA, FORNECIDO E INSTALADO EM RAMAL DE ENCAMINHAMENTO. AF_12/2014</v>
          </cell>
          <cell r="C3474" t="str">
            <v>UN</v>
          </cell>
          <cell r="E3474" t="str">
            <v>SINAPI</v>
          </cell>
        </row>
        <row r="3475">
          <cell r="A3475">
            <v>89551</v>
          </cell>
          <cell r="B3475" t="str">
            <v>LUVA SOLDÁVEL E COM ROSCA, PVC, SOLDÁVEL, DN 32MM X 1, INSTALADO EM PRUMADA DE ÁGUA - FORNECIMENTO E INSTALAÇÃO. AF_12/2014</v>
          </cell>
          <cell r="C3475" t="str">
            <v>UN</v>
          </cell>
          <cell r="E3475" t="str">
            <v>SINAPI</v>
          </cell>
        </row>
        <row r="3476">
          <cell r="A3476">
            <v>89552</v>
          </cell>
          <cell r="B3476" t="str">
            <v>UNIÃO, PVC, SOLDÁVEL, DN 32MM, INSTALADO EM PRUMADA DE ÁGUA - FORNECIMENTO E INSTALAÇÃO. AF_12/2014</v>
          </cell>
          <cell r="C3476" t="str">
            <v>UN</v>
          </cell>
          <cell r="E3476" t="str">
            <v>SINAPI</v>
          </cell>
        </row>
        <row r="3477">
          <cell r="A3477">
            <v>89553</v>
          </cell>
          <cell r="B3477" t="str">
            <v>ADAPTADOR CURTO COM BOLSA E ROSCA PARA REGISTRO, PVC, SOLDÁVEL, DN 32MM X 1, INSTALADO EM PRUMADA DE ÁGUA - FORNECIMENTO E INSTALAÇÃO. AF_12/2014</v>
          </cell>
          <cell r="C3477" t="str">
            <v>UN</v>
          </cell>
          <cell r="E3477" t="str">
            <v>SINAPI</v>
          </cell>
        </row>
        <row r="3478">
          <cell r="A3478">
            <v>89554</v>
          </cell>
          <cell r="B3478" t="str">
            <v>LUVA SIMPLES, PVC, SERIE R, ÁGUA PLUVIAL, DN 100 MM, JUNTA ELÁSTICA, FORNECIDO E INSTALADO EM RAMAL DE ENCAMINHAMENTO. AF_12/2014</v>
          </cell>
          <cell r="C3478" t="str">
            <v>UN</v>
          </cell>
          <cell r="E3478" t="str">
            <v>SINAPI</v>
          </cell>
        </row>
        <row r="3479">
          <cell r="A3479">
            <v>89555</v>
          </cell>
          <cell r="B3479" t="str">
            <v>CURVA DE TRANSPOSIÇÃO, PVC, SOLDÁVEL, DN 32MM, INSTALADO EM PRUMADA DE ÁGUA   FORNECIMENTO E INSTALAÇÃO. AF_12/2014</v>
          </cell>
          <cell r="C3479" t="str">
            <v>UN</v>
          </cell>
          <cell r="E3479" t="str">
            <v>SINAPI</v>
          </cell>
        </row>
        <row r="3480">
          <cell r="A3480">
            <v>89556</v>
          </cell>
          <cell r="B3480" t="str">
            <v>LUVA DE CORRER, PVC, SERIE R, ÁGUA PLUVIAL, DN 100 MM, JUNTA ELÁSTICA, FORNECIDO E INSTALADO EM RAMAL DE ENCAMINHAMENTO. AF_12/2014</v>
          </cell>
          <cell r="C3480" t="str">
            <v>UN</v>
          </cell>
          <cell r="E3480" t="str">
            <v>SINAPI</v>
          </cell>
        </row>
        <row r="3481">
          <cell r="A3481">
            <v>89557</v>
          </cell>
          <cell r="B3481" t="str">
            <v>REDUÇÃO EXCÊNTRICA, PVC, SERIE R, ÁGUA PLUVIAL, DN 100 X 75 MM, JUNTA ELÁSTICA, FORNECIDO E INSTALADO EM RAMAL DE ENCAMINHAMENTO. AF_12/2014</v>
          </cell>
          <cell r="C3481" t="str">
            <v>UN</v>
          </cell>
          <cell r="E3481" t="str">
            <v>SINAPI</v>
          </cell>
        </row>
        <row r="3482">
          <cell r="A3482">
            <v>89558</v>
          </cell>
          <cell r="B3482" t="str">
            <v>LUVA, PVC, SOLDÁVEL, DN 40MM, INSTALADO EM PRUMADA DE ÁGUA - FORNECIMENTO E INSTALAÇÃO. AF_12/2014</v>
          </cell>
          <cell r="C3482" t="str">
            <v>UN</v>
          </cell>
          <cell r="E3482" t="str">
            <v>SINAPI</v>
          </cell>
        </row>
        <row r="3483">
          <cell r="A3483">
            <v>89559</v>
          </cell>
          <cell r="B3483" t="str">
            <v>TÊ DE INSPEÇÃO, PVC, SERIE R, ÁGUA PLUVIAL, DN 100 MM, JUNTA ELÁSTICA, FORNECIDO E INSTALADO EM RAMAL DE ENCAMINHAMENTO. AF_12/2014</v>
          </cell>
          <cell r="C3483" t="str">
            <v>UN</v>
          </cell>
          <cell r="E3483" t="str">
            <v>SINAPI</v>
          </cell>
        </row>
        <row r="3484">
          <cell r="A3484">
            <v>89561</v>
          </cell>
          <cell r="B3484" t="str">
            <v>JUNÇÃO SIMPLES, PVC, SERIE R, ÁGUA PLUVIAL, DN 40 MM, JUNTA SOLDÁVEL, FORNECIDO E INSTALADO EM RAMAL DE ENCAMINHAMENTO. AF_12/2014</v>
          </cell>
          <cell r="C3484" t="str">
            <v>UN</v>
          </cell>
          <cell r="E3484" t="str">
            <v>SINAPI</v>
          </cell>
        </row>
        <row r="3485">
          <cell r="A3485">
            <v>89562</v>
          </cell>
          <cell r="B3485" t="str">
            <v>LUVA DE REDUÇÃO, PVC, SOLDÁVEL, DN 40MM X 32MM, INSTALADO EM PRUMADA DE ÁGUA - FORNECIMENTO E INSTALAÇÃO. AF_12/2014</v>
          </cell>
          <cell r="C3485" t="str">
            <v>UN</v>
          </cell>
          <cell r="E3485" t="str">
            <v>SINAPI</v>
          </cell>
        </row>
        <row r="3486">
          <cell r="A3486">
            <v>89563</v>
          </cell>
          <cell r="B3486" t="str">
            <v>JUNÇÃO SIMPLES, PVC, SERIE R, ÁGUA PLUVIAL, DN 50 MM, JUNTA ELÁSTICA, FORNECIDO E INSTALADO EM RAMAL DE ENCAMINHAMENTO. AF_12/2014</v>
          </cell>
          <cell r="C3486" t="str">
            <v>UN</v>
          </cell>
          <cell r="E3486" t="str">
            <v>SINAPI</v>
          </cell>
        </row>
        <row r="3487">
          <cell r="A3487">
            <v>89564</v>
          </cell>
          <cell r="B3487" t="str">
            <v>LUVA COM ROSCA, PVC, SOLDÁVEL, DN 40MM X 1.1/4, INSTALADO EM PRUMADA DE ÁGUA - FORNECIMENTO E INSTALAÇÃO. AF_12/2014</v>
          </cell>
          <cell r="C3487" t="str">
            <v>UN</v>
          </cell>
          <cell r="E3487" t="str">
            <v>SINAPI</v>
          </cell>
        </row>
        <row r="3488">
          <cell r="A3488">
            <v>89565</v>
          </cell>
          <cell r="B3488" t="str">
            <v>JUNÇÃO SIMPLES, PVC, SERIE R, ÁGUA PLUVIAL, DN 75 X 75 MM, JUNTA ELÁSTICA, FORNECIDO E INSTALADO EM RAMAL DE ENCAMINHAMENTO. AF_12/2014</v>
          </cell>
          <cell r="C3488" t="str">
            <v>UN</v>
          </cell>
          <cell r="E3488" t="str">
            <v>SINAPI</v>
          </cell>
        </row>
        <row r="3489">
          <cell r="A3489">
            <v>89566</v>
          </cell>
          <cell r="B3489" t="str">
            <v>TÊ, PVC, SERIE R, ÁGUA PLUVIAL, DN 75 MM, JUNTA ELÁSTICA, FORNECIDO E INSTALADO EM RAMAL DE ENCAMINHAMENTO. AF_12/2014</v>
          </cell>
          <cell r="C3489" t="str">
            <v>UN</v>
          </cell>
          <cell r="E3489" t="str">
            <v>SINAPI</v>
          </cell>
        </row>
        <row r="3490">
          <cell r="A3490">
            <v>89567</v>
          </cell>
          <cell r="B3490" t="str">
            <v>JUNÇÃO SIMPLES, PVC, SERIE R, ÁGUA PLUVIAL, DN 100 X 100 MM, JUNTA ELÁSTICA, FORNECIDO E INSTALADO EM RAMAL DE ENCAMINHAMENTO. AF_12/2014</v>
          </cell>
          <cell r="C3490" t="str">
            <v>UN</v>
          </cell>
          <cell r="E3490" t="str">
            <v>SINAPI</v>
          </cell>
        </row>
        <row r="3491">
          <cell r="A3491">
            <v>89568</v>
          </cell>
          <cell r="B3491" t="str">
            <v>UNIÃO, PVC, SOLDÁVEL, DN 40MM, INSTALADO EM PRUMADA DE ÁGUA - FORNECIMENTO E INSTALAÇÃO. AF_12/2014</v>
          </cell>
          <cell r="C3491" t="str">
            <v>UN</v>
          </cell>
          <cell r="E3491" t="str">
            <v>SINAPI</v>
          </cell>
        </row>
        <row r="3492">
          <cell r="A3492">
            <v>89569</v>
          </cell>
          <cell r="B3492" t="str">
            <v>JUNÇÃO SIMPLES, PVC, SERIE R, ÁGUA PLUVIAL, DN 100 X 75 MM, JUNTA ELÁSTICA, FORNECIDO E INSTALADO EM RAMAL DE ENCAMINHAMENTO. AF_12/2014</v>
          </cell>
          <cell r="C3492" t="str">
            <v>UN</v>
          </cell>
          <cell r="E3492" t="str">
            <v>SINAPI</v>
          </cell>
        </row>
        <row r="3493">
          <cell r="A3493">
            <v>89570</v>
          </cell>
          <cell r="B3493" t="str">
            <v>ADAPTADOR CURTO COM BOLSA E ROSCA PARA REGISTRO, PVC, SOLDÁVEL, DN 40MM X 1.1/2, INSTALADO EM PRUMADA DE ÁGUA - FORNECIMENTO E INSTALAÇÃO. AF_12/2014</v>
          </cell>
          <cell r="C3493" t="str">
            <v>UN</v>
          </cell>
          <cell r="E3493" t="str">
            <v>SINAPI</v>
          </cell>
        </row>
        <row r="3494">
          <cell r="A3494">
            <v>89571</v>
          </cell>
          <cell r="B3494" t="str">
            <v>TÊ, PVC, SERIE R, ÁGUA PLUVIAL, DN 100 X 100 MM, JUNTA ELÁSTICA, FORNECIDO E INSTALADO EM RAMAL DE ENCAMINHAMENTO. AF_12/2014</v>
          </cell>
          <cell r="C3494" t="str">
            <v>UN</v>
          </cell>
          <cell r="E3494" t="str">
            <v>SINAPI</v>
          </cell>
        </row>
        <row r="3495">
          <cell r="A3495">
            <v>89572</v>
          </cell>
          <cell r="B3495" t="str">
            <v>ADAPTADOR CURTO COM BOLSA E ROSCA PARA REGISTRO, PVC, SOLDÁVEL, DN 40MM X 1.1/4, INSTALADO EM PRUMADA DE ÁGUA - FORNECIMENTO E INSTALAÇÃO. AF_12/2014</v>
          </cell>
          <cell r="C3495" t="str">
            <v>UN</v>
          </cell>
          <cell r="E3495" t="str">
            <v>SINAPI</v>
          </cell>
        </row>
        <row r="3496">
          <cell r="A3496">
            <v>89573</v>
          </cell>
          <cell r="B3496" t="str">
            <v>TÊ, PVC, SERIE R, ÁGUA PLUVIAL, DN 100 X 75 MM, JUNTA ELÁSTICA, FORNECIDO E INSTALADO EM RAMAL DE ENCAMINHAMENTO. AF_12/2014</v>
          </cell>
          <cell r="C3496" t="str">
            <v>UN</v>
          </cell>
          <cell r="E3496" t="str">
            <v>SINAPI</v>
          </cell>
        </row>
        <row r="3497">
          <cell r="A3497">
            <v>89574</v>
          </cell>
          <cell r="B3497" t="str">
            <v>JUNÇÃO DUPLA, PVC, SERIE R, ÁGUA PLUVIAL, DN 100 X 100 X 100 MM, JUNTA ELÁSTICA, FORNECIDO E INSTALADO EM RAMAL DE ENCAMINHAMENTO. AF_12/2014</v>
          </cell>
          <cell r="C3497" t="str">
            <v>UN</v>
          </cell>
          <cell r="E3497" t="str">
            <v>SINAPI</v>
          </cell>
        </row>
        <row r="3498">
          <cell r="A3498">
            <v>89575</v>
          </cell>
          <cell r="B3498" t="str">
            <v>LUVA, PVC, SOLDÁVEL, DN 50MM, INSTALADO EM PRUMADA DE ÁGUA - FORNECIMENTO E INSTALAÇÃO. AF_12/2014</v>
          </cell>
          <cell r="C3498" t="str">
            <v>UN</v>
          </cell>
          <cell r="E3498" t="str">
            <v>SINAPI</v>
          </cell>
        </row>
        <row r="3499">
          <cell r="A3499">
            <v>89577</v>
          </cell>
          <cell r="B3499" t="str">
            <v>LUVA DE CORRER, PVC, SOLDÁVEL, DN 50MM, INSTALADO EM PRUMADA DE ÁGUA - FORNECIMENTO E INSTALAÇÃO. AF_12/2014</v>
          </cell>
          <cell r="C3499" t="str">
            <v>UN</v>
          </cell>
          <cell r="E3499" t="str">
            <v>SINAPI</v>
          </cell>
        </row>
        <row r="3500">
          <cell r="A3500">
            <v>89579</v>
          </cell>
          <cell r="B3500" t="str">
            <v>LUVA DE REDUÇÃO, PVC, SOLDÁVEL, DN 50MM X 25MM, INSTALADO EM PRUMADA DE ÁGUA   FORNECIMENTO E INSTALAÇÃO. AF_12/2014</v>
          </cell>
          <cell r="C3500" t="str">
            <v>UN</v>
          </cell>
          <cell r="E3500" t="str">
            <v>SINAPI</v>
          </cell>
        </row>
        <row r="3501">
          <cell r="A3501">
            <v>89581</v>
          </cell>
          <cell r="B3501" t="str">
            <v>JOELHO 90 GRAUS, PVC, SERIE R, ÁGUA PLUVIAL, DN 75 MM, JUNTA ELÁSTICA, FORNECIDO E INSTALADO EM CONDUTORES VERTICAIS DE ÁGUAS PLUVIAIS. AF_12/2014</v>
          </cell>
          <cell r="C3501" t="str">
            <v>UN</v>
          </cell>
          <cell r="E3501" t="str">
            <v>SINAPI</v>
          </cell>
        </row>
        <row r="3502">
          <cell r="A3502">
            <v>89582</v>
          </cell>
          <cell r="B3502" t="str">
            <v>JOELHO 45 GRAUS, PVC, SERIE R, ÁGUA PLUVIAL, DN 75 MM, JUNTA ELÁSTICA, FORNECIDO E INSTALADO EM CONDUTORES VERTICAIS DE ÁGUAS PLUVIAIS. AF_12/2014</v>
          </cell>
          <cell r="C3502" t="str">
            <v>UN</v>
          </cell>
          <cell r="E3502" t="str">
            <v>SINAPI</v>
          </cell>
        </row>
        <row r="3503">
          <cell r="A3503">
            <v>89583</v>
          </cell>
          <cell r="B3503" t="str">
            <v>CURVA 87 GRAUS E 30 MINUTOS, PVC, SERIE R, ÁGUA PLUVIAL, DN 75 MM, JUNTA ELÁSTICA, FORNECIDO E INSTALADO EM CONDUTORES VERTICAIS DE ÁGUAS PLUVIAIS. AF_12/2014</v>
          </cell>
          <cell r="C3503" t="str">
            <v>UN</v>
          </cell>
          <cell r="E3503" t="str">
            <v>SINAPI</v>
          </cell>
        </row>
        <row r="3504">
          <cell r="A3504">
            <v>89584</v>
          </cell>
          <cell r="B3504" t="str">
            <v>JOELHO 90 GRAUS, PVC, SERIE R, ÁGUA PLUVIAL, DN 100 MM, JUNTA ELÁSTICA, FORNECIDO E INSTALADO EM CONDUTORES VERTICAIS DE ÁGUAS PLUVIAIS. AF_12/2014</v>
          </cell>
          <cell r="C3504" t="str">
            <v>UN</v>
          </cell>
          <cell r="E3504" t="str">
            <v>SINAPI</v>
          </cell>
        </row>
        <row r="3505">
          <cell r="A3505">
            <v>89585</v>
          </cell>
          <cell r="B3505" t="str">
            <v>JOELHO 45 GRAUS, PVC, SERIE R, ÁGUA PLUVIAL, DN 100 MM, JUNTA ELÁSTICA, FORNECIDO E INSTALADO EM CONDUTORES VERTICAIS DE ÁGUAS PLUVIAIS. AF_12/2014</v>
          </cell>
          <cell r="C3505" t="str">
            <v>UN</v>
          </cell>
          <cell r="E3505" t="str">
            <v>SINAPI</v>
          </cell>
        </row>
        <row r="3506">
          <cell r="A3506">
            <v>89586</v>
          </cell>
          <cell r="B3506" t="str">
            <v>JOELHO 45 GRAUS PARA PÉ DE COLUNA, PVC, SERIE R, ÁGUA PLUVIAL, DN 100 MM, JUNTA ELÁSTICA, FORNECIDO E INSTALADO EM CONDUTORES VERTICAIS DE ÁGUAS PLUVIAIS. AF_12/2014</v>
          </cell>
          <cell r="C3506" t="str">
            <v>UN</v>
          </cell>
          <cell r="E3506" t="str">
            <v>SINAPI</v>
          </cell>
        </row>
        <row r="3507">
          <cell r="A3507">
            <v>89587</v>
          </cell>
          <cell r="B3507" t="str">
            <v>CURVA 87 GRAUS E 30 MINUTOS, PVC, SERIE R, ÁGUA PLUVIAL, DN 100 MM, JUNTA ELÁSTICA, FORNECIDO E INSTALADO EM CONDUTORES VERTICAIS DE ÁGUAS PLUVIAIS. AF_12/2014</v>
          </cell>
          <cell r="C3507" t="str">
            <v>UN</v>
          </cell>
          <cell r="E3507" t="str">
            <v>SINAPI</v>
          </cell>
        </row>
        <row r="3508">
          <cell r="A3508">
            <v>89590</v>
          </cell>
          <cell r="B3508" t="str">
            <v>JOELHO 90 GRAUS, PVC, SERIE R, ÁGUA PLUVIAL, DN 150 MM, JUNTA ELÁSTICA, FORNECIDO E INSTALADO EM CONDUTORES VERTICAIS DE ÁGUAS PLUVIAIS. AF_12/2014</v>
          </cell>
          <cell r="C3508" t="str">
            <v>UN</v>
          </cell>
          <cell r="E3508" t="str">
            <v>SINAPI</v>
          </cell>
        </row>
        <row r="3509">
          <cell r="A3509">
            <v>89591</v>
          </cell>
          <cell r="B3509" t="str">
            <v>JOELHO 45 GRAUS, PVC, SERIE R, ÁGUA PLUVIAL, DN 150 MM, JUNTA ELÁSTICA, FORNECIDO E INSTALADO EM CONDUTORES VERTICAIS DE ÁGUAS PLUVIAIS. AF_12/2014</v>
          </cell>
          <cell r="C3509" t="str">
            <v>UN</v>
          </cell>
          <cell r="E3509" t="str">
            <v>SINAPI</v>
          </cell>
        </row>
        <row r="3510">
          <cell r="A3510">
            <v>89592</v>
          </cell>
          <cell r="B3510" t="str">
            <v>CURVA 87 GRAUS E 30 MINUTOS, PVC, SERIE R, ÁGUA PLUVIAL, DN 150 MM, JUNTA ELÁSTICA, FORNECIDO E INSTALADO EM CONDUTORES VERTICAIS DE ÁGUAS PLUVIAIS. AF_12/2014</v>
          </cell>
          <cell r="C3510" t="str">
            <v>UN</v>
          </cell>
          <cell r="E3510" t="str">
            <v>SINAPI</v>
          </cell>
        </row>
        <row r="3511">
          <cell r="A3511">
            <v>89593</v>
          </cell>
          <cell r="B3511" t="str">
            <v>LUVA COM ROSCA, PVC, SOLDÁVEL, DN 50MM X 1.1/2, INSTALADO EM PRUMADA DE ÁGUA - FORNECIMENTO E INSTALAÇÃO. AF_12/2014</v>
          </cell>
          <cell r="C3511" t="str">
            <v>UN</v>
          </cell>
          <cell r="E3511" t="str">
            <v>SINAPI</v>
          </cell>
        </row>
        <row r="3512">
          <cell r="A3512">
            <v>89594</v>
          </cell>
          <cell r="B3512" t="str">
            <v>UNIÃO, PVC, SOLDÁVEL, DN 50MM, INSTALADO EM PRUMADA DE ÁGUA - FORNECIMENTO E INSTALAÇÃO. AF_12/2014</v>
          </cell>
          <cell r="C3512" t="str">
            <v>UN</v>
          </cell>
          <cell r="E3512" t="str">
            <v>SINAPI</v>
          </cell>
        </row>
        <row r="3513">
          <cell r="A3513">
            <v>89595</v>
          </cell>
          <cell r="B3513" t="str">
            <v>ADAPTADOR CURTO COM BOLSA E ROSCA PARA REGISTRO, PVC, SOLDÁVEL, DN 50MM X 1.1/4, INSTALADO EM PRUMADA DE ÁGUA - FORNECIMENTO E INSTALAÇÃO. AF_12/2014</v>
          </cell>
          <cell r="C3513" t="str">
            <v>UN</v>
          </cell>
          <cell r="E3513" t="str">
            <v>SINAPI</v>
          </cell>
        </row>
        <row r="3514">
          <cell r="A3514">
            <v>89596</v>
          </cell>
          <cell r="B3514" t="str">
            <v>ADAPTADOR CURTO COM BOLSA E ROSCA PARA REGISTRO, PVC, SOLDÁVEL, DN 50MM X 1.1/2, INSTALADO EM PRUMADA DE ÁGUA - FORNECIMENTO E INSTALAÇÃO. AF_12/2014</v>
          </cell>
          <cell r="C3514" t="str">
            <v>UN</v>
          </cell>
          <cell r="E3514" t="str">
            <v>SINAPI</v>
          </cell>
        </row>
        <row r="3515">
          <cell r="A3515">
            <v>89597</v>
          </cell>
          <cell r="B3515" t="str">
            <v>LUVA, PVC, SOLDÁVEL, DN 60MM, INSTALADO EM PRUMADA DE ÁGUA - FORNECIMENTO E INSTALAÇÃO. AF_12/2014</v>
          </cell>
          <cell r="C3515" t="str">
            <v>UN</v>
          </cell>
          <cell r="E3515" t="str">
            <v>SINAPI</v>
          </cell>
        </row>
        <row r="3516">
          <cell r="A3516">
            <v>89598</v>
          </cell>
          <cell r="B3516" t="str">
            <v>LUVA DE CORRER, PVC, SOLDÁVEL, DN 60MM, INSTALADO EM PRUMADA DE ÁGUA   FORNECIMENTO E INSTALAÇÃO. AF_12/2014</v>
          </cell>
          <cell r="C3516" t="str">
            <v>UN</v>
          </cell>
          <cell r="E3516" t="str">
            <v>SINAPI</v>
          </cell>
        </row>
        <row r="3517">
          <cell r="A3517">
            <v>89599</v>
          </cell>
          <cell r="B3517" t="str">
            <v>LUVA SIMPLES, PVC, SERIE R, ÁGUA PLUVIAL, DN 75 MM, JUNTA ELÁSTICA, FORNECIDO E INSTALADO EM CONDUTORES VERTICAIS DE ÁGUAS PLUVIAIS. AF_12/2014</v>
          </cell>
          <cell r="C3517" t="str">
            <v>UN</v>
          </cell>
          <cell r="E3517" t="str">
            <v>SINAPI</v>
          </cell>
        </row>
        <row r="3518">
          <cell r="A3518">
            <v>89600</v>
          </cell>
          <cell r="B3518" t="str">
            <v>LUVA DE CORRER, PVC, SERIE R, ÁGUA PLUVIAL, DN 75 MM, JUNTA ELÁSTICA, FORNECIDO E INSTALADO EM CONDUTORES VERTICAIS DE ÁGUAS PLUVIAIS. AF_12/2014</v>
          </cell>
          <cell r="C3518" t="str">
            <v>UN</v>
          </cell>
          <cell r="E3518" t="str">
            <v>SINAPI</v>
          </cell>
        </row>
        <row r="3519">
          <cell r="A3519">
            <v>89605</v>
          </cell>
          <cell r="B3519" t="str">
            <v>LUVA DE REDUÇÃO, PVC, SOLDÁVEL, DN 60MM X 50MM, INSTALADO EM PRUMADA DE ÁGUA - FORNECIMENTO E INSTALAÇÃO. AF_12/2014</v>
          </cell>
          <cell r="C3519" t="str">
            <v>UN</v>
          </cell>
          <cell r="E3519" t="str">
            <v>SINAPI</v>
          </cell>
        </row>
        <row r="3520">
          <cell r="A3520">
            <v>89609</v>
          </cell>
          <cell r="B3520" t="str">
            <v>UNIÃO, PVC, SOLDÁVEL, DN 60MM, INSTALADO EM PRUMADA DE ÁGUA - FORNECIMENTO E INSTALAÇÃO. AF_12/2014</v>
          </cell>
          <cell r="C3520" t="str">
            <v>UN</v>
          </cell>
          <cell r="E3520" t="str">
            <v>SINAPI</v>
          </cell>
        </row>
        <row r="3521">
          <cell r="A3521">
            <v>89610</v>
          </cell>
          <cell r="B3521" t="str">
            <v>ADAPTADOR CURTO COM BOLSA E ROSCA PARA REGISTRO, PVC, SOLDÁVEL, DN 60MM X 2, INSTALADO EM PRUMADA DE ÁGUA - FORNECIMENTO E INSTALAÇÃO. AF_12/2014</v>
          </cell>
          <cell r="C3521" t="str">
            <v>UN</v>
          </cell>
          <cell r="E3521" t="str">
            <v>SINAPI</v>
          </cell>
        </row>
        <row r="3522">
          <cell r="A3522">
            <v>89611</v>
          </cell>
          <cell r="B3522" t="str">
            <v>LUVA, PVC, SOLDÁVEL, DN 75MM, INSTALADO EM PRUMADA DE ÁGUA - FORNECIMENTO E INSTALAÇÃO. AF_12/2014</v>
          </cell>
          <cell r="C3522" t="str">
            <v>UN</v>
          </cell>
          <cell r="E3522" t="str">
            <v>SINAPI</v>
          </cell>
        </row>
        <row r="3523">
          <cell r="A3523">
            <v>89612</v>
          </cell>
          <cell r="B3523" t="str">
            <v>UNIÃO, PVC, SOLDÁVEL, DN 75MM, INSTALADO EM PRUMADA DE ÁGUA - FORNECIMENTO E INSTALAÇÃO. AF_12/2014</v>
          </cell>
          <cell r="C3523" t="str">
            <v>UN</v>
          </cell>
          <cell r="E3523" t="str">
            <v>SINAPI</v>
          </cell>
        </row>
        <row r="3524">
          <cell r="A3524">
            <v>89613</v>
          </cell>
          <cell r="B3524" t="str">
            <v>ADAPTADOR CURTO COM BOLSA E ROSCA PARA REGISTRO, PVC, SOLDÁVEL, DN 75MM X 2.1/2, INSTALADO EM PRUMADA DE ÁGUA - FORNECIMENTO E INSTALAÇÃO. AF_12/2014</v>
          </cell>
          <cell r="C3524" t="str">
            <v>UN</v>
          </cell>
          <cell r="E3524" t="str">
            <v>SINAPI</v>
          </cell>
        </row>
        <row r="3525">
          <cell r="A3525">
            <v>89614</v>
          </cell>
          <cell r="B3525" t="str">
            <v>LUVA, PVC, SOLDÁVEL, DN 85MM, INSTALADO EM PRUMADA DE ÁGUA - FORNECIMENTO E INSTALAÇÃO. AF_12/2014</v>
          </cell>
          <cell r="C3525" t="str">
            <v>UN</v>
          </cell>
          <cell r="E3525" t="str">
            <v>SINAPI</v>
          </cell>
        </row>
        <row r="3526">
          <cell r="A3526">
            <v>89615</v>
          </cell>
          <cell r="B3526" t="str">
            <v>UNIÃO, PVC, SOLDÁVEL, DN 85MM, INSTALADO EM PRUMADA DE ÁGUA - FORNECIMENTO E INSTALAÇÃO. AF_12/2014</v>
          </cell>
          <cell r="C3526" t="str">
            <v>UN</v>
          </cell>
          <cell r="E3526" t="str">
            <v>SINAPI</v>
          </cell>
        </row>
        <row r="3527">
          <cell r="A3527">
            <v>89616</v>
          </cell>
          <cell r="B3527" t="str">
            <v>ADAPTADOR CURTO COM BOLSA E ROSCA PARA REGISTRO, PVC, SOLDÁVEL, DN 85MM X 3, INSTALADO EM PRUMADA DE ÁGUA - FORNECIMENTO E INSTALAÇÃO. AF_12/2014</v>
          </cell>
          <cell r="C3527" t="str">
            <v>UN</v>
          </cell>
          <cell r="E3527" t="str">
            <v>SINAPI</v>
          </cell>
        </row>
        <row r="3528">
          <cell r="A3528">
            <v>89617</v>
          </cell>
          <cell r="B3528" t="str">
            <v>TE, PVC, SOLDÁVEL, DN 25MM, INSTALADO EM PRUMADA DE ÁGUA - FORNECIMENTO E INSTALAÇÃO. AF_12/2014</v>
          </cell>
          <cell r="C3528" t="str">
            <v>UN</v>
          </cell>
          <cell r="E3528" t="str">
            <v>SINAPI</v>
          </cell>
        </row>
        <row r="3529">
          <cell r="A3529">
            <v>89618</v>
          </cell>
          <cell r="B3529" t="str">
            <v>TÊ COM BUCHA DE LATÃO NA BOLSA CENTRAL, PVC, SOLDÁVEL, DN 25MM X 1/2, INSTALADO EM PRUMADA DE ÁGUA - FORNECIMENTO E INSTALAÇÃO. AF_12/2014</v>
          </cell>
          <cell r="C3529" t="str">
            <v>UN</v>
          </cell>
          <cell r="E3529" t="str">
            <v>SINAPI</v>
          </cell>
        </row>
        <row r="3530">
          <cell r="A3530">
            <v>89619</v>
          </cell>
          <cell r="B3530" t="str">
            <v>TÊ DE REDUÇÃO, PVC, SOLDÁVEL, DN 25MM X 20MM, INSTALADO EM PRUMADA DE ÁGUA - FORNECIMENTO E INSTALAÇÃO. AF_12/2014</v>
          </cell>
          <cell r="C3530" t="str">
            <v>UN</v>
          </cell>
          <cell r="E3530" t="str">
            <v>SINAPI</v>
          </cell>
        </row>
        <row r="3531">
          <cell r="A3531">
            <v>89620</v>
          </cell>
          <cell r="B3531" t="str">
            <v>TE, PVC, SOLDÁVEL, DN 32MM, INSTALADO EM PRUMADA DE ÁGUA - FORNECIMENTO E INSTALAÇÃO. AF_12/2014</v>
          </cell>
          <cell r="C3531" t="str">
            <v>UN</v>
          </cell>
          <cell r="E3531" t="str">
            <v>SINAPI</v>
          </cell>
        </row>
        <row r="3532">
          <cell r="A3532">
            <v>89621</v>
          </cell>
          <cell r="B3532" t="str">
            <v>TÊ COM BUCHA DE LATÃO NA BOLSA CENTRAL, PVC, SOLDÁVEL, DN 32MM X 3/4, INSTALADO EM PRUMADA DE ÁGUA - FORNECIMENTO E INSTALAÇÃO. AF_12/2014</v>
          </cell>
          <cell r="C3532" t="str">
            <v>UN</v>
          </cell>
          <cell r="E3532" t="str">
            <v>SINAPI</v>
          </cell>
        </row>
        <row r="3533">
          <cell r="A3533">
            <v>89622</v>
          </cell>
          <cell r="B3533" t="str">
            <v>TÊ DE REDUÇÃO, PVC, SOLDÁVEL, DN 32MM X 25MM, INSTALADO EM PRUMADA DE ÁGUA - FORNECIMENTO E INSTALAÇÃO. AF_12/2014</v>
          </cell>
          <cell r="C3533" t="str">
            <v>UN</v>
          </cell>
          <cell r="E3533" t="str">
            <v>SINAPI</v>
          </cell>
        </row>
        <row r="3534">
          <cell r="A3534">
            <v>89623</v>
          </cell>
          <cell r="B3534" t="str">
            <v>TE, PVC, SOLDÁVEL, DN 40MM, INSTALADO EM PRUMADA DE ÁGUA - FORNECIMENTO E INSTALAÇÃO. AF_12/2014</v>
          </cell>
          <cell r="C3534" t="str">
            <v>UN</v>
          </cell>
          <cell r="E3534" t="str">
            <v>SINAPI</v>
          </cell>
        </row>
        <row r="3535">
          <cell r="A3535">
            <v>89624</v>
          </cell>
          <cell r="B3535" t="str">
            <v>TÊ DE REDUÇÃO, PVC, SOLDÁVEL, DN 40MM X 32MM, INSTALADO EM PRUMADA DE ÁGUA - FORNECIMENTO E INSTALAÇÃO. AF_12/2014</v>
          </cell>
          <cell r="C3535" t="str">
            <v>UN</v>
          </cell>
          <cell r="E3535" t="str">
            <v>SINAPI</v>
          </cell>
        </row>
        <row r="3536">
          <cell r="A3536">
            <v>89625</v>
          </cell>
          <cell r="B3536" t="str">
            <v>TE, PVC, SOLDÁVEL, DN 50MM, INSTALADO EM PRUMADA DE ÁGUA - FORNECIMENTO E INSTALAÇÃO. AF_12/2014</v>
          </cell>
          <cell r="C3536" t="str">
            <v>UN</v>
          </cell>
          <cell r="E3536" t="str">
            <v>SINAPI</v>
          </cell>
        </row>
        <row r="3537">
          <cell r="A3537">
            <v>89626</v>
          </cell>
          <cell r="B3537" t="str">
            <v>TÊ DE REDUÇÃO, PVC, SOLDÁVEL, DN 50MM X 40MM, INSTALADO EM PRUMADA DE ÁGUA - FORNECIMENTO E INSTALAÇÃO. AF_12/2014</v>
          </cell>
          <cell r="C3537" t="str">
            <v>UN</v>
          </cell>
          <cell r="E3537" t="str">
            <v>SINAPI</v>
          </cell>
        </row>
        <row r="3538">
          <cell r="A3538">
            <v>89627</v>
          </cell>
          <cell r="B3538" t="str">
            <v>TÊ DE REDUÇÃO, PVC, SOLDÁVEL, DN 50MM X 25MM, INSTALADO EM PRUMADA DE ÁGUA - FORNECIMENTO E INSTALAÇÃO. AF_12/2014</v>
          </cell>
          <cell r="C3538" t="str">
            <v>UN</v>
          </cell>
          <cell r="E3538" t="str">
            <v>SINAPI</v>
          </cell>
        </row>
        <row r="3539">
          <cell r="A3539">
            <v>89628</v>
          </cell>
          <cell r="B3539" t="str">
            <v>TE, PVC, SOLDÁVEL, DN 60MM, INSTALADO EM PRUMADA DE ÁGUA - FORNECIMENTO E INSTALAÇÃO. AF_12/2014</v>
          </cell>
          <cell r="C3539" t="str">
            <v>UN</v>
          </cell>
          <cell r="E3539" t="str">
            <v>SINAPI</v>
          </cell>
        </row>
        <row r="3540">
          <cell r="A3540">
            <v>89629</v>
          </cell>
          <cell r="B3540" t="str">
            <v>TE, PVC, SOLDÁVEL, DN 75MM, INSTALADO EM PRUMADA DE ÁGUA - FORNECIMENTO E INSTALAÇÃO. AF_12/2014</v>
          </cell>
          <cell r="C3540" t="str">
            <v>UN</v>
          </cell>
          <cell r="E3540" t="str">
            <v>SINAPI</v>
          </cell>
        </row>
        <row r="3541">
          <cell r="A3541">
            <v>89630</v>
          </cell>
          <cell r="B3541" t="str">
            <v>TE DE REDUÇÃO, PVC, SOLDÁVEL, DN 75MM X 50MM, INSTALADO EM PRUMADA DE ÁGUA - FORNECIMENTO E INSTALAÇÃO. AF_12/2014</v>
          </cell>
          <cell r="C3541" t="str">
            <v>UN</v>
          </cell>
          <cell r="E3541" t="str">
            <v>SINAPI</v>
          </cell>
        </row>
        <row r="3542">
          <cell r="A3542">
            <v>89631</v>
          </cell>
          <cell r="B3542" t="str">
            <v>TE, PVC, SOLDÁVEL, DN 85MM, INSTALADO EM PRUMADA DE ÁGUA - FORNECIMENTO E INSTALAÇÃO. AF_12/2014</v>
          </cell>
          <cell r="C3542" t="str">
            <v>UN</v>
          </cell>
          <cell r="E3542" t="str">
            <v>SINAPI</v>
          </cell>
        </row>
        <row r="3543">
          <cell r="A3543">
            <v>89632</v>
          </cell>
          <cell r="B3543" t="str">
            <v>TE DE REDUÇÃO, PVC, SOLDÁVEL, DN 85MM X 60MM, INSTALADO EM PRUMADA DE ÁGUA - FORNECIMENTO E INSTALAÇÃO. AF_12/2014</v>
          </cell>
          <cell r="C3543" t="str">
            <v>UN</v>
          </cell>
          <cell r="E3543" t="str">
            <v>SINAPI</v>
          </cell>
        </row>
        <row r="3544">
          <cell r="A3544">
            <v>89637</v>
          </cell>
          <cell r="B3544" t="str">
            <v>JOELHO 90 GRAUS, CPVC, SOLDÁVEL, DN 15MM, INSTALADO EM RAMAL OU SUB-RAMAL DE ÁGUA - FORNECIMENTO E INSTALAÇÃO. AF_12/2014</v>
          </cell>
          <cell r="C3544" t="str">
            <v>UN</v>
          </cell>
          <cell r="E3544" t="str">
            <v>SINAPI</v>
          </cell>
        </row>
        <row r="3545">
          <cell r="A3545">
            <v>89638</v>
          </cell>
          <cell r="B3545" t="str">
            <v>JOELHO 45 GRAUS, CPVC, SOLDÁVEL, DN 15MM, INSTALADO EM RAMAL OU SUB-RAMAL DE ÁGUA - FORNECIMENTO E INSTALAÇÃO. AF_12/2014</v>
          </cell>
          <cell r="C3545" t="str">
            <v>UN</v>
          </cell>
          <cell r="E3545" t="str">
            <v>SINAPI</v>
          </cell>
        </row>
        <row r="3546">
          <cell r="A3546">
            <v>89639</v>
          </cell>
          <cell r="B3546" t="str">
            <v>CURVA 90 GRAUS, CPVC, SOLDÁVEL, DN 15MM, INSTALADO EM RAMAL OU SUB-RAMAL DE ÁGUA - FORNECIMENTO E INSTALAÇÃO. AF_12/2014</v>
          </cell>
          <cell r="C3546" t="str">
            <v>UN</v>
          </cell>
          <cell r="E3546" t="str">
            <v>SINAPI</v>
          </cell>
        </row>
        <row r="3547">
          <cell r="A3547">
            <v>89641</v>
          </cell>
          <cell r="B3547" t="str">
            <v>JOELHO 90 GRAUS, CPVC, SOLDÁVEL, DN 22MM, INSTALADO EM RAMAL OU SUB-RAMAL DE ÁGUA - FORNECIMENTO E INSTALAÇÃO. AF_12/2014</v>
          </cell>
          <cell r="C3547" t="str">
            <v>UN</v>
          </cell>
          <cell r="E3547" t="str">
            <v>SINAPI</v>
          </cell>
        </row>
        <row r="3548">
          <cell r="A3548">
            <v>89642</v>
          </cell>
          <cell r="B3548" t="str">
            <v>JOELHO 45 GRAUS, CPVC, SOLDÁVEL, DN 22MM, INSTALADO EM RAMAL OU SUB-RAMAL DE ÁGUA - FORNECIMENTO E INSTALAÇÃO. AF_12/2014</v>
          </cell>
          <cell r="C3548" t="str">
            <v>UN</v>
          </cell>
          <cell r="E3548" t="str">
            <v>SINAPI</v>
          </cell>
        </row>
        <row r="3549">
          <cell r="A3549">
            <v>89643</v>
          </cell>
          <cell r="B3549" t="str">
            <v>CURVA 90 GRAUS, CPVC, SOLDÁVEL, DN 22MM, INSTALADO EM RAMAL OU SUB-RAMAL DE ÁGUA - FORNECIMENTO E INSTALAÇÃO. AF_12/2014</v>
          </cell>
          <cell r="C3549" t="str">
            <v>UN</v>
          </cell>
          <cell r="E3549" t="str">
            <v>SINAPI</v>
          </cell>
        </row>
        <row r="3550">
          <cell r="A3550">
            <v>89645</v>
          </cell>
          <cell r="B3550" t="str">
            <v>JOELHO DE TRANSIÇÃO, 90 GRAUS, CPVC, SOLDÁVEL, DN 22MM X 3/4", INSTALADO EM RAMAL OU SUB-RAMAL DE ÁGUA - FORNECIMENTO E INSTALAÇÃO. AF_12/2014</v>
          </cell>
          <cell r="C3550" t="str">
            <v>UN</v>
          </cell>
          <cell r="E3550" t="str">
            <v>SINAPI</v>
          </cell>
        </row>
        <row r="3551">
          <cell r="A3551">
            <v>89646</v>
          </cell>
          <cell r="B3551" t="str">
            <v>JOELHO 90 GRAUS, CPVC, SOLDÁVEL, DN 28MM, INSTALADO EM RAMAL OU SUB-RAMAL DE ÁGUA - FORNECIMENTO E INSTALAÇÃO. AF_12/2014</v>
          </cell>
          <cell r="C3551" t="str">
            <v>UN</v>
          </cell>
          <cell r="E3551" t="str">
            <v>SINAPI</v>
          </cell>
        </row>
        <row r="3552">
          <cell r="A3552">
            <v>89647</v>
          </cell>
          <cell r="B3552" t="str">
            <v>JOELHO 45 GRAUS, CPVC, SOLDÁVEL, DN 28MM, INSTALADO EM RAMAL OU SUB-RAMAL DE ÁGUA  FORNECIMENTO E INSTALAÇÃO. AF_12/2014</v>
          </cell>
          <cell r="C3552" t="str">
            <v>UN</v>
          </cell>
          <cell r="E3552" t="str">
            <v>SINAPI</v>
          </cell>
        </row>
        <row r="3553">
          <cell r="A3553">
            <v>89648</v>
          </cell>
          <cell r="B3553" t="str">
            <v>CURVA 90 GRAUS, CPVC, SOLDÁVEL, DN 28MM, INSTALADO EM RAMAL OU SUB-RAMAL DE ÁGUA  FORNECIMENTO E INSTALAÇÃO. AF_12/2014</v>
          </cell>
          <cell r="C3553" t="str">
            <v>UN</v>
          </cell>
          <cell r="E3553" t="str">
            <v>SINAPI</v>
          </cell>
        </row>
        <row r="3554">
          <cell r="A3554">
            <v>89649</v>
          </cell>
          <cell r="B3554" t="str">
            <v>JOELHO 90 GRAUS, CPVC, SOLDÁVEL, DN 35MM, INSTALADO EM RAMAL OU SUB-RAMAL DE ÁGUA  FORNECIMENTO E INSTALAÇÃO. AF_12/2014</v>
          </cell>
          <cell r="C3554" t="str">
            <v>UN</v>
          </cell>
          <cell r="E3554" t="str">
            <v>SINAPI</v>
          </cell>
        </row>
        <row r="3555">
          <cell r="A3555">
            <v>89650</v>
          </cell>
          <cell r="B3555" t="str">
            <v>JOELHO 45 GRAUS, CPVC, SOLDÁVEL, DN 35MM, INSTALADO EM RAMAL OU SUB-RAMAL DE ÁGUA  FORNECIMENTO E INSTALAÇÃO. AF_12/2014</v>
          </cell>
          <cell r="C3555" t="str">
            <v>UN</v>
          </cell>
          <cell r="E3555" t="str">
            <v>SINAPI</v>
          </cell>
        </row>
        <row r="3556">
          <cell r="A3556">
            <v>89651</v>
          </cell>
          <cell r="B3556" t="str">
            <v>LUVA, CPVC, SOLDÁVEL, DN 15MM, INSTALADO EM RAMAL OU SUB-RAMAL DE ÁGUA - FORNECIMENTO E INSTALAÇÃO. AF_12/2014</v>
          </cell>
          <cell r="C3556" t="str">
            <v>UN</v>
          </cell>
          <cell r="E3556" t="str">
            <v>SINAPI</v>
          </cell>
        </row>
        <row r="3557">
          <cell r="A3557">
            <v>89652</v>
          </cell>
          <cell r="B3557" t="str">
            <v>LUVA DE CORRER, CPVC, SOLDÁVEL, DN 15MM, INSTALADO EM RAMAL OU SUB-RAMAL DE ÁGUA  FORNECIMENTO E INSTALAÇÃO. AF_12/2014</v>
          </cell>
          <cell r="C3557" t="str">
            <v>UN</v>
          </cell>
          <cell r="E3557" t="str">
            <v>SINAPI</v>
          </cell>
        </row>
        <row r="3558">
          <cell r="A3558">
            <v>89653</v>
          </cell>
          <cell r="B3558" t="str">
            <v>LUVA DE TRANSIÇÃO, CPVC, SOLDÁVEL, DN15MM X 1/2", INSTALADO EM RAMAL OU SUB-RAMAL DE ÁGUA - FORNECIMENTO E INSTALAÇÃO. AF_12/2014</v>
          </cell>
          <cell r="C3558" t="str">
            <v>UN</v>
          </cell>
          <cell r="E3558" t="str">
            <v>SINAPI</v>
          </cell>
        </row>
        <row r="3559">
          <cell r="A3559">
            <v>89654</v>
          </cell>
          <cell r="B3559" t="str">
            <v>UNIÃO, CPVC, SOLDÁVEL, DN15MM, INSTALADO EM RAMAL OU SUB-RAMAL DE ÁGUA  FORNECIMENTO E INSTALAÇÃO. AF_12/2014</v>
          </cell>
          <cell r="C3559" t="str">
            <v>UN</v>
          </cell>
          <cell r="E3559" t="str">
            <v>SINAPI</v>
          </cell>
        </row>
        <row r="3560">
          <cell r="A3560">
            <v>89655</v>
          </cell>
          <cell r="B3560" t="str">
            <v>CONECTOR, CPVC, SOLDÁVEL, DN 15MM X 1/2, INSTALADO EM RAMAL OU SUB-RAMAL DE ÁGUA  FORNECIMENTO E INSTALAÇÃO. AF_12/2014</v>
          </cell>
          <cell r="C3560" t="str">
            <v>UN</v>
          </cell>
          <cell r="E3560" t="str">
            <v>SINAPI</v>
          </cell>
        </row>
        <row r="3561">
          <cell r="A3561">
            <v>89656</v>
          </cell>
          <cell r="B3561" t="str">
            <v>ADAPTADOR, CPVC, SOLDÁVEL, DN15MM, INSTALADO EM RAMAL OU SUB-RAMAL DE ÁGUA  FORNECIMENTO E INSTALAÇÃO. AF_12/2014</v>
          </cell>
          <cell r="C3561" t="str">
            <v>UN</v>
          </cell>
          <cell r="E3561" t="str">
            <v>SINAPI</v>
          </cell>
        </row>
        <row r="3562">
          <cell r="A3562">
            <v>89657</v>
          </cell>
          <cell r="B3562" t="str">
            <v>CURVA DE TRANSPOSIÇÃO, CPVC, SOLDÁVEL, DN15MM, INSTALADO EM RAMAL OU SUB-RAMAL DE ÁGUA  FORNECIMENTO E INSTALAÇÃO. AF_12/2014</v>
          </cell>
          <cell r="C3562" t="str">
            <v>UN</v>
          </cell>
          <cell r="E3562" t="str">
            <v>SINAPI</v>
          </cell>
        </row>
        <row r="3563">
          <cell r="A3563">
            <v>89658</v>
          </cell>
          <cell r="B3563" t="str">
            <v>LUVA, CPVC, SOLDÁVEL, DN 22MM, INSTALADO EM RAMAL OU SUB-RAMAL DE ÁGUA  FORNECIMENTO E INSTALAÇÃO. AF_12/2014</v>
          </cell>
          <cell r="C3563" t="str">
            <v>UN</v>
          </cell>
          <cell r="E3563" t="str">
            <v>SINAPI</v>
          </cell>
        </row>
        <row r="3564">
          <cell r="A3564">
            <v>89659</v>
          </cell>
          <cell r="B3564" t="str">
            <v>LUVA DE CORRER, CPVC, SOLDÁVEL, DN 22MM, INSTALADO EM RAMAL OU SUB-RAMAL DE ÁGUA  FORNECIMENTO E INSTALAÇÃO. AF_12/2014</v>
          </cell>
          <cell r="C3564" t="str">
            <v>UN</v>
          </cell>
          <cell r="E3564" t="str">
            <v>SINAPI</v>
          </cell>
        </row>
        <row r="3565">
          <cell r="A3565">
            <v>89660</v>
          </cell>
          <cell r="B3565" t="str">
            <v>LUVA DE TRANSIÇÃO, CPVC, SOLDÁVEL, DN22MM X 25MM, INSTALADO EM RAMAL OU SUB-RAMAL DE ÁGUA - FORNECIMENTO E INSTALAÇÃO. AF_12/2014</v>
          </cell>
          <cell r="C3565" t="str">
            <v>UN</v>
          </cell>
          <cell r="E3565" t="str">
            <v>SINAPI</v>
          </cell>
        </row>
        <row r="3566">
          <cell r="A3566">
            <v>89661</v>
          </cell>
          <cell r="B3566" t="str">
            <v>UNIÃO, CPVC, SOLDÁVEL, DN22MM, INSTALADO EM RAMAL OU SUB-RAMAL DE ÁGUA  FORNECIMENTO E INSTALAÇÃO. AF_12/2014</v>
          </cell>
          <cell r="C3566" t="str">
            <v>UN</v>
          </cell>
          <cell r="E3566" t="str">
            <v>SINAPI</v>
          </cell>
        </row>
        <row r="3567">
          <cell r="A3567">
            <v>89662</v>
          </cell>
          <cell r="B3567" t="str">
            <v>CONECTOR, CPVC, SOLDÁVEL, DN 22MM X 1/2, INSTALADO EM RAMAL OU SUB-RAMAL DE ÁGUA  FORNECIMENTO E INSTALAÇÃO. AF_12/2014</v>
          </cell>
          <cell r="C3567" t="str">
            <v>UN</v>
          </cell>
          <cell r="E3567" t="str">
            <v>SINAPI</v>
          </cell>
        </row>
        <row r="3568">
          <cell r="A3568">
            <v>89663</v>
          </cell>
          <cell r="B3568" t="str">
            <v>ADAPTADOR, CPVC, SOLDÁVEL, DN22MM, INSTALADO EM RAMAL OU SUB-RAMAL DE ÁGUA  FORNECIMENTO E INSTALAÇÃO. AF_12/2014</v>
          </cell>
          <cell r="C3568" t="str">
            <v>UN</v>
          </cell>
          <cell r="E3568" t="str">
            <v>SINAPI</v>
          </cell>
        </row>
        <row r="3569">
          <cell r="A3569">
            <v>89664</v>
          </cell>
          <cell r="B3569" t="str">
            <v>CURVA DE TRANSPOSIÇÃO, CPVC, SOLDÁVEL, DN22MM, INSTALADO EM RAMAL OU SUB-RAMAL DE ÁGUA  FORNECIMENTO E INSTALAÇÃO. AF_12/2014</v>
          </cell>
          <cell r="C3569" t="str">
            <v>UN</v>
          </cell>
          <cell r="E3569" t="str">
            <v>SINAPI</v>
          </cell>
        </row>
        <row r="3570">
          <cell r="A3570">
            <v>89665</v>
          </cell>
          <cell r="B3570" t="str">
            <v>REDUÇÃO EXCÊNTRICA, PVC, SERIE R, ÁGUA PLUVIAL, DN 75 X 50 MM, JUNTA ELÁSTICA, FORNECIDO E INSTALADO EM CONDUTORES VERTICAIS DE ÁGUAS PLUVIAIS. AF_12/2014</v>
          </cell>
          <cell r="C3570" t="str">
            <v>UN</v>
          </cell>
          <cell r="E3570" t="str">
            <v>SINAPI</v>
          </cell>
        </row>
        <row r="3571">
          <cell r="A3571">
            <v>89666</v>
          </cell>
          <cell r="B3571" t="str">
            <v>BUCHA DE REDUÇÃO, CPVC, SOLDÁVEL, DN22MM X 15MM, INSTALADO EM RAMAL OU SUB-RAMAL DE ÁGUA  FORNECIMENTO E INSTALAÇÃO. AF_12/2014</v>
          </cell>
          <cell r="C3571" t="str">
            <v>UN</v>
          </cell>
          <cell r="E3571" t="str">
            <v>SINAPI</v>
          </cell>
        </row>
        <row r="3572">
          <cell r="A3572">
            <v>89667</v>
          </cell>
          <cell r="B3572" t="str">
            <v>TÊ DE INSPEÇÃO, PVC, SERIE R, ÁGUA PLUVIAL, DN 75 MM, JUNTA ELÁSTICA, FORNECIDO E INSTALADO EM CONDUTORES VERTICAIS DE ÁGUAS PLUVIAIS. AF_12/2014</v>
          </cell>
          <cell r="C3572" t="str">
            <v>UN</v>
          </cell>
          <cell r="E3572" t="str">
            <v>SINAPI</v>
          </cell>
        </row>
        <row r="3573">
          <cell r="A3573">
            <v>89668</v>
          </cell>
          <cell r="B3573" t="str">
            <v>CONECTOR, CPVC, SOLDÁVEL, DN22MM X 3/4", INSTALADO EM RAMAL OU SUB-RAMAL DE ÁGUA - FORNECIMENTO E INSTALAÇÃO. AF_12/2014</v>
          </cell>
          <cell r="C3573" t="str">
            <v>UN</v>
          </cell>
          <cell r="E3573" t="str">
            <v>SINAPI</v>
          </cell>
        </row>
        <row r="3574">
          <cell r="A3574">
            <v>89669</v>
          </cell>
          <cell r="B3574" t="str">
            <v>LUVA SIMPLES, PVC, SERIE R, ÁGUA PLUVIAL, DN 100 MM, JUNTA ELÁSTICA, FORNECIDO E INSTALADO EM CONDUTORES VERTICAIS DE ÁGUAS PLUVIAIS. AF_12/2014</v>
          </cell>
          <cell r="C3574" t="str">
            <v>UN</v>
          </cell>
          <cell r="E3574" t="str">
            <v>SINAPI</v>
          </cell>
        </row>
        <row r="3575">
          <cell r="A3575">
            <v>89670</v>
          </cell>
          <cell r="B3575" t="str">
            <v>LUVA, CPVC, SOLDÁVEL, DN 28MM, INSTALADO EM RAMAL OU SUB-RAMAL DE ÁGUA  FORNECIMENTO E INSTALAÇÃO. AF_12/2014</v>
          </cell>
          <cell r="C3575" t="str">
            <v>UN</v>
          </cell>
          <cell r="E3575" t="str">
            <v>SINAPI</v>
          </cell>
        </row>
        <row r="3576">
          <cell r="A3576">
            <v>89671</v>
          </cell>
          <cell r="B3576" t="str">
            <v>LUVA DE CORRER, PVC, SERIE R, ÁGUA PLUVIAL, DN 100 MM, JUNTA ELÁSTICA, FORNECIDO E INSTALADO EM CONDUTORES VERTICAIS DE ÁGUAS PLUVIAIS. AF_12/2014</v>
          </cell>
          <cell r="C3576" t="str">
            <v>UN</v>
          </cell>
          <cell r="E3576" t="str">
            <v>SINAPI</v>
          </cell>
        </row>
        <row r="3577">
          <cell r="A3577">
            <v>89672</v>
          </cell>
          <cell r="B3577" t="str">
            <v>LUVA DE CORRER, CPVC, SOLDÁVEL, DN 28MM, INSTALADO EM RAMAL OU SUB-RAMAL DE ÁGUA  FORNECIMENTO E INSTALAÇÃO. AF_12/2014</v>
          </cell>
          <cell r="C3577" t="str">
            <v>UN</v>
          </cell>
          <cell r="E3577" t="str">
            <v>SINAPI</v>
          </cell>
        </row>
        <row r="3578">
          <cell r="A3578">
            <v>89673</v>
          </cell>
          <cell r="B3578" t="str">
            <v>REDUÇÃO EXCÊNTRICA, PVC, SERIE R, ÁGUA PLUVIAL, DN 100 X 75 MM, JUNTA ELÁSTICA, FORNECIDO E INSTALADO EM CONDUTORES VERTICAIS DE ÁGUAS PLUVIAIS. AF_12/2014</v>
          </cell>
          <cell r="C3578" t="str">
            <v>UN</v>
          </cell>
          <cell r="E3578" t="str">
            <v>SINAPI</v>
          </cell>
        </row>
        <row r="3579">
          <cell r="A3579">
            <v>89674</v>
          </cell>
          <cell r="B3579" t="str">
            <v>UNIÃO, CPVC, SOLDÁVEL, DN28MM, INSTALADO EM RAMAL OU SUB-RAMAL DE ÁGUA  FORNECIMENTO E INSTALAÇÃO. AF_12/2014</v>
          </cell>
          <cell r="C3579" t="str">
            <v>UN</v>
          </cell>
          <cell r="E3579" t="str">
            <v>SINAPI</v>
          </cell>
        </row>
        <row r="3580">
          <cell r="A3580">
            <v>89675</v>
          </cell>
          <cell r="B3580" t="str">
            <v>TÊ DE INSPEÇÃO, PVC, SERIE R, ÁGUA PLUVIAL, DN 100 MM, JUNTA ELÁSTICA, FORNECIDO E INSTALADO EM CONDUTORES VERTICAIS DE ÁGUAS PLUVIAIS. AF_12/2014</v>
          </cell>
          <cell r="C3580" t="str">
            <v>UN</v>
          </cell>
          <cell r="E3580" t="str">
            <v>SINAPI</v>
          </cell>
        </row>
        <row r="3581">
          <cell r="A3581">
            <v>89676</v>
          </cell>
          <cell r="B3581" t="str">
            <v>CONECTOR, CPVC, SOLDÁVEL, DN 28MM X 1, INSTALADO EM RAMAL OU SUB-RAMAL DE ÁGUA  FORNECIMENTO E INSTALAÇÃO. AF_12/2014</v>
          </cell>
          <cell r="C3581" t="str">
            <v>UN</v>
          </cell>
          <cell r="E3581" t="str">
            <v>SINAPI</v>
          </cell>
        </row>
        <row r="3582">
          <cell r="A3582">
            <v>89677</v>
          </cell>
          <cell r="B3582" t="str">
            <v>LUVA SIMPLES, PVC, SERIE R, ÁGUA PLUVIAL, DN 150 MM, JUNTA ELÁSTICA, FORNECIDO E INSTALADO EM CONDUTORES VERTICAIS DE ÁGUAS PLUVIAIS. AF_12/2014</v>
          </cell>
          <cell r="C3582" t="str">
            <v>UN</v>
          </cell>
          <cell r="E3582" t="str">
            <v>SINAPI</v>
          </cell>
        </row>
        <row r="3583">
          <cell r="A3583">
            <v>89678</v>
          </cell>
          <cell r="B3583" t="str">
            <v>BUCHA DE REDUÇÃO, CPVC, SOLDÁVEL, DN28MM X 22MM, INSTALADO EM RAMAL OU SUB-RAMAL DE ÁGUA  FORNECIMENTO E INSTALAÇÃO. AF_12/2014</v>
          </cell>
          <cell r="C3583" t="str">
            <v>UN</v>
          </cell>
          <cell r="E3583" t="str">
            <v>SINAPI</v>
          </cell>
        </row>
        <row r="3584">
          <cell r="A3584">
            <v>89679</v>
          </cell>
          <cell r="B3584" t="str">
            <v>LUVA DE CORRER, PVC, SERIE R, ÁGUA PLUVIAL, DN 150 MM, JUNTA ELÁSTICA, FORNECIDO E INSTALADO EM CONDUTORES VERTICAIS DE ÁGUAS PLUVIAIS. AF_12/2014</v>
          </cell>
          <cell r="C3584" t="str">
            <v>UN</v>
          </cell>
          <cell r="E3584" t="str">
            <v>SINAPI</v>
          </cell>
        </row>
        <row r="3585">
          <cell r="A3585">
            <v>89680</v>
          </cell>
          <cell r="B3585" t="str">
            <v>LUVA, CPVC, SOLDÁVEL, DN 35MM, INSTALADO EM RAMAL OU SUB-RAMAL DE ÁGUA  FORNECIMENTO E INSTALAÇÃO. AF_12/2014</v>
          </cell>
          <cell r="C3585" t="str">
            <v>UN</v>
          </cell>
          <cell r="E3585" t="str">
            <v>SINAPI</v>
          </cell>
        </row>
        <row r="3586">
          <cell r="A3586">
            <v>89681</v>
          </cell>
          <cell r="B3586" t="str">
            <v>REDUÇÃO EXCÊNTRICA, PVC, SERIE R, ÁGUA PLUVIAL, DN 150 X 100 MM, JUNTA ELÁSTICA, FORNECIDO E INSTALADO EM CONDUTORES VERTICAIS DE ÁGUAS PLUVIAIS. AF_12/2014</v>
          </cell>
          <cell r="C3586" t="str">
            <v>UN</v>
          </cell>
          <cell r="E3586" t="str">
            <v>SINAPI</v>
          </cell>
        </row>
        <row r="3587">
          <cell r="A3587">
            <v>89682</v>
          </cell>
          <cell r="B3587" t="str">
            <v>LUVA DE CORRER, CPVC, SOLDÁVEL, DN 35MM, INSTALADO EM RAMAL OU SUB-RAMAL DE ÁGUA  FORNECIMENTO E INSTALAÇÃO. AF_12/2014</v>
          </cell>
          <cell r="C3587" t="str">
            <v>UN</v>
          </cell>
          <cell r="E3587" t="str">
            <v>SINAPI</v>
          </cell>
        </row>
        <row r="3588">
          <cell r="A3588">
            <v>89684</v>
          </cell>
          <cell r="B3588" t="str">
            <v>UNIÃO, CPVC, SOLDÁVEL, DN35MM, INSTALADO EM RAMAL OU SUB-RAMAL DE ÁGUA  FORNECIMENTO E INSTALAÇÃO. AF_12/2014</v>
          </cell>
          <cell r="C3588" t="str">
            <v>UN</v>
          </cell>
          <cell r="E3588" t="str">
            <v>SINAPI</v>
          </cell>
        </row>
        <row r="3589">
          <cell r="A3589">
            <v>89685</v>
          </cell>
          <cell r="B3589" t="str">
            <v>JUNÇÃO SIMPLES, PVC, SERIE R, ÁGUA PLUVIAL, DN 75 X 75 MM, JUNTA ELÁSTICA, FORNECIDO E INSTALADO EM CONDUTORES VERTICAIS DE ÁGUAS PLUVIAIS. AF_12/2014</v>
          </cell>
          <cell r="C3589" t="str">
            <v>UN</v>
          </cell>
          <cell r="E3589" t="str">
            <v>SINAPI</v>
          </cell>
        </row>
        <row r="3590">
          <cell r="A3590">
            <v>89686</v>
          </cell>
          <cell r="B3590" t="str">
            <v>CONECTOR, CPVC, SOLDÁVEL, DN 35MM X 1 1/4, INSTALADO EM RAMAL OU SUB-RAMAL DE ÁGUA  FORNECIMENTO E INSTALAÇÃO. AF_12/2014</v>
          </cell>
          <cell r="C3590" t="str">
            <v>UN</v>
          </cell>
          <cell r="E3590" t="str">
            <v>SINAPI</v>
          </cell>
        </row>
        <row r="3591">
          <cell r="A3591">
            <v>89687</v>
          </cell>
          <cell r="B3591" t="str">
            <v>TÊ, PVC, SERIE R, ÁGUA PLUVIAL, DN 75 X 75 MM, JUNTA ELÁSTICA, FORNECIDO E INSTALADO EM CONDUTORES VERTICAIS DE ÁGUAS PLUVIAIS. AF_12/2014</v>
          </cell>
          <cell r="C3591" t="str">
            <v>UN</v>
          </cell>
          <cell r="E3591" t="str">
            <v>SINAPI</v>
          </cell>
        </row>
        <row r="3592">
          <cell r="A3592">
            <v>89689</v>
          </cell>
          <cell r="B3592" t="str">
            <v>BUCHA DE REDUÇÃO, CPVC, SOLDÁVEL, DN35MM X 28MM, INSTALADO EM RAMAL OU SUB-RAMAL DE ÁGUA  FORNECIMENTO E INSTALAÇÃO. AF_12/2014</v>
          </cell>
          <cell r="C3592" t="str">
            <v>UN</v>
          </cell>
          <cell r="E3592" t="str">
            <v>SINAPI</v>
          </cell>
        </row>
        <row r="3593">
          <cell r="A3593">
            <v>89690</v>
          </cell>
          <cell r="B3593" t="str">
            <v>JUNÇÃO SIMPLES, PVC, SERIE R, ÁGUA PLUVIAL, DN 100 X 100 MM, JUNTA ELÁSTICA, FORNECIDO E INSTALADO EM CONDUTORES VERTICAIS DE ÁGUAS PLUVIAIS. AF_12/2014</v>
          </cell>
          <cell r="C3593" t="str">
            <v>UN</v>
          </cell>
          <cell r="E3593" t="str">
            <v>SINAPI</v>
          </cell>
        </row>
        <row r="3594">
          <cell r="A3594">
            <v>89691</v>
          </cell>
          <cell r="B3594" t="str">
            <v>TE, CPVC, SOLDÁVEL, DN 15MM, INSTALADO EM RAMAL OU SUB-RAMAL DE ÁGUA - FORNECIMENTO E INSTALAÇÃO. AF_12/2014</v>
          </cell>
          <cell r="C3594" t="str">
            <v>UN</v>
          </cell>
          <cell r="E3594" t="str">
            <v>SINAPI</v>
          </cell>
        </row>
        <row r="3595">
          <cell r="A3595">
            <v>89692</v>
          </cell>
          <cell r="B3595" t="str">
            <v>JUNÇÃO SIMPLES, PVC, SERIE R, ÁGUA PLUVIAL, DN 100 X 75 MM, JUNTA ELÁSTICA, FORNECIDO E INSTALADO EM CONDUTORES VERTICAIS DE ÁGUAS PLUVIAIS. AF_12/2014</v>
          </cell>
          <cell r="C3595" t="str">
            <v>UN</v>
          </cell>
          <cell r="E3595" t="str">
            <v>SINAPI</v>
          </cell>
        </row>
        <row r="3596">
          <cell r="A3596">
            <v>89693</v>
          </cell>
          <cell r="B3596" t="str">
            <v>TÊ, PVC, SERIE R, ÁGUA PLUVIAL, DN 100 X 100 MM, JUNTA ELÁSTICA, FORNECIDO E INSTALADO EM CONDUTORES VERTICAIS DE ÁGUAS PLUVIAIS. AF_12/2014</v>
          </cell>
          <cell r="C3596" t="str">
            <v>UN</v>
          </cell>
          <cell r="E3596" t="str">
            <v>SINAPI</v>
          </cell>
        </row>
        <row r="3597">
          <cell r="A3597">
            <v>89694</v>
          </cell>
          <cell r="B3597" t="str">
            <v>TE DE TRANSIÇÃO, CPVC, SOLDÁVEL, DN 15MM X 1/2, INSTALADO EM RAMAL OU SUB-RAMAL DE ÁGUA  FORNECIMENTO E INSTALAÇÃO. AF_12/2014</v>
          </cell>
          <cell r="C3597" t="str">
            <v>UN</v>
          </cell>
          <cell r="E3597" t="str">
            <v>SINAPI</v>
          </cell>
        </row>
        <row r="3598">
          <cell r="A3598">
            <v>89695</v>
          </cell>
          <cell r="B3598" t="str">
            <v>TÊ MISTURADOR, CPVC, SOLDÁVEL, DN15MM, INSTALADO EM RAMAL OU SUB-RAMAL DE ÁGUA  FORNECIMENTO E INSTALAÇÃO. AF_12/2014</v>
          </cell>
          <cell r="C3598" t="str">
            <v>UN</v>
          </cell>
          <cell r="E3598" t="str">
            <v>SINAPI</v>
          </cell>
        </row>
        <row r="3599">
          <cell r="A3599">
            <v>89696</v>
          </cell>
          <cell r="B3599" t="str">
            <v>TÊ, PVC, SERIE R, ÁGUA PLUVIAL, DN 100 X 75 MM, JUNTA ELÁSTICA, FORNECIDO E INSTALADO EM CONDUTORES VERTICAIS DE ÁGUAS PLUVIAIS. AF_12/2014</v>
          </cell>
          <cell r="C3599" t="str">
            <v>UN</v>
          </cell>
          <cell r="E3599" t="str">
            <v>SINAPI</v>
          </cell>
        </row>
        <row r="3600">
          <cell r="A3600">
            <v>89697</v>
          </cell>
          <cell r="B3600" t="str">
            <v>TE, CPVC, SOLDÁVEL, DN 22MM, INSTALADO EM RAMAL OU SUB-RAMAL DE ÁGUA - FORNECIMENTO E INSTALAÇÃO. AF_12/2014</v>
          </cell>
          <cell r="C3600" t="str">
            <v>UN</v>
          </cell>
          <cell r="E3600" t="str">
            <v>SINAPI</v>
          </cell>
        </row>
        <row r="3601">
          <cell r="A3601">
            <v>89698</v>
          </cell>
          <cell r="B3601" t="str">
            <v>JUNÇÃO SIMPLES, PVC, SERIE R, ÁGUA PLUVIAL, DN 150 X 150 MM, JUNTA ELÁSTICA, FORNECIDO E INSTALADO EM CONDUTORES VERTICAIS DE ÁGUAS PLUVIAIS. AF_12/2014</v>
          </cell>
          <cell r="C3601" t="str">
            <v>UN</v>
          </cell>
          <cell r="E3601" t="str">
            <v>SINAPI</v>
          </cell>
        </row>
        <row r="3602">
          <cell r="A3602">
            <v>89699</v>
          </cell>
          <cell r="B3602" t="str">
            <v>JUNÇÃO SIMPLES, PVC, SERIE R, ÁGUA PLUVIAL, DN 150 X 100 MM, JUNTA ELÁSTICA, FORNECIDO E INSTALADO EM CONDUTORES VERTICAIS DE ÁGUAS PLUVIAIS. AF_12/2014</v>
          </cell>
          <cell r="C3602" t="str">
            <v>UN</v>
          </cell>
          <cell r="E3602" t="str">
            <v>SINAPI</v>
          </cell>
        </row>
        <row r="3603">
          <cell r="A3603">
            <v>89700</v>
          </cell>
          <cell r="B3603" t="str">
            <v>TE DE TRANSIÇÃO, CPVC, SOLDÁVEL, DN 22MM X 1/2, INSTALADO EM RAMAL OU SUB-RAMAL DE ÁGUA  FORNECIMENTO E INSTALAÇÃO. AF_12/2014</v>
          </cell>
          <cell r="C3603" t="str">
            <v>UN</v>
          </cell>
          <cell r="E3603" t="str">
            <v>SINAPI</v>
          </cell>
        </row>
        <row r="3604">
          <cell r="A3604">
            <v>89701</v>
          </cell>
          <cell r="B3604" t="str">
            <v>TÊ, PVC, SERIE R, ÁGUA PLUVIAL, DN 150 X 150 MM, JUNTA ELÁSTICA, FORNECIDO E INSTALADO EM CONDUTORES VERTICAIS DE ÁGUAS PLUVIAIS. AF_12/2014</v>
          </cell>
          <cell r="C3604" t="str">
            <v>UN</v>
          </cell>
          <cell r="E3604" t="str">
            <v>SINAPI</v>
          </cell>
        </row>
        <row r="3605">
          <cell r="A3605">
            <v>89702</v>
          </cell>
          <cell r="B3605" t="str">
            <v>TÊ MISTURADOR, CPVC, SOLDÁVEL, DN22MM, INSTALADO EM RAMAL OU SUB-RAMAL DE ÁGUA  FORNECIMENTO E INSTALAÇÃO. AF_12/2014</v>
          </cell>
          <cell r="C3605" t="str">
            <v>UN</v>
          </cell>
          <cell r="E3605" t="str">
            <v>SINAPI</v>
          </cell>
        </row>
        <row r="3606">
          <cell r="A3606">
            <v>89703</v>
          </cell>
          <cell r="B3606" t="str">
            <v>TE MISTURADOR DE TRANSIÇÃO, CPVC, SOLDÁVEL, DN 22MM X 3/4", INSTALADO EM RAMAL OU SUB-RAMAL DE ÁGUA - FORNECIMENTO E INSTALAÇÃO. AF_12/2014</v>
          </cell>
          <cell r="C3606" t="str">
            <v>UN</v>
          </cell>
          <cell r="E3606" t="str">
            <v>SINAPI</v>
          </cell>
        </row>
        <row r="3607">
          <cell r="A3607">
            <v>89704</v>
          </cell>
          <cell r="B3607" t="str">
            <v>TÊ, PVC, SERIE R, ÁGUA PLUVIAL, DN 150 X 100 MM, JUNTA ELÁSTICA, FORNECIDO E INSTALADO EM CONDUTORES VERTICAIS DE ÁGUAS PLUVIAIS. AF_12/2014</v>
          </cell>
          <cell r="C3607" t="str">
            <v>UN</v>
          </cell>
          <cell r="E3607" t="str">
            <v>SINAPI</v>
          </cell>
        </row>
        <row r="3608">
          <cell r="A3608">
            <v>89705</v>
          </cell>
          <cell r="B3608" t="str">
            <v>TÊ, CPVC, SOLDÁVEL, DN28MM, INSTALADO EM RAMAL OU SUB-RAMAL DE ÁGUA   FORNECIMENTO E INSTALAÇÃO. AF_12/2014</v>
          </cell>
          <cell r="C3608" t="str">
            <v>UN</v>
          </cell>
          <cell r="E3608" t="str">
            <v>SINAPI</v>
          </cell>
        </row>
        <row r="3609">
          <cell r="A3609">
            <v>89706</v>
          </cell>
          <cell r="B3609" t="str">
            <v>TÊ, CPVC, SOLDÁVEL, DN35MM, INSTALADO EM RAMAL OU SUB-RAMAL DE ÁGUA  FORNECIMENTO E INSTALAÇÃO. AF_12/2014</v>
          </cell>
          <cell r="C3609" t="str">
            <v>UN</v>
          </cell>
          <cell r="E3609" t="str">
            <v>SINAPI</v>
          </cell>
        </row>
        <row r="3610">
          <cell r="A3610">
            <v>89718</v>
          </cell>
          <cell r="B3610" t="str">
            <v>TUBO, CPVC, SOLDÁVEL, DN 35MM, INSTALADO EM RAMAL DE DISTRIBUIÇÃO DE ÁGUA   FORNECIMENTO E INSTALAÇÃO. AF_12/2014</v>
          </cell>
          <cell r="C3610" t="str">
            <v>M</v>
          </cell>
          <cell r="E3610" t="str">
            <v>SINAPI</v>
          </cell>
        </row>
        <row r="3611">
          <cell r="A3611">
            <v>89719</v>
          </cell>
          <cell r="B3611" t="str">
            <v>JOELHO 90 GRAUS, CPVC, SOLDÁVEL, DN 22MM, INSTALADO EM RAMAL DE DISTRIBUIÇÃO DE ÁGUA   FORNECIMENTO E INSTALAÇÃO. AF_12/2014</v>
          </cell>
          <cell r="C3611" t="str">
            <v>UN</v>
          </cell>
          <cell r="E3611" t="str">
            <v>SINAPI</v>
          </cell>
        </row>
        <row r="3612">
          <cell r="A3612">
            <v>89720</v>
          </cell>
          <cell r="B3612" t="str">
            <v>JOELHO 45 GRAUS, CPVC, SOLDÁVEL, DN 22MM, INSTALADO EM RAMAL DE DISTRIBUIÇÃO DE ÁGUA   FORNECIMENTO E INSTALAÇÃO. AF_12/2014</v>
          </cell>
          <cell r="C3612" t="str">
            <v>UN</v>
          </cell>
          <cell r="E3612" t="str">
            <v>SINAPI</v>
          </cell>
        </row>
        <row r="3613">
          <cell r="A3613">
            <v>89721</v>
          </cell>
          <cell r="B3613" t="str">
            <v>CURVA 90 GRAUS, CPVC, SOLDÁVEL, DN 22MM, INSTALADO EM RAMAL DE DISTRIBUIÇÃO DE ÁGUA - FORNECIMENTO E INSTALAÇÃO. AF_12/2014</v>
          </cell>
          <cell r="C3613" t="str">
            <v>UN</v>
          </cell>
          <cell r="E3613" t="str">
            <v>SINAPI</v>
          </cell>
        </row>
        <row r="3614">
          <cell r="A3614">
            <v>89723</v>
          </cell>
          <cell r="B3614" t="str">
            <v>JOELHO 90 GRAUS, CPVC, SOLDÁVEL, DN 28MM, INSTALADO EM RAMAL DE DISTRIBUIÇÃO DE ÁGUA   FORNECIMENTO E INSTALAÇÃO. AF_12/2014</v>
          </cell>
          <cell r="C3614" t="str">
            <v>UN</v>
          </cell>
          <cell r="E3614" t="str">
            <v>SINAPI</v>
          </cell>
        </row>
        <row r="3615">
          <cell r="A3615">
            <v>89724</v>
          </cell>
          <cell r="B3615" t="str">
            <v>JOELHO 90 GRAUS, PVC, SERIE NORMAL, ESGOTO PREDIAL, DN 40 MM, JUNTA SOLDÁVEL, FORNECIDO E INSTALADO EM RAMAL DE DESCARGA OU RAMAL DE ESGOTO SANITÁRIO. AF_12/2014</v>
          </cell>
          <cell r="C3615" t="str">
            <v>UN</v>
          </cell>
          <cell r="E3615" t="str">
            <v>SINAPI</v>
          </cell>
        </row>
        <row r="3616">
          <cell r="A3616">
            <v>89725</v>
          </cell>
          <cell r="B3616" t="str">
            <v>JOELHO 45 GRAUS, CPVC, SOLDÁVEL, DN 28MM, INSTALADO EM RAMAL DE DISTRIBUIÇÃO DE ÁGUA   FORNECIMENTO E INSTALAÇÃO. AF_12/2014</v>
          </cell>
          <cell r="C3616" t="str">
            <v>UN</v>
          </cell>
          <cell r="E3616" t="str">
            <v>SINAPI</v>
          </cell>
        </row>
        <row r="3617">
          <cell r="A3617">
            <v>89726</v>
          </cell>
          <cell r="B3617" t="str">
            <v>JOELHO 45 GRAUS, PVC, SERIE NORMAL, ESGOTO PREDIAL, DN 40 MM, JUNTA SOLDÁVEL, FORNECIDO E INSTALADO EM RAMAL DE DESCARGA OU RAMAL DE ESGOTO SANITÁRIO. AF_12/2014</v>
          </cell>
          <cell r="C3617" t="str">
            <v>UN</v>
          </cell>
          <cell r="E3617" t="str">
            <v>SINAPI</v>
          </cell>
        </row>
        <row r="3618">
          <cell r="A3618">
            <v>89727</v>
          </cell>
          <cell r="B3618" t="str">
            <v>CURVA 90 GRAUS, CPVC, SOLDÁVEL, DN 28MM, INSTALADO EM RAMAL DE DISTRIBUIÇÃO DE ÁGUA   FORNECIMENTO E INSTALAÇÃO. AF_12/2014</v>
          </cell>
          <cell r="C3618" t="str">
            <v>UN</v>
          </cell>
          <cell r="E3618" t="str">
            <v>SINAPI</v>
          </cell>
        </row>
        <row r="3619">
          <cell r="A3619">
            <v>89728</v>
          </cell>
          <cell r="B3619" t="str">
            <v>CURVA CURTA 90 GRAUS, PVC, SERIE NORMAL, ESGOTO PREDIAL, DN 40 MM, JUNTA SOLDÁVEL, FORNECIDO E INSTALADO EM RAMAL DE DESCARGA OU RAMAL DE ESGOTO SANITÁRIO. AF_12/2014</v>
          </cell>
          <cell r="C3619" t="str">
            <v>UN</v>
          </cell>
          <cell r="E3619" t="str">
            <v>SINAPI</v>
          </cell>
        </row>
        <row r="3620">
          <cell r="A3620">
            <v>89729</v>
          </cell>
          <cell r="B3620" t="str">
            <v>JOELHO 90 GRAUS, CPVC, SOLDÁVEL, DN 35MM, INSTALADO EM RAMAL DE DISTRIBUIÇÃO DE ÁGUA   FORNECIMENTO E INSTALAÇÃO. AF_12/2014</v>
          </cell>
          <cell r="C3620" t="str">
            <v>UN</v>
          </cell>
          <cell r="E3620" t="str">
            <v>SINAPI</v>
          </cell>
        </row>
        <row r="3621">
          <cell r="A3621">
            <v>89730</v>
          </cell>
          <cell r="B3621" t="str">
            <v>CURVA LONGA 90 GRAUS, PVC, SERIE NORMAL, ESGOTO PREDIAL, DN 40 MM, JUNTA SOLDÁVEL, FORNECIDO E INSTALADO EM RAMAL DE DESCARGA OU RAMAL DE ESGOTO SANITÁRIO. AF_12/2014</v>
          </cell>
          <cell r="C3621" t="str">
            <v>UN</v>
          </cell>
          <cell r="E3621" t="str">
            <v>SINAPI</v>
          </cell>
        </row>
        <row r="3622">
          <cell r="A3622">
            <v>89731</v>
          </cell>
          <cell r="B3622" t="str">
            <v>JOELHO 90 GRAUS, PVC, SERIE NORMAL, ESGOTO PREDIAL, DN 50 MM, JUNTA ELÁSTICA, FORNECIDO E INSTALADO EM RAMAL DE DESCARGA OU RAMAL DE ESGOTO SANITÁRIO. AF_12/2014</v>
          </cell>
          <cell r="C3622" t="str">
            <v>UN</v>
          </cell>
          <cell r="E3622" t="str">
            <v>SINAPI</v>
          </cell>
        </row>
        <row r="3623">
          <cell r="A3623">
            <v>89732</v>
          </cell>
          <cell r="B3623" t="str">
            <v>JOELHO 45 GRAUS, PVC, SERIE NORMAL, ESGOTO PREDIAL, DN 50 MM, JUNTA ELÁSTICA, FORNECIDO E INSTALADO EM RAMAL DE DESCARGA OU RAMAL DE ESGOTO SANITÁRIO. AF_12/2014</v>
          </cell>
          <cell r="C3623" t="str">
            <v>UN</v>
          </cell>
          <cell r="E3623" t="str">
            <v>SINAPI</v>
          </cell>
        </row>
        <row r="3624">
          <cell r="A3624">
            <v>89733</v>
          </cell>
          <cell r="B3624" t="str">
            <v>CURVA CURTA 90 GRAUS, PVC, SERIE NORMAL, ESGOTO PREDIAL, DN 50 MM, JUNTA ELÁSTICA, FORNECIDO E INSTALADO EM RAMAL DE DESCARGA OU RAMAL DE ESGOTO SANITÁRIO. AF_12/2014</v>
          </cell>
          <cell r="C3624" t="str">
            <v>UN</v>
          </cell>
          <cell r="E3624" t="str">
            <v>SINAPI</v>
          </cell>
        </row>
        <row r="3625">
          <cell r="A3625">
            <v>89734</v>
          </cell>
          <cell r="B3625" t="str">
            <v>JOELHO 45 GRAUS, CPVC, SOLDÁVEL, DN 35MM, INSTALADO EM RAMAL DE DISTRIBUIÇÃO DE ÁGUA   FORNECIMENTO E INSTALAÇÃO. AF_12/2014</v>
          </cell>
          <cell r="C3625" t="str">
            <v>UN</v>
          </cell>
          <cell r="E3625" t="str">
            <v>SINAPI</v>
          </cell>
        </row>
        <row r="3626">
          <cell r="A3626">
            <v>89735</v>
          </cell>
          <cell r="B3626" t="str">
            <v>CURVA LONGA 90 GRAUS, PVC, SERIE NORMAL, ESGOTO PREDIAL, DN 50 MM, JUNTA ELÁSTICA, FORNECIDO E INSTALADO EM RAMAL DE DESCARGA OU RAMAL DE ESGOTO SANITÁRIO. AF_12/2014</v>
          </cell>
          <cell r="C3626" t="str">
            <v>UN</v>
          </cell>
          <cell r="E3626" t="str">
            <v>SINAPI</v>
          </cell>
        </row>
        <row r="3627">
          <cell r="A3627">
            <v>89736</v>
          </cell>
          <cell r="B3627" t="str">
            <v>LUVA, CPVC, SOLDÁVEL, DN 22MM, INSTALADO EM RAMAL DE DISTRIBUIÇÃO DE ÁGUA   FORNECIMENTO E INSTALAÇÃO. AF_12/2014</v>
          </cell>
          <cell r="C3627" t="str">
            <v>UN</v>
          </cell>
          <cell r="E3627" t="str">
            <v>SINAPI</v>
          </cell>
        </row>
        <row r="3628">
          <cell r="A3628">
            <v>89737</v>
          </cell>
          <cell r="B3628" t="str">
            <v>JOELHO 90 GRAUS, PVC, SERIE NORMAL, ESGOTO PREDIAL, DN 75 MM, JUNTA ELÁSTICA, FORNECIDO E INSTALADO EM RAMAL DE DESCARGA OU RAMAL DE ESGOTO SANITÁRIO. AF_12/2014</v>
          </cell>
          <cell r="C3628" t="str">
            <v>UN</v>
          </cell>
          <cell r="E3628" t="str">
            <v>SINAPI</v>
          </cell>
        </row>
        <row r="3629">
          <cell r="A3629">
            <v>89738</v>
          </cell>
          <cell r="B3629" t="str">
            <v>LUVA DE CORRER, CPVC, SOLDÁVEL, DN 22MM, INSTALADO EM RAMAL DE DISTRIBUIÇÃO DE ÁGUA   FORNECIMENTO E INSTALAÇÃO. AF_12/2014</v>
          </cell>
          <cell r="C3629" t="str">
            <v>UN</v>
          </cell>
          <cell r="E3629" t="str">
            <v>SINAPI</v>
          </cell>
        </row>
        <row r="3630">
          <cell r="A3630">
            <v>89739</v>
          </cell>
          <cell r="B3630" t="str">
            <v>JOELHO 45 GRAUS, PVC, SERIE NORMAL, ESGOTO PREDIAL, DN 75 MM, JUNTA ELÁSTICA, FORNECIDO E INSTALADO EM RAMAL DE DESCARGA OU RAMAL DE ESGOTO SANITÁRIO. AF_12/2014</v>
          </cell>
          <cell r="C3630" t="str">
            <v>UN</v>
          </cell>
          <cell r="E3630" t="str">
            <v>SINAPI</v>
          </cell>
        </row>
        <row r="3631">
          <cell r="A3631">
            <v>89740</v>
          </cell>
          <cell r="B3631" t="str">
            <v>LUVA DE TRANSIÇÃO, CPVC, SOLDÁVEL, DN 22MM X 25MM, INSTALADO EM RAMAL DE DISTRIBUIÇÃO DE ÁGUA   FORNECIMENTO E INSTALAÇÃO. AF_12/2014</v>
          </cell>
          <cell r="C3631" t="str">
            <v>UN</v>
          </cell>
          <cell r="E3631" t="str">
            <v>SINAPI</v>
          </cell>
        </row>
        <row r="3632">
          <cell r="A3632">
            <v>89741</v>
          </cell>
          <cell r="B3632" t="str">
            <v>UNIÃO, CPVC, SOLDÁVEL, DN 22MM, INSTALADO EM RAMAL DE DISTRIBUIÇÃO DE ÁGUA   FORNECIMENTO E INSTALAÇÃO. AF_12/2014</v>
          </cell>
          <cell r="C3632" t="str">
            <v>UN</v>
          </cell>
          <cell r="E3632" t="str">
            <v>SINAPI</v>
          </cell>
        </row>
        <row r="3633">
          <cell r="A3633">
            <v>89742</v>
          </cell>
          <cell r="B3633" t="str">
            <v>CURVA CURTA 90 GRAUS, PVC, SERIE NORMAL, ESGOTO PREDIAL, DN 75 MM, JUNTA ELÁSTICA, FORNECIDO E INSTALADO EM RAMAL DE DESCARGA OU RAMAL DE ESGOTO SANITÁRIO. AF_12/2014</v>
          </cell>
          <cell r="C3633" t="str">
            <v>UN</v>
          </cell>
          <cell r="E3633" t="str">
            <v>SINAPI</v>
          </cell>
        </row>
        <row r="3634">
          <cell r="A3634">
            <v>89743</v>
          </cell>
          <cell r="B3634" t="str">
            <v>CURVA LONGA 90 GRAUS, PVC, SERIE NORMAL, ESGOTO PREDIAL, DN 75 MM, JUNTA ELÁSTICA, FORNECIDO E INSTALADO EM RAMAL DE DESCARGA OU RAMAL DE ESGOTO SANITÁRIO. AF_12/2014</v>
          </cell>
          <cell r="C3634" t="str">
            <v>UN</v>
          </cell>
          <cell r="E3634" t="str">
            <v>SINAPI</v>
          </cell>
        </row>
        <row r="3635">
          <cell r="A3635">
            <v>89744</v>
          </cell>
          <cell r="B3635" t="str">
            <v>JOELHO 90 GRAUS, PVC, SERIE NORMAL, ESGOTO PREDIAL, DN 100 MM, JUNTA ELÁSTICA, FORNECIDO E INSTALADO EM RAMAL DE DESCARGA OU RAMAL DE ESGOTO SANITÁRIO. AF_12/2014</v>
          </cell>
          <cell r="C3635" t="str">
            <v>UN</v>
          </cell>
          <cell r="E3635" t="str">
            <v>SINAPI</v>
          </cell>
        </row>
        <row r="3636">
          <cell r="A3636">
            <v>89745</v>
          </cell>
          <cell r="B3636" t="str">
            <v>CONECTOR, CPVC, SOLDÁVEL, DN 22MM X 1/2 , INSTALADO EM RAMAL DE DISTRIBUIÇÃO DE ÁGUA   FORNECIMENTO E INSTALAÇÃO. AF_12/2014</v>
          </cell>
          <cell r="C3636" t="str">
            <v>UN</v>
          </cell>
          <cell r="E3636" t="str">
            <v>SINAPI</v>
          </cell>
        </row>
        <row r="3637">
          <cell r="A3637">
            <v>89746</v>
          </cell>
          <cell r="B3637" t="str">
            <v>JOELHO 45 GRAUS, PVC, SERIE NORMAL, ESGOTO PREDIAL, DN 100 MM, JUNTA ELÁSTICA, FORNECIDO E INSTALADO EM RAMAL DE DESCARGA OU RAMAL DE ESGOTO SANITÁRIO. AF_12/2014</v>
          </cell>
          <cell r="C3637" t="str">
            <v>UN</v>
          </cell>
          <cell r="E3637" t="str">
            <v>SINAPI</v>
          </cell>
        </row>
        <row r="3638">
          <cell r="A3638">
            <v>89747</v>
          </cell>
          <cell r="B3638" t="str">
            <v>ADAPTADOR, CPVC, SOLDÁVEL, DN 22MM, INSTALADO EM RAMAL DE DISTRIBUIÇÃO DE ÁGUA   FORNECIMENTO E INSTALAÇÃO. AF_12/2014</v>
          </cell>
          <cell r="C3638" t="str">
            <v>UN</v>
          </cell>
          <cell r="E3638" t="str">
            <v>SINAPI</v>
          </cell>
        </row>
        <row r="3639">
          <cell r="A3639">
            <v>89748</v>
          </cell>
          <cell r="B3639" t="str">
            <v>CURVA CURTA 90 GRAUS, PVC, SERIE NORMAL, ESGOTO PREDIAL, DN 100 MM, JUNTA ELÁSTICA, FORNECIDO E INSTALADO EM RAMAL DE DESCARGA OU RAMAL DE ESGOTO SANITÁRIO. AF_12/2014</v>
          </cell>
          <cell r="C3639" t="str">
            <v>UN</v>
          </cell>
          <cell r="E3639" t="str">
            <v>SINAPI</v>
          </cell>
        </row>
        <row r="3640">
          <cell r="A3640">
            <v>89749</v>
          </cell>
          <cell r="B3640" t="str">
            <v>CURVA DE TRANSPOSIÇÃO, CPVC, SOLDÁVEL, DN 22MM, INSTALADO EM RAMAL DE DISTRIBUIÇÃO DE ÁGUA   FORNECIMENTO E INSTALAÇÃO. AF_12/2014</v>
          </cell>
          <cell r="C3640" t="str">
            <v>UN</v>
          </cell>
          <cell r="E3640" t="str">
            <v>SINAPI</v>
          </cell>
        </row>
        <row r="3641">
          <cell r="A3641">
            <v>89750</v>
          </cell>
          <cell r="B3641" t="str">
            <v>CURVA LONGA 90 GRAUS, PVC, SERIE NORMAL, ESGOTO PREDIAL, DN 100 MM, JUNTA ELÁSTICA, FORNECIDO E INSTALADO EM RAMAL DE DESCARGA OU RAMAL DE ESGOTO SANITÁRIO. AF_12/2014</v>
          </cell>
          <cell r="C3641" t="str">
            <v>UN</v>
          </cell>
          <cell r="E3641" t="str">
            <v>SINAPI</v>
          </cell>
        </row>
        <row r="3642">
          <cell r="A3642">
            <v>89751</v>
          </cell>
          <cell r="B3642" t="str">
            <v>BUCHA DE REDUÇÃO, CPVC, SOLDÁVEL, DN 22MM X 15MM, INSTALADO EM RAMAL DE DISTRIBUIÇÃO DE ÁGUA   FORNECIMENTO E INSTALAÇÃO. AF_12/2014</v>
          </cell>
          <cell r="C3642" t="str">
            <v>UN</v>
          </cell>
          <cell r="E3642" t="str">
            <v>SINAPI</v>
          </cell>
        </row>
        <row r="3643">
          <cell r="A3643">
            <v>89752</v>
          </cell>
          <cell r="B3643" t="str">
            <v>LUVA SIMPLES, PVC, SERIE NORMAL, ESGOTO PREDIAL, DN 40 MM, JUNTA SOLDÁVEL, FORNECIDO E INSTALADO EM RAMAL DE DESCARGA OU RAMAL DE ESGOTO SANITÁRIO. AF_12/2014</v>
          </cell>
          <cell r="C3643" t="str">
            <v>UN</v>
          </cell>
          <cell r="E3643" t="str">
            <v>SINAPI</v>
          </cell>
        </row>
        <row r="3644">
          <cell r="A3644">
            <v>89753</v>
          </cell>
          <cell r="B3644" t="str">
            <v>LUVA SIMPLES, PVC, SERIE NORMAL, ESGOTO PREDIAL, DN 50 MM, JUNTA ELÁSTICA, FORNECIDO E INSTALADO EM RAMAL DE DESCARGA OU RAMAL DE ESGOTO SANITÁRIO. AF_12/2014</v>
          </cell>
          <cell r="C3644" t="str">
            <v>UN</v>
          </cell>
          <cell r="E3644" t="str">
            <v>SINAPI</v>
          </cell>
        </row>
        <row r="3645">
          <cell r="A3645">
            <v>89754</v>
          </cell>
          <cell r="B3645" t="str">
            <v>LUVA DE CORRER, PVC, SERIE NORMAL, ESGOTO PREDIAL, DN 50 MM, JUNTA ELÁSTICA, FORNECIDO E INSTALADO EM RAMAL DE DESCARGA OU RAMAL DE ESGOTO SANITÁRIO. AF_12/2014</v>
          </cell>
          <cell r="C3645" t="str">
            <v>UN</v>
          </cell>
          <cell r="E3645" t="str">
            <v>SINAPI</v>
          </cell>
        </row>
        <row r="3646">
          <cell r="A3646">
            <v>89755</v>
          </cell>
          <cell r="B3646" t="str">
            <v>LUVA, CPVC, SOLDÁVEL, DN 28MM, INSTALADO EM RAMAL DE DISTRIBUIÇÃO DE ÁGUA   FORNECIMENTO E INSTALAÇÃO. AF_12/2014</v>
          </cell>
          <cell r="C3646" t="str">
            <v>UN</v>
          </cell>
          <cell r="E3646" t="str">
            <v>SINAPI</v>
          </cell>
        </row>
        <row r="3647">
          <cell r="A3647">
            <v>89756</v>
          </cell>
          <cell r="B3647" t="str">
            <v>LUVA DE CORRER, CPVC, SOLDÁVEL, DN 28MM, INSTALADO EM RAMAL DE DISTRIBUIÇÃO DE ÁGUA   FORNECIMENTO E INSTALAÇÃO. AF_12/2014</v>
          </cell>
          <cell r="C3647" t="str">
            <v>UN</v>
          </cell>
          <cell r="E3647" t="str">
            <v>SINAPI</v>
          </cell>
        </row>
        <row r="3648">
          <cell r="A3648">
            <v>89757</v>
          </cell>
          <cell r="B3648" t="str">
            <v>UNIÃO, CPVC, SOLDÁVEL, DN 28MM, INSTALADO EM RAMAL DE DISTRIBUIÇÃO DE ÁGUA   FORNECIMENTO E INSTALAÇÃO. AF_12/2014</v>
          </cell>
          <cell r="C3648" t="str">
            <v>UN</v>
          </cell>
          <cell r="E3648" t="str">
            <v>SINAPI</v>
          </cell>
        </row>
        <row r="3649">
          <cell r="A3649">
            <v>89758</v>
          </cell>
          <cell r="B3649" t="str">
            <v>CONECTOR, CPVC, SOLDÁVEL, DN 28MM X 1 , INSTALADO EM RAMAL DE DISTRIBUIÇÃO DE ÁGUA   FORNECIMENTO E INSTALAÇÃO. AF_12/2014</v>
          </cell>
          <cell r="C3649" t="str">
            <v>UN</v>
          </cell>
          <cell r="E3649" t="str">
            <v>SINAPI</v>
          </cell>
        </row>
        <row r="3650">
          <cell r="A3650">
            <v>89759</v>
          </cell>
          <cell r="B3650" t="str">
            <v>BUCHA DE REDUÇÃO, CPVC, SOLDÁVEL, DN 28MM X 22MM, INSTALADO EM RAMAL DE DISTRIBUIÇÃO DE ÁGUA - FORNECIMENTO E INSTALAÇÃO. AF_12/2014</v>
          </cell>
          <cell r="C3650" t="str">
            <v>UN</v>
          </cell>
          <cell r="E3650" t="str">
            <v>SINAPI</v>
          </cell>
        </row>
        <row r="3651">
          <cell r="A3651">
            <v>89760</v>
          </cell>
          <cell r="B3651" t="str">
            <v>LUVA, CPVC, SOLDÁVEL, DN 35MM, INSTALADO EM RAMAL DE DISTRIBUIÇÃO DE ÁGUA - FORNECIMENTO E INSTALAÇÃO. AF_12/2014</v>
          </cell>
          <cell r="C3651" t="str">
            <v>UN</v>
          </cell>
          <cell r="E3651" t="str">
            <v>SINAPI</v>
          </cell>
        </row>
        <row r="3652">
          <cell r="A3652">
            <v>89761</v>
          </cell>
          <cell r="B3652" t="str">
            <v>LUVA DE CORRER, CPVC, SOLDÁVEL, DN 35MM, INSTALADO EM RAMAL DE DISTRIBUIÇÃO DE ÁGUA - FORNECIMENTO E INSTALAÇÃO. AF_12/2014</v>
          </cell>
          <cell r="C3652" t="str">
            <v>UN</v>
          </cell>
          <cell r="E3652" t="str">
            <v>SINAPI</v>
          </cell>
        </row>
        <row r="3653">
          <cell r="A3653">
            <v>89762</v>
          </cell>
          <cell r="B3653" t="str">
            <v>UNIÃO, CPVC, SOLDÁVEL, DN35MM, INSTALADO EM RAMAL DE DISTRIBUIÇÃO DE ÁGUA - FORNECIMENTO E INSTALAÇÃO. AF_12/2014</v>
          </cell>
          <cell r="C3653" t="str">
            <v>UN</v>
          </cell>
          <cell r="E3653" t="str">
            <v>SINAPI</v>
          </cell>
        </row>
        <row r="3654">
          <cell r="A3654">
            <v>89763</v>
          </cell>
          <cell r="B3654" t="str">
            <v>CONECTOR, CPVC, SOLDÁVEL, DN 35MM X 1 1/4 , INSTALADO EM RAMAL DE DISTRIBUIÇÃO DE ÁGUA - FORNECIMENTO E INSTALAÇÃO. AF_12/2014</v>
          </cell>
          <cell r="C3654" t="str">
            <v>UN</v>
          </cell>
          <cell r="E3654" t="str">
            <v>SINAPI</v>
          </cell>
        </row>
        <row r="3655">
          <cell r="A3655">
            <v>89764</v>
          </cell>
          <cell r="B3655" t="str">
            <v>BUCHA DE REDUÇÃO, CPVC, SOLDÁVEL, DN35MM X 28MM, INSTALADO EM RAMAL DE DISTRIBUIÇÃO DE ÁGUA - FORNECIMENTO E INSTALAÇÃO. AF_12/2014</v>
          </cell>
          <cell r="C3655" t="str">
            <v>UN</v>
          </cell>
          <cell r="E3655" t="str">
            <v>SINAPI</v>
          </cell>
        </row>
        <row r="3656">
          <cell r="A3656">
            <v>89765</v>
          </cell>
          <cell r="B3656" t="str">
            <v>TE, CPVC, SOLDÁVEL, DN 22MM, INSTALADO EM RAMAL DE DISTRIBUIÇÃO DE ÁGUA - FORNECIMENTO E INSTALAÇÃO. AF_12/2014</v>
          </cell>
          <cell r="C3656" t="str">
            <v>UN</v>
          </cell>
          <cell r="E3656" t="str">
            <v>SINAPI</v>
          </cell>
        </row>
        <row r="3657">
          <cell r="A3657">
            <v>89766</v>
          </cell>
          <cell r="B3657" t="str">
            <v>TE DE TRANSIÇÃO, CPVC, SOLDÁVEL, DN 22MM X 1/2 , INSTALADO EM RAMAL DE DISTRIBUIÇÃO DE ÁGUA   FORNECIMENTO E INSTALAÇÃO. AF_12/2014</v>
          </cell>
          <cell r="C3657" t="str">
            <v>UN</v>
          </cell>
          <cell r="E3657" t="str">
            <v>SINAPI</v>
          </cell>
        </row>
        <row r="3658">
          <cell r="A3658">
            <v>89767</v>
          </cell>
          <cell r="B3658" t="str">
            <v>TÊ MISTURADOR, CPVC, SOLDÁVEL, DN 22MM, INSTALADO EM RAMAL DE DISTRIBUIÇÃO DE ÁGUA - FORNECIMENTO E INSTALAÇÃO. AF_12/2014</v>
          </cell>
          <cell r="C3658" t="str">
            <v>UN</v>
          </cell>
          <cell r="E3658" t="str">
            <v>SINAPI</v>
          </cell>
        </row>
        <row r="3659">
          <cell r="A3659">
            <v>89768</v>
          </cell>
          <cell r="B3659" t="str">
            <v>TÊ, CPVC, SOLDÁVEL, DN 28MM, INSTALADO EM RAMAL DE DISTRIBUIÇÃO DE ÁGUA - FORNECIMENTO E INSTALAÇÃO. AF_12/2014</v>
          </cell>
          <cell r="C3659" t="str">
            <v>UN</v>
          </cell>
          <cell r="E3659" t="str">
            <v>SINAPI</v>
          </cell>
        </row>
        <row r="3660">
          <cell r="A3660">
            <v>89769</v>
          </cell>
          <cell r="B3660" t="str">
            <v>TÊ, CPVC, SOLDÁVEL, DN35MM, INSTALADO EM RAMAL DE DISTRIBUIÇÃO DE ÁGUA - FORNECIMENTO E INSTALAÇÃO. AF_12/2014</v>
          </cell>
          <cell r="C3660" t="str">
            <v>UN</v>
          </cell>
          <cell r="E3660" t="str">
            <v>SINAPI</v>
          </cell>
        </row>
        <row r="3661">
          <cell r="A3661">
            <v>89772</v>
          </cell>
          <cell r="B3661" t="str">
            <v>TUBO, CPVC, SOLDÁVEL, DN 54MM, INSTALADO EM PRUMADA DE ÁGUA  FORNECIMENTO E INSTALAÇÃO. AF_12/2014</v>
          </cell>
          <cell r="C3661" t="str">
            <v>M</v>
          </cell>
          <cell r="E3661" t="str">
            <v>SINAPI</v>
          </cell>
        </row>
        <row r="3662">
          <cell r="A3662">
            <v>89774</v>
          </cell>
          <cell r="B3662" t="str">
            <v>LUVA SIMPLES, PVC, SERIE NORMAL, ESGOTO PREDIAL, DN 75 MM, JUNTA ELÁSTICA, FORNECIDO E INSTALADO EM RAMAL DE DESCARGA OU RAMAL DE ESGOTO SANITÁRIO. AF_12/2014</v>
          </cell>
          <cell r="C3662" t="str">
            <v>UN</v>
          </cell>
          <cell r="E3662" t="str">
            <v>SINAPI</v>
          </cell>
        </row>
        <row r="3663">
          <cell r="A3663">
            <v>89776</v>
          </cell>
          <cell r="B3663" t="str">
            <v>LUVA DE CORRER, PVC, SERIE NORMAL, ESGOTO PREDIAL, DN 75 MM, JUNTA ELÁSTICA, FORNECIDO E INSTALADO EM RAMAL DE DESCARGA OU RAMAL DE ESGOTO SANITÁRIO. AF_12/2014</v>
          </cell>
          <cell r="C3663" t="str">
            <v>UN</v>
          </cell>
          <cell r="E3663" t="str">
            <v>SINAPI</v>
          </cell>
        </row>
        <row r="3664">
          <cell r="A3664">
            <v>89777</v>
          </cell>
          <cell r="B3664" t="str">
            <v>JOELHO 90 GRAUS, CPVC, SOLDÁVEL, DN 35MM, INSTALADO EM PRUMADA DE ÁGUA  FORNECIMENTO E INSTALAÇÃO. AF_12/2014</v>
          </cell>
          <cell r="C3664" t="str">
            <v>UN</v>
          </cell>
          <cell r="E3664" t="str">
            <v>SINAPI</v>
          </cell>
        </row>
        <row r="3665">
          <cell r="A3665">
            <v>89778</v>
          </cell>
          <cell r="B3665" t="str">
            <v>LUVA SIMPLES, PVC, SERIE NORMAL, ESGOTO PREDIAL, DN 100 MM, JUNTA ELÁSTICA, FORNECIDO E INSTALADO EM RAMAL DE DESCARGA OU RAMAL DE ESGOTO SANITÁRIO. AF_12/2014</v>
          </cell>
          <cell r="C3665" t="str">
            <v>UN</v>
          </cell>
          <cell r="E3665" t="str">
            <v>SINAPI</v>
          </cell>
        </row>
        <row r="3666">
          <cell r="A3666">
            <v>89779</v>
          </cell>
          <cell r="B3666" t="str">
            <v>LUVA DE CORRER, PVC, SERIE NORMAL, ESGOTO PREDIAL, DN 100 MM, JUNTA ELÁSTICA, FORNECIDO E INSTALADO EM RAMAL DE DESCARGA OU RAMAL DE ESGOTO SANITÁRIO. AF_12/2014</v>
          </cell>
          <cell r="C3666" t="str">
            <v>UN</v>
          </cell>
          <cell r="E3666" t="str">
            <v>SINAPI</v>
          </cell>
        </row>
        <row r="3667">
          <cell r="A3667">
            <v>89780</v>
          </cell>
          <cell r="B3667" t="str">
            <v>JOELHO 45 GRAUS, CPVC, SOLDÁVEL, DN 35MM, INSTALADO EM PRUMADA DE ÁGUA - FORNECIMENTO E INSTALAÇÃO. AF_12/2014</v>
          </cell>
          <cell r="C3667" t="str">
            <v>UN</v>
          </cell>
          <cell r="E3667" t="str">
            <v>SINAPI</v>
          </cell>
        </row>
        <row r="3668">
          <cell r="A3668">
            <v>89781</v>
          </cell>
          <cell r="B3668" t="str">
            <v>JOELHO 90 GRAUS, CPVC, SOLDÁVEL, DN 42MM, INSTALADO EM PRUMADA DE ÁGUA  FORNECIMENTO E INSTALAÇÃO. AF_12/2014</v>
          </cell>
          <cell r="C3668" t="str">
            <v>UN</v>
          </cell>
          <cell r="E3668" t="str">
            <v>SINAPI</v>
          </cell>
        </row>
        <row r="3669">
          <cell r="A3669">
            <v>89782</v>
          </cell>
          <cell r="B3669" t="str">
            <v>TE, PVC, SERIE NORMAL, ESGOTO PREDIAL, DN 40 X 40 MM, JUNTA SOLDÁVEL, FORNECIDO E INSTALADO EM RAMAL DE DESCARGA OU RAMAL DE ESGOTO SANITÁRIO. AF_12/2014</v>
          </cell>
          <cell r="C3669" t="str">
            <v>UN</v>
          </cell>
          <cell r="E3669" t="str">
            <v>SINAPI</v>
          </cell>
        </row>
        <row r="3670">
          <cell r="A3670">
            <v>89783</v>
          </cell>
          <cell r="B3670" t="str">
            <v>JUNÇÃO SIMPLES, PVC, SERIE NORMAL, ESGOTO PREDIAL, DN 40 MM, JUNTA SOLDÁVEL, FORNECIDO E INSTALADO EM RAMAL DE DESCARGA OU RAMAL DE ESGOTO SANITÁRIO. AF_12/2014</v>
          </cell>
          <cell r="C3670" t="str">
            <v>UN</v>
          </cell>
          <cell r="E3670" t="str">
            <v>SINAPI</v>
          </cell>
        </row>
        <row r="3671">
          <cell r="A3671">
            <v>89784</v>
          </cell>
          <cell r="B3671" t="str">
            <v>TE, PVC, SERIE NORMAL, ESGOTO PREDIAL, DN 50 X 50 MM, JUNTA ELÁSTICA, FORNECIDO E INSTALADO EM RAMAL DE DESCARGA OU RAMAL DE ESGOTO SANITÁRIO. AF_12/2014</v>
          </cell>
          <cell r="C3671" t="str">
            <v>UN</v>
          </cell>
          <cell r="E3671" t="str">
            <v>SINAPI</v>
          </cell>
        </row>
        <row r="3672">
          <cell r="A3672">
            <v>89785</v>
          </cell>
          <cell r="B3672" t="str">
            <v>JUNÇÃO SIMPLES, PVC, SERIE NORMAL, ESGOTO PREDIAL, DN 50 X 50 MM, JUNTA ELÁSTICA, FORNECIDO E INSTALADO EM RAMAL DE DESCARGA OU RAMAL DE ESGOTO SANITÁRIO. AF_12/2014</v>
          </cell>
          <cell r="C3672" t="str">
            <v>UN</v>
          </cell>
          <cell r="E3672" t="str">
            <v>SINAPI</v>
          </cell>
        </row>
        <row r="3673">
          <cell r="A3673">
            <v>89786</v>
          </cell>
          <cell r="B3673" t="str">
            <v>TE, PVC, SERIE NORMAL, ESGOTO PREDIAL, DN 75 X 75 MM, JUNTA ELÁSTICA, FORNECIDO E INSTALADO EM RAMAL DE DESCARGA OU RAMAL DE ESGOTO SANITÁRIO. AF_12/2014</v>
          </cell>
          <cell r="C3673" t="str">
            <v>UN</v>
          </cell>
          <cell r="E3673" t="str">
            <v>SINAPI</v>
          </cell>
        </row>
        <row r="3674">
          <cell r="A3674">
            <v>89787</v>
          </cell>
          <cell r="B3674" t="str">
            <v>JOELHO 45 GRAUS, CPVC, SOLDÁVEL, DN 42MM, INSTALADO EM PRUMADA DE ÁGUA  FORNECIMENTO E INSTALAÇÃO. AF_12/2014</v>
          </cell>
          <cell r="C3674" t="str">
            <v>UN</v>
          </cell>
          <cell r="E3674" t="str">
            <v>SINAPI</v>
          </cell>
        </row>
        <row r="3675">
          <cell r="A3675">
            <v>89788</v>
          </cell>
          <cell r="B3675" t="str">
            <v>JOELHO 90 GRAUS, CPVC, SOLDÁVEL, DN 54MM, INSTALADO EM PRUMADA DE ÁGUA  FORNECIMENTO E INSTALAÇÃO. AF_12/2014</v>
          </cell>
          <cell r="C3675" t="str">
            <v>UN</v>
          </cell>
          <cell r="E3675" t="str">
            <v>SINAPI</v>
          </cell>
        </row>
        <row r="3676">
          <cell r="A3676">
            <v>89789</v>
          </cell>
          <cell r="B3676" t="str">
            <v>JOELHO 45 GRAUS, CPVC, SOLDÁVEL, DN 54MM, INSTALADO EM PRUMADA DE ÁGUA  FORNECIMENTO E INSTALAÇÃO. AF_12/2014</v>
          </cell>
          <cell r="C3676" t="str">
            <v>UN</v>
          </cell>
          <cell r="E3676" t="str">
            <v>SINAPI</v>
          </cell>
        </row>
        <row r="3677">
          <cell r="A3677">
            <v>89790</v>
          </cell>
          <cell r="B3677" t="str">
            <v>JOELHO 90 GRAUS, CPVC, SOLDÁVEL, DN 73MM, INSTALADO EM PRUMADA DE ÁGUA  FORNECIMENTO E INSTALAÇÃO. AF_12/2014</v>
          </cell>
          <cell r="C3677" t="str">
            <v>UN</v>
          </cell>
          <cell r="E3677" t="str">
            <v>SINAPI</v>
          </cell>
        </row>
        <row r="3678">
          <cell r="A3678">
            <v>89791</v>
          </cell>
          <cell r="B3678" t="str">
            <v>JOELHO 45 GRAUS, CPVC, SOLDÁVEL, DN 73MM, INSTALADO EM PRUMADA DE ÁGUA  FORNECIMENTO E INSTALAÇÃO. AF_12/2014</v>
          </cell>
          <cell r="C3678" t="str">
            <v>UN</v>
          </cell>
          <cell r="E3678" t="str">
            <v>SINAPI</v>
          </cell>
        </row>
        <row r="3679">
          <cell r="A3679">
            <v>89792</v>
          </cell>
          <cell r="B3679" t="str">
            <v>JOELHO 90 GRAUS, CPVC, SOLDÁVEL, DN 89MM, INSTALADO EM PRUMADA DE ÁGUA  FORNECIMENTO E INSTALAÇÃO. AF_12/2014</v>
          </cell>
          <cell r="C3679" t="str">
            <v>UN</v>
          </cell>
          <cell r="E3679" t="str">
            <v>SINAPI</v>
          </cell>
        </row>
        <row r="3680">
          <cell r="A3680">
            <v>89793</v>
          </cell>
          <cell r="B3680" t="str">
            <v>JOELHO 45 GRAUS, CPVC, SOLDÁVEL, DN 89MM, INSTALADO EM PRUMADA DE ÁGUA  FORNECIMENTO E INSTALAÇÃO. AF_12/2014</v>
          </cell>
          <cell r="C3680" t="str">
            <v>UN</v>
          </cell>
          <cell r="E3680" t="str">
            <v>SINAPI</v>
          </cell>
        </row>
        <row r="3681">
          <cell r="A3681">
            <v>89794</v>
          </cell>
          <cell r="B3681" t="str">
            <v>LUVA, CPVC, SOLDÁVEL, DN 35MM, INSTALADO EM PRUMADA DE ÁGUA  FORNECIMENTO E INSTALAÇÃO. AF_12/2014</v>
          </cell>
          <cell r="C3681" t="str">
            <v>UN</v>
          </cell>
          <cell r="E3681" t="str">
            <v>SINAPI</v>
          </cell>
        </row>
        <row r="3682">
          <cell r="A3682">
            <v>89795</v>
          </cell>
          <cell r="B3682" t="str">
            <v>JUNÇÃO SIMPLES, PVC, SERIE NORMAL, ESGOTO PREDIAL, DN 75 X 75 MM, JUNTA ELÁSTICA, FORNECIDO E INSTALADO EM RAMAL DE DESCARGA OU RAMAL DE ESGOTO SANITÁRIO. AF_12/2014</v>
          </cell>
          <cell r="C3682" t="str">
            <v>UN</v>
          </cell>
          <cell r="E3682" t="str">
            <v>SINAPI</v>
          </cell>
        </row>
        <row r="3683">
          <cell r="A3683">
            <v>89796</v>
          </cell>
          <cell r="B3683" t="str">
            <v>TE, PVC, SERIE NORMAL, ESGOTO PREDIAL, DN 100 X 100 MM, JUNTA ELÁSTICA, FORNECIDO E INSTALADO EM RAMAL DE DESCARGA OU RAMAL DE ESGOTO SANITÁRIO. AF_12/2014</v>
          </cell>
          <cell r="C3683" t="str">
            <v>UN</v>
          </cell>
          <cell r="E3683" t="str">
            <v>SINAPI</v>
          </cell>
        </row>
        <row r="3684">
          <cell r="A3684">
            <v>89797</v>
          </cell>
          <cell r="B3684" t="str">
            <v>JUNÇÃO SIMPLES, PVC, SERIE NORMAL, ESGOTO PREDIAL, DN 100 X 100 MM, JUNTA ELÁSTICA, FORNECIDO E INSTALADO EM RAMAL DE DESCARGA OU RAMAL DE ESGOTO SANITÁRIO. AF_12/2014</v>
          </cell>
          <cell r="C3684" t="str">
            <v>UN</v>
          </cell>
          <cell r="E3684" t="str">
            <v>SINAPI</v>
          </cell>
        </row>
        <row r="3685">
          <cell r="A3685">
            <v>89801</v>
          </cell>
          <cell r="B3685" t="str">
            <v>JOELHO 90 GRAUS, PVC, SERIE NORMAL, ESGOTO PREDIAL, DN 50 MM, JUNTA ELÁSTICA, FORNECIDO E INSTALADO EM PRUMADA DE ESGOTO SANITÁRIO OU VENTILAÇÃO. AF_12/2014</v>
          </cell>
          <cell r="C3685" t="str">
            <v>UN</v>
          </cell>
          <cell r="E3685" t="str">
            <v>SINAPI</v>
          </cell>
        </row>
        <row r="3686">
          <cell r="A3686">
            <v>89802</v>
          </cell>
          <cell r="B3686" t="str">
            <v>JOELHO 45 GRAUS, PVC, SERIE NORMAL, ESGOTO PREDIAL, DN 50 MM, JUNTA ELÁSTICA, FORNECIDO E INSTALADO EM PRUMADA DE ESGOTO SANITÁRIO OU VENTILAÇÃO. AF_12/2014</v>
          </cell>
          <cell r="C3686" t="str">
            <v>UN</v>
          </cell>
          <cell r="E3686" t="str">
            <v>SINAPI</v>
          </cell>
        </row>
        <row r="3687">
          <cell r="A3687">
            <v>89803</v>
          </cell>
          <cell r="B3687" t="str">
            <v>CURVA CURTA 90 GRAUS, PVC, SERIE NORMAL, ESGOTO PREDIAL, DN 50 MM, JUNTA ELÁSTICA, FORNECIDO E INSTALADO EM PRUMADA DE ESGOTO SANITÁRIO OU VENTILAÇÃO. AF_12/2014</v>
          </cell>
          <cell r="C3687" t="str">
            <v>UN</v>
          </cell>
          <cell r="E3687" t="str">
            <v>SINAPI</v>
          </cell>
        </row>
        <row r="3688">
          <cell r="A3688">
            <v>89804</v>
          </cell>
          <cell r="B3688" t="str">
            <v>CURVA LONGA 90 GRAUS, PVC, SERIE NORMAL, ESGOTO PREDIAL, DN 50 MM, JUNTA ELÁSTICA, FORNECIDO E INSTALADO EM PRUMADA DE ESGOTO SANITÁRIO OU VENTILAÇÃO. AF_12/2014</v>
          </cell>
          <cell r="C3688" t="str">
            <v>UN</v>
          </cell>
          <cell r="E3688" t="str">
            <v>SINAPI</v>
          </cell>
        </row>
        <row r="3689">
          <cell r="A3689">
            <v>89805</v>
          </cell>
          <cell r="B3689" t="str">
            <v>JOELHO 90 GRAUS, PVC, SERIE NORMAL, ESGOTO PREDIAL, DN 75 MM, JUNTA ELÁSTICA, FORNECIDO E INSTALADO EM PRUMADA DE ESGOTO SANITÁRIO OU VENTILAÇÃO. AF_12/2014</v>
          </cell>
          <cell r="C3689" t="str">
            <v>UN</v>
          </cell>
          <cell r="E3689" t="str">
            <v>SINAPI</v>
          </cell>
        </row>
        <row r="3690">
          <cell r="A3690">
            <v>89806</v>
          </cell>
          <cell r="B3690" t="str">
            <v>JOELHO 45 GRAUS, PVC, SERIE NORMAL, ESGOTO PREDIAL, DN 75 MM, JUNTA ELÁSTICA, FORNECIDO E INSTALADO EM PRUMADA DE ESGOTO SANITÁRIO OU VENTILAÇÃO. AF_12/2014</v>
          </cell>
          <cell r="C3690" t="str">
            <v>UN</v>
          </cell>
          <cell r="E3690" t="str">
            <v>SINAPI</v>
          </cell>
        </row>
        <row r="3691">
          <cell r="A3691">
            <v>89807</v>
          </cell>
          <cell r="B3691" t="str">
            <v>CURVA CURTA 90 GRAUS, PVC, SERIE NORMAL, ESGOTO PREDIAL, DN 75 MM, JUNTA ELÁSTICA, FORNECIDO E INSTALADO EM PRUMADA DE ESGOTO SANITÁRIO OU VENTILAÇÃO. AF_12/2014</v>
          </cell>
          <cell r="C3691" t="str">
            <v>UN</v>
          </cell>
          <cell r="E3691" t="str">
            <v>SINAPI</v>
          </cell>
        </row>
        <row r="3692">
          <cell r="A3692">
            <v>89808</v>
          </cell>
          <cell r="B3692" t="str">
            <v>CURVA LONGA 90 GRAUS, PVC, SERIE NORMAL, ESGOTO PREDIAL, DN 75 MM, JUNTA ELÁSTICA, FORNECIDO E INSTALADO EM PRUMADA DE ESGOTO SANITÁRIO OU VENTILAÇÃO. AF_12/2014</v>
          </cell>
          <cell r="C3692" t="str">
            <v>UN</v>
          </cell>
          <cell r="E3692" t="str">
            <v>SINAPI</v>
          </cell>
        </row>
        <row r="3693">
          <cell r="A3693">
            <v>89809</v>
          </cell>
          <cell r="B3693" t="str">
            <v>JOELHO 90 GRAUS, PVC, SERIE NORMAL, ESGOTO PREDIAL, DN 100 MM, JUNTA ELÁSTICA, FORNECIDO E INSTALADO EM PRUMADA DE ESGOTO SANITÁRIO OU VENTILAÇÃO. AF_12/2014</v>
          </cell>
          <cell r="C3693" t="str">
            <v>UN</v>
          </cell>
          <cell r="E3693" t="str">
            <v>SINAPI</v>
          </cell>
        </row>
        <row r="3694">
          <cell r="A3694">
            <v>89810</v>
          </cell>
          <cell r="B3694" t="str">
            <v>JOELHO 45 GRAUS, PVC, SERIE NORMAL, ESGOTO PREDIAL, DN 100 MM, JUNTA ELÁSTICA, FORNECIDO E INSTALADO EM PRUMADA DE ESGOTO SANITÁRIO OU VENTILAÇÃO. AF_12/2014</v>
          </cell>
          <cell r="C3694" t="str">
            <v>UN</v>
          </cell>
          <cell r="E3694" t="str">
            <v>SINAPI</v>
          </cell>
        </row>
        <row r="3695">
          <cell r="A3695">
            <v>89811</v>
          </cell>
          <cell r="B3695" t="str">
            <v>CURVA CURTA 90 GRAUS, PVC, SERIE NORMAL, ESGOTO PREDIAL, DN 100 MM, JUNTA ELÁSTICA, FORNECIDO E INSTALADO EM PRUMADA DE ESGOTO SANITÁRIO OU VENTILAÇÃO. AF_12/2014</v>
          </cell>
          <cell r="C3695" t="str">
            <v>UN</v>
          </cell>
          <cell r="E3695" t="str">
            <v>SINAPI</v>
          </cell>
        </row>
        <row r="3696">
          <cell r="A3696">
            <v>89812</v>
          </cell>
          <cell r="B3696" t="str">
            <v>CURVA LONGA 90 GRAUS, PVC, SERIE NORMAL, ESGOTO PREDIAL, DN 100 MM, JUNTA ELÁSTICA, FORNECIDO E INSTALADO EM PRUMADA DE ESGOTO SANITÁRIO OU VENTILAÇÃO. AF_12/2014</v>
          </cell>
          <cell r="C3696" t="str">
            <v>UN</v>
          </cell>
          <cell r="E3696" t="str">
            <v>SINAPI</v>
          </cell>
        </row>
        <row r="3697">
          <cell r="A3697">
            <v>89813</v>
          </cell>
          <cell r="B3697" t="str">
            <v>LUVA SIMPLES, PVC, SERIE NORMAL, ESGOTO PREDIAL, DN 50 MM, JUNTA ELÁSTICA, FORNECIDO E INSTALADO EM PRUMADA DE ESGOTO SANITÁRIO OU VENTILAÇÃO. AF_12/2014</v>
          </cell>
          <cell r="C3697" t="str">
            <v>UN</v>
          </cell>
          <cell r="E3697" t="str">
            <v>SINAPI</v>
          </cell>
        </row>
        <row r="3698">
          <cell r="A3698">
            <v>89814</v>
          </cell>
          <cell r="B3698" t="str">
            <v>LUVA DE CORRER, PVC, SERIE NORMAL, ESGOTO PREDIAL, DN 50 MM, JUNTA ELÁSTICA, FORNECIDO E INSTALADO EM PRUMADA DE ESGOTO SANITÁRIO OU VENTILAÇÃO. AF_12/2014</v>
          </cell>
          <cell r="C3698" t="str">
            <v>UN</v>
          </cell>
          <cell r="E3698" t="str">
            <v>SINAPI</v>
          </cell>
        </row>
        <row r="3699">
          <cell r="A3699">
            <v>89815</v>
          </cell>
          <cell r="B3699" t="str">
            <v>LUVA DE CORRER, CPVC, SOLDÁVEL, DN 35MM, INSTALADO EM PRUMADA DE ÁGUA  FORNECIMENTO E INSTALAÇÃO. AF_12/2014</v>
          </cell>
          <cell r="C3699" t="str">
            <v>UN</v>
          </cell>
          <cell r="E3699" t="str">
            <v>SINAPI</v>
          </cell>
        </row>
        <row r="3700">
          <cell r="A3700">
            <v>89816</v>
          </cell>
          <cell r="B3700" t="str">
            <v>UNIÃO, CPVC, SOLDÁVEL, DN35MM, INSTALADO EM PRUMADA DE ÁGUA  FORNECIMENTO E INSTALAÇÃO. AF_12/2014</v>
          </cell>
          <cell r="C3700" t="str">
            <v>UN</v>
          </cell>
          <cell r="E3700" t="str">
            <v>SINAPI</v>
          </cell>
        </row>
        <row r="3701">
          <cell r="A3701">
            <v>89817</v>
          </cell>
          <cell r="B3701" t="str">
            <v>LUVA SIMPLES, PVC, SERIE NORMAL, ESGOTO PREDIAL, DN 75 MM, JUNTA ELÁSTICA, FORNECIDO E INSTALADO EM PRUMADA DE ESGOTO SANITÁRIO OU VENTILAÇÃO. AF_12/2014</v>
          </cell>
          <cell r="C3701" t="str">
            <v>UN</v>
          </cell>
          <cell r="E3701" t="str">
            <v>SINAPI</v>
          </cell>
        </row>
        <row r="3702">
          <cell r="A3702">
            <v>89818</v>
          </cell>
          <cell r="B3702" t="str">
            <v>CONECTOR, CPVC, SOLDÁVEL, DN 35MM X 1 1/4, INSTALADO EM PRUMADA DE ÁGUA  FORNECIMENTO E INSTALAÇÃO. AF_12/2014</v>
          </cell>
          <cell r="C3702" t="str">
            <v>UN</v>
          </cell>
          <cell r="E3702" t="str">
            <v>SINAPI</v>
          </cell>
        </row>
        <row r="3703">
          <cell r="A3703">
            <v>89819</v>
          </cell>
          <cell r="B3703" t="str">
            <v>LUVA DE CORRER, PVC, SERIE NORMAL, ESGOTO PREDIAL, DN 75 MM, JUNTA ELÁSTICA, FORNECIDO E INSTALADO EM PRUMADA DE ESGOTO SANITÁRIO OU VENTILAÇÃO. AF_12/2014</v>
          </cell>
          <cell r="C3703" t="str">
            <v>UN</v>
          </cell>
          <cell r="E3703" t="str">
            <v>SINAPI</v>
          </cell>
        </row>
        <row r="3704">
          <cell r="A3704">
            <v>89820</v>
          </cell>
          <cell r="B3704" t="str">
            <v>BUCHA DE REDUÇÃO, CPVC, SOLDÁVEL, DN35MM X 28MM, INSTALADO EM PRUMADA DE ÁGUA  FORNECIMENTO E INSTALAÇÃO. AF_12/2014</v>
          </cell>
          <cell r="C3704" t="str">
            <v>UN</v>
          </cell>
          <cell r="E3704" t="str">
            <v>SINAPI</v>
          </cell>
        </row>
        <row r="3705">
          <cell r="A3705">
            <v>89821</v>
          </cell>
          <cell r="B3705" t="str">
            <v>LUVA SIMPLES, PVC, SERIE NORMAL, ESGOTO PREDIAL, DN 100 MM, JUNTA ELÁSTICA, FORNECIDO E INSTALADO EM PRUMADA DE ESGOTO SANITÁRIO OU VENTILAÇÃO. AF_12/2014</v>
          </cell>
          <cell r="C3705" t="str">
            <v>UN</v>
          </cell>
          <cell r="E3705" t="str">
            <v>SINAPI</v>
          </cell>
        </row>
        <row r="3706">
          <cell r="A3706">
            <v>89822</v>
          </cell>
          <cell r="B3706" t="str">
            <v>LUVA, CPVC, SOLDÁVEL, DN 42MM, INSTALADO EM PRUMADA DE ÁGUA  FORNECIMENTO E INSTALAÇÃO. AF_12/2014</v>
          </cell>
          <cell r="C3706" t="str">
            <v>UN</v>
          </cell>
          <cell r="E3706" t="str">
            <v>SINAPI</v>
          </cell>
        </row>
        <row r="3707">
          <cell r="A3707">
            <v>89823</v>
          </cell>
          <cell r="B3707" t="str">
            <v>LUVA DE CORRER, PVC, SERIE NORMAL, ESGOTO PREDIAL, DN 100 MM, JUNTA ELÁSTICA, FORNECIDO E INSTALADO EM PRUMADA DE ESGOTO SANITÁRIO OU VENTILAÇÃO. AF_12/2014</v>
          </cell>
          <cell r="C3707" t="str">
            <v>UN</v>
          </cell>
          <cell r="E3707" t="str">
            <v>SINAPI</v>
          </cell>
        </row>
        <row r="3708">
          <cell r="A3708">
            <v>89824</v>
          </cell>
          <cell r="B3708" t="str">
            <v>LUVA DE CORRER, CPVC, SOLDÁVEL, DN 42MM, INSTALADO EM PRUMADA DE ÁGUA  FORNECIMENTO E INSTALAÇÃO. AF_12/2014</v>
          </cell>
          <cell r="C3708" t="str">
            <v>UN</v>
          </cell>
          <cell r="E3708" t="str">
            <v>SINAPI</v>
          </cell>
        </row>
        <row r="3709">
          <cell r="A3709">
            <v>89825</v>
          </cell>
          <cell r="B3709" t="str">
            <v>TE, PVC, SERIE NORMAL, ESGOTO PREDIAL, DN 50 X 50 MM, JUNTA ELÁSTICA, FORNECIDO E INSTALADO EM PRUMADA DE ESGOTO SANITÁRIO OU VENTILAÇÃO. AF_12/2014</v>
          </cell>
          <cell r="C3709" t="str">
            <v>UN</v>
          </cell>
          <cell r="E3709" t="str">
            <v>SINAPI</v>
          </cell>
        </row>
        <row r="3710">
          <cell r="A3710">
            <v>89826</v>
          </cell>
          <cell r="B3710" t="str">
            <v>LUVA DE TRANSIÇÃO, CPVC, SOLDÁVEL, DN42MM X 1.1/2, INSTALADO EM PRUMADA DE ÁGUA  FORNECIMENTO E INSTALAÇÃO. AF_12/2014</v>
          </cell>
          <cell r="C3710" t="str">
            <v>UN</v>
          </cell>
          <cell r="E3710" t="str">
            <v>SINAPI</v>
          </cell>
        </row>
        <row r="3711">
          <cell r="A3711">
            <v>89827</v>
          </cell>
          <cell r="B3711" t="str">
            <v>JUNÇÃO SIMPLES, PVC, SERIE NORMAL, ESGOTO PREDIAL, DN 50 X 50 MM, JUNTA ELÁSTICA, FORNECIDO E INSTALADO EM PRUMADA DE ESGOTO SANITÁRIO OU VENTILAÇÃO. AF_12/2014</v>
          </cell>
          <cell r="C3711" t="str">
            <v>UN</v>
          </cell>
          <cell r="E3711" t="str">
            <v>SINAPI</v>
          </cell>
        </row>
        <row r="3712">
          <cell r="A3712">
            <v>89828</v>
          </cell>
          <cell r="B3712" t="str">
            <v>UNIÃO, CPVC, SOLDÁVEL, DN42MM, INSTALADO EM PRUMADA DE ÁGUA  FORNECIMENTO E INSTALAÇÃO. AF_12/2014</v>
          </cell>
          <cell r="C3712" t="str">
            <v>UN</v>
          </cell>
          <cell r="E3712" t="str">
            <v>SINAPI</v>
          </cell>
        </row>
        <row r="3713">
          <cell r="A3713">
            <v>89829</v>
          </cell>
          <cell r="B3713" t="str">
            <v>TE, PVC, SERIE NORMAL, ESGOTO PREDIAL, DN 75 X 75 MM, JUNTA ELÁSTICA, FORNECIDO E INSTALADO EM PRUMADA DE ESGOTO SANITÁRIO OU VENTILAÇÃO. AF_12/2014</v>
          </cell>
          <cell r="C3713" t="str">
            <v>UN</v>
          </cell>
          <cell r="E3713" t="str">
            <v>SINAPI</v>
          </cell>
        </row>
        <row r="3714">
          <cell r="A3714">
            <v>89830</v>
          </cell>
          <cell r="B3714" t="str">
            <v>JUNÇÃO SIMPLES, PVC, SERIE NORMAL, ESGOTO PREDIAL, DN 75 X 75 MM, JUNTA ELÁSTICA, FORNECIDO E INSTALADO EM PRUMADA DE ESGOTO SANITÁRIO OU VENTILAÇÃO. AF_12/2014</v>
          </cell>
          <cell r="C3714" t="str">
            <v>UN</v>
          </cell>
          <cell r="E3714" t="str">
            <v>SINAPI</v>
          </cell>
        </row>
        <row r="3715">
          <cell r="A3715">
            <v>89831</v>
          </cell>
          <cell r="B3715" t="str">
            <v>CONECTOR, CPVC, SOLDÁVEL, DN 42MM X 1.1/2, INSTALADO EM PRUMADA DE ÁGUA  FORNECIMENTO E INSTALAÇÃO. AF_12/2014</v>
          </cell>
          <cell r="C3715" t="str">
            <v>UN</v>
          </cell>
          <cell r="E3715" t="str">
            <v>SINAPI</v>
          </cell>
        </row>
        <row r="3716">
          <cell r="A3716">
            <v>89832</v>
          </cell>
          <cell r="B3716" t="str">
            <v>BUCHA DE REDUÇÃO, CPVC, SOLDÁVEL, DN 42MM X 22MM, INSTALADO EM RAMAL DE DISTRIBUIÇÃO DE ÁGUA - FORNECIMENTO E INSTALAÇÃO. AF_12/2014</v>
          </cell>
          <cell r="C3716" t="str">
            <v>UN</v>
          </cell>
          <cell r="E3716" t="str">
            <v>SINAPI</v>
          </cell>
        </row>
        <row r="3717">
          <cell r="A3717">
            <v>89833</v>
          </cell>
          <cell r="B3717" t="str">
            <v>TE, PVC, SERIE NORMAL, ESGOTO PREDIAL, DN 100 X 100 MM, JUNTA ELÁSTICA, FORNECIDO E INSTALADO EM PRUMADA DE ESGOTO SANITÁRIO OU VENTILAÇÃO. AF_12/2014</v>
          </cell>
          <cell r="C3717" t="str">
            <v>UN</v>
          </cell>
          <cell r="E3717" t="str">
            <v>SINAPI</v>
          </cell>
        </row>
        <row r="3718">
          <cell r="A3718">
            <v>89834</v>
          </cell>
          <cell r="B3718" t="str">
            <v>JUNÇÃO SIMPLES, PVC, SERIE NORMAL, ESGOTO PREDIAL, DN 100 X 100 MM, JUNTA ELÁSTICA, FORNECIDO E INSTALADO EM PRUMADA DE ESGOTO SANITÁRIO OU VENTILAÇÃO. AF_12/2014</v>
          </cell>
          <cell r="C3718" t="str">
            <v>UN</v>
          </cell>
          <cell r="E3718" t="str">
            <v>SINAPI</v>
          </cell>
        </row>
        <row r="3719">
          <cell r="A3719">
            <v>89835</v>
          </cell>
          <cell r="B3719" t="str">
            <v>LUVA, CPVC, SOLDÁVEL, DN 54MM, INSTALADO EM PRUMADA DE ÁGUA  FORNECIMENTO E INSTALAÇÃO. AF_12/2014</v>
          </cell>
          <cell r="C3719" t="str">
            <v>UN</v>
          </cell>
          <cell r="E3719" t="str">
            <v>SINAPI</v>
          </cell>
        </row>
        <row r="3720">
          <cell r="A3720">
            <v>89836</v>
          </cell>
          <cell r="B3720" t="str">
            <v>LUVA DE TRANSIÇÃO, CPVC, SOLDÁVEL, DN 54MM X 2, INSTALADO EM PRUMADA DE ÁGUA  FORNECIMENTO E INSTALAÇÃO. AF_12/2014</v>
          </cell>
          <cell r="C3720" t="str">
            <v>UN</v>
          </cell>
          <cell r="E3720" t="str">
            <v>SINAPI</v>
          </cell>
        </row>
        <row r="3721">
          <cell r="A3721">
            <v>89837</v>
          </cell>
          <cell r="B3721" t="str">
            <v>UNIÃO, CPVC, SOLDÁVEL, DN 54MM, INSTALADO EM PRUMADA DE ÁGUA  FORNECIMENTO E INSTALAÇÃO. AF_12/2014</v>
          </cell>
          <cell r="C3721" t="str">
            <v>UN</v>
          </cell>
          <cell r="E3721" t="str">
            <v>SINAPI</v>
          </cell>
        </row>
        <row r="3722">
          <cell r="A3722">
            <v>89838</v>
          </cell>
          <cell r="B3722" t="str">
            <v>LUVA, CPVC, SOLDÁVEL, DN 73MM, INSTALADO EM PRUMADA DE ÁGUA  FORNECIMENTO E INSTALAÇÃO. AF_12/2014</v>
          </cell>
          <cell r="C3722" t="str">
            <v>UN</v>
          </cell>
          <cell r="E3722" t="str">
            <v>SINAPI</v>
          </cell>
        </row>
        <row r="3723">
          <cell r="A3723">
            <v>89839</v>
          </cell>
          <cell r="B3723" t="str">
            <v>UNIÃO, CPVC, SOLDÁVEL, DN 73MM, INSTALADO EM PRUMADA DE ÁGUA  FORNECIMENTO E INSTALAÇÃO. AF_12/2014</v>
          </cell>
          <cell r="C3723" t="str">
            <v>UN</v>
          </cell>
          <cell r="E3723" t="str">
            <v>SINAPI</v>
          </cell>
        </row>
        <row r="3724">
          <cell r="A3724">
            <v>89840</v>
          </cell>
          <cell r="B3724" t="str">
            <v>LUVA, CPVC, SOLDÁVEL, DN 89MM, INSTALADO EM PRUMADA DE ÁGUA  FORNECIMENTO E INSTALAÇÃO. AF_12/2014</v>
          </cell>
          <cell r="C3724" t="str">
            <v>UN</v>
          </cell>
          <cell r="E3724" t="str">
            <v>SINAPI</v>
          </cell>
        </row>
        <row r="3725">
          <cell r="A3725">
            <v>89841</v>
          </cell>
          <cell r="B3725" t="str">
            <v>UNIÃO, CPVC, SOLDÁVEL, DN 89MM, INSTALADO EM PRUMADA DE ÁGUA  FORNECIMENTO E INSTALAÇÃO. AF_12/2014</v>
          </cell>
          <cell r="C3725" t="str">
            <v>UN</v>
          </cell>
          <cell r="E3725" t="str">
            <v>SINAPI</v>
          </cell>
        </row>
        <row r="3726">
          <cell r="A3726">
            <v>89842</v>
          </cell>
          <cell r="B3726" t="str">
            <v>TÊ, CPVC, SOLDÁVEL, DN 35MM, INSTALADO EM PRUMADA DE ÁGUA  FORNECIMENTO E INSTALAÇÃO. AF_12/2014</v>
          </cell>
          <cell r="C3726" t="str">
            <v>UN</v>
          </cell>
          <cell r="E3726" t="str">
            <v>SINAPI</v>
          </cell>
        </row>
        <row r="3727">
          <cell r="A3727">
            <v>89844</v>
          </cell>
          <cell r="B3727" t="str">
            <v>TE, CPVC, SOLDÁVEL, DN  42MM, INSTALADO EM PRUMADA DE ÁGUA  FORNECIMENTO E INSTALAÇÃO. AF_12/2014</v>
          </cell>
          <cell r="C3727" t="str">
            <v>UN</v>
          </cell>
          <cell r="E3727" t="str">
            <v>SINAPI</v>
          </cell>
        </row>
        <row r="3728">
          <cell r="A3728">
            <v>89845</v>
          </cell>
          <cell r="B3728" t="str">
            <v>TÊ, CPVC, SOLDÁVEL, DN 54 MM, INSTALADO EM PRUMADA DE ÁGUA  FORNECIMENTO E INSTALAÇÃO. AF_12/2014</v>
          </cell>
          <cell r="C3728" t="str">
            <v>UN</v>
          </cell>
          <cell r="E3728" t="str">
            <v>SINAPI</v>
          </cell>
        </row>
        <row r="3729">
          <cell r="A3729">
            <v>89846</v>
          </cell>
          <cell r="B3729" t="str">
            <v>TÊ, CPVC, SOLDÁVEL, DN 73MM, INSTALADO EM PRUMADA DE ÁGUA  FORNECIMENTO E INSTALAÇÃO. AF_12/2014</v>
          </cell>
          <cell r="C3729" t="str">
            <v>UN</v>
          </cell>
          <cell r="E3729" t="str">
            <v>SINAPI</v>
          </cell>
        </row>
        <row r="3730">
          <cell r="A3730">
            <v>89847</v>
          </cell>
          <cell r="B3730" t="str">
            <v>TÊ, CPVC, SOLDÁVEL, DN 89MM, INSTALADO EM PRUMADA DE ÁGUA  FORNECIMENTO E INSTALAÇÃO. AF_12/2014</v>
          </cell>
          <cell r="C3730" t="str">
            <v>UN</v>
          </cell>
          <cell r="E3730" t="str">
            <v>SINAPI</v>
          </cell>
        </row>
        <row r="3731">
          <cell r="A3731">
            <v>89850</v>
          </cell>
          <cell r="B3731" t="str">
            <v>JOELHO 90 GRAUS, PVC, SERIE NORMAL, ESGOTO PREDIAL, DN 100 MM, JUNTA ELÁSTICA, FORNECIDO E INSTALADO EM SUBCOLETOR AÉREO DE ESGOTO SANITÁRIO. AF_12/2014</v>
          </cell>
          <cell r="C3731" t="str">
            <v>UN</v>
          </cell>
          <cell r="E3731" t="str">
            <v>SINAPI</v>
          </cell>
        </row>
        <row r="3732">
          <cell r="A3732">
            <v>89851</v>
          </cell>
          <cell r="B3732" t="str">
            <v>JOELHO 45 GRAUS, PVC, SERIE NORMAL, ESGOTO PREDIAL, DN 100 MM, JUNTA ELÁSTICA, FORNECIDO E INSTALADO EM SUBCOLETOR AÉREO DE ESGOTO SANITÁRIO. AF_12/2014</v>
          </cell>
          <cell r="C3732" t="str">
            <v>UN</v>
          </cell>
          <cell r="E3732" t="str">
            <v>SINAPI</v>
          </cell>
        </row>
        <row r="3733">
          <cell r="A3733">
            <v>89852</v>
          </cell>
          <cell r="B3733" t="str">
            <v>CURVA CURTA 90 GRAUS, PVC, SERIE NORMAL, ESGOTO PREDIAL, DN 100 MM, JUNTA ELÁSTICA, FORNECIDO E INSTALADO EM SUBCOLETOR AÉREO DE ESGOTO SANITÁRIO. AF_12/2014</v>
          </cell>
          <cell r="C3733" t="str">
            <v>UN</v>
          </cell>
          <cell r="E3733" t="str">
            <v>SINAPI</v>
          </cell>
        </row>
        <row r="3734">
          <cell r="A3734">
            <v>89853</v>
          </cell>
          <cell r="B3734" t="str">
            <v>CURVA LONGA 90 GRAUS, PVC, SERIE NORMAL, ESGOTO PREDIAL, DN 100 MM, JUNTA ELÁSTICA, FORNECIDO E INSTALADO EM SUBCOLETOR AÉREO DE ESGOTO SANITÁRIO. AF_12/2014</v>
          </cell>
          <cell r="C3734" t="str">
            <v>UN</v>
          </cell>
          <cell r="E3734" t="str">
            <v>SINAPI</v>
          </cell>
        </row>
        <row r="3735">
          <cell r="A3735">
            <v>89854</v>
          </cell>
          <cell r="B3735" t="str">
            <v>JOELHO 90 GRAUS, PVC, SERIE NORMAL, ESGOTO PREDIAL, DN 150 MM, JUNTA ELÁSTICA, FORNECIDO E INSTALADO EM SUBCOLETOR AÉREO DE ESGOTO SANITÁRIO. AF_12/2014</v>
          </cell>
          <cell r="C3735" t="str">
            <v>UN</v>
          </cell>
          <cell r="E3735" t="str">
            <v>SINAPI</v>
          </cell>
        </row>
        <row r="3736">
          <cell r="A3736">
            <v>89855</v>
          </cell>
          <cell r="B3736" t="str">
            <v>JOELHO 45 GRAUS, PVC, SERIE NORMAL, ESGOTO PREDIAL, DN 150 MM, JUNTA ELÁSTICA, FORNECIDO E INSTALADO EM SUBCOLETOR AÉREO DE ESGOTO SANITÁRIO. AF_12/2014</v>
          </cell>
          <cell r="C3736" t="str">
            <v>UN</v>
          </cell>
          <cell r="E3736" t="str">
            <v>SINAPI</v>
          </cell>
        </row>
        <row r="3737">
          <cell r="A3737">
            <v>89856</v>
          </cell>
          <cell r="B3737" t="str">
            <v>LUVA SIMPLES, PVC, SERIE NORMAL, ESGOTO PREDIAL, DN 100 MM, JUNTA ELÁSTICA, FORNECIDO E INSTALADO EM SUBCOLETOR AÉREO DE ESGOTO SANITÁRIO. AF_12/2014</v>
          </cell>
          <cell r="C3737" t="str">
            <v>UN</v>
          </cell>
          <cell r="E3737" t="str">
            <v>SINAPI</v>
          </cell>
        </row>
        <row r="3738">
          <cell r="A3738">
            <v>89857</v>
          </cell>
          <cell r="B3738" t="str">
            <v>LUVA DE CORRER, PVC, SERIE NORMAL, ESGOTO PREDIAL, DN 100 MM, JUNTA ELÁSTICA, FORNECIDO E INSTALADO EM SUBCOLETOR AÉREO DE ESGOTO SANITÁRIO. AF_12/2014</v>
          </cell>
          <cell r="C3738" t="str">
            <v>UN</v>
          </cell>
          <cell r="E3738" t="str">
            <v>SINAPI</v>
          </cell>
        </row>
        <row r="3739">
          <cell r="A3739">
            <v>89859</v>
          </cell>
          <cell r="B3739" t="str">
            <v>LUVA DE CORRER, PVC, SERIE NORMAL, ESGOTO PREDIAL, DN 150 MM, JUNTA ELÁSTICA, FORNECIDO E INSTALADO EM SUBCOLETOR AÉREO DE ESGOTO SANITÁRIO. AF_12/2014</v>
          </cell>
          <cell r="C3739" t="str">
            <v>UN</v>
          </cell>
          <cell r="E3739" t="str">
            <v>SINAPI</v>
          </cell>
        </row>
        <row r="3740">
          <cell r="A3740">
            <v>89860</v>
          </cell>
          <cell r="B3740" t="str">
            <v>TE, PVC, SERIE NORMAL, ESGOTO PREDIAL, DN 100 X 100 MM, JUNTA ELÁSTICA, FORNECIDO E INSTALADO EM SUBCOLETOR AÉREO DE ESGOTO SANITÁRIO. AF_12/2014</v>
          </cell>
          <cell r="C3740" t="str">
            <v>UN</v>
          </cell>
          <cell r="E3740" t="str">
            <v>SINAPI</v>
          </cell>
        </row>
        <row r="3741">
          <cell r="A3741">
            <v>89861</v>
          </cell>
          <cell r="B3741" t="str">
            <v>JUNÇÃO SIMPLES, PVC, SERIE NORMAL, ESGOTO PREDIAL, DN 100 X 100 MM, JUNTA ELÁSTICA, FORNECIDO E INSTALADO EM SUBCOLETOR AÉREO DE ESGOTO SANITÁRIO. AF_12/2014</v>
          </cell>
          <cell r="C3741" t="str">
            <v>UN</v>
          </cell>
          <cell r="E3741" t="str">
            <v>SINAPI</v>
          </cell>
        </row>
        <row r="3742">
          <cell r="A3742">
            <v>89862</v>
          </cell>
          <cell r="B3742" t="str">
            <v>TE, PVC, SERIE NORMAL, ESGOTO PREDIAL, DN 150 X 150 MM, JUNTA ELÁSTICA, FORNECIDO E INSTALADO EM SUBCOLETOR AÉREO DE ESGOTO SANITÁRIO. AF_12/2014</v>
          </cell>
          <cell r="C3742" t="str">
            <v>UN</v>
          </cell>
          <cell r="E3742" t="str">
            <v>SINAPI</v>
          </cell>
        </row>
        <row r="3743">
          <cell r="A3743">
            <v>89863</v>
          </cell>
          <cell r="B3743" t="str">
            <v>JUNÇÃO SIMPLES, PVC, SERIE NORMAL, ESGOTO PREDIAL, DN 150 X 150 MM, JUNTA ELÁSTICA, FORNECIDO E INSTALADO EM SUBCOLETOR AÉREO DE ESGOTO SANITÁRIO. AF_12/2014</v>
          </cell>
          <cell r="C3743" t="str">
            <v>UN</v>
          </cell>
          <cell r="E3743" t="str">
            <v>SINAPI</v>
          </cell>
        </row>
        <row r="3744">
          <cell r="A3744">
            <v>89866</v>
          </cell>
          <cell r="B3744" t="str">
            <v>JOELHO 90 GRAUS, PVC, SOLDÁVEL, DN 25MM, INSTALADO EM DRENO DE AR-CONDICIONADO - FORNECIMENTO E INSTALAÇÃO. AF_12/2014</v>
          </cell>
          <cell r="C3744" t="str">
            <v>UN</v>
          </cell>
          <cell r="E3744" t="str">
            <v>SINAPI</v>
          </cell>
        </row>
        <row r="3745">
          <cell r="A3745">
            <v>89867</v>
          </cell>
          <cell r="B3745" t="str">
            <v>JOELHO 45 GRAUS, PVC, SOLDÁVEL, DN 25MM, INSTALADO EM DRENO DE AR-CONDICIONADO - FORNECIMENTO E INSTALAÇÃO. AF_12/2014</v>
          </cell>
          <cell r="C3745" t="str">
            <v>UN</v>
          </cell>
          <cell r="E3745" t="str">
            <v>SINAPI</v>
          </cell>
        </row>
        <row r="3746">
          <cell r="A3746">
            <v>89868</v>
          </cell>
          <cell r="B3746" t="str">
            <v>LUVA, PVC, SOLDÁVEL, DN 25MM, INSTALADO EM DRENO DE AR-CONDICIONADO - FORNECIMENTO E INSTALAÇÃO. AF_12/2014</v>
          </cell>
          <cell r="C3746" t="str">
            <v>UN</v>
          </cell>
          <cell r="E3746" t="str">
            <v>SINAPI</v>
          </cell>
        </row>
        <row r="3747">
          <cell r="A3747">
            <v>89869</v>
          </cell>
          <cell r="B3747" t="str">
            <v>TE, PVC, SOLDÁVEL, DN 25MM, INSTALADO EM DRENO DE AR-CONDICIONADO - FORNECIMENTO E INSTALAÇÃO. AF_12/2014</v>
          </cell>
          <cell r="C3747" t="str">
            <v>UN</v>
          </cell>
          <cell r="E3747" t="str">
            <v>SINAPI</v>
          </cell>
        </row>
        <row r="3748">
          <cell r="A3748">
            <v>89979</v>
          </cell>
          <cell r="B3748" t="str">
            <v>LUVA COM BUCHA DE LATÃO, PVC, SOLDÁVEL, DN 32MM X 1 , INSTALADO EM RAMAL OU SUB-RAMAL DE ÁGUA   FORNECIMENTO E INSTALAÇÃO. AF_12/2014</v>
          </cell>
          <cell r="C3748" t="str">
            <v>UN</v>
          </cell>
          <cell r="E3748" t="str">
            <v>SINAPI</v>
          </cell>
        </row>
        <row r="3749">
          <cell r="A3749">
            <v>89980</v>
          </cell>
          <cell r="B3749" t="str">
            <v>LUVA COM BUCHA DE LATÃO, PVC, SOLDÁVEL, DN 25MM X 3/4, INSTALADO EM PRUMADA DE ÁGUA - FORNECIMENTO E INSTALAÇÃO. AF_12/2014</v>
          </cell>
          <cell r="C3749" t="str">
            <v>UN</v>
          </cell>
          <cell r="E3749" t="str">
            <v>SINAPI</v>
          </cell>
        </row>
        <row r="3750">
          <cell r="A3750">
            <v>89981</v>
          </cell>
          <cell r="B3750" t="str">
            <v>LUVA SOLDÁVEL E COM BUCHA DE LATÃO, PVC, SOLDÁVEL, DN 32MM X 1 , INSTALADO EM PRUMADA DE ÁGUA   FORNECIMENTO E INSTALAÇÃO. AF_12/2014</v>
          </cell>
          <cell r="C3750" t="str">
            <v>UN</v>
          </cell>
          <cell r="E3750" t="str">
            <v>SINAPI</v>
          </cell>
        </row>
        <row r="3751">
          <cell r="A3751">
            <v>90373</v>
          </cell>
          <cell r="B3751" t="str">
            <v>JOELHO 90 GRAUS COM BUCHA DE LATÃO, PVC, SOLDÁVEL, DN 25MM, X 1/2 INSTALADO EM RAMAL OU SUB-RAMAL DE ÁGUA - FORNECIMENTO E INSTALAÇÃO. AF_12/2014</v>
          </cell>
          <cell r="C3751" t="str">
            <v>UN</v>
          </cell>
          <cell r="E3751" t="str">
            <v>SINAPI</v>
          </cell>
        </row>
        <row r="3752">
          <cell r="A3752">
            <v>90374</v>
          </cell>
          <cell r="B3752" t="str">
            <v>TÊ COM BUCHA DE LATÃO NA BOLSA CENTRAL, PVC, SOLDÁVEL, DN 25MM X 3/4, INSTALADO EM RAMAL OU SUB-RAMAL DE ÁGUA - FORNECIMENTO E INSTALAÇÃO. AF_03/2015</v>
          </cell>
          <cell r="C3752" t="str">
            <v>UN</v>
          </cell>
          <cell r="E3752" t="str">
            <v>SINAPI</v>
          </cell>
        </row>
        <row r="3753">
          <cell r="A3753">
            <v>90375</v>
          </cell>
          <cell r="B3753" t="str">
            <v>BUCHA DE REDUÇÃO, PVC, SOLDÁVEL, DN 40MM X 32MM, INSTALADO EM RAMAL OU SUB-RAMAL DE ÁGUA - FORNECIMENTO E INSTALAÇÃO. AF_03/2015</v>
          </cell>
          <cell r="C3753" t="str">
            <v>UN</v>
          </cell>
          <cell r="E3753" t="str">
            <v>SINAPI</v>
          </cell>
        </row>
        <row r="3754">
          <cell r="A3754">
            <v>92287</v>
          </cell>
          <cell r="B3754" t="str">
            <v>COTOVELO EM COBRE, DN 22 MM, 90 GRAUS, SEM ANEL DE SOLDA, INSTALADO EM PRUMADA   FORNECIMENTO E INSTALAÇÃO. AF_12/2015</v>
          </cell>
          <cell r="C3754" t="str">
            <v>UN</v>
          </cell>
          <cell r="E3754" t="str">
            <v>SINAPI</v>
          </cell>
        </row>
        <row r="3755">
          <cell r="A3755">
            <v>92288</v>
          </cell>
          <cell r="B3755" t="str">
            <v>COTOVELO EM COBRE, DN 28 MM, 90 GRAUS, SEM ANEL DE SOLDA, INSTALADO EM PRUMADA  FORNECIMENTO E INSTALAÇÃO. AF_12/2015</v>
          </cell>
          <cell r="C3755" t="str">
            <v>UN</v>
          </cell>
          <cell r="E3755" t="str">
            <v>SINAPI</v>
          </cell>
        </row>
        <row r="3756">
          <cell r="A3756">
            <v>92289</v>
          </cell>
          <cell r="B3756" t="str">
            <v>COTOVELO EM COBRE, DN 35 MM, 90 GRAUS, SEM ANEL DE SOLDA, INSTALADO EM PRUMADA  FORNECIMENTO E INSTALAÇÃO. AF_12/2015</v>
          </cell>
          <cell r="C3756" t="str">
            <v>UN</v>
          </cell>
          <cell r="E3756" t="str">
            <v>SINAPI</v>
          </cell>
        </row>
        <row r="3757">
          <cell r="A3757">
            <v>92290</v>
          </cell>
          <cell r="B3757" t="str">
            <v>COTOVELO EM COBRE, DN 42 MM, 90 GRAUS, SEM ANEL DE SOLDA, INSTALADO EM PRUMADA  FORNECIMENTO E INSTALAÇÃO. AF_12/2015</v>
          </cell>
          <cell r="C3757" t="str">
            <v>UN</v>
          </cell>
          <cell r="E3757" t="str">
            <v>SINAPI</v>
          </cell>
        </row>
        <row r="3758">
          <cell r="A3758">
            <v>92291</v>
          </cell>
          <cell r="B3758" t="str">
            <v>COTOVELO EM COBRE, DN 54 MM, 90 GRAUS, SEM ANEL DE SOLDA, INSTALADO EM PRUMADA  FORNECIMENTO E INSTALAÇÃO. AF_12/2015</v>
          </cell>
          <cell r="C3758" t="str">
            <v>UN</v>
          </cell>
          <cell r="E3758" t="str">
            <v>SINAPI</v>
          </cell>
        </row>
        <row r="3759">
          <cell r="A3759">
            <v>92292</v>
          </cell>
          <cell r="B3759" t="str">
            <v>COTOVELO EM COBRE, DN 66 MM, 90 GRAUS, SEM ANEL DE SOLDA, INSTALADO EM PRUMADA  FORNECIMENTO E INSTALAÇÃO. AF_12/2015</v>
          </cell>
          <cell r="C3759" t="str">
            <v>UN</v>
          </cell>
          <cell r="E3759" t="str">
            <v>SINAPI</v>
          </cell>
        </row>
        <row r="3760">
          <cell r="A3760">
            <v>92293</v>
          </cell>
          <cell r="B3760" t="str">
            <v>LUVA EM COBRE, DN 22 MM, SEM ANEL DE SOLDA, INSTALADO EM PRUMADA  FORNECIMENTO E INSTALAÇÃO. AF_12/2015</v>
          </cell>
          <cell r="C3760" t="str">
            <v>UN</v>
          </cell>
          <cell r="E3760" t="str">
            <v>SINAPI</v>
          </cell>
        </row>
        <row r="3761">
          <cell r="A3761">
            <v>92294</v>
          </cell>
          <cell r="B3761" t="str">
            <v>LUVA EM COBRE, DN 28 MM, SEM ANEL DE SOLDA, INSTALADO EM PRUMADA  FORNECIMENTO E INSTALAÇÃO. AF_12/2015</v>
          </cell>
          <cell r="C3761" t="str">
            <v>UN</v>
          </cell>
          <cell r="E3761" t="str">
            <v>SINAPI</v>
          </cell>
        </row>
        <row r="3762">
          <cell r="A3762">
            <v>92295</v>
          </cell>
          <cell r="B3762" t="str">
            <v>LUVA EM COBRE, DN 35 MM, SEM ANEL DE SOLDA, INSTALADO EM PRUMADA  FORNECIMENTO E INSTALAÇÃO. AF_12/2015</v>
          </cell>
          <cell r="C3762" t="str">
            <v>UN</v>
          </cell>
          <cell r="E3762" t="str">
            <v>SINAPI</v>
          </cell>
        </row>
        <row r="3763">
          <cell r="A3763">
            <v>92296</v>
          </cell>
          <cell r="B3763" t="str">
            <v>LUVA EM COBRE, DN 42 MM, SEM ANEL DE SOLDA, INSTALADO EM PRUMADA  FORNECIMENTO E INSTALAÇÃO. AF_12/2015</v>
          </cell>
          <cell r="C3763" t="str">
            <v>UN</v>
          </cell>
          <cell r="E3763" t="str">
            <v>SINAPI</v>
          </cell>
        </row>
        <row r="3764">
          <cell r="A3764">
            <v>92297</v>
          </cell>
          <cell r="B3764" t="str">
            <v>LUVA EM COBRE, DN 54 MM, SEM ANEL DE SOLDA, INSTALADO EM PRUMADA  FORNECIMENTO E INSTALAÇÃO. AF_12/2015</v>
          </cell>
          <cell r="C3764" t="str">
            <v>UN</v>
          </cell>
          <cell r="E3764" t="str">
            <v>SINAPI</v>
          </cell>
        </row>
        <row r="3765">
          <cell r="A3765">
            <v>92298</v>
          </cell>
          <cell r="B3765" t="str">
            <v>LUVA EM COBRE, DN 66 MM, SEM ANEL DE SOLDA, INSTALADO EM PRUMADA  FORNECIMENTO E INSTALAÇÃO. AF_12/2015</v>
          </cell>
          <cell r="C3765" t="str">
            <v>UN</v>
          </cell>
          <cell r="E3765" t="str">
            <v>SINAPI</v>
          </cell>
        </row>
        <row r="3766">
          <cell r="A3766">
            <v>92299</v>
          </cell>
          <cell r="B3766" t="str">
            <v>TE EM COBRE, DN 22 MM, SEM ANEL DE SOLDA, INSTALADO EM PRUMADA  FORNECIMENTO E INSTALAÇÃO. AF_12/2015</v>
          </cell>
          <cell r="C3766" t="str">
            <v>UN</v>
          </cell>
          <cell r="E3766" t="str">
            <v>SINAPI</v>
          </cell>
        </row>
        <row r="3767">
          <cell r="A3767">
            <v>92300</v>
          </cell>
          <cell r="B3767" t="str">
            <v>TE EM COBRE, DN 28 MM, SEM ANEL DE SOLDA, INSTALADO EM PRUMADA  FORNECIMENTO E INSTALAÇÃO. AF_12/2015</v>
          </cell>
          <cell r="C3767" t="str">
            <v>UN</v>
          </cell>
          <cell r="E3767" t="str">
            <v>SINAPI</v>
          </cell>
        </row>
        <row r="3768">
          <cell r="A3768">
            <v>92301</v>
          </cell>
          <cell r="B3768" t="str">
            <v>TE EM COBRE, DN 35 MM, SEM ANEL DE SOLDA, INSTALADO EM PRUMADA  FORNECIMENTO E INSTALAÇÃO. AF_12/2015</v>
          </cell>
          <cell r="C3768" t="str">
            <v>UN</v>
          </cell>
          <cell r="E3768" t="str">
            <v>SINAPI</v>
          </cell>
        </row>
        <row r="3769">
          <cell r="A3769">
            <v>92302</v>
          </cell>
          <cell r="B3769" t="str">
            <v>TE EM COBRE, DN 42 MM, SEM ANEL DE SOLDA, INSTALADO EM PRUMADA  FORNECIMENTO E INSTALAÇÃO. AF_12/2015</v>
          </cell>
          <cell r="C3769" t="str">
            <v>UN</v>
          </cell>
          <cell r="E3769" t="str">
            <v>SINAPI</v>
          </cell>
        </row>
        <row r="3770">
          <cell r="A3770">
            <v>92303</v>
          </cell>
          <cell r="B3770" t="str">
            <v>TE EM COBRE, DN 54 MM, SEM ANEL DE SOLDA, INSTALADO EM PRUMADA  FORNECIMENTO E INSTALAÇÃO. AF_12/2015</v>
          </cell>
          <cell r="C3770" t="str">
            <v>UN</v>
          </cell>
          <cell r="E3770" t="str">
            <v>SINAPI</v>
          </cell>
        </row>
        <row r="3771">
          <cell r="A3771">
            <v>92304</v>
          </cell>
          <cell r="B3771" t="str">
            <v>TE EM COBRE, DN 66 MM, SEM ANEL DE SOLDA, INSTALADO EM PRUMADA  FORNECIMENTO E INSTALAÇÃO. AF_12/2015</v>
          </cell>
          <cell r="C3771" t="str">
            <v>UN</v>
          </cell>
          <cell r="E3771" t="str">
            <v>SINAPI</v>
          </cell>
        </row>
        <row r="3772">
          <cell r="A3772">
            <v>92311</v>
          </cell>
          <cell r="B3772" t="str">
            <v>COTOVELO EM COBRE, DN 15 MM, 90 GRAUS, SEM ANEL DE SOLDA, INSTALADO EM RAMAL DE DISTRIBUIÇÃO  FORNECIMENTO E INSTALAÇÃO. AF_12/2015</v>
          </cell>
          <cell r="C3772" t="str">
            <v>UN</v>
          </cell>
          <cell r="E3772" t="str">
            <v>SINAPI</v>
          </cell>
        </row>
        <row r="3773">
          <cell r="A3773">
            <v>92312</v>
          </cell>
          <cell r="B3773" t="str">
            <v>COTOVELO EM COBRE, DN 22 MM, 90 GRAUS, SEM ANEL DE SOLDA, INSTALADO EM RAMAL DE DISTRIBUIÇÃO  FORNECIMENTO E INSTALAÇÃO. AF_12/2015</v>
          </cell>
          <cell r="C3773" t="str">
            <v>UN</v>
          </cell>
          <cell r="E3773" t="str">
            <v>SINAPI</v>
          </cell>
        </row>
        <row r="3774">
          <cell r="A3774">
            <v>92313</v>
          </cell>
          <cell r="B3774" t="str">
            <v>COTOVELO EM COBRE, DN 28 MM, 90 GRAUS, SEM ANEL DE SOLDA, INSTALADO EM RAMAL DE DISTRIBUIÇÃO  FORNECIMENTO E INSTALAÇÃO. AF_12/2015</v>
          </cell>
          <cell r="C3774" t="str">
            <v>UN</v>
          </cell>
          <cell r="E3774" t="str">
            <v>SINAPI</v>
          </cell>
        </row>
        <row r="3775">
          <cell r="A3775">
            <v>92314</v>
          </cell>
          <cell r="B3775" t="str">
            <v>LUVA EM COBRE, DN 15 MM, SEM ANEL DE SOLDA, INSTALADO EM RAMAL DE DISTRIBUIÇÃO  FORNECIMENTO E INSTALAÇÃO. AF_12/2015</v>
          </cell>
          <cell r="C3775" t="str">
            <v>UN</v>
          </cell>
          <cell r="E3775" t="str">
            <v>SINAPI</v>
          </cell>
        </row>
        <row r="3776">
          <cell r="A3776">
            <v>92315</v>
          </cell>
          <cell r="B3776" t="str">
            <v>LUVA EM COBRE, DN 22 MM, SEM ANEL DE SOLDA, INSTALADO EM RAMAL DE DISTRIBUIÇÃO  FORNECIMENTO E INSTALAÇÃO. AF_12/2015</v>
          </cell>
          <cell r="C3776" t="str">
            <v>UN</v>
          </cell>
          <cell r="E3776" t="str">
            <v>SINAPI</v>
          </cell>
        </row>
        <row r="3777">
          <cell r="A3777">
            <v>92316</v>
          </cell>
          <cell r="B3777" t="str">
            <v>LUVA EM COBRE, DN 28 MM, SEM ANEL DE SOLDA, INSTALADO EM RAMAL DE DISTRIBUIÇÃO  FORNECIMENTO E INSTALAÇÃO. AF_12/2015</v>
          </cell>
          <cell r="C3777" t="str">
            <v>UN</v>
          </cell>
          <cell r="E3777" t="str">
            <v>SINAPI</v>
          </cell>
        </row>
        <row r="3778">
          <cell r="A3778">
            <v>92317</v>
          </cell>
          <cell r="B3778" t="str">
            <v>TE EM COBRE, DN 15 MM, SEM ANEL DE SOLDA, INSTALADO EM RAMAL DE DISTRIBUIÇÃO  FORNECIMENTO E INSTALAÇÃO. AF_12/2015</v>
          </cell>
          <cell r="C3778" t="str">
            <v>UN</v>
          </cell>
          <cell r="E3778" t="str">
            <v>SINAPI</v>
          </cell>
        </row>
        <row r="3779">
          <cell r="A3779">
            <v>92318</v>
          </cell>
          <cell r="B3779" t="str">
            <v>TE EM COBRE, DN 22 MM, SEM ANEL DE SOLDA, INSTALADO EM RAMAL DE DISTRIBUIÇÃO  FORNECIMENTO E INSTALAÇÃO. AF_12/2015</v>
          </cell>
          <cell r="C3779" t="str">
            <v>UN</v>
          </cell>
          <cell r="E3779" t="str">
            <v>SINAPI</v>
          </cell>
        </row>
        <row r="3780">
          <cell r="A3780">
            <v>92319</v>
          </cell>
          <cell r="B3780" t="str">
            <v>TE EM COBRE, DN 28 MM, SEM ANEL DE SOLDA, INSTALADO EM RAMAL DE DISTRIBUIÇÃO  FORNECIMENTO E INSTALAÇÃO. AF_12/2015</v>
          </cell>
          <cell r="C3780" t="str">
            <v>UN</v>
          </cell>
          <cell r="E3780" t="str">
            <v>SINAPI</v>
          </cell>
        </row>
        <row r="3781">
          <cell r="A3781">
            <v>92326</v>
          </cell>
          <cell r="B3781" t="str">
            <v>COTOVELO EM COBRE, DN 15 MM, 90 GRAUS, SEM ANEL DE SOLDA, INSTALADO EM RAMAL E SUB-RAMAL  FORNECIMENTO E INSTALAÇÃO. AF_12/2015</v>
          </cell>
          <cell r="C3781" t="str">
            <v>UN</v>
          </cell>
          <cell r="E3781" t="str">
            <v>SINAPI</v>
          </cell>
        </row>
        <row r="3782">
          <cell r="A3782">
            <v>92327</v>
          </cell>
          <cell r="B3782" t="str">
            <v>COTOVELO EM COBRE, DN 22 MM, 90 GRAUS, SEM ANEL DE SOLDA, INSTALADO EM RAMAL E SUB-RAMAL  FORNECIMENTO E INSTALAÇÃO. AF_12/2015</v>
          </cell>
          <cell r="C3782" t="str">
            <v>UN</v>
          </cell>
          <cell r="E3782" t="str">
            <v>SINAPI</v>
          </cell>
        </row>
        <row r="3783">
          <cell r="A3783">
            <v>92328</v>
          </cell>
          <cell r="B3783" t="str">
            <v>COTOVELO EM COBRE, DN 28 MM, 90 GRAUS, SEM ANEL DE SOLDA, INSTALADO EM RAMAL E SUB-RAMAL  FORNECIMENTO E INSTALAÇÃO. AF_12/2015</v>
          </cell>
          <cell r="C3783" t="str">
            <v>UN</v>
          </cell>
          <cell r="E3783" t="str">
            <v>SINAPI</v>
          </cell>
        </row>
        <row r="3784">
          <cell r="A3784">
            <v>92329</v>
          </cell>
          <cell r="B3784" t="str">
            <v>LUVA EM COBRE, DN 15 MM, SEM ANEL DE SOLDA, INSTALADO EM RAMAL E SUB-RAMAL  FORNECIMENTO E INSTALAÇÃO. AF_12/2015</v>
          </cell>
          <cell r="C3784" t="str">
            <v>UN</v>
          </cell>
          <cell r="E3784" t="str">
            <v>SINAPI</v>
          </cell>
        </row>
        <row r="3785">
          <cell r="A3785">
            <v>92330</v>
          </cell>
          <cell r="B3785" t="str">
            <v>LUVA EM COBRE, DN 22 MM, SEM ANEL DE SOLDA, INSTALADO EM RAMAL E SUB-RAMAL  FORNECIMENTO E INSTALAÇÃO. AF_12/2015</v>
          </cell>
          <cell r="C3785" t="str">
            <v>UN</v>
          </cell>
          <cell r="E3785" t="str">
            <v>SINAPI</v>
          </cell>
        </row>
        <row r="3786">
          <cell r="A3786">
            <v>92331</v>
          </cell>
          <cell r="B3786" t="str">
            <v>LUVA EM COBRE, DN 28 MM, SEM ANEL DE SOLDA, INSTALADO EM RAMAL E SUB-RAMAL  FORNECIMENTO E INSTALAÇÃO. AF_12/2015</v>
          </cell>
          <cell r="C3786" t="str">
            <v>UN</v>
          </cell>
          <cell r="E3786" t="str">
            <v>SINAPI</v>
          </cell>
        </row>
        <row r="3787">
          <cell r="A3787">
            <v>92332</v>
          </cell>
          <cell r="B3787" t="str">
            <v>TE EM COBRE, DN 15 MM, SEM ANEL DE SOLDA, INSTALADO EM RAMAL E SUB-RAMAL  FORNECIMENTO E INSTALAÇÃO. AF_12/2015</v>
          </cell>
          <cell r="C3787" t="str">
            <v>UN</v>
          </cell>
          <cell r="E3787" t="str">
            <v>SINAPI</v>
          </cell>
        </row>
        <row r="3788">
          <cell r="A3788">
            <v>92333</v>
          </cell>
          <cell r="B3788" t="str">
            <v>TE EM COBRE, DN 22 MM, SEM ANEL DE SOLDA, INSTALADO EM RAMAL E SUB-RAMAL  FORNECIMENTO E INSTALAÇÃO. AF_12/2015</v>
          </cell>
          <cell r="C3788" t="str">
            <v>UN</v>
          </cell>
          <cell r="E3788" t="str">
            <v>SINAPI</v>
          </cell>
        </row>
        <row r="3789">
          <cell r="A3789">
            <v>92334</v>
          </cell>
          <cell r="B3789" t="str">
            <v>TE EM COBRE, DN 28 MM, SEM ANEL DE SOLDA, INSTALADO EM RAMAL E SUB-RAMAL  FORNECIMENTO E INSTALAÇÃO. AF_12/2015</v>
          </cell>
          <cell r="C3789" t="str">
            <v>UN</v>
          </cell>
          <cell r="E3789" t="str">
            <v>SINAPI</v>
          </cell>
        </row>
        <row r="3790">
          <cell r="A3790">
            <v>92344</v>
          </cell>
          <cell r="B3790" t="str">
            <v>NIPLE, EM FERRO GALVANIZADO, DN 50 (2"), CONEXÃO ROSQUEADA, INSTALADO EM PRUMADAS - FORNECIMENTO E INSTALAÇÃO. AF_12/2015</v>
          </cell>
          <cell r="C3790" t="str">
            <v>UN</v>
          </cell>
          <cell r="E3790" t="str">
            <v>SINAPI</v>
          </cell>
        </row>
        <row r="3791">
          <cell r="A3791">
            <v>92345</v>
          </cell>
          <cell r="B3791" t="str">
            <v>LUVA, EM FERRO GALVANIZADO, DN 50 (2"), CONEXÃO ROSQUEADA, INSTALADO EM PRUMADAS - FORNECIMENTO E INSTALAÇÃO. AF_12/2015</v>
          </cell>
          <cell r="C3791" t="str">
            <v>UN</v>
          </cell>
          <cell r="E3791" t="str">
            <v>SINAPI</v>
          </cell>
        </row>
        <row r="3792">
          <cell r="A3792">
            <v>92346</v>
          </cell>
          <cell r="B3792" t="str">
            <v>NIPLE, EM FERRO GALVANIZADO, DN 65 (2 1/2"), CONEXÃO ROSQUEADA, INSTALADO EM PRUMADAS - FORNECIMENTO E INSTALAÇÃO. AF_12/2015</v>
          </cell>
          <cell r="C3792" t="str">
            <v>UN</v>
          </cell>
          <cell r="E3792" t="str">
            <v>SINAPI</v>
          </cell>
        </row>
        <row r="3793">
          <cell r="A3793">
            <v>92347</v>
          </cell>
          <cell r="B3793" t="str">
            <v>LUVA, EM FERRO GALVANIZADO, DN 65 (2 1/2"), CONEXÃO ROSQUEADA, INSTALADO EM PRUMADAS - FORNECIMENTO E INSTALAÇÃO. AF_12/2015</v>
          </cell>
          <cell r="C3793" t="str">
            <v>UN</v>
          </cell>
          <cell r="E3793" t="str">
            <v>SINAPI</v>
          </cell>
        </row>
        <row r="3794">
          <cell r="A3794">
            <v>92348</v>
          </cell>
          <cell r="B3794" t="str">
            <v>NIPLE, EM FERRO GALVANIZADO, DN 80 (3"), CONEXÃO ROSQUEADA, INSTALADO EM PRUMADAS - FORNECIMENTO E INSTALAÇÃO. AF_12/2015</v>
          </cell>
          <cell r="C3794" t="str">
            <v>UN</v>
          </cell>
          <cell r="E3794" t="str">
            <v>SINAPI</v>
          </cell>
        </row>
        <row r="3795">
          <cell r="A3795">
            <v>92349</v>
          </cell>
          <cell r="B3795" t="str">
            <v>LUVA, EM FERRO GALVANIZADO, DN 80 (3"), CONEXÃO ROSQUEADA, INSTALADO EM PRUMADAS - FORNECIMENTO E INSTALAÇÃO. AF_12/2015</v>
          </cell>
          <cell r="C3795" t="str">
            <v>UN</v>
          </cell>
          <cell r="E3795" t="str">
            <v>SINAPI</v>
          </cell>
        </row>
        <row r="3796">
          <cell r="A3796">
            <v>92350</v>
          </cell>
          <cell r="B3796" t="str">
            <v>JOELHO 45 GRAUS, EM FERRO GALVANIZADO, DN 50 (2"), CONEXÃO ROSQUEADA, INSTALADO EM PRUMADAS - FORNECIMENTO E INSTALAÇÃO. AF_12/2015</v>
          </cell>
          <cell r="C3796" t="str">
            <v>UN</v>
          </cell>
          <cell r="E3796" t="str">
            <v>SINAPI</v>
          </cell>
        </row>
        <row r="3797">
          <cell r="A3797">
            <v>92351</v>
          </cell>
          <cell r="B3797" t="str">
            <v>JOELHO 90 GRAUS, EM FERRO GALVANIZADO, DN 50 (2"), CONEXÃO ROSQUEADA, INSTALADO EM PRUMADAS - FORNECIMENTO E INSTALAÇÃO. AF_12/2015</v>
          </cell>
          <cell r="C3797" t="str">
            <v>UN</v>
          </cell>
          <cell r="E3797" t="str">
            <v>SINAPI</v>
          </cell>
        </row>
        <row r="3798">
          <cell r="A3798">
            <v>92352</v>
          </cell>
          <cell r="B3798" t="str">
            <v>JOELHO 45 GRAUS, EM FERRO GALVANIZADO, DN 65 (2 1/2"), CONEXÃO ROSQUEADA, INSTALADO EM PRUMADAS - FORNECIMENTO E INSTALAÇÃO. AF_12/2015</v>
          </cell>
          <cell r="C3798" t="str">
            <v>UN</v>
          </cell>
          <cell r="E3798" t="str">
            <v>SINAPI</v>
          </cell>
        </row>
        <row r="3799">
          <cell r="A3799">
            <v>92353</v>
          </cell>
          <cell r="B3799" t="str">
            <v>JOELHO 90 GRAUS, EM FERRO GALVANIZADO, DN 65 (2 1/2"), CONEXÃO ROSQUEADA, INSTALADO EM PRUMADAS - FORNECIMENTO E INSTALAÇÃO. AF_12/2015</v>
          </cell>
          <cell r="C3799" t="str">
            <v>UN</v>
          </cell>
          <cell r="E3799" t="str">
            <v>SINAPI</v>
          </cell>
        </row>
        <row r="3800">
          <cell r="A3800">
            <v>92354</v>
          </cell>
          <cell r="B3800" t="str">
            <v>JOELHO 45 GRAUS, EM FERRO GALVANIZADO, DN 80 (3"), CONEXÃO ROSQUEADA, INSTALADO EM PRUMADAS - FORNECIMENTO E INSTALAÇÃO. AF_12/2015</v>
          </cell>
          <cell r="C3800" t="str">
            <v>UN</v>
          </cell>
          <cell r="E3800" t="str">
            <v>SINAPI</v>
          </cell>
        </row>
        <row r="3801">
          <cell r="A3801">
            <v>92355</v>
          </cell>
          <cell r="B3801" t="str">
            <v>JOELHO 90 GRAUS, EM FERRO GALVANIZADO, DN 80 (3"), CONEXÃO ROSQUEADA, INSTALADO EM PRUMADAS - FORNECIMENTO E INSTALAÇÃO. AF_12/2015</v>
          </cell>
          <cell r="C3801" t="str">
            <v>UN</v>
          </cell>
          <cell r="E3801" t="str">
            <v>SINAPI</v>
          </cell>
        </row>
        <row r="3802">
          <cell r="A3802">
            <v>92356</v>
          </cell>
          <cell r="B3802" t="str">
            <v>TÊ, EM FERRO GALVANIZADO, DN 50 (2"), CONEXÃO ROSQUEADA, INSTALADO EM PRUMADAS - FORNECIMENTO E INSTALAÇÃO. AF_12/2015</v>
          </cell>
          <cell r="C3802" t="str">
            <v>UN</v>
          </cell>
          <cell r="E3802" t="str">
            <v>SINAPI</v>
          </cell>
        </row>
        <row r="3803">
          <cell r="A3803">
            <v>92357</v>
          </cell>
          <cell r="B3803" t="str">
            <v>TÊ, EM FERRO GALVANIZADO, DN 65 (2 1/2"), CONEXÃO ROSQUEADA, INSTALADO EM PRUMADAS - FORNECIMENTO E INSTALAÇÃO. AF_12/2015</v>
          </cell>
          <cell r="C3803" t="str">
            <v>UN</v>
          </cell>
          <cell r="E3803" t="str">
            <v>SINAPI</v>
          </cell>
        </row>
        <row r="3804">
          <cell r="A3804">
            <v>92358</v>
          </cell>
          <cell r="B3804" t="str">
            <v>TÊ, EM FERRO GALVANIZADO, DN 80 (3"), CONEXÃO ROSQUEADA, INSTALADO EM PRUMADAS - FORNECIMENTO E INSTALAÇÃO. AF_12/2015</v>
          </cell>
          <cell r="C3804" t="str">
            <v>UN</v>
          </cell>
          <cell r="E3804" t="str">
            <v>SINAPI</v>
          </cell>
        </row>
        <row r="3805">
          <cell r="A3805">
            <v>92369</v>
          </cell>
          <cell r="B3805" t="str">
            <v>NIPLE, EM FERRO GALVANIZADO, DN 25 (1"), CONEXÃO ROSQUEADA, INSTALADO EM REDE DE ALIMENTAÇÃO PARA HIDRANTE - FORNECIMENTO E INSTALAÇÃO. AF_12/2015</v>
          </cell>
          <cell r="C3805" t="str">
            <v>UN</v>
          </cell>
          <cell r="E3805" t="str">
            <v>SINAPI</v>
          </cell>
        </row>
        <row r="3806">
          <cell r="A3806">
            <v>92370</v>
          </cell>
          <cell r="B3806" t="str">
            <v>LUVA, EM FERRO GALVANIZADO, DN 25 (1"), CONEXÃO ROSQUEADA, INSTALADO EM REDE DE ALIMENTAÇÃO PARA HIDRANTE - FORNECIMENTO E INSTALAÇÃO. AF_12/2015</v>
          </cell>
          <cell r="C3806" t="str">
            <v>UN</v>
          </cell>
          <cell r="E3806" t="str">
            <v>SINAPI</v>
          </cell>
        </row>
        <row r="3807">
          <cell r="A3807">
            <v>92371</v>
          </cell>
          <cell r="B3807" t="str">
            <v>NIPLE, EM FERRO GALVANIZADO, DN 32 (1 1/4"), CONEXÃO ROSQUEADA, INSTALADO EM REDE DE ALIMENTAÇÃO PARA HIDRANTE - FORNECIMENTO E INSTALAÇÃO. AF_12/2015</v>
          </cell>
          <cell r="C3807" t="str">
            <v>UN</v>
          </cell>
          <cell r="E3807" t="str">
            <v>SINAPI</v>
          </cell>
        </row>
        <row r="3808">
          <cell r="A3808">
            <v>92372</v>
          </cell>
          <cell r="B3808" t="str">
            <v>LUVA, EM FERRO GALVANIZADO, DN 32 (1 1/4"), CONEXÃO ROSQUEADA, INSTALADO EM REDE DE ALIMENTAÇÃO PARA HIDRANTE - FORNECIMENTO E INSTALAÇÃO. AF_12/2015</v>
          </cell>
          <cell r="C3808" t="str">
            <v>UN</v>
          </cell>
          <cell r="E3808" t="str">
            <v>SINAPI</v>
          </cell>
        </row>
        <row r="3809">
          <cell r="A3809">
            <v>92373</v>
          </cell>
          <cell r="B3809" t="str">
            <v>NIPLE, EM FERRO GALVANIZADO, DN 40 (1 1/2"), CONEXÃO ROSQUEADA, INSTALADO EM REDE DE ALIMENTAÇÃO PARA HIDRANTE - FORNECIMENTO E INSTALAÇÃO. AF_12/2015</v>
          </cell>
          <cell r="C3809" t="str">
            <v>UN</v>
          </cell>
          <cell r="E3809" t="str">
            <v>SINAPI</v>
          </cell>
        </row>
        <row r="3810">
          <cell r="A3810">
            <v>92374</v>
          </cell>
          <cell r="B3810" t="str">
            <v>LUVA, EM FERRO GALVANIZADO, DN 40 (1 1/2"), CONEXÃO ROSQUEADA, INSTALADO EM REDE DE ALIMENTAÇÃO PARA HIDRANTE - FORNECIMENTO E INSTALAÇÃO. AF_12/2015</v>
          </cell>
          <cell r="C3810" t="str">
            <v>UN</v>
          </cell>
          <cell r="E3810" t="str">
            <v>SINAPI</v>
          </cell>
        </row>
        <row r="3811">
          <cell r="A3811">
            <v>92375</v>
          </cell>
          <cell r="B3811" t="str">
            <v>NIPLE, EM FERRO GALVANIZADO, DN 50 (2"), CONEXÃO ROSQUEADA, INSTALADO EM REDE DE ALIMENTAÇÃO PARA HIDRANTE - FORNECIMENTO E INSTALAÇÃO. AF_12/2015</v>
          </cell>
          <cell r="C3811" t="str">
            <v>UN</v>
          </cell>
          <cell r="E3811" t="str">
            <v>SINAPI</v>
          </cell>
        </row>
        <row r="3812">
          <cell r="A3812">
            <v>92376</v>
          </cell>
          <cell r="B3812" t="str">
            <v>LUVA, EM FERRO GALVANIZADO, DN 50 (2"), CONEXÃO ROSQUEADA, INSTALADO EM REDE DE ALIMENTAÇÃO PARA HIDRANTE - FORNECIMENTO E INSTALAÇÃO. AF_12/2015</v>
          </cell>
          <cell r="C3812" t="str">
            <v>UN</v>
          </cell>
          <cell r="E3812" t="str">
            <v>SINAPI</v>
          </cell>
        </row>
        <row r="3813">
          <cell r="A3813">
            <v>92377</v>
          </cell>
          <cell r="B3813" t="str">
            <v>NIPLE, EM FERRO GALVANIZADO, DN 65 (2 1/2"), CONEXÃO ROSQUEADA, INSTALADO EM REDE DE ALIMENTAÇÃO PARA HIDRANTE - FORNECIMENTO E INSTALAÇÃO. AF_12/2015</v>
          </cell>
          <cell r="C3813" t="str">
            <v>UN</v>
          </cell>
          <cell r="E3813" t="str">
            <v>SINAPI</v>
          </cell>
        </row>
        <row r="3814">
          <cell r="A3814">
            <v>92378</v>
          </cell>
          <cell r="B3814" t="str">
            <v>LUVA, EM FERRO GALVANIZADO, DN 65 (2 1/2"), CONEXÃO ROSQUEADA, INSTALADO EM REDE DE ALIMENTAÇÃO PARA HIDRANTE - FORNECIMENTO E INSTALAÇÃO. AF_12/2015</v>
          </cell>
          <cell r="C3814" t="str">
            <v>UN</v>
          </cell>
          <cell r="E3814" t="str">
            <v>SINAPI</v>
          </cell>
        </row>
        <row r="3815">
          <cell r="A3815">
            <v>92379</v>
          </cell>
          <cell r="B3815" t="str">
            <v>NIPLE, EM FERRO GALVANIZADO, DN 80 (3"), CONEXÃO ROSQUEADA, INSTALADO EM REDE DE ALIMENTAÇÃO PARA HIDRANTE - FORNECIMENTO E INSTALAÇÃO. AF_12/2015</v>
          </cell>
          <cell r="C3815" t="str">
            <v>UN</v>
          </cell>
          <cell r="E3815" t="str">
            <v>SINAPI</v>
          </cell>
        </row>
        <row r="3816">
          <cell r="A3816">
            <v>92380</v>
          </cell>
          <cell r="B3816" t="str">
            <v>LUVA, EM FERRO GALVANIZADO, DN 80 (3"), CONEXÃO ROSQUEADA, INSTALADO EM REDE DE ALIMENTAÇÃO PARA HIDRANTE - FORNECIMENTO E INSTALAÇÃO. AF_12/2015</v>
          </cell>
          <cell r="C3816" t="str">
            <v>UN</v>
          </cell>
          <cell r="E3816" t="str">
            <v>SINAPI</v>
          </cell>
        </row>
        <row r="3817">
          <cell r="A3817">
            <v>92381</v>
          </cell>
          <cell r="B3817" t="str">
            <v>JOELHO 45 GRAUS, EM FERRO GALVANIZADO, DN 25 (1"), CONEXÃO ROSQUEADA, INSTALADO EM REDE DE ALIMENTAÇÃO PARA HIDRANTE - FORNECIMENTO E INSTALAÇÃO. AF_12/2015</v>
          </cell>
          <cell r="C3817" t="str">
            <v>UN</v>
          </cell>
          <cell r="E3817" t="str">
            <v>SINAPI</v>
          </cell>
        </row>
        <row r="3818">
          <cell r="A3818">
            <v>92382</v>
          </cell>
          <cell r="B3818" t="str">
            <v>JOELHO 90 GRAUS, EM FERRO GALVANIZADO, DN 25 (1"), CONEXÃO ROSQUEADA, INSTALADO EM REDE DE ALIMENTAÇÃO PARA HIDRANTE - FORNECIMENTO E INSTALAÇÃO. AF_12/2015</v>
          </cell>
          <cell r="C3818" t="str">
            <v>UN</v>
          </cell>
          <cell r="E3818" t="str">
            <v>SINAPI</v>
          </cell>
        </row>
        <row r="3819">
          <cell r="A3819">
            <v>92383</v>
          </cell>
          <cell r="B3819" t="str">
            <v>JOELHO 45 GRAUS, EM FERRO GALVANIZADO, DN 32 (1 1/4"), CONEXÃO ROSQUEADA, INSTALADO EM REDE DE ALIMENTAÇÃO PARA HIDRANTE - FORNECIMENTO E INSTALAÇÃO. AF_12/2015</v>
          </cell>
          <cell r="C3819" t="str">
            <v>UN</v>
          </cell>
          <cell r="E3819" t="str">
            <v>SINAPI</v>
          </cell>
        </row>
        <row r="3820">
          <cell r="A3820">
            <v>92384</v>
          </cell>
          <cell r="B3820" t="str">
            <v>JOELHO 90 GRAUS, EM FERRO GALVANIZADO, DN 32 (1 1/4"), CONEXÃO ROSQUEADA, INSTALADO EM REDE DE ALIMENTAÇÃO PARA HIDRANTE - FORNECIMENTO E INSTALAÇÃO. AF_12/2015</v>
          </cell>
          <cell r="C3820" t="str">
            <v>UN</v>
          </cell>
          <cell r="E3820" t="str">
            <v>SINAPI</v>
          </cell>
        </row>
        <row r="3821">
          <cell r="A3821">
            <v>92385</v>
          </cell>
          <cell r="B3821" t="str">
            <v>JOELHO 45 GRAUS, EM FERRO GALVANIZADO, DN 40 (1 1/2"), CONEXÃO ROSQUEADA, INSTALADO EM REDE DE ALIMENTAÇÃO PARA HIDRANTE - FORNECIMENTO E INSTALAÇÃO. AF_12/2015</v>
          </cell>
          <cell r="C3821" t="str">
            <v>UN</v>
          </cell>
          <cell r="E3821" t="str">
            <v>SINAPI</v>
          </cell>
        </row>
        <row r="3822">
          <cell r="A3822">
            <v>92386</v>
          </cell>
          <cell r="B3822" t="str">
            <v>JOELHO 90 GRAUS, EM FERRO GALVANIZADO, DN 40 (1 1/2"), CONEXÃO ROSQUEADA, INSTALADO EM REDE DE ALIMENTAÇÃO PARA HIDRANTE - FORNECIMENTO E INSTALAÇÃO. AF_12/2015</v>
          </cell>
          <cell r="C3822" t="str">
            <v>UN</v>
          </cell>
          <cell r="E3822" t="str">
            <v>SINAPI</v>
          </cell>
        </row>
        <row r="3823">
          <cell r="A3823">
            <v>92387</v>
          </cell>
          <cell r="B3823" t="str">
            <v>JOELHO 45 GRAUS, EM FERRO GALVANIZADO, DN 50 (2"), CONEXÃO ROSQUEADA, INSTALADO EM REDE DE ALIMENTAÇÃO PARA HIDRANTE - FORNECIMENTO E INSTALAÇÃO. AF_12/2015</v>
          </cell>
          <cell r="C3823" t="str">
            <v>UN</v>
          </cell>
          <cell r="E3823" t="str">
            <v>SINAPI</v>
          </cell>
        </row>
        <row r="3824">
          <cell r="A3824">
            <v>92388</v>
          </cell>
          <cell r="B3824" t="str">
            <v>JOELHO 90 GRAUS, EM FERRO GALVANIZADO, DN 50 (2"), CONEXÃO ROSQUEADA, INSTALADO EM REDE DE ALIMENTAÇÃO PARA HIDRANTE - FORNECIMENTO E INSTALAÇÃO. AF_12/2015</v>
          </cell>
          <cell r="C3824" t="str">
            <v>UN</v>
          </cell>
          <cell r="E3824" t="str">
            <v>SINAPI</v>
          </cell>
        </row>
        <row r="3825">
          <cell r="A3825">
            <v>92389</v>
          </cell>
          <cell r="B3825" t="str">
            <v>JOELHO 45 GRAUS, EM FERRO GALVANIZADO, DN 65 (2 1/2"), CONEXÃO ROSQUEADA, INSTALADO EM REDE DE ALIMENTAÇÃO PARA HIDRANTE - FORNECIMENTO E INSTALAÇÃO. AF_12/2015</v>
          </cell>
          <cell r="C3825" t="str">
            <v>UN</v>
          </cell>
          <cell r="E3825" t="str">
            <v>SINAPI</v>
          </cell>
        </row>
        <row r="3826">
          <cell r="A3826">
            <v>92390</v>
          </cell>
          <cell r="B3826" t="str">
            <v>JOELHO 90 GRAUS, EM FERRO GALVANIZADO, DN 65 (2 1/2"), CONEXÃO ROSQUEADA, INSTALADO EM REDE DE ALIMENTAÇÃO PARA HIDRANTE - FORNECIMENTO E INSTALAÇÃO. AF_12/2015</v>
          </cell>
          <cell r="C3826" t="str">
            <v>UN</v>
          </cell>
          <cell r="E3826" t="str">
            <v>SINAPI</v>
          </cell>
        </row>
        <row r="3827">
          <cell r="A3827">
            <v>92635</v>
          </cell>
          <cell r="B3827" t="str">
            <v>JOELHO 45 GRAUS, EM FERRO GALVANIZADO, CONEXÃO ROSQUEADA, DN 80 (3"), INSTALADO EM REDE DE ALIMENTAÇÃO PARA HIDRANTE - FORNECIMENTO E INSTALAÇÃO. AF_12/2015</v>
          </cell>
          <cell r="C3827" t="str">
            <v>UN</v>
          </cell>
          <cell r="E3827" t="str">
            <v>SINAPI</v>
          </cell>
        </row>
        <row r="3828">
          <cell r="A3828">
            <v>92636</v>
          </cell>
          <cell r="B3828" t="str">
            <v>JOELHO 90 GRAUS, EM FERRO GALVANIZADO, CONEXÃO ROSQUEADA, DN 80 (3"), INSTALADO EM REDE DE ALIMENTAÇÃO PARA HIDRANTE - FORNECIMENTO E INSTALAÇÃO. AF_12/2015</v>
          </cell>
          <cell r="C3828" t="str">
            <v>UN</v>
          </cell>
          <cell r="E3828" t="str">
            <v>SINAPI</v>
          </cell>
        </row>
        <row r="3829">
          <cell r="A3829">
            <v>92637</v>
          </cell>
          <cell r="B3829" t="str">
            <v>TÊ, EM FERRO GALVANIZADO, CONEXÃO ROSQUEADA, DN 25 (1"), INSTALADO EM REDE DE ALIMENTAÇÃO PARA HIDRANTE - FORNECIMENTO E INSTALAÇÃO. AF_12/2015</v>
          </cell>
          <cell r="C3829" t="str">
            <v>UN</v>
          </cell>
          <cell r="E3829" t="str">
            <v>SINAPI</v>
          </cell>
        </row>
        <row r="3830">
          <cell r="A3830">
            <v>92638</v>
          </cell>
          <cell r="B3830" t="str">
            <v>TÊ, EM FERRO GALVANIZADO, CONEXÃO ROSQUEADA, DN 32 (1 1/4"), INSTALADO EM REDE DE ALIMENTAÇÃO PARA HIDRANTE - FORNECIMENTO E INSTALAÇÃO. AF_12/2015</v>
          </cell>
          <cell r="C3830" t="str">
            <v>UN</v>
          </cell>
          <cell r="E3830" t="str">
            <v>SINAPI</v>
          </cell>
        </row>
        <row r="3831">
          <cell r="A3831">
            <v>92639</v>
          </cell>
          <cell r="B3831" t="str">
            <v>TÊ, EM FERRO GALVANIZADO, CONEXÃO ROSQUEADA, DN 40 (1 1/2"), INSTALADO EM REDE DE ALIMENTAÇÃO PARA HIDRANTE - FORNECIMENTO E INSTALAÇÃO. AF_12/2015</v>
          </cell>
          <cell r="C3831" t="str">
            <v>UN</v>
          </cell>
          <cell r="E3831" t="str">
            <v>SINAPI</v>
          </cell>
        </row>
        <row r="3832">
          <cell r="A3832">
            <v>92640</v>
          </cell>
          <cell r="B3832" t="str">
            <v>TÊ, EM FERRO GALVANIZADO, CONEXÃO ROSQUEADA, DN 50 (2"), INSTALADO EM REDE DE ALIMENTAÇÃO PARA HIDRANTE - FORNECIMENTO E INSTALAÇÃO. AF_12/2015</v>
          </cell>
          <cell r="C3832" t="str">
            <v>UN</v>
          </cell>
          <cell r="E3832" t="str">
            <v>SINAPI</v>
          </cell>
        </row>
        <row r="3833">
          <cell r="A3833">
            <v>92642</v>
          </cell>
          <cell r="B3833" t="str">
            <v>TÊ, EM FERRO GALVANIZADO, CONEXÃO ROSQUEADA, DN 65 (2 1/2"), INSTALADO EM REDE DE ALIMENTAÇÃO PARA HIDRANTE - FORNECIMENTO E INSTALAÇÃO. AF_12/2015</v>
          </cell>
          <cell r="C3833" t="str">
            <v>UN</v>
          </cell>
          <cell r="E3833" t="str">
            <v>SINAPI</v>
          </cell>
        </row>
        <row r="3834">
          <cell r="A3834">
            <v>92644</v>
          </cell>
          <cell r="B3834" t="str">
            <v>TÊ, EM FERRO GALVANIZADO, CONEXÃO ROSQUEADA, DN 80 (3"), INSTALADO EM REDE DE ALIMENTAÇÃO PARA HIDRANTE - FORNECIMENTO E INSTALAÇÃO. AF_12/2015</v>
          </cell>
          <cell r="C3834" t="str">
            <v>UN</v>
          </cell>
          <cell r="E3834" t="str">
            <v>SINAPI</v>
          </cell>
        </row>
        <row r="3835">
          <cell r="A3835">
            <v>92657</v>
          </cell>
          <cell r="B3835" t="str">
            <v>NIPLE, EM FERRO GALVANIZADO, CONEXÃO ROSQUEADA, DN 25 (1"), INSTALADO EM REDE DE ALIMENTAÇÃO PARA SPRINKLER - FORNECIMENTO E INSTALAÇÃO. AF_12/2015</v>
          </cell>
          <cell r="C3835" t="str">
            <v>UN</v>
          </cell>
          <cell r="E3835" t="str">
            <v>SINAPI</v>
          </cell>
        </row>
        <row r="3836">
          <cell r="A3836">
            <v>92658</v>
          </cell>
          <cell r="B3836" t="str">
            <v>LUVA, EM FERRO GALVANIZADO, CONEXÃO ROSQUEADA, DN 25 (1"), INSTALADO EM REDE DE ALIMENTAÇÃO PARA SPRINKLER - FORNECIMENTO E INSTALAÇÃO. AF_12/2015</v>
          </cell>
          <cell r="C3836" t="str">
            <v>UN</v>
          </cell>
          <cell r="E3836" t="str">
            <v>SINAPI</v>
          </cell>
        </row>
        <row r="3837">
          <cell r="A3837">
            <v>92659</v>
          </cell>
          <cell r="B3837" t="str">
            <v>NIPLE, EM FERRO GALVANIZADO, CONEXÃO ROSQUEADA, DN 32 (1 1/4"), INSTALADO EM REDE DE ALIMENTAÇÃO PARA SPRINKLER - FORNECIMENTO E INSTALAÇÃO. AF_12/2015</v>
          </cell>
          <cell r="C3837" t="str">
            <v>UN</v>
          </cell>
          <cell r="E3837" t="str">
            <v>SINAPI</v>
          </cell>
        </row>
        <row r="3838">
          <cell r="A3838">
            <v>92660</v>
          </cell>
          <cell r="B3838" t="str">
            <v>LUVA, EM FERRO GALVANIZADO, CONEXÃO ROSQUEADA, DN 32 (1 1/4"), INSTALADO EM REDE DE ALIMENTAÇÃO PARA SPRINKLER - FORNECIMENTO E INSTALAÇÃO. AF_12/2015</v>
          </cell>
          <cell r="C3838" t="str">
            <v>UN</v>
          </cell>
          <cell r="E3838" t="str">
            <v>SINAPI</v>
          </cell>
        </row>
        <row r="3839">
          <cell r="A3839">
            <v>92661</v>
          </cell>
          <cell r="B3839" t="str">
            <v>NIPLE, EM FERRO GALVANIZADO, CONEXÃO ROSQUEADA, DN 40 (1 1/2"), INSTALADO EM REDE DE ALIMENTAÇÃO PARA SPRINKLER - FORNECIMENTO E INSTALAÇÃO. AF_12/2015</v>
          </cell>
          <cell r="C3839" t="str">
            <v>UN</v>
          </cell>
          <cell r="E3839" t="str">
            <v>SINAPI</v>
          </cell>
        </row>
        <row r="3840">
          <cell r="A3840">
            <v>92662</v>
          </cell>
          <cell r="B3840" t="str">
            <v>LUVA, EM FERRO GALVANIZADO, CONEXÃO ROSQUEADA, DN 40 (1 1/2"), INSTALADO EM REDE DE ALIMENTAÇÃO PARA SPRINKLER - FORNECIMENTO E INSTALAÇÃO. AF_12/2015</v>
          </cell>
          <cell r="C3840" t="str">
            <v>UN</v>
          </cell>
          <cell r="E3840" t="str">
            <v>SINAPI</v>
          </cell>
        </row>
        <row r="3841">
          <cell r="A3841">
            <v>92663</v>
          </cell>
          <cell r="B3841" t="str">
            <v>NIPLE, EM FERRO GALVANIZADO, CONEXÃO ROSQUEADA, DN 50 (2"), INSTALADO EM REDE DE ALIMENTAÇÃO PARA SPRINKLER - FORNECIMENTO E INSTALAÇÃO. AF_12/2015</v>
          </cell>
          <cell r="C3841" t="str">
            <v>UN</v>
          </cell>
          <cell r="E3841" t="str">
            <v>SINAPI</v>
          </cell>
        </row>
        <row r="3842">
          <cell r="A3842">
            <v>92664</v>
          </cell>
          <cell r="B3842" t="str">
            <v>LUVA, EM FERRO GALVANIZADO, CONEXÃO ROSQUEADA, DN 50 (2"), INSTALADO EM REDE DE ALIMENTAÇÃO PARA SPRINKLER - FORNECIMENTO E INSTALAÇÃO. AF_12/2015</v>
          </cell>
          <cell r="C3842" t="str">
            <v>UN</v>
          </cell>
          <cell r="E3842" t="str">
            <v>SINAPI</v>
          </cell>
        </row>
        <row r="3843">
          <cell r="A3843">
            <v>92665</v>
          </cell>
          <cell r="B3843" t="str">
            <v>NIPLE, EM FERRO GALVANIZADO, CONEXÃO ROSQUEADA, DN 65 (2 1/2"), INSTALADO EM REDE DE ALIMENTAÇÃO PARA SPRINKLER - FORNECIMENTO E INSTALAÇÃO. AF_12/2015</v>
          </cell>
          <cell r="C3843" t="str">
            <v>UN</v>
          </cell>
          <cell r="E3843" t="str">
            <v>SINAPI</v>
          </cell>
        </row>
        <row r="3844">
          <cell r="A3844">
            <v>92666</v>
          </cell>
          <cell r="B3844" t="str">
            <v>LUVA, EM FERRO GALVANIZADO, CONEXÃO ROSQUEADA, DN 65 (2 1/2"), INSTALADO EM REDE DE ALIMENTAÇÃO PARA SPRINKLER - FORNECIMENTO E INSTALAÇÃO. AF_12/2015</v>
          </cell>
          <cell r="C3844" t="str">
            <v>UN</v>
          </cell>
          <cell r="E3844" t="str">
            <v>SINAPI</v>
          </cell>
        </row>
        <row r="3845">
          <cell r="A3845">
            <v>92667</v>
          </cell>
          <cell r="B3845" t="str">
            <v>NIPLE, EM FERRO GALVANIZADO, CONEXÃO ROSQUEADA, DN 80 (3"), INSTALADO EM REDE DE ALIMENTAÇÃO PARA SPRINKLER - FORNECIMENTO E INSTALAÇÃO. AF_12/2015</v>
          </cell>
          <cell r="C3845" t="str">
            <v>UN</v>
          </cell>
          <cell r="E3845" t="str">
            <v>SINAPI</v>
          </cell>
        </row>
        <row r="3846">
          <cell r="A3846">
            <v>92668</v>
          </cell>
          <cell r="B3846" t="str">
            <v>LUVA, EM FERRO GALVANIZADO, CONEXÃO ROSQUEADA, DN 80 (3"), INSTALADO EM REDE DE ALIMENTAÇÃO PARA SPRINKLER - FORNECIMENTO E INSTALAÇÃO. AF_12/2015</v>
          </cell>
          <cell r="C3846" t="str">
            <v>UN</v>
          </cell>
          <cell r="E3846" t="str">
            <v>SINAPI</v>
          </cell>
        </row>
        <row r="3847">
          <cell r="A3847">
            <v>92669</v>
          </cell>
          <cell r="B3847" t="str">
            <v>JOELHO 45 GRAUS, EM FERRO GALVANIZADO, CONEXÃO ROSQUEADA, DN 25 (1"), INSTALADO EM REDE DE ALIMENTAÇÃO PARA SPRINKLER - FORNECIMENTO E INSTALAÇÃO. AF_12/2015</v>
          </cell>
          <cell r="C3847" t="str">
            <v>UN</v>
          </cell>
          <cell r="E3847" t="str">
            <v>SINAPI</v>
          </cell>
        </row>
        <row r="3848">
          <cell r="A3848">
            <v>92670</v>
          </cell>
          <cell r="B3848" t="str">
            <v>JOELHO 90 GRAUS, EM FERRO GALVANIZADO, CONEXÃO ROSQUEADA, DN 25 (1"), INSTALADO EM REDE DE ALIMENTAÇÃO PARA SPRINKLER - FORNECIMENTO E INSTALAÇÃO. AF_12/2015</v>
          </cell>
          <cell r="C3848" t="str">
            <v>UN</v>
          </cell>
          <cell r="E3848" t="str">
            <v>SINAPI</v>
          </cell>
        </row>
        <row r="3849">
          <cell r="A3849">
            <v>92671</v>
          </cell>
          <cell r="B3849" t="str">
            <v>JOELHO 45 GRAUS, EM FERRO GALVANIZADO, CONEXÃO ROSQUEADA, DN 32 (1 1/4"), INSTALADO EM REDE DE ALIMENTAÇÃO PARA SPRINKLER - FORNECIMENTO E INSTALAÇÃO. AF_12/2015</v>
          </cell>
          <cell r="C3849" t="str">
            <v>UN</v>
          </cell>
          <cell r="E3849" t="str">
            <v>SINAPI</v>
          </cell>
        </row>
        <row r="3850">
          <cell r="A3850">
            <v>92672</v>
          </cell>
          <cell r="B3850" t="str">
            <v>JOELHO 90 GRAUS, EM FERRO GALVANIZADO, CONEXÃO ROSQUEADA, DN 32 (1 1/4"), INSTALADO EM REDE DE ALIMENTAÇÃO PARA SPRINKLER - FORNECIMENTO E INSTALAÇÃO. AF_12/2015</v>
          </cell>
          <cell r="C3850" t="str">
            <v>UN</v>
          </cell>
          <cell r="E3850" t="str">
            <v>SINAPI</v>
          </cell>
        </row>
        <row r="3851">
          <cell r="A3851">
            <v>92673</v>
          </cell>
          <cell r="B3851" t="str">
            <v>JOELHO 45 GRAUS, EM FERRO GALVANIZADO, CONEXÃO ROSQUEADA, DN 40 (1 1/2"), INSTALADO EM REDE DE ALIMENTAÇÃO PARA SPRINKLER - FORNECIMENTO E INSTALAÇÃO. AF_12/2015</v>
          </cell>
          <cell r="C3851" t="str">
            <v>UN</v>
          </cell>
          <cell r="E3851" t="str">
            <v>SINAPI</v>
          </cell>
        </row>
        <row r="3852">
          <cell r="A3852">
            <v>92674</v>
          </cell>
          <cell r="B3852" t="str">
            <v>JOELHO 90 GRAUS, EM FERRO GALVANIZADO, CONEXÃO ROSQUEADA, DN 40 (1 1/2"), INSTALADO EM REDE DE ALIMENTAÇÃO PARA SPRINKLER - FORNECIMENTO E INSTALAÇÃO. AF_12/2015</v>
          </cell>
          <cell r="C3852" t="str">
            <v>UN</v>
          </cell>
          <cell r="E3852" t="str">
            <v>SINAPI</v>
          </cell>
        </row>
        <row r="3853">
          <cell r="A3853">
            <v>92675</v>
          </cell>
          <cell r="B3853" t="str">
            <v>JOELHO 45 GRAUS, EM FERRO GALVANIZADO, CONEXÃO ROSQUEADA, DN 50 (2"), INSTALADO EM REDE DE ALIMENTAÇÃO PARA SPRINKLER - FORNECIMENTO E INSTALAÇÃO. AF_12/2015</v>
          </cell>
          <cell r="C3853" t="str">
            <v>UN</v>
          </cell>
          <cell r="E3853" t="str">
            <v>SINAPI</v>
          </cell>
        </row>
        <row r="3854">
          <cell r="A3854">
            <v>92676</v>
          </cell>
          <cell r="B3854" t="str">
            <v>JOELHO 90 GRAUS, EM FERRO GALVANIZADO, CONEXÃO ROSQUEADA, DN 50 (2"), INSTALADO EM REDE DE ALIMENTAÇÃO PARA SPRINKLER - FORNECIMENTO E INSTALAÇÃO. AF_12/2015</v>
          </cell>
          <cell r="C3854" t="str">
            <v>UN</v>
          </cell>
          <cell r="E3854" t="str">
            <v>SINAPI</v>
          </cell>
        </row>
        <row r="3855">
          <cell r="A3855">
            <v>92677</v>
          </cell>
          <cell r="B3855" t="str">
            <v>JOELHO 45 GRAUS, EM FERRO GALVANIZADO, CONEXÃO ROSQUEADA, DN 65 (2 1/2"), INSTALADO EM REDE DE ALIMENTAÇÃO PARA SPRINKLER - FORNECIMENTO E INSTALAÇÃO. AF_12/2015</v>
          </cell>
          <cell r="C3855" t="str">
            <v>UN</v>
          </cell>
          <cell r="E3855" t="str">
            <v>SINAPI</v>
          </cell>
        </row>
        <row r="3856">
          <cell r="A3856">
            <v>92678</v>
          </cell>
          <cell r="B3856" t="str">
            <v>JOELHO 90 GRAUS, EM FERRO GALVANIZADO, CONEXÃO ROSQUEADA, DN 65 (2 1/2"), INSTALADO EM REDE DE ALIMENTAÇÃO PARA SPRINKLER - FORNECIMENTO E INSTALAÇÃO. AF_12/2015</v>
          </cell>
          <cell r="C3856" t="str">
            <v>UN</v>
          </cell>
          <cell r="E3856" t="str">
            <v>SINAPI</v>
          </cell>
        </row>
        <row r="3857">
          <cell r="A3857">
            <v>92679</v>
          </cell>
          <cell r="B3857" t="str">
            <v>JOELHO 45 GRAUS, EM FERRO GALVANIZADO, CONEXÃO ROSQUEADA, DN 80 (3"), INSTALADO EM REDE DE ALIMENTAÇÃO PARA SPRINKLER - FORNECIMENTO E INSTALAÇÃO. AF_12/2015</v>
          </cell>
          <cell r="C3857" t="str">
            <v>UN</v>
          </cell>
          <cell r="E3857" t="str">
            <v>SINAPI</v>
          </cell>
        </row>
        <row r="3858">
          <cell r="A3858">
            <v>92680</v>
          </cell>
          <cell r="B3858" t="str">
            <v>JOELHO 90 GRAUS, EM FERRO GALVANIZADO, CONEXÃO ROSQUEADA, DN 80 (3"), INSTALADO EM REDE DE ALIMENTAÇÃO PARA SPRINKLER - FORNECIMENTO E INSTALAÇÃO. AF_12/2015</v>
          </cell>
          <cell r="C3858" t="str">
            <v>UN</v>
          </cell>
          <cell r="E3858" t="str">
            <v>SINAPI</v>
          </cell>
        </row>
        <row r="3859">
          <cell r="A3859">
            <v>92681</v>
          </cell>
          <cell r="B3859" t="str">
            <v>TÊ, EM FERRO GALVANIZADO, CONEXÃO ROSQUEADA, DN 25 (1"), INSTALADO EM REDE DE ALIMENTAÇÃO PARA SPRINKLER - FORNECIMENTO E INSTALAÇÃO. AF_12/2015</v>
          </cell>
          <cell r="C3859" t="str">
            <v>UN</v>
          </cell>
          <cell r="E3859" t="str">
            <v>SINAPI</v>
          </cell>
        </row>
        <row r="3860">
          <cell r="A3860">
            <v>92682</v>
          </cell>
          <cell r="B3860" t="str">
            <v>TÊ, EM FERRO GALVANIZADO, CONEXÃO ROSQUEADA, DN 32 (1 1/4"), INSTALADO EM REDE DE ALIMENTAÇÃO PARA SPRINKLER - FORNECIMENTO E INSTALAÇÃO. AF_12/2015</v>
          </cell>
          <cell r="C3860" t="str">
            <v>UN</v>
          </cell>
          <cell r="E3860" t="str">
            <v>SINAPI</v>
          </cell>
        </row>
        <row r="3861">
          <cell r="A3861">
            <v>92683</v>
          </cell>
          <cell r="B3861" t="str">
            <v>TÊ, EM FERRO GALVANIZADO, CONEXÃO ROSQUEADA, DN 40 (1 1/2"), INSTALADO EM REDE DE ALIMENTAÇÃO PARA SPRINKLER - FORNECIMENTO E INSTALAÇÃO. AF_12/2015</v>
          </cell>
          <cell r="C3861" t="str">
            <v>UN</v>
          </cell>
          <cell r="E3861" t="str">
            <v>SINAPI</v>
          </cell>
        </row>
        <row r="3862">
          <cell r="A3862">
            <v>92684</v>
          </cell>
          <cell r="B3862" t="str">
            <v>TÊ, EM FERRO GALVANIZADO, CONEXÃO ROSQUEADA, DN 50 (2"), INSTALADO EM REDE DE ALIMENTAÇÃO PARA SPRINKLER - FORNECIMENTO E INSTALAÇÃO. AF_12/2015</v>
          </cell>
          <cell r="C3862" t="str">
            <v>UN</v>
          </cell>
          <cell r="E3862" t="str">
            <v>SINAPI</v>
          </cell>
        </row>
        <row r="3863">
          <cell r="A3863">
            <v>92685</v>
          </cell>
          <cell r="B3863" t="str">
            <v>TÊ, EM FERRO GALVANIZADO, CONEXÃO ROSQUEADA, DN 65 (2 1/2"), INSTALADO EM REDE DE ALIMENTAÇÃO PARA SPRINKLER - FORNECIMENTO E INSTALAÇÃO. AF_12/2015</v>
          </cell>
          <cell r="C3863" t="str">
            <v>UN</v>
          </cell>
          <cell r="E3863" t="str">
            <v>SINAPI</v>
          </cell>
        </row>
        <row r="3864">
          <cell r="A3864">
            <v>92686</v>
          </cell>
          <cell r="B3864" t="str">
            <v>TÊ, EM FERRO GALVANIZADO, CONEXÃO ROSQUEADA, DN 80 (3"), INSTALADO EM REDE DE ALIMENTAÇÃO PARA SPRINKLER - FORNECIMENTO E INSTALAÇÃO. AF_12/2015</v>
          </cell>
          <cell r="C3864" t="str">
            <v>UN</v>
          </cell>
          <cell r="E3864" t="str">
            <v>SINAPI</v>
          </cell>
        </row>
        <row r="3865">
          <cell r="A3865">
            <v>92692</v>
          </cell>
          <cell r="B3865" t="str">
            <v>NIPLE, EM FERRO GALVANIZADO, CONEXÃO ROSQUEADA, DN 15 (1/2"), INSTALADO EM RAMAIS E SUB-RAMAIS DE GÁS - FORNECIMENTO E INSTALAÇÃO. AF_12/2015</v>
          </cell>
          <cell r="C3865" t="str">
            <v>UN</v>
          </cell>
          <cell r="E3865" t="str">
            <v>SINAPI</v>
          </cell>
        </row>
        <row r="3866">
          <cell r="A3866">
            <v>92693</v>
          </cell>
          <cell r="B3866" t="str">
            <v>LUVA, EM FERRO GALVANIZADO, CONEXÃO ROSQUEADA, DN 15 (1/2"), INSTALADO EM RAMAIS E SUB-RAMAIS DE GÁS - FORNECIMENTO E INSTALAÇÃO. AF_12/2015</v>
          </cell>
          <cell r="C3866" t="str">
            <v>UN</v>
          </cell>
          <cell r="E3866" t="str">
            <v>SINAPI</v>
          </cell>
        </row>
        <row r="3867">
          <cell r="A3867">
            <v>92694</v>
          </cell>
          <cell r="B3867" t="str">
            <v>NIPLE, EM FERRO GALVANIZADO, CONEXÃO ROSQUEADA, DN 20 (3/4"), INSTALADO EM RAMAIS E SUB-RAMAIS DE GÁS - FORNECIMENTO E INSTALAÇÃO. AF_12/2015</v>
          </cell>
          <cell r="C3867" t="str">
            <v>UN</v>
          </cell>
          <cell r="E3867" t="str">
            <v>SINAPI</v>
          </cell>
        </row>
        <row r="3868">
          <cell r="A3868">
            <v>92695</v>
          </cell>
          <cell r="B3868" t="str">
            <v>LUVA, EM FERRO GALVANIZADO, CONEXÃO ROSQUEADA, DN 20 (3/4"), INSTALADO EM RAMAIS E SUB-RAMAIS DE GÁS - FORNECIMENTO E INSTALAÇÃO. AF_12/2015</v>
          </cell>
          <cell r="C3868" t="str">
            <v>UN</v>
          </cell>
          <cell r="E3868" t="str">
            <v>SINAPI</v>
          </cell>
        </row>
        <row r="3869">
          <cell r="A3869">
            <v>92696</v>
          </cell>
          <cell r="B3869" t="str">
            <v>NIPLE, EM FERRO GALVANIZADO, CONEXÃO ROSQUEADA, DN 25 (1"), INSTALADO EM RAMAIS E SUB-RAMAIS DE GÁS - FORNECIMENTO E INSTALAÇÃO. AF_12/2015</v>
          </cell>
          <cell r="C3869" t="str">
            <v>UN</v>
          </cell>
          <cell r="E3869" t="str">
            <v>SINAPI</v>
          </cell>
        </row>
        <row r="3870">
          <cell r="A3870">
            <v>92697</v>
          </cell>
          <cell r="B3870" t="str">
            <v>LUVA, EM FERRO GALVANIZADO, CONEXÃO ROSQUEADA, DN 25 (1"), INSTALADO EM RAMAIS E SUB-RAMAIS DE GÁS - FORNECIMENTO E INSTALAÇÃO. AF_12/2015</v>
          </cell>
          <cell r="C3870" t="str">
            <v>UN</v>
          </cell>
          <cell r="E3870" t="str">
            <v>SINAPI</v>
          </cell>
        </row>
        <row r="3871">
          <cell r="A3871">
            <v>92698</v>
          </cell>
          <cell r="B3871" t="str">
            <v>JOELHO 45 GRAUS, EM FERRO GALVANIZADO, CONEXÃO ROSQUEADA, DN 15 (1/2"), INSTALADO EM RAMAIS E SUB-RAMAIS DE GÁS - FORNECIMENTO E INSTALAÇÃO. AF_12/2015</v>
          </cell>
          <cell r="C3871" t="str">
            <v>UN</v>
          </cell>
          <cell r="E3871" t="str">
            <v>SINAPI</v>
          </cell>
        </row>
        <row r="3872">
          <cell r="A3872">
            <v>92699</v>
          </cell>
          <cell r="B3872" t="str">
            <v>JOELHO 90 GRAUS, EM FERRO GALVANIZADO, CONEXÃO ROSQUEADA, DN 15 (1/2"), INSTALADO EM RAMAIS E SUB-RAMAIS DE GÁS - FORNECIMENTO E INSTALAÇÃO. AF_12/2015</v>
          </cell>
          <cell r="C3872" t="str">
            <v>UN</v>
          </cell>
          <cell r="E3872" t="str">
            <v>SINAPI</v>
          </cell>
        </row>
        <row r="3873">
          <cell r="A3873">
            <v>92700</v>
          </cell>
          <cell r="B3873" t="str">
            <v>JOELHO 45 GRAUS, EM FERRO GALVANIZADO, CONEXÃO ROSQUEADA, DN 20 (3/4"), INSTALADO EM RAMAIS E SUB-RAMAIS DE GÁS - FORNECIMENTO E INSTALAÇÃO. AF_12/2015</v>
          </cell>
          <cell r="C3873" t="str">
            <v>UN</v>
          </cell>
          <cell r="E3873" t="str">
            <v>SINAPI</v>
          </cell>
        </row>
        <row r="3874">
          <cell r="A3874">
            <v>92701</v>
          </cell>
          <cell r="B3874" t="str">
            <v>JOELHO 90 GRAUS, EM FERRO GALVANIZADO, CONEXÃO ROSQUEADA, DN 20 (3/4"), INSTALADO EM RAMAIS E SUB-RAMAIS DE GÁS - FORNECIMENTO E INSTALAÇÃO. AF_12/2015</v>
          </cell>
          <cell r="C3874" t="str">
            <v>UN</v>
          </cell>
          <cell r="E3874" t="str">
            <v>SINAPI</v>
          </cell>
        </row>
        <row r="3875">
          <cell r="A3875">
            <v>92702</v>
          </cell>
          <cell r="B3875" t="str">
            <v>JOELHO 45 GRAUS, EM FERRO GALVANIZADO, CONEXÃO ROSQUEADA, DN 25 (1"), INSTALADO EM RAMAIS E SUB-RAMAIS DE GÁS - FORNECIMENTO E INSTALAÇÃO. AF_12/2015</v>
          </cell>
          <cell r="C3875" t="str">
            <v>UN</v>
          </cell>
          <cell r="E3875" t="str">
            <v>SINAPI</v>
          </cell>
        </row>
        <row r="3876">
          <cell r="A3876">
            <v>92703</v>
          </cell>
          <cell r="B3876" t="str">
            <v>JOELHO 90 GRAUS, EM FERRO GALVANIZADO, CONEXÃO ROSQUEADA, DN 25 (1"), INSTALADO EM RAMAIS E SUB-RAMAIS DE GÁS - FORNECIMENTO E INSTALAÇÃO. AF_12/2015</v>
          </cell>
          <cell r="C3876" t="str">
            <v>UN</v>
          </cell>
          <cell r="E3876" t="str">
            <v>SINAPI</v>
          </cell>
        </row>
        <row r="3877">
          <cell r="A3877">
            <v>92704</v>
          </cell>
          <cell r="B3877" t="str">
            <v>TÊ, EM FERRO GALVANIZADO, CONEXÃO ROSQUEADA, DN 15 (1/2"), INSTALADO EM RAMAIS E SUB-RAMAIS DE GÁS - FORNECIMENTO E INSTALAÇÃO. AF_12/2015</v>
          </cell>
          <cell r="C3877" t="str">
            <v>UN</v>
          </cell>
          <cell r="E3877" t="str">
            <v>SINAPI</v>
          </cell>
        </row>
        <row r="3878">
          <cell r="A3878">
            <v>92705</v>
          </cell>
          <cell r="B3878" t="str">
            <v>TÊ, EM FERRO GALVANIZADO, CONEXÃO ROSQUEADA, DN 20 (3/4"), INSTALADO EM RAMAIS E SUB-RAMAIS DE GÁS - FORNECIMENTO E INSTALAÇÃO. AF_12/2015</v>
          </cell>
          <cell r="C3878" t="str">
            <v>UN</v>
          </cell>
          <cell r="E3878" t="str">
            <v>SINAPI</v>
          </cell>
        </row>
        <row r="3879">
          <cell r="A3879">
            <v>92706</v>
          </cell>
          <cell r="B3879" t="str">
            <v>TÊ, EM FERRO GALVANIZADO, CONEXÃO ROSQUEADA, DN 25 (1"), INSTALADO EM RAMAIS E SUB-RAMAIS DE GÁS - FORNECIMENTO E INSTALAÇÃO. AF_12/2015</v>
          </cell>
          <cell r="C3879" t="str">
            <v>UN</v>
          </cell>
          <cell r="E3879" t="str">
            <v>SINAPI</v>
          </cell>
        </row>
        <row r="3880">
          <cell r="A3880">
            <v>92889</v>
          </cell>
          <cell r="B3880" t="str">
            <v>UNIÃO, EM FERRO GALVANIZADO, DN 50 (2"), CONEXÃO ROSQUEADA, INSTALADO EM PRUMADAS - FORNECIMENTO E INSTALAÇÃO. AF_12/2015</v>
          </cell>
          <cell r="C3880" t="str">
            <v>UN</v>
          </cell>
          <cell r="E3880" t="str">
            <v>SINAPI</v>
          </cell>
        </row>
        <row r="3881">
          <cell r="A3881">
            <v>92890</v>
          </cell>
          <cell r="B3881" t="str">
            <v>UNIÃO, EM FERRO GALVANIZADO, DN 65 (2 1/2"), CONEXÃO ROSQUEADA, INSTALADO EM PRUMADAS - FORNECIMENTO E INSTALAÇÃO. AF_12/2015</v>
          </cell>
          <cell r="C3881" t="str">
            <v>UN</v>
          </cell>
          <cell r="E3881" t="str">
            <v>SINAPI</v>
          </cell>
        </row>
        <row r="3882">
          <cell r="A3882">
            <v>92891</v>
          </cell>
          <cell r="B3882" t="str">
            <v>UNIÃO, EM FERRO GALVANIZADO, DN 80 (3"), CONEXÃO ROSQUEADA, INSTALADO EM PRUMADAS - FORNECIMENTO E INSTALAÇÃO. AF_12/2015</v>
          </cell>
          <cell r="C3882" t="str">
            <v>UN</v>
          </cell>
          <cell r="E3882" t="str">
            <v>SINAPI</v>
          </cell>
        </row>
        <row r="3883">
          <cell r="A3883">
            <v>92892</v>
          </cell>
          <cell r="B3883" t="str">
            <v>UNIÃO, EM FERRO GALVANIZADO, DN 25 (1"), CONEXÃO ROSQUEADA, INSTALADO EM REDE DE ALIMENTAÇÃO PARA HIDRANTE - FORNECIMENTO E INSTALAÇÃO. AF_12/2015</v>
          </cell>
          <cell r="C3883" t="str">
            <v>UN</v>
          </cell>
          <cell r="E3883" t="str">
            <v>SINAPI</v>
          </cell>
        </row>
        <row r="3884">
          <cell r="A3884">
            <v>92893</v>
          </cell>
          <cell r="B3884" t="str">
            <v>UNIÃO, EM FERRO GALVANIZADO, DN 32 (1 1/4"), CONEXÃO ROSQUEADA, INSTALADO EM REDE DE ALIMENTAÇÃO PARA HIDRANTE - FORNECIMENTO E INSTALAÇÃO. AF_12/2015</v>
          </cell>
          <cell r="C3884" t="str">
            <v>UN</v>
          </cell>
          <cell r="E3884" t="str">
            <v>SINAPI</v>
          </cell>
        </row>
        <row r="3885">
          <cell r="A3885">
            <v>92894</v>
          </cell>
          <cell r="B3885" t="str">
            <v>UNIÃO, EM FERRO GALVANIZADO, DN 40 (1 1/2"), CONEXÃO ROSQUEADA, INSTALADO EM REDE DE ALIMENTAÇÃO PARA HIDRANTE - FORNECIMENTO E INSTALAÇÃO. AF_12/2015</v>
          </cell>
          <cell r="C3885" t="str">
            <v>UN</v>
          </cell>
          <cell r="E3885" t="str">
            <v>SINAPI</v>
          </cell>
        </row>
        <row r="3886">
          <cell r="A3886">
            <v>92895</v>
          </cell>
          <cell r="B3886" t="str">
            <v>UNIÃO, EM FERRO GALVANIZADO, DN 50 (2"), CONEXÃO ROSQUEADA, INSTALADO EM REDE DE ALIMENTAÇÃO PARA HIDRANTE - FORNECIMENTO E INSTALAÇÃO. AF_12/2015</v>
          </cell>
          <cell r="C3886" t="str">
            <v>UN</v>
          </cell>
          <cell r="E3886" t="str">
            <v>SINAPI</v>
          </cell>
        </row>
        <row r="3887">
          <cell r="A3887">
            <v>92896</v>
          </cell>
          <cell r="B3887" t="str">
            <v>UNIÃO, EM FERRO GALVANIZADO, DN 65 (2 1/2"), CONEXÃO ROSQUEADA, INSTALADO EM REDE DE ALIMENTAÇÃO PARA HIDRANTE - FORNECIMENTO E INSTALAÇÃO. AF_12/2015</v>
          </cell>
          <cell r="C3887" t="str">
            <v>UN</v>
          </cell>
          <cell r="E3887" t="str">
            <v>SINAPI</v>
          </cell>
        </row>
        <row r="3888">
          <cell r="A3888">
            <v>92897</v>
          </cell>
          <cell r="B3888" t="str">
            <v>UNIÃO, EM FERRO GALVANIZADO, DN 80 (3"), CONEXÃO ROSQUEADA, INSTALADO EM REDE DE ALIMENTAÇÃO PARA HIDRANTE - FORNECIMENTO E INSTALAÇÃO. AF_12/2015</v>
          </cell>
          <cell r="C3888" t="str">
            <v>UN</v>
          </cell>
          <cell r="E3888" t="str">
            <v>SINAPI</v>
          </cell>
        </row>
        <row r="3889">
          <cell r="A3889">
            <v>92898</v>
          </cell>
          <cell r="B3889" t="str">
            <v>UNIÃO, EM FERRO GALVANIZADO, CONEXÃO ROSQUEADA, DN 25 (1"), INSTALADO EM REDE DE ALIMENTAÇÃO PARA SPRINKLER - FORNECIMENTO E INSTALAÇÃO. AF_12/2015</v>
          </cell>
          <cell r="C3889" t="str">
            <v>UN</v>
          </cell>
          <cell r="E3889" t="str">
            <v>SINAPI</v>
          </cell>
        </row>
        <row r="3890">
          <cell r="A3890">
            <v>92899</v>
          </cell>
          <cell r="B3890" t="str">
            <v>UNIÃO, EM FERRO GALVANIZADO, CONEXÃO ROSQUEADA, DN 32 (1 1/4"), INSTALADO EM REDE DE ALIMENTAÇÃO PARA SPRINKLER - FORNECIMENTO E INSTALAÇÃO. AF_12/2015</v>
          </cell>
          <cell r="C3890" t="str">
            <v>UN</v>
          </cell>
          <cell r="E3890" t="str">
            <v>SINAPI</v>
          </cell>
        </row>
        <row r="3891">
          <cell r="A3891">
            <v>92900</v>
          </cell>
          <cell r="B3891" t="str">
            <v>UNIÃO, EM FERRO GALVANIZADO, CONEXÃO ROSQUEADA, DN 40 (1 1/2"), INSTALADO EM REDE DE ALIMENTAÇÃO PARA SPRINKLER - FORNECIMENTO E INSTALAÇÃO. AF_12/2015</v>
          </cell>
          <cell r="C3891" t="str">
            <v>UN</v>
          </cell>
          <cell r="E3891" t="str">
            <v>SINAPI</v>
          </cell>
        </row>
        <row r="3892">
          <cell r="A3892">
            <v>92901</v>
          </cell>
          <cell r="B3892" t="str">
            <v>UNIÃO, EM FERRO GALVANIZADO, CONEXÃO ROSQUEADA, DN 50 (2"), INSTALADO EM REDE DE ALIMENTAÇÃO PARA SPRINKLER - FORNECIMENTO E INSTALAÇÃO. AF_12/2015</v>
          </cell>
          <cell r="C3892" t="str">
            <v>UN</v>
          </cell>
          <cell r="E3892" t="str">
            <v>SINAPI</v>
          </cell>
        </row>
        <row r="3893">
          <cell r="A3893">
            <v>92902</v>
          </cell>
          <cell r="B3893" t="str">
            <v>UNIÃO, EM FERRO GALVANIZADO, CONEXÃO ROSQUEADA, DN 65 (2 1/2"), INSTALADO EM REDE DE ALIMENTAÇÃO PARA SPRINKLER - FORNECIMENTO E INSTALAÇÃO. AF_12/2015</v>
          </cell>
          <cell r="C3893" t="str">
            <v>UN</v>
          </cell>
          <cell r="E3893" t="str">
            <v>SINAPI</v>
          </cell>
        </row>
        <row r="3894">
          <cell r="A3894">
            <v>92903</v>
          </cell>
          <cell r="B3894" t="str">
            <v>UNIÃO, EM FERRO GALVANIZADO, CONEXÃO ROSQUEADA, DN 80 (3"), INSTALADO EM REDE DE ALIMENTAÇÃO PARA SPRINKLER - FORNECIMENTO E INSTALAÇÃO. AF_12/2015</v>
          </cell>
          <cell r="C3894" t="str">
            <v>UN</v>
          </cell>
          <cell r="E3894" t="str">
            <v>SINAPI</v>
          </cell>
        </row>
        <row r="3895">
          <cell r="A3895">
            <v>92904</v>
          </cell>
          <cell r="B3895" t="str">
            <v>UNIÃO, EM FERRO GALVANIZADO, CONEXÃO ROSQUEADA, DN 15 (1/2"), INSTALADO EM RAMAIS E SUB-RAMAIS DE GÁS - FORNECIMENTO E INSTALAÇÃO. AF_12/2015</v>
          </cell>
          <cell r="C3895" t="str">
            <v>UN</v>
          </cell>
          <cell r="E3895" t="str">
            <v>SINAPI</v>
          </cell>
        </row>
        <row r="3896">
          <cell r="A3896">
            <v>92905</v>
          </cell>
          <cell r="B3896" t="str">
            <v>UNIÃO, EM FERRO GALVANIZADO, CONEXÃO ROSQUEADA, DN 20 (3/4"), INSTALADO EM RAMAIS E SUB-RAMAIS DE GÁS - FORNECIMENTO E INSTALAÇÃO. AF_12/2015</v>
          </cell>
          <cell r="C3896" t="str">
            <v>UN</v>
          </cell>
          <cell r="E3896" t="str">
            <v>SINAPI</v>
          </cell>
        </row>
        <row r="3897">
          <cell r="A3897">
            <v>92906</v>
          </cell>
          <cell r="B3897" t="str">
            <v>UNIÃO, EM FERRO GALVANIZADO, CONEXÃO ROSQUEADA, DN 25 (1"), INSTALADO EM RAMAIS E SUB-RAMAIS DE GÁS - FORNECIMENTO E INSTALAÇÃO. AF_12/2015</v>
          </cell>
          <cell r="C3897" t="str">
            <v>UN</v>
          </cell>
          <cell r="E3897" t="str">
            <v>SINAPI</v>
          </cell>
        </row>
        <row r="3898">
          <cell r="A3898">
            <v>92907</v>
          </cell>
          <cell r="B3898" t="str">
            <v>LUVA DE REDUÇÃO, EM FERRO GALVANIZADO, 2" X 1 1/2", CONEXÃO ROSQUEADA, INSTALADO EM PRUMADAS - FORNECIMENTO E INSTALAÇÃO. AF_12/2015</v>
          </cell>
          <cell r="C3898" t="str">
            <v>UN</v>
          </cell>
          <cell r="E3898" t="str">
            <v>SINAPI</v>
          </cell>
        </row>
        <row r="3899">
          <cell r="A3899">
            <v>92908</v>
          </cell>
          <cell r="B3899" t="str">
            <v>LUVA DE REDUÇÃO, EM FERRO GALVANIZADO, 2" X 1 1/4", CONEXÃO ROSQUEADA, INSTALADO EM PRUMADAS - FORNECIMENTO E INSTALAÇÃO. AF_12/2015</v>
          </cell>
          <cell r="C3899" t="str">
            <v>UN</v>
          </cell>
          <cell r="E3899" t="str">
            <v>SINAPI</v>
          </cell>
        </row>
        <row r="3900">
          <cell r="A3900">
            <v>92909</v>
          </cell>
          <cell r="B3900" t="str">
            <v>LUVA DE REDUÇÃO, EM FERRO GALVANIZADO, 2" X 1", CONEXÃO ROSQUEADA, INSTALADO EM PRUMADAS - FORNECIMENTO E INSTALAÇÃO. AF_12/2015</v>
          </cell>
          <cell r="C3900" t="str">
            <v>UN</v>
          </cell>
          <cell r="E3900" t="str">
            <v>SINAPI</v>
          </cell>
        </row>
        <row r="3901">
          <cell r="A3901">
            <v>92910</v>
          </cell>
          <cell r="B3901" t="str">
            <v>LUVA DE REDUÇÃO, EM FERRO GALVANIZADO, 2 1/2" X 1 1/2", CONEXÃO ROSQUEADA, INSTALADO EM PRUMADAS - FORNECIMENTO E INSTALAÇÃO. AF_12/2015</v>
          </cell>
          <cell r="C3901" t="str">
            <v>UN</v>
          </cell>
          <cell r="E3901" t="str">
            <v>SINAPI</v>
          </cell>
        </row>
        <row r="3902">
          <cell r="A3902">
            <v>92911</v>
          </cell>
          <cell r="B3902" t="str">
            <v>LUVA DE REDUÇÃO, EM FERRO GALVANIZADO, 2 1/2" X 2", CONEXÃO ROSQUEADA, INSTALADO EM PRUMADAS - FORNECIMENTO E INSTALAÇÃO. AF_12/2015</v>
          </cell>
          <cell r="C3902" t="str">
            <v>UN</v>
          </cell>
          <cell r="E3902" t="str">
            <v>SINAPI</v>
          </cell>
        </row>
        <row r="3903">
          <cell r="A3903">
            <v>92912</v>
          </cell>
          <cell r="B3903" t="str">
            <v>LUVA DE REDUÇÃO, EM FERRO GALVANIZADO, 3" X 1 1/2", CONEXÃO ROSQUEADA, INSTALADO EM PRUMADAS - FORNECIMENTO E INSTALAÇÃO. AF_12/2015</v>
          </cell>
          <cell r="C3903" t="str">
            <v>UN</v>
          </cell>
          <cell r="E3903" t="str">
            <v>SINAPI</v>
          </cell>
        </row>
        <row r="3904">
          <cell r="A3904">
            <v>92913</v>
          </cell>
          <cell r="B3904" t="str">
            <v>LUVA DE REDUÇÃO, EM FERRO GALVANIZADO, 3" X 2 1/2", CONEXÃO ROSQUEADA, INSTALADO EM PRUMADAS - FORNECIMENTO E INSTALAÇÃO. AF_12/2015</v>
          </cell>
          <cell r="C3904" t="str">
            <v>UN</v>
          </cell>
          <cell r="E3904" t="str">
            <v>SINAPI</v>
          </cell>
        </row>
        <row r="3905">
          <cell r="A3905">
            <v>92914</v>
          </cell>
          <cell r="B3905" t="str">
            <v>LUVA DE REDUÇÃO, EM FERRO GALVANIZADO, 3" X 2", CONEXÃO ROSQUEADA, INSTALADO EM PRUMADAS - FORNECIMENTO E INSTALAÇÃO. AF_12/2015</v>
          </cell>
          <cell r="C3905" t="str">
            <v>UN</v>
          </cell>
          <cell r="E3905" t="str">
            <v>SINAPI</v>
          </cell>
        </row>
        <row r="3906">
          <cell r="A3906">
            <v>92918</v>
          </cell>
          <cell r="B3906" t="str">
            <v>LUVA DE REDUÇÃO, EM FERRO GALVANIZADO, 1" X 1/2", CONEXÃO ROSQUEADA, INSTALADO EM REDE DE ALIMENTAÇÃO PARA HIDRANTE - FORNECIMENTO E INSTALAÇÃO. AF_12/2015</v>
          </cell>
          <cell r="C3906" t="str">
            <v>UN</v>
          </cell>
          <cell r="E3906" t="str">
            <v>SINAPI</v>
          </cell>
        </row>
        <row r="3907">
          <cell r="A3907">
            <v>92920</v>
          </cell>
          <cell r="B3907" t="str">
            <v>LUVA DE REDUÇÃO, EM FERRO GALVANIZADO, 1" X 3/4", CONEXÃO ROSQUEADA, INSTALADO EM REDE DE ALIMENTAÇÃO PARA HIDRANTE - FORNECIMENTO E INSTALAÇÃO. AF_12/2015</v>
          </cell>
          <cell r="C3907" t="str">
            <v>UN</v>
          </cell>
          <cell r="E3907" t="str">
            <v>SINAPI</v>
          </cell>
        </row>
        <row r="3908">
          <cell r="A3908">
            <v>92925</v>
          </cell>
          <cell r="B3908" t="str">
            <v>LUVA DE REDUÇÃO, EM FERRO GALVANIZADO, 1 1/4" X 1", CONEXÃO ROSQUEADA, INSTALADO EM REDE DE ALIMENTAÇÃO PARA HIDRANTE - FORNECIMENTO E INSTALAÇÃO. AF_12/2015</v>
          </cell>
          <cell r="C3908" t="str">
            <v>UN</v>
          </cell>
          <cell r="E3908" t="str">
            <v>SINAPI</v>
          </cell>
        </row>
        <row r="3909">
          <cell r="A3909">
            <v>92926</v>
          </cell>
          <cell r="B3909" t="str">
            <v>LUVA DE REDUÇÃO, EM FERRO GALVANIZADO, 1 1/4" X 1/2", CONEXÃO ROSQUEADA, INSTALADO EM REDE DE ALIMENTAÇÃO PARA HIDRANTE - FORNECIMENTO E INSTALAÇÃO. AF_12/2015</v>
          </cell>
          <cell r="C3909" t="str">
            <v>UN</v>
          </cell>
          <cell r="E3909" t="str">
            <v>SINAPI</v>
          </cell>
        </row>
        <row r="3910">
          <cell r="A3910">
            <v>92927</v>
          </cell>
          <cell r="B3910" t="str">
            <v>LUVA DE REDUÇÃO, EM FERRO GALVANIZADO, 1 1/4" X 3/4", CONEXÃO ROSQUEADA, INSTALADO EM REDE DE ALIMENTAÇÃO PARA HIDRANTE - FORNECIMENTO E INSTALAÇÃO. AF_12/2015</v>
          </cell>
          <cell r="C3910" t="str">
            <v>UN</v>
          </cell>
          <cell r="E3910" t="str">
            <v>SINAPI</v>
          </cell>
        </row>
        <row r="3911">
          <cell r="A3911">
            <v>92928</v>
          </cell>
          <cell r="B3911" t="str">
            <v>LUVA DE REDUÇÃO, EM FERRO GALVANIZADO, 1 1/2" X 1 1/4", CONEXÃO ROSQUEADA, INSTALADO EM REDE DE ALIMENTAÇÃO PARA HIDRANTE - FORNECIMENTO E INSTALAÇÃO. AF_12/2015</v>
          </cell>
          <cell r="C3911" t="str">
            <v>UN</v>
          </cell>
          <cell r="E3911" t="str">
            <v>SINAPI</v>
          </cell>
        </row>
        <row r="3912">
          <cell r="A3912">
            <v>92929</v>
          </cell>
          <cell r="B3912" t="str">
            <v>LUVA DE REDUÇÃO, EM FERRO GALVANIZADO, 1 1/2" X 1", CONEXÃO ROSQUEADA, INSTALADO EM REDE DE ALIMENTAÇÃO PARA HIDRANTE - FORNECIMENTO E INSTALAÇÃO. AF_12/2015</v>
          </cell>
          <cell r="C3912" t="str">
            <v>UN</v>
          </cell>
          <cell r="E3912" t="str">
            <v>SINAPI</v>
          </cell>
        </row>
        <row r="3913">
          <cell r="A3913">
            <v>92930</v>
          </cell>
          <cell r="B3913" t="str">
            <v>LUVA DE REDUÇÃO, EM FERRO GALVANIZADO, 1 1/2" X 3/4", CONEXÃO ROSQUEADA, INSTALADO EM REDE DE ALIMENTAÇÃO PARA HIDRANTE - FORNECIMENTO E INSTALAÇÃO. AF_12/2015</v>
          </cell>
          <cell r="C3913" t="str">
            <v>UN</v>
          </cell>
          <cell r="E3913" t="str">
            <v>SINAPI</v>
          </cell>
        </row>
        <row r="3914">
          <cell r="A3914">
            <v>92931</v>
          </cell>
          <cell r="B3914" t="str">
            <v>LUVA DE REDUÇÃO, EM FERRO GALVANIZADO, 2" X 1 1/2", CONEXÃO ROSQUEADA, INSTALADO EM REDE DE ALIMENTAÇÃO PARA HIDRANTE - FORNECIMENTO E INSTALAÇÃO. AF_12/2015</v>
          </cell>
          <cell r="C3914" t="str">
            <v>UN</v>
          </cell>
          <cell r="E3914" t="str">
            <v>SINAPI</v>
          </cell>
        </row>
        <row r="3915">
          <cell r="A3915">
            <v>92932</v>
          </cell>
          <cell r="B3915" t="str">
            <v>LUVA DE REDUÇÃO, EM FERRO GALVANIZADO, 2" X 1 1/4", CONEXÃO ROSQUEADA, INSTALADO EM REDE DE ALIMENTAÇÃO PARA HIDRANTE - FORNECIMENTO E INSTALAÇÃO. AF_12/2015</v>
          </cell>
          <cell r="C3915" t="str">
            <v>UN</v>
          </cell>
          <cell r="E3915" t="str">
            <v>SINAPI</v>
          </cell>
        </row>
        <row r="3916">
          <cell r="A3916">
            <v>92933</v>
          </cell>
          <cell r="B3916" t="str">
            <v>LUVA DE REDUÇÃO, EM FERRO GALVANIZADO, 2" X 1", CONEXÃO ROSQUEADA, INSTALADO EM REDE DE ALIMENTAÇÃO PARA HIDRANTE - FORNECIMENTO E INSTALAÇÃO. AF_12/2015</v>
          </cell>
          <cell r="C3916" t="str">
            <v>UN</v>
          </cell>
          <cell r="E3916" t="str">
            <v>SINAPI</v>
          </cell>
        </row>
        <row r="3917">
          <cell r="A3917">
            <v>92934</v>
          </cell>
          <cell r="B3917" t="str">
            <v>LUVA DE REDUÇÃO, EM FERRO GALVANIZADO, 2 1/2" X 1 1/2", CONEXÃO ROSQUEADA, INSTALADO EM REDE DE ALIMENTAÇÃO PARA HIDRANTE - FORNECIMENTO E INSTALAÇÃO. AF_12/2015</v>
          </cell>
          <cell r="C3917" t="str">
            <v>UN</v>
          </cell>
          <cell r="E3917" t="str">
            <v>SINAPI</v>
          </cell>
        </row>
        <row r="3918">
          <cell r="A3918">
            <v>92935</v>
          </cell>
          <cell r="B3918" t="str">
            <v>LUVA DE REDUÇÃO, EM FERRO GALVANIZADO, 2 1/2" X 2", CONEXÃO ROSQUEADA, INSTALADO EM REDE DE ALIMENTAÇÃO PARA HIDRANTE - FORNECIMENTO E INSTALAÇÃO. AF_12/2015</v>
          </cell>
          <cell r="C3918" t="str">
            <v>UN</v>
          </cell>
          <cell r="E3918" t="str">
            <v>SINAPI</v>
          </cell>
        </row>
        <row r="3919">
          <cell r="A3919">
            <v>92936</v>
          </cell>
          <cell r="B3919" t="str">
            <v>LUVA DE REDUÇÃO, EM FERRO GALVANIZADO, 3" X 2 1/2", CONEXÃO ROSQUEADA, INSTALADO EM REDE DE ALIMENTAÇÃO PARA HIDRANTE - FORNECIMENTO E INSTALAÇÃO. AF_12/2015</v>
          </cell>
          <cell r="C3919" t="str">
            <v>UN</v>
          </cell>
          <cell r="E3919" t="str">
            <v>SINAPI</v>
          </cell>
        </row>
        <row r="3920">
          <cell r="A3920">
            <v>92937</v>
          </cell>
          <cell r="B3920" t="str">
            <v>LUVA DE REDUÇÃO, EM FERRO GALVANIZADO, 3" X 2", CONEXÃO ROSQUEADA, INSTALADO EM REDE DE ALIMENTAÇÃO PARA HIDRANTE - FORNECIMENTO E INSTALAÇÃO. AF_12/2015</v>
          </cell>
          <cell r="C3920" t="str">
            <v>UN</v>
          </cell>
          <cell r="E3920" t="str">
            <v>SINAPI</v>
          </cell>
        </row>
        <row r="3921">
          <cell r="A3921">
            <v>92938</v>
          </cell>
          <cell r="B3921" t="str">
            <v>LUVA DE REDUÇÃO, EM FERRO GALVANIZADO, 1" X 1/2", CONEXÃO ROSQUEADA, INSTALADO EM REDE DE ALIMENTAÇÃO PARA SPRINKLER - FORNECIMENTO E INSTALAÇÃO. AF_12/2015</v>
          </cell>
          <cell r="C3921" t="str">
            <v>UN</v>
          </cell>
          <cell r="E3921" t="str">
            <v>SINAPI</v>
          </cell>
        </row>
        <row r="3922">
          <cell r="A3922">
            <v>92939</v>
          </cell>
          <cell r="B3922" t="str">
            <v>LUVA DE REDUÇÃO, EM FERRO GALVANIZADO, 1" X 3/4", CONEXÃO ROSQUEADA, INSTALADO EM REDE DE ALIMENTAÇÃO PARA SPRINKLER - FORNECIMENTO E INSTALAÇÃO. AF_12/2015</v>
          </cell>
          <cell r="C3922" t="str">
            <v>UN</v>
          </cell>
          <cell r="E3922" t="str">
            <v>SINAPI</v>
          </cell>
        </row>
        <row r="3923">
          <cell r="A3923">
            <v>92940</v>
          </cell>
          <cell r="B3923" t="str">
            <v>LUVA DE REDUÇÃO, EM FERRO GALVANIZADO, 1 1/4" X 1", CONEXÃO ROSQUEADA, INSTALADO EM REDE DE ALIMENTAÇÃO PARA SPRINKLER - FORNECIMENTO E INSTALAÇÃO. AF_12/2015</v>
          </cell>
          <cell r="C3923" t="str">
            <v>UN</v>
          </cell>
          <cell r="E3923" t="str">
            <v>SINAPI</v>
          </cell>
        </row>
        <row r="3924">
          <cell r="A3924">
            <v>92941</v>
          </cell>
          <cell r="B3924" t="str">
            <v>LUVA DE REDUÇÃO, EM FERRO GALVANIZADO, 1 1/4" X 1/2", CONEXÃO ROSQUEADA, INSTALADO EM REDE DE ALIMENTAÇÃO PARA SPRINKLER - FORNECIMENTO E INSTALAÇÃO. AF_12/2015</v>
          </cell>
          <cell r="C3924" t="str">
            <v>UN</v>
          </cell>
          <cell r="E3924" t="str">
            <v>SINAPI</v>
          </cell>
        </row>
        <row r="3925">
          <cell r="A3925">
            <v>92942</v>
          </cell>
          <cell r="B3925" t="str">
            <v>LUVA DE REDUÇÃO, EM FERRO GALVANIZADO, 1 1/4" X 3/4", CONEXÃO ROSQUEADA, INSTALADO EM REDE DE ALIMENTAÇÃO PARA SPRINKLER - FORNECIMENTO E INSTALAÇÃO. AF_12/2015</v>
          </cell>
          <cell r="C3925" t="str">
            <v>UN</v>
          </cell>
          <cell r="E3925" t="str">
            <v>SINAPI</v>
          </cell>
        </row>
        <row r="3926">
          <cell r="A3926">
            <v>92943</v>
          </cell>
          <cell r="B3926" t="str">
            <v>LUVA DE REDUÇÃO, EM FERRO GALVANIZADO, 1 1/2" X 1 1/4", CONEXÃO ROSQUEADA, INSTALADO EM REDE DE ALIMENTAÇÃO PARA SPRINKLER - FORNECIMENTO E INSTALAÇÃO. AF_12/2015</v>
          </cell>
          <cell r="C3926" t="str">
            <v>UN</v>
          </cell>
          <cell r="E3926" t="str">
            <v>SINAPI</v>
          </cell>
        </row>
        <row r="3927">
          <cell r="A3927">
            <v>92944</v>
          </cell>
          <cell r="B3927" t="str">
            <v>LUVA DE REDUÇÃO, EM FERRO GALVANIZADO, 1 1/2" X 1", CONEXÃO ROSQUEADA, INSTALADO EM REDE DE ALIMENTAÇÃO PARA SPRINKLER - FORNECIMENTO E INSTALAÇÃO. AF_12/2015</v>
          </cell>
          <cell r="C3927" t="str">
            <v>UN</v>
          </cell>
          <cell r="E3927" t="str">
            <v>SINAPI</v>
          </cell>
        </row>
        <row r="3928">
          <cell r="A3928">
            <v>92945</v>
          </cell>
          <cell r="B3928" t="str">
            <v>LUVA DE REDUÇÃO, EM FERRO GALVANIZADO, 1 1/2" X 3/4", CONEXÃO ROSQUEADA, INSTALADO EM REDE DE ALIMENTAÇÃO PARA SPRINKLER - FORNECIMENTO E INSTALAÇÃO. AF_12/2015</v>
          </cell>
          <cell r="C3928" t="str">
            <v>UN</v>
          </cell>
          <cell r="E3928" t="str">
            <v>SINAPI</v>
          </cell>
        </row>
        <row r="3929">
          <cell r="A3929">
            <v>92946</v>
          </cell>
          <cell r="B3929" t="str">
            <v>LUVA DE REDUÇÃO, EM FERRO GALVANIZADO, 2" X 1 1/2", CONEXÃO ROSQUEADA, INSTALADO EM REDE DE ALIMENTAÇÃO PARA SPRINKLER - FORNECIMENTO E INSTALAÇÃO. AF_12/2015</v>
          </cell>
          <cell r="C3929" t="str">
            <v>UN</v>
          </cell>
          <cell r="E3929" t="str">
            <v>SINAPI</v>
          </cell>
        </row>
        <row r="3930">
          <cell r="A3930">
            <v>92947</v>
          </cell>
          <cell r="B3930" t="str">
            <v>LUVA DE REDUÇÃO, EM FERRO GALVANIZADO, 2" X 1 1/4", CONEXÃO ROSQUEADA, INSTALADO EM REDE DE ALIMENTAÇÃO PARA SPRINKLER - FORNECIMENTO E INSTALAÇÃO. AF_12/2015</v>
          </cell>
          <cell r="C3930" t="str">
            <v>UN</v>
          </cell>
          <cell r="E3930" t="str">
            <v>SINAPI</v>
          </cell>
        </row>
        <row r="3931">
          <cell r="A3931">
            <v>92948</v>
          </cell>
          <cell r="B3931" t="str">
            <v>LUVA DE REDUÇÃO, EM FERRO GALVANIZADO, 2" X 1", CONEXÃO ROSQUEADA, INSTALADO EM REDE DE ALIMENTAÇÃO PARA SPRINKLER - FORNECIMENTO E INSTALAÇÃO. AF_12/2015</v>
          </cell>
          <cell r="C3931" t="str">
            <v>UN</v>
          </cell>
          <cell r="E3931" t="str">
            <v>SINAPI</v>
          </cell>
        </row>
        <row r="3932">
          <cell r="A3932">
            <v>92949</v>
          </cell>
          <cell r="B3932" t="str">
            <v>LUVA DE REDUÇÃO, EM FERRO GALVANIZADO, 2 1/2" X 1 1/2", CONEXÃO ROSQUEADA, INSTALADO EM REDE DE ALIMENTAÇÃO PARA SPRINKLER - FORNECIMENTO E INSTALAÇÃO. AF_12/2015</v>
          </cell>
          <cell r="C3932" t="str">
            <v>UN</v>
          </cell>
          <cell r="E3932" t="str">
            <v>SINAPI</v>
          </cell>
        </row>
        <row r="3933">
          <cell r="A3933">
            <v>92950</v>
          </cell>
          <cell r="B3933" t="str">
            <v>LUVA DE REDUÇÃO, EM FERRO GALVANIZADO, 2 1/2" X 2", CONEXÃO ROSQUEADA, INSTALADO EM REDE DE ALIMENTAÇÃO PARA SPRINKLER - FORNECIMENTO E INSTALAÇÃO. AF_12/2015</v>
          </cell>
          <cell r="C3933" t="str">
            <v>UN</v>
          </cell>
          <cell r="E3933" t="str">
            <v>SINAPI</v>
          </cell>
        </row>
        <row r="3934">
          <cell r="A3934">
            <v>92951</v>
          </cell>
          <cell r="B3934" t="str">
            <v>LUVA DE REDUÇÃO, EM FERRO GALVANIZADO, 3" X 2 1/2", CONEXÃO ROSQUEADA, INSTALADO EM REDE DE ALIMENTAÇÃO PARA SPRINKLER - FORNECIMENTO E INSTALAÇÃO. AF_12/2015</v>
          </cell>
          <cell r="C3934" t="str">
            <v>UN</v>
          </cell>
          <cell r="E3934" t="str">
            <v>SINAPI</v>
          </cell>
        </row>
        <row r="3935">
          <cell r="A3935">
            <v>92952</v>
          </cell>
          <cell r="B3935" t="str">
            <v>LUVA DE REDUÇÃO, EM FERRO GALVANIZADO, 3" X 2", CONEXÃO ROSQUEADA, INSTALADO EM REDE DE ALIMENTAÇÃO PARA SPRINKLER - FORNECIMENTO E INSTALAÇÃO. AF_12/2015</v>
          </cell>
          <cell r="C3935" t="str">
            <v>UN</v>
          </cell>
          <cell r="E3935" t="str">
            <v>SINAPI</v>
          </cell>
        </row>
        <row r="3936">
          <cell r="A3936">
            <v>92953</v>
          </cell>
          <cell r="B3936" t="str">
            <v>LUVA DE REDUÇÃO, EM FERRO GALVANIZADO, 3/4" X 1/2", CONEXÃO ROSQUEADA, INSTALADO EM RAMAIS E SUB-RAMAIS DE GÁS - FORNECIMENTO E INSTALAÇÃO. AF_12/2015</v>
          </cell>
          <cell r="C3936" t="str">
            <v>UN</v>
          </cell>
          <cell r="E3936" t="str">
            <v>SINAPI</v>
          </cell>
        </row>
        <row r="3937">
          <cell r="A3937">
            <v>93050</v>
          </cell>
          <cell r="B3937" t="str">
            <v>LUVA PASSANTE EM COBRE, DN 22 MM, SEM ANEL DE SOLDA, INSTALADO EM PRUMADA  FORNECIMENTO E INSTALAÇÃO. AF_01/2016</v>
          </cell>
          <cell r="C3937" t="str">
            <v>UN</v>
          </cell>
          <cell r="E3937" t="str">
            <v>SINAPI</v>
          </cell>
        </row>
        <row r="3938">
          <cell r="A3938">
            <v>93051</v>
          </cell>
          <cell r="B3938" t="str">
            <v>BUCHA DE REDUÇÃO EM COBRE, DN 22 MM X 15 MM, SEM ANEL DE SOLDA, BOLSA X BOLSA, INSTALADO EM PRUMADA  FORNECIMENTO E INSTALAÇÃO. AF_01/2016</v>
          </cell>
          <cell r="C3938" t="str">
            <v>UN</v>
          </cell>
          <cell r="E3938" t="str">
            <v>SINAPI</v>
          </cell>
        </row>
        <row r="3939">
          <cell r="A3939">
            <v>93052</v>
          </cell>
          <cell r="B3939" t="str">
            <v>JUNTA DE EXPANSÃO EM COBRE, DN 22 MM, PONTA X PONTA, INSTALADO EM PRUMADA  FORNECIMENTO E INSTALAÇÃO. AF_01/2016</v>
          </cell>
          <cell r="C3939" t="str">
            <v>UN</v>
          </cell>
          <cell r="E3939" t="str">
            <v>SINAPI</v>
          </cell>
        </row>
        <row r="3940">
          <cell r="A3940">
            <v>93054</v>
          </cell>
          <cell r="B3940" t="str">
            <v>CONECTOR EM BRONZE/LATÃO, DN 22 MM X 3/4", SEM ANEL DE SOLDA, BOLSA X ROSCA F, INSTALADO EM PRUMADA  FORNECIMENTO E INSTALAÇÃO. AF_01/2016</v>
          </cell>
          <cell r="C3940" t="str">
            <v>UN</v>
          </cell>
          <cell r="E3940" t="str">
            <v>SINAPI</v>
          </cell>
        </row>
        <row r="3941">
          <cell r="A3941">
            <v>93055</v>
          </cell>
          <cell r="B3941" t="str">
            <v>CURVA DE TRANSPOSIÇÃO EM BRONZE/LATÃO, DN 22 MM, SEM ANEL DE SOLDA, BOLSA X BOLSA, INSTALADO EM PRUMADA  FORNECIMENTO E INSTALAÇÃO. AF_01/2016</v>
          </cell>
          <cell r="C3941" t="str">
            <v>UN</v>
          </cell>
          <cell r="E3941" t="str">
            <v>SINAPI</v>
          </cell>
        </row>
        <row r="3942">
          <cell r="A3942">
            <v>93056</v>
          </cell>
          <cell r="B3942" t="str">
            <v>LUVA PASSANTE EM COBRE, DN 28 MM, SEM ANEL DE SOLDA, INSTALADO EM PRUMADA  FORNECIMENTO E INSTALAÇÃO. AF_01/2016</v>
          </cell>
          <cell r="C3942" t="str">
            <v>UN</v>
          </cell>
          <cell r="E3942" t="str">
            <v>SINAPI</v>
          </cell>
        </row>
        <row r="3943">
          <cell r="A3943">
            <v>93057</v>
          </cell>
          <cell r="B3943" t="str">
            <v>BUCHA DE REDUÇÃO EM COBRE, DN 28 MM X 22 MM, SEM ANEL DE SOLDA, PONTA X BOLSA, INSTALADO EM PRUMADA  FORNECIMENTO E INSTALAÇÃO. AF_01/2016</v>
          </cell>
          <cell r="C3943" t="str">
            <v>UN</v>
          </cell>
          <cell r="E3943" t="str">
            <v>SINAPI</v>
          </cell>
        </row>
        <row r="3944">
          <cell r="A3944">
            <v>93058</v>
          </cell>
          <cell r="B3944" t="str">
            <v>JUNTA DE EXPANSÃO EM COBRE, DN 28 MM, PONTA X PONTA, INSTALADO EM PRUMADA  FORNECIMENTO E INSTALAÇÃO. AF_01/2016</v>
          </cell>
          <cell r="C3944" t="str">
            <v>UN</v>
          </cell>
          <cell r="E3944" t="str">
            <v>SINAPI</v>
          </cell>
        </row>
        <row r="3945">
          <cell r="A3945">
            <v>93059</v>
          </cell>
          <cell r="B3945" t="str">
            <v>CONECTOR EM BRONZE/LATÃO, DN 28 MM X 1/2", SEM ANEL DE SOLDA, BOLSA X ROSCA F, INSTALADO EM PRUMADA  FORNECIMENTO E INSTALAÇÃO. AF_01/2016</v>
          </cell>
          <cell r="C3945" t="str">
            <v>UN</v>
          </cell>
          <cell r="E3945" t="str">
            <v>SINAPI</v>
          </cell>
        </row>
        <row r="3946">
          <cell r="A3946">
            <v>93060</v>
          </cell>
          <cell r="B3946" t="str">
            <v>CURVA DE TRANSPOSIÇÃO EM BRONZE/LATÃO, DN 28 MM, SEM ANEL DE SOLDA, BOLSA X BOLSA, INSTALADO EM PRUMADA  FORNECIMENTO E INSTALAÇÃO. AF_01/2016</v>
          </cell>
          <cell r="C3946" t="str">
            <v>UN</v>
          </cell>
          <cell r="E3946" t="str">
            <v>SINAPI</v>
          </cell>
        </row>
        <row r="3947">
          <cell r="A3947">
            <v>93061</v>
          </cell>
          <cell r="B3947" t="str">
            <v>LUVA PASSANTE EM COBRE, DN 35 MM, SEM ANEL DE SOLDA, INSTALADO EM PRUMADA  FORNECIMENTO E INSTALAÇÃO. AF_01/2016</v>
          </cell>
          <cell r="C3947" t="str">
            <v>UN</v>
          </cell>
          <cell r="E3947" t="str">
            <v>SINAPI</v>
          </cell>
        </row>
        <row r="3948">
          <cell r="A3948">
            <v>93062</v>
          </cell>
          <cell r="B3948" t="str">
            <v>BUCHA DE REDUÇÃO EM COBRE, DN 35 MM X 28 MM, SEM ANEL DE SOLDA, PONTA X BOLSA, INSTALADO EM PRUMADA  FORNECIMENTO E INSTALAÇÃO. AF_01/2016</v>
          </cell>
          <cell r="C3948" t="str">
            <v>UN</v>
          </cell>
          <cell r="E3948" t="str">
            <v>SINAPI</v>
          </cell>
        </row>
        <row r="3949">
          <cell r="A3949">
            <v>93063</v>
          </cell>
          <cell r="B3949" t="str">
            <v>JUNTA DE EXPANSÃO EM BRONZE/LATÃO, DN 35 MM, PONTA X PONTA, INSTALADO EM PRUMADA  FORNECIMENTO E INSTALAÇÃO. AF_01/2016</v>
          </cell>
          <cell r="C3949" t="str">
            <v>UN</v>
          </cell>
          <cell r="E3949" t="str">
            <v>SINAPI</v>
          </cell>
        </row>
        <row r="3950">
          <cell r="A3950">
            <v>93064</v>
          </cell>
          <cell r="B3950" t="str">
            <v>LUVA PASSANTE EM COBRE, DN 42 MM, SEM ANEL DE SOLDA, INSTALADO EM PRUMADA  FORNECIMENTO E INSTALAÇÃO. AF_01/2016</v>
          </cell>
          <cell r="C3950" t="str">
            <v>UN</v>
          </cell>
          <cell r="E3950" t="str">
            <v>SINAPI</v>
          </cell>
        </row>
        <row r="3951">
          <cell r="A3951">
            <v>93065</v>
          </cell>
          <cell r="B3951" t="str">
            <v>BUCHA DE REDUÇÃO EM COBRE, DN 42 MM X 35 MM, SEM ANEL DE SOLDA, PONTA X BOLSA, INSTALADO EM PRUMADA  FORNECIMENTO E INSTALAÇÃO. AF_01/2016</v>
          </cell>
          <cell r="C3951" t="str">
            <v>UN</v>
          </cell>
          <cell r="E3951" t="str">
            <v>SINAPI</v>
          </cell>
        </row>
        <row r="3952">
          <cell r="A3952">
            <v>93066</v>
          </cell>
          <cell r="B3952" t="str">
            <v>JUNTA DE EXPANSÃO EM BRONZE/LATÃO, DN 42 MM, PONTA X PONTA, INSTALADO EM PRUMADA  FORNECIMENTO E INSTALAÇÃO. AF_01/2016</v>
          </cell>
          <cell r="C3952" t="str">
            <v>UN</v>
          </cell>
          <cell r="E3952" t="str">
            <v>SINAPI</v>
          </cell>
        </row>
        <row r="3953">
          <cell r="A3953">
            <v>93067</v>
          </cell>
          <cell r="B3953" t="str">
            <v>LUVA PASSANTE EM COBRE, DN 54 MM, SEM ANEL DE SOLDA, INSTALADO EM PRUMADA  FORNECIMENTO E INSTALAÇÃO. AF_01/2016</v>
          </cell>
          <cell r="C3953" t="str">
            <v>UN</v>
          </cell>
          <cell r="E3953" t="str">
            <v>SINAPI</v>
          </cell>
        </row>
        <row r="3954">
          <cell r="A3954">
            <v>93068</v>
          </cell>
          <cell r="B3954" t="str">
            <v>BUCHA DE REDUÇÃO EM COBRE, DN 54 MM X 42 MM, SEM ANEL DE SOLDA, PONTA X BOLSA, INSTALADO EM PRUMADA  FORNECIMENTO E INSTALAÇÃO. AF_01/2016</v>
          </cell>
          <cell r="C3954" t="str">
            <v>UN</v>
          </cell>
          <cell r="E3954" t="str">
            <v>SINAPI</v>
          </cell>
        </row>
        <row r="3955">
          <cell r="A3955">
            <v>93069</v>
          </cell>
          <cell r="B3955" t="str">
            <v>JUNTA DE EXPANSÃO EM BRONZE/LATÃO, DN 54 MM, PONTA X PONTA, INSTALADO EM PRUMADA  FORNECIMENTO E INSTALAÇÃO. AF_01/2016</v>
          </cell>
          <cell r="C3955" t="str">
            <v>UN</v>
          </cell>
          <cell r="E3955" t="str">
            <v>SINAPI</v>
          </cell>
        </row>
        <row r="3956">
          <cell r="A3956">
            <v>93070</v>
          </cell>
          <cell r="B3956" t="str">
            <v>LUVA PASSANTE EM COBRE, DN 66 MM, SEM ANEL DE SOLDA, INSTALADO EM PRUMADA  FORNECIMENTO E INSTALAÇÃO. AF_01/2016</v>
          </cell>
          <cell r="C3956" t="str">
            <v>UN</v>
          </cell>
          <cell r="E3956" t="str">
            <v>SINAPI</v>
          </cell>
        </row>
        <row r="3957">
          <cell r="A3957">
            <v>93071</v>
          </cell>
          <cell r="B3957" t="str">
            <v>BUCHA DE REDUÇÃO EM COBRE, DN 66 MM X 54 MM, SEM ANEL DE SOLDA, PONTA X BOLSA, INSTALADO EM PRUMADA  FORNECIMENTO E INSTALAÇÃO. AF_01/2016</v>
          </cell>
          <cell r="C3957" t="str">
            <v>UN</v>
          </cell>
          <cell r="E3957" t="str">
            <v>SINAPI</v>
          </cell>
        </row>
        <row r="3958">
          <cell r="A3958">
            <v>93072</v>
          </cell>
          <cell r="B3958" t="str">
            <v>JUNTA DE EXPANSÃO EM BRONZE/LATÃO, DN 66 MM, PONTA X PONTA, INSTALADO EM PRUMADA  FORNECIMENTO E INSTALAÇÃO. AF_01/2016</v>
          </cell>
          <cell r="C3958" t="str">
            <v>UN</v>
          </cell>
          <cell r="E3958" t="str">
            <v>SINAPI</v>
          </cell>
        </row>
        <row r="3959">
          <cell r="A3959">
            <v>93073</v>
          </cell>
          <cell r="B3959" t="str">
            <v>TE DUPLA CURVA EM BRONZE/LATÃO, DN 3/4" X 22 MM X 3/4", SEM ANEL DE SOLDA, ROSCA F X BOLSA X ROSCA F, INSTALADO EM PRUMADA  FORNECIMENTO E INSTALAÇÃO. AF_01/2016</v>
          </cell>
          <cell r="C3959" t="str">
            <v>UN</v>
          </cell>
          <cell r="E3959" t="str">
            <v>SINAPI</v>
          </cell>
        </row>
        <row r="3960">
          <cell r="A3960">
            <v>93074</v>
          </cell>
          <cell r="B3960" t="str">
            <v>CURVA EM COBRE, DN 15 MM, 45 GRAUS, SEM ANEL DE SOLDA, BOLSA X BOLSA, INSTALADO EM RAMAL DE DISTRIBUIÇÃO  FORNECIMENTO E INSTALAÇÃO. AF_01/2016</v>
          </cell>
          <cell r="C3960" t="str">
            <v>UN</v>
          </cell>
          <cell r="E3960" t="str">
            <v>SINAPI</v>
          </cell>
        </row>
        <row r="3961">
          <cell r="A3961">
            <v>93075</v>
          </cell>
          <cell r="B3961" t="str">
            <v>COTOVELO EM BRONZE/LATÃO, DN 15 MM X 1/2", 90 GRAUS, SEM ANEL DE SOLDA, BOLSA X ROSCA F, INSTALADO EM RAMAL DE DISTRIBUIÇÃO  FORNECIMENTO E INSTALAÇÃO. AF_01/2016</v>
          </cell>
          <cell r="C3961" t="str">
            <v>UN</v>
          </cell>
          <cell r="E3961" t="str">
            <v>SINAPI</v>
          </cell>
        </row>
        <row r="3962">
          <cell r="A3962">
            <v>93076</v>
          </cell>
          <cell r="B3962" t="str">
            <v>CURVA EM COBRE, DN 22 MM, 45 GRAUS, SEM ANEL DE SOLDA, BOLSA X BOLSA, INSTALADO EM RAMAL DE DISTRIBUIÇÃO  FORNECIMENTO E INSTALAÇÃO. AF_01/2016</v>
          </cell>
          <cell r="C3962" t="str">
            <v>UN</v>
          </cell>
          <cell r="E3962" t="str">
            <v>SINAPI</v>
          </cell>
        </row>
        <row r="3963">
          <cell r="A3963">
            <v>93077</v>
          </cell>
          <cell r="B3963" t="str">
            <v>COTOVELO EM BRONZE/LATÃO, DN 22 MM X 1/2", 90 GRAUS, SEM ANEL DE SOLDA, BOLSA X ROSCA F, INSTALADO EM RAMAL DE DISTRIBUIÇÃO  FORNECIMENTO E INSTALAÇÃO. AF_01/2016</v>
          </cell>
          <cell r="C3963" t="str">
            <v>UN</v>
          </cell>
          <cell r="E3963" t="str">
            <v>SINAPI</v>
          </cell>
        </row>
        <row r="3964">
          <cell r="A3964">
            <v>93078</v>
          </cell>
          <cell r="B3964" t="str">
            <v>COTOVELO EM BRONZE/LATÃO, DN 22 MM X 3/4", 90 GRAUS, SEM ANEL DE SOLDA, BOLSA X ROSCA F, INSTALADO EM RAMAL DE DISTRIBUIÇÃO  FORNECIMENTO E INSTALAÇÃO. AF_01/2016</v>
          </cell>
          <cell r="C3964" t="str">
            <v>UN</v>
          </cell>
          <cell r="E3964" t="str">
            <v>SINAPI</v>
          </cell>
        </row>
        <row r="3965">
          <cell r="A3965">
            <v>93079</v>
          </cell>
          <cell r="B3965" t="str">
            <v>CURVA EM COBRE, DN 28 MM, 45 GRAUS, SEM ANEL DE SOLDA, BOLSA X BOLSA, INSTALADO EM RAMAL DE DISTRIBUIÇÃO  FORNECIMENTO E INSTALAÇÃO. AF_01/2016</v>
          </cell>
          <cell r="C3965" t="str">
            <v>UN</v>
          </cell>
          <cell r="E3965" t="str">
            <v>SINAPI</v>
          </cell>
        </row>
        <row r="3966">
          <cell r="A3966">
            <v>93080</v>
          </cell>
          <cell r="B3966" t="str">
            <v>LUVA PASSANTE EM COBRE, DN 15 MM, SEM ANEL DE SOLDA, INSTALADO EM RAMAL DE DISTRIBUIÇÃO  FORNECIMENTO E INSTALAÇÃO. AF_01/2016</v>
          </cell>
          <cell r="C3966" t="str">
            <v>UN</v>
          </cell>
          <cell r="E3966" t="str">
            <v>SINAPI</v>
          </cell>
        </row>
        <row r="3967">
          <cell r="A3967">
            <v>93081</v>
          </cell>
          <cell r="B3967" t="str">
            <v>CONECTOR EM BRONZE/LATÃO, DN 15 MM X 1/2", SEM ANEL DE SOLDA, BOLSA X ROSCA F, INSTALADO EM RAMAL DE DISTRIBUIÇÃO  FORNECIMENTO E INSTALAÇÃO. AF_01/2016</v>
          </cell>
          <cell r="C3967" t="str">
            <v>UN</v>
          </cell>
          <cell r="E3967" t="str">
            <v>SINAPI</v>
          </cell>
        </row>
        <row r="3968">
          <cell r="A3968">
            <v>93082</v>
          </cell>
          <cell r="B3968" t="str">
            <v>CURVA DE TRANSPOSIÇÃO EM BRONZE/LATÃO, DN 15 MM, SEM ANEL DE SOLDA, BOLSA X BOLSA, INSTALADO EM RAMAL DE DISTRIBUIÇÃO  FORNECIMENTO E INSTALAÇÃO. AF_01/2016</v>
          </cell>
          <cell r="C3968" t="str">
            <v>UN</v>
          </cell>
          <cell r="E3968" t="str">
            <v>SINAPI</v>
          </cell>
        </row>
        <row r="3969">
          <cell r="A3969">
            <v>93083</v>
          </cell>
          <cell r="B3969" t="str">
            <v>JUNTA DE EXPANSÃO EM COBRE, DN 15 MM, PONTA X PONTA, INSTALADO EM RAMAL DE DISTRIBUIÇÃO  FORNECIMENTO E INSTALAÇÃO. AF_01/2016</v>
          </cell>
          <cell r="C3969" t="str">
            <v>UN</v>
          </cell>
          <cell r="E3969" t="str">
            <v>SINAPI</v>
          </cell>
        </row>
        <row r="3970">
          <cell r="A3970">
            <v>93084</v>
          </cell>
          <cell r="B3970" t="str">
            <v>LUVA PASSANTE EM COBRE, DN 22 MM, SEM ANEL DE SOLDA, INSTALADO EM RAMAL DE DISTRIBUIÇÃO  FORNECIMENTO E INSTALAÇÃO. AF_01/2016</v>
          </cell>
          <cell r="C3970" t="str">
            <v>UN</v>
          </cell>
          <cell r="E3970" t="str">
            <v>SINAPI</v>
          </cell>
        </row>
        <row r="3971">
          <cell r="A3971">
            <v>93085</v>
          </cell>
          <cell r="B3971" t="str">
            <v>BUCHA DE REDUÇÃO EM COBRE, DN 22 MM X 15 MM, SEM ANEL DE SOLDA, PONTA X BOLSA, INSTALADO EM RAMAL DE DISTRIBUIÇÃO  FORNECIMENTO E INSTALAÇÃO. AF_01/2016</v>
          </cell>
          <cell r="C3971" t="str">
            <v>UN</v>
          </cell>
          <cell r="E3971" t="str">
            <v>SINAPI</v>
          </cell>
        </row>
        <row r="3972">
          <cell r="A3972">
            <v>93086</v>
          </cell>
          <cell r="B3972" t="str">
            <v>JUNTA DE EXPANSÃO EM COBRE, DN 22 MM, PONTA X PONTA, INSTALADO EM RAMAL DE DISTRIBUIÇÃO  FORNECIMENTO E INSTALAÇÃO. AF_01/2016</v>
          </cell>
          <cell r="C3972" t="str">
            <v>UN</v>
          </cell>
          <cell r="E3972" t="str">
            <v>SINAPI</v>
          </cell>
        </row>
        <row r="3973">
          <cell r="A3973">
            <v>93087</v>
          </cell>
          <cell r="B3973" t="str">
            <v>CONECTOR EM BRONZE/LATÃO, DN 22 MM X 1/2", SEM ANEL DE SOLDA, BOLSA X ROSCA F, INSTALADO EM RAMAL DE DISTRIBUIÇÃO  FORNECIMENTO E INSTALAÇÃO. AF_01/2016</v>
          </cell>
          <cell r="C3973" t="str">
            <v>UN</v>
          </cell>
          <cell r="E3973" t="str">
            <v>SINAPI</v>
          </cell>
        </row>
        <row r="3974">
          <cell r="A3974">
            <v>93088</v>
          </cell>
          <cell r="B3974" t="str">
            <v>CONECTOR EM BRONZE/LATÃO, DN 22 MM X 3/4", SEM ANEL DE SOLDA, BOLSA X ROSCA F, INSTALADO EM RAMAL DE DISTRIBUIÇÃO  FORNECIMENTO E INSTALAÇÃO. AF_01/2016</v>
          </cell>
          <cell r="C3974" t="str">
            <v>UN</v>
          </cell>
          <cell r="E3974" t="str">
            <v>SINAPI</v>
          </cell>
        </row>
        <row r="3975">
          <cell r="A3975">
            <v>93089</v>
          </cell>
          <cell r="B3975" t="str">
            <v>CURVA DE TRANSPOSIÇÃO EM BRONZE/LATÃO, DN 22 MM, SEM ANEL DE SOLDA, BOLSA X BOLSA, INSTALADO EM RAMAL DE DISTRIBUIÇÃO  FORNECIMENTO E INSTALAÇÃO. AF_01/2016</v>
          </cell>
          <cell r="C3975" t="str">
            <v>UN</v>
          </cell>
          <cell r="E3975" t="str">
            <v>SINAPI</v>
          </cell>
        </row>
        <row r="3976">
          <cell r="A3976">
            <v>93090</v>
          </cell>
          <cell r="B3976" t="str">
            <v>LUVA PASSANTE EM COBRE, DN 28 MM, SEM ANEL DE SOLDA, INSTALADO EM RAMAL DE DISTRIBUIÇÃO  FORNECIMENTO E INSTALAÇÃO. AF_01/2016</v>
          </cell>
          <cell r="C3976" t="str">
            <v>UN</v>
          </cell>
          <cell r="E3976" t="str">
            <v>SINAPI</v>
          </cell>
        </row>
        <row r="3977">
          <cell r="A3977">
            <v>93091</v>
          </cell>
          <cell r="B3977" t="str">
            <v>BUCHA DE REDUÇÃO EM COBRE, DN 28 MM X 22 MM, SEM ANEL DE SOLDA, INSTALADO EM RAMAL DE DISTRIBUIÇÃO  FORNECIMENTO E INSTALAÇÃO. AF_01/2016</v>
          </cell>
          <cell r="C3977" t="str">
            <v>UN</v>
          </cell>
          <cell r="E3977" t="str">
            <v>SINAPI</v>
          </cell>
        </row>
        <row r="3978">
          <cell r="A3978">
            <v>93092</v>
          </cell>
          <cell r="B3978" t="str">
            <v>JUNTA DE EXPANSÃO EM COBRE, DN 28 MM, PONTA X PONTA, INSTALADO EM RAMAL DE DISTRIBUIÇÃO  FORNECIMENTO E INSTALAÇÃO. AF_01/2016</v>
          </cell>
          <cell r="C3978" t="str">
            <v>UN</v>
          </cell>
          <cell r="E3978" t="str">
            <v>SINAPI</v>
          </cell>
        </row>
        <row r="3979">
          <cell r="A3979">
            <v>93093</v>
          </cell>
          <cell r="B3979" t="str">
            <v>CONECTOR EM BRONZE/LATÃO, DN 28 MM X 1/2", SEM ANEL DE SOLDA, BOLSA X ROSCA F, INSTALADO EM RAMAL DE DISTRIBUIÇÃO  FORNECIMENTO E INSTALAÇÃO. AF_01/2016</v>
          </cell>
          <cell r="C3979" t="str">
            <v>UN</v>
          </cell>
          <cell r="E3979" t="str">
            <v>SINAPI</v>
          </cell>
        </row>
        <row r="3980">
          <cell r="A3980">
            <v>93094</v>
          </cell>
          <cell r="B3980" t="str">
            <v>CURVA DE TRANSPOSIÇÃO EM BRONZE/LATÃO, DN 28 MM, SEM ANEL DE SOLDA, BOLSA X BOLSA, INSTALADO EM RAMAL DE DISTRIBUIÇÃO  FORNECIMENTO E INSTALAÇÃO. AF_01/2016</v>
          </cell>
          <cell r="C3980" t="str">
            <v>UN</v>
          </cell>
          <cell r="E3980" t="str">
            <v>SINAPI</v>
          </cell>
        </row>
        <row r="3981">
          <cell r="A3981">
            <v>93095</v>
          </cell>
          <cell r="B3981" t="str">
            <v>TE DUPLA CURVA EM BRONZE/LATÃO, DN 1/2" X 15 MM X 1/2", SEM ANEL DE SOLDA, ROSCA F X BOLSA X ROSCA F, INSTALADO EM RAMAL DE DISTRIBUIÇÃO  FORNECIMENTO E INSTALAÇÃO. AF_01/2016</v>
          </cell>
          <cell r="C3981" t="str">
            <v>UN</v>
          </cell>
          <cell r="E3981" t="str">
            <v>SINAPI</v>
          </cell>
        </row>
        <row r="3982">
          <cell r="A3982">
            <v>93096</v>
          </cell>
          <cell r="B3982" t="str">
            <v>TE DUPLA CURVA EM BRONZE/LATÃO, DN 3/4" X 22 MM X 3/4", SEM ANEL DE SOLDA, ROSCA F X BOLSA X ROSCA F, INSTALADO EM RAMAL DE DISTRIBUIÇÃO  FORNECIMENTO E INSTALAÇÃO. AF_01/2016</v>
          </cell>
          <cell r="C3982" t="str">
            <v>UN</v>
          </cell>
          <cell r="E3982" t="str">
            <v>SINAPI</v>
          </cell>
        </row>
        <row r="3983">
          <cell r="A3983">
            <v>93097</v>
          </cell>
          <cell r="B3983" t="str">
            <v>CURVA EM COBRE, DN 15 MM, 45 GRAUS, SEM ANEL DE SOLDA, BOLSA X BOLSA, INSTALADO EM RAMAL E SUB-RAMAL  FORNECIMENTO E INSTALAÇÃO. AF_01/2016</v>
          </cell>
          <cell r="C3983" t="str">
            <v>UN</v>
          </cell>
          <cell r="E3983" t="str">
            <v>SINAPI</v>
          </cell>
        </row>
        <row r="3984">
          <cell r="A3984">
            <v>93098</v>
          </cell>
          <cell r="B3984" t="str">
            <v>COTOVELO EM BRONZE/LATÃO, DN 15 MM X 1/2", 90 GRAUS, SEM ANEL DE SOLDA, BOLSA X ROSCA F, INSTALADO EM RAMAL E SUB-RAMAL  FORNECIMENTO E INSTALAÇÃO. AF_01/2016</v>
          </cell>
          <cell r="C3984" t="str">
            <v>UN</v>
          </cell>
          <cell r="E3984" t="str">
            <v>SINAPI</v>
          </cell>
        </row>
        <row r="3985">
          <cell r="A3985">
            <v>93099</v>
          </cell>
          <cell r="B3985" t="str">
            <v>CURVA EM COBRE, DN 22 MM, 45 GRAUS, SEM ANEL DE SOLDA, BOLSA X BOLSA, INSTALADO EM RAMAL E SUB-RAMAL  FORNECIMENTO E INSTALAÇÃO. AF_01/2016</v>
          </cell>
          <cell r="C3985" t="str">
            <v>UN</v>
          </cell>
          <cell r="E3985" t="str">
            <v>SINAPI</v>
          </cell>
        </row>
        <row r="3986">
          <cell r="A3986">
            <v>93100</v>
          </cell>
          <cell r="B3986" t="str">
            <v>COTOVELO EM BRONZE/LATÃO, DN 22 MM X 1/2", 90 GRAUS, SEM ANEL DE SOLDA, BOLSA X ROSCA F, INSTALADO EM RAMAL E SUB-RAMAL  FORNECIMENTO E INSTALAÇÃO. AF_01/2016</v>
          </cell>
          <cell r="C3986" t="str">
            <v>UN</v>
          </cell>
          <cell r="E3986" t="str">
            <v>SINAPI</v>
          </cell>
        </row>
        <row r="3987">
          <cell r="A3987">
            <v>93101</v>
          </cell>
          <cell r="B3987" t="str">
            <v>COTOVELO EM BRONZE/LATÃO, DN 22 MM X 3/4", 90 GRAUS, SEM ANEL DE SOLDA, BOLSA X ROSCA F, INSTALADO EM RAMAL E SUB-RAMAL  FORNECIMENTO E INSTALAÇÃO. AF_01/2016</v>
          </cell>
          <cell r="C3987" t="str">
            <v>UN</v>
          </cell>
          <cell r="E3987" t="str">
            <v>SINAPI</v>
          </cell>
        </row>
        <row r="3988">
          <cell r="A3988">
            <v>93102</v>
          </cell>
          <cell r="B3988" t="str">
            <v>CURVA EM COBRE, DN 28 MM, 45 GRAUS, SEM ANEL DE SOLDA, BOLSA X BOLSA, INSTALADO EM RAMAL E SUB-RAMAL  FORNECIMENTO E INSTALAÇÃO. AF_01/2016</v>
          </cell>
          <cell r="C3988" t="str">
            <v>UN</v>
          </cell>
          <cell r="E3988" t="str">
            <v>SINAPI</v>
          </cell>
        </row>
        <row r="3989">
          <cell r="A3989">
            <v>93103</v>
          </cell>
          <cell r="B3989" t="str">
            <v>LUVA PASSANTE EM COBRE, DN 15 MM, SEM ANEL DE SOLDA, INSTALADO EM RAMAL E SUB-RAMAL  FORNECIMENTO E INSTALAÇÃO. AF_01/2016</v>
          </cell>
          <cell r="C3989" t="str">
            <v>UN</v>
          </cell>
          <cell r="E3989" t="str">
            <v>SINAPI</v>
          </cell>
        </row>
        <row r="3990">
          <cell r="A3990">
            <v>93104</v>
          </cell>
          <cell r="B3990" t="str">
            <v>CONECTOR EM BRONZE/LATÃO, DN 15 MM X 1/2", SEM ANEL DE SOLDA, BOLSA X ROSCA F, INSTALADO EM RAMAL E SUB-RAMAL  FORNECIMENTO E INSTALAÇÃO. AF_01/2016</v>
          </cell>
          <cell r="C3990" t="str">
            <v>UN</v>
          </cell>
          <cell r="E3990" t="str">
            <v>SINAPI</v>
          </cell>
        </row>
        <row r="3991">
          <cell r="A3991">
            <v>93105</v>
          </cell>
          <cell r="B3991" t="str">
            <v>CURVA DE TRANSPOSIÇÃO EM BRONZE/LATÃO, DN 15 MM, SEM ANEL DE SOLDA, BOLSA X BOLSA, INSTALADO EM RAMAL E SUB-RAMAL  FORNECIMENTO E INSTALAÇÃO. AF_01/2016</v>
          </cell>
          <cell r="C3991" t="str">
            <v>UN</v>
          </cell>
          <cell r="E3991" t="str">
            <v>SINAPI</v>
          </cell>
        </row>
        <row r="3992">
          <cell r="A3992">
            <v>93106</v>
          </cell>
          <cell r="B3992" t="str">
            <v>JUNTA DE EXPANSÃO EM COBRE, DN 15 MM, PONTA X PONTA, INSTALADO EM RAMAL E SUB-RAMAL  FORNECIMENTO E INSTALAÇÃO. AF_01/2016</v>
          </cell>
          <cell r="C3992" t="str">
            <v>UN</v>
          </cell>
          <cell r="E3992" t="str">
            <v>SINAPI</v>
          </cell>
        </row>
        <row r="3993">
          <cell r="A3993">
            <v>93107</v>
          </cell>
          <cell r="B3993" t="str">
            <v>LUVA PASSANTE EM COBRE, DN 22 MM, SEM ANEL DE SOLDA, INSTALADO EM RAMAL E SUB-RAMAL  FORNECIMENTO E INSTALAÇÃO. AF_01/2016</v>
          </cell>
          <cell r="C3993" t="str">
            <v>UN</v>
          </cell>
          <cell r="E3993" t="str">
            <v>SINAPI</v>
          </cell>
        </row>
        <row r="3994">
          <cell r="A3994">
            <v>93108</v>
          </cell>
          <cell r="B3994" t="str">
            <v>BUCHA DE REDUÇÃO EM COBRE, DN 22 MM X 15 MM, SEM ANEL DE SOLDA, PONTA X BOLSA, INSTALADO EM RAMAL E SUB-RAMAL  FORNECIMENTO E INSTALAÇÃO. AF_01/2016</v>
          </cell>
          <cell r="C3994" t="str">
            <v>UN</v>
          </cell>
          <cell r="E3994" t="str">
            <v>SINAPI</v>
          </cell>
        </row>
        <row r="3995">
          <cell r="A3995">
            <v>93109</v>
          </cell>
          <cell r="B3995" t="str">
            <v>JUNTA DE EXPANSÃO EM COBRE, DN 22 MM, PONTA X PONTA, INSTALADO EM RAMAL E SUB-RAMAL  FORNECIMENTO E INSTALAÇÃO. AF_01/2016</v>
          </cell>
          <cell r="C3995" t="str">
            <v>UN</v>
          </cell>
          <cell r="E3995" t="str">
            <v>SINAPI</v>
          </cell>
        </row>
        <row r="3996">
          <cell r="A3996">
            <v>93110</v>
          </cell>
          <cell r="B3996" t="str">
            <v>CONECTOR EM BRONZE/LATÃO, DN 22 MM X 1/2", SEM ANEL DE SOLDA, BOLSA X ROSCA F, INSTALADO EM RAMAL E SUB-RAMAL  FORNECIMENTO E INSTALAÇÃO. AF_01/2016</v>
          </cell>
          <cell r="C3996" t="str">
            <v>UN</v>
          </cell>
          <cell r="E3996" t="str">
            <v>SINAPI</v>
          </cell>
        </row>
        <row r="3997">
          <cell r="A3997">
            <v>93111</v>
          </cell>
          <cell r="B3997" t="str">
            <v>CONECTOR EM BRONZE/LATÃO, DN 22 MM X 3/4", SEM ANEL DE SOLDA, BOLSA X ROSCA F, INSTALADO EM RAMAL E SUB-RAMAL  FORNECIMENTO E INSTALAÇÃO. AF_01/2016</v>
          </cell>
          <cell r="C3997" t="str">
            <v>UN</v>
          </cell>
          <cell r="E3997" t="str">
            <v>SINAPI</v>
          </cell>
        </row>
        <row r="3998">
          <cell r="A3998">
            <v>93112</v>
          </cell>
          <cell r="B3998" t="str">
            <v>CURVA DE TRANSPOSIÇÃO EM BRONZE/LATÃO, DN 22 MM, SEM ANEL DE SOLDA, BOLSA X BOLSA, INSTALADO EM RAMAL E SUB-RAMAL  FORNECIMENTO E INSTALAÇÃO. AF_01/2016</v>
          </cell>
          <cell r="C3998" t="str">
            <v>UN</v>
          </cell>
          <cell r="E3998" t="str">
            <v>SINAPI</v>
          </cell>
        </row>
        <row r="3999">
          <cell r="A3999">
            <v>93113</v>
          </cell>
          <cell r="B3999" t="str">
            <v>LUVA PASSANTE EM COBRE, DN 28 MM, SEM ANEL DE SOLDA, INSTALADO EM RAMAL E SUB-RAMAL  FORNECIMENTO E INSTALAÇÃO. AF_01/2016</v>
          </cell>
          <cell r="C3999" t="str">
            <v>UN</v>
          </cell>
          <cell r="E3999" t="str">
            <v>SINAPI</v>
          </cell>
        </row>
        <row r="4000">
          <cell r="A4000">
            <v>93114</v>
          </cell>
          <cell r="B4000" t="str">
            <v>CONECTOR EM BRONZE/LATÃO, DN 28 MM X 1/2", SEM ANEL DE SOLDA, BOLSA X ROSCA F, INSTALADO EM RAMAL E SUB-RAMAL  FORNECIMENTO E INSTALAÇÃO. AF_01/2016</v>
          </cell>
          <cell r="C4000" t="str">
            <v>UN</v>
          </cell>
          <cell r="E4000" t="str">
            <v>SINAPI</v>
          </cell>
        </row>
        <row r="4001">
          <cell r="A4001">
            <v>93115</v>
          </cell>
          <cell r="B4001" t="str">
            <v>CURVA DE TRANSPOSIÇÃO EM BRONZE/LATÃO, DN 28 MM, SEM ANEL DE SOLDA, BOLSA X BOLSA, INSTALADO EM RAMAL E SUB-RAMAL  FORNECIMENTO E INSTALAÇÃO. AF_01/2016</v>
          </cell>
          <cell r="C4001" t="str">
            <v>UN</v>
          </cell>
          <cell r="E4001" t="str">
            <v>SINAPI</v>
          </cell>
        </row>
        <row r="4002">
          <cell r="A4002">
            <v>93116</v>
          </cell>
          <cell r="B4002" t="str">
            <v>JUNTA DE EXPANSÃO EM COBRE, DN 28 MM, PONTA X PONTA, INSTALADO EM RAMAL E SUB-RAMAL  FORNECIMENTO E INSTALAÇÃO. AF_01/2016</v>
          </cell>
          <cell r="C4002" t="str">
            <v>UN</v>
          </cell>
          <cell r="E4002" t="str">
            <v>SINAPI</v>
          </cell>
        </row>
        <row r="4003">
          <cell r="A4003">
            <v>93117</v>
          </cell>
          <cell r="B4003" t="str">
            <v>TE DUPLA CURVA EM BRONZE/LATÃO, DN 1/2" X 15 MM X 1/2", SEM ANEL DE SOLDA, ROSCA F X BOLSA X ROSCA F, INSTALADO EM RAMAL E SUB-RAMAL  FORNECIMENTO E INSTALAÇÃO. AF_01/2016</v>
          </cell>
          <cell r="C4003" t="str">
            <v>UN</v>
          </cell>
          <cell r="E4003" t="str">
            <v>SINAPI</v>
          </cell>
        </row>
        <row r="4004">
          <cell r="A4004">
            <v>93118</v>
          </cell>
          <cell r="B4004" t="str">
            <v>TE DUPLA CURVA EM BRONZE/LATÃO, DN 3/4" X 22 MM X 3/4", SEM ANEL DE SOLDA, ROSCA F X BOLSA X ROSCA F, INSTALADO EM RAMAL E SUB-RAMAL  FORNECIMENTO E INSTALAÇÃO. AF_01/2016</v>
          </cell>
          <cell r="C4004" t="str">
            <v>UN</v>
          </cell>
          <cell r="E4004" t="str">
            <v>SINAPI</v>
          </cell>
        </row>
        <row r="4005">
          <cell r="A4005">
            <v>93119</v>
          </cell>
          <cell r="B4005" t="str">
            <v>CURVA EM COBRE, DN 22 MM, 45 GRAUS, SEM ANEL DE SOLDA, BOLSA X BOLSA, INSTALADO EM PRUMADA  FORNECIMENTO E INSTALAÇÃO. AF_01/2016</v>
          </cell>
          <cell r="C4005" t="str">
            <v>UN</v>
          </cell>
          <cell r="E4005" t="str">
            <v>SINAPI</v>
          </cell>
        </row>
        <row r="4006">
          <cell r="A4006">
            <v>93120</v>
          </cell>
          <cell r="B4006" t="str">
            <v>COTOVELO EM BRONZE/LATÃO, DN 22 MM X 1/2", 90 GRAUS, SEM ANEL DE SOLDA, BOLSA X ROSCA F, INSTALADO EM PRUMADA  FORNECIMENTO E INSTALAÇÃO. AF_01/2016</v>
          </cell>
          <cell r="C4006" t="str">
            <v>UN</v>
          </cell>
          <cell r="E4006" t="str">
            <v>SINAPI</v>
          </cell>
        </row>
        <row r="4007">
          <cell r="A4007">
            <v>93121</v>
          </cell>
          <cell r="B4007" t="str">
            <v>COTOVELO EM BRONZE/LATÃO, DN 22 MM X 3/4", 90 GRAUS, SEM ANEL DE SOLDA, BOLSA X ROSCA F, INSTALADO EM PRUMADA  FORNECIMENTO E INSTALAÇÃO. AF_01/2016</v>
          </cell>
          <cell r="C4007" t="str">
            <v>UN</v>
          </cell>
          <cell r="E4007" t="str">
            <v>SINAPI</v>
          </cell>
        </row>
        <row r="4008">
          <cell r="A4008">
            <v>93122</v>
          </cell>
          <cell r="B4008" t="str">
            <v>CURVA EM COBRE, DN 28 MM, 45 GRAUS, SEM ANEL DE SOLDA, BOLSA X BOLSA, INSTALADO EM PRUMADA  FORNECIMENTO E INSTALAÇÃO. AF_01/2016</v>
          </cell>
          <cell r="C4008" t="str">
            <v>UN</v>
          </cell>
          <cell r="E4008" t="str">
            <v>SINAPI</v>
          </cell>
        </row>
        <row r="4009">
          <cell r="A4009">
            <v>93123</v>
          </cell>
          <cell r="B4009" t="str">
            <v>CURVA EM COBRE, DN 35 MM, 45 GRAUS, SEM ANEL DE SOLDA, BOLSA X BOLSA, INSTALADO EM PRUMADA  FORNECIMENTO E INSTALAÇÃO. AF_01/2016</v>
          </cell>
          <cell r="C4009" t="str">
            <v>UN</v>
          </cell>
          <cell r="E4009" t="str">
            <v>SINAPI</v>
          </cell>
        </row>
        <row r="4010">
          <cell r="A4010">
            <v>93124</v>
          </cell>
          <cell r="B4010" t="str">
            <v>CURVA EM COBRE, DN 42 MM, 45 GRAUS, SEM ANEL DE SOLDA, BOLSA X BOLSA, INSTALADO EM PRUMADA  FORNECIMENTO E INSTALAÇÃO. AF_01/2016</v>
          </cell>
          <cell r="C4010" t="str">
            <v>UN</v>
          </cell>
          <cell r="E4010" t="str">
            <v>SINAPI</v>
          </cell>
        </row>
        <row r="4011">
          <cell r="A4011">
            <v>93125</v>
          </cell>
          <cell r="B4011" t="str">
            <v>CURVA EM COBRE, DN 54 MM, 45 GRAUS, SEM ANEL DE SOLDA, BOLSA X BOLSA, INSTALADO EM PRUMADA  FORNECIMENTO E INSTALAÇÃO. AF_01/2016</v>
          </cell>
          <cell r="C4011" t="str">
            <v>UN</v>
          </cell>
          <cell r="E4011" t="str">
            <v>SINAPI</v>
          </cell>
        </row>
        <row r="4012">
          <cell r="A4012">
            <v>93126</v>
          </cell>
          <cell r="B4012" t="str">
            <v>CURVA EM COBRE, DN 66 MM, 45 GRAUS, SEM ANEL DE SOLDA, BOLSA X BOLSA, INSTALADO EM PRUMADA  FORNECIMENTO E INSTALAÇÃO. AF_01/2016</v>
          </cell>
          <cell r="C4012" t="str">
            <v>UN</v>
          </cell>
          <cell r="E4012" t="str">
            <v>SINAPI</v>
          </cell>
        </row>
        <row r="4013">
          <cell r="A4013">
            <v>93133</v>
          </cell>
          <cell r="B4013" t="str">
            <v>BUCHA DE REDUÇÃO EM COBRE, DN 28 MM X 22 MM, SEM ANEL DE SOLDA, INSTALADO EM RAMAL E SUB-RAMAL  FORNECIMENTO E INSTALAÇÃO. AF_01/2016</v>
          </cell>
          <cell r="C4013" t="str">
            <v>UN</v>
          </cell>
          <cell r="E4013" t="str">
            <v>SINAPI</v>
          </cell>
        </row>
        <row r="4014">
          <cell r="A4014">
            <v>94465</v>
          </cell>
          <cell r="B4014" t="str">
            <v>LUVA, EM FERRO GALVANIZADO, CONEXÃO ROSQUEADA, DN 50 (2), INSTALADO EM RESERVAÇÃO DE ÁGUA DE EDIFICAÇÃO QUE POSSUA RESERVATÓRIO DE FIBRA/FIBROCIMENTO  FORNECIMENTO E INSTALAÇÃO. AF_06/2016</v>
          </cell>
          <cell r="C4014" t="str">
            <v>UN</v>
          </cell>
          <cell r="E4014" t="str">
            <v>SINAPI</v>
          </cell>
        </row>
        <row r="4015">
          <cell r="A4015">
            <v>94466</v>
          </cell>
          <cell r="B4015" t="str">
            <v>NIPLE, EM FERRO GALVANIZADO, CONEXÃO ROSQUEADA, DN 50 (2), INSTALADO EM RESERVAÇÃO DE ÁGUA DE EDIFICAÇÃO QUE POSSUA RESERVATÓRIO DE FIBRA/FIBROCIMENTO  FORNECIMENTO E INSTALAÇÃO. AF_06/2016</v>
          </cell>
          <cell r="C4015" t="str">
            <v>UN</v>
          </cell>
          <cell r="E4015" t="str">
            <v>SINAPI</v>
          </cell>
        </row>
        <row r="4016">
          <cell r="A4016">
            <v>94467</v>
          </cell>
          <cell r="B4016" t="str">
            <v>LUVA, EM FERRO GALVANIZADO, CONEXÃO ROSQUEADA, DN 65 (2 1/2), INSTALADO EM RESERVAÇÃO DE ÁGUA DE EDIFICAÇÃO QUE POSSUA RESERVATÓRIO DE FIBRA/FIBROCIMENTO  FORNECIMENTO E INSTALAÇÃO. AF_06/2016</v>
          </cell>
          <cell r="C4016" t="str">
            <v>UN</v>
          </cell>
          <cell r="E4016" t="str">
            <v>SINAPI</v>
          </cell>
        </row>
        <row r="4017">
          <cell r="A4017">
            <v>94468</v>
          </cell>
          <cell r="B4017" t="str">
            <v>NIPLE, EM FERRO GALVANIZADO, CONEXÃO ROSQUEADA, DN 65 (2 1/2), INSTALADO EM RESERVAÇÃO DE ÁGUA DE EDIFICAÇÃO QUE POSSUA RESERVATÓRIO DE FIBRA/FIBROCIMENTO  FORNECIMENTO E INSTALAÇÃO. AF_06/2016</v>
          </cell>
          <cell r="C4017" t="str">
            <v>UN</v>
          </cell>
          <cell r="E4017" t="str">
            <v>SINAPI</v>
          </cell>
        </row>
        <row r="4018">
          <cell r="A4018">
            <v>94469</v>
          </cell>
          <cell r="B4018" t="str">
            <v>LUVA, EM FERRO GALVANIZADO, CONEXÃO ROSQUEADA, DN 80 (3), INSTALADO EM RESERVAÇÃO DE ÁGUA DE EDIFICAÇÃO QUE POSSUA RESERVATÓRIO DE FIBRA/FIBROCIMENTO  FORNECIMENTO E INSTALAÇÃO. AF_06/2016</v>
          </cell>
          <cell r="C4018" t="str">
            <v>UN</v>
          </cell>
          <cell r="E4018" t="str">
            <v>SINAPI</v>
          </cell>
        </row>
        <row r="4019">
          <cell r="A4019">
            <v>94470</v>
          </cell>
          <cell r="B4019" t="str">
            <v>NIPLE, EM FERRO GALVANIZADO, CONEXÃO ROSQUEADA, DN 80 (3), INSTALADO EM RESERVAÇÃO DE ÁGUA DE EDIFICAÇÃO QUE POSSUA RESERVATÓRIO DE FIBRA/FIBROCIMENTO  FORNECIMENTO E INSTALAÇÃO. AF_06/2016</v>
          </cell>
          <cell r="C4019" t="str">
            <v>UN</v>
          </cell>
          <cell r="E4019" t="str">
            <v>SINAPI</v>
          </cell>
        </row>
        <row r="4020">
          <cell r="A4020">
            <v>94471</v>
          </cell>
          <cell r="B4020" t="str">
            <v>COTOVELO 90 GRAUS, EM FERRO GALVANIZADO, CONEXÃO ROSQUEADA, DN 50 (2), INSTALADO EM RESERVAÇÃO DE ÁGUA DE EDIFICAÇÃO QUE POSSUA RESERVATÓRIO DE FIBRA/FIBROCIMENTO  FORNECIMENTO E INSTALAÇÃO. AF_06/2016</v>
          </cell>
          <cell r="C4020" t="str">
            <v>UN</v>
          </cell>
          <cell r="E4020" t="str">
            <v>SINAPI</v>
          </cell>
        </row>
        <row r="4021">
          <cell r="A4021">
            <v>94472</v>
          </cell>
          <cell r="B4021" t="str">
            <v>COTOVELO 45 GRAUS, EM FERRO GALVANIZADO, CONEXÃO ROSQUEADA, DN 50 (2), INSTALADO EM RESERVAÇÃO DE ÁGUA DE EDIFICAÇÃO QUE POSSUA RESERVATÓRIO DE FIBRA/FIBROCIMENTO  FORNECIMENTO E INSTALAÇÃO. AF_06/2016</v>
          </cell>
          <cell r="C4021" t="str">
            <v>UN</v>
          </cell>
          <cell r="E4021" t="str">
            <v>SINAPI</v>
          </cell>
        </row>
        <row r="4022">
          <cell r="A4022">
            <v>94473</v>
          </cell>
          <cell r="B4022" t="str">
            <v>COTOVELO 90 GRAUS, EM FERRO GALVANIZADO, CONEXÃO ROSQUEADA, DN 65 (2 1/2), INSTALADO EM RESERVAÇÃO DE ÁGUA DE EDIFICAÇÃO QUE POSSUA RESERVATÓRIO DE FIBRA/FIBROCIMENTO  FORNECIMENTO E INSTALAÇÃO. AF_06/2016</v>
          </cell>
          <cell r="C4022" t="str">
            <v>UN</v>
          </cell>
          <cell r="E4022" t="str">
            <v>SINAPI</v>
          </cell>
        </row>
        <row r="4023">
          <cell r="A4023">
            <v>94474</v>
          </cell>
          <cell r="B4023" t="str">
            <v>COTOVELO 45 GRAUS, EM FERRO GALVANIZADO, CONEXÃO ROSQUEADA, DN 65 (2 1/2), INSTALADO EM RESERVAÇÃO DE ÁGUA DE EDIFICAÇÃO QUE POSSUA RESERVATÓRIO DE FIBRA/FIBROCIMENTO  FORNECIMENTO E INSTALAÇÃO. AF_06/2016</v>
          </cell>
          <cell r="C4023" t="str">
            <v>UN</v>
          </cell>
          <cell r="E4023" t="str">
            <v>SINAPI</v>
          </cell>
        </row>
        <row r="4024">
          <cell r="A4024">
            <v>94475</v>
          </cell>
          <cell r="B4024" t="str">
            <v>COTOVELO 90 GRAUS, EM FERRO GALVANIZADO, CONEXÃO ROSQUEADA, DN 80 (3), INSTALADO EM RESERVAÇÃO DE ÁGUA DE EDIFICAÇÃO QUE POSSUA RESERVATÓRIO DE FIBRA/FIBROCIMENTO  FORNECIMENTO E INSTALAÇÃO. AF_06/2016</v>
          </cell>
          <cell r="C4024" t="str">
            <v>UN</v>
          </cell>
          <cell r="E4024" t="str">
            <v>SINAPI</v>
          </cell>
        </row>
        <row r="4025">
          <cell r="A4025">
            <v>94476</v>
          </cell>
          <cell r="B4025" t="str">
            <v>COTOVELO 45 GRAUS, EM FERRO GALVANIZADO, CONEXÃO ROSQUEADA, DN 80 (3), INSTALADO EM RESERVAÇÃO DE ÁGUA DE EDIFICAÇÃO QUE POSSUA RESERVATÓRIO DE FIBRA/FIBROCIMENTO  FORNECIMENTO E INSTALAÇÃO. AF_06/2016</v>
          </cell>
          <cell r="C4025" t="str">
            <v>UN</v>
          </cell>
          <cell r="E4025" t="str">
            <v>SINAPI</v>
          </cell>
        </row>
        <row r="4026">
          <cell r="A4026">
            <v>94477</v>
          </cell>
          <cell r="B4026" t="str">
            <v>TÊ, EM FERRO GALVANIZADO, CONEXÃO ROSQUEADA, DN 50 (2), INSTALADO EM RESERVAÇÃO DE ÁGUA DE EDIFICAÇÃO QUE POSSUA RESERVATÓRIO DE FIBRA/FIBROCIMENTO  FORNECIMENTO E INSTALAÇÃO. AF_06/2016</v>
          </cell>
          <cell r="C4026" t="str">
            <v>UN</v>
          </cell>
          <cell r="E4026" t="str">
            <v>SINAPI</v>
          </cell>
        </row>
        <row r="4027">
          <cell r="A4027">
            <v>94478</v>
          </cell>
          <cell r="B4027" t="str">
            <v>TÊ, EM FERRO GALVANIZADO, CONEXÃO ROSQUEADA, DN 65 (2 1/2), INSTALADO EM RESERVAÇÃO DE ÁGUA DE EDIFICAÇÃO QUE POSSUA RESERVATÓRIO DE FIBRA/FIBROCIMENTO  FORNECIMENTO E INSTALAÇÃO. AF_06/2016</v>
          </cell>
          <cell r="C4027" t="str">
            <v>UN</v>
          </cell>
          <cell r="E4027" t="str">
            <v>SINAPI</v>
          </cell>
        </row>
        <row r="4028">
          <cell r="A4028">
            <v>94479</v>
          </cell>
          <cell r="B4028" t="str">
            <v>TÊ, EM FERRO GALVANIZADO, CONEXÃO ROSQUEADA, DN 80 (3), INSTALADO EM RESERVAÇÃO DE ÁGUA DE EDIFICAÇÃO QUE POSSUA RESERVATÓRIO DE FIBRA/FIBROCIMENTO  FORNECIMENTO E INSTALAÇÃO. AF_06/2016</v>
          </cell>
          <cell r="C4028" t="str">
            <v>UN</v>
          </cell>
          <cell r="E4028" t="str">
            <v>SINAPI</v>
          </cell>
        </row>
        <row r="4029">
          <cell r="A4029">
            <v>94606</v>
          </cell>
          <cell r="B4029" t="str">
            <v>LUVA EM COBRE, DN 54 MM, SEM ANEL DE SOLDA, INSTALADO EM RESERVAÇÃO DE ÁGUA DE EDIFICAÇÃO QUE POSSUA RESERVATÓRIO DE FIBRA/FIBROCIMENTO  FORNECIMENTO E INSTALAÇÃO. AF_06/2016</v>
          </cell>
          <cell r="C4029" t="str">
            <v>UN</v>
          </cell>
          <cell r="E4029" t="str">
            <v>SINAPI</v>
          </cell>
        </row>
        <row r="4030">
          <cell r="A4030">
            <v>94608</v>
          </cell>
          <cell r="B4030" t="str">
            <v>LUVA EM COBRE, DN 66 MM, SEM ANEL DE SOLDA, INSTALADO EM RESERVAÇÃO DE ÁGUA DE EDIFICAÇÃO QUE POSSUA RESERVATÓRIO DE FIBRA/FIBROCIMENTO  FORNECIMENTO E INSTALAÇÃO. AF_06/2016</v>
          </cell>
          <cell r="C4030" t="str">
            <v>UN</v>
          </cell>
          <cell r="E4030" t="str">
            <v>SINAPI</v>
          </cell>
        </row>
        <row r="4031">
          <cell r="A4031">
            <v>94610</v>
          </cell>
          <cell r="B4031" t="str">
            <v>LUVA EM COBRE, DN 79 MM, SEM ANEL DE SOLDA, INSTALADO EM RESERVAÇÃO DE ÁGUA DE EDIFICAÇÃO QUE POSSUA RESERVATÓRIO DE FIBRA/FIBROCIMENTO  FORNECIMENTO E INSTALAÇÃO. AF_06/2016</v>
          </cell>
          <cell r="C4031" t="str">
            <v>UN</v>
          </cell>
          <cell r="E4031" t="str">
            <v>SINAPI</v>
          </cell>
        </row>
        <row r="4032">
          <cell r="A4032">
            <v>94612</v>
          </cell>
          <cell r="B4032" t="str">
            <v>LUVA DE COBRE, DN 104 MM, SEM ANEL DE SOLDA, INSTALADO EM RESERVAÇÃO DE ÁGUA DE EDIFICAÇÃO QUE POSSUA RESERVATÓRIO DE FIBRA/FIBROCIMENTO  FORNECIMENTO E INSTALAÇÃO. AF_06/2016</v>
          </cell>
          <cell r="C4032" t="str">
            <v>UN</v>
          </cell>
          <cell r="E4032" t="str">
            <v>SINAPI</v>
          </cell>
        </row>
        <row r="4033">
          <cell r="A4033">
            <v>94614</v>
          </cell>
          <cell r="B4033" t="str">
            <v>COTOVELO EM COBRE, DN 54 MM, 90 GRAUS, SEM ANEL DE SOLDA, INSTALADO EM RESERVAÇÃO DE ÁGUA DE EDIFICAÇÃO QUE POSSUA RESERVATÓRIO DE FIBRA/FIBROCIMENTO  FORNECIMENTO E INSTALAÇÃO. AF_06/2016</v>
          </cell>
          <cell r="C4033" t="str">
            <v>UN</v>
          </cell>
          <cell r="E4033" t="str">
            <v>SINAPI</v>
          </cell>
        </row>
        <row r="4034">
          <cell r="A4034">
            <v>94615</v>
          </cell>
          <cell r="B4034" t="str">
            <v>CURVA EM COBRE, DN 54 MM, 45 GRAUS, SEM ANEL DE SOLDA, BOLSA X BOLSA, INSTALADO EM RESERVAÇÃO DE ÁGUA DE EDIFICAÇÃO QUE POSSUA RESERVATÓRIO DE FIBRA/FIBROCIMENTO  FORNECIMENTO E INSTALAÇÃO. AF_06/2016</v>
          </cell>
          <cell r="C4034" t="str">
            <v>UN</v>
          </cell>
          <cell r="E4034" t="str">
            <v>SINAPI</v>
          </cell>
        </row>
        <row r="4035">
          <cell r="A4035">
            <v>94616</v>
          </cell>
          <cell r="B4035" t="str">
            <v>COTOVELO EM COBRE, DN 66 MM, 90 GRAUS, SEM ANEL DE SOLDA, INSTALADO EM RESERVAÇÃO DE ÁGUA DE EDIFICAÇÃO QUE POSSUA RESERVATÓRIO DE FIBRA/FIBROCIMENTO  FORNECIMENTO E INSTALAÇÃO. AF_06/2016</v>
          </cell>
          <cell r="C4035" t="str">
            <v>UN</v>
          </cell>
          <cell r="E4035" t="str">
            <v>SINAPI</v>
          </cell>
        </row>
        <row r="4036">
          <cell r="A4036">
            <v>94617</v>
          </cell>
          <cell r="B4036" t="str">
            <v>CURVA EM COBRE, DN 66 MM, 45 GRAUS, SEM ANEL DE SOLDA, BOLSA X BOLSA, INSTALADO EM RESERVAÇÃO DE ÁGUA DE EDIFICAÇÃO QUE POSSUA RESERVATÓRIO DE FIBRA/FIBROCIMENTO  FORNECIMENTO E INSTALAÇÃO. AF_06/2016</v>
          </cell>
          <cell r="C4036" t="str">
            <v>UN</v>
          </cell>
          <cell r="E4036" t="str">
            <v>SINAPI</v>
          </cell>
        </row>
        <row r="4037">
          <cell r="A4037">
            <v>94618</v>
          </cell>
          <cell r="B4037" t="str">
            <v>COTOVELO EM COBRE, DN 79 MM, 90 GRAUS, SEM ANEL DE SOLDA, INSTALADO EM RESERVAÇÃO DE ÁGUA DE EDIFICAÇÃO QUE POSSUA RESERVATÓRIO DE FIBRA/FIBROCIMENTO  FORNECIMENTO E INSTALAÇÃO. AF_06/2016</v>
          </cell>
          <cell r="C4037" t="str">
            <v>UN</v>
          </cell>
          <cell r="E4037" t="str">
            <v>SINAPI</v>
          </cell>
        </row>
        <row r="4038">
          <cell r="A4038">
            <v>94620</v>
          </cell>
          <cell r="B4038" t="str">
            <v>COTOVELO EM COBRE, DN 104 MM, 90 GRAUS, SEM ANEL DE SOLDA, INSTALADO EM RESERVAÇÃO DE ÁGUA DE EDIFICAÇÃO QUE POSSUA RESERVATÓRIO DE FIBRA/FIBROCIMENTO  FORNECIMENTO E INSTALAÇÃO. AF_06/2016</v>
          </cell>
          <cell r="C4038" t="str">
            <v>UN</v>
          </cell>
          <cell r="E4038" t="str">
            <v>SINAPI</v>
          </cell>
        </row>
        <row r="4039">
          <cell r="A4039">
            <v>94622</v>
          </cell>
          <cell r="B4039" t="str">
            <v>TE EM COBRE, DN 54 MM, SEM ANEL DE SOLDA, INSTALADO EM RESERVAÇÃO DE ÁGUA DE EDIFICAÇÃO QUE POSSUA RESERVATÓRIO DE FIBRA/FIBROCIMENTO  FORNECIMENTO E INSTALAÇÃO. AF_06/2016</v>
          </cell>
          <cell r="C4039" t="str">
            <v>UN</v>
          </cell>
          <cell r="E4039" t="str">
            <v>SINAPI</v>
          </cell>
        </row>
        <row r="4040">
          <cell r="A4040">
            <v>94623</v>
          </cell>
          <cell r="B4040" t="str">
            <v>TE EM COBRE, DN 66 MM, SEM ANEL DE SOLDA, INSTALADO EM RESERVAÇÃO DE ÁGUA DE EDIFICAÇÃO QUE POSSUA RESERVATÓRIO DE FIBRA/FIBROCIMENTO  FORNECIMENTO E INSTALAÇÃO. AF_06/2016</v>
          </cell>
          <cell r="C4040" t="str">
            <v>UN</v>
          </cell>
          <cell r="E4040" t="str">
            <v>SINAPI</v>
          </cell>
        </row>
        <row r="4041">
          <cell r="A4041">
            <v>94624</v>
          </cell>
          <cell r="B4041" t="str">
            <v>TE EM COBRE, DN 79 MM, SEM ANEL DE SOLDA, INSTALADO EM RESERVAÇÃO DE ÁGUA DE EDIFICAÇÃO QUE POSSUA RESERVATÓRIO DE FIBRA/FIBROCIMENTO  FORNECIMENTO E INSTALAÇÃO. AF_06/2016</v>
          </cell>
          <cell r="C4041" t="str">
            <v>UN</v>
          </cell>
          <cell r="E4041" t="str">
            <v>SINAPI</v>
          </cell>
        </row>
        <row r="4042">
          <cell r="A4042">
            <v>94625</v>
          </cell>
          <cell r="B4042" t="str">
            <v>TE EM COBRE, DN 104 MM, SEM ANEL DE SOLDA, INSTALADO EM RESERVAÇÃO DE ÁGUA DE EDIFICAÇÃO QUE POSSUA RESERVATÓRIO DE FIBRA/FIBROCIMENTO  FORNECIMENTO E INSTALAÇÃO. AF_06/2016</v>
          </cell>
          <cell r="C4042" t="str">
            <v>UN</v>
          </cell>
          <cell r="E4042" t="str">
            <v>SINAPI</v>
          </cell>
        </row>
        <row r="4043">
          <cell r="A4043">
            <v>94656</v>
          </cell>
          <cell r="B4043" t="str">
            <v>ADAPTADOR CURTO COM BOLSA E ROSCA PARA REGISTRO, PVC, SOLDÁVEL, DN  25 MM X 3/4 , INSTALADO EM RESERVAÇÃO DE ÁGUA DE EDIFICAÇÃO QUE POSSUA RESERVATÓRIO DE FIBRA/FIBROCIMENTO   FORNECIMENTO E INSTALAÇÃO. AF_06/2016</v>
          </cell>
          <cell r="C4043" t="str">
            <v>UN</v>
          </cell>
          <cell r="E4043" t="str">
            <v>SINAPI</v>
          </cell>
        </row>
        <row r="4044">
          <cell r="A4044">
            <v>94657</v>
          </cell>
          <cell r="B4044" t="str">
            <v>LUVA PVC, SOLDÁVEL, DN  25 MM, INSTALADA EM RESERVAÇÃO DE ÁGUA DE EDIFICAÇÃO QUE POSSUA RESERVATÓRIO DE FIBRA/FIBROCIMENTO   FORNECIMENTO E INSTALAÇÃO. AF_06/2016</v>
          </cell>
          <cell r="C4044" t="str">
            <v>UN</v>
          </cell>
          <cell r="E4044" t="str">
            <v>SINAPI</v>
          </cell>
        </row>
        <row r="4045">
          <cell r="A4045">
            <v>94658</v>
          </cell>
          <cell r="B4045" t="str">
            <v>ADAPTADOR CURTO COM BOLSA E ROSCA PARA REGISTRO, PVC, SOLDÁVEL, DN 32 MM X 1 , INSTALADO EM RESERVAÇÃO DE ÁGUA DE EDIFICAÇÃO QUE POSSUA RESERVATÓRIO DE FIBRA/FIBROCIMENTO   FORNECIMENTO E INSTALAÇÃO. AF_06/2016</v>
          </cell>
          <cell r="C4045" t="str">
            <v>UN</v>
          </cell>
          <cell r="E4045" t="str">
            <v>SINAPI</v>
          </cell>
        </row>
        <row r="4046">
          <cell r="A4046">
            <v>94659</v>
          </cell>
          <cell r="B4046" t="str">
            <v>LUVA PVC, SOLDÁVEL, DN 32 MM, INSTALADA EM RESERVAÇÃO DE ÁGUA DE EDIFICAÇÃO QUE POSSUA RESERVATÓRIO DE FIBRA/FIBROCIMENTO   FORNECIMENTO E INSTALAÇÃO. AF_06/2016</v>
          </cell>
          <cell r="C4046" t="str">
            <v>UN</v>
          </cell>
          <cell r="E4046" t="str">
            <v>SINAPI</v>
          </cell>
        </row>
        <row r="4047">
          <cell r="A4047">
            <v>94660</v>
          </cell>
          <cell r="B4047" t="str">
            <v>ADAPTADOR CURTO COM BOLSA E ROSCA PARA REGISTRO, PVC, SOLDÁVEL, DN 40 MM X 1 1/4 , INSTALADO EM RESERVAÇÃO DE ÁGUA DE EDIFICAÇÃO QUE POSSUA RESERVATÓRIO DE FIBRA/FIBROCIMENTO   FORNECIMENTO E INSTALAÇÃO. AF_06/2016</v>
          </cell>
          <cell r="C4047" t="str">
            <v>UN</v>
          </cell>
          <cell r="E4047" t="str">
            <v>SINAPI</v>
          </cell>
        </row>
        <row r="4048">
          <cell r="A4048">
            <v>94661</v>
          </cell>
          <cell r="B4048" t="str">
            <v>LUVA, PVC, SOLDÁVEL, DN 40 MM, INSTALADO EM RESERVAÇÃO DE ÁGUA DE EDIFICAÇÃO QUE POSSUA RESERVATÓRIO DE FIBRA/FIBROCIMENTO   FORNECIMENTO E INSTALAÇÃO. AF_06/2016</v>
          </cell>
          <cell r="C4048" t="str">
            <v>UN</v>
          </cell>
          <cell r="E4048" t="str">
            <v>SINAPI</v>
          </cell>
        </row>
        <row r="4049">
          <cell r="A4049">
            <v>94662</v>
          </cell>
          <cell r="B4049" t="str">
            <v>ADAPTADOR CURTO COM BOLSA E ROSCA PARA REGISTRO, PVC, SOLDÁVEL, DN 50 MM X 1 1/2 , INSTALADO EM RESERVAÇÃO DE ÁGUA DE EDIFICAÇÃO QUE POSSUA RESERVATÓRIO DE FIBRA/FIBROCIMENTO   FORNECIMENTO E INSTALAÇÃO. AF_06/2016</v>
          </cell>
          <cell r="C4049" t="str">
            <v>UN</v>
          </cell>
          <cell r="E4049" t="str">
            <v>SINAPI</v>
          </cell>
        </row>
        <row r="4050">
          <cell r="A4050">
            <v>94663</v>
          </cell>
          <cell r="B4050" t="str">
            <v>LUVA, PVC, SOLDÁVEL, DN 50 MM, INSTALADO EM RESERVAÇÃO DE ÁGUA DE EDIFICAÇÃO QUE POSSUA RESERVATÓRIO DE FIBRA/FIBROCIMENTO   FORNECIMENTO E INSTALAÇÃO. AF_06/2016</v>
          </cell>
          <cell r="C4050" t="str">
            <v>UN</v>
          </cell>
          <cell r="E4050" t="str">
            <v>SINAPI</v>
          </cell>
        </row>
        <row r="4051">
          <cell r="A4051">
            <v>94664</v>
          </cell>
          <cell r="B4051" t="str">
            <v>ADAPTADOR CURTO COM BOLSA E ROSCA PARA REGISTRO, PVC, SOLDÁVEL, DN 60 MM X 2 , INSTALADO EM RESERVAÇÃO DE ÁGUA DE EDIFICAÇÃO QUE POSSUA RESERVATÓRIO DE FIBRA/FIBROCIMENTO   FORNECIMENTO E INSTALAÇÃO. AF_06/2016</v>
          </cell>
          <cell r="C4051" t="str">
            <v>UN</v>
          </cell>
          <cell r="E4051" t="str">
            <v>SINAPI</v>
          </cell>
        </row>
        <row r="4052">
          <cell r="A4052">
            <v>94665</v>
          </cell>
          <cell r="B4052" t="str">
            <v>LUVA, PVC, SOLDÁVEL, DN 60 MM, INSTALADO EM RESERVAÇÃO DE ÁGUA DE EDIFICAÇÃO QUE POSSUA RESERVATÓRIO DE FIBRA/FIBROCIMENTO   FORNECIMENTO E INSTALAÇÃO. AF_06/2016</v>
          </cell>
          <cell r="C4052" t="str">
            <v>UN</v>
          </cell>
          <cell r="E4052" t="str">
            <v>SINAPI</v>
          </cell>
        </row>
        <row r="4053">
          <cell r="A4053">
            <v>94666</v>
          </cell>
          <cell r="B4053" t="str">
            <v>ADAPTADOR CURTO COM BOLSA E ROSCA PARA REGISTRO, PVC, SOLDÁVEL, DN 75 MM X 2 1/2 , INSTALADO EM RESERVAÇÃO DE ÁGUA DE EDIFICAÇÃO QUE POSSUA RESERVATÓRIO DE FIBRA/FIBROCIMENTO   FORNECIMENTO E INSTALAÇÃO. AF_06/2016</v>
          </cell>
          <cell r="C4053" t="str">
            <v>UN</v>
          </cell>
          <cell r="E4053" t="str">
            <v>SINAPI</v>
          </cell>
        </row>
        <row r="4054">
          <cell r="A4054">
            <v>94667</v>
          </cell>
          <cell r="B4054" t="str">
            <v>LUVA, PVC, SOLDÁVEL, DN 75 MM, INSTALADO EM RESERVAÇÃO DE ÁGUA DE EDIFICAÇÃO QUE POSSUA RESERVATÓRIO DE FIBRA/FIBROCIMENTO   FORNECIMENTO E INSTALAÇÃO. AF_06/2016</v>
          </cell>
          <cell r="C4054" t="str">
            <v>UN</v>
          </cell>
          <cell r="E4054" t="str">
            <v>SINAPI</v>
          </cell>
        </row>
        <row r="4055">
          <cell r="A4055">
            <v>94668</v>
          </cell>
          <cell r="B4055" t="str">
            <v>ADAPTADOR CURTO COM BOLSA E ROSCA PARA REGISTRO, PVC, SOLDÁVEL, DN 85 MM X 3 , INSTALADO EM RESERVAÇÃO DE ÁGUA DE EDIFICAÇÃO QUE POSSUA RESERVATÓRIO DE FIBRA/FIBROCIMENTO   FORNECIMENTO E INSTALAÇÃO. AF_06/2016</v>
          </cell>
          <cell r="C4055" t="str">
            <v>UN</v>
          </cell>
          <cell r="E4055" t="str">
            <v>SINAPI</v>
          </cell>
        </row>
        <row r="4056">
          <cell r="A4056">
            <v>94669</v>
          </cell>
          <cell r="B4056" t="str">
            <v>LUVA, PVC, SOLDÁVEL, DN 85 MM, INSTALADO EM RESERVAÇÃO DE ÁGUA DE EDIFICAÇÃO QUE POSSUA RESERVATÓRIO DE FIBRA/FIBROCIMENTO   FORNECIMENTO E INSTALAÇÃO. AF_06/2016</v>
          </cell>
          <cell r="C4056" t="str">
            <v>UN</v>
          </cell>
          <cell r="E4056" t="str">
            <v>SINAPI</v>
          </cell>
        </row>
        <row r="4057">
          <cell r="A4057">
            <v>94670</v>
          </cell>
          <cell r="B4057" t="str">
            <v>ADAPTADOR CURTO COM BOLSA E ROSCA PARA REGISTRO, PVC, SOLDÁVEL, DN 110 MM X 4 , INSTALADO EM RESERVAÇÃO DE ÁGUA DE EDIFICAÇÃO QUE POSSUA RESERVATÓRIO DE FIBRA/FIBROCIMENTO   FORNECIMENTO E INSTALAÇÃO. AF_06/2016</v>
          </cell>
          <cell r="C4057" t="str">
            <v>UN</v>
          </cell>
          <cell r="E4057" t="str">
            <v>SINAPI</v>
          </cell>
        </row>
        <row r="4058">
          <cell r="A4058">
            <v>94671</v>
          </cell>
          <cell r="B4058" t="str">
            <v>LUVA, PVC, SOLDÁVEL, DN 110 MM, INSTALADO EM RESERVAÇÃO DE ÁGUA DE EDIFICAÇÃO QUE POSSUA RESERVATÓRIO DE FIBRA/FIBROCIMENTO   FORNECIMENTO E INSTALAÇÃO. AF_06/2016</v>
          </cell>
          <cell r="C4058" t="str">
            <v>UN</v>
          </cell>
          <cell r="E4058" t="str">
            <v>SINAPI</v>
          </cell>
        </row>
        <row r="4059">
          <cell r="A4059">
            <v>94672</v>
          </cell>
          <cell r="B4059" t="str">
            <v>JOELHO 90 GRAUS COM BUCHA DE LATÃO, PVC, SOLDÁVEL, DN  25 MM, X 3/4 INSTALADO EM RESERVAÇÃO DE ÁGUA DE EDIFICAÇÃO QUE POSSUA RESERVATÓRIO DE FIBRA/FIBROCIMENTO   FORNECIMENTO E INSTALAÇÃO. AF_06/2016</v>
          </cell>
          <cell r="C4059" t="str">
            <v>UN</v>
          </cell>
          <cell r="E4059" t="str">
            <v>SINAPI</v>
          </cell>
        </row>
        <row r="4060">
          <cell r="A4060">
            <v>94673</v>
          </cell>
          <cell r="B4060" t="str">
            <v>CURVA 90 GRAUS, PVC, SOLDÁVEL, DN  25 MM, INSTALADO EM RESERVAÇÃO DE ÁGUA DE EDIFICAÇÃO QUE POSSUA RESERVATÓRIO DE FIBRA/FIBROCIMENTO   FORNECIMENTO E INSTALAÇÃO. AF_06/2016</v>
          </cell>
          <cell r="C4060" t="str">
            <v>UN</v>
          </cell>
          <cell r="E4060" t="str">
            <v>SINAPI</v>
          </cell>
        </row>
        <row r="4061">
          <cell r="A4061">
            <v>94674</v>
          </cell>
          <cell r="B4061" t="str">
            <v>JOELHO 90 GRAUS, PVC, SOLDÁVEL, DN 32 MM INSTALADO EM RESERVAÇÃO DE ÁGUA DE EDIFICAÇÃO QUE POSSUA RESERVATÓRIO DE FIBRA/FIBROCIMENTO   FORNECIMENTO E INSTALAÇÃO. AF_06/2016</v>
          </cell>
          <cell r="C4061" t="str">
            <v>UN</v>
          </cell>
          <cell r="E4061" t="str">
            <v>SINAPI</v>
          </cell>
        </row>
        <row r="4062">
          <cell r="A4062">
            <v>94675</v>
          </cell>
          <cell r="B4062" t="str">
            <v>CURVA 90 GRAUS, PVC, SOLDÁVEL, DN 32 MM, INSTALADO EM RESERVAÇÃO DE ÁGUA DE EDIFICAÇÃO QUE POSSUA RESERVATÓRIO DE FIBRA/FIBROCIMENTO   FORNECIMENTO E INSTALAÇÃO. AF_06/2016</v>
          </cell>
          <cell r="C4062" t="str">
            <v>UN</v>
          </cell>
          <cell r="E4062" t="str">
            <v>SINAPI</v>
          </cell>
        </row>
        <row r="4063">
          <cell r="A4063">
            <v>94676</v>
          </cell>
          <cell r="B4063" t="str">
            <v>JOELHO 90 GRAUS, PVC, SOLDÁVEL, DN 40 MM INSTALADO EM RESERVAÇÃO DE ÁGUA DE EDIFICAÇÃO QUE POSSUA RESERVATÓRIO DE FIBRA/FIBROCIMENTO   FORNECIMENTO E INSTALAÇÃO. AF_06/2016</v>
          </cell>
          <cell r="C4063" t="str">
            <v>UN</v>
          </cell>
          <cell r="E4063" t="str">
            <v>SINAPI</v>
          </cell>
        </row>
        <row r="4064">
          <cell r="A4064">
            <v>94677</v>
          </cell>
          <cell r="B4064" t="str">
            <v>CURVA 90 GRAUS, PVC, SOLDÁVEL, DN 40 MM, INSTALADO EM RESERVAÇÃO DE ÁGUA DE EDIFICAÇÃO QUE POSSUA RESERVATÓRIO DE FIBRA/FIBROCIMENTO   FORNECIMENTO E INSTALAÇÃO. AF_06/2016</v>
          </cell>
          <cell r="C4064" t="str">
            <v>UN</v>
          </cell>
          <cell r="E4064" t="str">
            <v>SINAPI</v>
          </cell>
        </row>
        <row r="4065">
          <cell r="A4065">
            <v>94678</v>
          </cell>
          <cell r="B4065" t="str">
            <v>JOELHO 90 GRAUS, PVC, SOLDÁVEL, DN 50 MM INSTALADO EM RESERVAÇÃO DE ÁGUA DE EDIFICAÇÃO QUE POSSUA RESERVATÓRIO DE FIBRA/FIBROCIMENTO   FORNECIMENTO E INSTALAÇÃO. AF_06/2016</v>
          </cell>
          <cell r="C4065" t="str">
            <v>UN</v>
          </cell>
          <cell r="E4065" t="str">
            <v>SINAPI</v>
          </cell>
        </row>
        <row r="4066">
          <cell r="A4066">
            <v>94679</v>
          </cell>
          <cell r="B4066" t="str">
            <v>CURVA 90 GRAUS, PVC, SOLDÁVEL, DN 50 MM, INSTALADO EM RESERVAÇÃO DE ÁGUA DE EDIFICAÇÃO QUE POSSUA RESERVATÓRIO DE FIBRA/FIBROCIMENTO   FORNECIMENTO E INSTALAÇÃO. AF_06/2016</v>
          </cell>
          <cell r="C4066" t="str">
            <v>UN</v>
          </cell>
          <cell r="E4066" t="str">
            <v>SINAPI</v>
          </cell>
        </row>
        <row r="4067">
          <cell r="A4067">
            <v>94680</v>
          </cell>
          <cell r="B4067" t="str">
            <v>JOELHO 90 GRAUS, PVC, SOLDÁVEL, DN 60 MM INSTALADO EM RESERVAÇÃO DE ÁGUA DE EDIFICAÇÃO QUE POSSUA RESERVATÓRIO DE FIBRA/FIBROCIMENTO   FORNECIMENTO E INSTALAÇÃO. AF_06/2016</v>
          </cell>
          <cell r="C4067" t="str">
            <v>UN</v>
          </cell>
          <cell r="E4067" t="str">
            <v>SINAPI</v>
          </cell>
        </row>
        <row r="4068">
          <cell r="A4068">
            <v>94681</v>
          </cell>
          <cell r="B4068" t="str">
            <v>CURVA 90 GRAUS, PVC, SOLDÁVEL, DN 60 MM, INSTALADO EM RESERVAÇÃO DE ÁGUA DE EDIFICAÇÃO QUE POSSUA RESERVATÓRIO DE FIBRA/FIBROCIMENTO   FORNECIMENTO E INSTALAÇÃO. AF_06/2016</v>
          </cell>
          <cell r="C4068" t="str">
            <v>UN</v>
          </cell>
          <cell r="E4068" t="str">
            <v>SINAPI</v>
          </cell>
        </row>
        <row r="4069">
          <cell r="A4069">
            <v>94682</v>
          </cell>
          <cell r="B4069" t="str">
            <v>JOELHO 90 GRAUS, PVC, SOLDÁVEL, DN 75 MM INSTALADO EM RESERVAÇÃO DE ÁGUA DE EDIFICAÇÃO QUE POSSUA RESERVATÓRIO DE FIBRA/FIBROCIMENTO   FORNECIMENTO E INSTALAÇÃO. AF_06/2016</v>
          </cell>
          <cell r="C4069" t="str">
            <v>UN</v>
          </cell>
          <cell r="E4069" t="str">
            <v>SINAPI</v>
          </cell>
        </row>
        <row r="4070">
          <cell r="A4070">
            <v>94683</v>
          </cell>
          <cell r="B4070" t="str">
            <v>CURVA 90 GRAUS, PVC, SOLDÁVEL, DN 75 MM, INSTALADO EM RESERVAÇÃO DE ÁGUA DE EDIFICAÇÃO QUE POSSUA RESERVATÓRIO DE FIBRA/FIBROCIMENTO   FORNECIMENTO E INSTALAÇÃO. AF_06/2016</v>
          </cell>
          <cell r="C4070" t="str">
            <v>UN</v>
          </cell>
          <cell r="E4070" t="str">
            <v>SINAPI</v>
          </cell>
        </row>
        <row r="4071">
          <cell r="A4071">
            <v>94684</v>
          </cell>
          <cell r="B4071" t="str">
            <v>JOELHO 90 GRAUS, PVC, SOLDÁVEL, DN 85 MM INSTALADO EM RESERVAÇÃO DE ÁGUA DE EDIFICAÇÃO QUE POSSUA RESERVATÓRIO DE FIBRA/FIBROCIMENTO   FORNECIMENTO E INSTALAÇÃO. AF_06/2016</v>
          </cell>
          <cell r="C4071" t="str">
            <v>UN</v>
          </cell>
          <cell r="E4071" t="str">
            <v>SINAPI</v>
          </cell>
        </row>
        <row r="4072">
          <cell r="A4072">
            <v>94685</v>
          </cell>
          <cell r="B4072" t="str">
            <v>CURVA 90 GRAUS, PVC, SOLDÁVEL, DN 85 MM, INSTALADO EM RESERVAÇÃO DE ÁGUA DE EDIFICAÇÃO QUE POSSUA RESERVATÓRIO DE FIBRA/FIBROCIMENTO   FORNECIMENTO E INSTALAÇÃO. AF_06/2016</v>
          </cell>
          <cell r="C4072" t="str">
            <v>UN</v>
          </cell>
          <cell r="E4072" t="str">
            <v>SINAPI</v>
          </cell>
        </row>
        <row r="4073">
          <cell r="A4073">
            <v>94686</v>
          </cell>
          <cell r="B4073" t="str">
            <v>JOELHO 90 GRAUS, PVC, SOLDÁVEL, DN 110 MM INSTALADO EM RESERVAÇÃO DE ÁGUA DE EDIFICAÇÃO QUE POSSUA RESERVATÓRIO DE FIBRA/FIBROCIMENTO   FORNECIMENTO E INSTALAÇÃO. AF_06/2016</v>
          </cell>
          <cell r="C4073" t="str">
            <v>UN</v>
          </cell>
          <cell r="E4073" t="str">
            <v>SINAPI</v>
          </cell>
        </row>
        <row r="4074">
          <cell r="A4074">
            <v>94687</v>
          </cell>
          <cell r="B4074" t="str">
            <v>CURVA 90 GRAUS, PVC, SOLDÁVEL, DN 110 MM, INSTALADO EM RESERVAÇÃO DE ÁGUA DE EDIFICAÇÃO QUE POSSUA RESERVATÓRIO DE FIBRA/FIBROCIMENTO   FORNECIMENTO E INSTALAÇÃO. AF_06/2016</v>
          </cell>
          <cell r="C4074" t="str">
            <v>UN</v>
          </cell>
          <cell r="E4074" t="str">
            <v>SINAPI</v>
          </cell>
        </row>
        <row r="4075">
          <cell r="A4075">
            <v>94688</v>
          </cell>
          <cell r="B4075" t="str">
            <v>TÊ, PVC, SOLDÁVEL, DN  25 MM INSTALADO EM RESERVAÇÃO DE ÁGUA DE EDIFICAÇÃO QUE POSSUA RESERVATÓRIO DE FIBRA/FIBROCIMENTO   FORNECIMENTO E INSTALAÇÃO. AF_06/2016</v>
          </cell>
          <cell r="C4075" t="str">
            <v>UN</v>
          </cell>
          <cell r="E4075" t="str">
            <v>SINAPI</v>
          </cell>
        </row>
        <row r="4076">
          <cell r="A4076">
            <v>94689</v>
          </cell>
          <cell r="B4076" t="str">
            <v>TÊ COM BUCHA DE LATÃO NA BOLSA CENTRAL, PVC, SOLDÁVEL, DN  25 MM X 3/4 , INSTALADO EM RESERVAÇÃO DE ÁGUA DE EDIFICAÇÃO QUE POSSUA RESERVATÓRIO DE FIBRA/FIBROCIMENTO   FORNECIMENTO E INSTALAÇÃO. AF_06/2016</v>
          </cell>
          <cell r="C4076" t="str">
            <v>UN</v>
          </cell>
          <cell r="E4076" t="str">
            <v>SINAPI</v>
          </cell>
        </row>
        <row r="4077">
          <cell r="A4077">
            <v>94690</v>
          </cell>
          <cell r="B4077" t="str">
            <v>TÊ, PVC, SOLDÁVEL, DN 32 MM INSTALADO EM RESERVAÇÃO DE ÁGUA DE EDIFICAÇÃO QUE POSSUA RESERVATÓRIO DE FIBRA/FIBROCIMENTO   FORNECIMENTO E INSTALAÇÃO. AF_06/2016</v>
          </cell>
          <cell r="C4077" t="str">
            <v>UN</v>
          </cell>
          <cell r="E4077" t="str">
            <v>SINAPI</v>
          </cell>
        </row>
        <row r="4078">
          <cell r="A4078">
            <v>94691</v>
          </cell>
          <cell r="B4078" t="str">
            <v>TÊ DE REDUÇÃO, PVC, SOLDÁVEL, DN 32 MM X  25 MM, INSTALADO EM RESERVAÇÃO DE ÁGUA DE EDIFICAÇÃO QUE POSSUA RESERVATÓRIO DE FIBRA/FIBROCIMENTO   FORNECIMENTO E INSTALAÇÃO. AF_06/2016</v>
          </cell>
          <cell r="C4078" t="str">
            <v>UN</v>
          </cell>
          <cell r="E4078" t="str">
            <v>SINAPI</v>
          </cell>
        </row>
        <row r="4079">
          <cell r="A4079">
            <v>94692</v>
          </cell>
          <cell r="B4079" t="str">
            <v>TÊ, PVC, SOLDÁVEL, DN 40 MM INSTALADO EM RESERVAÇÃO DE ÁGUA DE EDIFICAÇÃO QUE POSSUA RESERVATÓRIO DE FIBRA/FIBROCIMENTO   FORNECIMENTO E INSTALAÇÃO. AF_06/2016</v>
          </cell>
          <cell r="C4079" t="str">
            <v>UN</v>
          </cell>
          <cell r="E4079" t="str">
            <v>SINAPI</v>
          </cell>
        </row>
        <row r="4080">
          <cell r="A4080">
            <v>94693</v>
          </cell>
          <cell r="B4080" t="str">
            <v>TÊ DE REDUÇÃO, PVC, SOLDÁVEL, DN 40 MM X 32 MM, INSTALADO EM RESERVAÇÃO DE ÁGUA DE EDIFICAÇÃO QUE POSSUA RESERVATÓRIO DE FIBRA/FIBROCIMENTO   FORNECIMENTO E INSTALAÇÃO. AF_06/2016</v>
          </cell>
          <cell r="C4080" t="str">
            <v>UN</v>
          </cell>
          <cell r="E4080" t="str">
            <v>SINAPI</v>
          </cell>
        </row>
        <row r="4081">
          <cell r="A4081">
            <v>94694</v>
          </cell>
          <cell r="B4081" t="str">
            <v>TÊ, PVC, SOLDÁVEL, DN 50 MM INSTALADO EM RESERVAÇÃO DE ÁGUA DE EDIFICAÇÃO QUE POSSUA RESERVATÓRIO DE FIBRA/FIBROCIMENTO   FORNECIMENTO E INSTALAÇÃO. AF_06/2016</v>
          </cell>
          <cell r="C4081" t="str">
            <v>UN</v>
          </cell>
          <cell r="E4081" t="str">
            <v>SINAPI</v>
          </cell>
        </row>
        <row r="4082">
          <cell r="A4082">
            <v>94695</v>
          </cell>
          <cell r="B4082" t="str">
            <v>TÊ DE REDUÇÃO, PVC, SOLDÁVEL, DN 50 MM X 40 MM, INSTALADO EM RESERVAÇÃO DE ÁGUA DE EDIFICAÇÃO QUE POSSUA RESERVATÓRIO DE FIBRA/FIBROCIMENTO   FORNECIMENTO E INSTALAÇÃO. AF_06/2016</v>
          </cell>
          <cell r="C4082" t="str">
            <v>UN</v>
          </cell>
          <cell r="E4082" t="str">
            <v>SINAPI</v>
          </cell>
        </row>
        <row r="4083">
          <cell r="A4083">
            <v>94696</v>
          </cell>
          <cell r="B4083" t="str">
            <v>TÊ, PVC, SOLDÁVEL, DN 60 MM INSTALADO EM RESERVAÇÃO DE ÁGUA DE EDIFICAÇÃO QUE POSSUA RESERVATÓRIO DE FIBRA/FIBROCIMENTO   FORNECIMENTO E INSTALAÇÃO. AF_06/2016</v>
          </cell>
          <cell r="C4083" t="str">
            <v>UN</v>
          </cell>
          <cell r="E4083" t="str">
            <v>SINAPI</v>
          </cell>
        </row>
        <row r="4084">
          <cell r="A4084">
            <v>94697</v>
          </cell>
          <cell r="B4084" t="str">
            <v>TÊ, PVC, SOLDÁVEL, DN 75 MM INSTALADO EM RESERVAÇÃO DE ÁGUA DE EDIFICAÇÃO QUE POSSUA RESERVATÓRIO DE FIBRA/FIBROCIMENTO   FORNECIMENTO E INSTALAÇÃO. AF_06/2016</v>
          </cell>
          <cell r="C4084" t="str">
            <v>UN</v>
          </cell>
          <cell r="E4084" t="str">
            <v>SINAPI</v>
          </cell>
        </row>
        <row r="4085">
          <cell r="A4085">
            <v>94698</v>
          </cell>
          <cell r="B4085" t="str">
            <v>TÊ DE REDUÇÃO, PVC, SOLDÁVEL, DN 75 MM X 50 MM, INSTALADO EM RESERVAÇÃO DE ÁGUA DE EDIFICAÇÃO QUE POSSUA RESERVATÓRIO DE FIBRA/FIBROCIMENTO   FORNECIMENTO E INSTALAÇÃO. AF_06/2016</v>
          </cell>
          <cell r="C4085" t="str">
            <v>UN</v>
          </cell>
          <cell r="E4085" t="str">
            <v>SINAPI</v>
          </cell>
        </row>
        <row r="4086">
          <cell r="A4086">
            <v>94699</v>
          </cell>
          <cell r="B4086" t="str">
            <v>TÊ, PVC, SOLDÁVEL, DN 85 MM INSTALADO EM RESERVAÇÃO DE ÁGUA DE EDIFICAÇÃO QUE POSSUA RESERVATÓRIO DE FIBRA/FIBROCIMENTO   FORNECIMENTO E INSTALAÇÃO. AF_06/2016</v>
          </cell>
          <cell r="C4086" t="str">
            <v>UN</v>
          </cell>
          <cell r="E4086" t="str">
            <v>SINAPI</v>
          </cell>
        </row>
        <row r="4087">
          <cell r="A4087">
            <v>94700</v>
          </cell>
          <cell r="B4087" t="str">
            <v>TÊ DE REDUÇÃO, PVC, SOLDÁVEL, DN 85 MM X 60 MM, INSTALADO EM RESERVAÇÃO DE ÁGUA DE EDIFICAÇÃO QUE POSSUA RESERVATÓRIO DE FIBRA/FIBROCIMENTO   FORNECIMENTO E INSTALAÇÃO. AF_06/2016</v>
          </cell>
          <cell r="C4087" t="str">
            <v>UN</v>
          </cell>
          <cell r="E4087" t="str">
            <v>SINAPI</v>
          </cell>
        </row>
        <row r="4088">
          <cell r="A4088">
            <v>94701</v>
          </cell>
          <cell r="B4088" t="str">
            <v>TÊ, PVC, SOLDÁVEL, DN 110 MM INSTALADO EM RESERVAÇÃO DE ÁGUA DE EDIFICAÇÃO QUE POSSUA RESERVATÓRIO DE FIBRA/FIBROCIMENTO   FORNECIMENTO E INSTALAÇÃO. AF_06/2016</v>
          </cell>
          <cell r="C4088" t="str">
            <v>UN</v>
          </cell>
          <cell r="E4088" t="str">
            <v>SINAPI</v>
          </cell>
        </row>
        <row r="4089">
          <cell r="A4089">
            <v>94702</v>
          </cell>
          <cell r="B4089" t="str">
            <v>TÊ DE REDUÇÃO, PVC, SOLDÁVEL, DN 110 MM X 60 MM, INSTALADO EM RESERVAÇÃO DE ÁGUA DE EDIFICAÇÃO QUE POSSUA RESERVATÓRIO DE FIBRA/FIBROCIMENTO   FORNECIMENTO E INSTALAÇÃO. AF_06/2016</v>
          </cell>
          <cell r="C4089" t="str">
            <v>UN</v>
          </cell>
          <cell r="E4089" t="str">
            <v>SINAPI</v>
          </cell>
        </row>
        <row r="4090">
          <cell r="A4090">
            <v>94703</v>
          </cell>
          <cell r="B4090" t="str">
            <v>ADAPTADOR COM FLANGE E ANEL DE VEDAÇÃO, PVC, SOLDÁVEL, DN  25 MM X 3/4 , INSTALADO EM RESERVAÇÃO DE ÁGUA DE EDIFICAÇÃO QUE POSSUA RESERVATÓRIO DE FIBRA/FIBROCIMENTO   FORNECIMENTO E INSTALAÇÃO. AF_06/2016</v>
          </cell>
          <cell r="C4090" t="str">
            <v>UN</v>
          </cell>
          <cell r="E4090" t="str">
            <v>SINAPI</v>
          </cell>
        </row>
        <row r="4091">
          <cell r="A4091">
            <v>94704</v>
          </cell>
          <cell r="B4091" t="str">
            <v>ADAPTADOR COM FLANGE E ANEL DE VEDAÇÃO, PVC, SOLDÁVEL, DN 32 MM X 1 , INSTALADO EM RESERVAÇÃO DE ÁGUA DE EDIFICAÇÃO QUE POSSUA RESERVATÓRIO DE FIBRA/FIBROCIMENTO   FORNECIMENTO E INSTALAÇÃO. AF_06/2016</v>
          </cell>
          <cell r="C4091" t="str">
            <v>UN</v>
          </cell>
          <cell r="E4091" t="str">
            <v>SINAPI</v>
          </cell>
        </row>
        <row r="4092">
          <cell r="A4092">
            <v>94705</v>
          </cell>
          <cell r="B4092" t="str">
            <v>ADAPTADOR COM FLANGE E ANEL DE VEDAÇÃO, PVC, SOLDÁVEL, DN 40 MM X 1 1/4 , INSTALADO EM RESERVAÇÃO DE ÁGUA DE EDIFICAÇÃO QUE POSSUA RESERVATÓRIO DE FIBRA/FIBROCIMENTO   FORNECIMENTO E INSTALAÇÃO. AF_06/2016</v>
          </cell>
          <cell r="C4092" t="str">
            <v>UN</v>
          </cell>
          <cell r="E4092" t="str">
            <v>SINAPI</v>
          </cell>
        </row>
        <row r="4093">
          <cell r="A4093">
            <v>94706</v>
          </cell>
          <cell r="B4093" t="str">
            <v>ADAPTADOR COM FLANGE E ANEL DE VEDAÇÃO, PVC, SOLDÁVEL, DN 50 MM X 1 1/2 , INSTALADO EM RESERVAÇÃO DE ÁGUA DE EDIFICAÇÃO QUE POSSUA RESERVATÓRIO DE FIBRA/FIBROCIMENTO   FORNECIMENTO E INSTALAÇÃO. AF_06/2016</v>
          </cell>
          <cell r="C4093" t="str">
            <v>UN</v>
          </cell>
          <cell r="E4093" t="str">
            <v>SINAPI</v>
          </cell>
        </row>
        <row r="4094">
          <cell r="A4094">
            <v>94707</v>
          </cell>
          <cell r="B4094" t="str">
            <v>ADAPTADOR COM FLANGE E ANEL DE VEDAÇÃO, PVC, SOLDÁVEL, DN 60 MM X 2 , INSTALADO EM RESERVAÇÃO DE ÁGUA DE EDIFICAÇÃO QUE POSSUA RESERVATÓRIO DE FIBRA/FIBROCIMENTO   FORNECIMENTO E INSTALAÇÃO. AF_06/2016</v>
          </cell>
          <cell r="C4094" t="str">
            <v>UN</v>
          </cell>
          <cell r="E4094" t="str">
            <v>SINAPI</v>
          </cell>
        </row>
        <row r="4095">
          <cell r="A4095">
            <v>94708</v>
          </cell>
          <cell r="B4095" t="str">
            <v>ADAPTADOR COM FLANGES LIVRES, PVC, SOLDÁVEL, DN  25 MM X 3/4 , INSTALADO EM RESERVAÇÃO DE ÁGUA DE EDIFICAÇÃO QUE POSSUA RESERVATÓRIO DE FIBRA/FIBROCIMENTO   FORNECIMENTO E INSTALAÇÃO. AF_06/2016</v>
          </cell>
          <cell r="C4095" t="str">
            <v>UN</v>
          </cell>
          <cell r="E4095" t="str">
            <v>SINAPI</v>
          </cell>
        </row>
        <row r="4096">
          <cell r="A4096">
            <v>94709</v>
          </cell>
          <cell r="B4096" t="str">
            <v>ADAPTADOR COM FLANGES LIVRES, PVC, SOLDÁVEL, DN 32 MM X 1 , INSTALADO EM RESERVAÇÃO DE ÁGUA DE EDIFICAÇÃO QUE POSSUA RESERVATÓRIO DE FIBRA/FIBROCIMENTO   FORNECIMENTO E INSTALAÇÃO. AF_06/2016</v>
          </cell>
          <cell r="C4096" t="str">
            <v>UN</v>
          </cell>
          <cell r="E4096" t="str">
            <v>SINAPI</v>
          </cell>
        </row>
        <row r="4097">
          <cell r="A4097">
            <v>94710</v>
          </cell>
          <cell r="B4097" t="str">
            <v>ADAPTADOR COM FLANGES LIVRES, PVC, SOLDÁVEL, DN 40 MM X 1 1/4 , INSTALADO EM RESERVAÇÃO DE ÁGUA DE EDIFICAÇÃO QUE POSSUA RESERVATÓRIO DE FIBRA/FIBROCIMENTO   FORNECIMENTO E INSTALAÇÃO. AF_06/2016</v>
          </cell>
          <cell r="C4097" t="str">
            <v>UN</v>
          </cell>
          <cell r="E4097" t="str">
            <v>SINAPI</v>
          </cell>
        </row>
        <row r="4098">
          <cell r="A4098">
            <v>94711</v>
          </cell>
          <cell r="B4098" t="str">
            <v>ADAPTADOR COM FLANGES LIVRES, PVC, SOLDÁVEL, DN 50 MM X 1 1/2 , INSTALADO EM RESERVAÇÃO DE ÁGUA DE EDIFICAÇÃO QUE POSSUA RESERVATÓRIO DE FIBRA/FIBROCIMENTO   FORNECIMENTO E INSTALAÇÃO. AF_06/2016</v>
          </cell>
          <cell r="C4098" t="str">
            <v>UN</v>
          </cell>
          <cell r="E4098" t="str">
            <v>SINAPI</v>
          </cell>
        </row>
        <row r="4099">
          <cell r="A4099">
            <v>94712</v>
          </cell>
          <cell r="B4099" t="str">
            <v>ADAPTADOR COM FLANGES LIVRES, PVC, SOLDÁVEL, DN 60 MM X 2 , INSTALADO EM RESERVAÇÃO DE ÁGUA DE EDIFICAÇÃO QUE POSSUA RESERVATÓRIO DE FIBRA/FIBROCIMENTO   FORNECIMENTO E INSTALAÇÃO. AF_06/2016</v>
          </cell>
          <cell r="C4099" t="str">
            <v>UN</v>
          </cell>
          <cell r="E4099" t="str">
            <v>SINAPI</v>
          </cell>
        </row>
        <row r="4100">
          <cell r="A4100">
            <v>94713</v>
          </cell>
          <cell r="B4100" t="str">
            <v>ADAPTADOR COM FLANGES LIVRES, PVC, SOLDÁVEL, DN 75 MM X 2 1/2 , INSTALADO EM RESERVAÇÃO DE ÁGUA DE EDIFICAÇÃO QUE POSSUA RESERVATÓRIO DE FIBRA/FIBROCIMENTO   FORNECIMENTO E INSTALAÇÃO. AF_06/2016</v>
          </cell>
          <cell r="C4100" t="str">
            <v>UN</v>
          </cell>
          <cell r="E4100" t="str">
            <v>SINAPI</v>
          </cell>
        </row>
        <row r="4101">
          <cell r="A4101">
            <v>94714</v>
          </cell>
          <cell r="B4101" t="str">
            <v>ADAPTADOR COM FLANGES LIVRES, PVC, SOLDÁVEL, DN 85 MM X 3 , INSTALADO EM RESERVAÇÃO DE ÁGUA DE EDIFICAÇÃO QUE POSSUA RESERVATÓRIO DE FIBRA/FIBROCIMENTO   FORNECIMENTO E INSTALAÇÃO. AF_06/2016</v>
          </cell>
          <cell r="C4101" t="str">
            <v>UN</v>
          </cell>
          <cell r="E4101" t="str">
            <v>SINAPI</v>
          </cell>
        </row>
        <row r="4102">
          <cell r="A4102">
            <v>94715</v>
          </cell>
          <cell r="B4102" t="str">
            <v>ADAPTADOR COM FLANGES LIVRES, PVC, SOLDÁVEL, DN 110 MM X 4 , INSTALADO EM RESERVAÇÃO DE ÁGUA DE EDIFICAÇÃO QUE POSSUA RESERVATÓRIO DE FIBRA/FIBROCIMENTO   FORNECIMENTO E INSTALAÇÃO. AF_06/2016</v>
          </cell>
          <cell r="C4102" t="str">
            <v>UN</v>
          </cell>
          <cell r="E4102" t="str">
            <v>SINAPI</v>
          </cell>
        </row>
        <row r="4103">
          <cell r="A4103">
            <v>94724</v>
          </cell>
          <cell r="B4103" t="str">
            <v>CONECTOR, CPVC, SOLDÁVEL, DN 22 MM X 3/4, INSTALADO EM RESERVAÇÃO DE ÁGUA DE EDIFICAÇÃO QUE POSSUA RESERVATÓRIO DE FIBRA/FIBROCIMENTO  FORNECIMENTO E INSTALAÇÃO. AF_06/2016</v>
          </cell>
          <cell r="C4103" t="str">
            <v>UN</v>
          </cell>
          <cell r="E4103" t="str">
            <v>SINAPI</v>
          </cell>
        </row>
        <row r="4104">
          <cell r="A4104">
            <v>94725</v>
          </cell>
          <cell r="B4104" t="str">
            <v>LUVA, CPVC, SOLDÁVEL, DN 22 MM, INSTALADO EM RESERVAÇÃO DE ÁGUA DE EDIFICAÇÃO QUE POSSUA RESERVATÓRIO DE FIBRA/FIBROCIMENTO  FORNECIMENTO E INSTALAÇÃO. AF_06/2016</v>
          </cell>
          <cell r="C4104" t="str">
            <v>UN</v>
          </cell>
          <cell r="E4104" t="str">
            <v>SINAPI</v>
          </cell>
        </row>
        <row r="4105">
          <cell r="A4105">
            <v>94726</v>
          </cell>
          <cell r="B4105" t="str">
            <v>CONECTOR, CPVC, SOLDÁVEL, DN 28 MM X 1, INSTALADO EM RESERVAÇÃO DE ÁGUA DE EDIFICAÇÃO QUE POSSUA RESERVATÓRIO DE FIBRA/FIBROCIMENTO  FORNECIMENTO E INSTALAÇÃO. AF_06/2016</v>
          </cell>
          <cell r="C4105" t="str">
            <v>UN</v>
          </cell>
          <cell r="E4105" t="str">
            <v>SINAPI</v>
          </cell>
        </row>
        <row r="4106">
          <cell r="A4106">
            <v>94727</v>
          </cell>
          <cell r="B4106" t="str">
            <v>LUVA, CPVC, SOLDÁVEL, DN 28 MM, INSTALADO EM RESERVAÇÃO DE ÁGUA DE EDIFICAÇÃO QUE POSSUA RESERVATÓRIO DE FIBRA/FIBROCIMENTO  FORNECIMENTO E INSTALAÇÃO. AF_06/2016</v>
          </cell>
          <cell r="C4106" t="str">
            <v>UN</v>
          </cell>
          <cell r="E4106" t="str">
            <v>SINAPI</v>
          </cell>
        </row>
        <row r="4107">
          <cell r="A4107">
            <v>94728</v>
          </cell>
          <cell r="B4107" t="str">
            <v>CONECTOR, CPVC, SOLDÁVEL, DN 35 MM X 1 1/4, INSTALADO EM RESERVAÇÃO DE ÁGUA DE EDIFICAÇÃO QUE POSSUA RESERVATÓRIO DE FIBRA/FIBROCIMENTO  FORNECIMENTO E INSTALAÇÃO. AF_06/2016</v>
          </cell>
          <cell r="C4107" t="str">
            <v>UN</v>
          </cell>
          <cell r="E4107" t="str">
            <v>SINAPI</v>
          </cell>
        </row>
        <row r="4108">
          <cell r="A4108">
            <v>94729</v>
          </cell>
          <cell r="B4108" t="str">
            <v>LUVA, CPVC, SOLDÁVEL, DN 35 MM, INSTALADO EM RESERVAÇÃO DE ÁGUA DE EDIFICAÇÃO QUE POSSUA RESERVATÓRIO DE FIBRA/FIBROCIMENTO  FORNECIMENTO E INSTALAÇÃO. AF_06/2016</v>
          </cell>
          <cell r="C4108" t="str">
            <v>UN</v>
          </cell>
          <cell r="E4108" t="str">
            <v>SINAPI</v>
          </cell>
        </row>
        <row r="4109">
          <cell r="A4109">
            <v>94730</v>
          </cell>
          <cell r="B4109" t="str">
            <v>CONECTOR, CPVC, SOLDÁVEL, DN 42 MM X 1 1/2, INSTALADO EM RESERVAÇÃO DE ÁGUA DE EDIFICAÇÃO QUE POSSUA RESERVATÓRIO DE FIBRA/FIBROCIMENTO  FORNECIMENTO E INSTALAÇÃO. AF_06/2016</v>
          </cell>
          <cell r="C4109" t="str">
            <v>UN</v>
          </cell>
          <cell r="E4109" t="str">
            <v>SINAPI</v>
          </cell>
        </row>
        <row r="4110">
          <cell r="A4110">
            <v>94731</v>
          </cell>
          <cell r="B4110" t="str">
            <v>LUVA, CPVC, SOLDÁVEL, DN 42 MM, INSTALADO EM RESERVAÇÃO DE ÁGUA DE EDIFICAÇÃO QUE POSSUA RESERVATÓRIO DE FIBRA/FIBROCIMENTO  FORNECIMENTO E INSTALAÇÃO. AF_06/2016</v>
          </cell>
          <cell r="C4110" t="str">
            <v>UN</v>
          </cell>
          <cell r="E4110" t="str">
            <v>SINAPI</v>
          </cell>
        </row>
        <row r="4111">
          <cell r="A4111">
            <v>94733</v>
          </cell>
          <cell r="B4111" t="str">
            <v>LUVA, CPVC, SOLDÁVEL, DN 54 MM, INSTALADO EM RESERVAÇÃO DE ÁGUA DE EDIFICAÇÃO QUE POSSUA RESERVATÓRIO DE FIBRA/FIBROCIMENTO  FORNECIMENTO E INSTALAÇÃO. AF_06/2016</v>
          </cell>
          <cell r="C4111" t="str">
            <v>UN</v>
          </cell>
          <cell r="E4111" t="str">
            <v>SINAPI</v>
          </cell>
        </row>
        <row r="4112">
          <cell r="A4112">
            <v>94737</v>
          </cell>
          <cell r="B4112" t="str">
            <v>LUVA, CPVC, SOLDÁVEL, DN 89 MM, INSTALADO EM RESERVAÇÃO DE ÁGUA DE EDIFICAÇÃO QUE POSSUA RESERVATÓRIO DE FIBRA/FIBROCIMENTO  FORNECIMENTO E INSTALAÇÃO. AF_06/2016</v>
          </cell>
          <cell r="C4112" t="str">
            <v>UN</v>
          </cell>
          <cell r="E4112" t="str">
            <v>SINAPI</v>
          </cell>
        </row>
        <row r="4113">
          <cell r="A4113">
            <v>94740</v>
          </cell>
          <cell r="B4113" t="str">
            <v>JOELHO 90 GRAUS, CPVC, SOLDÁVEL, DN 22 MM, INSTALADO EM RESERVAÇÃO DE ÁGUA DE EDIFICAÇÃO QUE POSSUA RESERVATÓRIO DE FIBRA/FIBROCIMENTO  FORNECIMENTO E INSTALAÇÃO. AF_06/2016</v>
          </cell>
          <cell r="C4113" t="str">
            <v>UN</v>
          </cell>
          <cell r="E4113" t="str">
            <v>SINAPI</v>
          </cell>
        </row>
        <row r="4114">
          <cell r="A4114">
            <v>94741</v>
          </cell>
          <cell r="B4114" t="str">
            <v>CURVA 90 GRAUS, CPVC, SOLDÁVEL, DN 22 MM, INSTALADO EM RESERVAÇÃO DE ÁGUA DE EDIFICAÇÃO QUE POSSUA RESERVATÓRIO DE FIBRA/FIBROCIMENTO  FORNECIMENTO E INSTALAÇÃO. AF_06/2016</v>
          </cell>
          <cell r="C4114" t="str">
            <v>UN</v>
          </cell>
          <cell r="E4114" t="str">
            <v>SINAPI</v>
          </cell>
        </row>
        <row r="4115">
          <cell r="A4115">
            <v>94742</v>
          </cell>
          <cell r="B4115" t="str">
            <v>JOELHO 90 GRAUS, CPVC, SOLDÁVEL, DN 28 MM, INSTALADO EM RESERVAÇÃO DE ÁGUA DE EDIFICAÇÃO QUE POSSUA RESERVATÓRIO DE FIBRA/FIBROCIMENTO  FORNECIMENTO E INSTALAÇÃO. AF_06/2016</v>
          </cell>
          <cell r="C4115" t="str">
            <v>UN</v>
          </cell>
          <cell r="E4115" t="str">
            <v>SINAPI</v>
          </cell>
        </row>
        <row r="4116">
          <cell r="A4116">
            <v>94743</v>
          </cell>
          <cell r="B4116" t="str">
            <v>CURVA 90 GRAUS, CPVC, SOLDÁVEL, DN 28 MM, INSTALADO EM RESERVAÇÃO DE ÁGUA DE EDIFICAÇÃO QUE POSSUA RESERVATÓRIO DE FIBRA/FIBROCIMENTO  FORNECIMENTO E INSTALAÇÃO. AF_06/2016</v>
          </cell>
          <cell r="C4116" t="str">
            <v>UN</v>
          </cell>
          <cell r="E4116" t="str">
            <v>SINAPI</v>
          </cell>
        </row>
        <row r="4117">
          <cell r="A4117">
            <v>94744</v>
          </cell>
          <cell r="B4117" t="str">
            <v>JOELHO 90 GRAUS, CPVC, SOLDÁVEL, DN 35 MM, INSTALADO EM RESERVAÇÃO DE ÁGUA DE EDIFICAÇÃO QUE POSSUA RESERVATÓRIO DE FIBRA/FIBROCIMENTO  FORNECIMENTO E INSTALAÇÃO. AF_06/2016</v>
          </cell>
          <cell r="C4117" t="str">
            <v>UN</v>
          </cell>
          <cell r="E4117" t="str">
            <v>SINAPI</v>
          </cell>
        </row>
        <row r="4118">
          <cell r="A4118">
            <v>94746</v>
          </cell>
          <cell r="B4118" t="str">
            <v>JOELHO 90 GRAUS, CPVC, SOLDÁVEL, DN 42 MM, INSTALADO EM RESERVAÇÃO DE ÁGUA DE EDIFICAÇÃO QUE POSSUA RESERVATÓRIO DE FIBRA/FIBROCIMENTO  FORNECIMENTO E INSTALAÇÃO. AF_06/2016</v>
          </cell>
          <cell r="C4118" t="str">
            <v>UN</v>
          </cell>
          <cell r="E4118" t="str">
            <v>SINAPI</v>
          </cell>
        </row>
        <row r="4119">
          <cell r="A4119">
            <v>94748</v>
          </cell>
          <cell r="B4119" t="str">
            <v>JOELHO 90 GRAUS, CPVC, SOLDÁVEL, DN 54 MM, INSTALADO EM RESERVAÇÃO DE ÁGUA DE EDIFICAÇÃO QUE POSSUA RESERVATÓRIO DE FIBRA/FIBROCIMENTO  FORNECIMENTO E INSTALAÇÃO. AF_06/2016</v>
          </cell>
          <cell r="C4119" t="str">
            <v>UN</v>
          </cell>
          <cell r="E4119" t="str">
            <v>SINAPI</v>
          </cell>
        </row>
        <row r="4120">
          <cell r="A4120">
            <v>94750</v>
          </cell>
          <cell r="B4120" t="str">
            <v>JOELHO 90 GRAUS, CPVC, SOLDÁVEL, DN 73 MM, INSTALADO EM RESERVAÇÃO DE ÁGUA DE EDIFICAÇÃO QUE POSSUA RESERVATÓRIO DE FIBRA/FIBROCIMENTO  FORNECIMENTO E INSTALAÇÃO. AF_06/2016</v>
          </cell>
          <cell r="C4120" t="str">
            <v>UN</v>
          </cell>
          <cell r="E4120" t="str">
            <v>SINAPI</v>
          </cell>
        </row>
        <row r="4121">
          <cell r="A4121">
            <v>94752</v>
          </cell>
          <cell r="B4121" t="str">
            <v>JOELHO 90 GRAUS, CPVC, SOLDÁVEL, DN 89 MM, INSTALADO EM RESERVAÇÃO DE ÁGUA DE EDIFICAÇÃO QUE POSSUA RESERVATÓRIO DE FIBRA/FIBROCIMENTO  FORNECIMENTO E INSTALAÇÃO. AF_06/2016</v>
          </cell>
          <cell r="C4121" t="str">
            <v>UN</v>
          </cell>
          <cell r="E4121" t="str">
            <v>SINAPI</v>
          </cell>
        </row>
        <row r="4122">
          <cell r="A4122">
            <v>94756</v>
          </cell>
          <cell r="B4122" t="str">
            <v>TE, CPVC, SOLDÁVEL, DN 22 MM, INSTALADO EM RESERVAÇÃO DE ÁGUA DE EDIFICAÇÃO QUE POSSUA RESERVATÓRIO DE FIBRA/FIBROCIMENTO  FORNECIMENTO E INSTALAÇÃO. AF_06/2016</v>
          </cell>
          <cell r="C4122" t="str">
            <v>UN</v>
          </cell>
          <cell r="E4122" t="str">
            <v>SINAPI</v>
          </cell>
        </row>
        <row r="4123">
          <cell r="A4123">
            <v>94757</v>
          </cell>
          <cell r="B4123" t="str">
            <v>TE, CPVC, SOLDÁVEL, DN 28 MM, INSTALADO EM RESERVAÇÃO DE ÁGUA DE EDIFICAÇÃO QUE POSSUA RESERVATÓRIO DE FIBRA/FIBROCIMENTO  FORNECIMENTO E INSTALAÇÃO. AF_06/2016</v>
          </cell>
          <cell r="C4123" t="str">
            <v>UN</v>
          </cell>
          <cell r="E4123" t="str">
            <v>SINAPI</v>
          </cell>
        </row>
        <row r="4124">
          <cell r="A4124">
            <v>94758</v>
          </cell>
          <cell r="B4124" t="str">
            <v>TE, CPVC, SOLDÁVEL, DN 35 MM, INSTALADO EM RESERVAÇÃO DE ÁGUA DE EDIFICAÇÃO QUE POSSUA RESERVATÓRIO DE FIBRA/FIBROCIMENTO  FORNECIMENTO E INSTALAÇÃO. AF_06/2016</v>
          </cell>
          <cell r="C4124" t="str">
            <v>UN</v>
          </cell>
          <cell r="E4124" t="str">
            <v>SINAPI</v>
          </cell>
        </row>
        <row r="4125">
          <cell r="A4125">
            <v>94759</v>
          </cell>
          <cell r="B4125" t="str">
            <v>TE, CPVC, SOLDÁVEL, DN 42 MM, INSTALADO EM RESERVAÇÃO DE ÁGUA DE EDIFICAÇÃO QUE POSSUA RESERVATÓRIO DE FIBRA/FIBROCIMENTO  FORNECIMENTO E INSTALAÇÃO. AF_06/2016</v>
          </cell>
          <cell r="C4125" t="str">
            <v>UN</v>
          </cell>
          <cell r="E4125" t="str">
            <v>SINAPI</v>
          </cell>
        </row>
        <row r="4126">
          <cell r="A4126">
            <v>94760</v>
          </cell>
          <cell r="B4126" t="str">
            <v>TE, CPVC, SOLDÁVEL, DN 54 MM, INSTALADO EM RESERVAÇÃO DE ÁGUA DE EDIFICAÇÃO QUE POSSUA RESERVATÓRIO DE FIBRA/FIBROCIMENTO  FORNECIMENTO E INSTALAÇÃO. AF_06/2016</v>
          </cell>
          <cell r="C4126" t="str">
            <v>UN</v>
          </cell>
          <cell r="E4126" t="str">
            <v>SINAPI</v>
          </cell>
        </row>
        <row r="4127">
          <cell r="A4127">
            <v>94761</v>
          </cell>
          <cell r="B4127" t="str">
            <v>TE, CPVC, SOLDÁVEL, DN 73 MM, INSTALADO EM RESERVAÇÃO DE ÁGUA DE EDIFICAÇÃO QUE POSSUA RESERVATÓRIO DE FIBRA/FIBROCIMENTO  FORNECIMENTO E INSTALAÇÃO. AF_06/2016</v>
          </cell>
          <cell r="C4127" t="str">
            <v>UN</v>
          </cell>
          <cell r="E4127" t="str">
            <v>SINAPI</v>
          </cell>
        </row>
        <row r="4128">
          <cell r="A4128">
            <v>94762</v>
          </cell>
          <cell r="B4128" t="str">
            <v>TE, CPVC, SOLDÁVEL, DN 89 MM, INSTALADO EM RESERVAÇÃO DE ÁGUA DE EDIFICAÇÃO QUE POSSUA RESERVATÓRIO DE FIBRA/FIBROCIMENTO  FORNECIMENTO E INSTALAÇÃO. AF_06/2016</v>
          </cell>
          <cell r="C4128" t="str">
            <v>UN</v>
          </cell>
          <cell r="E4128" t="str">
            <v>SINAPI</v>
          </cell>
        </row>
        <row r="4129">
          <cell r="A4129">
            <v>94783</v>
          </cell>
          <cell r="B4129" t="str">
            <v>ADAPTADOR COM FLANGE E ANEL DE VEDAÇÃO, PVC, SOLDÁVEL, DN  20 MM X 1/2 , INSTALADO EM RESERVAÇÃO DE ÁGUA DE EDIFICAÇÃO QUE POSSUA RESERVATÓRIO DE FIBRA/FIBROCIMENTO   FORNECIMENTO E INSTALAÇÃO. AF_06/2016</v>
          </cell>
          <cell r="C4129" t="str">
            <v>UN</v>
          </cell>
          <cell r="E4129" t="str">
            <v>SINAPI</v>
          </cell>
        </row>
        <row r="4130">
          <cell r="A4130">
            <v>94785</v>
          </cell>
          <cell r="B4130" t="str">
            <v>ADAPTADOR COM FLANGES LIVRES, PVC, SOLDÁVEL LONGO, DN 32 MM X 1 , INSTALADO EM RESERVAÇÃO DE ÁGUA DE EDIFICAÇÃO QUE POSSUA RESERVATÓRIO DE FIBRA/FIBROCIMENTO   FORNECIMENTO E INSTALAÇÃO. AF_06/2016</v>
          </cell>
          <cell r="C4130" t="str">
            <v>UN</v>
          </cell>
          <cell r="E4130" t="str">
            <v>SINAPI</v>
          </cell>
        </row>
        <row r="4131">
          <cell r="A4131">
            <v>94786</v>
          </cell>
          <cell r="B4131" t="str">
            <v>ADAPTADOR COM FLANGES LIVRES, PVC, SOLDÁVEL LONGO, DN 40 MM X 1 1/4 , INSTALADO EM RESERVAÇÃO DE ÁGUA DE EDIFICAÇÃO QUE POSSUA RESERVATÓRIO DE FIBRA/FIBROCIMENTO   FORNECIMENTO E INSTALAÇÃO. AF_06/2016</v>
          </cell>
          <cell r="C4131" t="str">
            <v>UN</v>
          </cell>
          <cell r="E4131" t="str">
            <v>SINAPI</v>
          </cell>
        </row>
        <row r="4132">
          <cell r="A4132">
            <v>94787</v>
          </cell>
          <cell r="B4132" t="str">
            <v>ADAPTADOR COM FLANGES LIVRES, PVC, SOLDÁVEL LONGO, DN 50 MM X 1 1/2 , INSTALADO EM RESERVAÇÃO DE ÁGUA DE EDIFICAÇÃO QUE POSSUA RESERVATÓRIO DE FIBRA/FIBROCIMENTO   FORNECIMENTO E INSTALAÇÃO. AF_06/2016</v>
          </cell>
          <cell r="C4132" t="str">
            <v>UN</v>
          </cell>
          <cell r="E4132" t="str">
            <v>SINAPI</v>
          </cell>
        </row>
        <row r="4133">
          <cell r="A4133">
            <v>94788</v>
          </cell>
          <cell r="B4133" t="str">
            <v>ADAPTADOR COM FLANGES LIVRES, PVC, SOLDÁVEL LONGO, DN 60 MM X 2 , INSTALADO EM RESERVAÇÃO DE ÁGUA DE EDIFICAÇÃO QUE POSSUA RESERVATÓRIO DE FIBRA/FIBROCIMENTO   FORNECIMENTO E INSTALAÇÃO. AF_06/2016</v>
          </cell>
          <cell r="C4133" t="str">
            <v>UN</v>
          </cell>
          <cell r="E4133" t="str">
            <v>SINAPI</v>
          </cell>
        </row>
        <row r="4134">
          <cell r="A4134">
            <v>94789</v>
          </cell>
          <cell r="B4134" t="str">
            <v>ADAPTADOR COM FLANGES LIVRES, PVC, SOLDÁVEL LONGO, DN 75 MM X 2 1/2 , INSTALADO EM RESERVAÇÃO DE ÁGUA DE EDIFICAÇÃO QUE POSSUA RESERVATÓRIO DE FIBRA/FIBROCIMENTO   FORNECIMENTO E INSTALAÇÃO. AF_06/2016</v>
          </cell>
          <cell r="C4134" t="str">
            <v>UN</v>
          </cell>
          <cell r="E4134" t="str">
            <v>SINAPI</v>
          </cell>
        </row>
        <row r="4135">
          <cell r="A4135">
            <v>94790</v>
          </cell>
          <cell r="B4135" t="str">
            <v>ADAPTADOR COM FLANGES LIVRES, PVC, SOLDÁVEL LONGO, DN 85 MM X 3 , INSTALADO EM RESERVAÇÃO DE ÁGUA DE EDIFICAÇÃO QUE POSSUA RESERVATÓRIO DE FIBRA/FIBROCIMENTO   FORNECIMENTO E INSTALAÇÃO. AF_06/2016</v>
          </cell>
          <cell r="C4135" t="str">
            <v>UN</v>
          </cell>
          <cell r="E4135" t="str">
            <v>SINAPI</v>
          </cell>
        </row>
        <row r="4136">
          <cell r="A4136">
            <v>94791</v>
          </cell>
          <cell r="B4136" t="str">
            <v>ADAPTADOR COM FLANGES LIVRES, PVC, SOLDÁVEL LONGO, DN 110 MM X 4 , INSTALADO EM RESERVAÇÃO DE ÁGUA DE EDIFICAÇÃO QUE POSSUA RESERVATÓRIO DE FIBRA/FIBROCIMENTO   FORNECIMENTO E INSTALAÇÃO. AF_06/2016</v>
          </cell>
          <cell r="C4136" t="str">
            <v>UN</v>
          </cell>
          <cell r="E4136" t="str">
            <v>SINAPI</v>
          </cell>
        </row>
        <row r="4137">
          <cell r="A4137">
            <v>94863</v>
          </cell>
          <cell r="B4137" t="str">
            <v>LUVA, CPVC, SOLDÁVEL, DN 73 MM, INSTALADO EM RESERVAÇÃO DE ÁGUA DE EDIFICAÇÃO QUE POSSUA RESERVATÓRIO DE FIBRA/FIBROCIMENTO  FORNECIMENTO E INSTALAÇÃO. AF_06/2016</v>
          </cell>
          <cell r="C4137" t="str">
            <v>UN</v>
          </cell>
          <cell r="E4137" t="str">
            <v>SINAPI</v>
          </cell>
        </row>
        <row r="4138">
          <cell r="A4138">
            <v>95141</v>
          </cell>
          <cell r="B4138" t="str">
            <v>ADAPTADOR COM FLANGES LIVRES, PVC, SOLDÁVEL LONGO, DN  25 MM X 3/4 , INSTALADO EM RESERVAÇÃO DE ÁGUA DE EDIFICAÇÃO QUE POSSUA RESERVATÓRIO DE FIBRA/FIBROCIMENTO    FORNECIMENTO E INSTALAÇÃO. AF_06/2016</v>
          </cell>
          <cell r="C4138" t="str">
            <v>UN</v>
          </cell>
          <cell r="E4138" t="str">
            <v>SINAPI</v>
          </cell>
        </row>
        <row r="4139">
          <cell r="A4139">
            <v>95237</v>
          </cell>
          <cell r="B4139" t="str">
            <v>LUVA COM BUCHA DE LATÃO, PVC, SOLDÁVEL, DN 32MM X 1 , INSTALADO EM RAMAL DE DISTRIBUIÇÃO DE ÁGUA   FORNECIMENTO E INSTALAÇÃO. AF_12/2014</v>
          </cell>
          <cell r="C4139" t="str">
            <v>UN</v>
          </cell>
          <cell r="E4139" t="str">
            <v>SINAPI</v>
          </cell>
        </row>
        <row r="4140">
          <cell r="A4140">
            <v>95693</v>
          </cell>
          <cell r="B4140" t="str">
            <v>LUVA SIMPLES, PVC, SÉRIE NORMAL, ESGOTO PREDIAL, DN 150 MM, JUNTA ELÁSTICA, FORNECIDO E INSTALADO EM SUBCOLETOR AÉREO DE ESGOTO SANITÁRIO. AF_12/2014</v>
          </cell>
          <cell r="C4140" t="str">
            <v>UN</v>
          </cell>
          <cell r="E4140" t="str">
            <v>SINAPI</v>
          </cell>
        </row>
        <row r="4141">
          <cell r="A4141">
            <v>95694</v>
          </cell>
          <cell r="B4141" t="str">
            <v>CURVA 90 GRAUS, PVC, SERIE R, ÁGUA PLUVIAL, DN 100 MM, JUNTA ELÁSTICA, FORNECIDO E INSTALADO EM RAMAL DE ENCAMINHAMENTO. AF_12/2014</v>
          </cell>
          <cell r="C4141" t="str">
            <v>UN</v>
          </cell>
          <cell r="E4141" t="str">
            <v>SINAPI</v>
          </cell>
        </row>
        <row r="4142">
          <cell r="A4142">
            <v>95695</v>
          </cell>
          <cell r="B4142" t="str">
            <v>CURVA 90 GRAUS, PVC, SERIE R, ÁGUA PLUVIAL, DN 100 MM, JUNTA ELÁSTICA, FORNECIDO E INSTALADO EM CONDUTORES VERTICAIS DE ÁGUAS PLUVIAIS. AF_12/2014</v>
          </cell>
          <cell r="C4142" t="str">
            <v>UN</v>
          </cell>
          <cell r="E4142" t="str">
            <v>SINAPI</v>
          </cell>
        </row>
        <row r="4143">
          <cell r="A4143">
            <v>95696</v>
          </cell>
          <cell r="B4143" t="str">
            <v>SPRINKLER TIPO PENDENTE, 68 °C, UNIÃO POR ROSCA DN 15 (1/2") - FORNECIMENTO E INSTALAÇÃO. AF_12/2015</v>
          </cell>
          <cell r="C4143" t="str">
            <v>UN</v>
          </cell>
          <cell r="E4143" t="str">
            <v>SINAPI</v>
          </cell>
        </row>
        <row r="4144">
          <cell r="A4144">
            <v>96637</v>
          </cell>
          <cell r="B4144" t="str">
            <v>JOELHO 90 GRAUS, PPR, DN 25 MM, CLASSE PN 25, INSTALADO EM RAMAL OU SUB-RAMAL DE ÁGUA  FORNECIMENTO E INSTALAÇÃO . AF_06/2015</v>
          </cell>
          <cell r="C4144" t="str">
            <v>UN</v>
          </cell>
          <cell r="E4144" t="str">
            <v>SINAPI</v>
          </cell>
        </row>
        <row r="4145">
          <cell r="A4145">
            <v>96638</v>
          </cell>
          <cell r="B4145" t="str">
            <v>JOELHO 45 GRAUS, PPR, DN 25 MM, CLASSE PN 25, INSTALADO EM RAMAL OU SUB-RAMAL DE ÁGUA  FORNECIMENTO E INSTALAÇÃO . AF_06/2015</v>
          </cell>
          <cell r="C4145" t="str">
            <v>UN</v>
          </cell>
          <cell r="E4145" t="str">
            <v>SINAPI</v>
          </cell>
        </row>
        <row r="4146">
          <cell r="A4146">
            <v>96639</v>
          </cell>
          <cell r="B4146" t="str">
            <v>LUVA, PPR, DN 25 MM, CLASSE PN 25, INSTALADO EM RAMAL OU SUB-RAMAL DE ÁGUA  FORNECIMENTO E INSTALAÇÃO . AF_06/2015</v>
          </cell>
          <cell r="C4146" t="str">
            <v>UN</v>
          </cell>
          <cell r="E4146" t="str">
            <v>SINAPI</v>
          </cell>
        </row>
        <row r="4147">
          <cell r="A4147">
            <v>96640</v>
          </cell>
          <cell r="B4147" t="str">
            <v>CONECTOR MACHO, PPR, 25 X 1/2'', CLASSE PN 25, INSTALADO EM RAMAL OU SUB-RAMAL DE ÁGUA   FORNECIMENTO E INSTALAÇÃO . AF_06/2015</v>
          </cell>
          <cell r="C4147" t="str">
            <v>UN</v>
          </cell>
          <cell r="E4147" t="str">
            <v>SINAPI</v>
          </cell>
        </row>
        <row r="4148">
          <cell r="A4148">
            <v>96641</v>
          </cell>
          <cell r="B4148" t="str">
            <v>CONECTOR FÊMEA, PPR, 25 X 1/2'', CLASSE PN 25, INSTALADO EM RAMAL OU SUB-RAMAL DE ÁGUA   FORNECIMENTO E INSTALAÇÃO . AF_06/2015</v>
          </cell>
          <cell r="C4148" t="str">
            <v>UN</v>
          </cell>
          <cell r="E4148" t="str">
            <v>SINAPI</v>
          </cell>
        </row>
        <row r="4149">
          <cell r="A4149">
            <v>96642</v>
          </cell>
          <cell r="B4149" t="str">
            <v>TÊ NORMAL, PPR, DN 25 MM, CLASSE PN 25, INSTALADO EM RAMAL OU SUB-RAMAL DE ÁGUA  FORNECIMENTO E INSTALAÇÃO . AF_06/2015</v>
          </cell>
          <cell r="C4149" t="str">
            <v>UN</v>
          </cell>
          <cell r="E4149" t="str">
            <v>SINAPI</v>
          </cell>
        </row>
        <row r="4150">
          <cell r="A4150">
            <v>96643</v>
          </cell>
          <cell r="B4150" t="str">
            <v>TÊ MISTURADOR, PPR, 25 X 3/4'' , CLASSE PN 25, INSTALADO EM RAMAL OU SUB-RAMAL DE ÁGUA  FORNECIMENTO E INSTALAÇÃO . AF_06/2015</v>
          </cell>
          <cell r="C4150" t="str">
            <v>UN</v>
          </cell>
          <cell r="E4150" t="str">
            <v>SINAPI</v>
          </cell>
        </row>
        <row r="4151">
          <cell r="A4151">
            <v>96650</v>
          </cell>
          <cell r="B4151" t="str">
            <v>JOELHO 90 GRAUS, PPR, DN 25 MM, CLASSE PN 25, INSTALADO EM RAMAL DE DISTRIBUIÇÃO  FORNECIMENTO E INSTALAÇÃO . AF_06/2015</v>
          </cell>
          <cell r="C4151" t="str">
            <v>UN</v>
          </cell>
          <cell r="E4151" t="str">
            <v>SINAPI</v>
          </cell>
        </row>
        <row r="4152">
          <cell r="A4152">
            <v>96651</v>
          </cell>
          <cell r="B4152" t="str">
            <v>JOELHO 45 GRAUS, PPR, DN 25 MM, CLASSE PN 25, INSTALADO EM RAMAL DE DISTRIBUIÇÃO DE ÁGUA  FORNECIMENTO E INSTALAÇÃO . AF_06/2015</v>
          </cell>
          <cell r="C4152" t="str">
            <v>UN</v>
          </cell>
          <cell r="E4152" t="str">
            <v>SINAPI</v>
          </cell>
        </row>
        <row r="4153">
          <cell r="A4153">
            <v>96652</v>
          </cell>
          <cell r="B4153" t="str">
            <v>JOELHO 90 GRAUS, PPR, DN 32 MM, CLASSE PN 25, INSTALADO EM RAMAL DE DISTRIBUIÇÃO  FORNECIMENTO E INSTALAÇÃO . AF_06/2015</v>
          </cell>
          <cell r="C4153" t="str">
            <v>UN</v>
          </cell>
          <cell r="E4153" t="str">
            <v>SINAPI</v>
          </cell>
        </row>
        <row r="4154">
          <cell r="A4154">
            <v>96653</v>
          </cell>
          <cell r="B4154" t="str">
            <v>JOELHO 45 GRAUS, PPR, DN 32 MM, CLASSE PN 25, INSTALADO EM RAMAL DE DISTRIBUIÇÃO DE ÁGUA  FORNECIMENTO E INSTALAÇÃO . AF_06/2015</v>
          </cell>
          <cell r="C4154" t="str">
            <v>UN</v>
          </cell>
          <cell r="E4154" t="str">
            <v>SINAPI</v>
          </cell>
        </row>
        <row r="4155">
          <cell r="A4155">
            <v>96654</v>
          </cell>
          <cell r="B4155" t="str">
            <v>JOELHO 90 GRAUS, PPR, DN 40 MM, CLASSE PN 25, INSTALADO EM RAMAL DE DISTRIBUIÇÃO  FORNECIMENTO E INSTALAÇÃO . AF_06/2015</v>
          </cell>
          <cell r="C4155" t="str">
            <v>UN</v>
          </cell>
          <cell r="E4155" t="str">
            <v>SINAPI</v>
          </cell>
        </row>
        <row r="4156">
          <cell r="A4156">
            <v>96655</v>
          </cell>
          <cell r="B4156" t="str">
            <v>JOELHO 45 GRAUS, PPR, DN 40 MM, CLASSE PN 25, INSTALADO EM RAMAL DE DISTRIBUIÇÃO DE ÁGUA  FORNECIMENTO E INSTALAÇÃO . AF_06/2015</v>
          </cell>
          <cell r="C4156" t="str">
            <v>UN</v>
          </cell>
          <cell r="E4156" t="str">
            <v>SINAPI</v>
          </cell>
        </row>
        <row r="4157">
          <cell r="A4157">
            <v>96656</v>
          </cell>
          <cell r="B4157" t="str">
            <v>LUVA, PPR, DN 25 MM, CLASSE PN 25, INSTALADO EM RAMAL DE DISTRIBUIÇÃO DE ÁGUA  FORNECIMENTO E INSTALAÇÃO . AF_06/2015</v>
          </cell>
          <cell r="C4157" t="str">
            <v>UN</v>
          </cell>
          <cell r="E4157" t="str">
            <v>SINAPI</v>
          </cell>
        </row>
        <row r="4158">
          <cell r="A4158">
            <v>96657</v>
          </cell>
          <cell r="B4158" t="str">
            <v>CONECTOR MACHO, PPR, 25 X 1/2, CLASSE PN 25, INSTALADO EM RAMAL DE DISTRIBUIÇÃO DE ÁGUA  FORNECIMENTO E INSTALAÇÃO . AF_06/2015</v>
          </cell>
          <cell r="C4158" t="str">
            <v>UN</v>
          </cell>
          <cell r="E4158" t="str">
            <v>SINAPI</v>
          </cell>
        </row>
        <row r="4159">
          <cell r="A4159">
            <v>96658</v>
          </cell>
          <cell r="B4159" t="str">
            <v>CONECTOR FÊMEA, PPR, 25 X 1/2'', CLASSE PN 25, INSTALADO EM RAMAL DE DISTRIBUIÇÃO DE ÁGUA   FORNECIMENTO E INSTALAÇÃO . AF_06/2015</v>
          </cell>
          <cell r="C4159" t="str">
            <v>UN</v>
          </cell>
          <cell r="E4159" t="str">
            <v>SINAPI</v>
          </cell>
        </row>
        <row r="4160">
          <cell r="A4160">
            <v>96659</v>
          </cell>
          <cell r="B4160" t="str">
            <v>LUVA, PPR, DN 32 MM, CLASSE PN 25, INSTALADO EM RAMAL DE DISTRIBUIÇÃO DE ÁGUA  FORNECIMENTO E INSTALAÇÃO. AF_06/2015</v>
          </cell>
          <cell r="C4160" t="str">
            <v>UN</v>
          </cell>
          <cell r="E4160" t="str">
            <v>SINAPI</v>
          </cell>
        </row>
        <row r="4161">
          <cell r="A4161">
            <v>96660</v>
          </cell>
          <cell r="B4161" t="str">
            <v>CONECTOR MACHO, PPR, 32 X 3/4'', CLASSE PN 25, INSTALADO EM RAMAL DE DISTRIBUIÇÃO DE ÁGUA   FORNECIMENTO E INSTALAÇÃO. AF_06/2015</v>
          </cell>
          <cell r="C4161" t="str">
            <v>UN</v>
          </cell>
          <cell r="E4161" t="str">
            <v>SINAPI</v>
          </cell>
        </row>
        <row r="4162">
          <cell r="A4162">
            <v>96661</v>
          </cell>
          <cell r="B4162" t="str">
            <v>CONECTOR FÊMEA, PPR, 32 X 3/4'', CLASSE PN 25, INSTALADO EM RAMAL DE DISTRIBUIÇÃO DE ÁGUA   FORNECIMENTO E INSTALAÇÃO . AF_06/2015</v>
          </cell>
          <cell r="C4162" t="str">
            <v>UN</v>
          </cell>
          <cell r="E4162" t="str">
            <v>SINAPI</v>
          </cell>
        </row>
        <row r="4163">
          <cell r="A4163">
            <v>96662</v>
          </cell>
          <cell r="B4163" t="str">
            <v>BUCHA DE REDUÇÃO, PPR, 32 X 25, CLASSE PN 25, INSTALADO EM RAMAL DE DISTRIBUIÇÃO DE ÁGUA  FORNECIMENTO E INSTALAÇÃO . AF_06/2015</v>
          </cell>
          <cell r="C4163" t="str">
            <v>UN</v>
          </cell>
          <cell r="E4163" t="str">
            <v>SINAPI</v>
          </cell>
        </row>
        <row r="4164">
          <cell r="A4164">
            <v>96663</v>
          </cell>
          <cell r="B4164" t="str">
            <v>LUVA, PPR, DN 40 MM, CLASSE PN 25, INSTALADO EM RAMAL DE DISTRIBUIÇÃO DE ÁGUA  FORNECIMENTO E INSTALAÇÃO. AF_06/2015</v>
          </cell>
          <cell r="C4164" t="str">
            <v>UN</v>
          </cell>
          <cell r="E4164" t="str">
            <v>SINAPI</v>
          </cell>
        </row>
        <row r="4165">
          <cell r="A4165">
            <v>96664</v>
          </cell>
          <cell r="B4165" t="str">
            <v>BUCHA DE REDUÇÃO, PPR, 40 X 25, CLASSE PN 25, INSTALADO EM RAMAL DE DISTRIBUIÇÃO DE ÁGUA  FORNECIMENTO E INSTALAÇÃO . AF_06/2015</v>
          </cell>
          <cell r="C4165" t="str">
            <v>UN</v>
          </cell>
          <cell r="E4165" t="str">
            <v>SINAPI</v>
          </cell>
        </row>
        <row r="4166">
          <cell r="A4166">
            <v>96665</v>
          </cell>
          <cell r="B4166" t="str">
            <v>TÊ NORMAL, PPR, DN 25 MM, CLASSE PN 25, INSTALADO EM RAMAL DE DISTRIBUIÇÃO DE ÁGUA  FORNECIMENTO E INSTALAÇÃO . AF_06/2015</v>
          </cell>
          <cell r="C4166" t="str">
            <v>UN</v>
          </cell>
          <cell r="E4166" t="str">
            <v>SINAPI</v>
          </cell>
        </row>
        <row r="4167">
          <cell r="A4167">
            <v>96666</v>
          </cell>
          <cell r="B4167" t="str">
            <v>TÊ NORMAL, PPR, DN 32 MM, CLASSE PN 25, INSTALADO EM RAMAL DE DISTRIBUIÇÃO DE ÁGUA  FORNECIMENTO E INSTALAÇÃO . AF_06/2015</v>
          </cell>
          <cell r="C4167" t="str">
            <v>UN</v>
          </cell>
          <cell r="E4167" t="str">
            <v>SINAPI</v>
          </cell>
        </row>
        <row r="4168">
          <cell r="A4168">
            <v>96667</v>
          </cell>
          <cell r="B4168" t="str">
            <v>TÊ NORMAL, PPR, DN 40 MM, CLASSE PN 25, INSTALADO EM RAMAL DE DISTRIBUIÇÃO DE ÁGUA  FORNECIMENTO E INSTALAÇÃO . AF_06/2015</v>
          </cell>
          <cell r="C4168" t="str">
            <v>UN</v>
          </cell>
          <cell r="E4168" t="str">
            <v>SINAPI</v>
          </cell>
        </row>
        <row r="4169">
          <cell r="A4169">
            <v>96684</v>
          </cell>
          <cell r="B4169" t="str">
            <v>JOELHO 90 GRAUS, PPR, DN 25 MM, CLASSE PN 25, INSTALADO EM PRUMADA DE ÁGUA  FORNECIMENTO E INSTALAÇÃO . AF_06/2015</v>
          </cell>
          <cell r="C4169" t="str">
            <v>UN</v>
          </cell>
          <cell r="E4169" t="str">
            <v>SINAPI</v>
          </cell>
        </row>
        <row r="4170">
          <cell r="A4170">
            <v>96685</v>
          </cell>
          <cell r="B4170" t="str">
            <v>JOELHO 45 GRAUS, PPR, DN 25 MM, CLASSE PN 25, INSTALADO EM PRUMADA DE ÁGUA  FORNECIMENTO E INSTALAÇÃO . AF_06/2015</v>
          </cell>
          <cell r="C4170" t="str">
            <v>UN</v>
          </cell>
          <cell r="E4170" t="str">
            <v>SINAPI</v>
          </cell>
        </row>
        <row r="4171">
          <cell r="A4171">
            <v>96686</v>
          </cell>
          <cell r="B4171" t="str">
            <v>JOELHO 90 GRAUS, PPR, DN 32 MM, CLASSE PN 25, INSTALADO EM PRUMADA DE ÁGUA  FORNECIMENTO E INSTALAÇÃO . AF_06/2015</v>
          </cell>
          <cell r="C4171" t="str">
            <v>UN</v>
          </cell>
          <cell r="E4171" t="str">
            <v>SINAPI</v>
          </cell>
        </row>
        <row r="4172">
          <cell r="A4172">
            <v>96687</v>
          </cell>
          <cell r="B4172" t="str">
            <v>JOELHO 45 GRAUS, PPR, DN 32 MM, CLASSE PN 25, INSTALADO EM PRUMADA DE ÁGUA  FORNECIMENTO E INSTALAÇÃO . AF_06/2015</v>
          </cell>
          <cell r="C4172" t="str">
            <v>UN</v>
          </cell>
          <cell r="E4172" t="str">
            <v>SINAPI</v>
          </cell>
        </row>
        <row r="4173">
          <cell r="A4173">
            <v>96688</v>
          </cell>
          <cell r="B4173" t="str">
            <v>JOELHO 90 GRAUS, PPR, DN 40 MM, CLASSE PN 25, INSTALADO EM PRUMADA DE ÁGUA  FORNECIMENTO E INSTALAÇÃO . AF_06/2015</v>
          </cell>
          <cell r="C4173" t="str">
            <v>UN</v>
          </cell>
          <cell r="E4173" t="str">
            <v>SINAPI</v>
          </cell>
        </row>
        <row r="4174">
          <cell r="A4174">
            <v>96689</v>
          </cell>
          <cell r="B4174" t="str">
            <v>JOELHO 45 GRAUS, PPR, DN 40 MM, CLASSE PN 25, INSTALADO EM PRUMADA DE ÁGUA  FORNECIMENTO E INSTALAÇÃO . AF_06/2015</v>
          </cell>
          <cell r="C4174" t="str">
            <v>UN</v>
          </cell>
          <cell r="E4174" t="str">
            <v>SINAPI</v>
          </cell>
        </row>
        <row r="4175">
          <cell r="A4175">
            <v>96690</v>
          </cell>
          <cell r="B4175" t="str">
            <v>JOELHO 90 GRAUS, PPR, DN 50 MM, CLASSE PN 25, INSTALADO EM PRUMADA DE ÁGUA  FORNECIMENTO E INSTALAÇÃO . AF_06/2015</v>
          </cell>
          <cell r="C4175" t="str">
            <v>UN</v>
          </cell>
          <cell r="E4175" t="str">
            <v>SINAPI</v>
          </cell>
        </row>
        <row r="4176">
          <cell r="A4176">
            <v>96691</v>
          </cell>
          <cell r="B4176" t="str">
            <v>JOELHO 45 GRAUS, PPR, DN 50 MM, CLASSE PN 25, INSTALADO EM PRUMADA DE ÁGUA  FORNECIMENTO E INSTALAÇÃO . AF_06/2015</v>
          </cell>
          <cell r="C4176" t="str">
            <v>UN</v>
          </cell>
          <cell r="E4176" t="str">
            <v>SINAPI</v>
          </cell>
        </row>
        <row r="4177">
          <cell r="A4177">
            <v>96692</v>
          </cell>
          <cell r="B4177" t="str">
            <v>JOELHO 90 GRAUS, PPR, DN 63 MM, CLASSE PN 25, INSTALADO EM PRUMADA DE ÁGUA  FORNECIMENTO E INSTALAÇÃO . AF_06/2015</v>
          </cell>
          <cell r="C4177" t="str">
            <v>UN</v>
          </cell>
          <cell r="E4177" t="str">
            <v>SINAPI</v>
          </cell>
        </row>
        <row r="4178">
          <cell r="A4178">
            <v>96693</v>
          </cell>
          <cell r="B4178" t="str">
            <v>JOELHO 45 GRAUS, PPR, DN 63 MM, CLASSE PN 25, INSTALADO EM PRUMADA DE ÁGUA  FORNECIMENTO E INSTALAÇÃO . AF_06/2015</v>
          </cell>
          <cell r="C4178" t="str">
            <v>UN</v>
          </cell>
          <cell r="E4178" t="str">
            <v>SINAPI</v>
          </cell>
        </row>
        <row r="4179">
          <cell r="A4179">
            <v>96694</v>
          </cell>
          <cell r="B4179" t="str">
            <v>JOELHO 90 GRAUS, PPR, DN 75 MM, CLASSE PN 25, INSTALADO EM PRUMADA DE ÁGUA  FORNECIMENTO E INSTALAÇÃO . AF_06/2015</v>
          </cell>
          <cell r="C4179" t="str">
            <v>UN</v>
          </cell>
          <cell r="E4179" t="str">
            <v>SINAPI</v>
          </cell>
        </row>
        <row r="4180">
          <cell r="A4180">
            <v>96695</v>
          </cell>
          <cell r="B4180" t="str">
            <v>JOELHO 45 GRAUS, PPR, DN 75 MM, CLASSE PN 25, INSTALADO EM PRUMADA DE ÁGUA  FORNECIMENTO E INSTALAÇÃO . AF_06/2015</v>
          </cell>
          <cell r="C4180" t="str">
            <v>UN</v>
          </cell>
          <cell r="E4180" t="str">
            <v>SINAPI</v>
          </cell>
        </row>
        <row r="4181">
          <cell r="A4181">
            <v>96696</v>
          </cell>
          <cell r="B4181" t="str">
            <v>JOELHO 90 GRAUS, PPR, DN 90 MM, CLASSE PN 25, INSTALADO EM PRUMADA DE ÁGUA  FORNECIMENTO E INSTALAÇÃO . AF_06/2015</v>
          </cell>
          <cell r="C4181" t="str">
            <v>UN</v>
          </cell>
          <cell r="E4181" t="str">
            <v>SINAPI</v>
          </cell>
        </row>
        <row r="4182">
          <cell r="A4182">
            <v>96697</v>
          </cell>
          <cell r="B4182" t="str">
            <v>JOELHO 90 GRAUS, PPR, DN 110 MM, CLASSE PN 25, INSTALADO EM PRUMADA DE ÁGUA  FORNECIMENTO E INSTALAÇÃO . AF_06/2015</v>
          </cell>
          <cell r="C4182" t="str">
            <v>UN</v>
          </cell>
          <cell r="E4182" t="str">
            <v>SINAPI</v>
          </cell>
        </row>
        <row r="4183">
          <cell r="A4183">
            <v>96698</v>
          </cell>
          <cell r="B4183" t="str">
            <v>LUVA, PPR, DN 25 MM, CLASSE PN 25, INSTALADO EM PRUMADA DE ÁGUA  FORNECIMENTO E INSTALAÇÃO . AF_06/2015</v>
          </cell>
          <cell r="C4183" t="str">
            <v>UN</v>
          </cell>
          <cell r="E4183" t="str">
            <v>SINAPI</v>
          </cell>
        </row>
        <row r="4184">
          <cell r="A4184">
            <v>96699</v>
          </cell>
          <cell r="B4184" t="str">
            <v>CONECTOR MACHO, PPR, 25 X 1/2'', CLASSE PN 25, INSTALADO EM PRUMADA DE ÁGUA   FORNECIMENTO E INSTALAÇÃO . AF_06/2015</v>
          </cell>
          <cell r="C4184" t="str">
            <v>UN</v>
          </cell>
          <cell r="E4184" t="str">
            <v>SINAPI</v>
          </cell>
        </row>
        <row r="4185">
          <cell r="A4185">
            <v>96700</v>
          </cell>
          <cell r="B4185" t="str">
            <v>CONECTOR FÊMEA, PPR, 25 X 1/2'', CLASSE PN 25, INSTALADO EM PRUMADA DE ÁGUA   FORNECIMENTO E INSTALAÇÃO . AF_06/2015</v>
          </cell>
          <cell r="C4185" t="str">
            <v>UN</v>
          </cell>
          <cell r="E4185" t="str">
            <v>SINAPI</v>
          </cell>
        </row>
        <row r="4186">
          <cell r="A4186">
            <v>96701</v>
          </cell>
          <cell r="B4186" t="str">
            <v>LUVA, PPR, DN 32 MM, CLASSE PN 25, INSTALADO EM PRUMADA DE ÁGUA  FORNECIMENTO E INSTALAÇÃO. AF_06/2015</v>
          </cell>
          <cell r="C4186" t="str">
            <v>UN</v>
          </cell>
          <cell r="E4186" t="str">
            <v>SINAPI</v>
          </cell>
        </row>
        <row r="4187">
          <cell r="A4187">
            <v>96702</v>
          </cell>
          <cell r="B4187" t="str">
            <v>BUCHA DE REDUÇÃO, PPR, 32 X 25, CLASSE PN 25, INSTALADO EM PRUMADA DE ÁGUA  FORNECIMENTO E INSTALAÇÃO . AF_06/2015</v>
          </cell>
          <cell r="C4187" t="str">
            <v>UN</v>
          </cell>
          <cell r="E4187" t="str">
            <v>SINAPI</v>
          </cell>
        </row>
        <row r="4188">
          <cell r="A4188">
            <v>96703</v>
          </cell>
          <cell r="B4188" t="str">
            <v>LUVA, PPR, DN 40 MM, CLASSE PN 25, INSTALADO EM PRUMADA DE ÁGUA  FORNECIMENTO E INSTALAÇÃO. AF_06/2015</v>
          </cell>
          <cell r="C4188" t="str">
            <v>UN</v>
          </cell>
          <cell r="E4188" t="str">
            <v>SINAPI</v>
          </cell>
        </row>
        <row r="4189">
          <cell r="A4189">
            <v>96704</v>
          </cell>
          <cell r="B4189" t="str">
            <v>BUCHA DE REDUÇÃO, PPR, 40 X 25, CLASSE PN 25, INSTALADO EM PRUMADA DE ÁGUA  FORNECIMENTO E INSTALAÇÃO . AF_06/2015</v>
          </cell>
          <cell r="C4189" t="str">
            <v>UN</v>
          </cell>
          <cell r="E4189" t="str">
            <v>SINAPI</v>
          </cell>
        </row>
        <row r="4190">
          <cell r="A4190">
            <v>96705</v>
          </cell>
          <cell r="B4190" t="str">
            <v>LUVA, PPR, DN 50 MM, CLASSE PN 25, INSTALADO EM PRUMADA DE ÁGUA  FORNECIMENTO E INSTALAÇÃO. AF_06/2015</v>
          </cell>
          <cell r="C4190" t="str">
            <v>UN</v>
          </cell>
          <cell r="E4190" t="str">
            <v>SINAPI</v>
          </cell>
        </row>
        <row r="4191">
          <cell r="A4191">
            <v>96706</v>
          </cell>
          <cell r="B4191" t="str">
            <v>LUVA, PPR, DN 63 MM, CLASSE PN 25, INSTALADO EM PRUMADA DE ÁGUA  FORNECIMENTO E INSTALAÇÃO. AF_06/2015</v>
          </cell>
          <cell r="C4191" t="str">
            <v>UN</v>
          </cell>
          <cell r="E4191" t="str">
            <v>SINAPI</v>
          </cell>
        </row>
        <row r="4192">
          <cell r="A4192">
            <v>96707</v>
          </cell>
          <cell r="B4192" t="str">
            <v>LUVA, PPR, DN 75 MM, CLASSE PN 25, INSTALADO EM PRUMADA DE ÁGUA  FORNECIMENTO E INSTALAÇÃO. AF_06/2015</v>
          </cell>
          <cell r="C4192" t="str">
            <v>UN</v>
          </cell>
          <cell r="E4192" t="str">
            <v>SINAPI</v>
          </cell>
        </row>
        <row r="4193">
          <cell r="A4193">
            <v>96708</v>
          </cell>
          <cell r="B4193" t="str">
            <v>LUVA, PPR, DN 90 MM, CLASSE PN 25, INSTALADO EM PRUMADA DE ÁGUA  FORNECIMENTO E INSTALAÇÃO. AF_06/2015</v>
          </cell>
          <cell r="C4193" t="str">
            <v>UN</v>
          </cell>
          <cell r="E4193" t="str">
            <v>SINAPI</v>
          </cell>
        </row>
        <row r="4194">
          <cell r="A4194">
            <v>96709</v>
          </cell>
          <cell r="B4194" t="str">
            <v>LUVA, PPR, DN 110 MM, CLASSE PN 25, INSTALADO EM PRUMADA DE ÁGUA  FORNECIMENTO E INSTALAÇÃO. AF_06/2015</v>
          </cell>
          <cell r="C4194" t="str">
            <v>UN</v>
          </cell>
          <cell r="E4194" t="str">
            <v>SINAPI</v>
          </cell>
        </row>
        <row r="4195">
          <cell r="A4195">
            <v>96710</v>
          </cell>
          <cell r="B4195" t="str">
            <v>TÊ NORMAL, PPR, DN 25 MM, CLASSE PN 25, INSTALADO EM PRUMADA DE ÁGUA  FORNECIMENTO E INSTALAÇÃO . AF_06/2015</v>
          </cell>
          <cell r="C4195" t="str">
            <v>UN</v>
          </cell>
          <cell r="E4195" t="str">
            <v>SINAPI</v>
          </cell>
        </row>
        <row r="4196">
          <cell r="A4196">
            <v>96711</v>
          </cell>
          <cell r="B4196" t="str">
            <v>TÊ NORMAL, PPR, DN 32 MM, CLASSE PN 25, INSTALADO EM PRUMADA DE ÁGUA  FORNECIMENTO E INSTALAÇÃO . AF_06/2015</v>
          </cell>
          <cell r="C4196" t="str">
            <v>UN</v>
          </cell>
          <cell r="E4196" t="str">
            <v>SINAPI</v>
          </cell>
        </row>
        <row r="4197">
          <cell r="A4197">
            <v>96712</v>
          </cell>
          <cell r="B4197" t="str">
            <v>TÊ NORMAL, PPR, DN 40 MM, CLASSE PN 25, INSTALADO EM PRUMADA DE ÁGUA  FORNECIMENTO E INSTALAÇÃO . AF_06/2015</v>
          </cell>
          <cell r="C4197" t="str">
            <v>UN</v>
          </cell>
          <cell r="E4197" t="str">
            <v>SINAPI</v>
          </cell>
        </row>
        <row r="4198">
          <cell r="A4198">
            <v>96713</v>
          </cell>
          <cell r="B4198" t="str">
            <v>TÊ NORMAL, PPR, DN 50 MM, CLASSE PN 25, INSTALADO EM PRUMADA DE ÁGUA  FORNECIMENTO E INSTALAÇÃO . AF_06/2015</v>
          </cell>
          <cell r="C4198" t="str">
            <v>UN</v>
          </cell>
          <cell r="E4198" t="str">
            <v>SINAPI</v>
          </cell>
        </row>
        <row r="4199">
          <cell r="A4199">
            <v>96714</v>
          </cell>
          <cell r="B4199" t="str">
            <v>TÊ NORMAL, PPR, DN 63 MM, CLASSE PN 25, INSTALADO EM PRUMADA DE ÁGUA  FORNECIMENTO E INSTALAÇÃO . AF_06/2015</v>
          </cell>
          <cell r="C4199" t="str">
            <v>UN</v>
          </cell>
          <cell r="E4199" t="str">
            <v>SINAPI</v>
          </cell>
        </row>
        <row r="4200">
          <cell r="A4200">
            <v>96715</v>
          </cell>
          <cell r="B4200" t="str">
            <v>TÊ NORMAL, PPR, DN 75 MM, CLASSE PN 25, INSTALADO EM PRUMADA DE ÁGUA  FORNECIMENTO E INSTALAÇÃO . AF_06/2015</v>
          </cell>
          <cell r="C4200" t="str">
            <v>UN</v>
          </cell>
          <cell r="E4200" t="str">
            <v>SINAPI</v>
          </cell>
        </row>
        <row r="4201">
          <cell r="A4201">
            <v>96716</v>
          </cell>
          <cell r="B4201" t="str">
            <v>TÊ NORMAL, PPR, DN 90 MM, CLASSE PN 25, INSTALADO EM PRUMADA DE ÁGUA  FORNECIMENTO E INSTALAÇÃO . AF_06/2015</v>
          </cell>
          <cell r="C4201" t="str">
            <v>UN</v>
          </cell>
          <cell r="E4201" t="str">
            <v>SINAPI</v>
          </cell>
        </row>
        <row r="4202">
          <cell r="A4202">
            <v>96717</v>
          </cell>
          <cell r="B4202" t="str">
            <v>TÊ NORMAL, PPR, DN 110 MM, CLASSE PN 25, INSTALADO EM PRUMADA DE ÁGUA  FORNECIMENTO E INSTALAÇÃO . AF_06/2015</v>
          </cell>
          <cell r="C4202" t="str">
            <v>UN</v>
          </cell>
          <cell r="E4202" t="str">
            <v>SINAPI</v>
          </cell>
        </row>
        <row r="4203">
          <cell r="A4203">
            <v>96736</v>
          </cell>
          <cell r="B4203" t="str">
            <v>LUVA, PPR, DN 20 MM, CLASSE PN 25, INSTALADO EM RESERVAÇÃO DE ÁGUA DE EDIFICAÇÃO QUE POSSUA RESERVATÓRIO DE FIBRA/FIBROCIMENTO  FORNECIMENTO E INSTALAÇÃO. AF_06/2016</v>
          </cell>
          <cell r="C4203" t="str">
            <v>UN</v>
          </cell>
          <cell r="E4203" t="str">
            <v>SINAPI</v>
          </cell>
        </row>
        <row r="4204">
          <cell r="A4204">
            <v>96737</v>
          </cell>
          <cell r="B4204" t="str">
            <v>LUVA, PPR, DN 25 MM, CLASSE PN 25, INSTALADO EM RESERVAÇÃO DE ÁGUA DE EDIFICAÇÃO QUE POSSUA RESERVATÓRIO DE FIBRA/FIBROCIMENTO  FORNECIMENTO E INSTALAÇÃO. AF_06/2016</v>
          </cell>
          <cell r="C4204" t="str">
            <v>UN</v>
          </cell>
          <cell r="E4204" t="str">
            <v>SINAPI</v>
          </cell>
        </row>
        <row r="4205">
          <cell r="A4205">
            <v>96738</v>
          </cell>
          <cell r="B4205" t="str">
            <v>CONECTOR MACHO, PPR, 25 X 1/2'', CLASSE PN 25,  INSTALADO EM RESERVAÇÃO DE ÁGUA DE EDIFICAÇÃO QUE POSSUA RESERVATÓRIO DE FIBRA/FIBROCIMENTO   FORNECIMENTO E INSTALAÇÃO. AF_06/2016</v>
          </cell>
          <cell r="C4205" t="str">
            <v>UN</v>
          </cell>
          <cell r="E4205" t="str">
            <v>SINAPI</v>
          </cell>
        </row>
        <row r="4206">
          <cell r="A4206">
            <v>96739</v>
          </cell>
          <cell r="B4206" t="str">
            <v>LUVA, PPR, DN 32 MM, CLASSE PN 25, INSTALADO EM RESERVAÇÃO DE ÁGUA DE EDIFICAÇÃO QUE POSSUA RESERVATÓRIO DE FIBRA/FIBROCIMENTO  FORNECIMENTO E INSTALAÇÃO. AF_06/2016</v>
          </cell>
          <cell r="C4206" t="str">
            <v>UN</v>
          </cell>
          <cell r="E4206" t="str">
            <v>SINAPI</v>
          </cell>
        </row>
        <row r="4207">
          <cell r="A4207">
            <v>96740</v>
          </cell>
          <cell r="B4207" t="str">
            <v>CONECTOR MACHO, PPR, 32 X 3/4'', CLASSE PN 25,  INSTALADO EM RESERVAÇÃO DE ÁGUA DE EDIFICAÇÃO QUE POSSUA RESERVATÓRIO DE FIBRA/FIBROCIMENTO   FORNECIMENTO E INSTALAÇÃO. AF_06/2016</v>
          </cell>
          <cell r="C4207" t="str">
            <v>UN</v>
          </cell>
          <cell r="E4207" t="str">
            <v>SINAPI</v>
          </cell>
        </row>
        <row r="4208">
          <cell r="A4208">
            <v>96741</v>
          </cell>
          <cell r="B4208" t="str">
            <v>LUVA, PPR, DN 40 MM, CLASSE PN 25, INSTALADO EM RESERVAÇÃO DE ÁGUA DE EDIFICAÇÃO QUE POSSUA RESERVATÓRIO DE FIBRA/FIBROCIMENTO  FORNECIMENTO E INSTALAÇÃO. AF_06/2016</v>
          </cell>
          <cell r="C4208" t="str">
            <v>UN</v>
          </cell>
          <cell r="E4208" t="str">
            <v>SINAPI</v>
          </cell>
        </row>
        <row r="4209">
          <cell r="A4209">
            <v>96742</v>
          </cell>
          <cell r="B4209" t="str">
            <v>LUVA, PPR, DN 50 MM, CLASSE PN 25, INSTALADO EM RESERVAÇÃO DE ÁGUA DE EDIFICAÇÃO QUE POSSUA RESERVATÓRIO DE FIBRA/FIBROCIMENTO  FORNECIMENTO E INSTALAÇÃO. AF_06/2016</v>
          </cell>
          <cell r="C4209" t="str">
            <v>UN</v>
          </cell>
          <cell r="E4209" t="str">
            <v>SINAPI</v>
          </cell>
        </row>
        <row r="4210">
          <cell r="A4210">
            <v>96743</v>
          </cell>
          <cell r="B4210" t="str">
            <v>LUVA, PPR, DN 63 MM, CLASSE PN 25, INSTALADO EM RESERVAÇÃO DE ÁGUA DE EDIFICAÇÃO QUE POSSUA RESERVATÓRIO DE FIBRA/FIBROCIMENTO  FORNECIMENTO E INSTALAÇÃO. AF_06/2016</v>
          </cell>
          <cell r="C4210" t="str">
            <v>UN</v>
          </cell>
          <cell r="E4210" t="str">
            <v>SINAPI</v>
          </cell>
        </row>
        <row r="4211">
          <cell r="A4211">
            <v>96744</v>
          </cell>
          <cell r="B4211" t="str">
            <v>LUVA, PPR, DN 75 MM, CLASSE PN 25, INSTALADO EM RESERVAÇÃO DE ÁGUA DE EDIFICAÇÃO QUE POSSUA RESERVATÓRIO DE FIBRA/FIBROCIMENTO  FORNECIMENTO E INSTALAÇÃO. AF_06/2016</v>
          </cell>
          <cell r="C4211" t="str">
            <v>UN</v>
          </cell>
          <cell r="E4211" t="str">
            <v>SINAPI</v>
          </cell>
        </row>
        <row r="4212">
          <cell r="A4212">
            <v>96745</v>
          </cell>
          <cell r="B4212" t="str">
            <v>LUVA, PPR, DN 90 MM, CLASSE PN 25, INSTALADO EM RESERVAÇÃO DE ÁGUA DE EDIFICAÇÃO QUE POSSUA RESERVATÓRIO DE FIBRA/FIBROCIMENTO  FORNECIMENTO E INSTALAÇÃO. AF_06/2016</v>
          </cell>
          <cell r="C4212" t="str">
            <v>UN</v>
          </cell>
          <cell r="E4212" t="str">
            <v>SINAPI</v>
          </cell>
        </row>
        <row r="4213">
          <cell r="A4213">
            <v>96746</v>
          </cell>
          <cell r="B4213" t="str">
            <v>LUVA, PPR, DN 110 MM, CLASSE PN 25, INSTALADO EM RESERVAÇÃO DE ÁGUA DE EDIFICAÇÃO QUE POSSUA RESERVATÓRIO DE FIBRA/FIBROCIMENTO  FORNECIMENTO E INSTALAÇÃO. AF_06/2016</v>
          </cell>
          <cell r="C4213" t="str">
            <v>UN</v>
          </cell>
          <cell r="E4213" t="str">
            <v>SINAPI</v>
          </cell>
        </row>
        <row r="4214">
          <cell r="A4214">
            <v>96747</v>
          </cell>
          <cell r="B4214" t="str">
            <v>JOELHO 90 GRAUS, PPR, DN 20 MM, CLASSE PN 25,  INSTALADO EM RESERVAÇÃO DE ÁGUA DE EDIFICAÇÃO QUE POSSUA RESERVATÓRIO DE FIBRA/FIBROCIMENTO  FORNECIMENTO E INSTALAÇÃO. AF_06/2016</v>
          </cell>
          <cell r="C4214" t="str">
            <v>UN</v>
          </cell>
          <cell r="E4214" t="str">
            <v>SINAPI</v>
          </cell>
        </row>
        <row r="4215">
          <cell r="A4215">
            <v>96748</v>
          </cell>
          <cell r="B4215" t="str">
            <v>JOELHO 90 GRAUS, PPR, DN 25 MM, CLASSE PN 25,  INSTALADO EM RESERVAÇÃO DE ÁGUA DE EDIFICAÇÃO QUE POSSUA RESERVATÓRIO DE FIBRA/FIBROCIMENTO  FORNECIMENTO E INSTALAÇÃO. AF_06/2016</v>
          </cell>
          <cell r="C4215" t="str">
            <v>UN</v>
          </cell>
          <cell r="E4215" t="str">
            <v>SINAPI</v>
          </cell>
        </row>
        <row r="4216">
          <cell r="A4216">
            <v>96749</v>
          </cell>
          <cell r="B4216" t="str">
            <v>JOELHO 90 GRAUS, PPR, DN 32 MM, CLASSE PN 25,  INSTALADO EM RESERVAÇÃO DE ÁGUA DE EDIFICAÇÃO QUE POSSUA RESERVATÓRIO DE FIBRA/FIBROCIMENTO  FORNECIMENTO E INSTALAÇÃO. AF_06/2016</v>
          </cell>
          <cell r="C4216" t="str">
            <v>UN</v>
          </cell>
          <cell r="E4216" t="str">
            <v>SINAPI</v>
          </cell>
        </row>
        <row r="4217">
          <cell r="A4217">
            <v>96750</v>
          </cell>
          <cell r="B4217" t="str">
            <v>JOELHO 90 GRAUS, PPR, DN 40 MM, CLASSE PN 25,  INSTALADO EM RESERVAÇÃO DE ÁGUA DE EDIFICAÇÃO QUE POSSUA RESERVATÓRIO DE FIBRA/FIBROCIMENTO  FORNECIMENTO E INSTALAÇÃO. AF_06/2016</v>
          </cell>
          <cell r="C4217" t="str">
            <v>UN</v>
          </cell>
          <cell r="E4217" t="str">
            <v>SINAPI</v>
          </cell>
        </row>
        <row r="4218">
          <cell r="A4218">
            <v>96751</v>
          </cell>
          <cell r="B4218" t="str">
            <v>JOELHO 90 GRAUS, PPR, DN 50 MM, CLASSE PN 25,  INSTALADO EM RESERVAÇÃO DE ÁGUA DE EDIFICAÇÃO QUE POSSUA RESERVATÓRIO DE FIBRA/FIBROCIMENTO  FORNECIMENTO E INSTALAÇÃO. AF_06/2016</v>
          </cell>
          <cell r="C4218" t="str">
            <v>UN</v>
          </cell>
          <cell r="E4218" t="str">
            <v>SINAPI</v>
          </cell>
        </row>
        <row r="4219">
          <cell r="A4219">
            <v>96752</v>
          </cell>
          <cell r="B4219" t="str">
            <v>JOELHO 90 GRAUS, PPR, DN 63 MM, CLASSE PN 25,  INSTALADO EM RESERVAÇÃO DE ÁGUA DE EDIFICAÇÃO QUE POSSUA RESERVATÓRIO DE FIBRA/FIBROCIMENTO  FORNECIMENTO E INSTALAÇÃO. AF_06/2016</v>
          </cell>
          <cell r="C4219" t="str">
            <v>UN</v>
          </cell>
          <cell r="E4219" t="str">
            <v>SINAPI</v>
          </cell>
        </row>
        <row r="4220">
          <cell r="A4220">
            <v>96753</v>
          </cell>
          <cell r="B4220" t="str">
            <v>JOELHO 90 GRAUS, PPR, DN 75 MM, CLASSE PN 25,  INSTALADO EM RESERVAÇÃO DE ÁGUA DE EDIFICAÇÃO QUE POSSUA RESERVATÓRIO DE FIBRA/FIBROCIMENTO  FORNECIMENTO E INSTALAÇÃO. AF_06/2016</v>
          </cell>
          <cell r="C4220" t="str">
            <v>UN</v>
          </cell>
          <cell r="E4220" t="str">
            <v>SINAPI</v>
          </cell>
        </row>
        <row r="4221">
          <cell r="A4221">
            <v>96754</v>
          </cell>
          <cell r="B4221" t="str">
            <v>JOELHO 90 GRAUS, PPR, DN 90 MM, CLASSE PN 25,  INSTALADO EM RESERVAÇÃO DE ÁGUA DE EDIFICAÇÃO QUE POSSUA RESERVATÓRIO DE FIBRA/FIBROCIMENTO  FORNECIMENTO E INSTALAÇÃO. AF_06/2016</v>
          </cell>
          <cell r="C4221" t="str">
            <v>UN</v>
          </cell>
          <cell r="E4221" t="str">
            <v>SINAPI</v>
          </cell>
        </row>
        <row r="4222">
          <cell r="A4222">
            <v>96755</v>
          </cell>
          <cell r="B4222" t="str">
            <v>JOELHO 90 GRAUS, PPR, DN 110 MM, CLASSE PN 25,  INSTALADO EM RESERVAÇÃO DE ÁGUA DE EDIFICAÇÃO QUE POSSUA RESERVATÓRIO DE FIBRA/FIBROCIMENTO  FORNECIMENTO E INSTALAÇÃO. AF_06/2016</v>
          </cell>
          <cell r="C4222" t="str">
            <v>UN</v>
          </cell>
          <cell r="E4222" t="str">
            <v>SINAPI</v>
          </cell>
        </row>
        <row r="4223">
          <cell r="A4223">
            <v>96756</v>
          </cell>
          <cell r="B4223" t="str">
            <v>TÊ MISTURADOR, PPR, DN 20 MM, CLASSE PN 25,  INSTALADO EM RESERVAÇÃO DE ÁGUA DE EDIFICAÇÃO QUE POSSUA RESERVATÓRIO DE FIBRA/FIBROCIMENTO  FORNECIMENTO E INSTALAÇÃO. AF_06/2016</v>
          </cell>
          <cell r="C4223" t="str">
            <v>UN</v>
          </cell>
          <cell r="E4223" t="str">
            <v>SINAPI</v>
          </cell>
        </row>
        <row r="4224">
          <cell r="A4224">
            <v>96757</v>
          </cell>
          <cell r="B4224" t="str">
            <v>TÊ MISTURADOR, PPR, DN 25 MM, CLASSE PN 25,  INSTALADO EM RESERVAÇÃO DE ÁGUA DE EDIFICAÇÃO QUE POSSUA RESERVATÓRIO DE FIBRA/FIBROCIMENTO  FORNECIMENTO E INSTALAÇÃO. AF_06/2016</v>
          </cell>
          <cell r="C4224" t="str">
            <v>UN</v>
          </cell>
          <cell r="E4224" t="str">
            <v>SINAPI</v>
          </cell>
        </row>
        <row r="4225">
          <cell r="A4225">
            <v>96758</v>
          </cell>
          <cell r="B4225" t="str">
            <v>TÊ, PPR, DN 32 MM, CLASSE PN 25,  INSTALADO EM RESERVAÇÃO DE ÁGUA DE EDIFICAÇÃO QUE POSSUA RESERVATÓRIO DE FIBRA/FIBROCIMENTO  FORNECIMENTO E INSTALAÇÃO. AF_06/2016</v>
          </cell>
          <cell r="C4225" t="str">
            <v>UN</v>
          </cell>
          <cell r="E4225" t="str">
            <v>SINAPI</v>
          </cell>
        </row>
        <row r="4226">
          <cell r="A4226">
            <v>96759</v>
          </cell>
          <cell r="B4226" t="str">
            <v>TÊ, PPR, DN 40 MM, CLASSE PN 25,  INSTALADO EM RESERVAÇÃO DE ÁGUA DE EDIFICAÇÃO QUE POSSUA RESERVATÓRIO DE FIBRA/FIBROCIMENTO  FORNECIMENTO E INSTALAÇÃO. AF_06/2016</v>
          </cell>
          <cell r="C4226" t="str">
            <v>UN</v>
          </cell>
          <cell r="E4226" t="str">
            <v>SINAPI</v>
          </cell>
        </row>
        <row r="4227">
          <cell r="A4227">
            <v>96760</v>
          </cell>
          <cell r="B4227" t="str">
            <v>TÊ, PPR, DN 50 MM, CLASSE PN 25,  INSTALADO EM RESERVAÇÃO DE ÁGUA DE EDIFICAÇÃO QUE POSSUA RESERVATÓRIO DE FIBRA/FIBROCIMENTO  FORNECIMENTO E INSTALAÇÃO. AF_06/2016</v>
          </cell>
          <cell r="C4227" t="str">
            <v>UN</v>
          </cell>
          <cell r="E4227" t="str">
            <v>SINAPI</v>
          </cell>
        </row>
        <row r="4228">
          <cell r="A4228">
            <v>96761</v>
          </cell>
          <cell r="B4228" t="str">
            <v>TÊ, PPR, DN 63 MM, CLASSE PN 25,  INSTALADO EM RESERVAÇÃO DE ÁGUA DE EDIFICAÇÃO QUE POSSUA RESERVATÓRIO DE FIBRA/FIBROCIMENTO  FORNECIMENTO E INSTALAÇÃO. AF_06/2016</v>
          </cell>
          <cell r="C4228" t="str">
            <v>UN</v>
          </cell>
          <cell r="E4228" t="str">
            <v>SINAPI</v>
          </cell>
        </row>
        <row r="4229">
          <cell r="A4229">
            <v>96762</v>
          </cell>
          <cell r="B4229" t="str">
            <v>TÊ, PPR, DN 75 MM, CLASSE PN 25,  INSTALADO EM RESERVAÇÃO DE ÁGUA DE EDIFICAÇÃO QUE POSSUA RESERVATÓRIO DE FIBRA/FIBROCIMENTO  FORNECIMENTO E INSTALAÇÃO. AF_06/2016</v>
          </cell>
          <cell r="C4229" t="str">
            <v>UN</v>
          </cell>
          <cell r="E4229" t="str">
            <v>SINAPI</v>
          </cell>
        </row>
        <row r="4230">
          <cell r="A4230">
            <v>96763</v>
          </cell>
          <cell r="B4230" t="str">
            <v>TÊ, PPR, DN 90 MM, CLASSE PN 25,  INSTALADO EM RESERVAÇÃO DE ÁGUA DE EDIFICAÇÃO QUE POSSUA RESERVATÓRIO DE FIBRA/FIBROCIMENTO  FORNECIMENTO E INSTALAÇÃO. AF_06/2016</v>
          </cell>
          <cell r="C4230" t="str">
            <v>UN</v>
          </cell>
          <cell r="E4230" t="str">
            <v>SINAPI</v>
          </cell>
        </row>
        <row r="4231">
          <cell r="A4231">
            <v>96764</v>
          </cell>
          <cell r="B4231" t="str">
            <v>TÊ, PPR, DN 110 MM, CLASSE PN 25,  INSTALADO EM RESERVAÇÃO DE ÁGUA DE EDIFICAÇÃO QUE POSSUA RESERVATÓRIO DE FIBRA/FIBROCIMENTO  FORNECIMENTO E INSTALAÇÃO. AF_06/2016</v>
          </cell>
          <cell r="C4231" t="str">
            <v>UN</v>
          </cell>
          <cell r="E4231" t="str">
            <v>SINAPI</v>
          </cell>
        </row>
        <row r="4232">
          <cell r="A4232">
            <v>96802</v>
          </cell>
          <cell r="B4232" t="str">
            <v>KIT CHASSI PEX, PRÉ-FABRICADO, PARA CHUVEIRO COM REGISTROS DE PRESSÃO E CONEXÕES POR CRIMPAGEM  FORNECIMENTO E INSTALAÇÃO. AF_06/2015</v>
          </cell>
          <cell r="C4232" t="str">
            <v>UN</v>
          </cell>
          <cell r="E4232" t="str">
            <v>SINAPI</v>
          </cell>
        </row>
        <row r="4233">
          <cell r="A4233">
            <v>96803</v>
          </cell>
          <cell r="B4233" t="str">
            <v>KIT CHASSI PEX, PRÉ-FABRICADO, PARA COZINHA COM CUBA SIMPLES E CONEXÕES POR CRIMPAGEM  FORNECIMENTO E INSTALAÇÃO. AF_06/2015</v>
          </cell>
          <cell r="C4233" t="str">
            <v>UN</v>
          </cell>
          <cell r="E4233" t="str">
            <v>SINAPI</v>
          </cell>
        </row>
        <row r="4234">
          <cell r="A4234">
            <v>96804</v>
          </cell>
          <cell r="B4234" t="str">
            <v>KIT CHASSI PEX, PRÉ-FABRICADO, PARA ÁREA DE SERVIÇO COM TANQUE E MÁQUINA DE LAVAR ROUPA, E CONEXÕES POR CRIMPAGEM  FORNECIMENTO E INSTALAÇÃO. AF_06/2015</v>
          </cell>
          <cell r="C4234" t="str">
            <v>UN</v>
          </cell>
          <cell r="E4234" t="str">
            <v>SINAPI</v>
          </cell>
        </row>
        <row r="4235">
          <cell r="A4235">
            <v>96805</v>
          </cell>
          <cell r="B4235" t="str">
            <v>KIT CHASSI PEX, PRÉ-FABRICADO, PARA CHUVEIRO COM REGISTROS DE PRESSÃO E CONEXÕES POR ANEL DESLIZANTE  FORNECIMENTO E INSTALAÇÃO. AF_06/2015</v>
          </cell>
          <cell r="C4235" t="str">
            <v>UN</v>
          </cell>
          <cell r="E4235" t="str">
            <v>SINAPI</v>
          </cell>
        </row>
        <row r="4236">
          <cell r="A4236">
            <v>96806</v>
          </cell>
          <cell r="B4236" t="str">
            <v>KIT CHASSI PEX, PRÉ-FABRICADO, PARA COZINHA COM CUBA SIMPLES E CONEXÕES POR ANEL DESLIZANTE  FORNECIMENTO E INSTALAÇÃO. AF_06/2015</v>
          </cell>
          <cell r="C4236" t="str">
            <v>UN</v>
          </cell>
          <cell r="E4236" t="str">
            <v>SINAPI</v>
          </cell>
        </row>
        <row r="4237">
          <cell r="A4237">
            <v>96807</v>
          </cell>
          <cell r="B4237" t="str">
            <v>KIT CHASSI PEX, PRÉ-FABRICADO, PARA ÁREA DE SERVIÇO COM TANQUE E MÁQUINA DE LAVAR ROUPA, E CONEXÕES POR ANEL DESLIZANTE  FORNECIMENTO E INSTALAÇÃO. AF_06/2015</v>
          </cell>
          <cell r="C4237" t="str">
            <v>UN</v>
          </cell>
          <cell r="E4237" t="str">
            <v>SINAPI</v>
          </cell>
        </row>
        <row r="4238">
          <cell r="A4238">
            <v>96808</v>
          </cell>
          <cell r="B4238" t="str">
            <v>UNIÃO METÁLICA PARA INSTALAÇÕES EM PEX, DN 16 MM, FIXAÇÃO DAS CONEXÕES POR ANEL DESLIZANTE  FORNECIMENTO E INSTALAÇÃO . AF_06/2015</v>
          </cell>
          <cell r="C4238" t="str">
            <v>UN</v>
          </cell>
          <cell r="E4238" t="str">
            <v>SINAPI</v>
          </cell>
        </row>
        <row r="4239">
          <cell r="A4239">
            <v>96809</v>
          </cell>
          <cell r="B4239" t="str">
            <v>CONEXÃO FIXA, ROSCA FÊMEA, METÁLICA, PARA INSTALAÇÕES EM PEX, DN 16 MM X 1/2", COM ANEL DESLIZANTE. FORNECIMENTO E INSTALAÇÃO. AF_06/2015</v>
          </cell>
          <cell r="C4239" t="str">
            <v>UN</v>
          </cell>
          <cell r="E4239" t="str">
            <v>SINAPI</v>
          </cell>
        </row>
        <row r="4240">
          <cell r="A4240">
            <v>96810</v>
          </cell>
          <cell r="B4240" t="str">
            <v>CONEXÃO MÓVEL, ROSCA FÊMEA, METÁLICA, PARA INSTALAÇÕES EM PEX, DN 16 MM X 3/4", COM ANEL DESLIZANTE. FORNECIMENTO E INSTALAÇÃO. AF_06/2015</v>
          </cell>
          <cell r="C4240" t="str">
            <v>UN</v>
          </cell>
          <cell r="E4240" t="str">
            <v>SINAPI</v>
          </cell>
        </row>
        <row r="4241">
          <cell r="A4241">
            <v>96811</v>
          </cell>
          <cell r="B4241" t="str">
            <v>UNIÃO METÁLICA PARA INSTALAÇÕES EM PEX, DN 20 MM, FIXAÇÃO DAS CONEXÕES POR ANEL DESLIZANTE  FORNECIMENTO E INSTALAÇÃO . AF_06/2015</v>
          </cell>
          <cell r="C4241" t="str">
            <v>UN</v>
          </cell>
          <cell r="E4241" t="str">
            <v>SINAPI</v>
          </cell>
        </row>
        <row r="4242">
          <cell r="A4242">
            <v>96812</v>
          </cell>
          <cell r="B4242" t="str">
            <v>CONEXÃO FIXA, ROSCA FÊMEA, METÁLICA, PARA INSTALAÇÕES EM PEX, DN 20 MM X 1/2", COM ANEL DESLIZANTE. FORNECIMENTO E INSTALAÇÃO. AF_06/2015</v>
          </cell>
          <cell r="C4242" t="str">
            <v>UN</v>
          </cell>
          <cell r="E4242" t="str">
            <v>SINAPI</v>
          </cell>
        </row>
        <row r="4243">
          <cell r="A4243">
            <v>96813</v>
          </cell>
          <cell r="B4243" t="str">
            <v>CONEXÃO FIXA, ROSCA FÊMEA, METÁLICA, PARA INSTALAÇÕES EM PEX, DN 20 MM X 3/4", COM ANEL DESLIZANTE. FORNECIMENTO E INSTALAÇÃO. AF_06/2015</v>
          </cell>
          <cell r="C4243" t="str">
            <v>UN</v>
          </cell>
          <cell r="E4243" t="str">
            <v>SINAPI</v>
          </cell>
        </row>
        <row r="4244">
          <cell r="A4244">
            <v>96814</v>
          </cell>
          <cell r="B4244" t="str">
            <v>UNIÃO DE REDUÇÃO, METÁLICA, PARA INSTALAÇÕES EM PEX, DN 20 X 16 MM, CONEXÃO POR ANEL DESLIZANTE  FORNECIMENTO E INSTALAÇÃO. AF_06/2015</v>
          </cell>
          <cell r="C4244" t="str">
            <v>UN</v>
          </cell>
          <cell r="E4244" t="str">
            <v>SINAPI</v>
          </cell>
        </row>
        <row r="4245">
          <cell r="A4245">
            <v>96815</v>
          </cell>
          <cell r="B4245" t="str">
            <v>UNIÃO METÁLICA PARA INSTALAÇÕES EM PEX, DN 25 MM, FIXAÇÃO DAS CONEXÕES POR ANEL DESLIZANTE   FORNECIMENTO E INSTALAÇÃO. AF_06/2015</v>
          </cell>
          <cell r="C4245" t="str">
            <v>UN</v>
          </cell>
          <cell r="E4245" t="str">
            <v>SINAPI</v>
          </cell>
        </row>
        <row r="4246">
          <cell r="A4246">
            <v>96816</v>
          </cell>
          <cell r="B4246" t="str">
            <v>CONEXÃO FIXA, ROSCA FÊMEA, METÁLICA, PARA INSTALAÇÕES EM PEX, DN 25 MM X 3/4", COM ANEL DESLIZANTE. FORNECIMENTO E INSTALAÇÃO. AF_06/2015</v>
          </cell>
          <cell r="C4246" t="str">
            <v>UN</v>
          </cell>
          <cell r="E4246" t="str">
            <v>SINAPI</v>
          </cell>
        </row>
        <row r="4247">
          <cell r="A4247">
            <v>96817</v>
          </cell>
          <cell r="B4247" t="str">
            <v>CONEXÃO FIXA, ROSCA FÊMEA, METÁLICA, PARA INSTALAÇÕES EM PEX, DN 25 MM X 1", COM ANEL DESLIZANTE. FORNECIMENTO E INSTALAÇÃO. AF_06/2015</v>
          </cell>
          <cell r="C4247" t="str">
            <v>UN</v>
          </cell>
          <cell r="E4247" t="str">
            <v>SINAPI</v>
          </cell>
        </row>
        <row r="4248">
          <cell r="A4248">
            <v>96818</v>
          </cell>
          <cell r="B4248" t="str">
            <v>UNIÃO DE REDUÇÃO, METÁLICA, PEX, DN 25 X 16 MM, CONEXÃO POR ANEL DESLIZANTE  FORNECIMENTO E INSTALAÇÃO. AF_06/2015</v>
          </cell>
          <cell r="C4248" t="str">
            <v>UN</v>
          </cell>
          <cell r="E4248" t="str">
            <v>SINAPI</v>
          </cell>
        </row>
        <row r="4249">
          <cell r="A4249">
            <v>96819</v>
          </cell>
          <cell r="B4249" t="str">
            <v>UNIÃO DE REDUÇÃO, METÁLICA, PEX, DN 25 X 20 MM, CONEXÃO POR ANEL DESLIZANTE  FORNECIMENTO E INSTALAÇÃO. AF_06/2015</v>
          </cell>
          <cell r="C4249" t="str">
            <v>UN</v>
          </cell>
          <cell r="E4249" t="str">
            <v>SINAPI</v>
          </cell>
        </row>
        <row r="4250">
          <cell r="A4250">
            <v>96820</v>
          </cell>
          <cell r="B4250" t="str">
            <v>UNIÃO METÁLICA PARA INSTALAÇÕES EM PEX, DN 32 MM, FIXAÇÃO DAS CONEXÕES POR ANEL DESLIZANTE   FORNECIMENTO E INSTALAÇÃO. AF_06/2015</v>
          </cell>
          <cell r="C4250" t="str">
            <v>UN</v>
          </cell>
          <cell r="E4250" t="str">
            <v>SINAPI</v>
          </cell>
        </row>
        <row r="4251">
          <cell r="A4251">
            <v>96821</v>
          </cell>
          <cell r="B4251" t="str">
            <v>CONEXÃO FIXA, ROSCA FÊMEA, METÁLICA, PARA INSTALAÇÕES EM PEX, DN 32 MM X 1", COM ANEL DESLIZANTE  FORNECIMENTO E INSTALAÇÃO. AF_06/2015</v>
          </cell>
          <cell r="C4251" t="str">
            <v>UN</v>
          </cell>
          <cell r="E4251" t="str">
            <v>SINAPI</v>
          </cell>
        </row>
        <row r="4252">
          <cell r="A4252">
            <v>96822</v>
          </cell>
          <cell r="B4252" t="str">
            <v>UNIÃO DE REDUÇÃO, METÁLICA, PEX, DN 32 X 25 MM, CONEXÃO POR ANEL DESLIZANTE  FORNECIMENTO E INSTALAÇÃO. AF_06/2015</v>
          </cell>
          <cell r="C4252" t="str">
            <v>UN</v>
          </cell>
          <cell r="E4252" t="str">
            <v>SINAPI</v>
          </cell>
        </row>
        <row r="4253">
          <cell r="A4253">
            <v>96823</v>
          </cell>
          <cell r="B4253" t="str">
            <v>LUVA PARA INSTALAÇÕES EM PEX, DN 16 MM, CONEXÃO POR CRIMPAGEM  FORNECIMENTO E INSTALAÇÃO . AF_06/2015</v>
          </cell>
          <cell r="C4253" t="str">
            <v>UN</v>
          </cell>
          <cell r="E4253" t="str">
            <v>SINAPI</v>
          </cell>
        </row>
        <row r="4254">
          <cell r="A4254">
            <v>96824</v>
          </cell>
          <cell r="B4254" t="str">
            <v>CONEXÃO FIXA, ROSCA FÊMEA, PARA INSTALAÇÕES EM PEX, DN 16MM X 1/2", CONEXÃO POR CRIMPAGEM  FORNECIMENTO E INSTALAÇÃO. AF_06/2015</v>
          </cell>
          <cell r="C4254" t="str">
            <v>UN</v>
          </cell>
          <cell r="E4254" t="str">
            <v>SINAPI</v>
          </cell>
        </row>
        <row r="4255">
          <cell r="A4255">
            <v>96825</v>
          </cell>
          <cell r="B4255" t="str">
            <v>CONEXÃO FIXA, ROSCA FÊMEA, PARA INSTALAÇÕES EM PEX, DN 16MM X 3/4", CONEXÃO POR CRIMPAGEM  FORNECIMENTO E INSTALAÇÃO. AF_06/2015</v>
          </cell>
          <cell r="C4255" t="str">
            <v>UN</v>
          </cell>
          <cell r="E4255" t="str">
            <v>SINAPI</v>
          </cell>
        </row>
        <row r="4256">
          <cell r="A4256">
            <v>96826</v>
          </cell>
          <cell r="B4256" t="str">
            <v>LUVA PARA INSTALAÇÕES EM PEX, DN 20 MM, CONEXÃO POR CRIMPAGEM   FORNECIMENTO E INSTALAÇÃO. AF_06/2015</v>
          </cell>
          <cell r="C4256" t="str">
            <v>UN</v>
          </cell>
          <cell r="E4256" t="str">
            <v>SINAPI</v>
          </cell>
        </row>
        <row r="4257">
          <cell r="A4257">
            <v>96827</v>
          </cell>
          <cell r="B4257" t="str">
            <v>CONEXÃO FIXA, ROSCA FÊMEA, PARA INSTALAÇÕES EM PEX, DN 20MM X 1/2", CONEXÃO POR CRIMPAGEM  FORNECIMENTO E INSTALAÇÃO. AF_06/2015</v>
          </cell>
          <cell r="C4257" t="str">
            <v>UN</v>
          </cell>
          <cell r="E4257" t="str">
            <v>SINAPI</v>
          </cell>
        </row>
        <row r="4258">
          <cell r="A4258">
            <v>96828</v>
          </cell>
          <cell r="B4258" t="str">
            <v>CONEXÃO FIXA, ROSCA FÊMEA, PARA INSTALAÇÕES EM PEX, DN 20MM X 3/4", CONEXÃO POR CRIMPAGEM  FORNECIMENTO E INSTALAÇÃO. AF_06/2015</v>
          </cell>
          <cell r="C4258" t="str">
            <v>UN</v>
          </cell>
          <cell r="E4258" t="str">
            <v>SINAPI</v>
          </cell>
        </row>
        <row r="4259">
          <cell r="A4259">
            <v>96829</v>
          </cell>
          <cell r="B4259" t="str">
            <v>LUVA DE REDUÇÃO PARA INSTALAÇÕES EM PEX, DN 20 X 16 MM, CONEXÃO POR CRIMPAGEM  FORNECIMENTO E INSTALAÇÃO. AF_06/2015</v>
          </cell>
          <cell r="C4259" t="str">
            <v>UN</v>
          </cell>
          <cell r="E4259" t="str">
            <v>SINAPI</v>
          </cell>
        </row>
        <row r="4260">
          <cell r="A4260">
            <v>96830</v>
          </cell>
          <cell r="B4260" t="str">
            <v>LUVA PARA INSTALAÇÕES EM PEX, DN 25 MM, CONEXÃO POR CRIMPAGEM   FORNECIMENTO E INSTALAÇÃO. AF_06/2015</v>
          </cell>
          <cell r="C4260" t="str">
            <v>UN</v>
          </cell>
          <cell r="E4260" t="str">
            <v>SINAPI</v>
          </cell>
        </row>
        <row r="4261">
          <cell r="A4261">
            <v>96831</v>
          </cell>
          <cell r="B4261" t="str">
            <v>CONEXÃO FIXA, ROSCA FÊMEA, PARA INSTALAÇÕES EM PEX, DN 25MM X 1/2", CONEXÃO POR CRIMPAGEM  FORNECIMENTO E INSTALAÇÃO. AF_06/2015</v>
          </cell>
          <cell r="C4261" t="str">
            <v>UN</v>
          </cell>
          <cell r="E4261" t="str">
            <v>SINAPI</v>
          </cell>
        </row>
        <row r="4262">
          <cell r="A4262">
            <v>96832</v>
          </cell>
          <cell r="B4262" t="str">
            <v>CONEXÃO FIXA, ROSCA FÊMEA, PARA INSTALAÇÕES EM PEX, DN 25MM X 3/4", CONEXÃO POR CRIMPAGEM  FORNECIMENTO E INSTALAÇÃO. AF_06/2015</v>
          </cell>
          <cell r="C4262" t="str">
            <v>UN</v>
          </cell>
          <cell r="E4262" t="str">
            <v>SINAPI</v>
          </cell>
        </row>
        <row r="4263">
          <cell r="A4263">
            <v>96833</v>
          </cell>
          <cell r="B4263" t="str">
            <v>LUVA DE REDUÇÃO PARA INSTALAÇÕES EM PEX, DN 25 X 16 MM, CONEXÃO POR CRIMPAGEM  FORNECIMENTO E INSTALAÇÃO. AF_06/2015</v>
          </cell>
          <cell r="C4263" t="str">
            <v>UN</v>
          </cell>
          <cell r="E4263" t="str">
            <v>SINAPI</v>
          </cell>
        </row>
        <row r="4264">
          <cell r="A4264">
            <v>96834</v>
          </cell>
          <cell r="B4264" t="str">
            <v>LUVA PARA INSTALAÇÕES EM PEX, DN 32 MM, CONEXÃO POR CRIMPAGEM  FORNECIMENTO E INSTALAÇÃO . AF_06/2015</v>
          </cell>
          <cell r="C4264" t="str">
            <v>UN</v>
          </cell>
          <cell r="E4264" t="str">
            <v>SINAPI</v>
          </cell>
        </row>
        <row r="4265">
          <cell r="A4265">
            <v>96835</v>
          </cell>
          <cell r="B4265" t="str">
            <v>CONEXÃO FIXA, ROSCA FÊMEA, PARA INSTALAÇÕES EM PEX, DN 32 MM X 3/4", CONEXÃO POR CRIMPAGEM  FORNECIMENTO E INSTALAÇÃO. AF_06/2015</v>
          </cell>
          <cell r="C4265" t="str">
            <v>UN</v>
          </cell>
          <cell r="E4265" t="str">
            <v>SINAPI</v>
          </cell>
        </row>
        <row r="4266">
          <cell r="A4266">
            <v>96836</v>
          </cell>
          <cell r="B4266" t="str">
            <v>LUVA DE REDUÇÃO PARA INSTALAÇÕES EM PEX, DN 32 X 25 MM, CONEXÃO POR CRIMPAGEM  FORNECIMENTO E INSTALAÇÃO. AF_06/2015</v>
          </cell>
          <cell r="C4266" t="str">
            <v>UN</v>
          </cell>
          <cell r="E4266" t="str">
            <v>SINAPI</v>
          </cell>
        </row>
        <row r="4267">
          <cell r="A4267">
            <v>96837</v>
          </cell>
          <cell r="B4267" t="str">
            <v>JOELHO 90 GRAUS, METÁLICO, PARA INSTALAÇÕES EM PEX, DN 16 MM, CONEXÃO POR ANEL DESLIZANTE   FORNECIMENTO E INSTALAÇÃO. AF_06/2015</v>
          </cell>
          <cell r="C4267" t="str">
            <v>UN</v>
          </cell>
          <cell r="E4267" t="str">
            <v>SINAPI</v>
          </cell>
        </row>
        <row r="4268">
          <cell r="A4268">
            <v>96838</v>
          </cell>
          <cell r="B4268" t="str">
            <v>JOELHO 90 GRAUS, ROSCA FÊMEA TERMINAL, METÁLICO, PARA INSTALAÇÕES EM PEX, DN 16MM X 1/2", CONEXÃO POR ANEL DESLIZANTE  FORNECIMENTO E INSTALAÇÃO. AF_06/2015</v>
          </cell>
          <cell r="C4268" t="str">
            <v>UN</v>
          </cell>
          <cell r="E4268" t="str">
            <v>SINAPI</v>
          </cell>
        </row>
        <row r="4269">
          <cell r="A4269">
            <v>96839</v>
          </cell>
          <cell r="B4269" t="str">
            <v>JOELHO, ROSCA FÊMEA, COM BASE FIXA, METÁLICO, PARA INSTALAÇÕES EM PEX, DN 16MM X 1/2", CONEXÃO POR ANEL DESLIZANTE  FORNECIMENTO E INSTALAÇÃO. AF_06/2015</v>
          </cell>
          <cell r="C4269" t="str">
            <v>UN</v>
          </cell>
          <cell r="E4269" t="str">
            <v>SINAPI</v>
          </cell>
        </row>
        <row r="4270">
          <cell r="A4270">
            <v>96840</v>
          </cell>
          <cell r="B4270" t="str">
            <v>JOELHO 90 GRAUS, METÁLICO, PARA INSTALAÇÕES EM PEX, DN 20 MM, CONEXÃO POR ANEL DESLIZANTE  FORNECIMENTO E INSTALAÇÃO . AF_06/2015</v>
          </cell>
          <cell r="C4270" t="str">
            <v>UN</v>
          </cell>
          <cell r="E4270" t="str">
            <v>SINAPI</v>
          </cell>
        </row>
        <row r="4271">
          <cell r="A4271">
            <v>96841</v>
          </cell>
          <cell r="B4271" t="str">
            <v>JOELHO 90 GRAUS, ROSCA FÊMEA TERMINAL, METÁLICO, PARA INSTALAÇÕES EM PEX, DN 20 MM X 1/2", CONEXÃO POR ANEL DESLIZANTE  FORNECIMENTO E INSTALAÇÃO. AF_06/2015</v>
          </cell>
          <cell r="C4271" t="str">
            <v>UN</v>
          </cell>
          <cell r="E4271" t="str">
            <v>SINAPI</v>
          </cell>
        </row>
        <row r="4272">
          <cell r="A4272">
            <v>96842</v>
          </cell>
          <cell r="B4272" t="str">
            <v>JOELHO 90 GRAUS, ROSCA FÊMEA TERMINAL, METÁLICO, PARA INSTALAÇÕES EM PEX, DN 20 MM X 3/4", CONEXÃO POR ANEL DESLIZANTE  FORNECIMENTO E INSTALAÇÃO. AF_06/2015</v>
          </cell>
          <cell r="C4272" t="str">
            <v>UN</v>
          </cell>
          <cell r="E4272" t="str">
            <v>SINAPI</v>
          </cell>
        </row>
        <row r="4273">
          <cell r="A4273">
            <v>96843</v>
          </cell>
          <cell r="B4273" t="str">
            <v>JOELHO ROSCA FÊMEA, COM BASE FIXA, METÁLICO, PARA INSTALAÇÕES EM PEX, DN 20MM X 1/2", CONEXÃO POR ANEL DESLIZANTE  FORNECIMENTO E INSTALAÇÃO. AF_06/2015</v>
          </cell>
          <cell r="C4273" t="str">
            <v>UN</v>
          </cell>
          <cell r="E4273" t="str">
            <v>SINAPI</v>
          </cell>
        </row>
        <row r="4274">
          <cell r="A4274">
            <v>96844</v>
          </cell>
          <cell r="B4274" t="str">
            <v>JOELHO ROSCA FÊMEA, MÓVEL, METÁLICO, PARA INSTALAÇÕES EM PEX, DN 20MM X 3/4", CONEXÃO POR ANEL DESLIZANTE  FORNECIMENTO E INSTALAÇÃO. AF_06/2015</v>
          </cell>
          <cell r="C4274" t="str">
            <v>UN</v>
          </cell>
          <cell r="E4274" t="str">
            <v>SINAPI</v>
          </cell>
        </row>
        <row r="4275">
          <cell r="A4275">
            <v>96845</v>
          </cell>
          <cell r="B4275" t="str">
            <v>JOELHO 90 GRAUS, METÁLICO, PARA INSTALAÇÕES EM PEX, DN 25 MM, CONEXÃO POR ANEL DESLIZANTE   FORNECIMENTO E INSTALAÇÃO. AF_06/2015</v>
          </cell>
          <cell r="C4275" t="str">
            <v>UN</v>
          </cell>
          <cell r="E4275" t="str">
            <v>SINAPI</v>
          </cell>
        </row>
        <row r="4276">
          <cell r="A4276">
            <v>96846</v>
          </cell>
          <cell r="B4276" t="str">
            <v>JOELHO 90 GRAUS, ROSCA FÊMEA TERMINAL, METÁLICO, PARA INSTALAÇÕES EM PEX, DN 25 MM X 3/4", CONEXÃO POR ANEL DESLIZANTE  FORNECIMENTO E INSTALAÇÃO. AF_06/2015</v>
          </cell>
          <cell r="C4276" t="str">
            <v>UN</v>
          </cell>
          <cell r="E4276" t="str">
            <v>SINAPI</v>
          </cell>
        </row>
        <row r="4277">
          <cell r="A4277">
            <v>96847</v>
          </cell>
          <cell r="B4277" t="str">
            <v>JOELHO ROSCA FÊMEA, COM BASE FIXA, METÁLICO, PARA INSTALAÇÕES EM PEX, DN 25MM X 3/4", CONEXÃO POR ANEL DESLIZANTE  FORNECIMENTO E INSTALAÇÃO. AF_06/2015</v>
          </cell>
          <cell r="C4277" t="str">
            <v>UN</v>
          </cell>
          <cell r="E4277" t="str">
            <v>SINAPI</v>
          </cell>
        </row>
        <row r="4278">
          <cell r="A4278">
            <v>96848</v>
          </cell>
          <cell r="B4278" t="str">
            <v>JOELHO 90 GRAUS, METÁLICO, PARA INSTALAÇÕES EM PEX, DN 32 MM, CONEXÃO POR ANEL DESLIZANTE  FORNECIMENTO E INSTALAÇÃO . AF_06/2015</v>
          </cell>
          <cell r="C4278" t="str">
            <v>UN</v>
          </cell>
          <cell r="E4278" t="str">
            <v>SINAPI</v>
          </cell>
        </row>
        <row r="4279">
          <cell r="A4279">
            <v>96849</v>
          </cell>
          <cell r="B4279" t="str">
            <v>JOELHO 90 GRAUS, PARA INSTALAÇÕES EM PEX, DN 16 MM, CONEXÃO POR CRIMPAGEM   FORNECIMENTO E INSTALAÇÃO. AF_06/2015</v>
          </cell>
          <cell r="C4279" t="str">
            <v>UN</v>
          </cell>
          <cell r="E4279" t="str">
            <v>SINAPI</v>
          </cell>
        </row>
        <row r="4280">
          <cell r="A4280">
            <v>96850</v>
          </cell>
          <cell r="B4280" t="str">
            <v>JOELHO 90 GRAUS, ROSCA FÊMEA TERMINAL, PARA INSTALAÇÕES EM PEX, DN 16MM X 1/2", CONEXÃO POR CRIMPAGEM  FORNECIMENTO E INSTALAÇÃO. AF_06/2015</v>
          </cell>
          <cell r="C4280" t="str">
            <v>UN</v>
          </cell>
          <cell r="E4280" t="str">
            <v>SINAPI</v>
          </cell>
        </row>
        <row r="4281">
          <cell r="A4281">
            <v>96851</v>
          </cell>
          <cell r="B4281" t="str">
            <v>JOELHO 90 GRAUS, ROSCA FÊMEA TERMINAL, PARA INSTALAÇÕES EM PEX, DN 16MM X 3/4", CONEXÃO POR CRIMPAGEM  FORNECIMENTO E INSTALAÇÃO. AF_06/2015</v>
          </cell>
          <cell r="C4281" t="str">
            <v>UN</v>
          </cell>
          <cell r="E4281" t="str">
            <v>SINAPI</v>
          </cell>
        </row>
        <row r="4282">
          <cell r="A4282">
            <v>96852</v>
          </cell>
          <cell r="B4282" t="str">
            <v>JOELHO 90 GRAUS, PARA INSTALAÇÕES EM PEX, DN 20 MM, CONEXÃO POR CRIMPAGEM   FORNECIMENTO E INSTALAÇÃO. AF_06/2015</v>
          </cell>
          <cell r="C4282" t="str">
            <v>UN</v>
          </cell>
          <cell r="E4282" t="str">
            <v>SINAPI</v>
          </cell>
        </row>
        <row r="4283">
          <cell r="A4283">
            <v>96853</v>
          </cell>
          <cell r="B4283" t="str">
            <v>JOELHO 90 GRAUS, ROSCA FÊMEA TERMINAL, PARA INSTALAÇÕES EM PEX, DN 20MM X 1/2", CONEXÃO POR CRIMPAGEM  FORNECIMENTO E INSTALAÇÃO. AF_06/2015</v>
          </cell>
          <cell r="C4283" t="str">
            <v>UN</v>
          </cell>
          <cell r="E4283" t="str">
            <v>SINAPI</v>
          </cell>
        </row>
        <row r="4284">
          <cell r="A4284">
            <v>96854</v>
          </cell>
          <cell r="B4284" t="str">
            <v>JOELHO 90 GRAUS, ROSCA FÊMEA TERMINAL, PARA INSTALAÇÕES EM PEX, DN 20MM X 3/4", CONEXÃO POR CRIMPAGEM  FORNECIMENTO E INSTALAÇÃO. AF_06/2015</v>
          </cell>
          <cell r="C4284" t="str">
            <v>UN</v>
          </cell>
          <cell r="E4284" t="str">
            <v>SINAPI</v>
          </cell>
        </row>
        <row r="4285">
          <cell r="A4285">
            <v>96855</v>
          </cell>
          <cell r="B4285" t="str">
            <v>JOELHO 90 GRAUS, PARA INSTALAÇÕES EM PEX, DN 25 MM, CONEXÃO POR CRIMPAGEM   FORNECIMENTO E INSTALAÇÃO. AF_06/2015</v>
          </cell>
          <cell r="C4285" t="str">
            <v>UN</v>
          </cell>
          <cell r="E4285" t="str">
            <v>SINAPI</v>
          </cell>
        </row>
        <row r="4286">
          <cell r="A4286">
            <v>96856</v>
          </cell>
          <cell r="B4286" t="str">
            <v>JOELHO 90 GRAUS, ROSCA FÊMEA TERMINAL, PARA INSTALAÇÕES EM PEX, DN 25MM X 1/2", CONEXÃO POR CRIMPAGEM  FORNECIMENTO E INSTALAÇÃO. AF_06/2015</v>
          </cell>
          <cell r="C4286" t="str">
            <v>UN</v>
          </cell>
          <cell r="E4286" t="str">
            <v>SINAPI</v>
          </cell>
        </row>
        <row r="4287">
          <cell r="A4287">
            <v>96857</v>
          </cell>
          <cell r="B4287" t="str">
            <v>JOELHO 90 GRAUS, ROSCA FÊMEA TERMINAL, PARA INSTALAÇÕES EM PEX, DN 25MM X 1, CONEXÃO POR CRIMPAGEM  FORNECIMENTO E INSTALAÇÃO. AF_06/2015</v>
          </cell>
          <cell r="C4287" t="str">
            <v>UN</v>
          </cell>
          <cell r="E4287" t="str">
            <v>SINAPI</v>
          </cell>
        </row>
        <row r="4288">
          <cell r="A4288">
            <v>96858</v>
          </cell>
          <cell r="B4288" t="str">
            <v>JOELHO 90 GRAUS, PARA INSTALAÇÕES EM PEX, DN 32 MM, CONEXÃO POR CRIMPAGEM   FORNECIMENTO E INSTALAÇÃO. AF_06/2015</v>
          </cell>
          <cell r="C4288" t="str">
            <v>UN</v>
          </cell>
          <cell r="E4288" t="str">
            <v>SINAPI</v>
          </cell>
        </row>
        <row r="4289">
          <cell r="A4289">
            <v>96859</v>
          </cell>
          <cell r="B4289" t="str">
            <v>JOELHO 90 GRAUS, ROSCA FÊMEA TERMINAL, PARA INSTALAÇÕES EM PEX, DN 32 MM X 1", CONEXÃO POR CRIMPAGEM  FORNECIMENTO E INSTALAÇÃO. AF_06/2015</v>
          </cell>
          <cell r="C4289" t="str">
            <v>UN</v>
          </cell>
          <cell r="E4289" t="str">
            <v>SINAPI</v>
          </cell>
        </row>
        <row r="4290">
          <cell r="A4290">
            <v>96860</v>
          </cell>
          <cell r="B4290" t="str">
            <v>TÊ, METÁLICO, PARA INSTALAÇÕES EM PEX, DN 16 MM, CONEXÃO POR ANEL DESLIZANTE  FORNECIMENTO E INSTALAÇÃO. AF_06/2015</v>
          </cell>
          <cell r="C4290" t="str">
            <v>UN</v>
          </cell>
          <cell r="E4290" t="str">
            <v>SINAPI</v>
          </cell>
        </row>
        <row r="4291">
          <cell r="A4291">
            <v>96861</v>
          </cell>
          <cell r="B4291" t="str">
            <v>TÊ, ROSCA FÊMEA, METÁLICO, PARA INSTALAÇÕES EM PEX, DN 16 MM X ½, CONEXÃO POR ANEL DESLIZANTE   FORNECIMENTO E INSTALAÇÃO. AF_06/2015</v>
          </cell>
          <cell r="C4291" t="str">
            <v>UN</v>
          </cell>
          <cell r="E4291" t="str">
            <v>SINAPI</v>
          </cell>
        </row>
        <row r="4292">
          <cell r="A4292">
            <v>96862</v>
          </cell>
          <cell r="B4292" t="str">
            <v>TÊ, METÁLICO, PARA INSTALAÇÕES EM PEX, DN 20 MM, CONEXÃO POR ANEL DESLIZANTE  FORNECIMENTO E INSTALAÇÃO. AF_06/2015</v>
          </cell>
          <cell r="C4292" t="str">
            <v>UN</v>
          </cell>
          <cell r="E4292" t="str">
            <v>SINAPI</v>
          </cell>
        </row>
        <row r="4293">
          <cell r="A4293">
            <v>96863</v>
          </cell>
          <cell r="B4293" t="str">
            <v>TÊ, ROSCA FÊMEA, METÁLICO, PARA INSTALAÇÕES EM PEX, DN 20 MM X ½, CONEXÃO POR ANEL DESLIZANTE   FORNECIMENTO E INSTALAÇÃO. AF_06/2015</v>
          </cell>
          <cell r="C4293" t="str">
            <v>UN</v>
          </cell>
          <cell r="E4293" t="str">
            <v>SINAPI</v>
          </cell>
        </row>
        <row r="4294">
          <cell r="A4294">
            <v>96864</v>
          </cell>
          <cell r="B4294" t="str">
            <v>TÊ, METÁLICO, PARA INSTALAÇÕES EM PEX, DN 25 MM, CONEXÃO POR ANEL DESLIZANTE  FORNECIMENTO E INSTALAÇÃO. AF_06/2015</v>
          </cell>
          <cell r="C4294" t="str">
            <v>UN</v>
          </cell>
          <cell r="E4294" t="str">
            <v>SINAPI</v>
          </cell>
        </row>
        <row r="4295">
          <cell r="A4295">
            <v>96865</v>
          </cell>
          <cell r="B4295" t="str">
            <v>TÊ, ROSCA FÊMEA, METÁLICO, PARA INSTALAÇÕES EM PEX, DN 25 MM X 3/4", CONEXÃO POR ANEL DESLIZANTE  FORNECIMENTO E INSTALAÇÃO. AF_06/2015</v>
          </cell>
          <cell r="C4295" t="str">
            <v>UN</v>
          </cell>
          <cell r="E4295" t="str">
            <v>SINAPI</v>
          </cell>
        </row>
        <row r="4296">
          <cell r="A4296">
            <v>96866</v>
          </cell>
          <cell r="B4296" t="str">
            <v>TÊ, METÁLICO, PARA INSTALAÇÕES EM PEX, DN 32 MM, CONEXÃO POR ANEL DESLIZANTE  FORNECIMENTO E INSTALAÇÃO. AF_06/2015</v>
          </cell>
          <cell r="C4296" t="str">
            <v>UN</v>
          </cell>
          <cell r="E4296" t="str">
            <v>SINAPI</v>
          </cell>
        </row>
        <row r="4297">
          <cell r="A4297">
            <v>96867</v>
          </cell>
          <cell r="B4297" t="str">
            <v>TÊ, ROSCA MACHO, METÁLICO, PARA INSTALAÇÕES EM PEX, DN 32 MM X 1", CONEXÃO POR ANEL DESLIZANTE  FORNECIMENTO E INSTALAÇÃO. AF_06/2015</v>
          </cell>
          <cell r="C4297" t="str">
            <v>UN</v>
          </cell>
          <cell r="E4297" t="str">
            <v>SINAPI</v>
          </cell>
        </row>
        <row r="4298">
          <cell r="A4298">
            <v>96868</v>
          </cell>
          <cell r="B4298" t="str">
            <v>TÊ, PARA INSTALAÇÕES EM PEX, DN 16 MM, CONEXÃO POR CRIMPAGEM  FORNECIMENTO E INSTALAÇÃO. AF_06/2015</v>
          </cell>
          <cell r="C4298" t="str">
            <v>UN</v>
          </cell>
          <cell r="E4298" t="str">
            <v>SINAPI</v>
          </cell>
        </row>
        <row r="4299">
          <cell r="A4299">
            <v>96869</v>
          </cell>
          <cell r="B4299" t="str">
            <v>TÊ, PARA INSTALAÇÕES EM PEX, DN 20 MM, CONEXÃO POR CRIMPAGEM  FORNECIMENTO E INSTALAÇÃO. AF_06/2015</v>
          </cell>
          <cell r="C4299" t="str">
            <v>UN</v>
          </cell>
          <cell r="E4299" t="str">
            <v>SINAPI</v>
          </cell>
        </row>
        <row r="4300">
          <cell r="A4300">
            <v>96870</v>
          </cell>
          <cell r="B4300" t="str">
            <v>TÊ, PEX, DN 25 MM, CONEXÃO POR CRIMPAGEM  FORNECIMENTO E INSTALAÇÃO. AF_06/2015</v>
          </cell>
          <cell r="C4300" t="str">
            <v>UN</v>
          </cell>
          <cell r="E4300" t="str">
            <v>SINAPI</v>
          </cell>
        </row>
        <row r="4301">
          <cell r="A4301">
            <v>96871</v>
          </cell>
          <cell r="B4301" t="str">
            <v>TÊ, PARA INSTALAÇÕES EM PEX, DN 32 MM, CONEXÃO POR CRIMPAGEM  FORNECIMENTO E INSTALAÇÃO. AF_06/2015</v>
          </cell>
          <cell r="C4301" t="str">
            <v>UN</v>
          </cell>
          <cell r="E4301" t="str">
            <v>SINAPI</v>
          </cell>
        </row>
        <row r="4302">
          <cell r="A4302">
            <v>96872</v>
          </cell>
          <cell r="B4302" t="str">
            <v>DISTRIBUIDOR 2 SAÍDAS, METÁLICO, PARA INSTALAÇÕES EM PEX, ENTRADA DE 3/4" X 2 SAÍDAS DE 1/2", CONEXÃO POR ANEL DESLIZANTE  FORNECIMENTO E INSTALAÇÃO. AF_06/2015</v>
          </cell>
          <cell r="C4302" t="str">
            <v>UN</v>
          </cell>
          <cell r="E4302" t="str">
            <v>SINAPI</v>
          </cell>
        </row>
        <row r="4303">
          <cell r="A4303">
            <v>96873</v>
          </cell>
          <cell r="B4303" t="str">
            <v>DISTRIBUIDOR 2 SAÍDAS, METÁLICO, PARA INSTALAÇÕES EM PEX, ENTRADA DE 1" X 2 SAÍDAS DE 1/2", CONEXÃO POR ANEL DESLIZANTE  FORNECIMENTO E INSTALAÇÃO. AF_06/2015</v>
          </cell>
          <cell r="C4303" t="str">
            <v>UN</v>
          </cell>
          <cell r="E4303" t="str">
            <v>SINAPI</v>
          </cell>
        </row>
        <row r="4304">
          <cell r="A4304">
            <v>96874</v>
          </cell>
          <cell r="B4304" t="str">
            <v>DISTRIBUIDOR 3 SAÍDAS, METÁLICO, PARA INSTALAÇÕES EM PEX, ENTRADA DE 3/4" X 3 SAÍDAS DE 1/2", CONEXÃO POR ANEL DESLIZANTE  FORNECIMENTO E INSTALAÇÃO . AF_06/2015</v>
          </cell>
          <cell r="C4304" t="str">
            <v>UN</v>
          </cell>
          <cell r="E4304" t="str">
            <v>SINAPI</v>
          </cell>
        </row>
        <row r="4305">
          <cell r="A4305">
            <v>96875</v>
          </cell>
          <cell r="B4305" t="str">
            <v>DISTRIBUIDOR 3 SAÍDAS, METÁLICO, PARA INSTALAÇÕES EM PEX, ENTRADA DE 1 X 3 SAÍDAS DE 1/2, CONEXÃO POR ANEL DESLIZANTE   FORNECIMENTO E INSTALAÇÃO. AF_06/2015</v>
          </cell>
          <cell r="C4305" t="str">
            <v>UN</v>
          </cell>
          <cell r="E4305" t="str">
            <v>SINAPI</v>
          </cell>
        </row>
        <row r="4306">
          <cell r="A4306">
            <v>96876</v>
          </cell>
          <cell r="B4306" t="str">
            <v>DISTRIBUIDOR 2 SAÍDAS, PARA INSTALAÇÕES EM PEX, ENTRADA DE 32 MM X 2 SAÍDAS DE 16 MM, CONEXÃO POR CRIMPAGEM FORNECIMENTO E INSTALAÇÃO. AF_06/2015</v>
          </cell>
          <cell r="C4306" t="str">
            <v>UN</v>
          </cell>
          <cell r="E4306" t="str">
            <v>SINAPI</v>
          </cell>
        </row>
        <row r="4307">
          <cell r="A4307">
            <v>96877</v>
          </cell>
          <cell r="B4307" t="str">
            <v>DISTRIBUIDOR 2 SAÍDAS, PARA INSTALAÇÕES EM PEX, ENTRADA DE 32 MM X 2 SAÍDAS DE 20 MM, CONEXÃO POR CRIMPAGEM  FORNECIMENTO E INSTALAÇÃO. AF_06/2015</v>
          </cell>
          <cell r="C4307" t="str">
            <v>UN</v>
          </cell>
          <cell r="E4307" t="str">
            <v>SINAPI</v>
          </cell>
        </row>
        <row r="4308">
          <cell r="A4308">
            <v>96878</v>
          </cell>
          <cell r="B4308" t="str">
            <v>DISTRIBUIDOR 2 SAÍDAS, PARA INSTALAÇÕES EM PEX, ENTRADA DE 32 MM X 2 SAÍDAS DE 25 MM, CONEXÃO POR CRIMPAGEM  FORNECIMENTO E INSTALAÇÃO. AF_06/2015</v>
          </cell>
          <cell r="C4308" t="str">
            <v>UN</v>
          </cell>
          <cell r="E4308" t="str">
            <v>SINAPI</v>
          </cell>
        </row>
        <row r="4309">
          <cell r="A4309">
            <v>96879</v>
          </cell>
          <cell r="B4309" t="str">
            <v>DISTRIBUIDOR 3 SAÍDAS, PARA INSTALAÇÕES EM PEX, ENTRADA DE 32 MM X 3 SAÍDAS DE 16 MM, CONEXÃO POR CRIMPAGEM  FORNECIMENTO E INSTALAÇÃO. AF_06/2015</v>
          </cell>
          <cell r="C4309" t="str">
            <v>UN</v>
          </cell>
          <cell r="E4309" t="str">
            <v>SINAPI</v>
          </cell>
        </row>
        <row r="4310">
          <cell r="A4310">
            <v>96880</v>
          </cell>
          <cell r="B4310" t="str">
            <v>DISTRIBUIDOR 3 SAÍDAS, PARA INSTALAÇÕES EM PEX, ENTRADA DE 32 MM X 3 SAÍDAS DE 20 MM, CONEXÃO POR CRIMPAGEM  FORNECIMENTO E INSTALAÇÃO. AF_06/2015</v>
          </cell>
          <cell r="C4310" t="str">
            <v>UN</v>
          </cell>
          <cell r="E4310" t="str">
            <v>SINAPI</v>
          </cell>
        </row>
        <row r="4311">
          <cell r="A4311">
            <v>96881</v>
          </cell>
          <cell r="B4311" t="str">
            <v>DISTRIBUIDOR 3 SAÍDAS, PARA INSTALAÇÕES EM PEX, ENTRADA DE 32 MM X 3 SAÍDAS DE 25 MM, CONEXÃO POR CRIMPAGEM  FORNECIMENTO E INSTALAÇÃO. AF_06/2015</v>
          </cell>
          <cell r="C4311" t="str">
            <v>UN</v>
          </cell>
          <cell r="E4311" t="str">
            <v>SINAPI</v>
          </cell>
        </row>
        <row r="4312">
          <cell r="A4312">
            <v>97425</v>
          </cell>
          <cell r="B4312" t="str">
            <v>FLANGE EM AÇO, DN 15 MM X 1/2'', INSTALADO EM RESERVAÇÃO DE ÁGUA DE EDIFICAÇÃO QUE POSSUA RESERVATÓRIO DE FIBRA/FIBROCIMENTO - FORNECIMENTO E INSTALAÇÃO. AF_06/2016</v>
          </cell>
          <cell r="C4312" t="str">
            <v>UN</v>
          </cell>
          <cell r="E4312" t="str">
            <v>SINAPI</v>
          </cell>
        </row>
        <row r="4313">
          <cell r="A4313">
            <v>97426</v>
          </cell>
          <cell r="B4313" t="str">
            <v>FLANGE EM AÇO, DN 20 MM X 3/4'', INSTALADO EM RESERVAÇÃO DE ÁGUA DE EDIFICAÇÃO QUE POSSUA RESERVATÓRIO DE FIBRA/FIBROCIMENTO - FORNECIMENTO E INSTALAÇÃO. AF_06/2016</v>
          </cell>
          <cell r="C4313" t="str">
            <v>UN</v>
          </cell>
          <cell r="E4313" t="str">
            <v>SINAPI</v>
          </cell>
        </row>
        <row r="4314">
          <cell r="A4314">
            <v>97427</v>
          </cell>
          <cell r="B4314" t="str">
            <v>FLANGE EM AÇO, DN 25 MM X 1'', INSTALADO EM RESERVAÇÃO DE ÁGUA DE EDIFICAÇÃO QUE POSSUA RESERVATÓRIO DE FIBRA/FIBROCIMENTO - FORNECIMENTO E INSTALAÇÃO. AF_06/2016</v>
          </cell>
          <cell r="C4314" t="str">
            <v>UN</v>
          </cell>
          <cell r="E4314" t="str">
            <v>SINAPI</v>
          </cell>
        </row>
        <row r="4315">
          <cell r="A4315">
            <v>97428</v>
          </cell>
          <cell r="B4315" t="str">
            <v>FLANGE EM AÇO, DN 32 MM X 1 1/4'', INSTALADO EM RESERVAÇÃO DE ÁGUA DE EDIFICAÇÃO QUE POSSUA RESERVATÓRIO DE FIBRA/FIBROCIMENTO - FORNECIMENTO E INSTALAÇÃO. AF_06/2016</v>
          </cell>
          <cell r="C4315" t="str">
            <v>UN</v>
          </cell>
          <cell r="E4315" t="str">
            <v>SINAPI</v>
          </cell>
        </row>
        <row r="4316">
          <cell r="A4316">
            <v>97429</v>
          </cell>
          <cell r="B4316" t="str">
            <v>FLANGE EM AÇO, DN 40 MM X 1 1/2'', INSTALADO EM RESERVAÇÃO DE ÁGUA DE EDIFICAÇÃO QUE POSSUA RESERVATÓRIO DE FIBRA/FIBROCIMENTO - FORNECIMENTO E INSTALAÇÃO. AF_06/2016</v>
          </cell>
          <cell r="C4316" t="str">
            <v>UN</v>
          </cell>
          <cell r="E4316" t="str">
            <v>SINAPI</v>
          </cell>
        </row>
        <row r="4317">
          <cell r="A4317">
            <v>97430</v>
          </cell>
          <cell r="B4317" t="str">
            <v>ACOPLAMENTO RÍGIDO EM AÇO, CONEXÃO RANHURADA, DN 50 (2"), INSTALADO EM PRUMADAS - FORNECIMENTO E INSTALAÇÃO. AF_12/2015</v>
          </cell>
          <cell r="C4317" t="str">
            <v>UN</v>
          </cell>
          <cell r="E4317" t="str">
            <v>SINAPI</v>
          </cell>
        </row>
        <row r="4318">
          <cell r="A4318">
            <v>97431</v>
          </cell>
          <cell r="B4318" t="str">
            <v>ACOPLAMENTO RÍGIDO EM AÇO, CONEXÃO RANHURADA, DN 65 (2 1/2"), INSTALADO EM PRUMADAS - FORNECIMENTO E INSTALAÇÃO. AF_12/2015</v>
          </cell>
          <cell r="C4318" t="str">
            <v>UN</v>
          </cell>
          <cell r="E4318" t="str">
            <v>SINAPI</v>
          </cell>
        </row>
        <row r="4319">
          <cell r="A4319">
            <v>97432</v>
          </cell>
          <cell r="B4319" t="str">
            <v>ACOPLAMENTO RÍGIDO EM AÇO, CONEXÃO RANHURADA, DN 80 (3"), INSTALADO EM PRUMADAS - FORNECIMENTO E INSTALAÇÃO. AF_12/2015</v>
          </cell>
          <cell r="C4319" t="str">
            <v>UN</v>
          </cell>
          <cell r="E4319" t="str">
            <v>SINAPI</v>
          </cell>
        </row>
        <row r="4320">
          <cell r="A4320">
            <v>97433</v>
          </cell>
          <cell r="B4320" t="str">
            <v>CURVA 45 GRAUS, EM AÇO, CONEXÃO RANHURADA, DN 50 (2), INSTALADO EM PRUMADAS - FORNECIMENTO E INSTALAÇÃO. AF_12/2015</v>
          </cell>
          <cell r="C4320" t="str">
            <v>UN</v>
          </cell>
          <cell r="E4320" t="str">
            <v>SINAPI</v>
          </cell>
        </row>
        <row r="4321">
          <cell r="A4321">
            <v>97434</v>
          </cell>
          <cell r="B4321" t="str">
            <v>CURVA 90 GRAUS, EM AÇO, CONEXÃO RANHURADA, DN 50 (2"), INSTALADO EM PRUMADAS - FORNECIMENTO E INSTALAÇÃO. AF_12/2015</v>
          </cell>
          <cell r="C4321" t="str">
            <v>UN</v>
          </cell>
          <cell r="E4321" t="str">
            <v>SINAPI</v>
          </cell>
        </row>
        <row r="4322">
          <cell r="A4322">
            <v>97435</v>
          </cell>
          <cell r="B4322" t="str">
            <v>CURVA 45 GRAUS, EM AÇO, CONEXÃO RANHURADA, DN 65 (2 1/2"), INSTALADO EM PRUMADAS - FORNECIMENTO E INSTALAÇÃO. AF_12/2015</v>
          </cell>
          <cell r="C4322" t="str">
            <v>UN</v>
          </cell>
          <cell r="E4322" t="str">
            <v>SINAPI</v>
          </cell>
        </row>
        <row r="4323">
          <cell r="A4323">
            <v>97436</v>
          </cell>
          <cell r="B4323" t="str">
            <v>CURVA 90 GRAUS, EM AÇO, CONEXÃO RANHURADA, DN 65 (2 1/2), INSTALADO EM PRUMADAS - FORNECIMENTO E INSTALAÇÃO. AF_12/2015</v>
          </cell>
          <cell r="C4323" t="str">
            <v>UN</v>
          </cell>
          <cell r="E4323" t="str">
            <v>SINAPI</v>
          </cell>
        </row>
        <row r="4324">
          <cell r="A4324">
            <v>97437</v>
          </cell>
          <cell r="B4324" t="str">
            <v>CURVA 45 GRAUS, EM AÇO, CONEXÃO RANHURADA, DN 80 (3"), INSTALADO EM PRUMADAS - FORNECIMENTO E INSTALAÇÃO. AF_12/2015</v>
          </cell>
          <cell r="C4324" t="str">
            <v>UN</v>
          </cell>
          <cell r="E4324" t="str">
            <v>SINAPI</v>
          </cell>
        </row>
        <row r="4325">
          <cell r="A4325">
            <v>97438</v>
          </cell>
          <cell r="B4325" t="str">
            <v>CURVA 90 GRAUS, EM AÇO, CONEXÃO RANHURADA, DN 80 (3"), INSTALADO EM PRUMADAS - FORNECIMENTO E INSTALAÇÃO. AF_12/2015</v>
          </cell>
          <cell r="C4325" t="str">
            <v>UN</v>
          </cell>
          <cell r="E4325" t="str">
            <v>SINAPI</v>
          </cell>
        </row>
        <row r="4326">
          <cell r="A4326">
            <v>97439</v>
          </cell>
          <cell r="B4326" t="str">
            <v>TÊ, EM AÇO, CONEXÃO RANHURADA, DN 50 (2"), INSTALADO EM PRUMADAS - FORNECIMENTO E INSTALAÇÃO. AF_12/2015</v>
          </cell>
          <cell r="C4326" t="str">
            <v>UN</v>
          </cell>
          <cell r="E4326" t="str">
            <v>SINAPI</v>
          </cell>
        </row>
        <row r="4327">
          <cell r="A4327">
            <v>97440</v>
          </cell>
          <cell r="B4327" t="str">
            <v>TÊ, EM AÇO, CONEXÃO RANHURADA, DN 65 (2 1/2"), INSTALADO EM PRUMADAS - FORNECIMENTO E INSTALAÇÃO. AF_12/2015</v>
          </cell>
          <cell r="C4327" t="str">
            <v>UN</v>
          </cell>
          <cell r="E4327" t="str">
            <v>SINAPI</v>
          </cell>
        </row>
        <row r="4328">
          <cell r="A4328">
            <v>97442</v>
          </cell>
          <cell r="B4328" t="str">
            <v>TÊ, EM AÇO, CONEXÃO RANHURADA, DN 80 (3"), INSTALADO EM PRUMADAS - FORNECIMENTO E INSTALAÇÃO. AF_12/2015</v>
          </cell>
          <cell r="C4328" t="str">
            <v>UN</v>
          </cell>
          <cell r="E4328" t="str">
            <v>SINAPI</v>
          </cell>
        </row>
        <row r="4329">
          <cell r="A4329">
            <v>97443</v>
          </cell>
          <cell r="B4329" t="str">
            <v>LUVA, EM AÇO, CONEXÃO SOLDADA, DN 50 (2"), INSTALADO EM PRUMADAS - FORNECIMENTO E INSTALAÇÃO. AF_12/2015</v>
          </cell>
          <cell r="C4329" t="str">
            <v>UN</v>
          </cell>
          <cell r="E4329" t="str">
            <v>SINAPI</v>
          </cell>
        </row>
        <row r="4330">
          <cell r="A4330">
            <v>97444</v>
          </cell>
          <cell r="B4330" t="str">
            <v>LUVA COM REDUÇÃO, EM AÇO, CONEXÃO SOLDADA, DN 50 X 40 MM (2 X 1 1/2), INSTALADO EM PRUMADAS - FORNECIMENTO E INSTALAÇÃO. AF_12/2015</v>
          </cell>
          <cell r="C4330" t="str">
            <v>UN</v>
          </cell>
          <cell r="E4330" t="str">
            <v>SINAPI</v>
          </cell>
        </row>
        <row r="4331">
          <cell r="A4331">
            <v>97446</v>
          </cell>
          <cell r="B4331" t="str">
            <v>LUVA, EM AÇO, CONEXÃO SOLDADA, DN 65 (2 1/2"), INSTALADO EM PRUMADAS - FORNECIMENTO E INSTALAÇÃO. AF_12/2015</v>
          </cell>
          <cell r="C4331" t="str">
            <v>UN</v>
          </cell>
          <cell r="E4331" t="str">
            <v>SINAPI</v>
          </cell>
        </row>
        <row r="4332">
          <cell r="A4332">
            <v>97447</v>
          </cell>
          <cell r="B4332" t="str">
            <v>LUVA COM REDUÇÃO, EM AÇO, CONEXÃO SOLDADA, DN 65 X 50 MM (2 1/2" X 2"), INSTALADO EM PRUMADAS - FORNECIMENTO E INSTALAÇÃO. AF_12/2015</v>
          </cell>
          <cell r="C4332" t="str">
            <v>UN</v>
          </cell>
          <cell r="E4332" t="str">
            <v>SINAPI</v>
          </cell>
        </row>
        <row r="4333">
          <cell r="A4333">
            <v>97449</v>
          </cell>
          <cell r="B4333" t="str">
            <v>LUVA, EM AÇO, CONEXÃO SOLDADA, DN 80 (3), INSTALADO EM PRUMADAS - FORNECIMENTO E INSTALAÇÃO. AF_12/2015</v>
          </cell>
          <cell r="C4333" t="str">
            <v>UN</v>
          </cell>
          <cell r="E4333" t="str">
            <v>SINAPI</v>
          </cell>
        </row>
        <row r="4334">
          <cell r="A4334">
            <v>97450</v>
          </cell>
          <cell r="B4334" t="str">
            <v>LUVA COM REDUÇÃO, EM AÇO, CONEXÃO SOLDADA, DN 80 X 65 MM (3" X 2 1/2"), INSTALADO EM PRUMADAS - FORNECIMENTO E INSTALAÇÃO. AF_12/2015</v>
          </cell>
          <cell r="C4334" t="str">
            <v>UN</v>
          </cell>
          <cell r="E4334" t="str">
            <v>SINAPI</v>
          </cell>
        </row>
        <row r="4335">
          <cell r="A4335">
            <v>97452</v>
          </cell>
          <cell r="B4335" t="str">
            <v>CURVA 45 GRAUS, EM AÇO, CONEXÃO SOLDADA, DN 50 (2), INSTALADO EM PRUMADAS - FORNECIMENTO E INSTALAÇÃO. AF_12/2015</v>
          </cell>
          <cell r="C4335" t="str">
            <v>UN</v>
          </cell>
          <cell r="E4335" t="str">
            <v>SINAPI</v>
          </cell>
        </row>
        <row r="4336">
          <cell r="A4336">
            <v>97453</v>
          </cell>
          <cell r="B4336" t="str">
            <v>CURVA 90 GRAUS, EM AÇO, CONEXÃO SOLDADA, DN 50 (2), INSTALADO EM PRUMADAS - FORNECIMENTO E INSTALAÇÃO. AF_12/2015</v>
          </cell>
          <cell r="C4336" t="str">
            <v>UN</v>
          </cell>
          <cell r="E4336" t="str">
            <v>SINAPI</v>
          </cell>
        </row>
        <row r="4337">
          <cell r="A4337">
            <v>97454</v>
          </cell>
          <cell r="B4337" t="str">
            <v>CURVA 45 GRAUS, EM AÇO, CONEXÃO SOLDADA, DN 65 (2 1/2), INSTALADO EM PRUMADAS - FORNECIMENTO E INSTALAÇÃO. AF_12/2015</v>
          </cell>
          <cell r="C4337" t="str">
            <v>UN</v>
          </cell>
          <cell r="E4337" t="str">
            <v>SINAPI</v>
          </cell>
        </row>
        <row r="4338">
          <cell r="A4338">
            <v>97455</v>
          </cell>
          <cell r="B4338" t="str">
            <v>CURVA 90 GRAUS, EM AÇO, CONEXÃO SOLDADA, DN 65 (2 1/2), INSTALADO EM PRUMADAS - FORNECIMENTO E INSTALAÇÃO. AF_12/2015</v>
          </cell>
          <cell r="C4338" t="str">
            <v>UN</v>
          </cell>
          <cell r="E4338" t="str">
            <v>SINAPI</v>
          </cell>
        </row>
        <row r="4339">
          <cell r="A4339">
            <v>97456</v>
          </cell>
          <cell r="B4339" t="str">
            <v>CURVA 45 GRAUS, EM AÇO, CONEXÃO SOLDADA, DN 80 (3), INSTALADO EM PRUMADAS - FORNECIMENTO E INSTALAÇÃO. AF_12/2015</v>
          </cell>
          <cell r="C4339" t="str">
            <v>UN</v>
          </cell>
          <cell r="E4339" t="str">
            <v>SINAPI</v>
          </cell>
        </row>
        <row r="4340">
          <cell r="A4340">
            <v>97457</v>
          </cell>
          <cell r="B4340" t="str">
            <v>CURVA 90 GRAUS, EM AÇO, CONEXÃO SOLDADA, DN 80 (3), INSTALADO EM PRUMADAS - FORNECIMENTO E INSTALAÇÃO. AF_12/2015</v>
          </cell>
          <cell r="C4340" t="str">
            <v>UN</v>
          </cell>
          <cell r="E4340" t="str">
            <v>SINAPI</v>
          </cell>
        </row>
        <row r="4341">
          <cell r="A4341">
            <v>97458</v>
          </cell>
          <cell r="B4341" t="str">
            <v>TÊ, EM AÇO, CONEXÃO SOLDADA, DN 50 (2"), INSTALADO EM PRUMADAS - FORNECIMENTO E INSTALAÇÃO. AF_12/2015</v>
          </cell>
          <cell r="C4341" t="str">
            <v>UN</v>
          </cell>
          <cell r="E4341" t="str">
            <v>SINAPI</v>
          </cell>
        </row>
        <row r="4342">
          <cell r="A4342">
            <v>97459</v>
          </cell>
          <cell r="B4342" t="str">
            <v>TÊ, EM AÇO, CONEXÃO SOLDADA, DN 65 (2 1/2"), INSTALADO EM PRUMADAS - FORNECIMENTO E INSTALAÇÃO. AF_12/2015</v>
          </cell>
          <cell r="C4342" t="str">
            <v>UN</v>
          </cell>
          <cell r="E4342" t="str">
            <v>SINAPI</v>
          </cell>
        </row>
        <row r="4343">
          <cell r="A4343">
            <v>97460</v>
          </cell>
          <cell r="B4343" t="str">
            <v>TÊ, EM AÇO, CONEXÃO SOLDADA, DN 80 (3"), INSTALADO EM PRUMADAS - FORNECIMENTO E INSTALAÇÃO. AF_12/2015</v>
          </cell>
          <cell r="C4343" t="str">
            <v>UN</v>
          </cell>
          <cell r="E4343" t="str">
            <v>SINAPI</v>
          </cell>
        </row>
        <row r="4344">
          <cell r="A4344">
            <v>97461</v>
          </cell>
          <cell r="B4344" t="str">
            <v>LUVA, EM AÇO, CONEXÃO SOLDADA, DN 25 (1), INSTALADO EM REDE DE ALIMENTAÇÃO PARA HIDRANTE - FORNECIMENTO E INSTALAÇÃO. AF_12/2015</v>
          </cell>
          <cell r="C4344" t="str">
            <v>UN</v>
          </cell>
          <cell r="E4344" t="str">
            <v>SINAPI</v>
          </cell>
        </row>
        <row r="4345">
          <cell r="A4345">
            <v>97462</v>
          </cell>
          <cell r="B4345" t="str">
            <v>LUVA COM REDUÇÃO, EM AÇO, CONEXÃO SOLDADA, DN 25 X 20 MM (1 X 3/4), INSTALADO EM REDE DE ALIMENTAÇÃO PARA HIDRANTE - FORNECIMENTO E INSTALAÇÃO. AF_12/2015</v>
          </cell>
          <cell r="C4345" t="str">
            <v>UN</v>
          </cell>
          <cell r="E4345" t="str">
            <v>SINAPI</v>
          </cell>
        </row>
        <row r="4346">
          <cell r="A4346">
            <v>97464</v>
          </cell>
          <cell r="B4346" t="str">
            <v>LUVA, EM AÇO, CONEXÃO SOLDADA, DN 32 (1 1/4), INSTALADO EM REDE DE ALIMENTAÇÃO PARA HIDRANTE - FORNECIMENTO E INSTALAÇÃO. AF_12/2015</v>
          </cell>
          <cell r="C4346" t="str">
            <v>UN</v>
          </cell>
          <cell r="E4346" t="str">
            <v>SINAPI</v>
          </cell>
        </row>
        <row r="4347">
          <cell r="A4347">
            <v>97465</v>
          </cell>
          <cell r="B4347" t="str">
            <v>LUVA COM REDUÇÃO, EM AÇO, CONEXÃO SOLDADA, DN 32 X 25 MM (1 1/4  X 1), INSTALADO EM REDE DE ALIMENTAÇÃO PARA HIDRANTE - FORNECIMENTO E INSTALAÇÃO. AF_12/2015</v>
          </cell>
          <cell r="C4347" t="str">
            <v>UN</v>
          </cell>
          <cell r="E4347" t="str">
            <v>SINAPI</v>
          </cell>
        </row>
        <row r="4348">
          <cell r="A4348">
            <v>97467</v>
          </cell>
          <cell r="B4348" t="str">
            <v>LUVA, EM AÇO, CONEXÃO SOLDADA, DN 40 (1 1/2), INSTALADO EM REDE DE ALIMENTAÇÃO PARA HIDRANTE - FORNECIMENTO E INSTALAÇÃO. AF_12/2015</v>
          </cell>
          <cell r="C4348" t="str">
            <v>UN</v>
          </cell>
          <cell r="E4348" t="str">
            <v>SINAPI</v>
          </cell>
        </row>
        <row r="4349">
          <cell r="A4349">
            <v>97468</v>
          </cell>
          <cell r="B4349" t="str">
            <v>LUVA COM REDUÇÃO, EM AÇO, CONEXÃO SOLDADA, DN 40  X 32 MM (1 1/2 X 1 1/4), INSTALADO EM REDE DE ALIMENTAÇÃO PARA HIDRANTE - FORNECIMENTO E INSTALAÇÃO. AF_12/2015</v>
          </cell>
          <cell r="C4349" t="str">
            <v>UN</v>
          </cell>
          <cell r="E4349" t="str">
            <v>SINAPI</v>
          </cell>
        </row>
        <row r="4350">
          <cell r="A4350">
            <v>97470</v>
          </cell>
          <cell r="B4350" t="str">
            <v>LUVA, EM AÇO, CONEXÃO SOLDADA, DN 50 (2), INSTALADO EM REDE DE ALIMENTAÇÃO PARA HIDRANTE - FORNECIMENTO E INSTALAÇÃO. AF_12/2015</v>
          </cell>
          <cell r="C4350" t="str">
            <v>UN</v>
          </cell>
          <cell r="E4350" t="str">
            <v>SINAPI</v>
          </cell>
        </row>
        <row r="4351">
          <cell r="A4351">
            <v>97471</v>
          </cell>
          <cell r="B4351" t="str">
            <v>LUVA COM REDUÇÃO, EM AÇO, CONEXÃO SOLDADA, DN 50 X 40 MM (2 X 1 1/2), INSTALADO EM REDE DE ALIMENTAÇÃO PARA HIDRANTE - FORNECIMENTO E INSTALAÇÃO. AF_12/2015</v>
          </cell>
          <cell r="C4351" t="str">
            <v>UN</v>
          </cell>
          <cell r="E4351" t="str">
            <v>SINAPI</v>
          </cell>
        </row>
        <row r="4352">
          <cell r="A4352">
            <v>97474</v>
          </cell>
          <cell r="B4352" t="str">
            <v>LUVA, EM AÇO, CONEXÃO SOLDADA, DN 65 (2 1/2), INSTALADO EM REDE DE ALIMENTAÇÃO PARA HIDRANTE - FORNECIMENTO E INSTALAÇÃO. AF_12/2015</v>
          </cell>
          <cell r="C4352" t="str">
            <v>UN</v>
          </cell>
          <cell r="E4352" t="str">
            <v>SINAPI</v>
          </cell>
        </row>
        <row r="4353">
          <cell r="A4353">
            <v>97475</v>
          </cell>
          <cell r="B4353" t="str">
            <v>LUVA COM REDUÇÃO, EM AÇO, CONEXÃO SOLDADA, DN 65 X 50 MM (2 1/2 X 2), INSTALADO EM REDE DE ALIMENTAÇÃO PARA HIDRANTE - FORNECIMENTO E INSTALAÇÃO. AF_12/2015</v>
          </cell>
          <cell r="C4353" t="str">
            <v>UN</v>
          </cell>
          <cell r="E4353" t="str">
            <v>SINAPI</v>
          </cell>
        </row>
        <row r="4354">
          <cell r="A4354">
            <v>97477</v>
          </cell>
          <cell r="B4354" t="str">
            <v>LUVA, EM AÇO, CONEXÃO SOLDADA, DN 80 (3), INSTALADO EM REDE DE ALIMENTAÇÃO PARA HIDRANTE - FORNECIMENTO E INSTALAÇÃO. AF_12/2015</v>
          </cell>
          <cell r="C4354" t="str">
            <v>UN</v>
          </cell>
          <cell r="E4354" t="str">
            <v>SINAPI</v>
          </cell>
        </row>
        <row r="4355">
          <cell r="A4355">
            <v>97478</v>
          </cell>
          <cell r="B4355" t="str">
            <v>LUVA COM REDUÇÃO, EM AÇO, CONEXÃO SOLDADA, DN 80 X 65 MM (3 X 2 1/2), INSTALADO EM REDE DE ALIMENTAÇÃO PARA HIDRANTE - FORNECIMENTO E INSTALAÇÃO. AF_12/2015</v>
          </cell>
          <cell r="C4355" t="str">
            <v>UN</v>
          </cell>
          <cell r="E4355" t="str">
            <v>SINAPI</v>
          </cell>
        </row>
        <row r="4356">
          <cell r="A4356">
            <v>97479</v>
          </cell>
          <cell r="B4356" t="str">
            <v>CURVA 45 GRAUS, EM AÇO, CONEXÃO SOLDADA, DN 25 (1), INSTALADO EM REDE DE ALIMENTAÇÃO PARA HIDRANTE - FORNECIMENTO E INSTALAÇÃO. AF_12/2015</v>
          </cell>
          <cell r="C4356" t="str">
            <v>UN</v>
          </cell>
          <cell r="E4356" t="str">
            <v>SINAPI</v>
          </cell>
        </row>
        <row r="4357">
          <cell r="A4357">
            <v>97480</v>
          </cell>
          <cell r="B4357" t="str">
            <v>CURVA 90 GRAUS, EM AÇO, CONEXÃO SOLDADA, DN 25 (1), INSTALADO EM REDE DE ALIMENTAÇÃO PARA HIDRANTE - FORNECIMENTO E INSTALAÇÃO. AF_12/2015</v>
          </cell>
          <cell r="C4357" t="str">
            <v>UN</v>
          </cell>
          <cell r="E4357" t="str">
            <v>SINAPI</v>
          </cell>
        </row>
        <row r="4358">
          <cell r="A4358">
            <v>97481</v>
          </cell>
          <cell r="B4358" t="str">
            <v>CURVA 45 GRAUS, EM AÇO, CONEXÃO SOLDADA, DN 32 (1 1/4), INSTALADO EM REDE DE ALIMENTAÇÃO PARA HIDRANTE - FORNECIMENTO E INSTALAÇÃO. AF_12/2015</v>
          </cell>
          <cell r="C4358" t="str">
            <v>UN</v>
          </cell>
          <cell r="E4358" t="str">
            <v>SINAPI</v>
          </cell>
        </row>
        <row r="4359">
          <cell r="A4359">
            <v>97482</v>
          </cell>
          <cell r="B4359" t="str">
            <v>CURVA 90 GRAUS, EM AÇO, CONEXÃO SOLDADA, DN 32 (1 1/4), INSTALADO EM REDE DE ALIMENTAÇÃO PARA HIDRANTE - FORNECIMENTO E INSTALAÇÃO. AF_12/2015</v>
          </cell>
          <cell r="C4359" t="str">
            <v>UN</v>
          </cell>
          <cell r="E4359" t="str">
            <v>SINAPI</v>
          </cell>
        </row>
        <row r="4360">
          <cell r="A4360">
            <v>97483</v>
          </cell>
          <cell r="B4360" t="str">
            <v>CURVA 45 GRAUS, EM AÇO, CONEXÃO SOLDADA, DN 40 (1 1/2"), INSTALADO EM REDE DE ALIMENTAÇÃO PARA HIDRANTE - FORNECIMENTO E INSTALAÇÃO. AF_12/2015</v>
          </cell>
          <cell r="C4360" t="str">
            <v>UN</v>
          </cell>
          <cell r="E4360" t="str">
            <v>SINAPI</v>
          </cell>
        </row>
        <row r="4361">
          <cell r="A4361">
            <v>97484</v>
          </cell>
          <cell r="B4361" t="str">
            <v>CURVA 90 GRAUS, EM AÇO, CONEXÃO SOLDADA, DN 40 (1 1/2"), INSTALADO EM REDE DE ALIMENTAÇÃO PARA HIDRANTE - FORNECIMENTO E INSTALAÇÃO. AF_12/2015</v>
          </cell>
          <cell r="C4361" t="str">
            <v>UN</v>
          </cell>
          <cell r="E4361" t="str">
            <v>SINAPI</v>
          </cell>
        </row>
        <row r="4362">
          <cell r="A4362">
            <v>97485</v>
          </cell>
          <cell r="B4362" t="str">
            <v>CURVA 45 GRAUS, EM AÇO, CONEXÃO SOLDADA, DN 50 (2"), INSTALADO EM REDE DE ALIMENTAÇÃO PARA HIDRANTE - FORNECIMENTO E INSTALAÇÃO. AF_12/2015</v>
          </cell>
          <cell r="C4362" t="str">
            <v>UN</v>
          </cell>
          <cell r="E4362" t="str">
            <v>SINAPI</v>
          </cell>
        </row>
        <row r="4363">
          <cell r="A4363">
            <v>97486</v>
          </cell>
          <cell r="B4363" t="str">
            <v>CURVA 90 GRAUS, EM AÇO, CONEXÃO SOLDADA, DN 50 (2"), INSTALADO EM REDE DE ALIMENTAÇÃO PARA HIDRANTE - FORNECIMENTO E INSTALAÇÃO. AF_12/2015</v>
          </cell>
          <cell r="C4363" t="str">
            <v>UN</v>
          </cell>
          <cell r="E4363" t="str">
            <v>SINAPI</v>
          </cell>
        </row>
        <row r="4364">
          <cell r="A4364">
            <v>97487</v>
          </cell>
          <cell r="B4364" t="str">
            <v>CURVA 45 GRAUS, EM AÇO, CONEXÃO SOLDADA, DN 65 (2 1/2"), INSTALADO EM REDE DE ALIMENTAÇÃO PARA HIDRANTE - FORNECIMENTO E INSTALAÇÃO. AF_12/2015</v>
          </cell>
          <cell r="C4364" t="str">
            <v>UN</v>
          </cell>
          <cell r="E4364" t="str">
            <v>SINAPI</v>
          </cell>
        </row>
        <row r="4365">
          <cell r="A4365">
            <v>97488</v>
          </cell>
          <cell r="B4365" t="str">
            <v>CURVA 90 GRAUS, EM AÇO, CONEXÃO SOLDADA, DN 65 (2 1/2"), INSTALADO EM REDE DE ALIMENTAÇÃO PARA HIDRANTE - FORNECIMENTO E INSTALAÇÃO. AF_12/2015</v>
          </cell>
          <cell r="C4365" t="str">
            <v>UN</v>
          </cell>
          <cell r="E4365" t="str">
            <v>SINAPI</v>
          </cell>
        </row>
        <row r="4366">
          <cell r="A4366">
            <v>97489</v>
          </cell>
          <cell r="B4366" t="str">
            <v>CURVA 45 GRAUS, EM AÇO, CONEXÃO SOLDADA, DN 80 (3"), INSTALADO EM REDE DE ALIMENTAÇÃO PARA HIDRANTE - FORNECIMENTO E INSTALAÇÃO. AF_12/2015</v>
          </cell>
          <cell r="C4366" t="str">
            <v>UN</v>
          </cell>
          <cell r="E4366" t="str">
            <v>SINAPI</v>
          </cell>
        </row>
        <row r="4367">
          <cell r="A4367">
            <v>97490</v>
          </cell>
          <cell r="B4367" t="str">
            <v>CURVA 90 GRAUS, EM AÇO, CONEXÃO SOLDADA, DN 80 (3"), INSTALADO EM REDE DE ALIMENTAÇÃO PARA HIDRANTE - FORNECIMENTO E INSTALAÇÃO. AF_12/2015</v>
          </cell>
          <cell r="C4367" t="str">
            <v>UN</v>
          </cell>
          <cell r="E4367" t="str">
            <v>SINAPI</v>
          </cell>
        </row>
        <row r="4368">
          <cell r="A4368">
            <v>97491</v>
          </cell>
          <cell r="B4368" t="str">
            <v>TÊ, EM AÇO, CONEXÃO SOLDADA, DN 25 (1"), INSTALADO EM REDE DE ALIMENTAÇÃO PARA HIDRANTE - FORNECIMENTO E INSTALAÇÃO. AF_12/2015</v>
          </cell>
          <cell r="C4368" t="str">
            <v>UN</v>
          </cell>
          <cell r="E4368" t="str">
            <v>SINAPI</v>
          </cell>
        </row>
        <row r="4369">
          <cell r="A4369">
            <v>97492</v>
          </cell>
          <cell r="B4369" t="str">
            <v>TÊ, EM AÇO, CONEXÃO SOLDADA, DN 32 (1 1/4"), INSTALADO EM REDE DE ALIMENTAÇÃO PARA HIDRANTE - FORNECIMENTO E INSTALAÇÃO. AF_12/2015</v>
          </cell>
          <cell r="C4369" t="str">
            <v>UN</v>
          </cell>
          <cell r="E4369" t="str">
            <v>SINAPI</v>
          </cell>
        </row>
        <row r="4370">
          <cell r="A4370">
            <v>97493</v>
          </cell>
          <cell r="B4370" t="str">
            <v>TÊ, EM AÇO, CONEXÃO SOLDADA, DN 40 (1 1/2"), INSTALADO EM REDE DE ALIMENTAÇÃO PARA HIDRANTE - FORNECIMENTO E INSTALAÇÃO. AF_12/2015</v>
          </cell>
          <cell r="C4370" t="str">
            <v>UN</v>
          </cell>
          <cell r="E4370" t="str">
            <v>SINAPI</v>
          </cell>
        </row>
        <row r="4371">
          <cell r="A4371">
            <v>97494</v>
          </cell>
          <cell r="B4371" t="str">
            <v>TÊ, EM AÇO, CONEXÃO SOLDADA, DN 50 (2"), INSTALADO EM REDE DE ALIMENTAÇÃO PARA HIDRANTE - FORNECIMENTO E INSTALAÇÃO. AF_12/2015</v>
          </cell>
          <cell r="C4371" t="str">
            <v>UN</v>
          </cell>
          <cell r="E4371" t="str">
            <v>SINAPI</v>
          </cell>
        </row>
        <row r="4372">
          <cell r="A4372">
            <v>97495</v>
          </cell>
          <cell r="B4372" t="str">
            <v>TÊ, EM AÇO, CONEXÃO SOLDADA, DN 65 (2 1/2"), INSTALADO EM REDE DE ALIMENTAÇÃO PARA HIDRANTE - FORNECIMENTO E INSTALAÇÃO. AF_12/2015</v>
          </cell>
          <cell r="C4372" t="str">
            <v>UN</v>
          </cell>
          <cell r="E4372" t="str">
            <v>SINAPI</v>
          </cell>
        </row>
        <row r="4373">
          <cell r="A4373">
            <v>97496</v>
          </cell>
          <cell r="B4373" t="str">
            <v>TÊ, EM AÇO, CONEXÃO SOLDADA, DN 80 (3"), INSTALADO EM REDE DE ALIMENTAÇÃO PARA HIDRANTE - FORNECIMENTO E INSTALAÇÃO. AF_12/2015</v>
          </cell>
          <cell r="C4373" t="str">
            <v>UN</v>
          </cell>
          <cell r="E4373" t="str">
            <v>SINAPI</v>
          </cell>
        </row>
        <row r="4374">
          <cell r="A4374">
            <v>97499</v>
          </cell>
          <cell r="B4374" t="str">
            <v>LUVA, EM AÇO, CONEXÃO SOLDADA, DN 25 (1"), INSTALADO EM REDE DE ALIMENTAÇÃO PARA SPRINKLER - FORNECIMENTO E INSTALAÇÃO. AF_12/2015</v>
          </cell>
          <cell r="C4374" t="str">
            <v>UN</v>
          </cell>
          <cell r="E4374" t="str">
            <v>SINAPI</v>
          </cell>
        </row>
        <row r="4375">
          <cell r="A4375">
            <v>97500</v>
          </cell>
          <cell r="B4375" t="str">
            <v>LUVA COM REDUÇÃO, EM AÇO, CONEXÃO SOLDADA, DN 25 X 20 MM (1" X 3/4"), INSTALADO EM REDE DE ALIMENTAÇÃO PARA SPRINKLER - FORNECIMENTO E INSTALAÇÃO. AF_12/2015</v>
          </cell>
          <cell r="C4375" t="str">
            <v>UN</v>
          </cell>
          <cell r="E4375" t="str">
            <v>SINAPI</v>
          </cell>
        </row>
        <row r="4376">
          <cell r="A4376">
            <v>97502</v>
          </cell>
          <cell r="B4376" t="str">
            <v>LUVA, EM AÇO, CONEXÃO SOLDADA, DN 32 (1 1/4"), INSTALADO EM REDE DE ALIMENTAÇÃO PARA SPRINKLER - FORNECIMENTO E INSTALAÇÃO. AF_12/2015</v>
          </cell>
          <cell r="C4376" t="str">
            <v>UN</v>
          </cell>
          <cell r="E4376" t="str">
            <v>SINAPI</v>
          </cell>
        </row>
        <row r="4377">
          <cell r="A4377">
            <v>97503</v>
          </cell>
          <cell r="B4377" t="str">
            <v>LUVA COM REDUÇÃO, EM AÇO, CONEXÃO SOLDADA, DN 32 X 25 MM (1 1/4"  X 1"), INSTALADO EM REDE DE ALIMENTAÇÃO PARA SPRINKLER - FORNECIMENTO E INSTALAÇÃO. AF_12/2015</v>
          </cell>
          <cell r="C4377" t="str">
            <v>UN</v>
          </cell>
          <cell r="E4377" t="str">
            <v>SINAPI</v>
          </cell>
        </row>
        <row r="4378">
          <cell r="A4378">
            <v>97505</v>
          </cell>
          <cell r="B4378" t="str">
            <v>LUVA, EM AÇO, CONEXÃO SOLDADA, DN 40 (1 1/2"), INSTALADO EM REDE DE ALIMENTAÇÃO PARA SPRINKLER - FORNECIMENTO E INSTALAÇÃO. AF_12/2015</v>
          </cell>
          <cell r="C4378" t="str">
            <v>UN</v>
          </cell>
          <cell r="E4378" t="str">
            <v>SINAPI</v>
          </cell>
        </row>
        <row r="4379">
          <cell r="A4379">
            <v>97506</v>
          </cell>
          <cell r="B4379" t="str">
            <v>LUVA COM REDUÇÃO, EM AÇO, CONEXÃO SOLDADA, DN 40  X 32 MM (1 1/2" X 1 1/4"), INSTALADO EM REDE DE ALIMENTAÇÃO PARA SPRINKLER - FORNECIMENTO E INSTALAÇÃO. AF_12/2015</v>
          </cell>
          <cell r="C4379" t="str">
            <v>UN</v>
          </cell>
          <cell r="E4379" t="str">
            <v>SINAPI</v>
          </cell>
        </row>
        <row r="4380">
          <cell r="A4380">
            <v>97508</v>
          </cell>
          <cell r="B4380" t="str">
            <v>LUVA, EM AÇO, CONEXÃO SOLDADA, DN 50 (2"), INSTALADO EM REDE DE ALIMENTAÇÃO PARA SPRINKLER - FORNECIMENTO E INSTALAÇÃO. AF_12/2015</v>
          </cell>
          <cell r="C4380" t="str">
            <v>UN</v>
          </cell>
          <cell r="E4380" t="str">
            <v>SINAPI</v>
          </cell>
        </row>
        <row r="4381">
          <cell r="A4381">
            <v>97509</v>
          </cell>
          <cell r="B4381" t="str">
            <v>LUVA COM REDUÇÃO, EM AÇO, CONEXÃO SOLDADA, DN 50 X 40 MM (2" X 1 1/2"), INSTALADO EM REDE DE ALIMENTAÇÃO PARA SPRINKLER - FORNECIMENTO E INSTALAÇÃO. AF_12/2015</v>
          </cell>
          <cell r="C4381" t="str">
            <v>UN</v>
          </cell>
          <cell r="E4381" t="str">
            <v>SINAPI</v>
          </cell>
        </row>
        <row r="4382">
          <cell r="A4382">
            <v>97511</v>
          </cell>
          <cell r="B4382" t="str">
            <v>LUVA, EM AÇO, CONEXÃO SOLDADA, DN 65 (2 1/2"), INSTALADO EM REDE DE ALIMENTAÇÃO PARA SPRINKLER - FORNECIMENTO E INSTALAÇÃO. AF_12/2015</v>
          </cell>
          <cell r="C4382" t="str">
            <v>UN</v>
          </cell>
          <cell r="E4382" t="str">
            <v>SINAPI</v>
          </cell>
        </row>
        <row r="4383">
          <cell r="A4383">
            <v>97512</v>
          </cell>
          <cell r="B4383" t="str">
            <v>LUVA COM REDUÇÃO, EM AÇO, CONEXÃO SOLDADA, DN 65 X 50 MM (2 1/2" X 2"), INSTALADO EM REDE DE ALIMENTAÇÃO PARA SPRINKLER - FORNECIMENTO E INSTALAÇÃO. AF_12/2015</v>
          </cell>
          <cell r="C4383" t="str">
            <v>UN</v>
          </cell>
          <cell r="E4383" t="str">
            <v>SINAPI</v>
          </cell>
        </row>
        <row r="4384">
          <cell r="A4384">
            <v>97514</v>
          </cell>
          <cell r="B4384" t="str">
            <v>LUVA, EM AÇO, CONEXÃO SOLDADA, DN 80 (3"), INSTALADO EM REDE DE ALIMENTAÇÃO PARA SPRINKLER - FORNECIMENTO E INSTALAÇÃO. AF_12/2015</v>
          </cell>
          <cell r="C4384" t="str">
            <v>UN</v>
          </cell>
          <cell r="E4384" t="str">
            <v>SINAPI</v>
          </cell>
        </row>
        <row r="4385">
          <cell r="A4385">
            <v>97515</v>
          </cell>
          <cell r="B4385" t="str">
            <v>LUVA COM REDUÇÃO, EM AÇO, CONEXÃO SOLDADA, DN 80 X 65 MM (3" X 2 1/2"), INSTALADO EM REDE DE ALIMENTAÇÃO PARA SPRINKLER - FORNECIMENTO E INSTALAÇÃO. AF_12/2015</v>
          </cell>
          <cell r="C4385" t="str">
            <v>UN</v>
          </cell>
          <cell r="E4385" t="str">
            <v>SINAPI</v>
          </cell>
        </row>
        <row r="4386">
          <cell r="A4386">
            <v>97517</v>
          </cell>
          <cell r="B4386" t="str">
            <v>CURVA 45 GRAUS, EM AÇO, CONEXÃO SOLDADA, DN 25 (1"), INSTALADO EM REDE DE ALIMENTAÇÃO PARA SPRINKLER - FORNECIMENTO E INSTALAÇÃO. AF_12/2015</v>
          </cell>
          <cell r="C4386" t="str">
            <v>UN</v>
          </cell>
          <cell r="E4386" t="str">
            <v>SINAPI</v>
          </cell>
        </row>
        <row r="4387">
          <cell r="A4387">
            <v>97518</v>
          </cell>
          <cell r="B4387" t="str">
            <v>CURVA 90 GRAUS, EM AÇO, CONEXÃO SOLDADA, DN 25 (1"), INSTALADO EM REDE DE ALIMENTAÇÃO PARA SPRINKLER - FORNECIMENTO E INSTALAÇÃO. AF_12/2015</v>
          </cell>
          <cell r="C4387" t="str">
            <v>UN</v>
          </cell>
          <cell r="E4387" t="str">
            <v>SINAPI</v>
          </cell>
        </row>
        <row r="4388">
          <cell r="A4388">
            <v>97519</v>
          </cell>
          <cell r="B4388" t="str">
            <v>CURVA 45 GRAUS, EM AÇO, CONEXÃO SOLDADA, DN 32 (1 1/4"), INSTALADO EM REDE DE ALIMENTAÇÃO PARA SPRINKLER - FORNECIMENTO E INSTALAÇÃO. AF_12/2015</v>
          </cell>
          <cell r="C4388" t="str">
            <v>UN</v>
          </cell>
          <cell r="E4388" t="str">
            <v>SINAPI</v>
          </cell>
        </row>
        <row r="4389">
          <cell r="A4389">
            <v>97520</v>
          </cell>
          <cell r="B4389" t="str">
            <v>CURVA 90 GRAUS, EM AÇO, CONEXÃO SOLDADA, DN 32 (1 1/4"), INSTALADO EM REDE DE ALIMENTAÇÃO PARA SPRINKLER - FORNECIMENTO E INSTALAÇÃO. AF_12/2015</v>
          </cell>
          <cell r="C4389" t="str">
            <v>UN</v>
          </cell>
          <cell r="E4389" t="str">
            <v>SINAPI</v>
          </cell>
        </row>
        <row r="4390">
          <cell r="A4390">
            <v>97521</v>
          </cell>
          <cell r="B4390" t="str">
            <v>CURVA 45 GRAUS, EM AÇO, CONEXÃO SOLDADA, DN 40 (1 1/2"), INSTALADO EM REDE DE ALIMENTAÇÃO PARA SPRINKLER - FORNECIMENTO E INSTALAÇÃO. AF_12/2015</v>
          </cell>
          <cell r="C4390" t="str">
            <v>UN</v>
          </cell>
          <cell r="E4390" t="str">
            <v>SINAPI</v>
          </cell>
        </row>
        <row r="4391">
          <cell r="A4391">
            <v>97522</v>
          </cell>
          <cell r="B4391" t="str">
            <v>CURVA 90 GRAUS, EM AÇO, CONEXÃO SOLDADA, DN 40 (1 1/2"), INSTALADO EM REDE DE ALIMENTAÇÃO PARA SPRINKLER - FORNECIMENTO E INSTALAÇÃO. AF_12/2015</v>
          </cell>
          <cell r="C4391" t="str">
            <v>UN</v>
          </cell>
          <cell r="E4391" t="str">
            <v>SINAPI</v>
          </cell>
        </row>
        <row r="4392">
          <cell r="A4392">
            <v>97523</v>
          </cell>
          <cell r="B4392" t="str">
            <v>CURVA 45 GRAUS, EM AÇO, CONEXÃO SOLDADA, DN 50 (2"), INSTALADO EM REDE DE ALIMENTAÇÃO PARA SPRINKLER - FORNECIMENTO E INSTALAÇÃO. AF_12/2015</v>
          </cell>
          <cell r="C4392" t="str">
            <v>UN</v>
          </cell>
          <cell r="E4392" t="str">
            <v>SINAPI</v>
          </cell>
        </row>
        <row r="4393">
          <cell r="A4393">
            <v>97524</v>
          </cell>
          <cell r="B4393" t="str">
            <v>CURVA 90 GRAUS, EM AÇO, CONEXÃO SOLDADA, DN 50 (2"), INSTALADO EM REDE DE ALIMENTAÇÃO PARA SPRINKLER - FORNECIMENTO E INSTALAÇÃO. AF_12/2015</v>
          </cell>
          <cell r="C4393" t="str">
            <v>UN</v>
          </cell>
          <cell r="E4393" t="str">
            <v>SINAPI</v>
          </cell>
        </row>
        <row r="4394">
          <cell r="A4394">
            <v>97525</v>
          </cell>
          <cell r="B4394" t="str">
            <v>CURVA 45 GRAUS, EM AÇO, CONEXÃO SOLDADA, DN 65 (2 1/2"), INSTALADO EM REDE DE ALIMENTAÇÃO PARA SPRINKLER - FORNECIMENTO E INSTALAÇÃO. AF_12/2015</v>
          </cell>
          <cell r="C4394" t="str">
            <v>UN</v>
          </cell>
          <cell r="E4394" t="str">
            <v>SINAPI</v>
          </cell>
        </row>
        <row r="4395">
          <cell r="A4395">
            <v>97526</v>
          </cell>
          <cell r="B4395" t="str">
            <v>CURVA 90 GRAUS, EM AÇO, CONEXÃO SOLDADA, DN 65 (2 1/2"), INSTALADO EM REDE DE ALIMENTAÇÃO PARA SPRINKLER - FORNECIMENTO E INSTALAÇÃO. AF_12/2015</v>
          </cell>
          <cell r="C4395" t="str">
            <v>UN</v>
          </cell>
          <cell r="E4395" t="str">
            <v>SINAPI</v>
          </cell>
        </row>
        <row r="4396">
          <cell r="A4396">
            <v>97527</v>
          </cell>
          <cell r="B4396" t="str">
            <v>CURVA 45 GRAUS, EM AÇO, CONEXÃO SOLDADA, DN 80 (3"), INSTALADO EM REDE DE ALIMENTAÇÃO PARA SPRINKLER - FORNECIMENTO E INSTALAÇÃO. AF_12/2015</v>
          </cell>
          <cell r="C4396" t="str">
            <v>UN</v>
          </cell>
          <cell r="E4396" t="str">
            <v>SINAPI</v>
          </cell>
        </row>
        <row r="4397">
          <cell r="A4397">
            <v>97528</v>
          </cell>
          <cell r="B4397" t="str">
            <v>CURVA 90 GRAUS, EM AÇO, CONEXÃO SOLDADA, DN 80 (3"), INSTALADO EM REDE DE ALIMENTAÇÃO PARA SPRINKLER - FORNECIMENTO E INSTALAÇÃO. AF_12/2015</v>
          </cell>
          <cell r="C4397" t="str">
            <v>UN</v>
          </cell>
          <cell r="E4397" t="str">
            <v>SINAPI</v>
          </cell>
        </row>
        <row r="4398">
          <cell r="A4398">
            <v>97529</v>
          </cell>
          <cell r="B4398" t="str">
            <v>TÊ, EM AÇO, CONEXÃO SOLDADA, DN 25 (1"), INSTALADO EM REDE DE ALIMENTAÇÃO PARA SPRINKLER - FORNECIMENTO E INSTALAÇÃO. AF_12/2015</v>
          </cell>
          <cell r="C4398" t="str">
            <v>UN</v>
          </cell>
          <cell r="E4398" t="str">
            <v>SINAPI</v>
          </cell>
        </row>
        <row r="4399">
          <cell r="A4399">
            <v>97530</v>
          </cell>
          <cell r="B4399" t="str">
            <v>TÊ, EM AÇO, CONEXÃO SOLDADA, DN 32 (1 1/4"), INSTALADO EM REDE DE ALIMENTAÇÃO PARA SPRINKLER - FORNECIMENTO E INSTALAÇÃO. AF_12/2015</v>
          </cell>
          <cell r="C4399" t="str">
            <v>UN</v>
          </cell>
          <cell r="E4399" t="str">
            <v>SINAPI</v>
          </cell>
        </row>
        <row r="4400">
          <cell r="A4400">
            <v>97531</v>
          </cell>
          <cell r="B4400" t="str">
            <v>TÊ, EM AÇO, CONEXÃO SOLDADA, DN 40 (1 1/2"), INSTALADO EM REDE DE ALIMENTAÇÃO PARA SPRINKLER - FORNECIMENTO E INSTALAÇÃO. AF_12/2015</v>
          </cell>
          <cell r="C4400" t="str">
            <v>UN</v>
          </cell>
          <cell r="E4400" t="str">
            <v>SINAPI</v>
          </cell>
        </row>
        <row r="4401">
          <cell r="A4401">
            <v>97532</v>
          </cell>
          <cell r="B4401" t="str">
            <v>TÊ, EM AÇO, CONEXÃO SOLDADA, DN 50 (2"), INSTALADO EM REDE DE ALIMENTAÇÃO PARA SPRINKLER - FORNECIMENTO E INSTALAÇÃO. AF_12/2015</v>
          </cell>
          <cell r="C4401" t="str">
            <v>UN</v>
          </cell>
          <cell r="E4401" t="str">
            <v>SINAPI</v>
          </cell>
        </row>
        <row r="4402">
          <cell r="A4402">
            <v>97533</v>
          </cell>
          <cell r="B4402" t="str">
            <v>TÊ, EM AÇO, CONEXÃO SOLDADA, DN 65 (2 1/2"), INSTALADO EM REDE DE ALIMENTAÇÃO PARA SPRINKLER - FORNECIMENTO E INSTALAÇÃO. AF_12/2015</v>
          </cell>
          <cell r="C4402" t="str">
            <v>UN</v>
          </cell>
          <cell r="E4402" t="str">
            <v>SINAPI</v>
          </cell>
        </row>
        <row r="4403">
          <cell r="A4403">
            <v>97534</v>
          </cell>
          <cell r="B4403" t="str">
            <v>TÊ, EM AÇO, CONEXÃO SOLDADA, DN 80 (3"), INSTALADO EM REDE DE ALIMENTAÇÃO PARA SPRINKLER - FORNECIMENTO E INSTALAÇÃO. AF_12/2015</v>
          </cell>
          <cell r="C4403" t="str">
            <v>UN</v>
          </cell>
          <cell r="E4403" t="str">
            <v>SINAPI</v>
          </cell>
        </row>
        <row r="4404">
          <cell r="A4404">
            <v>97537</v>
          </cell>
          <cell r="B4404" t="str">
            <v>LUVA, EM AÇO, CONEXÃO SOLDADA, DN 15 (1/2"), INSTALADO EM RAMAIS E SUB-RAMAIS DE GÁS - FORNECIMENTO E INSTALAÇÃO. AF_12/2015</v>
          </cell>
          <cell r="C4404" t="str">
            <v>UN</v>
          </cell>
          <cell r="E4404" t="str">
            <v>SINAPI</v>
          </cell>
        </row>
        <row r="4405">
          <cell r="A4405">
            <v>97540</v>
          </cell>
          <cell r="B4405" t="str">
            <v>LUVA, EM AÇO, CONEXÃO SOLDADA, DN 20 (3/4"), INSTALADO EM RAMAIS E SUB-RAMAIS DE GÁS - FORNECIMENTO E INSTALAÇÃO. AF_12/2015</v>
          </cell>
          <cell r="C4405" t="str">
            <v>UN</v>
          </cell>
          <cell r="E4405" t="str">
            <v>SINAPI</v>
          </cell>
        </row>
        <row r="4406">
          <cell r="A4406">
            <v>97541</v>
          </cell>
          <cell r="B4406" t="str">
            <v>LUVA COM REDUÇÃO, EM AÇO, CONEXÃO SOLDADA, DN 20 X 15 MM (3/4 " X 1/2"), INSTALADO EM RAMAIS E SUB-RAMAIS DE GÁS - FORNECIMENTO E INSTALAÇÃO. AF_12/2015</v>
          </cell>
          <cell r="C4406" t="str">
            <v>UN</v>
          </cell>
          <cell r="E4406" t="str">
            <v>SINAPI</v>
          </cell>
        </row>
        <row r="4407">
          <cell r="A4407">
            <v>97543</v>
          </cell>
          <cell r="B4407" t="str">
            <v>LUVA, EM AÇO, CONEXÃO SOLDADA, DN 25 (1"), INSTALADO EM RAMAIS E SUB-RAMAIS DE GÁS - FORNECIMENTO E INSTALAÇÃO. AF_12/2015</v>
          </cell>
          <cell r="C4407" t="str">
            <v>UN</v>
          </cell>
          <cell r="E4407" t="str">
            <v>SINAPI</v>
          </cell>
        </row>
        <row r="4408">
          <cell r="A4408">
            <v>97544</v>
          </cell>
          <cell r="B4408" t="str">
            <v>LUVA COM REDUÇÃO, EM AÇO, CONEXÃO SOLDADA, DN 25 X 20 MM (1" X 3/4"), INSTALADO EM RAMAIS E SUB-RAMAIS DE GÁS - FORNECIMENTO E INSTALAÇÃO. AF_12/2015</v>
          </cell>
          <cell r="C4408" t="str">
            <v>UN</v>
          </cell>
          <cell r="E4408" t="str">
            <v>SINAPI</v>
          </cell>
        </row>
        <row r="4409">
          <cell r="A4409">
            <v>97546</v>
          </cell>
          <cell r="B4409" t="str">
            <v>CURVA 45 GRAUS, EM AÇO, CONEXÃO SOLDADA, DN 15 (1/2"), INSTALADO EM RAMAIS E SUB-RAMAIS DE GÁS - FORNECIMENTO E INSTALAÇÃO. AF_12/2015</v>
          </cell>
          <cell r="C4409" t="str">
            <v>UN</v>
          </cell>
          <cell r="E4409" t="str">
            <v>SINAPI</v>
          </cell>
        </row>
        <row r="4410">
          <cell r="A4410">
            <v>97547</v>
          </cell>
          <cell r="B4410" t="str">
            <v>CURVA 90 GRAUS, EM AÇO, CONEXÃO SOLDADA, DN 15 (1/2"), INSTALADO EM RAMAIS E SUB-RAMAIS DE GÁS - FORNECIMENTO E INSTALAÇÃO. AF_12/2015</v>
          </cell>
          <cell r="C4410" t="str">
            <v>UN</v>
          </cell>
          <cell r="E4410" t="str">
            <v>SINAPI</v>
          </cell>
        </row>
        <row r="4411">
          <cell r="A4411">
            <v>97548</v>
          </cell>
          <cell r="B4411" t="str">
            <v>CURVA 45 GRAUS, EM AÇO, CONEXÃO SOLDADA, DN 20 (3/4"), INSTALADO EM RAMAIS E SUB-RAMAIS DE GÁS - FORNECIMENTO E INSTALAÇÃO. AF_12/2015</v>
          </cell>
          <cell r="C4411" t="str">
            <v>UN</v>
          </cell>
          <cell r="E4411" t="str">
            <v>SINAPI</v>
          </cell>
        </row>
        <row r="4412">
          <cell r="A4412">
            <v>97549</v>
          </cell>
          <cell r="B4412" t="str">
            <v>CURVA 90 GRAUS, EM AÇO, CONEXÃO SOLDADA, DN 20 (3/4"), INSTALADO EM RAMAIS E SUB-RAMAIS DE GÁS - FORNECIMENTO E INSTALAÇÃO. AF_12/2015</v>
          </cell>
          <cell r="C4412" t="str">
            <v>UN</v>
          </cell>
          <cell r="E4412" t="str">
            <v>SINAPI</v>
          </cell>
        </row>
        <row r="4413">
          <cell r="A4413">
            <v>97550</v>
          </cell>
          <cell r="B4413" t="str">
            <v>CURVA 45 GRAUS, EM AÇO, CONEXÃO SOLDADA, DN 25 (1"), INSTALADO EM RAMAIS E SUB-RAMAIS DE GÁS - FORNECIMENTO E INSTALAÇÃO. AF_12/2015</v>
          </cell>
          <cell r="C4413" t="str">
            <v>UN</v>
          </cell>
          <cell r="E4413" t="str">
            <v>SINAPI</v>
          </cell>
        </row>
        <row r="4414">
          <cell r="A4414">
            <v>97551</v>
          </cell>
          <cell r="B4414" t="str">
            <v>CURVA 90 GRAUS, EM AÇO, CONEXÃO SOLDADA, DN 25 (1"), INSTALADO EM RAMAIS E SUB-RAMAIS DE GÁS - FORNECIMENTO E INSTALAÇÃO. AF_12/2015</v>
          </cell>
          <cell r="C4414" t="str">
            <v>UN</v>
          </cell>
          <cell r="E4414" t="str">
            <v>SINAPI</v>
          </cell>
        </row>
        <row r="4415">
          <cell r="A4415">
            <v>97552</v>
          </cell>
          <cell r="B4415" t="str">
            <v>TÊ, EM AÇO, CONEXÃO SOLDADA, DN 15 (1/2"), INSTALADO EM RAMAIS E SUB-RAMAIS DE GÁS - FORNECIMENTO E INSTALAÇÃO. AF_12/2015</v>
          </cell>
          <cell r="C4415" t="str">
            <v>UN</v>
          </cell>
          <cell r="E4415" t="str">
            <v>SINAPI</v>
          </cell>
        </row>
        <row r="4416">
          <cell r="A4416">
            <v>97553</v>
          </cell>
          <cell r="B4416" t="str">
            <v>TÊ, EM AÇO, CONEXÃO SOLDADA, DN 20 (3/4"), INSTALADO EM RAMAIS E SUB-RAMAIS DE GÁS - FORNECIMENTO E INSTALAÇÃO. AF_12/2015</v>
          </cell>
          <cell r="C4416" t="str">
            <v>UN</v>
          </cell>
          <cell r="E4416" t="str">
            <v>SINAPI</v>
          </cell>
        </row>
        <row r="4417">
          <cell r="A4417">
            <v>97554</v>
          </cell>
          <cell r="B4417" t="str">
            <v>TÊ, EM AÇO, CONEXÃO SOLDADA, DN 25 (1"), INSTALADO EM RAMAIS E SUB-RAMAIS DE GÁS - FORNECIMENTO E INSTALAÇÃO. AF_12/2015</v>
          </cell>
          <cell r="C4417" t="str">
            <v>UN</v>
          </cell>
          <cell r="E4417" t="str">
            <v>SINAPI</v>
          </cell>
        </row>
        <row r="4418">
          <cell r="A4418">
            <v>98602</v>
          </cell>
          <cell r="B4418" t="str">
            <v>CONECTOR EM BRONZE/LATÃO, DN 22 MM X 1/2", SEM ANEL DE SOLDA, BOLSA X ROSCA F, INSTALADO EM PRUMADA  FORNECIMENTO E INSTALAÇÃO. AF_01/2016</v>
          </cell>
          <cell r="C4418" t="str">
            <v>UN</v>
          </cell>
          <cell r="E4418" t="str">
            <v>SINAPI</v>
          </cell>
        </row>
        <row r="4419">
          <cell r="A4419">
            <v>6171</v>
          </cell>
          <cell r="B4419" t="str">
            <v>TAMPA DE CONCRETO ARMADO 60X60X5CM PARA CAIXA</v>
          </cell>
          <cell r="C4419" t="str">
            <v>UN</v>
          </cell>
          <cell r="E4419" t="str">
            <v>SINAPI</v>
          </cell>
        </row>
        <row r="4420">
          <cell r="A4420" t="str">
            <v>74166/001</v>
          </cell>
          <cell r="B4420" t="str">
            <v>CAIXA DE INSPEÇÃO EM CONCRETO PRÉ-MOLDADO DN 60CM COM TAMPA H= 60CM - FORNECIMENTO E INSTALACAO</v>
          </cell>
          <cell r="C4420" t="str">
            <v>UN</v>
          </cell>
          <cell r="E4420" t="str">
            <v>SINAPI</v>
          </cell>
        </row>
        <row r="4421">
          <cell r="A4421" t="str">
            <v>74166/002</v>
          </cell>
          <cell r="B4421" t="str">
            <v>CAIXA DE INSPECAO EM ANEL DE CONCRETO PRE MOLDADO, COM 950MM DE ALTURA TOTAL. ANEIS COM ESP=50MM, DIAM.=600MM. EXCLUSIVE TAMPAO E ESCAVACAO - FORNECIMENTO E INSTALACAO</v>
          </cell>
          <cell r="C4421" t="str">
            <v>UN</v>
          </cell>
          <cell r="E4421" t="str">
            <v>SINAPI</v>
          </cell>
        </row>
        <row r="4422">
          <cell r="A4422">
            <v>88503</v>
          </cell>
          <cell r="B4422" t="str">
            <v>CAIXA D´ÁGUA EM POLIETILENO, 1000 LITROS, COM ACESSÓRIOS</v>
          </cell>
          <cell r="C4422" t="str">
            <v>UN</v>
          </cell>
          <cell r="E4422" t="str">
            <v>SINAPI</v>
          </cell>
        </row>
        <row r="4423">
          <cell r="A4423">
            <v>88504</v>
          </cell>
          <cell r="B4423" t="str">
            <v>CAIXA D´AGUA EM POLIETILENO, 500 LITROS, COM ACESSÓRIOS</v>
          </cell>
          <cell r="C4423" t="str">
            <v>UN</v>
          </cell>
          <cell r="E4423" t="str">
            <v>SINAPI</v>
          </cell>
        </row>
        <row r="4424">
          <cell r="A4424">
            <v>97900</v>
          </cell>
          <cell r="B4424" t="str">
            <v>CAIXA ENTERRADA HIDRÁULICA RETANGULAR EM ALVENARIA COM TIJOLOS CERÂMICOS MACIÇOS, DIMENSÕES INTERNAS: 0,3X0,3X0,3 M PARA REDE DE ESGOTO. AF_05/2018</v>
          </cell>
          <cell r="C4424" t="str">
            <v>UN</v>
          </cell>
          <cell r="E4424" t="str">
            <v>SINAPI</v>
          </cell>
        </row>
        <row r="4425">
          <cell r="A4425">
            <v>97901</v>
          </cell>
          <cell r="B4425" t="str">
            <v>CAIXA ENTERRADA HIDRÁULICA RETANGULAR EM ALVENARIA COM TIJOLOS CERÂMICOS MACIÇOS, DIMENSÕES INTERNAS: 0,4X0,4X0,4 M PARA REDE DE ESGOTO. AF_05/2018</v>
          </cell>
          <cell r="C4425" t="str">
            <v>UN</v>
          </cell>
          <cell r="E4425" t="str">
            <v>SINAPI</v>
          </cell>
        </row>
        <row r="4426">
          <cell r="A4426">
            <v>97902</v>
          </cell>
          <cell r="B4426" t="str">
            <v>CAIXA ENTERRADA HIDRÁULICA RETANGULAR EM ALVENARIA COM TIJOLOS CERÂMICOS MACIÇOS, DIMENSÕES INTERNAS: 0,6X0,6X0,6 M PARA REDE DE ESGOTO. AF_05/2018</v>
          </cell>
          <cell r="C4426" t="str">
            <v>UN</v>
          </cell>
          <cell r="E4426" t="str">
            <v>SINAPI</v>
          </cell>
        </row>
        <row r="4427">
          <cell r="A4427">
            <v>97903</v>
          </cell>
          <cell r="B4427" t="str">
            <v>CAIXA ENTERRADA HIDRÁULICA RETANGULAR EM ALVENARIA COM TIJOLOS CERÂMICOS MACIÇOS, DIMENSÕES INTERNAS: 0,8X0,8X0,6 M PARA REDE DE ESGOTO. AF_05/2018</v>
          </cell>
          <cell r="C4427" t="str">
            <v>UN</v>
          </cell>
          <cell r="E4427" t="str">
            <v>SINAPI</v>
          </cell>
        </row>
        <row r="4428">
          <cell r="A4428">
            <v>97904</v>
          </cell>
          <cell r="B4428" t="str">
            <v>CAIXA ENTERRADA HIDRÁULICA RETANGULAR EM ALVENARIA COM TIJOLOS CERÂMICOS MACIÇOS, DIMENSÕES INTERNAS: 1X1X0,6 M PARA REDE DE ESGOTO. AF_05/2018</v>
          </cell>
          <cell r="C4428" t="str">
            <v>UN</v>
          </cell>
          <cell r="E4428" t="str">
            <v>SINAPI</v>
          </cell>
        </row>
        <row r="4429">
          <cell r="A4429">
            <v>97905</v>
          </cell>
          <cell r="B4429" t="str">
            <v>CAIXA ENTERRADA HIDRÁULICA RETANGULAR, EM ALVENARIA COM BLOCOS DE CONCRETO, DIMENSÕES INTERNAS: 0,4X0,4X0,4 M PARA REDE DE ESGOTO. AF_05/2018</v>
          </cell>
          <cell r="C4429" t="str">
            <v>UN</v>
          </cell>
          <cell r="E4429" t="str">
            <v>SINAPI</v>
          </cell>
        </row>
        <row r="4430">
          <cell r="A4430">
            <v>97906</v>
          </cell>
          <cell r="B4430" t="str">
            <v>CAIXA ENTERRADA HIDRÁULICA RETANGULAR, EM ALVENARIA COM BLOCOS DE CONCRETO, DIMENSÕES INTERNAS: 0,6X0,6X0,6 M PARA REDE DE ESGOTO. AF_05/2018</v>
          </cell>
          <cell r="C4430" t="str">
            <v>UN</v>
          </cell>
          <cell r="E4430" t="str">
            <v>SINAPI</v>
          </cell>
        </row>
        <row r="4431">
          <cell r="A4431">
            <v>97907</v>
          </cell>
          <cell r="B4431" t="str">
            <v>CAIXA ENTERRADA HIDRÁULICA RETANGULAR, EM ALVENARIA COM BLOCOS DE CONCRETO, DIMENSÕES INTERNAS: 0,8X0,8X0,6 M PARA REDE DE ESGOTO. AF_05/2018</v>
          </cell>
          <cell r="C4431" t="str">
            <v>UN</v>
          </cell>
          <cell r="E4431" t="str">
            <v>SINAPI</v>
          </cell>
        </row>
        <row r="4432">
          <cell r="A4432">
            <v>97908</v>
          </cell>
          <cell r="B4432" t="str">
            <v>CAIXA ENTERRADA HIDRÁULICA RETANGULAR, EM ALVENARIA COM BLOCOS DE CONCRETO, DIMENSÕES INTERNAS: 1X1X0,6 M PARA REDE DE ESGOTO. AF_05/2018</v>
          </cell>
          <cell r="C4432" t="str">
            <v>UN</v>
          </cell>
          <cell r="E4432" t="str">
            <v>SINAPI</v>
          </cell>
        </row>
        <row r="4433">
          <cell r="A4433">
            <v>98102</v>
          </cell>
          <cell r="B4433" t="str">
            <v>CAIXA DE GORDURA SIMPLES, CIRCULAR, EM CONCRETO PRÉ-MOLDADO, DIÂMETRO INTERNO = 0,4 M, ALTURA INTERNA = 0,4 M. AF_05/2018</v>
          </cell>
          <cell r="C4433" t="str">
            <v>UN</v>
          </cell>
          <cell r="E4433" t="str">
            <v>SINAPI</v>
          </cell>
        </row>
        <row r="4434">
          <cell r="A4434">
            <v>98103</v>
          </cell>
          <cell r="B4434" t="str">
            <v>CAIXA DE GORDURA DUPLA, CIRCULAR, EM CONCRETO PRÉ-MOLDADO, DIÂMETRO INTERNO = 0,6 M, ALTURA INTERNA = 0,6 M. AF_05/2018</v>
          </cell>
          <cell r="C4434" t="str">
            <v>UN</v>
          </cell>
          <cell r="E4434" t="str">
            <v>SINAPI</v>
          </cell>
        </row>
        <row r="4435">
          <cell r="A4435">
            <v>98104</v>
          </cell>
          <cell r="B4435" t="str">
            <v>CAIXA DE GORDURA SIMPLES (CAPACIDADE: 36L), RETANGULAR, EM ALVENARIA COM TIJOLOS CERÂMICOS MACIÇOS, DIMENSÕES INTERNAS = 0,2X0,4 M, ALTURA INTERNA = 0,8 M. AF_05/2018</v>
          </cell>
          <cell r="C4435" t="str">
            <v>UN</v>
          </cell>
          <cell r="E4435" t="str">
            <v>SINAPI</v>
          </cell>
        </row>
        <row r="4436">
          <cell r="A4436">
            <v>98105</v>
          </cell>
          <cell r="B4436" t="str">
            <v>CAIXA DE GORDURA DUPLA (CAPACIDADE: 126 L), RETANGULAR, EM ALVENARIA COM TIJOLOS CERÂMICOS MACIÇOS, DIMENSÕES INTERNAS = 0,4X0,7 M, ALTURA INTERNA = 0,8 M. AF_05/2018</v>
          </cell>
          <cell r="C4436" t="str">
            <v>UN</v>
          </cell>
          <cell r="E4436" t="str">
            <v>SINAPI</v>
          </cell>
        </row>
        <row r="4437">
          <cell r="A4437">
            <v>98106</v>
          </cell>
          <cell r="B4437" t="str">
            <v>CAIXA DE GORDURA ESPECIAL (CAPACIDADE: 312 L - PARA ATÉ 146 PESSOAS SERVIDAS NO PICO), RETANGULAR, EM ALVENARIA COM TIJOLOS CERÂMICOS MACIÇOS, DIMENSÕES INTERNAS = 0,4X1,2 M, ALTURA INTERNA = 1 M. AF_05/2018</v>
          </cell>
          <cell r="C4437" t="str">
            <v>UN</v>
          </cell>
          <cell r="E4437" t="str">
            <v>SINAPI</v>
          </cell>
        </row>
        <row r="4438">
          <cell r="A4438">
            <v>98107</v>
          </cell>
          <cell r="B4438" t="str">
            <v>CAIXA DE GORDURA SIMPLES (CAPACIDADE: 36 L), RETANGULAR, EM ALVENARIA COM BLOCOS DE CONCRETO, DIMENSÕES INTERNAS = 0,2X0,4 M, ALTURA INTERNA = 0,8 M. AF_05/2018</v>
          </cell>
          <cell r="C4438" t="str">
            <v>UN</v>
          </cell>
          <cell r="E4438" t="str">
            <v>SINAPI</v>
          </cell>
        </row>
        <row r="4439">
          <cell r="A4439">
            <v>98108</v>
          </cell>
          <cell r="B4439" t="str">
            <v>CAIXA DE GORDURA DUPLA (CAPACIDADE: 126 L), RETANGULAR, EM ALVENARIA COM BLOCOS DE CONCRETO, DIMENSÕES INTERNAS = 0,4X0,7 M, ALTURA INTERNA = 0,8 M. AF_05/2018</v>
          </cell>
          <cell r="C4439" t="str">
            <v>UN</v>
          </cell>
          <cell r="E4439" t="str">
            <v>SINAPI</v>
          </cell>
        </row>
        <row r="4440">
          <cell r="A4440">
            <v>89482</v>
          </cell>
          <cell r="B4440" t="str">
            <v>CAIXA SIFONADA, PVC, DN 100 X 100 X 50 MM, FORNECIDA E INSTALADA EM RAMAIS DE ENCAMINHAMENTO DE ÁGUA PLUVIAL. AF_12/2014</v>
          </cell>
          <cell r="C4440" t="str">
            <v>UN</v>
          </cell>
          <cell r="E4440" t="str">
            <v>SINAPI</v>
          </cell>
        </row>
        <row r="4441">
          <cell r="A4441">
            <v>89491</v>
          </cell>
          <cell r="B4441" t="str">
            <v>CAIXA SIFONADA, PVC, DN 150 X 185 X 75 MM, FORNECIDA E INSTALADA EM RAMAIS DE ENCAMINHAMENTO DE ÁGUA PLUVIAL. AF_12/2014</v>
          </cell>
          <cell r="C4441" t="str">
            <v>UN</v>
          </cell>
          <cell r="E4441" t="str">
            <v>SINAPI</v>
          </cell>
        </row>
        <row r="4442">
          <cell r="A4442">
            <v>89495</v>
          </cell>
          <cell r="B4442" t="str">
            <v>RALO SIFONADO, PVC, DN 100 X 40 MM, JUNTA SOLDÁVEL, FORNECIDO E INSTALADO EM RAMAIS DE ENCAMINHAMENTO DE ÁGUA PLUVIAL. AF_12/2014</v>
          </cell>
          <cell r="C4442" t="str">
            <v>UN</v>
          </cell>
          <cell r="E4442" t="str">
            <v>SINAPI</v>
          </cell>
        </row>
        <row r="4443">
          <cell r="A4443">
            <v>89707</v>
          </cell>
          <cell r="B4443" t="str">
            <v>CAIXA SIFONADA, PVC, DN 100 X 100 X 50 MM, JUNTA ELÁSTICA, FORNECIDA E INSTALADA EM RAMAL DE DESCARGA OU EM RAMAL DE ESGOTO SANITÁRIO. AF_12/2014</v>
          </cell>
          <cell r="C4443" t="str">
            <v>UN</v>
          </cell>
          <cell r="E4443" t="str">
            <v>SINAPI</v>
          </cell>
        </row>
        <row r="4444">
          <cell r="A4444">
            <v>89708</v>
          </cell>
          <cell r="B4444" t="str">
            <v>CAIXA SIFONADA, PVC, DN 150 X 185 X 75 MM, JUNTA ELÁSTICA, FORNECIDA E INSTALADA EM RAMAL DE DESCARGA OU EM RAMAL DE ESGOTO SANITÁRIO. AF_12/2014</v>
          </cell>
          <cell r="C4444" t="str">
            <v>UN</v>
          </cell>
          <cell r="E4444" t="str">
            <v>SINAPI</v>
          </cell>
        </row>
        <row r="4445">
          <cell r="A4445">
            <v>89709</v>
          </cell>
          <cell r="B4445" t="str">
            <v>RALO SIFONADO, PVC, DN 100 X 40 MM, JUNTA SOLDÁVEL, FORNECIDO E INSTALADO EM RAMAL DE DESCARGA OU EM RAMAL DE ESGOTO SANITÁRIO. AF_12/2014</v>
          </cell>
          <cell r="C4445" t="str">
            <v>UN</v>
          </cell>
          <cell r="E4445" t="str">
            <v>SINAPI</v>
          </cell>
        </row>
        <row r="4446">
          <cell r="A4446">
            <v>89710</v>
          </cell>
          <cell r="B4446" t="str">
            <v>RALO SECO, PVC, DN 100 X 40 MM, JUNTA SOLDÁVEL, FORNECIDO E INSTALADO EM RAMAL DE DESCARGA OU EM RAMAL DE ESGOTO SANITÁRIO. AF_12/2014</v>
          </cell>
          <cell r="C4446" t="str">
            <v>UN</v>
          </cell>
          <cell r="E4446" t="str">
            <v>SINAPI</v>
          </cell>
        </row>
        <row r="4447">
          <cell r="A4447">
            <v>72739</v>
          </cell>
          <cell r="B4447" t="str">
            <v>VASO SANITARIO INFANTIL SIFONADO, PARA VALVULA DE DESCARGA, EM LOUCA BRANCA, COM ACESSORIOS, INCLUSIVE ASSENTO PLASTICO, BOLSA DE BORRACHA PARA LIGACAO, TUBO PVC LIGACAO - FORNECIMENTO E INSTALACAO</v>
          </cell>
          <cell r="C4447" t="str">
            <v>UN</v>
          </cell>
          <cell r="E4447" t="str">
            <v>SINAPI</v>
          </cell>
        </row>
        <row r="4448">
          <cell r="A4448" t="str">
            <v>74234/001</v>
          </cell>
          <cell r="B4448" t="str">
            <v>MICTORIO SIFONADO DE LOUCA BRANCA COM PERTENCES, COM REGISTRO DE PRESSAO 1/2" COM CANOPLA CROMADA ACABAMENTO SIMPLES E CONJUNTO PARA FIXACAO  - FORNECIMENTO E INSTALACAO</v>
          </cell>
          <cell r="C4448" t="str">
            <v>UN</v>
          </cell>
          <cell r="E4448" t="str">
            <v>SINAPI</v>
          </cell>
        </row>
        <row r="4449">
          <cell r="A4449">
            <v>86872</v>
          </cell>
          <cell r="B4449" t="str">
            <v>TANQUE DE LOUÇA BRANCA COM COLUNA, 30L OU EQUIVALENTE - FORNECIMENTO E INSTALAÇÃO. AF_12/2013</v>
          </cell>
          <cell r="C4449" t="str">
            <v>UN</v>
          </cell>
          <cell r="E4449" t="str">
            <v>SINAPI</v>
          </cell>
        </row>
        <row r="4450">
          <cell r="A4450">
            <v>86874</v>
          </cell>
          <cell r="B4450" t="str">
            <v>TANQUE DE LOUÇA BRANCA SUSPENSO, 18L OU EQUIVALENTE - FORNECIMENTO E INSTALAÇÃO. AF_12/2013</v>
          </cell>
          <cell r="C4450" t="str">
            <v>UN</v>
          </cell>
          <cell r="E4450" t="str">
            <v>SINAPI</v>
          </cell>
        </row>
        <row r="4451">
          <cell r="A4451">
            <v>86875</v>
          </cell>
          <cell r="B4451" t="str">
            <v>TANQUE DE MÁRMORE SINTÉTICO COM COLUNA, 22L OU EQUIVALENTE  FORNECIMENTO E INSTALAÇÃO. AF_12/2013</v>
          </cell>
          <cell r="C4451" t="str">
            <v>UN</v>
          </cell>
          <cell r="E4451" t="str">
            <v>SINAPI</v>
          </cell>
        </row>
        <row r="4452">
          <cell r="A4452">
            <v>86876</v>
          </cell>
          <cell r="B4452" t="str">
            <v>TANQUE DE MÁRMORE SINTÉTICO SUSPENSO, 22L OU EQUIVALENTE - FORNECIMENTO E INSTALAÇÃO. AF_12/2013</v>
          </cell>
          <cell r="C4452" t="str">
            <v>UN</v>
          </cell>
          <cell r="E4452" t="str">
            <v>SINAPI</v>
          </cell>
        </row>
        <row r="4453">
          <cell r="A4453">
            <v>86877</v>
          </cell>
          <cell r="B4453" t="str">
            <v>VÁLVULA EM METAL CROMADO 1.1/2" X 1.1/2" PARA TANQUE OU LAVATÓRIO, COM OU SEM LADRÃO - FORNECIMENTO E INSTALAÇÃO. AF_12/2013</v>
          </cell>
          <cell r="C4453" t="str">
            <v>UN</v>
          </cell>
          <cell r="E4453" t="str">
            <v>SINAPI</v>
          </cell>
        </row>
        <row r="4454">
          <cell r="A4454">
            <v>86878</v>
          </cell>
          <cell r="B4454" t="str">
            <v>VÁLVULA EM METAL CROMADO TIPO AMERICANA 3.1/2" X 1.1/2" PARA PIA - FORNECIMENTO E INSTALAÇÃO. AF_12/2013</v>
          </cell>
          <cell r="C4454" t="str">
            <v>UN</v>
          </cell>
          <cell r="E4454" t="str">
            <v>SINAPI</v>
          </cell>
        </row>
        <row r="4455">
          <cell r="A4455">
            <v>86879</v>
          </cell>
          <cell r="B4455" t="str">
            <v>VÁLVULA EM PLÁSTICO 1" PARA PIA, TANQUE OU LAVATÓRIO, COM OU SEM LADRÃO - FORNECIMENTO E INSTALAÇÃO. AF_12/2013</v>
          </cell>
          <cell r="C4455" t="str">
            <v>UN</v>
          </cell>
          <cell r="E4455" t="str">
            <v>SINAPI</v>
          </cell>
        </row>
        <row r="4456">
          <cell r="A4456">
            <v>86880</v>
          </cell>
          <cell r="B4456" t="str">
            <v>VÁLVULA EM PLÁSTICO CROMADO TIPO AMERICANA 3.1/2" X 1.1/2" SEM ADAPTADOR PARA PIA - FORNECIMENTO E INSTALAÇÃO. AF_12/2013</v>
          </cell>
          <cell r="C4456" t="str">
            <v>UN</v>
          </cell>
          <cell r="E4456" t="str">
            <v>SINAPI</v>
          </cell>
        </row>
        <row r="4457">
          <cell r="A4457">
            <v>86881</v>
          </cell>
          <cell r="B4457" t="str">
            <v>SIFÃO DO TIPO GARRAFA EM METAL CROMADO 1 X 1.1/2" - FORNECIMENTO E INSTALAÇÃO. AF_12/2013</v>
          </cell>
          <cell r="C4457" t="str">
            <v>UN</v>
          </cell>
          <cell r="E4457" t="str">
            <v>SINAPI</v>
          </cell>
        </row>
        <row r="4458">
          <cell r="A4458">
            <v>86882</v>
          </cell>
          <cell r="B4458" t="str">
            <v>SIFÃO DO TIPO GARRAFA/COPO EM PVC 1.1/4 X 1.1/2" - FORNECIMENTO E INSTALAÇÃO. AF_12/2013</v>
          </cell>
          <cell r="C4458" t="str">
            <v>UN</v>
          </cell>
          <cell r="E4458" t="str">
            <v>SINAPI</v>
          </cell>
        </row>
        <row r="4459">
          <cell r="A4459">
            <v>86883</v>
          </cell>
          <cell r="B4459" t="str">
            <v>SIFÃO DO TIPO FLEXÍVEL EM PVC 1 X 1.1/2 - FORNECIMENTO E INSTALAÇÃO. AF_12/2013</v>
          </cell>
          <cell r="C4459" t="str">
            <v>UN</v>
          </cell>
          <cell r="E4459" t="str">
            <v>SINAPI</v>
          </cell>
        </row>
        <row r="4460">
          <cell r="A4460">
            <v>86884</v>
          </cell>
          <cell r="B4460" t="str">
            <v>ENGATE FLEXÍVEL EM PLÁSTICO BRANCO, 1/2" X 30CM - FORNECIMENTO E INSTALAÇÃO. AF_12/2013</v>
          </cell>
          <cell r="C4460" t="str">
            <v>UN</v>
          </cell>
          <cell r="E4460" t="str">
            <v>SINAPI</v>
          </cell>
        </row>
        <row r="4461">
          <cell r="A4461">
            <v>86885</v>
          </cell>
          <cell r="B4461" t="str">
            <v>ENGATE FLEXÍVEL EM PLÁSTICO BRANCO, 1/2" X 40CM - FORNECIMENTO E INSTALAÇÃO. AF_12/2013</v>
          </cell>
          <cell r="C4461" t="str">
            <v>UN</v>
          </cell>
          <cell r="E4461" t="str">
            <v>SINAPI</v>
          </cell>
        </row>
        <row r="4462">
          <cell r="A4462">
            <v>86886</v>
          </cell>
          <cell r="B4462" t="str">
            <v>ENGATE FLEXÍVEL EM INOX, 1/2 X 30CM - FORNECIMENTO E INSTALAÇÃO. AF_12/2013</v>
          </cell>
          <cell r="C4462" t="str">
            <v>UN</v>
          </cell>
          <cell r="E4462" t="str">
            <v>SINAPI</v>
          </cell>
        </row>
        <row r="4463">
          <cell r="A4463">
            <v>86887</v>
          </cell>
          <cell r="B4463" t="str">
            <v>ENGATE FLEXÍVEL EM INOX, 1/2 X 40CM - FORNECIMENTO E INSTALAÇÃO. AF_12/2013</v>
          </cell>
          <cell r="C4463" t="str">
            <v>UN</v>
          </cell>
          <cell r="E4463" t="str">
            <v>SINAPI</v>
          </cell>
        </row>
        <row r="4464">
          <cell r="A4464">
            <v>86888</v>
          </cell>
          <cell r="B4464" t="str">
            <v>VASO SANITÁRIO SIFONADO COM CAIXA ACOPLADA LOUÇA BRANCA - FORNECIMENTO E INSTALAÇÃO. AF_12/2013</v>
          </cell>
          <cell r="C4464" t="str">
            <v>UN</v>
          </cell>
          <cell r="E4464" t="str">
            <v>SINAPI</v>
          </cell>
        </row>
        <row r="4465">
          <cell r="A4465">
            <v>86889</v>
          </cell>
          <cell r="B4465" t="str">
            <v>BANCADA DE GRANITO CINZA POLIDO PARA PIA DE COZINHA 1,50 X 0,60 M - FORNECIMENTO E INSTALAÇÃO. AF_12/2013</v>
          </cell>
          <cell r="C4465" t="str">
            <v>UN</v>
          </cell>
          <cell r="E4465" t="str">
            <v>SINAPI</v>
          </cell>
        </row>
        <row r="4466">
          <cell r="A4466">
            <v>86893</v>
          </cell>
          <cell r="B4466" t="str">
            <v>BANCADA DE MÁRMORE BRANCO POLIDO PARA PIA DE COZINHA 1,50 X 0,60 M - FORNECIMENTO E INSTALAÇÃO. AF_12/2013</v>
          </cell>
          <cell r="C4466" t="str">
            <v>UN</v>
          </cell>
          <cell r="E4466" t="str">
            <v>SINAPI</v>
          </cell>
        </row>
        <row r="4467">
          <cell r="A4467">
            <v>86894</v>
          </cell>
          <cell r="B4467" t="str">
            <v>BANCADA DE MÁRMORE SINTÉTICO 120 X 60CM, COM CUBA INTEGRADA - FORNECIMENTO E INSTALAÇÃO. AF_12/2013</v>
          </cell>
          <cell r="C4467" t="str">
            <v>UN</v>
          </cell>
          <cell r="E4467" t="str">
            <v>SINAPI</v>
          </cell>
        </row>
        <row r="4468">
          <cell r="A4468">
            <v>86895</v>
          </cell>
          <cell r="B4468" t="str">
            <v>BANCADA DE GRANITO CINZA POLIDO PARA LAVATÓRIO 0,50 X 0,60 M - FORNECIMENTO E INSTALAÇÃO. AF_12/2013</v>
          </cell>
          <cell r="C4468" t="str">
            <v>UN</v>
          </cell>
          <cell r="E4468" t="str">
            <v>SINAPI</v>
          </cell>
        </row>
        <row r="4469">
          <cell r="A4469">
            <v>86899</v>
          </cell>
          <cell r="B4469" t="str">
            <v>BANCADA DE MÁRMORE BRANCO POLIDO PARA LAVATÓRIO 0,50 X 0,60 M - FORNECIMENTO E INSTALAÇÃO. AF_12/2013</v>
          </cell>
          <cell r="C4469" t="str">
            <v>UN</v>
          </cell>
          <cell r="E4469" t="str">
            <v>SINAPI</v>
          </cell>
        </row>
        <row r="4470">
          <cell r="A4470">
            <v>86900</v>
          </cell>
          <cell r="B4470" t="str">
            <v>CUBA DE EMBUTIR DE AÇO INOXIDÁVEL MÉDIA - FORNECIMENTO E INSTALAÇÃO. AF_12/2013</v>
          </cell>
          <cell r="C4470" t="str">
            <v>UN</v>
          </cell>
          <cell r="E4470" t="str">
            <v>SINAPI</v>
          </cell>
        </row>
        <row r="4471">
          <cell r="A4471">
            <v>86901</v>
          </cell>
          <cell r="B4471" t="str">
            <v>CUBA DE EMBUTIR OVAL EM LOUÇA BRANCA, 35 X 50CM OU EQUIVALENTE - FORNECIMENTO E INSTALAÇÃO. AF_12/2013</v>
          </cell>
          <cell r="C4471" t="str">
            <v>UN</v>
          </cell>
          <cell r="E4471" t="str">
            <v>SINAPI</v>
          </cell>
        </row>
        <row r="4472">
          <cell r="A4472">
            <v>86902</v>
          </cell>
          <cell r="B4472" t="str">
            <v>LAVATÓRIO LOUÇA BRANCA COM COLUNA, *44 X 35,5* CM, PADRÃO POPULAR - FORNECIMENTO E INSTALAÇÃO. AF_12/2013</v>
          </cell>
          <cell r="C4472" t="str">
            <v>UN</v>
          </cell>
          <cell r="E4472" t="str">
            <v>SINAPI</v>
          </cell>
        </row>
        <row r="4473">
          <cell r="A4473">
            <v>86903</v>
          </cell>
          <cell r="B4473" t="str">
            <v>LAVATÓRIO LOUÇA BRANCA COM COLUNA, 45 X 55CM OU EQUIVALENTE, PADRÃO MÉDIO - FORNECIMENTO E INSTALAÇÃO. AF_12/2013</v>
          </cell>
          <cell r="C4473" t="str">
            <v>UN</v>
          </cell>
          <cell r="E4473" t="str">
            <v>SINAPI</v>
          </cell>
        </row>
        <row r="4474">
          <cell r="A4474">
            <v>86904</v>
          </cell>
          <cell r="B4474" t="str">
            <v>LAVATÓRIO LOUÇA BRANCA SUSPENSO, 29,5 X 39CM OU EQUIVALENTE, PADRÃO POPULAR - FORNECIMENTO E INSTALAÇÃO. AF_12/2013</v>
          </cell>
          <cell r="C4474" t="str">
            <v>UN</v>
          </cell>
          <cell r="E4474" t="str">
            <v>SINAPI</v>
          </cell>
        </row>
        <row r="4475">
          <cell r="A4475">
            <v>86905</v>
          </cell>
          <cell r="B4475" t="str">
            <v>APARELHO MISTURADOR DE MESA PARA LAVATÓRIO, PADRÃO MÉDIO - FORNECIMENTO E INSTALAÇÃO. AF_12/2013</v>
          </cell>
          <cell r="C4475" t="str">
            <v>UN</v>
          </cell>
          <cell r="E4475" t="str">
            <v>SINAPI</v>
          </cell>
        </row>
        <row r="4476">
          <cell r="A4476">
            <v>86906</v>
          </cell>
          <cell r="B4476" t="str">
            <v>TORNEIRA CROMADA DE MESA, 1/2" OU 3/4", PARA LAVATÓRIO, PADRÃO POPULAR - FORNECIMENTO E INSTALAÇÃO. AF_12/2013</v>
          </cell>
          <cell r="C4476" t="str">
            <v>UN</v>
          </cell>
          <cell r="E4476" t="str">
            <v>SINAPI</v>
          </cell>
        </row>
        <row r="4477">
          <cell r="A4477">
            <v>86908</v>
          </cell>
          <cell r="B4477" t="str">
            <v>APARELHO MISTURADOR DE MESA PARA PIA DE COZINHA, PADRÃO MÉDIO - FORNECIMENTO E INSTALAÇÃO. AF_12/2013</v>
          </cell>
          <cell r="C4477" t="str">
            <v>UN</v>
          </cell>
          <cell r="E4477" t="str">
            <v>SINAPI</v>
          </cell>
        </row>
        <row r="4478">
          <cell r="A4478">
            <v>86909</v>
          </cell>
          <cell r="B4478" t="str">
            <v>TORNEIRA CROMADA TUBO MÓVEL, DE MESA, 1/2" OU 3/4", PARA PIA DE COZINHA, PADRÃO ALTO - FORNECIMENTO E INSTALAÇÃO. AF_12/2013</v>
          </cell>
          <cell r="C4478" t="str">
            <v>UN</v>
          </cell>
          <cell r="E4478" t="str">
            <v>SINAPI</v>
          </cell>
        </row>
        <row r="4479">
          <cell r="A4479">
            <v>86910</v>
          </cell>
          <cell r="B4479" t="str">
            <v>TORNEIRA CROMADA TUBO MÓVEL, DE PAREDE, 1/2" OU 3/4", PARA PIA DE COZINHA, PADRÃO MÉDIO - FORNECIMENTO E INSTALAÇÃO. AF_12/2013</v>
          </cell>
          <cell r="C4479" t="str">
            <v>UN</v>
          </cell>
          <cell r="E4479" t="str">
            <v>SINAPI</v>
          </cell>
        </row>
        <row r="4480">
          <cell r="A4480">
            <v>86911</v>
          </cell>
          <cell r="B4480" t="str">
            <v>TORNEIRA CROMADA LONGA, DE PAREDE, 1/2" OU 3/4", PARA PIA DE COZINHA, PADRÃO POPULAR - FORNECIMENTO E INSTALAÇÃO. AF_12/2013</v>
          </cell>
          <cell r="C4480" t="str">
            <v>UN</v>
          </cell>
          <cell r="E4480" t="str">
            <v>SINAPI</v>
          </cell>
        </row>
        <row r="4481">
          <cell r="A4481">
            <v>86912</v>
          </cell>
          <cell r="B4481" t="str">
            <v>TORNEIRA CROMADA LONGA, DE PAREDE, 1/2" OU 3/4", PARA PIA DE COZINHA, PADRÃO MÉDIO - FORNECIMENTO E INSTALAÇÃO. AF_12/2013</v>
          </cell>
          <cell r="C4481" t="str">
            <v>UN</v>
          </cell>
          <cell r="E4481" t="str">
            <v>SINAPI</v>
          </cell>
        </row>
        <row r="4482">
          <cell r="A4482">
            <v>86913</v>
          </cell>
          <cell r="B4482" t="str">
            <v>TORNEIRA CROMADA 1/2" OU 3/4" PARA TANQUE, PADRÃO POPULAR - FORNECIMENTO E INSTALAÇÃO. AF_12/2013</v>
          </cell>
          <cell r="C4482" t="str">
            <v>UN</v>
          </cell>
          <cell r="E4482" t="str">
            <v>SINAPI</v>
          </cell>
        </row>
        <row r="4483">
          <cell r="A4483">
            <v>86914</v>
          </cell>
          <cell r="B4483" t="str">
            <v>TORNEIRA CROMADA 1/2" OU 3/4" PARA TANQUE, PADRÃO MÉDIO - FORNECIMENTO E INSTALAÇÃO. AF_12/2013</v>
          </cell>
          <cell r="C4483" t="str">
            <v>UN</v>
          </cell>
          <cell r="E4483" t="str">
            <v>SINAPI</v>
          </cell>
        </row>
        <row r="4484">
          <cell r="A4484">
            <v>86915</v>
          </cell>
          <cell r="B4484" t="str">
            <v>TORNEIRA CROMADA DE MESA, 1/2" OU 3/4", PARA LAVATÓRIO, PADRÃO MÉDIO - FORNECIMENTO E INSTALAÇÃO. AF_12/2013</v>
          </cell>
          <cell r="C4484" t="str">
            <v>UN</v>
          </cell>
          <cell r="E4484" t="str">
            <v>SINAPI</v>
          </cell>
        </row>
        <row r="4485">
          <cell r="A4485">
            <v>86916</v>
          </cell>
          <cell r="B4485" t="str">
            <v>TORNEIRA PLÁSTICA 3/4" PARA TANQUE - FORNECIMENTO E INSTALAÇÃO. AF_12/2013</v>
          </cell>
          <cell r="C4485" t="str">
            <v>UN</v>
          </cell>
          <cell r="E4485" t="str">
            <v>SINAPI</v>
          </cell>
        </row>
        <row r="4486">
          <cell r="A4486">
            <v>86919</v>
          </cell>
          <cell r="B4486" t="str">
            <v>TANQUE DE LOUÇA BRANCA COM COLUNA, 30L OU EQUIVALENTE, INCLUSO SIFÃO FLEXÍVEL EM PVC, VÁLVULA METÁLICA E TORNEIRA DE METAL CROMADO PADRÃO MÉDIO - FORNECIMENTO E INSTALAÇÃO. AF_12/2013</v>
          </cell>
          <cell r="C4486" t="str">
            <v>UN</v>
          </cell>
          <cell r="E4486" t="str">
            <v>SINAPI</v>
          </cell>
        </row>
        <row r="4487">
          <cell r="A4487">
            <v>86920</v>
          </cell>
          <cell r="B4487" t="str">
            <v>TANQUE DE LOUÇA BRANCA COM COLUNA, 30L OU EQUIVALENTE, INCLUSO SIFÃO FLEXÍVEL EM PVC, VÁLVULA PLÁSTICA E TORNEIRA DE METAL CROMADO PADRÃO POPULAR - FORNECIMENTO E INSTALAÇÃO. AF_12/2013</v>
          </cell>
          <cell r="C4487" t="str">
            <v>UN</v>
          </cell>
          <cell r="E4487" t="str">
            <v>SINAPI</v>
          </cell>
        </row>
        <row r="4488">
          <cell r="A4488">
            <v>86921</v>
          </cell>
          <cell r="B4488" t="str">
            <v>TANQUE DE LOUÇA BRANCA COM COLUNA, 30L OU EQUIVALENTE, INCLUSO SIFÃO FLEXÍVEL EM PVC, VÁLVULA PLÁSTICA E TORNEIRA DE PLÁSTICO - FORNECIMENTO E INSTALAÇÃO. AF_12/2013</v>
          </cell>
          <cell r="C4488" t="str">
            <v>UN</v>
          </cell>
          <cell r="E4488" t="str">
            <v>SINAPI</v>
          </cell>
        </row>
        <row r="4489">
          <cell r="A4489">
            <v>86922</v>
          </cell>
          <cell r="B4489" t="str">
            <v>TANQUE DE LOUÇA BRANCA SUSPENSO, 18L OU EQUIVALENTE, INCLUSO SIFÃO TIPO GARRAFA EM METAL CROMADO, VÁLVULA METÁLICA E TORNEIRA DE METAL CROMADO PADRÃO MÉDIO - FORNECIMENTO E INSTALAÇÃO. AF_12/2013</v>
          </cell>
          <cell r="C4489" t="str">
            <v>UN</v>
          </cell>
          <cell r="E4489" t="str">
            <v>SINAPI</v>
          </cell>
        </row>
        <row r="4490">
          <cell r="A4490">
            <v>86923</v>
          </cell>
          <cell r="B4490" t="str">
            <v>TANQUE DE LOUÇA BRANCA SUSPENSO, 18L OU EQUIVALENTE, INCLUSO SIFÃO TIPO GARRAFA EM PVC, VÁLVULA PLÁSTICA E TORNEIRA DE METAL CROMADO PADRÃO POPULAR - FORNECIMENTO E INSTALAÇÃO. AF_12/2013</v>
          </cell>
          <cell r="C4490" t="str">
            <v>UN</v>
          </cell>
          <cell r="E4490" t="str">
            <v>SINAPI</v>
          </cell>
        </row>
        <row r="4491">
          <cell r="A4491">
            <v>86924</v>
          </cell>
          <cell r="B4491" t="str">
            <v>TANQUE DE LOUÇA BRANCA SUSPENSO, 18L OU EQUIVALENTE, INCLUSO SIFÃO TIPO GARRAFA EM PVC, VÁLVULA PLÁSTICA E TORNEIRA DE PLÁSTICO - FORNECIMENTO E INSTALAÇÃO. AF_12/2013</v>
          </cell>
          <cell r="C4491" t="str">
            <v>UN</v>
          </cell>
          <cell r="E4491" t="str">
            <v>SINAPI</v>
          </cell>
        </row>
        <row r="4492">
          <cell r="A4492">
            <v>86925</v>
          </cell>
          <cell r="B4492" t="str">
            <v>TANQUE DE MÁRMORE SINTÉTICO COM COLUNA, 22L OU EQUIVALENTE, INCLUSO SIFÃO FLEXÍVEL EM PVC, VÁLVULA PLÁSTICA E TORNEIRA DE METAL CROMADO PADRÃO POPULAR - FORNECIMENTO E INSTALAÇÃO. AF_12/2013</v>
          </cell>
          <cell r="C4492" t="str">
            <v>UN</v>
          </cell>
          <cell r="E4492" t="str">
            <v>SINAPI</v>
          </cell>
        </row>
        <row r="4493">
          <cell r="A4493">
            <v>86926</v>
          </cell>
          <cell r="B4493" t="str">
            <v>TANQUE DE MÁRMORE SINTÉTICO COM COLUNA, 22L OU EQUIVALENTE, INCLUSO SIFÃO FLEXÍVEL EM PVC, VÁLVULA PLÁSTICA E TORNEIRA DE PLÁSTICO - FORNECIMENTO E INSTALAÇÃO. AF_12/2013</v>
          </cell>
          <cell r="C4493" t="str">
            <v>UN</v>
          </cell>
          <cell r="E4493" t="str">
            <v>SINAPI</v>
          </cell>
        </row>
        <row r="4494">
          <cell r="A4494">
            <v>86927</v>
          </cell>
          <cell r="B4494" t="str">
            <v>TANQUE DE MÁRMORE SINTÉTICO SUSPENSO, 22L OU EQUIVALENTE, INCLUSO SIFÃO TIPO GARRAFA EM PVC, VÁLVULA PLÁSTICA E TORNEIRA DE METAL CROMADO PADRÃO POPULAR - FORNECIMENTO E INSTALAÇÃO. AF_12/2013</v>
          </cell>
          <cell r="C4494" t="str">
            <v>UN</v>
          </cell>
          <cell r="E4494" t="str">
            <v>SINAPI</v>
          </cell>
        </row>
        <row r="4495">
          <cell r="A4495">
            <v>86928</v>
          </cell>
          <cell r="B4495" t="str">
            <v>TANQUE DE MÁRMORE SINTÉTICO SUSPENSO, 22L OU EQUIVALENTE, INCLUSO SIFÃO TIPO GARRAFA EM PVC, VÁLVULA PLÁSTICA E TORNEIRA DE PLÁSTICO - FORNECIMENTO E INSTALAÇÃO. AF_12/2013</v>
          </cell>
          <cell r="C4495" t="str">
            <v>UN</v>
          </cell>
          <cell r="E4495" t="str">
            <v>SINAPI</v>
          </cell>
        </row>
        <row r="4496">
          <cell r="A4496">
            <v>86929</v>
          </cell>
          <cell r="B4496" t="str">
            <v>TANQUE DE MÁRMORE SINTÉTICO SUSPENSO, 22L OU EQUIVALENTE, INCLUSO SIFÃO FLEXÍVEL EM PVC, VÁLVULA PLÁSTICA E TORNEIRA DE METAL CROMADO PADRÃO POPULAR - FORNECIMENTO E INSTALAÇÃO. AF_12/2013</v>
          </cell>
          <cell r="C4496" t="str">
            <v>UN</v>
          </cell>
          <cell r="E4496" t="str">
            <v>SINAPI</v>
          </cell>
        </row>
        <row r="4497">
          <cell r="A4497">
            <v>86930</v>
          </cell>
          <cell r="B4497" t="str">
            <v>TANQUE DE MÁRMORE SINTÉTICO SUSPENSO, 22L OU EQUIVALENTE, INCLUSO SIFÃO FLEXÍVEL EM PVC, VÁLVULA PLÁSTICA E TORNEIRA DE PLÁSTICO - FORNECIMENTO E INSTALAÇÃO. AF_12/2013</v>
          </cell>
          <cell r="C4497" t="str">
            <v>UN</v>
          </cell>
          <cell r="E4497" t="str">
            <v>SINAPI</v>
          </cell>
        </row>
        <row r="4498">
          <cell r="A4498">
            <v>86931</v>
          </cell>
          <cell r="B4498" t="str">
            <v>VASO SANITÁRIO SIFONADO COM CAIXA ACOPLADA LOUÇA BRANCA, INCLUSO ENGATE FLEXÍVEL EM PLÁSTICO BRANCO, 1/2  X 40CM - FORNECIMENTO E INSTALAÇÃO. AF_12/2013</v>
          </cell>
          <cell r="C4498" t="str">
            <v>UN</v>
          </cell>
          <cell r="E4498" t="str">
            <v>SINAPI</v>
          </cell>
        </row>
        <row r="4499">
          <cell r="A4499">
            <v>86932</v>
          </cell>
          <cell r="B4499" t="str">
            <v>VASO SANITÁRIO SIFONADO COM CAIXA ACOPLADA LOUÇA BRANCA - PADRÃO MÉDIO, INCLUSO ENGATE FLEXÍVEL EM METAL CROMADO, 1/2 X 40CM - FORNECIMENTO E INSTALAÇÃO. AF_12/2013</v>
          </cell>
          <cell r="C4499" t="str">
            <v>UN</v>
          </cell>
          <cell r="E4499" t="str">
            <v>SINAPI</v>
          </cell>
        </row>
        <row r="4500">
          <cell r="A4500">
            <v>86933</v>
          </cell>
          <cell r="B4500" t="str">
            <v>BANCADA DE MÁRMORE SINTÉTICO 120 X 60CM, COM CUBA INTEGRADA, INCLUSO SIFÃO TIPO GARRAFA EM PVC, VÁLVULA EM PLÁSTICO CROMADO TIPO AMERICANA E TORNEIRA CROMADA LONGA, DE PAREDE, PADRÃO POPULAR - FORNECIMENTO E INSTALAÇÃO. AF_12/2013</v>
          </cell>
          <cell r="C4500" t="str">
            <v>UN</v>
          </cell>
          <cell r="E4500" t="str">
            <v>SINAPI</v>
          </cell>
        </row>
        <row r="4501">
          <cell r="A4501">
            <v>86934</v>
          </cell>
          <cell r="B4501" t="str">
            <v>BANCADA DE MÁRMORE SINTÉTICO 120 X 60CM, COM CUBA INTEGRADA, INCLUSO SIFÃO TIPO FLEXÍVEL EM PVC, VÁLVULA EM PLÁSTICO CROMADO TIPO AMERICANA E TORNEIRA CROMADA LONGA, DE PAREDE, PADRÃO POPULAR - FORNECIMENTO E INSTALAÇÃO. AF_12/2013</v>
          </cell>
          <cell r="C4501" t="str">
            <v>UN</v>
          </cell>
          <cell r="E4501" t="str">
            <v>SINAPI</v>
          </cell>
        </row>
        <row r="4502">
          <cell r="A4502">
            <v>86935</v>
          </cell>
          <cell r="B4502" t="str">
            <v>CUBA DE EMBUTIR DE AÇO INOXIDÁVEL MÉDIA, INCLUSO VÁLVULA TIPO AMERICANA EM METAL CROMADO E SIFÃO FLEXÍVEL EM PVC - FORNECIMENTO E INSTALAÇÃO. AF_12/2013</v>
          </cell>
          <cell r="C4502" t="str">
            <v>UN</v>
          </cell>
          <cell r="E4502" t="str">
            <v>SINAPI</v>
          </cell>
        </row>
        <row r="4503">
          <cell r="A4503">
            <v>86936</v>
          </cell>
          <cell r="B4503" t="str">
            <v>CUBA DE EMBUTIR DE AÇO INOXIDÁVEL MÉDIA, INCLUSO VÁLVULA TIPO AMERICANA E SIFÃO TIPO GARRAFA EM METAL CROMADO - FORNECIMENTO E INSTALAÇÃO. AF_12/2013</v>
          </cell>
          <cell r="C4503" t="str">
            <v>UN</v>
          </cell>
          <cell r="E4503" t="str">
            <v>SINAPI</v>
          </cell>
        </row>
        <row r="4504">
          <cell r="A4504">
            <v>86937</v>
          </cell>
          <cell r="B4504" t="str">
            <v>CUBA DE EMBUTIR OVAL EM LOUÇA BRANCA, 35 X 50CM OU EQUIVALENTE, INCLUSO VÁLVULA EM METAL CROMADO E SIFÃO FLEXÍVEL EM PVC - FORNECIMENTO E INSTALAÇÃO. AF_12/2013</v>
          </cell>
          <cell r="C4504" t="str">
            <v>UN</v>
          </cell>
          <cell r="E4504" t="str">
            <v>SINAPI</v>
          </cell>
        </row>
        <row r="4505">
          <cell r="A4505">
            <v>86938</v>
          </cell>
          <cell r="B4505" t="str">
            <v>CUBA DE EMBUTIR OVAL EM LOUÇA BRANCA, 35 X 50CM OU EQUIVALENTE, INCLUSO VÁLVULA E SIFÃO TIPO GARRAFA EM METAL CROMADO - FORNECIMENTO E INSTALAÇÃO. AF_12/2013</v>
          </cell>
          <cell r="C4505" t="str">
            <v>UN</v>
          </cell>
          <cell r="E4505" t="str">
            <v>SINAPI</v>
          </cell>
        </row>
        <row r="4506">
          <cell r="A4506">
            <v>86939</v>
          </cell>
          <cell r="B4506" t="str">
            <v>LAVATÓRIO LOUÇA BRANCA COM COLUNA, *44 X 35,5* CM, PADRÃO POPULAR, INCLUSO SIFÃO FLEXÍVEL EM PVC, VÁLVULA E ENGATE FLEXÍVEL 30CM EM PLÁSTICO E COM TORNEIRA CROMADA PADRÃO POPULAR - FORNECIMENTO E INSTALAÇÃO. AF_12/2013</v>
          </cell>
          <cell r="C4506" t="str">
            <v>UN</v>
          </cell>
          <cell r="E4506" t="str">
            <v>SINAPI</v>
          </cell>
        </row>
        <row r="4507">
          <cell r="A4507">
            <v>86940</v>
          </cell>
          <cell r="B4507" t="str">
            <v>LAVATÓRIO LOUÇA BRANCA COM COLUNA, 45 X 55CM OU EQUIVALENTE, PADRÃO MÉDIO, INCLUSO SIFÃO TIPO GARRAFA, VÁLVULA E ENGATE FLEXÍVEL DE 40CM EM METAL CROMADO, COM APARELHO MISTURADOR PADRÃO MÉDIO - FORNECIMENTO E INSTALAÇÃO. AF_12/2013</v>
          </cell>
          <cell r="C4507" t="str">
            <v>UN</v>
          </cell>
          <cell r="E4507" t="str">
            <v>SINAPI</v>
          </cell>
        </row>
        <row r="4508">
          <cell r="A4508">
            <v>86941</v>
          </cell>
          <cell r="B4508" t="str">
            <v>LAVATÓRIO LOUÇA BRANCA COM COLUNA, 45 X 55CM OU EQUIVALENTE, PADRÃO MÉDIO, INCLUSO SIFÃO TIPO GARRAFA, VÁLVULA E ENGATE FLEXÍVEL DE 40CM EM METAL CROMADO, COM TORNEIRA CROMADA DE MESA, PADRÃO MÉDIO - FORNECIMENTO E INSTALAÇÃO. AF_12/2013</v>
          </cell>
          <cell r="C4508" t="str">
            <v>UN</v>
          </cell>
          <cell r="E4508" t="str">
            <v>SINAPI</v>
          </cell>
        </row>
        <row r="4509">
          <cell r="A4509">
            <v>86942</v>
          </cell>
          <cell r="B4509" t="str">
            <v>LAVATÓRIO LOUÇA BRANCA SUSPENSO, 29,5 X 39CM OU EQUIVALENTE, PADRÃO POPULAR, INCLUSO SIFÃO TIPO GARRAFA EM PVC, VÁLVULA E ENGATE FLEXÍVEL 30CM EM PLÁSTICO E TORNEIRA CROMADA DE MESA, PADRÃO POPULAR - FORNECIMENTO E INSTALAÇÃO. AF_12/2013</v>
          </cell>
          <cell r="C4509" t="str">
            <v>UN</v>
          </cell>
          <cell r="E4509" t="str">
            <v>SINAPI</v>
          </cell>
        </row>
        <row r="4510">
          <cell r="A4510">
            <v>86943</v>
          </cell>
          <cell r="B4510" t="str">
            <v>LAVATÓRIO LOUÇA BRANCA SUSPENSO, 29,5 X 39CM OU EQUIVALENTE, PADRÃO POPULAR, INCLUSO SIFÃO FLEXÍVEL EM PVC, VÁLVULA E ENGATE FLEXÍVEL 30CM EM PLÁSTICO E TORNEIRA CROMADA DE MESA, PADRÃO POPULAR - FORNECIMENTO E INSTALAÇÃO. AF_12/2013</v>
          </cell>
          <cell r="C4510" t="str">
            <v>UN</v>
          </cell>
          <cell r="E4510" t="str">
            <v>SINAPI</v>
          </cell>
        </row>
        <row r="4511">
          <cell r="A4511">
            <v>86947</v>
          </cell>
          <cell r="B4511" t="str">
            <v>BANCADA MÁRMORE BRANCO POLIDO 0,50X0,60M, INCLUSO CUBA DE EMBUTIR OVAL EM LOUÇA BRANCA 35 X 50CM, VÁLVULA, SIFÃO TIPO GARRAFA E ENGATE FLEXÍVEL 40CM EM METAL CROMADO E APARELHO MISTURADOR DE MESA, PADRÃO MÉDIO - FORNECIMENTO E INSTALAÇÃO. AF_12/2013</v>
          </cell>
          <cell r="C4511" t="str">
            <v>UN</v>
          </cell>
          <cell r="E4511" t="str">
            <v>SINAPI</v>
          </cell>
        </row>
        <row r="4512">
          <cell r="A4512">
            <v>88571</v>
          </cell>
          <cell r="B4512" t="str">
            <v>SABONETEIRA DE SOBREPOR (FIXADA NA PAREDE), TIPO CONCHA, EM ACO INOXIDAVEL - FORNECIMENTO E INSTALACAO</v>
          </cell>
          <cell r="C4512" t="str">
            <v>UN</v>
          </cell>
          <cell r="E4512" t="str">
            <v>SINAPI</v>
          </cell>
        </row>
        <row r="4513">
          <cell r="A4513">
            <v>93396</v>
          </cell>
          <cell r="B4513" t="str">
            <v>BANCADA GRANITO CINZA POLIDO 0,50 X 0,60M, INCL. CUBA DE EMBUTIR OVAL LOUÇA BRANCA 35 X 50CM, VÁLVULA METAL CROMADO, SIFÃO FLEXÍVEL PVC, ENGATE 30CM FLEXÍVEL PLÁSTICO E TORNEIRA CROMADA DE MESA, PADRÃO POPULAR - FORNEC. E INSTALAÇÃO. AF_12/2013</v>
          </cell>
          <cell r="C4513" t="str">
            <v>UN</v>
          </cell>
          <cell r="E4513" t="str">
            <v>SINAPI</v>
          </cell>
        </row>
        <row r="4514">
          <cell r="A4514">
            <v>93441</v>
          </cell>
          <cell r="B45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4" t="str">
            <v>UN</v>
          </cell>
          <cell r="E4514" t="str">
            <v>SINAPI</v>
          </cell>
        </row>
        <row r="4515">
          <cell r="A4515">
            <v>93442</v>
          </cell>
          <cell r="B4515"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5" t="str">
            <v>UN</v>
          </cell>
          <cell r="E4515" t="str">
            <v>SINAPI</v>
          </cell>
        </row>
        <row r="4516">
          <cell r="A4516">
            <v>95469</v>
          </cell>
          <cell r="B4516" t="str">
            <v>VASO SANITARIO SIFONADO CONVENCIONAL COM  LOUÇA BRANCA - FORNECIMENTO E INSTALAÇÃO. AF_10/2016</v>
          </cell>
          <cell r="C4516" t="str">
            <v>UN</v>
          </cell>
          <cell r="E4516" t="str">
            <v>SINAPI</v>
          </cell>
        </row>
        <row r="4517">
          <cell r="A4517">
            <v>95470</v>
          </cell>
          <cell r="B4517" t="str">
            <v>VASO SANITARIO SIFONADO CONVENCIONAL COM LOUÇA BRANCA, INCLUSO CONJUNTO DE LIGAÇÃO PARA BACIA SANITÁRIA AJUSTÁVEL - FORNECIMENTO E INSTALAÇÃO. AF_10/2016</v>
          </cell>
          <cell r="C4517" t="str">
            <v>UN</v>
          </cell>
          <cell r="E4517" t="str">
            <v>SINAPI</v>
          </cell>
        </row>
        <row r="4518">
          <cell r="A4518">
            <v>95471</v>
          </cell>
          <cell r="B4518" t="str">
            <v>VASO SANITARIO SIFONADO CONVENCIONAL PARA PCD SEM FURO FRONTAL COM  LOUÇA BRANCA SEM ASSENTO -  FORNECIMENTO E INSTALAÇÃO. AF_10/2016</v>
          </cell>
          <cell r="C4518" t="str">
            <v>UN</v>
          </cell>
          <cell r="E4518" t="str">
            <v>SINAPI</v>
          </cell>
        </row>
        <row r="4519">
          <cell r="A4519">
            <v>95472</v>
          </cell>
          <cell r="B4519" t="str">
            <v>VASO SANITARIO SIFONADO CONVENCIONAL PARA PCD SEM FURO FRONTAL COM LOUÇA BRANCA SEM ASSENTO, INCLUSO CONJUNTO DE LIGAÇÃO PARA BACIA SANITÁRIA AJUSTÁVEL - FORNECIMENTO E INSTALAÇÃO. AF_10/2016</v>
          </cell>
          <cell r="C4519" t="str">
            <v>UN</v>
          </cell>
          <cell r="E4519" t="str">
            <v>SINAPI</v>
          </cell>
        </row>
        <row r="4520">
          <cell r="A4520">
            <v>95542</v>
          </cell>
          <cell r="B4520" t="str">
            <v>PORTA TOALHA ROSTO EM METAL CROMADO, TIPO ARGOLA, INCLUSO FIXAÇÃO. AF_10/2016</v>
          </cell>
          <cell r="C4520" t="str">
            <v>UN</v>
          </cell>
          <cell r="E4520" t="str">
            <v>SINAPI</v>
          </cell>
        </row>
        <row r="4521">
          <cell r="A4521">
            <v>95543</v>
          </cell>
          <cell r="B4521" t="str">
            <v>PORTA TOALHA BANHO EM METAL CROMADO, TIPO BARRA, INCLUSO FIXAÇÃO. AF_10/2016</v>
          </cell>
          <cell r="C4521" t="str">
            <v>UN</v>
          </cell>
          <cell r="E4521" t="str">
            <v>SINAPI</v>
          </cell>
        </row>
        <row r="4522">
          <cell r="A4522">
            <v>95544</v>
          </cell>
          <cell r="B4522" t="str">
            <v>PAPELEIRA DE PAREDE EM METAL CROMADO SEM TAMPA, INCLUSO FIXAÇÃO. AF_10/2016</v>
          </cell>
          <cell r="C4522" t="str">
            <v>UN</v>
          </cell>
          <cell r="E4522" t="str">
            <v>SINAPI</v>
          </cell>
        </row>
        <row r="4523">
          <cell r="A4523">
            <v>95545</v>
          </cell>
          <cell r="B4523" t="str">
            <v>SABONETEIRA DE PAREDE EM METAL CROMADO, INCLUSO FIXAÇÃO. AF_10/2016</v>
          </cell>
          <cell r="C4523" t="str">
            <v>UN</v>
          </cell>
          <cell r="E4523" t="str">
            <v>SINAPI</v>
          </cell>
        </row>
        <row r="4524">
          <cell r="A4524">
            <v>95546</v>
          </cell>
          <cell r="B4524" t="str">
            <v>KIT DE ACESSORIOS PARA BANHEIRO EM METAL CROMADO, 5 PECAS, INCLUSO FIXAÇÃO. AF_10/2016</v>
          </cell>
          <cell r="C4524" t="str">
            <v>UN</v>
          </cell>
          <cell r="E4524" t="str">
            <v>SINAPI</v>
          </cell>
        </row>
        <row r="4525">
          <cell r="A4525">
            <v>95547</v>
          </cell>
          <cell r="B4525" t="str">
            <v>SABONETEIRA PLASTICA TIPO DISPENSER PARA SABONETE LIQUIDO COM RESERVATORIO 800 A 1500 ML, INCLUSO FIXAÇÃO. AF_10/2016</v>
          </cell>
          <cell r="C4525" t="str">
            <v>UN</v>
          </cell>
          <cell r="E4525" t="str">
            <v>SINAPI</v>
          </cell>
        </row>
        <row r="4526">
          <cell r="A4526">
            <v>6087</v>
          </cell>
          <cell r="B4526" t="str">
            <v>TAMPA EM CONCRETO ARMADO 60X60X5CM P/CX INSPECAO/FOSSA SEPTICA</v>
          </cell>
          <cell r="C4526" t="str">
            <v>UN</v>
          </cell>
          <cell r="E4526" t="str">
            <v>SINAPI</v>
          </cell>
        </row>
        <row r="4527">
          <cell r="A4527">
            <v>98052</v>
          </cell>
          <cell r="B4527" t="str">
            <v>TANQUE SÉPTICO CIRCULAR, EM CONCRETO PRÉ-MOLDADO, DIÂMETRO INTERNO = 1,10 M, ALTURA INTERNA = 2,50 M, VOLUME ÚTIL: 2138,2 L (PARA 5 CONTRIBUINTES). AF_05/2018</v>
          </cell>
          <cell r="C4527" t="str">
            <v>UN</v>
          </cell>
          <cell r="E4527" t="str">
            <v>SINAPI</v>
          </cell>
        </row>
        <row r="4528">
          <cell r="A4528">
            <v>98053</v>
          </cell>
          <cell r="B4528" t="str">
            <v>TANQUE SÉPTICO CIRCULAR, EM CONCRETO PRÉ-MOLDADO, DIÂMETRO INTERNO = 1,40 M, ALTURA INTERNA = 2,50 M, VOLUME ÚTIL: 3463,6 L (PARA 13 CONTRIBUINTES). AF_05/2018</v>
          </cell>
          <cell r="C4528" t="str">
            <v>UN</v>
          </cell>
          <cell r="E4528" t="str">
            <v>SINAPI</v>
          </cell>
        </row>
        <row r="4529">
          <cell r="A4529">
            <v>98054</v>
          </cell>
          <cell r="B4529" t="str">
            <v>TANQUE SÉPTICO CIRCULAR, EM CONCRETO PRÉ-MOLDADO, DIÂMETRO INTERNO = 1,88 M, ALTURA INTERNA = 2,50 M, VOLUME ÚTIL: 6245,8 L (PARA 32 CONTRIBUINTES). AF_05/2018</v>
          </cell>
          <cell r="C4529" t="str">
            <v>UN</v>
          </cell>
          <cell r="E4529" t="str">
            <v>SINAPI</v>
          </cell>
        </row>
        <row r="4530">
          <cell r="A4530">
            <v>98055</v>
          </cell>
          <cell r="B4530" t="str">
            <v>TANQUE SÉPTICO CIRCULAR, EM CONCRETO PRÉ-MOLDADO, DIÂMETRO INTERNO = 2,38 M, ALTURA INTERNA = 2,50 M, VOLUME ÚTIL: 10009,8 L (PARA 69 CONTRIBUINTES). AF_05/2018</v>
          </cell>
          <cell r="C4530" t="str">
            <v>UN</v>
          </cell>
          <cell r="E4530" t="str">
            <v>SINAPI</v>
          </cell>
        </row>
        <row r="4531">
          <cell r="A4531">
            <v>98056</v>
          </cell>
          <cell r="B4531" t="str">
            <v>TANQUE SÉPTICO CIRCULAR, EM CONCRETO PRÉ-MOLDADO, DIÂMETRO INTERNO = 2,38 M, ALTURA INTERNA = 3,0 M, VOLUME ÚTIL: 12234,2 L (PARA 86 CONTRIBUINTES). AF_05/2018</v>
          </cell>
          <cell r="C4531" t="str">
            <v>UN</v>
          </cell>
          <cell r="E4531" t="str">
            <v>SINAPI</v>
          </cell>
        </row>
        <row r="4532">
          <cell r="A4532">
            <v>98057</v>
          </cell>
          <cell r="B4532" t="str">
            <v>TANQUE SÉPTICO CIRCULAR, EM CONCRETO PRÉ-MOLDADO, DIÂMETRO INTERNO = 2,88 M, ALTURA INTERNA = 2,50 M, VOLUME ÚTIL: 14657,4 L (PARA 105 CONTRIBUINTES). AF_05/2018</v>
          </cell>
          <cell r="C4532" t="str">
            <v>UN</v>
          </cell>
          <cell r="E4532" t="str">
            <v>SINAPI</v>
          </cell>
        </row>
        <row r="4533">
          <cell r="A4533">
            <v>98066</v>
          </cell>
          <cell r="B4533" t="str">
            <v>TANQUE SÉPTICO RETANGULAR, EM ALVENARIA COM TIJOLOS CERÂMICOS MACIÇOS, DIMENSÕES INTERNAS: 1,0 X 2,0 X 1,4 M, VOLUME ÚTIL: 2000 L (PARA 5 CONTRIBUINTES). AF_05/2018</v>
          </cell>
          <cell r="C4533" t="str">
            <v>UN</v>
          </cell>
          <cell r="E4533" t="str">
            <v>SINAPI</v>
          </cell>
        </row>
        <row r="4534">
          <cell r="A4534">
            <v>98067</v>
          </cell>
          <cell r="B4534" t="str">
            <v>TANQUE SÉPTICO RETANGULAR, EM ALVENARIA COM TIJOLOS CERÂMICOS MACIÇOS, DIMENSÕES INTERNAS: 1,2 X 2,4 X 1,6 M, VOLUME ÚTIL: 3456 L (PARA 13 CONTRIBUINTES). AF_05/2018</v>
          </cell>
          <cell r="C4534" t="str">
            <v>UN</v>
          </cell>
          <cell r="E4534" t="str">
            <v>SINAPI</v>
          </cell>
        </row>
        <row r="4535">
          <cell r="A4535">
            <v>98068</v>
          </cell>
          <cell r="B4535" t="str">
            <v>TANQUE SÉPTICO RETANGULAR, EM ALVENARIA COM TIJOLOS CERÂMICOS MACIÇOS, DIMENSÕES INTERNAS: 1,4 X 3,2 X 1,8 M, VOLUME ÚTIL: 6272 L (PARA 32 CONTRIBUINTES). AF_05/2018</v>
          </cell>
          <cell r="C4535" t="str">
            <v>UN</v>
          </cell>
          <cell r="E4535" t="str">
            <v>SINAPI</v>
          </cell>
        </row>
        <row r="4536">
          <cell r="A4536">
            <v>98069</v>
          </cell>
          <cell r="B4536" t="str">
            <v>TANQUE SÉPTICO RETANGULAR, EM ALVENARIA COM TIJOLOS CERÂMICOS MACIÇOS, DIMENSÕES INTERNAS: 1,6 X 4,4 X 1,8 M, VOLUME ÚTIL: 9856 L (PARA 68 CONTRIBUINTES). AF_05/2018</v>
          </cell>
          <cell r="C4536" t="str">
            <v>UN</v>
          </cell>
          <cell r="E4536" t="str">
            <v>SINAPI</v>
          </cell>
        </row>
        <row r="4537">
          <cell r="A4537">
            <v>98070</v>
          </cell>
          <cell r="B4537" t="str">
            <v>TANQUE SÉPTICO RETANGULAR, EM ALVENARIA COM TIJOLOS CERÂMICOS MACIÇOS, DIMENSÕES INTERNAS: 1,6 X 4,8 X 2,0 M, VOLUME ÚTIL: 12288 L (PARA 86 CONTRIBUINTES). AF_05/2018</v>
          </cell>
          <cell r="C4537" t="str">
            <v>UN</v>
          </cell>
          <cell r="E4537" t="str">
            <v>SINAPI</v>
          </cell>
        </row>
        <row r="4538">
          <cell r="A4538">
            <v>98071</v>
          </cell>
          <cell r="B4538" t="str">
            <v>TANQUE SÉPTICO RETANGULAR, EM ALVENARIA COM TIJOLOS CERÂMICOS MACIÇOS, DIMENSÕES INTERNAS: 1,6 X 4,6 X 2,4 M, VOLUME ÚTIL: 14720 L (PARA 105 CONTRIBUINTES). AF_05/2018</v>
          </cell>
          <cell r="C4538" t="str">
            <v>UN</v>
          </cell>
          <cell r="E4538" t="str">
            <v>SINAPI</v>
          </cell>
        </row>
        <row r="4539">
          <cell r="A4539">
            <v>98072</v>
          </cell>
          <cell r="B4539" t="str">
            <v>FILTRO ANAERÓBIO RETANGULAR, EM ALVENARIA COM TIJOLOS CERÂMICOS MACIÇOS, DIMENSÕES INTERNAS: 0,8 X 1,2 X 1,67 M, VOLUME ÚTIL: 1152 L (PARA 5 CONTRIBUINTES). AF_05/2018</v>
          </cell>
          <cell r="C4539" t="str">
            <v>UN</v>
          </cell>
          <cell r="E4539" t="str">
            <v>SINAPI</v>
          </cell>
        </row>
        <row r="4540">
          <cell r="A4540">
            <v>98073</v>
          </cell>
          <cell r="B4540" t="str">
            <v>FILTRO ANAERÓBIO RETANGULAR, EM ALVENARIA COM TIJOLOS CERÂMICOS MACIÇOS, DIMENSÕES INTERNAS: 1,2 X 1,8 X 1,67 M, VOLUME ÚTIL: 2592 L (PARA 13 CONTRIBUINTES). AF_05/2018</v>
          </cell>
          <cell r="C4540" t="str">
            <v>UN</v>
          </cell>
          <cell r="E4540" t="str">
            <v>SINAPI</v>
          </cell>
        </row>
        <row r="4541">
          <cell r="A4541">
            <v>98074</v>
          </cell>
          <cell r="B4541" t="str">
            <v>FILTRO ANAERÓBIO RETANGULAR, EM ALVENARIA COM TIJOLOS CERÂMICOS MACIÇOS, DIMENSÕES INTERNAS: 1,4 X 3,0 X 1,67 M, VOLUME ÚTIL: 5040 L (PARA 32 CONTRIBUINTES). AF_05/2018</v>
          </cell>
          <cell r="C4541" t="str">
            <v>UN</v>
          </cell>
          <cell r="E4541" t="str">
            <v>SINAPI</v>
          </cell>
        </row>
        <row r="4542">
          <cell r="A4542">
            <v>98075</v>
          </cell>
          <cell r="B4542" t="str">
            <v>FILTRO ANAERÓBIO RETANGULAR, EM ALVENARIA COM TIJOLOS CERÂMICOS MACIÇOS, DIMENSÕES INTERNAS: 1,4 X 4,2 X 1,67 M, VOLUME ÚTIL: 7056 L (PARA 67 CONTRIBUINTES). AF_05/2018</v>
          </cell>
          <cell r="C4542" t="str">
            <v>UN</v>
          </cell>
          <cell r="E4542" t="str">
            <v>SINAPI</v>
          </cell>
        </row>
        <row r="4543">
          <cell r="A4543">
            <v>98076</v>
          </cell>
          <cell r="B4543" t="str">
            <v>FILTRO ANAERÓBIO RETANGULAR, EM ALVENARIA COM TIJOLOS CERÂMICOS MACIÇOS, DIMENSÕES INTERNAS: 1,6 X 4,6 X 1,67 M, VOLUME ÚTIL: 8832 L (PARA 84 CONTRIBUINTES). AF_05/2018</v>
          </cell>
          <cell r="C4543" t="str">
            <v>UN</v>
          </cell>
          <cell r="E4543" t="str">
            <v>SINAPI</v>
          </cell>
        </row>
        <row r="4544">
          <cell r="A4544">
            <v>98077</v>
          </cell>
          <cell r="B4544" t="str">
            <v>FILTRO ANAERÓBIO RETANGULAR, EM ALVENARIA COM TIJOLOS CERÂMICOS MACIÇOS, DIMENSÕES INTERNAS: 1,6 X 5,6 X 1,67 M, VOLUME ÚTIL: 10752 L (PARA 103 CONTRIBUINTES). AF_05/2018</v>
          </cell>
          <cell r="C4544" t="str">
            <v>UN</v>
          </cell>
          <cell r="E4544" t="str">
            <v>SINAPI</v>
          </cell>
        </row>
        <row r="4545">
          <cell r="A4545">
            <v>98078</v>
          </cell>
          <cell r="B4545" t="str">
            <v>SUMIDOURO RETANGULAR, EM ALVENARIA COM TIJOLOS CERÂMICOS MACIÇOS, DIMENSÕES INTERNAS: 0,8 X 1,4 X 3,0 M, ÁREA DE INFILTRAÇÃO: 13,2 M² (PARA 5 CONTRIBUINTES). AF_05/2018</v>
          </cell>
          <cell r="C4545" t="str">
            <v>UN</v>
          </cell>
          <cell r="E4545" t="str">
            <v>SINAPI</v>
          </cell>
        </row>
        <row r="4546">
          <cell r="A4546">
            <v>98079</v>
          </cell>
          <cell r="B4546" t="str">
            <v>SUMIDOURO RETANGULAR, EM ALVENARIA COM TIJOLOS CERÂMICOS MACIÇOS, DIMENSÕES INTERNAS: 1,0 X 3,0 X 3,0 M, ÁREA DE INFILTRAÇÃO: 25 M² (PARA 10 CONTRIBUINTES). AF_05/2018</v>
          </cell>
          <cell r="C4546" t="str">
            <v>UN</v>
          </cell>
          <cell r="E4546" t="str">
            <v>SINAPI</v>
          </cell>
        </row>
        <row r="4547">
          <cell r="A4547">
            <v>98080</v>
          </cell>
          <cell r="B4547" t="str">
            <v>SUMIDOURO RETANGULAR, EM ALVENARIA COM TIJOLOS CERÂMICOS MACIÇOS, DIMENSÕES INTERNAS: 1,6 X 3,4 X 3,0 M, ÁREA DE INFILTRAÇÃO: 32,9 M² (PARA 13 CONTRIBUINTES). AF_05/2018</v>
          </cell>
          <cell r="C4547" t="str">
            <v>UN</v>
          </cell>
          <cell r="E4547" t="str">
            <v>SINAPI</v>
          </cell>
        </row>
        <row r="4548">
          <cell r="A4548">
            <v>98081</v>
          </cell>
          <cell r="B4548" t="str">
            <v>SUMIDOURO RETANGULAR, EM ALVENARIA COM TIJOLOS CERÂMICOS MACIÇOS, DIMENSÕES INTERNAS: 1,6 X 5,8 X 3,0 M, ÁREA DE INFILTRAÇÃO: 50 M² (PARA 20 CONTRIBUINTES). AF_05/2018</v>
          </cell>
          <cell r="C4548" t="str">
            <v>UN</v>
          </cell>
          <cell r="E4548" t="str">
            <v>SINAPI</v>
          </cell>
        </row>
        <row r="4549">
          <cell r="A4549">
            <v>98082</v>
          </cell>
          <cell r="B4549" t="str">
            <v>TANQUE SÉPTICO RETANGULAR, EM ALVENARIA COM BLOCOS DE CONCRETO, DIMENSÕES INTERNAS: 1,0 X 2,0 X 1,4 M, VOLUME ÚTIL: 2000 L (PARA 5 CONTRIBUINTES). AF_05/2018</v>
          </cell>
          <cell r="C4549" t="str">
            <v>UN</v>
          </cell>
          <cell r="E4549" t="str">
            <v>SINAPI</v>
          </cell>
        </row>
        <row r="4550">
          <cell r="A4550">
            <v>98083</v>
          </cell>
          <cell r="B4550" t="str">
            <v>TANQUE SÉPTICO RETANGULAR, EM ALVENARIA COM BLOCOS DE CONCRETO, DIMENSÕES INTERNAS: 1,2 X 2,4 X 1,6 M, VOLUME ÚTIL: 3456 L (PARA 13 CONTRIBUINTES). AF_05/2018</v>
          </cell>
          <cell r="C4550" t="str">
            <v>UN</v>
          </cell>
          <cell r="E4550" t="str">
            <v>SINAPI</v>
          </cell>
        </row>
        <row r="4551">
          <cell r="A4551">
            <v>98084</v>
          </cell>
          <cell r="B4551" t="str">
            <v>TANQUE SÉPTICO RETANGULAR, EM ALVENARIA COM BLOCOS DE CONCRETO, DIMENSÕES INTERNAS: 1,4 X 3,2 X 1,8 M, VOLUME ÚTIL: 6272 L (PARA 32 CONTRIBUINTES). AF_05/2018</v>
          </cell>
          <cell r="C4551" t="str">
            <v>UN</v>
          </cell>
          <cell r="E4551" t="str">
            <v>SINAPI</v>
          </cell>
        </row>
        <row r="4552">
          <cell r="A4552">
            <v>98085</v>
          </cell>
          <cell r="B4552" t="str">
            <v>TANQUE SÉPTICO RETANGULAR, EM ALVENARIA COM BLOCOS DE CONCRETO, DIMENSÕES INTERNAS: 1,6 X 4,4 X 1,8 M, VOLUME ÚTIL: 9856 L (PARA 68 CONTRIBUINTES). AF_05/2018</v>
          </cell>
          <cell r="C4552" t="str">
            <v>UN</v>
          </cell>
          <cell r="E4552" t="str">
            <v>SINAPI</v>
          </cell>
        </row>
        <row r="4553">
          <cell r="A4553">
            <v>98086</v>
          </cell>
          <cell r="B4553" t="str">
            <v>TANQUE SÉPTICO RETANGULAR, EM ALVENARIA COM BLOCOS DE CONCRETO, DIMENSÕES INTERNAS: 1,6 X 4,8 X 2,0 M, VOLUME ÚTIL: 12288 L (PARA 86 CONTRIBUINTES). AF_05/2018</v>
          </cell>
          <cell r="C4553" t="str">
            <v>UN</v>
          </cell>
          <cell r="E4553" t="str">
            <v>SINAPI</v>
          </cell>
        </row>
        <row r="4554">
          <cell r="A4554">
            <v>98087</v>
          </cell>
          <cell r="B4554" t="str">
            <v>TANQUE SÉPTICO RETANGULAR, EM ALVENARIA COM BLOCOS DE CONCRETO, DIMENSÕES INTERNAS: 1,6 X 4,6 X 2,4 M, VOLUME ÚTIL: 14720 L (PARA 105 CONTRIBUINTES). AF_05/2018</v>
          </cell>
          <cell r="C4554" t="str">
            <v>UN</v>
          </cell>
          <cell r="E4554" t="str">
            <v>SINAPI</v>
          </cell>
        </row>
        <row r="4555">
          <cell r="A4555">
            <v>98088</v>
          </cell>
          <cell r="B4555" t="str">
            <v>FILTRO ANAERÓBIO RETANGULAR, EM ALVENARIA COM BLOCOS DE CONCRETO, DIMENSÕES INTERNAS: 0,8 X 1,2 X 1,67 M, VOLUME ÚTIL: 1152 L (PARA 5 CONTRIBUINTES). AF_05/2018</v>
          </cell>
          <cell r="C4555" t="str">
            <v>UN</v>
          </cell>
          <cell r="E4555" t="str">
            <v>SINAPI</v>
          </cell>
        </row>
        <row r="4556">
          <cell r="A4556">
            <v>98089</v>
          </cell>
          <cell r="B4556" t="str">
            <v>FILTRO ANAERÓBIO RETANGULAR, EM ALVENARIA COM BLOCOS DE CONCRETO, DIMENSÕES INTERNAS: 1,2 X 1,8 X 1,67 M, VOLUME ÚTIL: 2592 L (PARA 13 CONTRIBUINTES). AF_05/2018</v>
          </cell>
          <cell r="C4556" t="str">
            <v>UN</v>
          </cell>
          <cell r="E4556" t="str">
            <v>SINAPI</v>
          </cell>
        </row>
        <row r="4557">
          <cell r="A4557">
            <v>98090</v>
          </cell>
          <cell r="B4557" t="str">
            <v>FILTRO ANAERÓBIO RETANGULAR, EM ALVENARIA COM BLOCOS DE CONCRETO, DIMENSÕES INTERNAS: 1,4 X 3,0 X 1,67 M, VOLUME ÚTIL: 5040 L (PARA 32 CONTRIBUINTES). AF_05/2018</v>
          </cell>
          <cell r="C4557" t="str">
            <v>UN</v>
          </cell>
          <cell r="E4557" t="str">
            <v>SINAPI</v>
          </cell>
        </row>
        <row r="4558">
          <cell r="A4558">
            <v>98091</v>
          </cell>
          <cell r="B4558" t="str">
            <v>FILTRO ANAERÓBIO RETANGULAR, EM ALVENARIA COM BLOCOS DE CONCRETO, DIMENSÕES INTERNAS: 1,4 X 4,2 X 1,67 M, VOLUME ÚTIL: 7056 L (PARA 67 CONTRIBUINTES). AF_05/2018</v>
          </cell>
          <cell r="C4558" t="str">
            <v>UN</v>
          </cell>
          <cell r="E4558" t="str">
            <v>SINAPI</v>
          </cell>
        </row>
        <row r="4559">
          <cell r="A4559">
            <v>98092</v>
          </cell>
          <cell r="B4559" t="str">
            <v>FILTRO ANAERÓBIO RETANGULAR, EM ALVENARIA COM BLOCOS DE CONCRETO, DIMENSÕES INTERNAS: 1,6 X 4,6 X 1,67 M, VOLUME ÚTIL: 8832 L (PARA 84 CONTRIBUINTES). AF_05/2018</v>
          </cell>
          <cell r="C4559" t="str">
            <v>UN</v>
          </cell>
          <cell r="E4559" t="str">
            <v>SINAPI</v>
          </cell>
        </row>
        <row r="4560">
          <cell r="A4560">
            <v>98093</v>
          </cell>
          <cell r="B4560" t="str">
            <v>FILTRO ANAERÓBIO RETANGULAR, EM ALVENARIA COM BLOCOS DE CONCRETO, DIMENSÕES INTERNAS: 1,6 X 5,6 X 1,67 M, VOLUME ÚTIL: 10752 L (PARA 103 CONTRIBUINTES). AF_05/2018</v>
          </cell>
          <cell r="C4560" t="str">
            <v>UN</v>
          </cell>
          <cell r="E4560" t="str">
            <v>SINAPI</v>
          </cell>
        </row>
        <row r="4561">
          <cell r="A4561">
            <v>98094</v>
          </cell>
          <cell r="B4561" t="str">
            <v>SUMIDOURO RETANGULAR, EM ALVENARIA COM BLOCOS DE CONCRETO, DIMENSÕES INTERNAS: 0,8 X 1,4 X 3,0 M, ÁREA DE INFILTRAÇÃO: 13,2 M² (PARA 5 CONTRIBUINTES). AF_05/2018</v>
          </cell>
          <cell r="C4561" t="str">
            <v>UN</v>
          </cell>
          <cell r="E4561" t="str">
            <v>SINAPI</v>
          </cell>
        </row>
        <row r="4562">
          <cell r="A4562">
            <v>98099</v>
          </cell>
          <cell r="B4562" t="str">
            <v>SUMIDOURO RETANGULAR, EM ALVENARIA COM BLOCOS DE CONCRETO, DIMENSÕES INTERNAS: 1,0 X 3,0 X 3,0 M, ÁREA DE INFILTRAÇÃO: 25 M² (PARA 10 CONTRIBUINTES). AF_05/2018</v>
          </cell>
          <cell r="C4562" t="str">
            <v>UN</v>
          </cell>
          <cell r="E4562" t="str">
            <v>SINAPI</v>
          </cell>
        </row>
        <row r="4563">
          <cell r="A4563">
            <v>98100</v>
          </cell>
          <cell r="B4563" t="str">
            <v>SUMIDOURO RETANGULAR, EM ALVENARIA COM BLOCOS DE CONCRETO, DIMENSÕES INTERNAS: 1,6 X 3,4 X 3,0 M, ÁREA DE INFILTRAÇÃO: 32,9 M² (PARA 13 CONTRIBUINTES). AF_05/2018</v>
          </cell>
          <cell r="C4563" t="str">
            <v>UN</v>
          </cell>
          <cell r="E4563" t="str">
            <v>SINAPI</v>
          </cell>
        </row>
        <row r="4564">
          <cell r="A4564">
            <v>98101</v>
          </cell>
          <cell r="B4564" t="str">
            <v>SUMIDOURO RETANGULAR, EM ALVENARIA COM BLOCOS DE CONCRETO, DIMENSÕES INTERNAS: 1,6 X 5,8 X 3,0 M, ÁREA DE INFILTRAÇÃO: 50 M² (PARA 20 CONTRIBUINTES). AF_05/2018</v>
          </cell>
          <cell r="C4564" t="str">
            <v>UN</v>
          </cell>
          <cell r="E4564" t="str">
            <v>SINAPI</v>
          </cell>
        </row>
        <row r="4565">
          <cell r="A4565">
            <v>98109</v>
          </cell>
          <cell r="B4565" t="str">
            <v>CAIXA DE GORDURA ESPECIAL (CAPACIDADE: 312 L - PARA ATÉ 146 PESSOAS SERVIDAS NO PICO), RETANGULAR, EM ALVENARIA COM BLOCOS DE CONCRETO, DIMENSÕES INTERNAS = 0,4X1,2 M, ALTURA INTERNA = 1 M. AF_05/2018</v>
          </cell>
          <cell r="C4565" t="str">
            <v>UN</v>
          </cell>
          <cell r="E4565" t="str">
            <v>SINAPI</v>
          </cell>
        </row>
        <row r="4566">
          <cell r="A4566">
            <v>98110</v>
          </cell>
          <cell r="B4566" t="str">
            <v>CAIXA DE GORDURA PEQUENA (CAPACIDADE: 19 L), CIRCULAR, EM PVC, DIÂMETRO INTERNO= 0,3 M. AF_05/2018</v>
          </cell>
          <cell r="C4566" t="str">
            <v>UN</v>
          </cell>
          <cell r="E4566" t="str">
            <v>SINAPI</v>
          </cell>
        </row>
        <row r="4567">
          <cell r="A4567">
            <v>98111</v>
          </cell>
          <cell r="B4567" t="str">
            <v>CAIXA DE INSPEÇÃO PARA ATERRAMENTO, CIRCULAR, EM POLIETILENO, DIÂMETRO INTERNO = 0,3 M. AF_05/2018</v>
          </cell>
          <cell r="C4567" t="str">
            <v>UN</v>
          </cell>
          <cell r="E4567" t="str">
            <v>SINAPI</v>
          </cell>
        </row>
        <row r="4568">
          <cell r="A4568">
            <v>98114</v>
          </cell>
          <cell r="B4568" t="str">
            <v>TAMPA CIRCULAR PARA ESGOTO E DRENAGEM, EM FERRO FUNDIDO, DIÂMETRO INTERNO = 0,6 M. AF_05/2018</v>
          </cell>
          <cell r="C4568" t="str">
            <v>UN</v>
          </cell>
          <cell r="E4568" t="str">
            <v>SINAPI</v>
          </cell>
        </row>
        <row r="4569">
          <cell r="A4569">
            <v>98115</v>
          </cell>
          <cell r="B4569" t="str">
            <v>TAMPA CIRCULAR PARA ESGOTO E DRENAGEM, EM CONCRETO PRÉ-MOLDADO, DIÂMETRO INTERNO = 0,6 M. AF_05/2018</v>
          </cell>
          <cell r="C4569" t="str">
            <v>UN</v>
          </cell>
          <cell r="E4569" t="str">
            <v>SINAPI</v>
          </cell>
        </row>
        <row r="4570">
          <cell r="A4570">
            <v>89957</v>
          </cell>
          <cell r="B4570" t="str">
            <v>PONTO DE CONSUMO TERMINAL DE ÁGUA FRIA (SUBRAMAL) COM TUBULAÇÃO DE PVC, DN 25 MM, INSTALADO EM RAMAL DE ÁGUA, INCLUSOS RASGO E CHUMBAMENTO EM ALVENARIA. AF_12/2014</v>
          </cell>
          <cell r="C4570" t="str">
            <v>UN</v>
          </cell>
          <cell r="E4570" t="str">
            <v>SINAPI</v>
          </cell>
        </row>
        <row r="4571">
          <cell r="A4571">
            <v>89959</v>
          </cell>
          <cell r="B4571" t="str">
            <v>PONTO DE CONSUMO TERMINAL DE ÁGUA QUENTE (SUBRAMAL) COM TUBULAÇÃO DE CPVC, DN 22 MM, INSTALADO EM RAMAL DE ÁGUA, INCLUSOS RASGO E CHUMBAMENTO EM ALVENARIA. AF_12/2014</v>
          </cell>
          <cell r="C4571" t="str">
            <v>UN</v>
          </cell>
          <cell r="E4571" t="str">
            <v>SINAPI</v>
          </cell>
        </row>
        <row r="4572">
          <cell r="A4572">
            <v>40729</v>
          </cell>
          <cell r="B4572" t="str">
            <v>VALVULA DESCARGA 1.1/2" COM REGISTRO, ACABAMENTO EM METAL CROMADO - FORNECIMENTO E INSTALACAO</v>
          </cell>
          <cell r="C4572" t="str">
            <v>UN</v>
          </cell>
          <cell r="E4572" t="str">
            <v>SINAPI</v>
          </cell>
        </row>
        <row r="4573">
          <cell r="A4573" t="str">
            <v>73795/001</v>
          </cell>
          <cell r="B4573" t="str">
            <v>VÁLVULA DE RETENÇÃO VERTICAL Ø 20MM (3/4") - FORNECIMENTO E INSTALAÇÃO</v>
          </cell>
          <cell r="C4573" t="str">
            <v>UN</v>
          </cell>
          <cell r="E4573" t="str">
            <v>SINAPI</v>
          </cell>
        </row>
        <row r="4574">
          <cell r="A4574" t="str">
            <v>73795/002</v>
          </cell>
          <cell r="B4574" t="str">
            <v>VÁLVULA DE RETENÇÃO VERTICAL Ø 25MM (1") - FORNECIMENTO E INSTALAÇÃO</v>
          </cell>
          <cell r="C4574" t="str">
            <v>UN</v>
          </cell>
          <cell r="E4574" t="str">
            <v>SINAPI</v>
          </cell>
        </row>
        <row r="4575">
          <cell r="A4575" t="str">
            <v>73795/003</v>
          </cell>
          <cell r="B4575" t="str">
            <v>VÁLVULA DE RETENÇÃO VERTICAL Ø 32MM (1.1/4") - FORNECIMENTO E INSTALAÇÃO</v>
          </cell>
          <cell r="C4575" t="str">
            <v>UN</v>
          </cell>
          <cell r="E4575" t="str">
            <v>SINAPI</v>
          </cell>
        </row>
        <row r="4576">
          <cell r="A4576" t="str">
            <v>73795/004</v>
          </cell>
          <cell r="B4576" t="str">
            <v>VÁLVULA DE RETENÇÃO VERTICAL Ø 40MM (1.1/2") - FORNECIMENTO E INSTALAÇÃO</v>
          </cell>
          <cell r="C4576" t="str">
            <v>UN</v>
          </cell>
          <cell r="E4576" t="str">
            <v>SINAPI</v>
          </cell>
        </row>
        <row r="4577">
          <cell r="A4577" t="str">
            <v>73795/005</v>
          </cell>
          <cell r="B4577" t="str">
            <v>VÁLVULA DE RETENÇÃO VERTICAL Ø 50MM (2") - FORNECIMENTO E INSTALAÇÃO</v>
          </cell>
          <cell r="C4577" t="str">
            <v>UN</v>
          </cell>
          <cell r="E4577" t="str">
            <v>SINAPI</v>
          </cell>
        </row>
        <row r="4578">
          <cell r="A4578" t="str">
            <v>73795/006</v>
          </cell>
          <cell r="B4578" t="str">
            <v>VÁLVULA DE RETENÇÃO VERTICAL Ø 80MM (3") - FORNECIMENTO E INSTALAÇÃO</v>
          </cell>
          <cell r="C4578" t="str">
            <v>UN</v>
          </cell>
          <cell r="E4578" t="str">
            <v>SINAPI</v>
          </cell>
        </row>
        <row r="4579">
          <cell r="A4579" t="str">
            <v>73795/007</v>
          </cell>
          <cell r="B4579" t="str">
            <v>VÁLVULA DE RETENÇÃO VERTICAL Ø 100MM (4") - FORNECIMENTO E INSTALAÇÃO</v>
          </cell>
          <cell r="C4579" t="str">
            <v>UN</v>
          </cell>
          <cell r="E4579" t="str">
            <v>SINAPI</v>
          </cell>
        </row>
        <row r="4580">
          <cell r="A4580" t="str">
            <v>73795/008</v>
          </cell>
          <cell r="B4580" t="str">
            <v>VÁLVULA DE RETENÇÃO HORIZONTAL Ø 20MM (3/4") - FORNECIMENTO E INSTALAÇÃO</v>
          </cell>
          <cell r="C4580" t="str">
            <v>UN</v>
          </cell>
          <cell r="E4580" t="str">
            <v>SINAPI</v>
          </cell>
        </row>
        <row r="4581">
          <cell r="A4581" t="str">
            <v>73795/009</v>
          </cell>
          <cell r="B4581" t="str">
            <v>VALVULA DE RETENCAO HORIZONTAL Ø 25MM (1) - FORNECIMENTO E INSTALACAO</v>
          </cell>
          <cell r="C4581" t="str">
            <v>UN</v>
          </cell>
          <cell r="E4581" t="str">
            <v>SINAPI</v>
          </cell>
        </row>
        <row r="4582">
          <cell r="A4582" t="str">
            <v>73795/010</v>
          </cell>
          <cell r="B4582" t="str">
            <v>VÁLVULA DE RETENÇÃO HORIZONTAL Ø 32MM (1.1/4") - FORNECIMENTO E INSTALAÇÃO</v>
          </cell>
          <cell r="C4582" t="str">
            <v>UN</v>
          </cell>
          <cell r="E4582" t="str">
            <v>SINAPI</v>
          </cell>
        </row>
        <row r="4583">
          <cell r="A4583" t="str">
            <v>73795/011</v>
          </cell>
          <cell r="B4583" t="str">
            <v>VÁLVULA DE RETENÇÃO HORIZONTAL Ø 40MM (1.1/2") - FORNECIMENTO E INSTALAÇÃO</v>
          </cell>
          <cell r="C4583" t="str">
            <v>UN</v>
          </cell>
          <cell r="E4583" t="str">
            <v>SINAPI</v>
          </cell>
        </row>
        <row r="4584">
          <cell r="A4584" t="str">
            <v>73795/012</v>
          </cell>
          <cell r="B4584" t="str">
            <v>VÁLVULA DE RETENÇÃO HORIZONTAL Ø 50MM (2") - FORNECIMENTO E INSTALAÇÃO</v>
          </cell>
          <cell r="C4584" t="str">
            <v>UN</v>
          </cell>
          <cell r="E4584" t="str">
            <v>SINAPI</v>
          </cell>
        </row>
        <row r="4585">
          <cell r="A4585" t="str">
            <v>73795/013</v>
          </cell>
          <cell r="B4585" t="str">
            <v>VÁLVULA DE RETENÇÃO HORIZONTAL Ø 65MM (2.1/2") - FORNECIMENTO E INSTALAÇÃO</v>
          </cell>
          <cell r="C4585" t="str">
            <v>UN</v>
          </cell>
          <cell r="E4585" t="str">
            <v>SINAPI</v>
          </cell>
        </row>
        <row r="4586">
          <cell r="A4586" t="str">
            <v>73795/014</v>
          </cell>
          <cell r="B4586" t="str">
            <v>VÁLVULA DE RETENÇÃO HORIZONTAL Ø 80MM (3") - FORNECIMENTO E INSTALAÇÃO</v>
          </cell>
          <cell r="C4586" t="str">
            <v>UN</v>
          </cell>
          <cell r="E4586" t="str">
            <v>SINAPI</v>
          </cell>
        </row>
        <row r="4587">
          <cell r="A4587" t="str">
            <v>73795/015</v>
          </cell>
          <cell r="B4587" t="str">
            <v>VÁLVULA DE RETENÇÃO HORIZONTAL Ø 100MM (4") - FORNECIMENTO E INSTALAÇÃO</v>
          </cell>
          <cell r="C4587" t="str">
            <v>UN</v>
          </cell>
          <cell r="E4587" t="str">
            <v>SINAPI</v>
          </cell>
        </row>
        <row r="4588">
          <cell r="A4588" t="str">
            <v>73796/001</v>
          </cell>
          <cell r="B4588" t="str">
            <v>VÁLVULA DE PÉ COM CRIVO Ø 20MM (3/4") - FORNECIMENTO E INSTALAÇÃO</v>
          </cell>
          <cell r="C4588" t="str">
            <v>UN</v>
          </cell>
          <cell r="E4588" t="str">
            <v>SINAPI</v>
          </cell>
        </row>
        <row r="4589">
          <cell r="A4589" t="str">
            <v>73796/002</v>
          </cell>
          <cell r="B4589" t="str">
            <v>VÁLVULA DE PÉ COM CRIVO Ø 25MM (1") - FORNECIMENTO E INSTALAÇÃO</v>
          </cell>
          <cell r="C4589" t="str">
            <v>UN</v>
          </cell>
          <cell r="E4589" t="str">
            <v>SINAPI</v>
          </cell>
        </row>
        <row r="4590">
          <cell r="A4590" t="str">
            <v>73796/003</v>
          </cell>
          <cell r="B4590" t="str">
            <v>VÁLVULA DE PÉ COM CRIVO Ø 40MM (1.1/2") - FORNECIMENTO E INSTALAÇÃO</v>
          </cell>
          <cell r="C4590" t="str">
            <v>UN</v>
          </cell>
          <cell r="E4590" t="str">
            <v>SINAPI</v>
          </cell>
        </row>
        <row r="4591">
          <cell r="A4591" t="str">
            <v>73796/004</v>
          </cell>
          <cell r="B4591" t="str">
            <v>VÁLVULA DE PÉ COM CRIVO Ø 50MM (2") - FORNECIMENTO E INSTALAÇÃO</v>
          </cell>
          <cell r="C4591" t="str">
            <v>UN</v>
          </cell>
          <cell r="E4591" t="str">
            <v>SINAPI</v>
          </cell>
        </row>
        <row r="4592">
          <cell r="A4592" t="str">
            <v>73796/005</v>
          </cell>
          <cell r="B4592" t="str">
            <v>VÁLVULA DE PÉ COM CRIVO Ø 65MM (2.1/2") - FORNECIMENTO E INSTALAÇÃO</v>
          </cell>
          <cell r="C4592" t="str">
            <v>UN</v>
          </cell>
          <cell r="E4592" t="str">
            <v>SINAPI</v>
          </cell>
        </row>
        <row r="4593">
          <cell r="A4593" t="str">
            <v>73796/006</v>
          </cell>
          <cell r="B4593" t="str">
            <v>VÁLVULA DE PÉ COM CRIVO Ø 80MM (3") - FORNECIMENTO E INSTALAÇÃO</v>
          </cell>
          <cell r="C4593" t="str">
            <v>UN</v>
          </cell>
          <cell r="E4593" t="str">
            <v>SINAPI</v>
          </cell>
        </row>
        <row r="4594">
          <cell r="A4594" t="str">
            <v>73796/007</v>
          </cell>
          <cell r="B4594" t="str">
            <v>VÁLVULA DE PÉ COM CRIVO Ø 100MM (4") - FORNECIMENTO E INSTALAÇÃO</v>
          </cell>
          <cell r="C4594" t="str">
            <v>UN</v>
          </cell>
          <cell r="E4594" t="str">
            <v>SINAPI</v>
          </cell>
        </row>
        <row r="4595">
          <cell r="A4595" t="str">
            <v>73870/004</v>
          </cell>
          <cell r="B4595" t="str">
            <v>REGISTRO DE ESFERA EM BRONZE D= 1.1/4" FORNEC E COLOCACAO</v>
          </cell>
          <cell r="C4595" t="str">
            <v>UN</v>
          </cell>
          <cell r="E4595" t="str">
            <v>SINAPI</v>
          </cell>
        </row>
        <row r="4596">
          <cell r="A4596" t="str">
            <v>74091/001</v>
          </cell>
          <cell r="B4596" t="str">
            <v>VALVULA RETENCAO VERTICAL BRONZE (PN-16) 2.1/2" 200PSI - EXTREMIDADES COM ROSCA - FORNECIMENTO E INSTALACAO</v>
          </cell>
          <cell r="C4596" t="str">
            <v>UN</v>
          </cell>
          <cell r="E4596" t="str">
            <v>SINAPI</v>
          </cell>
        </row>
        <row r="4597">
          <cell r="A4597" t="str">
            <v>74093/001</v>
          </cell>
          <cell r="B4597" t="str">
            <v>VALVULA PE COM CRIVO BRONZE 1.1/4" - FORNECIMENTO E INSTALACAO</v>
          </cell>
          <cell r="C4597" t="str">
            <v>UN</v>
          </cell>
          <cell r="E4597" t="str">
            <v>SINAPI</v>
          </cell>
        </row>
        <row r="4598">
          <cell r="A4598" t="str">
            <v>74169/001</v>
          </cell>
          <cell r="B4598" t="str">
            <v>REGISTRO/VALVULA GLOBO ANGULAR 45 GRAUS EM LATAO PARA HIDRANTES DE INCÊNDIO PREDIAL DN 2.1/2, COM VOLANTE, CLASSE DE PRESSAO DE ATE 200 PSI - FORNECIMENTO E INSTALACAO</v>
          </cell>
          <cell r="C4598" t="str">
            <v>UN</v>
          </cell>
          <cell r="E4598" t="str">
            <v>SINAPI</v>
          </cell>
        </row>
        <row r="4599">
          <cell r="A4599">
            <v>85117</v>
          </cell>
          <cell r="B4599" t="str">
            <v>VALVULA DE RETENCAO VERTICAL BRONZE (PN-16) 1/2" 200 PSI - EXTREMIDADE COM ROSCA - FORNECIMENTO E INSTALACAO</v>
          </cell>
          <cell r="C4599" t="str">
            <v>UN</v>
          </cell>
          <cell r="E4599" t="str">
            <v>SINAPI</v>
          </cell>
        </row>
        <row r="4600">
          <cell r="A4600">
            <v>89349</v>
          </cell>
          <cell r="B4600" t="str">
            <v>REGISTRO DE PRESSÃO BRUTO, LATÃO, ROSCÁVEL, 1/2", FORNECIDO E INSTALADO EM RAMAL DE ÁGUA. AF_12/2014</v>
          </cell>
          <cell r="C4600" t="str">
            <v>UN</v>
          </cell>
          <cell r="E4600" t="str">
            <v>SINAPI</v>
          </cell>
        </row>
        <row r="4601">
          <cell r="A4601">
            <v>89351</v>
          </cell>
          <cell r="B4601" t="str">
            <v>REGISTRO DE PRESSÃO BRUTO, ROSCÁVEL, 3/4", FORNECIDO E INSTALADO EM RAMAL DE ÁGUA. AF_12/2014</v>
          </cell>
          <cell r="C4601" t="str">
            <v>UN</v>
          </cell>
          <cell r="E4601" t="str">
            <v>SINAPI</v>
          </cell>
        </row>
        <row r="4602">
          <cell r="A4602">
            <v>89352</v>
          </cell>
          <cell r="B4602" t="str">
            <v>REGISTRO DE GAVETA BRUTO, LATÃO, ROSCÁVEL, 1/2", FORNECIDO E INSTALADO EM RAMAL DE ÁGUA. AF_12/2014</v>
          </cell>
          <cell r="C4602" t="str">
            <v>UN</v>
          </cell>
          <cell r="E4602" t="str">
            <v>SINAPI</v>
          </cell>
        </row>
        <row r="4603">
          <cell r="A4603">
            <v>89353</v>
          </cell>
          <cell r="B4603" t="str">
            <v>REGISTRO DE GAVETA BRUTO, LATÃO, ROSCÁVEL, 3/4", FORNECIDO E INSTALADO EM RAMAL DE ÁGUA. AF_12/2014</v>
          </cell>
          <cell r="C4603" t="str">
            <v>UN</v>
          </cell>
          <cell r="E4603" t="str">
            <v>SINAPI</v>
          </cell>
        </row>
        <row r="4604">
          <cell r="A4604">
            <v>89354</v>
          </cell>
          <cell r="B4604" t="str">
            <v>MISTURADOR MONOCOMANDO PARA CHUVEIRO, BASE BRUTA E ACABAMENTO CROMADO, FORNECIDO E INSTALADO EM RAMAL DE ÁGUA. AF_12/2014</v>
          </cell>
          <cell r="C4604" t="str">
            <v>UN</v>
          </cell>
          <cell r="E4604" t="str">
            <v>SINAPI</v>
          </cell>
        </row>
        <row r="4605">
          <cell r="A4605">
            <v>89969</v>
          </cell>
          <cell r="B4605" t="str">
            <v>KIT DE REGISTRO DE PRESSÃO BRUTO DE LATÃO ½", INCLUSIVE CONEXÕES,  ROSCÁVEL, INSTALADO EM RAMAL DE ÁGUA FRIA - FORNECIMENTO E INSTALAÇÃO. AF_12/2014</v>
          </cell>
          <cell r="C4605" t="str">
            <v>UN</v>
          </cell>
          <cell r="E4605" t="str">
            <v>SINAPI</v>
          </cell>
        </row>
        <row r="4606">
          <cell r="A4606">
            <v>89970</v>
          </cell>
          <cell r="B4606" t="str">
            <v>KIT DE REGISTRO DE PRESSÃO BRUTO DE LATÃO ¾", INCLUSIVE CONEXÕES, ROSCÁVEL, INSTALADO EM RAMAL DE ÁGUA FRIA - FORNECIMENTO E INSTALAÇÃO. AF_12/2014</v>
          </cell>
          <cell r="C4606" t="str">
            <v>UN</v>
          </cell>
          <cell r="E4606" t="str">
            <v>SINAPI</v>
          </cell>
        </row>
        <row r="4607">
          <cell r="A4607">
            <v>89971</v>
          </cell>
          <cell r="B4607" t="str">
            <v>KIT DE REGISTRO DE GAVETA BRUTO DE LATÃO ½", INCLUSIVE CONEXÕES, ROSCÁVEL, INSTALADO EM RAMAL DE ÁGUA FRIA - FORNECIMENTO E INSTALAÇÃO. AF_12/2014</v>
          </cell>
          <cell r="C4607" t="str">
            <v>UN</v>
          </cell>
          <cell r="E4607" t="str">
            <v>SINAPI</v>
          </cell>
        </row>
        <row r="4608">
          <cell r="A4608">
            <v>89972</v>
          </cell>
          <cell r="B4608" t="str">
            <v>KIT DE REGISTRO DE GAVETA BRUTO DE LATÃO ¾", INCLUSIVE CONEXÕES, ROSCÁVEL, INSTALADO EM RAMAL DE ÁGUA FRIA - FORNECIMENTO E INSTALAÇÃO. AF_12/2014</v>
          </cell>
          <cell r="C4608" t="str">
            <v>UN</v>
          </cell>
          <cell r="E4608" t="str">
            <v>SINAPI</v>
          </cell>
        </row>
        <row r="4609">
          <cell r="A4609">
            <v>89973</v>
          </cell>
          <cell r="B4609" t="str">
            <v>KIT DE MISTURADOR BASE BRUTA DE LATÃO ¾" MONOCOMANDO PARA CHUVEIRO, INCLUSIVE CONEXÕES, INSTALADO EM RAMAL DE ÁGUA - FORNECIMENTO E INSTALAÇÃO. AF_12/2014</v>
          </cell>
          <cell r="C4609" t="str">
            <v>UN</v>
          </cell>
          <cell r="E4609" t="str">
            <v>SINAPI</v>
          </cell>
        </row>
        <row r="4610">
          <cell r="A4610">
            <v>89974</v>
          </cell>
          <cell r="B4610" t="str">
            <v>KIT DE TÊ MISTURADOR EM CPVC ¾" COM DUPLO COMANDO PARA CHUVEIRO, INCLUSIVE CONEXÕES, INSTALADO EM RAMAL DE ÁGUA - FORNECIMENTO E INSTALAÇÃO. AF_12/2014</v>
          </cell>
          <cell r="C4610" t="str">
            <v>UN</v>
          </cell>
          <cell r="E4610" t="str">
            <v>SINAPI</v>
          </cell>
        </row>
        <row r="4611">
          <cell r="A4611">
            <v>89984</v>
          </cell>
          <cell r="B4611" t="str">
            <v>REGISTRO DE PRESSÃO BRUTO, LATÃO, ROSCÁVEL, 1/2", COM ACABAMENTO E CANOPLA CROMADOS. FORNECIDO E INSTALADO EM RAMAL DE ÁGUA. AF_12/2014</v>
          </cell>
          <cell r="C4611" t="str">
            <v>UN</v>
          </cell>
          <cell r="E4611" t="str">
            <v>SINAPI</v>
          </cell>
        </row>
        <row r="4612">
          <cell r="A4612">
            <v>89985</v>
          </cell>
          <cell r="B4612" t="str">
            <v>REGISTRO DE PRESSÃO BRUTO, LATÃO, ROSCÁVEL, 3/4", COM ACABAMENTO E CANOPLA CROMADOS. FORNECIDO E INSTALADO EM RAMAL DE ÁGUA. AF_12/2014</v>
          </cell>
          <cell r="C4612" t="str">
            <v>UN</v>
          </cell>
          <cell r="E4612" t="str">
            <v>SINAPI</v>
          </cell>
        </row>
        <row r="4613">
          <cell r="A4613">
            <v>89986</v>
          </cell>
          <cell r="B4613" t="str">
            <v>REGISTRO DE GAVETA BRUTO, LATÃO, ROSCÁVEL, 1/2", COM ACABAMENTO E CANOPLA CROMADOS. FORNECIDO E INSTALADO EM RAMAL DE ÁGUA. AF_12/2014</v>
          </cell>
          <cell r="C4613" t="str">
            <v>UN</v>
          </cell>
          <cell r="E4613" t="str">
            <v>SINAPI</v>
          </cell>
        </row>
        <row r="4614">
          <cell r="A4614">
            <v>89987</v>
          </cell>
          <cell r="B4614" t="str">
            <v>REGISTRO DE GAVETA BRUTO, LATÃO, ROSCÁVEL, 3/4", COM ACABAMENTO E CANOPLA CROMADOS. FORNECIDO E INSTALADO EM RAMAL DE ÁGUA. AF_12/2014</v>
          </cell>
          <cell r="C4614" t="str">
            <v>UN</v>
          </cell>
          <cell r="E4614" t="str">
            <v>SINAPI</v>
          </cell>
        </row>
        <row r="4615">
          <cell r="A4615">
            <v>90371</v>
          </cell>
          <cell r="B4615" t="str">
            <v>REGISTRO DE ESFERA, PVC, ROSCÁVEL, 3/4", FORNECIDO E INSTALADO EM RAMAL DE ÁGUA. AF_03/2015</v>
          </cell>
          <cell r="C4615" t="str">
            <v>UN</v>
          </cell>
          <cell r="E4615" t="str">
            <v>SINAPI</v>
          </cell>
        </row>
        <row r="4616">
          <cell r="A4616">
            <v>94489</v>
          </cell>
          <cell r="B4616" t="str">
            <v>REGISTRO DE ESFERA, PVC, SOLDÁVEL, DN  25 MM, INSTALADO EM RESERVAÇÃO DE ÁGUA DE EDIFICAÇÃO QUE POSSUA RESERVATÓRIO DE FIBRA/FIBROCIMENTO   FORNECIMENTO E INSTALAÇÃO. AF_06/2016</v>
          </cell>
          <cell r="C4616" t="str">
            <v>UN</v>
          </cell>
          <cell r="E4616" t="str">
            <v>SINAPI</v>
          </cell>
        </row>
        <row r="4617">
          <cell r="A4617">
            <v>94490</v>
          </cell>
          <cell r="B4617" t="str">
            <v>REGISTRO DE ESFERA, PVC, SOLDÁVEL, DN  32 MM, INSTALADO EM RESERVAÇÃO DE ÁGUA DE EDIFICAÇÃO QUE POSSUA RESERVATÓRIO DE FIBRA/FIBROCIMENTO   FORNECIMENTO E INSTALAÇÃO. AF_06/2016</v>
          </cell>
          <cell r="C4617" t="str">
            <v>UN</v>
          </cell>
          <cell r="E4617" t="str">
            <v>SINAPI</v>
          </cell>
        </row>
        <row r="4618">
          <cell r="A4618">
            <v>94491</v>
          </cell>
          <cell r="B4618" t="str">
            <v>REGISTRO DE ESFERA, PVC, SOLDÁVEL, DN  40 MM, INSTALADO EM RESERVAÇÃO DE ÁGUA DE EDIFICAÇÃO QUE POSSUA RESERVATÓRIO DE FIBRA/FIBROCIMENTO   FORNECIMENTO E INSTALAÇÃO. AF_06/2016</v>
          </cell>
          <cell r="C4618" t="str">
            <v>UN</v>
          </cell>
          <cell r="E4618" t="str">
            <v>SINAPI</v>
          </cell>
        </row>
        <row r="4619">
          <cell r="A4619">
            <v>94492</v>
          </cell>
          <cell r="B4619" t="str">
            <v>REGISTRO DE ESFERA, PVC, SOLDÁVEL, DN  50 MM, INSTALADO EM RESERVAÇÃO DE ÁGUA DE EDIFICAÇÃO QUE POSSUA RESERVATÓRIO DE FIBRA/FIBROCIMENTO   FORNECIMENTO E INSTALAÇÃO. AF_06/2016</v>
          </cell>
          <cell r="C4619" t="str">
            <v>UN</v>
          </cell>
          <cell r="E4619" t="str">
            <v>SINAPI</v>
          </cell>
        </row>
        <row r="4620">
          <cell r="A4620">
            <v>94493</v>
          </cell>
          <cell r="B4620" t="str">
            <v>REGISTRO DE ESFERA, PVC, SOLDÁVEL, DN  60 MM, INSTALADO EM RESERVAÇÃO DE ÁGUA DE EDIFICAÇÃO QUE POSSUA RESERVATÓRIO DE FIBRA/FIBROCIMENTO   FORNECIMENTO E INSTALAÇÃO. AF_06/2016</v>
          </cell>
          <cell r="C4620" t="str">
            <v>UN</v>
          </cell>
          <cell r="E4620" t="str">
            <v>SINAPI</v>
          </cell>
        </row>
        <row r="4621">
          <cell r="A4621">
            <v>94494</v>
          </cell>
          <cell r="B4621" t="str">
            <v>REGISTRO DE GAVETA BRUTO, LATÃO, ROSCÁVEL, 3/4, INSTALADO EM RESERVAÇÃO DE ÁGUA DE EDIFICAÇÃO QUE POSSUA RESERVATÓRIO DE FIBRA/FIBROCIMENTO  FORNECIMENTO E INSTALAÇÃO. AF_06/2016</v>
          </cell>
          <cell r="C4621" t="str">
            <v>UN</v>
          </cell>
          <cell r="E4621" t="str">
            <v>SINAPI</v>
          </cell>
        </row>
        <row r="4622">
          <cell r="A4622">
            <v>94495</v>
          </cell>
          <cell r="B4622" t="str">
            <v>REGISTRO DE GAVETA BRUTO, LATÃO, ROSCÁVEL, 1, INSTALADO EM RESERVAÇÃO DE ÁGUA DE EDIFICAÇÃO QUE POSSUA RESERVATÓRIO DE FIBRA/FIBROCIMENTO  FORNECIMENTO E INSTALAÇÃO. AF_06/2016</v>
          </cell>
          <cell r="C4622" t="str">
            <v>UN</v>
          </cell>
          <cell r="E4622" t="str">
            <v>SINAPI</v>
          </cell>
        </row>
        <row r="4623">
          <cell r="A4623">
            <v>94496</v>
          </cell>
          <cell r="B4623" t="str">
            <v>REGISTRO DE GAVETA BRUTO, LATÃO, ROSCÁVEL, 1 1/4, INSTALADO EM RESERVAÇÃO DE ÁGUA DE EDIFICAÇÃO QUE POSSUA RESERVATÓRIO DE FIBRA/FIBROCIMENTO  FORNECIMENTO E INSTALAÇÃO. AF_06/2016</v>
          </cell>
          <cell r="C4623" t="str">
            <v>UN</v>
          </cell>
          <cell r="E4623" t="str">
            <v>SINAPI</v>
          </cell>
        </row>
        <row r="4624">
          <cell r="A4624">
            <v>94497</v>
          </cell>
          <cell r="B4624" t="str">
            <v>REGISTRO DE GAVETA BRUTO, LATÃO, ROSCÁVEL, 1 1/2, INSTALADO EM RESERVAÇÃO DE ÁGUA DE EDIFICAÇÃO QUE POSSUA RESERVATÓRIO DE FIBRA/FIBROCIMENTO  FORNECIMENTO E INSTALAÇÃO. AF_06/2016</v>
          </cell>
          <cell r="C4624" t="str">
            <v>UN</v>
          </cell>
          <cell r="E4624" t="str">
            <v>SINAPI</v>
          </cell>
        </row>
        <row r="4625">
          <cell r="A4625">
            <v>94498</v>
          </cell>
          <cell r="B4625" t="str">
            <v>REGISTRO DE GAVETA BRUTO, LATÃO, ROSCÁVEL, 2, INSTALADO EM RESERVAÇÃO DE ÁGUA DE EDIFICAÇÃO QUE POSSUA RESERVATÓRIO DE FIBRA/FIBROCIMENTO  FORNECIMENTO E INSTALAÇÃO. AF_06/2016</v>
          </cell>
          <cell r="C4625" t="str">
            <v>UN</v>
          </cell>
          <cell r="E4625" t="str">
            <v>SINAPI</v>
          </cell>
        </row>
        <row r="4626">
          <cell r="A4626">
            <v>94499</v>
          </cell>
          <cell r="B4626" t="str">
            <v>REGISTRO DE GAVETA BRUTO, LATÃO, ROSCÁVEL, 2 1/2, INSTALADO EM RESERVAÇÃO DE ÁGUA DE EDIFICAÇÃO QUE POSSUA RESERVATÓRIO DE FIBRA/FIBROCIMENTO  FORNECIMENTO E INSTALAÇÃO. AF_06/2016</v>
          </cell>
          <cell r="C4626" t="str">
            <v>UN</v>
          </cell>
          <cell r="E4626" t="str">
            <v>SINAPI</v>
          </cell>
        </row>
        <row r="4627">
          <cell r="A4627">
            <v>94500</v>
          </cell>
          <cell r="B4627" t="str">
            <v>REGISTRO DE GAVETA BRUTO, LATÃO, ROSCÁVEL, 3, INSTALADO EM RESERVAÇÃO DE ÁGUA DE EDIFICAÇÃO QUE POSSUA RESERVATÓRIO DE FIBRA/FIBROCIMENTO  FORNECIMENTO E INSTALAÇÃO. AF_06/2016</v>
          </cell>
          <cell r="C4627" t="str">
            <v>UN</v>
          </cell>
          <cell r="E4627" t="str">
            <v>SINAPI</v>
          </cell>
        </row>
        <row r="4628">
          <cell r="A4628">
            <v>94501</v>
          </cell>
          <cell r="B4628" t="str">
            <v>REGISTRO DE GAVETA BRUTO, LATÃO, ROSCÁVEL, 4, INSTALADO EM RESERVAÇÃO DE ÁGUA DE EDIFICAÇÃO QUE POSSUA RESERVATÓRIO DE FIBRA/FIBROCIMENTO  FORNECIMENTO E INSTALAÇÃO. AF_06/2016</v>
          </cell>
          <cell r="C4628" t="str">
            <v>UN</v>
          </cell>
          <cell r="E4628" t="str">
            <v>SINAPI</v>
          </cell>
        </row>
        <row r="4629">
          <cell r="A4629">
            <v>94792</v>
          </cell>
          <cell r="B4629" t="str">
            <v>REGISTRO DE GAVETA BRUTO, LATÃO, ROSCÁVEL, 1, COM ACABAMENTO E CANOPLA CROMADOS, INSTALADO EM RESERVAÇÃO DE ÁGUA DE EDIFICAÇÃO QUE POSSUA RESERVATÓRIO DE FIBRA/FIBROCIMENTO  FORNECIMENTO E INSTALAÇÃO. AF_06/2016</v>
          </cell>
          <cell r="C4629" t="str">
            <v>UN</v>
          </cell>
          <cell r="E4629" t="str">
            <v>SINAPI</v>
          </cell>
        </row>
        <row r="4630">
          <cell r="A4630">
            <v>94793</v>
          </cell>
          <cell r="B4630" t="str">
            <v>REGISTRO DE GAVETA BRUTO, LATÃO, ROSCÁVEL, 1 1/4, COM ACABAMENTO E CANOPLA CROMADOS, INSTALADO EM RESERVAÇÃO DE ÁGUA DE EDIFICAÇÃO QUE POSSUA RESERVATÓRIO DE FIBRA/FIBROCIMENTO  FORNECIMENTO E INSTALAÇÃO. AF_06/2016</v>
          </cell>
          <cell r="C4630" t="str">
            <v>UN</v>
          </cell>
          <cell r="E4630" t="str">
            <v>SINAPI</v>
          </cell>
        </row>
        <row r="4631">
          <cell r="A4631">
            <v>94794</v>
          </cell>
          <cell r="B4631" t="str">
            <v>REGISTRO DE GAVETA BRUTO, LATÃO, ROSCÁVEL, 1 1/2, COM ACABAMENTO E CANOPLA CROMADOS, INSTALADO EM RESERVAÇÃO DE ÁGUA DE EDIFICAÇÃO QUE POSSUA RESERVATÓRIO DE FIBRA/FIBROCIMENTO  FORNECIMENTO E INSTALAÇÃO. AF_06/2016</v>
          </cell>
          <cell r="C4631" t="str">
            <v>UN</v>
          </cell>
          <cell r="E4631" t="str">
            <v>SINAPI</v>
          </cell>
        </row>
        <row r="4632">
          <cell r="A4632">
            <v>94795</v>
          </cell>
          <cell r="B4632" t="str">
            <v>TORNEIRA DE BÓIA REAL, ROSCÁVEL, 1/2", FORNECIDA E INSTALADA EM RESERVAÇÃO DE ÁGUA. AF_06/2016</v>
          </cell>
          <cell r="C4632" t="str">
            <v>UN</v>
          </cell>
          <cell r="E4632" t="str">
            <v>SINAPI</v>
          </cell>
        </row>
        <row r="4633">
          <cell r="A4633">
            <v>94796</v>
          </cell>
          <cell r="B4633" t="str">
            <v>TORNEIRA DE BÓIA REAL, ROSCÁVEL, 3/4", FORNECIDA E INSTALADA EM RESERVAÇÃO DE ÁGUA. AF_06/2016</v>
          </cell>
          <cell r="C4633" t="str">
            <v>UN</v>
          </cell>
          <cell r="E4633" t="str">
            <v>SINAPI</v>
          </cell>
        </row>
        <row r="4634">
          <cell r="A4634">
            <v>94797</v>
          </cell>
          <cell r="B4634" t="str">
            <v>TORNEIRA DE BÓIA REAL, ROSCÁVEL, 1", FORNECIDA E INSTALADA EM RESERVAÇÃO DE ÁGUA. AF_06/2016</v>
          </cell>
          <cell r="C4634" t="str">
            <v>UN</v>
          </cell>
          <cell r="E4634" t="str">
            <v>SINAPI</v>
          </cell>
        </row>
        <row r="4635">
          <cell r="A4635">
            <v>94798</v>
          </cell>
          <cell r="B4635" t="str">
            <v>TORNEIRA DE BÓIA REAL, ROSCÁVEL, 1 1/4", FORNECIDA E INSTALADA EM RESERVAÇÃO DE ÁGUA. AF_06/2016</v>
          </cell>
          <cell r="C4635" t="str">
            <v>UN</v>
          </cell>
          <cell r="E4635" t="str">
            <v>SINAPI</v>
          </cell>
        </row>
        <row r="4636">
          <cell r="A4636">
            <v>94799</v>
          </cell>
          <cell r="B4636" t="str">
            <v>TORNEIRA DE BÓIA REAL, ROSCÁVEL, 1 1/2", FORNECIDA E INSTALADA EM RESERVAÇÃO DE ÁGUA. AF_06/2016</v>
          </cell>
          <cell r="C4636" t="str">
            <v>UN</v>
          </cell>
          <cell r="E4636" t="str">
            <v>SINAPI</v>
          </cell>
        </row>
        <row r="4637">
          <cell r="A4637">
            <v>94800</v>
          </cell>
          <cell r="B4637" t="str">
            <v>TORNEIRA DE BÓIA REAL, ROSCÁVEL, 2", FORNECIDA E INSTALADA EM RESERVAÇÃO DE ÁGUA. AF_06/2016</v>
          </cell>
          <cell r="C4637" t="str">
            <v>UN</v>
          </cell>
          <cell r="E4637" t="str">
            <v>SINAPI</v>
          </cell>
        </row>
        <row r="4638">
          <cell r="A4638">
            <v>95248</v>
          </cell>
          <cell r="B4638" t="str">
            <v>VÁLVULA DE ESFERA BRUTA, BRONZE, ROSCÁVEL, 1/2  , INSTALADO EM RESERVAÇÃO DE ÁGUA DE EDIFICAÇÃO QUE POSSUA RESERVATÓRIO DE FIBRA/FIBROCIMENTO - FORNECIMENTO E INSTALAÇÃO. AF_06/2016</v>
          </cell>
          <cell r="C4638" t="str">
            <v>UN</v>
          </cell>
          <cell r="E4638" t="str">
            <v>SINAPI</v>
          </cell>
        </row>
        <row r="4639">
          <cell r="A4639">
            <v>95249</v>
          </cell>
          <cell r="B4639" t="str">
            <v>VÁLVULA DE ESFERA BRUTA, BRONZE, ROSCÁVEL, 3/4'', INSTALADO EM RESERVAÇÃO DE ÁGUA DE EDIFICAÇÃO QUE POSSUA RESERVATÓRIO DE FIBRA/FIBROCIMENTO - FORNECIMENTO E INSTALAÇÃO. AF_06/2016</v>
          </cell>
          <cell r="C4639" t="str">
            <v>UN</v>
          </cell>
          <cell r="E4639" t="str">
            <v>SINAPI</v>
          </cell>
        </row>
        <row r="4640">
          <cell r="A4640">
            <v>95250</v>
          </cell>
          <cell r="B4640" t="str">
            <v>VÁLVULA DE ESFERA BRUTA, BRONZE, ROSCÁVEL, 1'', INSTALADO EM RESERVAÇÃO DE ÁGUA DE EDIFICAÇÃO QUE POSSUA RESERVATÓRIO DE FIBRA/FIBROCIMENTO -   FORNECIMENTO E INSTALAÇÃO. AF_06/2016</v>
          </cell>
          <cell r="C4640" t="str">
            <v>UN</v>
          </cell>
          <cell r="E4640" t="str">
            <v>SINAPI</v>
          </cell>
        </row>
        <row r="4641">
          <cell r="A4641">
            <v>95251</v>
          </cell>
          <cell r="B4641" t="str">
            <v>VÁLVULA DE ESFERA BRUTA, BRONZE, ROSCÁVEL, 1 1/4'', INSTALADO EM RESERVAÇÃO DE ÁGUA DE EDIFICAÇÃO QUE POSSUA RESERVATÓRIO DE FIBRA/FIBROCIMENTO -   FORNECIMENTO E INSTALAÇÃO. AF_06/2016</v>
          </cell>
          <cell r="C4641" t="str">
            <v>UN</v>
          </cell>
          <cell r="E4641" t="str">
            <v>SINAPI</v>
          </cell>
        </row>
        <row r="4642">
          <cell r="A4642">
            <v>95252</v>
          </cell>
          <cell r="B4642" t="str">
            <v>VÁLVULA DE ESFERA BRUTA, BRONZE, ROSCÁVEL, 1 1/2'', INSTALADO EM RESERVAÇÃO DE ÁGUA DE EDIFICAÇÃO QUE POSSUA RESERVATÓRIO DE FIBRA/FIBROCIMENTO -   FORNECIMENTO E INSTALAÇÃO. AF_06/2016</v>
          </cell>
          <cell r="C4642" t="str">
            <v>UN</v>
          </cell>
          <cell r="E4642" t="str">
            <v>SINAPI</v>
          </cell>
        </row>
        <row r="4643">
          <cell r="A4643">
            <v>95253</v>
          </cell>
          <cell r="B4643" t="str">
            <v>VÁLVULA DE ESFERA BRUTA, BRONZE, ROSCÁVEL, 2'', INSTALADO EM RESERVAÇÃO DE ÁGUA DE EDIFICAÇÃO QUE POSSUA RESERVATÓRIO DE FIBRA/FIBROCIMENTO - FORNECIMENTO E INSTALAÇÃO. AF_06/2016</v>
          </cell>
          <cell r="C4643" t="str">
            <v>UN</v>
          </cell>
          <cell r="E4643" t="str">
            <v>SINAPI</v>
          </cell>
        </row>
        <row r="4644">
          <cell r="A4644">
            <v>95634</v>
          </cell>
          <cell r="B4644" t="str">
            <v>KIT CAVALETE PARA MEDIÇÃO DE ÁGUA - ENTRADA PRINCIPAL, EM PVC SOLDÁVEL DN 20 (½ )   FORNECIMENTO E INSTALAÇÃO (EXCLUSIVE HIDRÔMETRO). AF_11/2016</v>
          </cell>
          <cell r="C4644" t="str">
            <v>UN</v>
          </cell>
          <cell r="E4644" t="str">
            <v>SINAPI</v>
          </cell>
        </row>
        <row r="4645">
          <cell r="A4645">
            <v>95635</v>
          </cell>
          <cell r="B4645" t="str">
            <v>KIT CAVALETE PARA MEDIÇÃO DE ÁGUA - ENTRADA PRINCIPAL, EM PVC SOLDÁVEL DN 25 (¾ )   FORNECIMENTO E INSTALAÇÃO (EXCLUSIVE HIDRÔMETRO). AF_11/2016</v>
          </cell>
          <cell r="C4645" t="str">
            <v>UN</v>
          </cell>
          <cell r="E4645" t="str">
            <v>SINAPI</v>
          </cell>
        </row>
        <row r="4646">
          <cell r="A4646">
            <v>95637</v>
          </cell>
          <cell r="B4646" t="str">
            <v>KIT CAVALETE PARA MEDIÇÃO DE ÁGUA - ENTRADA PRINCIPAL, EM AÇO GALVANIZADO DN 32 (1 ¼)  FORNECIMENTO E INSTALAÇÃO (EXCLUSIVE HIDRÔMETRO). AF_11/2016</v>
          </cell>
          <cell r="C4646" t="str">
            <v>UN</v>
          </cell>
          <cell r="E4646" t="str">
            <v>SINAPI</v>
          </cell>
        </row>
        <row r="4647">
          <cell r="A4647">
            <v>95638</v>
          </cell>
          <cell r="B4647" t="str">
            <v>KIT CAVALETE PARA MEDIÇÃO DE ÁGUA - ENTRADA PRINCIPAL, EM AÇO GALVANIZADO DN 40 (1 ½)  FORNECIMENTO E INSTALAÇÃO (EXCLUSIVE HIDRÔMETRO). AF_11/2016</v>
          </cell>
          <cell r="C4647" t="str">
            <v>UN</v>
          </cell>
          <cell r="E4647" t="str">
            <v>SINAPI</v>
          </cell>
        </row>
        <row r="4648">
          <cell r="A4648">
            <v>95639</v>
          </cell>
          <cell r="B4648" t="str">
            <v>KIT CAVALETE PARA MEDIÇÃO DE ÁGUA - ENTRADA PRINCIPAL, EM AÇO GALVANIZADO DN 50 (2)  FORNECIMENTO E INSTALAÇÃO (EXCLUSIVE HIDRÔMETRO). AF_11/2016</v>
          </cell>
          <cell r="C4648" t="str">
            <v>UN</v>
          </cell>
          <cell r="E4648" t="str">
            <v>SINAPI</v>
          </cell>
        </row>
        <row r="4649">
          <cell r="A4649">
            <v>95641</v>
          </cell>
          <cell r="B4649" t="str">
            <v>KIT CAVALETE PARA MEDIÇÃO DE ÁGUA - ENTRADA INDIVIDUALIZADA, EM PVC DN 25 (¾), PARA 2 MEDIDORES  FORNECIMENTO E INSTALAÇÃO (EXCLUSIVE HIDRÔMETRO). AF_11/2016</v>
          </cell>
          <cell r="C4649" t="str">
            <v>UN</v>
          </cell>
          <cell r="E4649" t="str">
            <v>SINAPI</v>
          </cell>
        </row>
        <row r="4650">
          <cell r="A4650">
            <v>95642</v>
          </cell>
          <cell r="B4650" t="str">
            <v>KIT CAVALETE PARA MEDIÇÃO DE ÁGUA - ENTRADA INDIVIDUALIZADA, EM PVC DN 25 (¾), PARA 3 MEDIDORES  FORNECIMENTO E INSTALAÇÃO (EXCLUSIVE HIDRÔMETRO). AF_11/2016</v>
          </cell>
          <cell r="C4650" t="str">
            <v>UN</v>
          </cell>
          <cell r="E4650" t="str">
            <v>SINAPI</v>
          </cell>
        </row>
        <row r="4651">
          <cell r="A4651">
            <v>95643</v>
          </cell>
          <cell r="B4651" t="str">
            <v>KIT CAVALETE PARA MEDIÇÃO DE ÁGUA - ENTRADA INDIVIDUALIZADA, EM PVC DN 25 (¾), PARA 4 MEDIDORES  FORNECIMENTO E INSTALAÇÃO (EXCLUSIVE HIDRÔMETRO). AF_11/2016</v>
          </cell>
          <cell r="C4651" t="str">
            <v>UN</v>
          </cell>
          <cell r="E4651" t="str">
            <v>SINAPI</v>
          </cell>
        </row>
        <row r="4652">
          <cell r="A4652">
            <v>95644</v>
          </cell>
          <cell r="B4652" t="str">
            <v>KIT CAVALETE PARA MEDIÇÃO DE ÁGUA - ENTRADA INDIVIDUALIZADA, EM PVC DN 32 (1), PARA 1 MEDIDOR  FORNECIMENTO E INSTALAÇÃO (EXCLUSIVE HIDRÔMETRO). AF_11/2016</v>
          </cell>
          <cell r="C4652" t="str">
            <v>UN</v>
          </cell>
          <cell r="E4652" t="str">
            <v>SINAPI</v>
          </cell>
        </row>
        <row r="4653">
          <cell r="A4653">
            <v>95645</v>
          </cell>
          <cell r="B4653" t="str">
            <v>KIT CAVALETE PARA MEDIÇÃO DE ÁGUA - ENTRADA INDIVIDUALIZADA, EM PVC DN 32 (1), PARA 2 MEDIDORES  FORNECIMENTO E INSTALAÇÃO (EXCLUSIVE HIDRÔMETRO). AF_11/2016</v>
          </cell>
          <cell r="C4653" t="str">
            <v>UN</v>
          </cell>
          <cell r="E4653" t="str">
            <v>SINAPI</v>
          </cell>
        </row>
        <row r="4654">
          <cell r="A4654">
            <v>95646</v>
          </cell>
          <cell r="B4654" t="str">
            <v>KIT CAVALETE PARA MEDIÇÃO DE ÁGUA - ENTRADA INDIVIDUALIZADA, EM PVC DN 32 (1), PARA 3 MEDIDORES  FORNECIMENTO E INSTALAÇÃO (EXCLUSIVE HIDRÔMETRO). AF_11/2016</v>
          </cell>
          <cell r="C4654" t="str">
            <v>UN</v>
          </cell>
          <cell r="E4654" t="str">
            <v>SINAPI</v>
          </cell>
        </row>
        <row r="4655">
          <cell r="A4655">
            <v>95647</v>
          </cell>
          <cell r="B4655" t="str">
            <v>KIT CAVALETE PARA MEDIÇÃO DE ÁGUA - ENTRADA INDIVIDUALIZADA, EM PVC DN 32 (1), PARA 4 MEDIDORES  FORNECIMENTO E INSTALAÇÃO (EXCLUSIVE HIDRÔMETRO). AF_11/2016</v>
          </cell>
          <cell r="C4655" t="str">
            <v>UN</v>
          </cell>
          <cell r="E4655" t="str">
            <v>SINAPI</v>
          </cell>
        </row>
        <row r="4656">
          <cell r="A4656">
            <v>95673</v>
          </cell>
          <cell r="B4656" t="str">
            <v>HIDRÔMETRO DN 20 (½), 1,5 M³/H  FORNECIMENTO E INSTALAÇÃO. AF_11/2016</v>
          </cell>
          <cell r="C4656" t="str">
            <v>UN</v>
          </cell>
          <cell r="E4656" t="str">
            <v>SINAPI</v>
          </cell>
        </row>
        <row r="4657">
          <cell r="A4657">
            <v>95674</v>
          </cell>
          <cell r="B4657" t="str">
            <v>HIDRÔMETRO DN 20 (½), 3,0 M³/H  FORNECIMENTO E INSTALAÇÃO. AF_11/2016</v>
          </cell>
          <cell r="C4657" t="str">
            <v>UN</v>
          </cell>
          <cell r="E4657" t="str">
            <v>SINAPI</v>
          </cell>
        </row>
        <row r="4658">
          <cell r="A4658">
            <v>95675</v>
          </cell>
          <cell r="B4658" t="str">
            <v>HIDRÔMETRO DN 25 (¾ ), 5,0 M³/H FORNECIMENTO E INSTALAÇÃO. AF_11/2016</v>
          </cell>
          <cell r="C4658" t="str">
            <v>UN</v>
          </cell>
          <cell r="E4658" t="str">
            <v>SINAPI</v>
          </cell>
        </row>
        <row r="4659">
          <cell r="A4659">
            <v>95676</v>
          </cell>
          <cell r="B4659" t="str">
            <v>CAIXA EM CONCRETO PRÉ-MOLDADO PARA ABRIGO DE HIDRÔMETRO COM DN 20 (½)  FORNECIMENTO E INSTALAÇÃO. AF_11/2016</v>
          </cell>
          <cell r="C4659" t="str">
            <v>UN</v>
          </cell>
          <cell r="E4659" t="str">
            <v>SINAPI</v>
          </cell>
        </row>
        <row r="4660">
          <cell r="A4660">
            <v>97741</v>
          </cell>
          <cell r="B4660" t="str">
            <v>KIT CAVALETE PARA MEDIÇÃO DE ÁGUA - ENTRADA INDIVIDUALIZADA, EM PVC DN 25 (¾), PARA 1 MEDIDOR  FORNECIMENTO E INSTALAÇÃO (EXCLUSIVE HIDRÔMETRO). AF_11/2016</v>
          </cell>
          <cell r="C4660" t="str">
            <v>UN</v>
          </cell>
          <cell r="E4660" t="str">
            <v>SINAPI</v>
          </cell>
        </row>
        <row r="4661">
          <cell r="A4661">
            <v>72285</v>
          </cell>
          <cell r="B4661" t="str">
            <v>CAIXA DE AREIA 40X40X40CM EM ALVENARIA - EXECUÇÃO</v>
          </cell>
          <cell r="C4661" t="str">
            <v>UN</v>
          </cell>
          <cell r="E4661" t="str">
            <v>SINAPI</v>
          </cell>
        </row>
        <row r="4662">
          <cell r="A4662">
            <v>90436</v>
          </cell>
          <cell r="B4662" t="str">
            <v>FURO EM ALVENARIA PARA DIÂMETROS MENORES OU IGUAIS A 40 MM. AF_05/2015</v>
          </cell>
          <cell r="C4662" t="str">
            <v>UN</v>
          </cell>
          <cell r="E4662" t="str">
            <v>SINAPI</v>
          </cell>
        </row>
        <row r="4663">
          <cell r="A4663">
            <v>90437</v>
          </cell>
          <cell r="B4663" t="str">
            <v>FURO EM ALVENARIA PARA DIÂMETROS MAIORES QUE 40 MM E MENORES OU IGUAIS A 75 MM. AF_05/2015</v>
          </cell>
          <cell r="C4663" t="str">
            <v>UN</v>
          </cell>
          <cell r="E4663" t="str">
            <v>SINAPI</v>
          </cell>
        </row>
        <row r="4664">
          <cell r="A4664">
            <v>90438</v>
          </cell>
          <cell r="B4664" t="str">
            <v>FURO EM ALVENARIA PARA DIÂMETROS MAIORES QUE 75 MM. AF_05/2015</v>
          </cell>
          <cell r="C4664" t="str">
            <v>UN</v>
          </cell>
          <cell r="E4664" t="str">
            <v>SINAPI</v>
          </cell>
        </row>
        <row r="4665">
          <cell r="A4665">
            <v>90439</v>
          </cell>
          <cell r="B4665" t="str">
            <v>FURO EM CONCRETO PARA DIÂMETROS MENORES OU IGUAIS A 40 MM. AF_05/2015</v>
          </cell>
          <cell r="C4665" t="str">
            <v>UN</v>
          </cell>
          <cell r="E4665" t="str">
            <v>SINAPI</v>
          </cell>
        </row>
        <row r="4666">
          <cell r="A4666">
            <v>90440</v>
          </cell>
          <cell r="B4666" t="str">
            <v>FURO EM CONCRETO PARA DIÂMETROS MAIORES QUE 40 MM E MENORES OU IGUAIS A 75 MM. AF_05/2015</v>
          </cell>
          <cell r="C4666" t="str">
            <v>UN</v>
          </cell>
          <cell r="E4666" t="str">
            <v>SINAPI</v>
          </cell>
        </row>
        <row r="4667">
          <cell r="A4667">
            <v>90441</v>
          </cell>
          <cell r="B4667" t="str">
            <v>FURO EM CONCRETO PARA DIÂMETROS MAIORES QUE 75 MM. AF_05/2015</v>
          </cell>
          <cell r="C4667" t="str">
            <v>UN</v>
          </cell>
          <cell r="E4667" t="str">
            <v>SINAPI</v>
          </cell>
        </row>
        <row r="4668">
          <cell r="A4668">
            <v>90443</v>
          </cell>
          <cell r="B4668" t="str">
            <v>RASGO EM ALVENARIA PARA RAMAIS/ DISTRIBUIÇÃO COM DIAMETROS MENORES OU IGUAIS A 40 MM. AF_05/2015</v>
          </cell>
          <cell r="C4668" t="str">
            <v>M</v>
          </cell>
          <cell r="E4668" t="str">
            <v>SINAPI</v>
          </cell>
        </row>
        <row r="4669">
          <cell r="A4669">
            <v>90444</v>
          </cell>
          <cell r="B4669" t="str">
            <v>RASGO EM CONTRAPISO PARA RAMAIS/ DISTRIBUIÇÃO COM DIÂMETROS MENORES OU IGUAIS A 40 MM. AF_05/2015</v>
          </cell>
          <cell r="C4669" t="str">
            <v>M</v>
          </cell>
          <cell r="E4669" t="str">
            <v>SINAPI</v>
          </cell>
        </row>
        <row r="4670">
          <cell r="A4670">
            <v>90445</v>
          </cell>
          <cell r="B4670" t="str">
            <v>RASGO EM CONTRAPISO PARA RAMAIS/ DISTRIBUIÇÃO COM DIÂMETROS MAIORES QUE 40 MM E MENORES OU IGUAIS A 75 MM. AF_05/2015</v>
          </cell>
          <cell r="C4670" t="str">
            <v>M</v>
          </cell>
          <cell r="E4670" t="str">
            <v>SINAPI</v>
          </cell>
        </row>
        <row r="4671">
          <cell r="A4671">
            <v>90446</v>
          </cell>
          <cell r="B4671" t="str">
            <v>RASGO EM CONTRAPISO PARA RAMAIS/ DISTRIBUIÇÃO COM DIÂMETROS MAIORES QUE 75 MM. AF_05/2015</v>
          </cell>
          <cell r="C4671" t="str">
            <v>M</v>
          </cell>
          <cell r="E4671" t="str">
            <v>SINAPI</v>
          </cell>
        </row>
        <row r="4672">
          <cell r="A4672">
            <v>90447</v>
          </cell>
          <cell r="B4672" t="str">
            <v>RASGO EM ALVENARIA PARA ELETRODUTOS COM DIAMETROS MENORES OU IGUAIS A 40 MM. AF_05/2015</v>
          </cell>
          <cell r="C4672" t="str">
            <v>M</v>
          </cell>
          <cell r="E4672" t="str">
            <v>SINAPI</v>
          </cell>
        </row>
        <row r="4673">
          <cell r="A4673">
            <v>90451</v>
          </cell>
          <cell r="B4673" t="str">
            <v>PASSANTE TIPO PEÇA EM POLIESTIRENO PARA ABERTURA PARA PASSAGEM DE 1 TUBO, FIXADO EM LAJE. AF_05/2015</v>
          </cell>
          <cell r="C4673" t="str">
            <v>UN</v>
          </cell>
          <cell r="E4673" t="str">
            <v>SINAPI</v>
          </cell>
        </row>
        <row r="4674">
          <cell r="A4674">
            <v>90452</v>
          </cell>
          <cell r="B4674" t="str">
            <v>PASSANTE TIPO PEÇA EM POLIESTIRENO PARA ABERTURA PARA PASSAGEM DE MAIS DE 1 TUBO, FIXADO EM LAJE. AF_05/2015</v>
          </cell>
          <cell r="C4674" t="str">
            <v>UN</v>
          </cell>
          <cell r="E4674" t="str">
            <v>SINAPI</v>
          </cell>
        </row>
        <row r="4675">
          <cell r="A4675">
            <v>90453</v>
          </cell>
          <cell r="B4675" t="str">
            <v>PASSANTE TIPO TUBO DE DIÂMETRO MENOR OU IGUAL A 40 MM, FIXADO EM LAJE. AF_05/2015</v>
          </cell>
          <cell r="C4675" t="str">
            <v>UN</v>
          </cell>
          <cell r="E4675" t="str">
            <v>SINAPI</v>
          </cell>
        </row>
        <row r="4676">
          <cell r="A4676">
            <v>90454</v>
          </cell>
          <cell r="B4676" t="str">
            <v>PASSANTE TIPO TUBO DE DIÂMETRO MAIORES QUE 40 MM E MENORES OU IGUAIS A 75 MM, FIXADO EM LAJE. AF_05/2015</v>
          </cell>
          <cell r="C4676" t="str">
            <v>UN</v>
          </cell>
          <cell r="E4676" t="str">
            <v>SINAPI</v>
          </cell>
        </row>
        <row r="4677">
          <cell r="A4677">
            <v>90455</v>
          </cell>
          <cell r="B4677" t="str">
            <v>PASSANTE TIPO TUBO DE DIÂMETRO MAIOR QUE 75 MM, FIXADO EM LAJE. AF_05/2015</v>
          </cell>
          <cell r="C4677" t="str">
            <v>UN</v>
          </cell>
          <cell r="E4677" t="str">
            <v>SINAPI</v>
          </cell>
        </row>
        <row r="4678">
          <cell r="A4678">
            <v>90456</v>
          </cell>
          <cell r="B4678" t="str">
            <v>QUEBRA EM ALVENARIA PARA INSTALAÇÃO DE CAIXA DE TOMADA (4X4 OU 4X2). AF_05/2015</v>
          </cell>
          <cell r="C4678" t="str">
            <v>UN</v>
          </cell>
          <cell r="E4678" t="str">
            <v>SINAPI</v>
          </cell>
        </row>
        <row r="4679">
          <cell r="A4679">
            <v>90457</v>
          </cell>
          <cell r="B4679" t="str">
            <v>QUEBRA EM ALVENARIA PARA INSTALAÇÃO DE QUADRO DISTRIBUIÇÃO PEQUENO (19X25 CM). AF_05/2015</v>
          </cell>
          <cell r="C4679" t="str">
            <v>UN</v>
          </cell>
          <cell r="E4679" t="str">
            <v>SINAPI</v>
          </cell>
        </row>
        <row r="4680">
          <cell r="A4680">
            <v>90458</v>
          </cell>
          <cell r="B4680" t="str">
            <v>QUEBRA EM ALVENARIA PARA INSTALAÇÃO DE QUADRO DISTRIBUIÇÃO GRANDE (76X40 CM). AF_05/2015</v>
          </cell>
          <cell r="C4680" t="str">
            <v>UN</v>
          </cell>
          <cell r="E4680" t="str">
            <v>SINAPI</v>
          </cell>
        </row>
        <row r="4681">
          <cell r="A4681">
            <v>90459</v>
          </cell>
          <cell r="B4681" t="str">
            <v>QUEBRA EM ALVENARIA PARA INSTALAÇÃO DE ABRIGO PARA MANGUEIRAS (90X60 CM). AF_05/2015</v>
          </cell>
          <cell r="C4681" t="str">
            <v>UN</v>
          </cell>
          <cell r="E4681" t="str">
            <v>SINAPI</v>
          </cell>
        </row>
        <row r="4682">
          <cell r="A4682">
            <v>90460</v>
          </cell>
          <cell r="B4682" t="str">
            <v>PERFILADO DE SEÇÃO 38X76 MM PARA SUPORTE DE ATÉ 3 TUBOS HORIZONTAIS. AF_05/2015</v>
          </cell>
          <cell r="C4682" t="str">
            <v>M</v>
          </cell>
          <cell r="E4682" t="str">
            <v>SINAPI</v>
          </cell>
        </row>
        <row r="4683">
          <cell r="A4683">
            <v>90461</v>
          </cell>
          <cell r="B4683" t="str">
            <v>PERFILADO DE SEÇÃO 38X76 MM PARA SUPORTE DE MAIS DE 3 TUBOS HORIZONTAIS. AF_05/2015</v>
          </cell>
          <cell r="C4683" t="str">
            <v>M</v>
          </cell>
          <cell r="E4683" t="str">
            <v>SINAPI</v>
          </cell>
        </row>
        <row r="4684">
          <cell r="A4684">
            <v>90462</v>
          </cell>
          <cell r="B4684" t="str">
            <v>PERFILADO DE SEÇÃO 38X38 MM PARA SUPORTE DE ATÉ 3 TUBOS VERTICAIS. AF_05/2015</v>
          </cell>
          <cell r="C4684" t="str">
            <v>M</v>
          </cell>
          <cell r="E4684" t="str">
            <v>SINAPI</v>
          </cell>
        </row>
        <row r="4685">
          <cell r="A4685">
            <v>90463</v>
          </cell>
          <cell r="B4685" t="str">
            <v>PERFILADO DE SEÇÃO 38X38 MM PARA SUPORTE DE MAIS DE 3 TUBOS VERTICAIS. AF_05/2015</v>
          </cell>
          <cell r="C4685" t="str">
            <v>M</v>
          </cell>
          <cell r="E4685" t="str">
            <v>SINAPI</v>
          </cell>
        </row>
        <row r="4686">
          <cell r="A4686">
            <v>90466</v>
          </cell>
          <cell r="B4686" t="str">
            <v>CHUMBAMENTO LINEAR EM ALVENARIA PARA RAMAIS/DISTRIBUIÇÃO COM DIÂMETROS MENORES OU IGUAIS A 40 MM. AF_05/2015</v>
          </cell>
          <cell r="C4686" t="str">
            <v>M</v>
          </cell>
          <cell r="E4686" t="str">
            <v>SINAPI</v>
          </cell>
        </row>
        <row r="4687">
          <cell r="A4687">
            <v>90467</v>
          </cell>
          <cell r="B4687" t="str">
            <v>CHUMBAMENTO LINEAR EM ALVENARIA PARA RAMAIS/DISTRIBUIÇÃO COM DIÂMETROS MAIORES QUE 40 MM E MENORES OU IGUAIS A 75 MM. AF_05/2015</v>
          </cell>
          <cell r="C4687" t="str">
            <v>M</v>
          </cell>
          <cell r="E4687" t="str">
            <v>SINAPI</v>
          </cell>
        </row>
        <row r="4688">
          <cell r="A4688">
            <v>90468</v>
          </cell>
          <cell r="B4688" t="str">
            <v>CHUMBAMENTO LINEAR EM CONTRAPISO PARA RAMAIS/DISTRIBUIÇÃO COM DIÂMETROS MENORES OU IGUAIS A 40 MM. AF_05/2015</v>
          </cell>
          <cell r="C4688" t="str">
            <v>M</v>
          </cell>
          <cell r="E4688" t="str">
            <v>SINAPI</v>
          </cell>
        </row>
        <row r="4689">
          <cell r="A4689">
            <v>90469</v>
          </cell>
          <cell r="B4689" t="str">
            <v>CHUMBAMENTO LINEAR EM CONTRAPISO PARA RAMAIS/DISTRIBUIÇÃO COM DIÂMETROS MAIORES QUE 40 MM E MENORES OU IGUAIS A 75 MM. AF_05/2015</v>
          </cell>
          <cell r="C4689" t="str">
            <v>M</v>
          </cell>
          <cell r="E4689" t="str">
            <v>SINAPI</v>
          </cell>
        </row>
        <row r="4690">
          <cell r="A4690">
            <v>90470</v>
          </cell>
          <cell r="B4690" t="str">
            <v>CHUMBAMENTO LINEAR EM CONTRAPISO PARA RAMAIS/DISTRIBUIÇÃO COM DIÂMETROS MAIORES QUE 75 MM. AF_05/2015</v>
          </cell>
          <cell r="C4690" t="str">
            <v>M</v>
          </cell>
          <cell r="E4690" t="str">
            <v>SINAPI</v>
          </cell>
        </row>
        <row r="4691">
          <cell r="A4691">
            <v>91166</v>
          </cell>
          <cell r="B4691" t="str">
            <v>FIXAÇÃO DE TUBOS HORIZONTAIS DE PEX DIAMETROS IGUAIS OU INFERIORES A 40 MM COM ABRAÇADEIRA PLÁSTICA 390 MM, FIXADA EM LAJE. AF_05/2015</v>
          </cell>
          <cell r="C4691" t="str">
            <v>M</v>
          </cell>
          <cell r="E4691" t="str">
            <v>SINAPI</v>
          </cell>
        </row>
        <row r="4692">
          <cell r="A4692">
            <v>91167</v>
          </cell>
          <cell r="B4692" t="str">
            <v>FIXAÇÃO DE TUBOS HORIZONTAIS DE PPR DIÂMETROS MENORES OU IGUAIS A 40 MM COM ABRAÇADEIRA METÁLICA RÍGIDA TIPO D 1/2", FIXADA EM PERFILADO EM LAJE. AF_05/2015</v>
          </cell>
          <cell r="C4692" t="str">
            <v>M</v>
          </cell>
          <cell r="E4692" t="str">
            <v>SINAPI</v>
          </cell>
        </row>
        <row r="4693">
          <cell r="A4693">
            <v>91168</v>
          </cell>
          <cell r="B4693" t="str">
            <v>FIXAÇÃO DE TUBOS HORIZONTAIS DE PPR DIÂMETROS MAIORES QUE 40 MM E MENORES OU IGUAIS A 75 MM COM ABRAÇADEIRA METÁLICA RÍGIDA TIPO D 1 1/2", FIXADA EM PERFILADO EM LAJE. AF_05/2015</v>
          </cell>
          <cell r="C4693" t="str">
            <v>M</v>
          </cell>
          <cell r="E4693" t="str">
            <v>SINAPI</v>
          </cell>
        </row>
        <row r="4694">
          <cell r="A4694">
            <v>91169</v>
          </cell>
          <cell r="B4694" t="str">
            <v>FIXAÇÃO DE TUBOS HORIZONTAIS DE PPR DIÂMETROS MAIORES QUE 75 MM COM ABRAÇADEIRA METÁLICA RÍGIDA TIPO D 3", FIXADA EM PERFILADO EM LAJE. AF_05/2015</v>
          </cell>
          <cell r="C4694" t="str">
            <v>M</v>
          </cell>
          <cell r="E4694" t="str">
            <v>SINAPI</v>
          </cell>
        </row>
        <row r="4695">
          <cell r="A4695">
            <v>91170</v>
          </cell>
          <cell r="B4695" t="str">
            <v>FIXAÇÃO DE TUBOS HORIZONTAIS DE PVC, CPVC OU COBRE DIÂMETROS MENORES OU IGUAIS A 40 MM OU ELETROCALHAS ATÉ 150MM DE LARGURA, COM ABRAÇADEIRA METÁLICA RÍGIDA TIPO D 1/2, FIXADA EM PERFILADO EM LAJE. AF_05/2015</v>
          </cell>
          <cell r="C4695" t="str">
            <v>M</v>
          </cell>
          <cell r="E4695" t="str">
            <v>SINAPI</v>
          </cell>
        </row>
        <row r="4696">
          <cell r="A4696">
            <v>91171</v>
          </cell>
          <cell r="B4696" t="str">
            <v>FIXAÇÃO DE TUBOS HORIZONTAIS DE PVC, CPVC OU COBRE DIÂMETROS MAIORES QUE 40 MM E MENORES OU IGUAIS A 75 MM COM ABRAÇADEIRA METÁLICA RÍGIDA TIPO D 1 1/2", FIXADA EM PERFILADO EM LAJE. AF_05/2015</v>
          </cell>
          <cell r="C4696" t="str">
            <v>M</v>
          </cell>
          <cell r="E4696" t="str">
            <v>SINAPI</v>
          </cell>
        </row>
        <row r="4697">
          <cell r="A4697">
            <v>91172</v>
          </cell>
          <cell r="B4697" t="str">
            <v>FIXAÇÃO DE TUBOS HORIZONTAIS DE PVC, CPVC OU COBRE DIÂMETROS MAIORES QUE 75 MM COM ABRAÇADEIRA METÁLICA RÍGIDA TIPO D 3", FIXADA EM PERFILADO EM LAJE. AF_05/2015</v>
          </cell>
          <cell r="C4697" t="str">
            <v>M</v>
          </cell>
          <cell r="E4697" t="str">
            <v>SINAPI</v>
          </cell>
        </row>
        <row r="4698">
          <cell r="A4698">
            <v>91173</v>
          </cell>
          <cell r="B4698" t="str">
            <v>FIXAÇÃO DE TUBOS VERTICAIS DE PPR DIÂMETROS MENORES OU IGUAIS A 40 MM COM ABRAÇADEIRA METÁLICA RÍGIDA TIPO D 1/2", FIXADA EM PERFILADO EM ALVENARIA. AF_05/2015</v>
          </cell>
          <cell r="C4698" t="str">
            <v>M</v>
          </cell>
          <cell r="E4698" t="str">
            <v>SINAPI</v>
          </cell>
        </row>
        <row r="4699">
          <cell r="A4699">
            <v>91174</v>
          </cell>
          <cell r="B4699" t="str">
            <v>FIXAÇÃO DE TUBOS VERTICAIS DE PPR DIÂMETROS MAIORES QUE 40 MM E MENORES OU IGUAIS A 75 MM COM ABRAÇADEIRA METÁLICA RÍGIDA TIPO D 1 1/2", FIXADA EM PERFILADO EM ALVENARIA. AF_05/2015</v>
          </cell>
          <cell r="C4699" t="str">
            <v>M</v>
          </cell>
          <cell r="E4699" t="str">
            <v>SINAPI</v>
          </cell>
        </row>
        <row r="4700">
          <cell r="A4700">
            <v>91175</v>
          </cell>
          <cell r="B4700" t="str">
            <v>FIXAÇÃO DE TUBOS VERTICAIS DE PPR DIÂMETROS MAIORES QUE 75 MM COM ABRAÇADEIRA METÁLICA RÍGIDA TIPO D 3", FIXADA EM PERFILADO EM ALVENARIA. AF_05/2015</v>
          </cell>
          <cell r="C4700" t="str">
            <v>M</v>
          </cell>
          <cell r="E4700" t="str">
            <v>SINAPI</v>
          </cell>
        </row>
        <row r="4701">
          <cell r="A4701">
            <v>91176</v>
          </cell>
          <cell r="B4701" t="str">
            <v>FIXAÇÃO DE TUBOS HORIZONTAIS DE PPR DIÂMETROS MENORES OU IGUAIS A 40 MM COM ABRAÇADEIRA METÁLICA RÍGIDA TIPO  D  1/2" , FIXADA DIRETAMENTE NA LAJE. AF_05/2015</v>
          </cell>
          <cell r="C4701" t="str">
            <v>M</v>
          </cell>
          <cell r="E4701" t="str">
            <v>SINAPI</v>
          </cell>
        </row>
        <row r="4702">
          <cell r="A4702">
            <v>91177</v>
          </cell>
          <cell r="B4702" t="str">
            <v>FIXAÇÃO DE TUBOS HORIZONTAIS DE PPR DIÂMETROS MAIORES QUE 40 MM E MENORES OU IGUAIS A 75 MM COM ABRAÇADEIRA METÁLICA RÍGIDA TIPO  D  1 1/2" , FIXADA DIRETAMENTE NA LAJE. AF_05/2015</v>
          </cell>
          <cell r="C4702" t="str">
            <v>M</v>
          </cell>
          <cell r="E4702" t="str">
            <v>SINAPI</v>
          </cell>
        </row>
        <row r="4703">
          <cell r="A4703">
            <v>91178</v>
          </cell>
          <cell r="B4703" t="str">
            <v>FIXAÇÃO DE TUBOS HORIZONTAIS DE PPR DIÂMETROS MAIORES QUE 75 MM COM ABRAÇADEIRA METÁLICA RÍGIDA TIPO  D  3" , FIXADA DIRETAMENTE NA LAJE. AF_05/2015</v>
          </cell>
          <cell r="C4703" t="str">
            <v>M</v>
          </cell>
          <cell r="E4703" t="str">
            <v>SINAPI</v>
          </cell>
        </row>
        <row r="4704">
          <cell r="A4704">
            <v>91179</v>
          </cell>
          <cell r="B4704" t="str">
            <v>FIXAÇÃO DE TUBOS HORIZONTAIS DE PVC, CPVC OU COBRE DIÂMETROS MENORES OU IGUAIS A 40 MM COM ABRAÇADEIRA METÁLICA RÍGIDA TIPO  D  1/2" , FIXADA DIRETAMENTE NA LAJE. AF_05/2015</v>
          </cell>
          <cell r="C4704" t="str">
            <v>M</v>
          </cell>
          <cell r="E4704" t="str">
            <v>SINAPI</v>
          </cell>
        </row>
        <row r="4705">
          <cell r="A4705">
            <v>91180</v>
          </cell>
          <cell r="B4705" t="str">
            <v>FIXAÇÃO DE TUBOS HORIZONTAIS DE PVC, CPVC OU COBRE DIÂMETROS MAIORES QUE 40 MM E MENORES OU IGUAIS A 75 MM COM ABRAÇADEIRA METÁLICA RÍGIDA TIPO D 1 1/2, FIXADA DIRETAMENTE NA LAJE. AF_05/2015</v>
          </cell>
          <cell r="C4705" t="str">
            <v>M</v>
          </cell>
          <cell r="E4705" t="str">
            <v>SINAPI</v>
          </cell>
        </row>
        <row r="4706">
          <cell r="A4706">
            <v>91181</v>
          </cell>
          <cell r="B4706" t="str">
            <v>FIXAÇÃO DE TUBOS HORIZONTAIS DE PVC, CPVC OU COBRE DIÂMETROS MAIORES QUE 75 MM COM ABRAÇADEIRA METÁLICA RÍGIDA TIPO  D  3" , FIXADA DIRETAMENTE NA LAJE. AF_05/2015</v>
          </cell>
          <cell r="C4706" t="str">
            <v>M</v>
          </cell>
          <cell r="E4706" t="str">
            <v>SINAPI</v>
          </cell>
        </row>
        <row r="4707">
          <cell r="A4707">
            <v>91182</v>
          </cell>
          <cell r="B4707" t="str">
            <v>FIXAÇÃO DE TUBOS HORIZONTAIS DE PPR DIÂMETROS MENORES OU IGUAIS A 40 MM COM ABRAÇADEIRA METÁLICA FLEXÍVEL 18 MM, FIXADA DIRETAMENTE NA LAJE. AF_05/2015</v>
          </cell>
          <cell r="C4707" t="str">
            <v>M</v>
          </cell>
          <cell r="E4707" t="str">
            <v>SINAPI</v>
          </cell>
        </row>
        <row r="4708">
          <cell r="A4708">
            <v>91183</v>
          </cell>
          <cell r="B4708" t="str">
            <v>FIXAÇÃO DE TUBOS HORIZONTAIS DE PPR DIÂMETROS MAIORES QUE 40 MM E MENORES OU IGUAIS A 75 MM COM ABRAÇADEIRA METÁLICA FLEXÍVEL 18 MM, FIXADA DIRETAMENTE NA LAJE. AF_05/2015</v>
          </cell>
          <cell r="C4708" t="str">
            <v>M</v>
          </cell>
          <cell r="E4708" t="str">
            <v>SINAPI</v>
          </cell>
        </row>
        <row r="4709">
          <cell r="A4709">
            <v>91184</v>
          </cell>
          <cell r="B4709" t="str">
            <v>FIXAÇÃO DE TUBOS HORIZONTAIS DE PPR DIÂMETROS MAIORES QUE 75 MM COM ABRAÇADEIRA METÁLICA FLEXÍVEL 18 MM, FIXADA DIRETAMENTE NA LAJE. AF_05/2015</v>
          </cell>
          <cell r="C4709" t="str">
            <v>M</v>
          </cell>
          <cell r="E4709" t="str">
            <v>SINAPI</v>
          </cell>
        </row>
        <row r="4710">
          <cell r="A4710">
            <v>91185</v>
          </cell>
          <cell r="B4710" t="str">
            <v>FIXAÇÃO DE TUBOS HORIZONTAIS DE PVC, CPVC OU COBRE DIÂMETROS MENORES OU IGUAIS A 40 MM COM ABRAÇADEIRA METÁLICA FLEXÍVEL 18 MM, FIXADA DIRETAMENTE NA LAJE. AF_05/2015</v>
          </cell>
          <cell r="C4710" t="str">
            <v>M</v>
          </cell>
          <cell r="E4710" t="str">
            <v>SINAPI</v>
          </cell>
        </row>
        <row r="4711">
          <cell r="A4711">
            <v>91186</v>
          </cell>
          <cell r="B4711" t="str">
            <v>FIXAÇÃO DE TUBOS HORIZONTAIS DE PVC, CPVC OU COBRE DIÂMETROS MAIORES QUE 40 MM E MENORES OU IGUAIS A 75 MM COM ABRAÇADEIRA METÁLICA FLEXÍVEL 18 MM, FIXADA DIRETAMENTE NA LAJE. AF_05/2015</v>
          </cell>
          <cell r="C4711" t="str">
            <v>M</v>
          </cell>
          <cell r="E4711" t="str">
            <v>SINAPI</v>
          </cell>
        </row>
        <row r="4712">
          <cell r="A4712">
            <v>91187</v>
          </cell>
          <cell r="B4712" t="str">
            <v>FIXAÇÃO DE TUBOS HORIZONTAIS DE PVC, CPVC OU COBRE DIÂMETROS MAIORES QUE 75 MM COM ABRAÇADEIRA METÁLICA FLEXÍVEL 18 MM, FIXADA DIRETAMENTE NA LAJE. AF_05/2015</v>
          </cell>
          <cell r="C4712" t="str">
            <v>M</v>
          </cell>
          <cell r="E4712" t="str">
            <v>SINAPI</v>
          </cell>
        </row>
        <row r="4713">
          <cell r="A4713">
            <v>91188</v>
          </cell>
          <cell r="B4713" t="str">
            <v>CHUMBAMENTO PONTUAL DE ABERTURA EM LAJE COM PASSAGEM DE 1 TUBO DE DIAMETRO EQUIVALENTE IGUAL À  50 MM. AF_05/2015</v>
          </cell>
          <cell r="C4713" t="str">
            <v>UN</v>
          </cell>
          <cell r="E4713" t="str">
            <v>SINAPI</v>
          </cell>
        </row>
        <row r="4714">
          <cell r="A4714">
            <v>91189</v>
          </cell>
          <cell r="B4714" t="str">
            <v>CHUMBAMENTO PONTUAL DE ABERTURA EM LAJE COM PASSAGEM DE MAIS DE 1 TUBO DE  DIAMETRO EQUIVALENTE IGUAL À  50 MM. AF_05/2015</v>
          </cell>
          <cell r="C4714" t="str">
            <v>UN</v>
          </cell>
          <cell r="E4714" t="str">
            <v>SINAPI</v>
          </cell>
        </row>
        <row r="4715">
          <cell r="A4715">
            <v>91190</v>
          </cell>
          <cell r="B4715" t="str">
            <v>CHUMBAMENTO PONTUAL EM PASSAGEM DE TUBO COM DIÂMETRO MENOR OU IGUAL A 40 MM. AF_05/2015</v>
          </cell>
          <cell r="C4715" t="str">
            <v>UN</v>
          </cell>
          <cell r="E4715" t="str">
            <v>SINAPI</v>
          </cell>
        </row>
        <row r="4716">
          <cell r="A4716">
            <v>91191</v>
          </cell>
          <cell r="B4716" t="str">
            <v>CHUMBAMENTO PONTUAL EM PASSAGEM DE TUBO COM DIÂMETROS ENTRE 40 MM E 75 MM. AF_05/2015</v>
          </cell>
          <cell r="C4716" t="str">
            <v>UN</v>
          </cell>
          <cell r="E4716" t="str">
            <v>SINAPI</v>
          </cell>
        </row>
        <row r="4717">
          <cell r="A4717">
            <v>91192</v>
          </cell>
          <cell r="B4717" t="str">
            <v>CHUMBAMENTO PONTUAL EM PASSAGEM DE TUBO COM DIÂMETRO MAIOR QUE 75 MM. AF_05/2015</v>
          </cell>
          <cell r="C4717" t="str">
            <v>UN</v>
          </cell>
          <cell r="E4717" t="str">
            <v>SINAPI</v>
          </cell>
        </row>
        <row r="4718">
          <cell r="A4718">
            <v>91222</v>
          </cell>
          <cell r="B4718" t="str">
            <v>RASGO EM ALVENARIA PARA RAMAIS/ DISTRIBUIÇÃO COM DIÂMETROS MAIORES QUE 40 MM E MENORES OU IGUAIS A 75 MM. AF_05/2015</v>
          </cell>
          <cell r="C4718" t="str">
            <v>M</v>
          </cell>
          <cell r="E4718" t="str">
            <v>SINAPI</v>
          </cell>
        </row>
        <row r="4719">
          <cell r="A4719">
            <v>94480</v>
          </cell>
          <cell r="B4719" t="str">
            <v>CONJUNTO HIDRÁULICO PARA INSTALAÇÃO DE BOMBA EM AÇO ROSCÁVEL, DN SUCÇÃO 65 (2½) E DN RECALQUE 50 (2), PARA EDIFICAÇÃO ENTRE 12 E 18 PAVIMENTOS  FORNECIMENTO E INSTALAÇÃO. AF_06/2016</v>
          </cell>
          <cell r="C4719" t="str">
            <v>UN</v>
          </cell>
          <cell r="E4719" t="str">
            <v>SINAPI</v>
          </cell>
        </row>
        <row r="4720">
          <cell r="A4720">
            <v>94481</v>
          </cell>
          <cell r="B4720" t="str">
            <v>CONJUNTO HIDRÁULICO PARA INSTALAÇÃO DE BOMBA EM AÇO ROSCÁVEL, DN SUCÇÃO 50 (2) E DN RECALQUE 40 (1 1/2), PARA EDIFICAÇÃO ENTRE 8 E 12 PAVIMENTOS  FORNECIMENTO E INSTALAÇÃO. AF_06/2016</v>
          </cell>
          <cell r="C4720" t="str">
            <v>UN</v>
          </cell>
          <cell r="E4720" t="str">
            <v>SINAPI</v>
          </cell>
        </row>
        <row r="4721">
          <cell r="A4721">
            <v>94482</v>
          </cell>
          <cell r="B4721" t="str">
            <v>CONJUNTO HIDRÁULICO PARA INSTALAÇÃO DE BOMBA EM AÇO ROSCÁVEL, DN SUCÇÃO 40 (1 1/2) E DN RECALQUE 32 (1 1/4), PARA EDIFICAÇÃO ENTRE 4 E 8 PAVIMENTOS  FORNECIMENTO E INSTALAÇÃO. AF_06/2016</v>
          </cell>
          <cell r="C4721" t="str">
            <v>UN</v>
          </cell>
          <cell r="E4721" t="str">
            <v>SINAPI</v>
          </cell>
        </row>
        <row r="4722">
          <cell r="A4722">
            <v>94483</v>
          </cell>
          <cell r="B4722" t="str">
            <v>CONJUNTO HIDRÁULICO PARA INSTALAÇÃO DE BOMBA EM AÇO ROSCÁVEL, DN SUCÇÃO 32 (1 1/4) E DN RECALQUE 25 (1), PARA EDIFICAÇÃO ATÉ 4 PAVIMENTOS  FORNECIMENTO E INSTALAÇÃO. AF_06/2016</v>
          </cell>
          <cell r="C4722" t="str">
            <v>UN</v>
          </cell>
          <cell r="E4722" t="str">
            <v>SINAPI</v>
          </cell>
        </row>
        <row r="4723">
          <cell r="A4723">
            <v>95541</v>
          </cell>
          <cell r="B4723" t="str">
            <v>FIXAÇÃO UTILIZANDO PARAFUSO E BUCHA DE NYLON, SOMENTE MÃO DE OBRA. AF_10/2016</v>
          </cell>
          <cell r="C4723" t="str">
            <v>UN</v>
          </cell>
          <cell r="E4723" t="str">
            <v>SINAPI</v>
          </cell>
        </row>
        <row r="4724">
          <cell r="A4724">
            <v>95573</v>
          </cell>
          <cell r="B4724" t="str">
            <v>MÃO-FRANCESA EM AÇO, ABAS IGUAIS 40 CM, CAPACIDADE MÍNIMA 70 KG, BRANCO  FORNECIMENTO E INSTALAÇÃO. AF_11/2016</v>
          </cell>
          <cell r="C4724" t="str">
            <v>UN</v>
          </cell>
          <cell r="E4724" t="str">
            <v>SINAPI</v>
          </cell>
        </row>
        <row r="4725">
          <cell r="A4725">
            <v>95574</v>
          </cell>
          <cell r="B4725" t="str">
            <v>MÃO-FRANCESA EM AÇO, ABAS IGUAIS 30 CM, CAPACIDADE MÍNIMA 60 KG, BRANCO  FORNECIMENTO E INSTALAÇÃO. AF_11/2016</v>
          </cell>
          <cell r="C4725" t="str">
            <v>UN</v>
          </cell>
          <cell r="E4725" t="str">
            <v>SINAPI</v>
          </cell>
        </row>
        <row r="4726">
          <cell r="A4726">
            <v>96559</v>
          </cell>
          <cell r="B4726" t="str">
            <v>PERFILADO DE SEÇÃO 38X76 MM PARA SUPORTE DE DUTO EM CHAPA GALVANIZADA BITOLA 26. AF_07/2017</v>
          </cell>
          <cell r="C4726" t="str">
            <v>M2</v>
          </cell>
          <cell r="E4726" t="str">
            <v>SINAPI</v>
          </cell>
        </row>
        <row r="4727">
          <cell r="A4727">
            <v>96560</v>
          </cell>
          <cell r="B4727" t="str">
            <v>PERFILADO DE SEÇÃO 38X76 MM PARA SUPORTE DE DUTO EM CHAPA GALVANIZADA BITOLA 24. AF_07/2017</v>
          </cell>
          <cell r="C4727" t="str">
            <v>M2</v>
          </cell>
          <cell r="E4727" t="str">
            <v>SINAPI</v>
          </cell>
        </row>
        <row r="4728">
          <cell r="A4728">
            <v>96561</v>
          </cell>
          <cell r="B4728" t="str">
            <v>PERFILADO DE SEÇÃO 38X76 MM PARA SUPORTE DE DUTO EM CHAPA GALVANIZADA BITOLA 22. AF_07/2017</v>
          </cell>
          <cell r="C4728" t="str">
            <v>M2</v>
          </cell>
          <cell r="E4728" t="str">
            <v>SINAPI</v>
          </cell>
        </row>
        <row r="4729">
          <cell r="A4729">
            <v>96562</v>
          </cell>
          <cell r="B4729" t="str">
            <v>PERFILADO DE SEÇÃO 38X76 MM PARA SUPORTE DE ELETROCALHA LISA OU PERFURADA EM AÇO GALVANIZADO, LARGURA 200 OU 400 MM E ALTURA 50 MM. AF_07/2017</v>
          </cell>
          <cell r="C4729" t="str">
            <v>M</v>
          </cell>
          <cell r="E4729" t="str">
            <v>SINAPI</v>
          </cell>
        </row>
        <row r="4730">
          <cell r="A4730">
            <v>96563</v>
          </cell>
          <cell r="B4730" t="str">
            <v>PERFILADO DE SEÇÃO 38X76 MM PARA SUPORTE DE ELETROCALHA LISA OU PERFURADA EM AÇO GALVANIZADO, LARGURA 500 OU 800 MM E ALTURA 50 MM. AF_07/2017</v>
          </cell>
          <cell r="C4730" t="str">
            <v>M</v>
          </cell>
          <cell r="E4730" t="str">
            <v>SINAPI</v>
          </cell>
        </row>
        <row r="4731">
          <cell r="A4731">
            <v>98113</v>
          </cell>
          <cell r="B4731" t="str">
            <v>TIL (TUBO DE INSPEÇÃO E LIMPEZA) RADIAL PARA ESGOTO, EM PVC, DN 300 X 200 MM. AF_05/2018</v>
          </cell>
          <cell r="C4731" t="str">
            <v>UN</v>
          </cell>
          <cell r="E4731" t="str">
            <v>SINAPI</v>
          </cell>
        </row>
        <row r="4732">
          <cell r="A4732" t="str">
            <v>73826/001</v>
          </cell>
          <cell r="B4732" t="str">
            <v>INSTALACAO DE COMPRESSOR DE AR, POTENCIA &lt;= 5 CV</v>
          </cell>
          <cell r="C4732" t="str">
            <v>UN</v>
          </cell>
          <cell r="E4732" t="str">
            <v>SINAPI</v>
          </cell>
        </row>
        <row r="4733">
          <cell r="A4733" t="str">
            <v>73826/002</v>
          </cell>
          <cell r="B4733" t="str">
            <v>INSTALACAO DE COMPRESSOR DE AR, POTENCIA &gt; 5 E &lt;= 10 CV</v>
          </cell>
          <cell r="C4733" t="str">
            <v>UN</v>
          </cell>
          <cell r="E4733" t="str">
            <v>SINAPI</v>
          </cell>
        </row>
        <row r="4734">
          <cell r="A4734" t="str">
            <v>73834/001</v>
          </cell>
          <cell r="B4734" t="str">
            <v>INSTALACAO DE CONJ.MOTO BOMBA SUBMERSIVEL ATE 10 CV</v>
          </cell>
          <cell r="C4734" t="str">
            <v>UN</v>
          </cell>
          <cell r="E4734" t="str">
            <v>SINAPI</v>
          </cell>
        </row>
        <row r="4735">
          <cell r="A4735" t="str">
            <v>73834/002</v>
          </cell>
          <cell r="B4735" t="str">
            <v>INSTALACAO DE CONJ.MOTO BOMBA SUBMERSIVEL DE 11 A 25 CV</v>
          </cell>
          <cell r="C4735" t="str">
            <v>UN</v>
          </cell>
          <cell r="E4735" t="str">
            <v>SINAPI</v>
          </cell>
        </row>
        <row r="4736">
          <cell r="A4736" t="str">
            <v>73834/003</v>
          </cell>
          <cell r="B4736" t="str">
            <v>INSTALACAO DE CONJ.MOTO BOMBA SUBMERSIVEL DE 26 A 50 CV</v>
          </cell>
          <cell r="C4736" t="str">
            <v>UN</v>
          </cell>
          <cell r="E4736" t="str">
            <v>SINAPI</v>
          </cell>
        </row>
        <row r="4737">
          <cell r="A4737" t="str">
            <v>73834/004</v>
          </cell>
          <cell r="B4737" t="str">
            <v>INSTALACAO DE CONJ.MOTO BOMBA SUBMERSIVEL DE 51 A 100 CV</v>
          </cell>
          <cell r="C4737" t="str">
            <v>UN</v>
          </cell>
          <cell r="E4737" t="str">
            <v>SINAPI</v>
          </cell>
        </row>
        <row r="4738">
          <cell r="A4738" t="str">
            <v>73835/001</v>
          </cell>
          <cell r="B4738" t="str">
            <v>INSTALACAO DE CONJ.MOTO BOMBA VERTICAL POT &lt;= 100 CV</v>
          </cell>
          <cell r="C4738" t="str">
            <v>UN</v>
          </cell>
          <cell r="E4738" t="str">
            <v>SINAPI</v>
          </cell>
        </row>
        <row r="4739">
          <cell r="A4739" t="str">
            <v>73835/002</v>
          </cell>
          <cell r="B4739" t="str">
            <v>INSTALACAO DE CONJ.MOTO BOMBA VERTICAL 100 &lt; POT &lt;= 200 CV</v>
          </cell>
          <cell r="C4739" t="str">
            <v>UN</v>
          </cell>
          <cell r="E4739" t="str">
            <v>SINAPI</v>
          </cell>
        </row>
        <row r="4740">
          <cell r="A4740" t="str">
            <v>73835/003</v>
          </cell>
          <cell r="B4740" t="str">
            <v>INSTALACAO DE CONJ.MOTO BOMBA VERTICAL 200 &lt; POT &lt;= 300 CV</v>
          </cell>
          <cell r="C4740" t="str">
            <v>UN</v>
          </cell>
          <cell r="E4740" t="str">
            <v>SINAPI</v>
          </cell>
        </row>
        <row r="4741">
          <cell r="A4741" t="str">
            <v>73836/001</v>
          </cell>
          <cell r="B4741" t="str">
            <v>INSTALACAO DE CONJ.MOTO BOMBA HORIZONTAL ATE 10 CV</v>
          </cell>
          <cell r="C4741" t="str">
            <v>UN</v>
          </cell>
          <cell r="E4741" t="str">
            <v>SINAPI</v>
          </cell>
        </row>
        <row r="4742">
          <cell r="A4742" t="str">
            <v>73836/002</v>
          </cell>
          <cell r="B4742" t="str">
            <v>INSTALACAO DE CONJ.MOTO BOMBA HORIZONTAL DE 12,5 A 25 CV</v>
          </cell>
          <cell r="C4742" t="str">
            <v>UN</v>
          </cell>
          <cell r="E4742" t="str">
            <v>SINAPI</v>
          </cell>
        </row>
        <row r="4743">
          <cell r="A4743" t="str">
            <v>73836/003</v>
          </cell>
          <cell r="B4743" t="str">
            <v>INSTALACAO DE CONJ.MOTO BOMBA HORIZONTAL DE 30 A 75 CV</v>
          </cell>
          <cell r="C4743" t="str">
            <v>UN</v>
          </cell>
          <cell r="E4743" t="str">
            <v>SINAPI</v>
          </cell>
        </row>
        <row r="4744">
          <cell r="A4744" t="str">
            <v>73836/004</v>
          </cell>
          <cell r="B4744" t="str">
            <v>INSTALACAO DE CONJ.MOTO BOMBA HORIZONTAL DE 100 A 150 CV</v>
          </cell>
          <cell r="C4744" t="str">
            <v>UN</v>
          </cell>
          <cell r="E4744" t="str">
            <v>SINAPI</v>
          </cell>
        </row>
        <row r="4745">
          <cell r="A4745" t="str">
            <v>73837/001</v>
          </cell>
          <cell r="B4745" t="str">
            <v>INSTALACAO DE CONJ.MOTO BOMBA SUBMERSO ATE 5 CV</v>
          </cell>
          <cell r="C4745" t="str">
            <v>UN</v>
          </cell>
          <cell r="E4745" t="str">
            <v>SINAPI</v>
          </cell>
        </row>
        <row r="4746">
          <cell r="A4746" t="str">
            <v>73837/002</v>
          </cell>
          <cell r="B4746" t="str">
            <v>INSTALACAO DE CONJ.MOTO BOMBA SUBMERSO DE 6 A 25 CV</v>
          </cell>
          <cell r="C4746" t="str">
            <v>UN</v>
          </cell>
          <cell r="E4746" t="str">
            <v>SINAPI</v>
          </cell>
        </row>
        <row r="4747">
          <cell r="A4747" t="str">
            <v>73837/003</v>
          </cell>
          <cell r="B4747" t="str">
            <v>INSTALACAO DE CONJ.MOTO BOMBA SUBMERSO DE 26 A 50 CV</v>
          </cell>
          <cell r="C4747" t="str">
            <v>UN</v>
          </cell>
          <cell r="E4747" t="str">
            <v>SINAPI</v>
          </cell>
        </row>
        <row r="4748">
          <cell r="A4748">
            <v>73612</v>
          </cell>
          <cell r="B4748" t="str">
            <v>INSTALACAO DE CLORADOR</v>
          </cell>
          <cell r="C4748" t="str">
            <v>UN</v>
          </cell>
          <cell r="E4748" t="str">
            <v>SINAPI</v>
          </cell>
        </row>
        <row r="4749">
          <cell r="A4749">
            <v>73660</v>
          </cell>
          <cell r="B4749" t="str">
            <v>LEITO FILTRANTE - ASSENTAMENTO DE BLOCOS LEOPOLD</v>
          </cell>
          <cell r="C4749" t="str">
            <v>M2</v>
          </cell>
          <cell r="E4749" t="str">
            <v>SINAPI</v>
          </cell>
        </row>
        <row r="4750">
          <cell r="A4750">
            <v>73661</v>
          </cell>
          <cell r="B4750" t="str">
            <v>FORNECIMENTO E INSTALACAO DE TALHA E TROLEY MANUAL DE 1 TONELADA</v>
          </cell>
          <cell r="C4750" t="str">
            <v>UN</v>
          </cell>
          <cell r="E4750" t="str">
            <v>SINAPI</v>
          </cell>
        </row>
        <row r="4751">
          <cell r="A4751">
            <v>73693</v>
          </cell>
          <cell r="B4751" t="str">
            <v>LEITO FILTRANTE - COLOCACAO DE LONA PLASTICA</v>
          </cell>
          <cell r="C4751" t="str">
            <v>M2</v>
          </cell>
          <cell r="E4751" t="str">
            <v>SINAPI</v>
          </cell>
        </row>
        <row r="4752">
          <cell r="A4752">
            <v>73694</v>
          </cell>
          <cell r="B4752" t="str">
            <v>INSTALACAO DE BOMBA DOSADORA</v>
          </cell>
          <cell r="C4752" t="str">
            <v>UN</v>
          </cell>
          <cell r="E4752" t="str">
            <v>SINAPI</v>
          </cell>
        </row>
        <row r="4753">
          <cell r="A4753">
            <v>73695</v>
          </cell>
          <cell r="B4753" t="str">
            <v>INSTALACAO DE AGITADOR</v>
          </cell>
          <cell r="C4753" t="str">
            <v>UN</v>
          </cell>
          <cell r="E4753" t="str">
            <v>SINAPI</v>
          </cell>
        </row>
        <row r="4754">
          <cell r="A4754" t="str">
            <v>73824/001</v>
          </cell>
          <cell r="B4754" t="str">
            <v>INSTALACAO DE MISTURADOR VERTICAL</v>
          </cell>
          <cell r="C4754" t="str">
            <v>UN</v>
          </cell>
          <cell r="E4754" t="str">
            <v>SINAPI</v>
          </cell>
        </row>
        <row r="4755">
          <cell r="A4755" t="str">
            <v>73825/002</v>
          </cell>
          <cell r="B4755" t="str">
            <v>VERTEDOR TRIANGULAR DE ALUMINIO</v>
          </cell>
          <cell r="C4755" t="str">
            <v>M2</v>
          </cell>
          <cell r="E4755" t="str">
            <v>SINAPI</v>
          </cell>
        </row>
        <row r="4756">
          <cell r="A4756" t="str">
            <v>73873/001</v>
          </cell>
          <cell r="B4756" t="str">
            <v>LEITO FILTRANTE - COLOCACAO E APILOAMENTO DE TERRA NO FILTRO</v>
          </cell>
          <cell r="C4756" t="str">
            <v>M3</v>
          </cell>
          <cell r="E4756" t="str">
            <v>SINAPI</v>
          </cell>
        </row>
        <row r="4757">
          <cell r="A4757" t="str">
            <v>73873/002</v>
          </cell>
          <cell r="B4757" t="str">
            <v>LEITO FILTRANTE - FORN.E ENCHIMENTO C/ BRITA NO. 4</v>
          </cell>
          <cell r="C4757" t="str">
            <v>M3</v>
          </cell>
          <cell r="E4757" t="str">
            <v>SINAPI</v>
          </cell>
        </row>
        <row r="4758">
          <cell r="A4758" t="str">
            <v>73873/003</v>
          </cell>
          <cell r="B4758" t="str">
            <v>LEITO FILTRANTE - COLOCACAO DE AREIA NOS FILTROS</v>
          </cell>
          <cell r="C4758" t="str">
            <v>M3</v>
          </cell>
          <cell r="E4758" t="str">
            <v>SINAPI</v>
          </cell>
        </row>
        <row r="4759">
          <cell r="A4759" t="str">
            <v>73873/004</v>
          </cell>
          <cell r="B4759" t="str">
            <v>LEITO FILTRANTE - COLOCACAO DE PEDREGULHOS NOS FILTROS</v>
          </cell>
          <cell r="C4759" t="str">
            <v>M3</v>
          </cell>
          <cell r="E4759" t="str">
            <v>SINAPI</v>
          </cell>
        </row>
        <row r="4760">
          <cell r="A4760" t="str">
            <v>73873/005</v>
          </cell>
          <cell r="B4760" t="str">
            <v>LEITO FILTRANTE - COLOCACAO DE ANTRACITO NOS FILTROS</v>
          </cell>
          <cell r="C4760" t="str">
            <v>M3</v>
          </cell>
          <cell r="E4760" t="str">
            <v>SINAPI</v>
          </cell>
        </row>
        <row r="4761">
          <cell r="A4761" t="str">
            <v>73827/001</v>
          </cell>
          <cell r="B4761" t="str">
            <v>KIT CAVALETE PVC COM REGISTRO 1/2" - FORNECIMENTO E INSTALAÇÃO</v>
          </cell>
          <cell r="C4761" t="str">
            <v>UN</v>
          </cell>
          <cell r="E4761" t="str">
            <v>SINAPI</v>
          </cell>
        </row>
        <row r="4762">
          <cell r="A4762" t="str">
            <v>74218/001</v>
          </cell>
          <cell r="B4762" t="str">
            <v>KIT CAVALETE PVC COM REGISTRO 3/4" - FORNECIMENTO E INSTALACAO</v>
          </cell>
          <cell r="C4762" t="str">
            <v>UN</v>
          </cell>
          <cell r="E4762" t="str">
            <v>SINAPI</v>
          </cell>
        </row>
        <row r="4763">
          <cell r="A4763" t="str">
            <v>74253/001</v>
          </cell>
          <cell r="B4763" t="str">
            <v>RAMAL PREDIAL EM TUBO PEAD 20MM - FORNECIMENTO, INSTALAÇÃO, ESCAVAÇÃO E REATERRO</v>
          </cell>
          <cell r="C4763" t="str">
            <v>M</v>
          </cell>
          <cell r="E4763" t="str">
            <v>SINAPI</v>
          </cell>
        </row>
        <row r="4764">
          <cell r="A4764">
            <v>83878</v>
          </cell>
          <cell r="B4764" t="str">
            <v>LIGACAO DA REDE 50MM AO RAMAL PREDIAL 1/2"</v>
          </cell>
          <cell r="C4764" t="str">
            <v>UN</v>
          </cell>
          <cell r="E4764" t="str">
            <v>SINAPI</v>
          </cell>
        </row>
        <row r="4765">
          <cell r="A4765">
            <v>83879</v>
          </cell>
          <cell r="B4765" t="str">
            <v>LIGACAO DA REDE 75MM AO RAMAL PREDIAL 1/2"</v>
          </cell>
          <cell r="C4765" t="str">
            <v>UN</v>
          </cell>
          <cell r="E4765" t="str">
            <v>SINAPI</v>
          </cell>
        </row>
        <row r="4766">
          <cell r="A4766">
            <v>73658</v>
          </cell>
          <cell r="B4766" t="str">
            <v>LIGAÇÃO DOMICILIAR DE ESGOTO DN 100MM, DA CASA ATÉ A CAIXA, COMPOSTO POR 10,0M TUBO DE PVC ESGOTO PREDIAL DN 100MM E CAIXA DE ALVENARIA COM TAMPA DE CONCRETO - FORNECIMENTO E INSTALAÇÃO</v>
          </cell>
          <cell r="C4766" t="str">
            <v>UN</v>
          </cell>
          <cell r="E4766" t="str">
            <v>SINAPI</v>
          </cell>
        </row>
        <row r="4767">
          <cell r="A4767">
            <v>93350</v>
          </cell>
          <cell r="B476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67" t="str">
            <v>UN</v>
          </cell>
          <cell r="E4767" t="str">
            <v>SINAPI</v>
          </cell>
        </row>
        <row r="4768">
          <cell r="A4768">
            <v>93351</v>
          </cell>
          <cell r="B476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68" t="str">
            <v>UN</v>
          </cell>
          <cell r="E4768" t="str">
            <v>SINAPI</v>
          </cell>
        </row>
        <row r="4769">
          <cell r="A4769">
            <v>93352</v>
          </cell>
          <cell r="B476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9" t="str">
            <v>UN</v>
          </cell>
          <cell r="E4769" t="str">
            <v>SINAPI</v>
          </cell>
        </row>
        <row r="4770">
          <cell r="A4770">
            <v>93353</v>
          </cell>
          <cell r="B477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70" t="str">
            <v>UN</v>
          </cell>
          <cell r="E4770" t="str">
            <v>SINAPI</v>
          </cell>
        </row>
        <row r="4771">
          <cell r="A4771">
            <v>93354</v>
          </cell>
          <cell r="B47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71" t="str">
            <v>UN</v>
          </cell>
          <cell r="E4771" t="str">
            <v>SINAPI</v>
          </cell>
        </row>
        <row r="4772">
          <cell r="A4772">
            <v>93355</v>
          </cell>
          <cell r="B477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72" t="str">
            <v>UN</v>
          </cell>
          <cell r="E4772" t="str">
            <v>SINAPI</v>
          </cell>
        </row>
        <row r="4773">
          <cell r="A4773">
            <v>93356</v>
          </cell>
          <cell r="B477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73" t="str">
            <v>UN</v>
          </cell>
          <cell r="E4773" t="str">
            <v>SINAPI</v>
          </cell>
        </row>
        <row r="4774">
          <cell r="A4774">
            <v>93357</v>
          </cell>
          <cell r="B477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74" t="str">
            <v>UN</v>
          </cell>
          <cell r="E4774" t="str">
            <v>SINAPI</v>
          </cell>
        </row>
        <row r="4775">
          <cell r="A4775">
            <v>83335</v>
          </cell>
          <cell r="B4775" t="str">
            <v>ESCAVACAO SUBMERSA COM DRAGA DE MANDIBULA</v>
          </cell>
          <cell r="C4775" t="str">
            <v>M3</v>
          </cell>
          <cell r="E4775" t="str">
            <v>SINAPI</v>
          </cell>
        </row>
        <row r="4776">
          <cell r="A4776">
            <v>88548</v>
          </cell>
          <cell r="B4776" t="str">
            <v>DRAGAGEM (C/ ESCAVADEIRA DRAG LINE DE ARRASTE 140HP)</v>
          </cell>
          <cell r="C4776" t="str">
            <v>M3</v>
          </cell>
          <cell r="E4776" t="str">
            <v>SINAPI</v>
          </cell>
        </row>
        <row r="4777">
          <cell r="A4777" t="str">
            <v>73903/001</v>
          </cell>
          <cell r="B4777" t="str">
            <v>LIMPEZA SUPERFICIAL DA CAMADA VEGETAL EM JAZIDA</v>
          </cell>
          <cell r="C4777" t="str">
            <v>M2</v>
          </cell>
          <cell r="E4777" t="str">
            <v>SINAPI</v>
          </cell>
        </row>
        <row r="4778">
          <cell r="A4778" t="str">
            <v>73903/002</v>
          </cell>
          <cell r="B4778" t="str">
            <v>EXPURGO DE JAZIDA (MATERIAL VEGETAL, OU INSERVÍVEL, EXCETO LAMA)</v>
          </cell>
          <cell r="C4778" t="str">
            <v>M3</v>
          </cell>
          <cell r="E4778" t="str">
            <v>SINAPI</v>
          </cell>
        </row>
        <row r="4779">
          <cell r="A4779" t="str">
            <v>74151/001</v>
          </cell>
          <cell r="B4779" t="str">
            <v>ESCAVACAO E CARGA MATERIAL 1A CATEGORIA, UTILIZANDO TRATOR DE ESTEIRAS DE 110 A 160HP COM LAMINA, PESO OPERACIONAL * 13T  E PA CARREGADEIRA COM 170 HP.</v>
          </cell>
          <cell r="C4779" t="str">
            <v>M3</v>
          </cell>
          <cell r="E4779" t="str">
            <v>SINAPI</v>
          </cell>
        </row>
        <row r="4780">
          <cell r="A4780" t="str">
            <v>74153/001</v>
          </cell>
          <cell r="B4780" t="str">
            <v>ESPALHAMENTO MECANIZADO (COM MOTONIVELADORA 140 HP) MATERIAL 1A. CATEGORIA</v>
          </cell>
          <cell r="C4780" t="str">
            <v>M2</v>
          </cell>
          <cell r="E4780" t="str">
            <v>SINAPI</v>
          </cell>
        </row>
        <row r="4781">
          <cell r="A4781" t="str">
            <v>74154/001</v>
          </cell>
          <cell r="B4781" t="str">
            <v>ESCAVACAO, CARGA E TRANSPORTE DE  MATERIAL DE 1A CATEGORIA COM TRATOR SOBRE ESTEIRAS 347 HP E CACAMBA 6M3,  DMT 50 A 200M</v>
          </cell>
          <cell r="C4781" t="str">
            <v>M3</v>
          </cell>
          <cell r="E4781" t="str">
            <v>SINAPI</v>
          </cell>
        </row>
        <row r="4782">
          <cell r="A4782" t="str">
            <v>74155/001</v>
          </cell>
          <cell r="B4782" t="str">
            <v>ESCAVACAO E TRANSPORTE DE MATERIAL DE  1A CAT DMT 50M COM TRATOR SOBRE  ESTEIRAS 347 HP COM LAMINA E ESCARIFICADOR</v>
          </cell>
          <cell r="C4782" t="str">
            <v>M3</v>
          </cell>
          <cell r="E4782" t="str">
            <v>SINAPI</v>
          </cell>
        </row>
        <row r="4783">
          <cell r="A4783" t="str">
            <v>74155/002</v>
          </cell>
          <cell r="B4783" t="str">
            <v>ESCAVACAO E TRANSPORTE DE MATERIAL DE  2A CAT DMT 50M COM TRATOR SOBRE  ESTEIRAS 347 HP COM LAMINA E ESCARIFICADOR</v>
          </cell>
          <cell r="C4783" t="str">
            <v>M3</v>
          </cell>
          <cell r="E4783" t="str">
            <v>SINAPI</v>
          </cell>
        </row>
        <row r="4784">
          <cell r="A4784" t="str">
            <v>74205/001</v>
          </cell>
          <cell r="B4784" t="str">
            <v>ESCAVACAO MECANICA DE MATERIAL 1A. CATEGORIA, PROVENIENTE DE CORTE DE SUBLEITO (C/TRATOR ESTEIRAS  160HP)</v>
          </cell>
          <cell r="C4784" t="str">
            <v>M3</v>
          </cell>
          <cell r="E4784" t="str">
            <v>SINAPI</v>
          </cell>
        </row>
        <row r="4785">
          <cell r="A4785">
            <v>79472</v>
          </cell>
          <cell r="B4785" t="str">
            <v>REGULARIZACAO DE SUPERFICIES EM TERRA COM MOTONIVELADORA</v>
          </cell>
          <cell r="C4785" t="str">
            <v>M2</v>
          </cell>
          <cell r="E4785" t="str">
            <v>SINAPI</v>
          </cell>
        </row>
        <row r="4786">
          <cell r="A4786">
            <v>79473</v>
          </cell>
          <cell r="B4786" t="str">
            <v>CORTE E ATERRO COMPENSADO</v>
          </cell>
          <cell r="C4786" t="str">
            <v>M3</v>
          </cell>
          <cell r="E4786" t="str">
            <v>SINAPI</v>
          </cell>
        </row>
        <row r="4787">
          <cell r="A4787">
            <v>79480</v>
          </cell>
          <cell r="B4787" t="str">
            <v>ESCAVACAO MECANICA CAMPO ABERTO EM SOLO EXCETO ROCHA ATE 2,00M PROFUNDIDADE</v>
          </cell>
          <cell r="C4787" t="str">
            <v>M3</v>
          </cell>
          <cell r="E4787" t="str">
            <v>SINAPI</v>
          </cell>
        </row>
        <row r="4788">
          <cell r="A4788">
            <v>83336</v>
          </cell>
          <cell r="B4788" t="str">
            <v>ESCAVACAO MECANICA PARA ACERTO DE TALUDES, EM MATERIAL DE 1A CATEGORIA, COM ESCAVADEIRA HIDRAULICA</v>
          </cell>
          <cell r="C4788" t="str">
            <v>M3</v>
          </cell>
          <cell r="E4788" t="str">
            <v>SINAPI</v>
          </cell>
        </row>
        <row r="4789">
          <cell r="A4789">
            <v>83338</v>
          </cell>
          <cell r="B4789" t="str">
            <v>ESCAVACAO MECANICA, A CEU ABERTO, EM MATERIAL DE 1A CATEGORIA, COM ESCAVADEIRA HIDRAULICA, CAPACIDADE DE 0,78 M3</v>
          </cell>
          <cell r="C4789" t="str">
            <v>M3</v>
          </cell>
          <cell r="E4789" t="str">
            <v>SINAPI</v>
          </cell>
        </row>
        <row r="4790">
          <cell r="A4790">
            <v>89885</v>
          </cell>
          <cell r="B4790" t="str">
            <v>ESCAVAÇÃO VERTICAL A CÉU ABERTO, INCLUINDO CARGA, DESCARGA E TRANSPORTE, EM SOLO DE 1ª CATEGORIA COM ESCAVADEIRA HIDRÁULICA (CAÇAMBA: 0,8 M³ / 111 HP), FROTA DE 3 CAMINHÕES BASCULANTES DE 14 M³, DMT DE 0,2 KM E VELOCIDADE MÉDIA 4 KM/H. AF_12/2013</v>
          </cell>
          <cell r="C4790" t="str">
            <v>M3</v>
          </cell>
          <cell r="E4790" t="str">
            <v>SINAPI</v>
          </cell>
        </row>
        <row r="4791">
          <cell r="A4791">
            <v>89886</v>
          </cell>
          <cell r="B4791" t="str">
            <v>ESCAVAÇÃO VERTICAL A CÉU ABERTO, INCLUINDO CARGA, DESCARGA E TRANSPORTE, EM SOLO DE 1ª CATEGORIA COM ESCAVADEIRA HIDRÁULICA (CAÇAMBA: 0,8 M³ / 111 HP), FROTA DE 3 CAMINHÕES BASCULANTES DE 14 M³, DMT DE 0,3 KM E VELOCIDADE MÉDIA 5,9 KM/H. AF_12/2013</v>
          </cell>
          <cell r="C4791" t="str">
            <v>M3</v>
          </cell>
          <cell r="E4791" t="str">
            <v>SINAPI</v>
          </cell>
        </row>
        <row r="4792">
          <cell r="A4792">
            <v>89887</v>
          </cell>
          <cell r="B4792" t="str">
            <v>ESCAVAÇÃO VERTICAL A CÉU ABERTO, INCLUINDO CARGA, DESCARGA E TRANSPORTE, EM SOLO DE 1ª CATEGORIA COM ESCAVADEIRA HIDRÁULICA (CAÇAMBA: 0,8 M³ / 111 HP), FROTA DE 3 CAMINHÕES BASCULANTES DE 14 M³, DMT DE 0,6 KM E VELOCIDADE MÉDIA 10 KM/H. AF_12/2013</v>
          </cell>
          <cell r="C4792" t="str">
            <v>M3</v>
          </cell>
          <cell r="E4792" t="str">
            <v>SINAPI</v>
          </cell>
        </row>
        <row r="4793">
          <cell r="A4793">
            <v>89888</v>
          </cell>
          <cell r="B4793" t="str">
            <v>ESCAVAÇÃO VERTICAL A CÉU ABERTO, INCLUINDO CARGA, DESCARGA E TRANSPORTE, EM SOLO DE 1ª CATEGORIA COM ESCAVADEIRA HIDRÁULICA (CAÇAMBA: 0,8 M³ / 111 HP), FROTA DE 3 CAMINHÕES BASCULANTES DE 14 M³, DMT DE 0,8 KM E VELOCIDADE MÉDIA 14 KM/H. AF_12/2013</v>
          </cell>
          <cell r="C4793" t="str">
            <v>M3</v>
          </cell>
          <cell r="E4793" t="str">
            <v>SINAPI</v>
          </cell>
        </row>
        <row r="4794">
          <cell r="A4794">
            <v>89889</v>
          </cell>
          <cell r="B4794" t="str">
            <v>ESCAVAÇÃO VERTICAL A CÉU ABERTO, INCLUINDO CARGA, DESCARGA E TRANSPORTE, EM SOLO DE 1ª CATEGORIA COM ESCAVADEIRA HIDRÁULICA (CAÇAMBA: 0,8 M³ / 111 HP), FROTA DE 3 CAMINHÕES BASCULANTES DE 14 M³, DMT DE 1 KM E VELOCIDADE MÉDIA 15 KM/H. AF_12/2013</v>
          </cell>
          <cell r="C4794" t="str">
            <v>M3</v>
          </cell>
          <cell r="E4794" t="str">
            <v>SINAPI</v>
          </cell>
        </row>
        <row r="4795">
          <cell r="A4795">
            <v>89890</v>
          </cell>
          <cell r="B4795" t="str">
            <v>ESCAVAÇÃO VERTICAL A CÉU ABERTO, INCLUINDO CARGA, DESCARGA E TRANSPORTE, EM SOLO DE 1ª CATEGORIA COM ESCAVADEIRA HIDRÁULICA (CAÇAMBA: 0,8 M³ / 111 HP), FROTA DE 4 CAMINHÕES BASCULANTES DE 14 M³, DMT DE 1,5 KM E VELOCIDADE MÉDIA 18 KM/H. AF_12/2013</v>
          </cell>
          <cell r="C4795" t="str">
            <v>M3</v>
          </cell>
          <cell r="E4795" t="str">
            <v>SINAPI</v>
          </cell>
        </row>
        <row r="4796">
          <cell r="A4796">
            <v>89893</v>
          </cell>
          <cell r="B4796" t="str">
            <v>ESCAVAÇÃO VERTICAL A CÉU ABERTO, INCLUINDO CARGA, DESCARGA E TRANSPORTE, EM SOLO DE 1ª CATEGORIA COM ESCAVADEIRA HIDRÁULICA (CAÇAMBA: 0,8 M³ / 111 HP), FROTA DE 5 CAMINHÕES BASCULANTES DE 14 M³, DMT DE 3 KM E VELOCIDADE MÉDIA 20 KM/H. AF_12/2013</v>
          </cell>
          <cell r="C4796" t="str">
            <v>M3</v>
          </cell>
          <cell r="E4796" t="str">
            <v>SINAPI</v>
          </cell>
        </row>
        <row r="4797">
          <cell r="A4797">
            <v>89894</v>
          </cell>
          <cell r="B4797" t="str">
            <v>ESCAVAÇÃO VERTICAL A CÉU ABERTO, INCLUINDO CARGA, DESCARGA E TRANSPORTE, EM SOLO DE 1ª CATEGORIA COM ESCAVADEIRA HIDRÁULICA (CAÇAMBA: 0,8 M³ / 111 HP), FROTA DE 6 CAMINHÕES BASCULANTES DE 14 M³, DMT DE 4 KM E VELOCIDADE MÉDIA 22 KM/H. AF_12/2013</v>
          </cell>
          <cell r="C4797" t="str">
            <v>M3</v>
          </cell>
          <cell r="E4797" t="str">
            <v>SINAPI</v>
          </cell>
        </row>
        <row r="4798">
          <cell r="A4798">
            <v>89895</v>
          </cell>
          <cell r="B4798" t="str">
            <v>ESCAVAÇÃO VERTICAL A CÉU ABERTO, INCLUINDO CARGA, DESCARGA E TRANSPORTE, EM SOLO DE 1ª CATEGORIA COM ESCAVADEIRA HIDRÁULICA (CAÇAMBA: 0,8 M³ / 111 HP), FROTA DE 7 CAMINHÕES BASCULANTES DE 14 M³, DMT DE 6 KM E VELOCIDADE MÉDIA 22 KM/H. AF_12/2013</v>
          </cell>
          <cell r="C4798" t="str">
            <v>M3</v>
          </cell>
          <cell r="E4798" t="str">
            <v>SINAPI</v>
          </cell>
        </row>
        <row r="4799">
          <cell r="A4799">
            <v>89903</v>
          </cell>
          <cell r="B4799" t="str">
            <v>ESCAVAÇÃO VERTICAL A CÉU ABERTO, INCLUINDO CARGA, DESCARGA E TRANSPORTE, EM SOLO DE 1ª CATEGORIA COM ESCAVADEIRA HIDRÁULICA (CAÇAMBA: 0,8 M³ / 111 HP), FROTA DE 2 CAMINHÕES BASCULANTES DE 18 M³, DMT DE 0,2 KM E VELOCIDADE MÉDIA 4 KM/H. AF_12/2013</v>
          </cell>
          <cell r="C4799" t="str">
            <v>M3</v>
          </cell>
          <cell r="E4799" t="str">
            <v>SINAPI</v>
          </cell>
        </row>
        <row r="4800">
          <cell r="A4800">
            <v>89904</v>
          </cell>
          <cell r="B4800" t="str">
            <v>ESCAVAÇÃO VERTICAL A CÉU ABERTO, INCLUINDO CARGA, DESCARGA E TRANSPORTE, EM SOLO DE 1ª CATEGORIA COM ESCAVADEIRA HIDRÁULICA (CAÇAMBA: 0,8 M³ / 111 HP), FROTA DE 2 CAMINHÕES BASCULANTES DE 18 M³, DMT DE 0,3 KM E VELOCIDADE MÉDIA 5,9KM/H. AF_12/2013</v>
          </cell>
          <cell r="C4800" t="str">
            <v>M3</v>
          </cell>
          <cell r="E4800" t="str">
            <v>SINAPI</v>
          </cell>
        </row>
        <row r="4801">
          <cell r="A4801">
            <v>89905</v>
          </cell>
          <cell r="B4801" t="str">
            <v>ESCAVAÇÃO VERTICAL A CÉU ABERTO, INCLUINDO CARGA, DESCARGA E TRANSPORTE, EM SOLO DE 1ª CATEGORIA COM ESCAVADEIRA HIDRÁULICA (CAÇAMBA: 0,8 M³ / 111 HP), FROTA DE 2 CAMINHÕES BASCULANTES DE 18 M³, DMT DE 0,6 KM E VELOCIDADE MÉDIA 10 KM/H. AF_12/2013</v>
          </cell>
          <cell r="C4801" t="str">
            <v>M3</v>
          </cell>
          <cell r="E4801" t="str">
            <v>SINAPI</v>
          </cell>
        </row>
        <row r="4802">
          <cell r="A4802">
            <v>89906</v>
          </cell>
          <cell r="B4802" t="str">
            <v>ESCAVAÇÃO VERTICAL A CÉU ABERTO, INCLUINDO CARGA, DESCARGA E TRANSPORTE, EM SOLO DE 1ª CATEGORIA COM ESCAVADEIRA HIDRÁULICA (CAÇAMBA: 0,8 M³ / 111 HP), FROTA DE 2 CAMINHÕES BASCULANTES DE 18 M³, DMT DE 0,8 KM E VELOCIDADE MÉDIA 14 KM/H. AF_12/2013</v>
          </cell>
          <cell r="C4802" t="str">
            <v>M3</v>
          </cell>
          <cell r="E4802" t="str">
            <v>SINAPI</v>
          </cell>
        </row>
        <row r="4803">
          <cell r="A4803">
            <v>89907</v>
          </cell>
          <cell r="B4803" t="str">
            <v>ESCAVAÇÃO VERTICAL A CÉU ABERTO, INCLUINDO CARGA, DESCARGA E TRANSPORTE, EM SOLO DE 1ª CATEGORIA COM ESCAVADEIRA HIDRÁULICA (CAÇAMBA: 0,8 M³ / 111 HP), FROTA DE 3 CAMINHÕES BASCULANTES DE 18 M³, DMT DE 1 KM E VELOCIDADE MÉDIA 15 KM/H. AF_12/2013</v>
          </cell>
          <cell r="C4803" t="str">
            <v>M3</v>
          </cell>
          <cell r="E4803" t="str">
            <v>SINAPI</v>
          </cell>
        </row>
        <row r="4804">
          <cell r="A4804">
            <v>89908</v>
          </cell>
          <cell r="B4804" t="str">
            <v>ESCAVAÇÃO VERTICAL A CÉU ABERTO, INCLUINDO CARGA, DESCARGA E TRANSPORTE, EM SOLO DE 1ª CATEGORIA COM ESCAVADEIRA HIDRÁULICA (CAÇAMBA: 0,8 M³ / 111 HP), FROTA DE 4 CAMINHÕES BASCULANTES DE 18 M³, DMT DE 1,5 KM E VELOCIDADE MÉDIA 18 KM/H. AF_12/2013</v>
          </cell>
          <cell r="C4804" t="str">
            <v>M3</v>
          </cell>
          <cell r="E4804" t="str">
            <v>SINAPI</v>
          </cell>
        </row>
        <row r="4805">
          <cell r="A4805">
            <v>89911</v>
          </cell>
          <cell r="B4805" t="str">
            <v>ESCAVAÇÃO VERTICAL A CÉU ABERTO, INCLUINDO CARGA, DESCARGA E TRANSPORTE, EM SOLO DE 1ª CATEGORIA COM ESCAVADEIRA HIDRÁULICA (CAÇAMBA: 0,8 M³ / 111 HP), FROTA DE 5 CAMINHÕES BASCULANTES DE 18 M³, DMT DE 3 KM E VELOCIDADE MÉDIA 20 KM/H. AF_12/2013</v>
          </cell>
          <cell r="C4805" t="str">
            <v>M3</v>
          </cell>
          <cell r="E4805" t="str">
            <v>SINAPI</v>
          </cell>
        </row>
        <row r="4806">
          <cell r="A4806">
            <v>89912</v>
          </cell>
          <cell r="B4806" t="str">
            <v>ESCAVAÇÃO VERTICAL A CÉU ABERTO, INCLUINDO CARGA, DESCARGA E TRANSPORTE, EM SOLO DE 1ª CATEGORIA COM ESCAVADEIRA HIDRÁULICA (CAÇAMBA: 0,8 M³ / 111 HP), FROTA DE 5 CAMINHÕES BASCULANTES DE 18 M³, DMT DE 4 KM E VELOCIDADE MÉDIA 22 KM/H. AF_12/2013</v>
          </cell>
          <cell r="C4806" t="str">
            <v>M3</v>
          </cell>
          <cell r="E4806" t="str">
            <v>SINAPI</v>
          </cell>
        </row>
        <row r="4807">
          <cell r="A4807">
            <v>89913</v>
          </cell>
          <cell r="B4807" t="str">
            <v>ESCAVAÇÃO VERTICAL A CÉU ABERTO, INCLUINDO CARGA, DESCARGA E TRANSPORTE, EM SOLO DE 1ª CATEGORIA COM ESCAVADEIRA HIDRÁULICA (CAÇAMBA: 0,8 M³ / 111 HP), FROTA DE 6 CAMINHÕES BASCULANTES DE 18 M³, DMT DE 6 KM E VELOCIDADE MÉDIA 22 KM/H. AF_12/2013</v>
          </cell>
          <cell r="C4807" t="str">
            <v>M3</v>
          </cell>
          <cell r="E4807" t="str">
            <v>SINAPI</v>
          </cell>
        </row>
        <row r="4808">
          <cell r="A4808">
            <v>89921</v>
          </cell>
          <cell r="B4808" t="str">
            <v>ESCAVAÇÃO VERTICAL A CÉU ABERTO, INCLUINDO CARGA, DESCARGA E TRANSPORTE, EM SOLO DE 1ª CATEGORIA COM ESCAVADEIRA HIDRÁULICA (CAÇAMBA: 1,2 M³ / 155 HP), FROTA DE 3 CAMINHÕES BASCULANTES DE 14 M³, DMT DE 0,2 KM E VELOCIDADE MÉDIA 4 KM/H. AF_12/2013</v>
          </cell>
          <cell r="C4808" t="str">
            <v>M3</v>
          </cell>
          <cell r="E4808" t="str">
            <v>SINAPI</v>
          </cell>
        </row>
        <row r="4809">
          <cell r="A4809">
            <v>89922</v>
          </cell>
          <cell r="B4809" t="str">
            <v>ESCAVAÇÃO VERTICAL A CÉU ABERTO, INCLUINDO CARGA, DESCARGA E TRANSPORTE, EM SOLO DE 1ª CATEGORIA COM ESCAVADEIRA HIDRÁULICA (CAÇAMBA: 1,2 M³ / 155 HP), FROTA DE 3 CAMINHÕES BASCULANTES DE 14 M³, DMT DE 0,3 KM E VELOCIDADE MÉDIA 5,9 KM/H. AF_12/2013</v>
          </cell>
          <cell r="C4809" t="str">
            <v>M3</v>
          </cell>
          <cell r="E4809" t="str">
            <v>SINAPI</v>
          </cell>
        </row>
        <row r="4810">
          <cell r="A4810">
            <v>89923</v>
          </cell>
          <cell r="B4810" t="str">
            <v>ESCAVAÇÃO VERTICAL A CÉU ABERTO, INCLUINDO CARGA, DESCARGA E TRANSPORTE, EM SOLO DE 1ª CATEGORIA COM ESCAVADEIRA HIDRÁULICA (CAÇAMBA: 1,2 M³ / 155 HP), FROTA DE 3 CAMINHÕES BASCULANTES DE 14 M³, DMT DE 0,6 KM E VELOCIDADE MÉDIA 10 KM/H. AF_12/2013</v>
          </cell>
          <cell r="C4810" t="str">
            <v>M3</v>
          </cell>
          <cell r="E4810" t="str">
            <v>SINAPI</v>
          </cell>
        </row>
        <row r="4811">
          <cell r="A4811">
            <v>89924</v>
          </cell>
          <cell r="B4811" t="str">
            <v>ESCAVAÇÃO VERTICAL A CÉU ABERTO, INCLUINDO CARGA, DESCARGA E TRANSPORTE, EM SOLO DE 1ª CATEGORIA COM ESCAVADEIRA HIDRÁULICA (CAÇAMBA: 1,2 M³ / 155 HP), FROTA DE 3 CAMINHÕES BASCULANTES DE 14 M³, DMT DE 0,8 KM E VELOCIDADE MÉDIA 14 KM/H. AF_12/2013</v>
          </cell>
          <cell r="C4811" t="str">
            <v>M3</v>
          </cell>
          <cell r="E4811" t="str">
            <v>SINAPI</v>
          </cell>
        </row>
        <row r="4812">
          <cell r="A4812">
            <v>89925</v>
          </cell>
          <cell r="B4812" t="str">
            <v>ESCAVAÇÃO VERTICAL A CÉU ABERTO, INCLUINDO CARGA, DESCARGA E TRANSPORTE, EM SOLO DE 1ª CATEGORIA COM ESCAVADEIRA HIDRÁULICA (CAÇAMBA: 1,2 M³ / 155 HP), FROTA DE 3 CAMINHÕES BASCULANTES DE 14 M³, DMT DE 1 KM E VELOCIDADE MÉDIA 15 KM/H. AF_12/2013</v>
          </cell>
          <cell r="C4812" t="str">
            <v>M3</v>
          </cell>
          <cell r="E4812" t="str">
            <v>SINAPI</v>
          </cell>
        </row>
        <row r="4813">
          <cell r="A4813">
            <v>89926</v>
          </cell>
          <cell r="B4813" t="str">
            <v>ESCAVAÇÃO VERTICAL A CÉU ABERTO, INCLUINDO CARGA, DESCARGA E TRANSPORTE, EM SOLO DE 1ª CATEGORIA COM ESCAVADEIRA HIDRÁULICA (CAÇAMBA: 1,2 M³ / 155 HP), FROTA DE 5 CAMINHÕES BASCULANTES DE 14 M³, DMT DE 1,5 KM E VELOCIDADE MÉDIA 18 KM/H. AF_12/2013</v>
          </cell>
          <cell r="C4813" t="str">
            <v>M3</v>
          </cell>
          <cell r="E4813" t="str">
            <v>SINAPI</v>
          </cell>
        </row>
        <row r="4814">
          <cell r="A4814">
            <v>89929</v>
          </cell>
          <cell r="B4814" t="str">
            <v>ESCAVAÇÃO VERTICAL A CÉU ABERTO, INCLUINDO CARGA, DESCARGA E TRANSPORTE, EM SOLO DE 1ª CATEGORIA COM ESCAVADEIRA HIDRÁULICA (CAÇAMBA: 1,2 M³ / 155 HP), FROTA DE 7 CAMINHÕES BASCULANTES DE 14 M³, DMT DE 3 KM E VELOCIDADE MÉDIA 20 KM/H. AF_12/2013</v>
          </cell>
          <cell r="C4814" t="str">
            <v>M3</v>
          </cell>
          <cell r="E4814" t="str">
            <v>SINAPI</v>
          </cell>
        </row>
        <row r="4815">
          <cell r="A4815">
            <v>89930</v>
          </cell>
          <cell r="B4815" t="str">
            <v>ESCAVAÇÃO VERTICAL A CÉU ABERTO, INCLUINDO CARGA, DESCARGA E TRANSPORTE, EM SOLO DE 1ª CATEGORIA COM ESCAVADEIRA HIDRÁULICA (CAÇAMBA: 1,2 M³ / 155 HP), FROTA DE 7 CAMINHÕES BASCULANTES DE 14 M³, DMT DE 4 KM E VELOCIDADE MÉDIA 22 KM/H. AF_12/2013</v>
          </cell>
          <cell r="C4815" t="str">
            <v>M3</v>
          </cell>
          <cell r="E4815" t="str">
            <v>SINAPI</v>
          </cell>
        </row>
        <row r="4816">
          <cell r="A4816">
            <v>89931</v>
          </cell>
          <cell r="B4816" t="str">
            <v>ESCAVAÇÃO VERTICAL A CÉU ABERTO, INCLUINDO CARGA, DESCARGA E TRANSPORTE, EM SOLO DE 1ª CATEGORIA COM ESCAVADEIRA HIDRÁULICA (CAÇAMBA: 1,2 M³ / 155 HP), FROTA DE 9 CAMINHÕES BASCULANTES DE 14 M³, DMT DE 6 KM E VELOCIDADE MÉDIA 22 KM/H. AF_12/2013</v>
          </cell>
          <cell r="C4816" t="str">
            <v>M3</v>
          </cell>
          <cell r="E4816" t="str">
            <v>SINAPI</v>
          </cell>
        </row>
        <row r="4817">
          <cell r="A4817">
            <v>89939</v>
          </cell>
          <cell r="B4817" t="str">
            <v>ESCAVAÇÃO VERTICAL A CÉU ABERTO, INCLUINDO CARGA, DESCARGA E TRANSPORTE, EM SOLO DE 1ª CATEGORIA COM ESCAVADEIRA HIDRÁULICA (CAÇAMBA: 1,2 M³ / 155 HP), FROTA DE 3 CAMINHÕES BASCULANTES DE 18 M³, DMT DE 0,2 KM E VELOCIDADE MÉDIA 4 KM/H. AF_12/2013</v>
          </cell>
          <cell r="C4817" t="str">
            <v>M3</v>
          </cell>
          <cell r="E4817" t="str">
            <v>SINAPI</v>
          </cell>
        </row>
        <row r="4818">
          <cell r="A4818">
            <v>89940</v>
          </cell>
          <cell r="B4818" t="str">
            <v>ESCAVAÇÃO VERTICAL A CÉU ABERTO, INCLUINDO CARGA, DESCARGA E TRANSPORTE, EM SOLO DE 1ª CATEGORIA COM ESCAVADEIRA HIDRÁULICA (CAÇAMBA: 1,2 M³ / 155 HP), FROTA DE 3 CAMINHÕES BASCULANTES DE 18 M³, DMT DE 0,3 KM E VELOCIDADE MÉDIA 5,9 KM/H. AF_12/2013</v>
          </cell>
          <cell r="C4818" t="str">
            <v>M3</v>
          </cell>
          <cell r="E4818" t="str">
            <v>SINAPI</v>
          </cell>
        </row>
        <row r="4819">
          <cell r="A4819">
            <v>89941</v>
          </cell>
          <cell r="B4819" t="str">
            <v>ESCAVAÇÃO VERTICAL A CÉU ABERTO, INCLUINDO CARGA, DESCARGA E TRANSPORTE, EM SOLO DE 1ª CATEGORIA COM ESCAVADEIRA HIDRÁULICA (CAÇAMBA: 1,2 M³ / 155 HP), FROTA DE 3 CAMINHÕES BASCULANTES DE 18 M³, DMT DE 0,6 KM E VELOCIDADE MÉDIA 10 KM/H. AF_12/2013</v>
          </cell>
          <cell r="C4819" t="str">
            <v>M3</v>
          </cell>
          <cell r="E4819" t="str">
            <v>SINAPI</v>
          </cell>
        </row>
        <row r="4820">
          <cell r="A4820">
            <v>89942</v>
          </cell>
          <cell r="B4820" t="str">
            <v>ESCAVAÇÃO VERTICAL A CÉU ABERTO, INCLUINDO CARGA, DESCARGA E TRANSPORTE, EM SOLO DE 1ª CATEGORIA COM ESCAVADEIRA HIDRÁULICA (CAÇAMBA: 1,2 M³ / 155 HP), FROTA DE 3 CAMINHÕES BASCULANTES DE 18 M³, DMT DE 0,8 KM E VELOCIDADE MÉDIA 14 KM/H. AF_12/2013</v>
          </cell>
          <cell r="C4820" t="str">
            <v>M3</v>
          </cell>
          <cell r="E4820" t="str">
            <v>SINAPI</v>
          </cell>
        </row>
        <row r="4821">
          <cell r="A4821">
            <v>89943</v>
          </cell>
          <cell r="B4821" t="str">
            <v>ESCAVAÇÃO VERTICAL A CÉU ABERTO, INCLUINDO CARGA, DESCARGA E TRANSPORTE, EM SOLO DE 1ª CATEGORIA COM ESCAVADEIRA HIDRÁULICA (CAÇAMBA: 1,2 M³ / 155 HP), FROTA DE 3 CAMINHÕES BASCULANTES DE 18 M³, DMT DE 1 KM E VELOCIDADE MÉDIA 15 KM/H. AF_12/2013</v>
          </cell>
          <cell r="C4821" t="str">
            <v>M3</v>
          </cell>
          <cell r="E4821" t="str">
            <v>SINAPI</v>
          </cell>
        </row>
        <row r="4822">
          <cell r="A4822">
            <v>89944</v>
          </cell>
          <cell r="B4822" t="str">
            <v>ESCAVAÇÃO VERTICAL A CÉU ABERTO, INCLUINDO CARGA, DESCARGA E TRANSPORTE, EM SOLO DE 1ª CATEGORIA COM ESCAVADEIRA HIDRÁULICA (CAÇAMBA: 1,2 M³ / 155 HP), FROTA DE 5 CAMINHÕES BASCULANTES DE 18 M³, DMT DE 1,5 KM E VELOCIDADE MÉDIA 18 KM/H. AF_12/2013</v>
          </cell>
          <cell r="C4822" t="str">
            <v>M3</v>
          </cell>
          <cell r="E4822" t="str">
            <v>SINAPI</v>
          </cell>
        </row>
        <row r="4823">
          <cell r="A4823">
            <v>89947</v>
          </cell>
          <cell r="B4823" t="str">
            <v>ESCAVAÇÃO VERTICAL A CÉU ABERTO, INCLUINDO CARGA, DESCARGA E TRANSPORTE, EM SOLO DE 1ª CATEGORIA COM ESCAVADEIRA HIDRÁULICA (CAÇAMBA: 1,2 M³ / 155 HP), FROTA DE 6 CAMINHÕES BASCULANTES DE 18 M³, DMT DE 3 KM E VELOCIDADE MÉDIA 20 KM/H. AF_12/2013</v>
          </cell>
          <cell r="C4823" t="str">
            <v>M3</v>
          </cell>
          <cell r="E4823" t="str">
            <v>SINAPI</v>
          </cell>
        </row>
        <row r="4824">
          <cell r="A4824">
            <v>89948</v>
          </cell>
          <cell r="B4824" t="str">
            <v>ESCAVAÇÃO VERTICAL A CÉU ABERTO, INCLUINDO CARGA, DESCARGA E TRANSPORTE, EM SOLO DE 1ª CATEGORIA COM ESCAVADEIRA HIDRÁULICA (CAÇAMBA: 1,2 M³ / 155 HP), FROTA DE 7 CAMINHÕES BASCULANTES DE 18 M³, DMT DE 4 KM E VELOCIDADE MÉDIA 22 KM/H. AF_12/2013</v>
          </cell>
          <cell r="C4824" t="str">
            <v>M3</v>
          </cell>
          <cell r="E4824" t="str">
            <v>SINAPI</v>
          </cell>
        </row>
        <row r="4825">
          <cell r="A4825">
            <v>89949</v>
          </cell>
          <cell r="B4825" t="str">
            <v>ESCAVAÇÃO VERTICAL A CÉU ABERTO, INCLUINDO CARGA, DESCARGA E TRANSPORTE, EM SOLO DE 1ª CATEGORIA COM ESCAVADEIRA HIDRÁULICA (CAÇAMBA: 1,2 M³ / 155 HP), FROTA DE 8 CAMINHÕES BASCULANTES DE 18 M³, DMT DE 6 KM E VELOCIDADE MÉDIA 22 KM/H. AF_12/2013</v>
          </cell>
          <cell r="C4825" t="str">
            <v>M3</v>
          </cell>
          <cell r="E4825" t="str">
            <v>SINAPI</v>
          </cell>
        </row>
        <row r="4826">
          <cell r="A4826">
            <v>96520</v>
          </cell>
          <cell r="B4826" t="str">
            <v>ESCAVAÇÃO MECANIZADA PARA BLOCO DE COROAMENTO OU SAPATA, SEM PREVISÃO DE FÔRMA, COM RETROESCAVADEIRA. AF_06/2017</v>
          </cell>
          <cell r="C4826" t="str">
            <v>M3</v>
          </cell>
          <cell r="E4826" t="str">
            <v>SINAPI</v>
          </cell>
        </row>
        <row r="4827">
          <cell r="A4827">
            <v>96521</v>
          </cell>
          <cell r="B4827" t="str">
            <v>ESCAVAÇÃO MECANIZADA PARA BLOCO DE COROAMENTO OU SAPATA, COM PREVISÃO DE FÔRMA, COM RETROESCAVADEIRA. AF_06/2017</v>
          </cell>
          <cell r="C4827" t="str">
            <v>M3</v>
          </cell>
          <cell r="E4827" t="str">
            <v>SINAPI</v>
          </cell>
        </row>
        <row r="4828">
          <cell r="A4828">
            <v>96522</v>
          </cell>
          <cell r="B4828" t="str">
            <v>ESCAVAÇÃO MANUAL PARA BLOCO DE COROAMENTO OU SAPATA, SEM PREVISÃO DE FÔRMA. AF_06/2017</v>
          </cell>
          <cell r="C4828" t="str">
            <v>M3</v>
          </cell>
          <cell r="E4828" t="str">
            <v>SINAPI</v>
          </cell>
        </row>
        <row r="4829">
          <cell r="A4829">
            <v>96523</v>
          </cell>
          <cell r="B4829" t="str">
            <v>ESCAVAÇÃO MANUAL PARA BLOCO DE COROAMENTO OU SAPATA, COM PREVISÃO DE FÔRMA. AF_06/2017</v>
          </cell>
          <cell r="C4829" t="str">
            <v>M3</v>
          </cell>
          <cell r="E4829" t="str">
            <v>SINAPI</v>
          </cell>
        </row>
        <row r="4830">
          <cell r="A4830">
            <v>96524</v>
          </cell>
          <cell r="B4830" t="str">
            <v>ESCAVAÇÃO MECANIZADA PARA VIGA BALDRAME, SEM PREVISÃO DE FÔRMA, COM MINI-ESCAVADEIRA. AF_06/2017</v>
          </cell>
          <cell r="C4830" t="str">
            <v>M3</v>
          </cell>
          <cell r="E4830" t="str">
            <v>SINAPI</v>
          </cell>
        </row>
        <row r="4831">
          <cell r="A4831">
            <v>96525</v>
          </cell>
          <cell r="B4831" t="str">
            <v>ESCAVAÇÃO MECANIZADA PARA VIGA BALDRAME, COM PREVISÃO DE FÔRMA, COM MINI-ESCAVADEIRA. AF_06/2017</v>
          </cell>
          <cell r="C4831" t="str">
            <v>M3</v>
          </cell>
          <cell r="E4831" t="str">
            <v>SINAPI</v>
          </cell>
        </row>
        <row r="4832">
          <cell r="A4832">
            <v>96526</v>
          </cell>
          <cell r="B4832" t="str">
            <v>ESCAVAÇÃO MANUAL DE VALA PARA VIGA BALDRAME, SEM PREVISÃO DE FÔRMA. AF_06/2017</v>
          </cell>
          <cell r="C4832" t="str">
            <v>M3</v>
          </cell>
          <cell r="E4832" t="str">
            <v>SINAPI</v>
          </cell>
        </row>
        <row r="4833">
          <cell r="A4833">
            <v>96527</v>
          </cell>
          <cell r="B4833" t="str">
            <v>ESCAVAÇÃO MANUAL DE VALA PARA VIGA BALDRAME, COM PREVISÃO DE FÔRMA. AF_06/2017</v>
          </cell>
          <cell r="C4833" t="str">
            <v>M3</v>
          </cell>
          <cell r="E4833" t="str">
            <v>SINAPI</v>
          </cell>
        </row>
        <row r="4834">
          <cell r="A4834">
            <v>96528</v>
          </cell>
          <cell r="B4834" t="str">
            <v>FABRICAÇÃO, MONTAGEM E DESMONTAGEM DE FÔRMA PARA BLOCO DE COROAMENTO, EM MADEIRA SERRADA, E=25 MM, 1 UTILIZAÇÃO. AF_06/2017</v>
          </cell>
          <cell r="C4834" t="str">
            <v>M2</v>
          </cell>
          <cell r="E4834" t="str">
            <v>SINAPI</v>
          </cell>
        </row>
        <row r="4835">
          <cell r="A4835">
            <v>98116</v>
          </cell>
          <cell r="B4835" t="str">
            <v>ESCAVAÇÃO VERTICAL A CÉU ABERTO, INCLUINDO CARGA, DESCARGA E TRANSPORTE, EM SOLO DE 1ª CATEGORIA COM ESCAVADEIRA HIDRÁULICA (CAÇAMBA: 0,8 M³ / 111 HP), FROTA DE 4 CAMINHÕES BASCULANTES DE 14 M³, DMT DE 2 KM E VELOCIDADE MÉDIA 20 KM/H. AF_02/2018</v>
          </cell>
          <cell r="C4835" t="str">
            <v>M3</v>
          </cell>
          <cell r="E4835" t="str">
            <v>SINAPI</v>
          </cell>
        </row>
        <row r="4836">
          <cell r="A4836">
            <v>98117</v>
          </cell>
          <cell r="B4836" t="str">
            <v>ESCAVAÇÃO VERTICAL A CÉU ABERTO, INCLUINDO CARGA, DESCARGA E TRANSPORTE, EM SOLO DE 1ª CATEGORIA COM ESCAVADEIRA HIDRÁULICA (CAÇAMBA: 0,8 M³ / 111 HP), FROTA DE 4 CAMINHÕES BASCULANTES DE 18 M³, DMT DE 2 KM E VELOCIDADE MÉDIA 20 KM/H. AF_02/2018</v>
          </cell>
          <cell r="C4836" t="str">
            <v>M3</v>
          </cell>
          <cell r="E4836" t="str">
            <v>SINAPI</v>
          </cell>
        </row>
        <row r="4837">
          <cell r="A4837">
            <v>98118</v>
          </cell>
          <cell r="B4837" t="str">
            <v>ESCAVAÇÃO VERTICAL A CÉU ABERTO, INCLUINDO CARGA, DESCARGA E TRANSPORTE, EM SOLO DE 1ª CATEGORIA COM ESCAVADEIRA HIDRÁULICA (CAÇAMBA: 1,2 M³ / 155 HP), FROTA DE 6 CAMINHÕES BASCULANTES DE 14 M³, DMT DE 2 KM E VELOCIDADE MÉDIA 20 KM/H. AF_02/2018</v>
          </cell>
          <cell r="C4837" t="str">
            <v>M3</v>
          </cell>
          <cell r="E4837" t="str">
            <v>SINAPI</v>
          </cell>
        </row>
        <row r="4838">
          <cell r="A4838">
            <v>98119</v>
          </cell>
          <cell r="B4838" t="str">
            <v>ESCAVAÇÃO VERTICAL A CÉU ABERTO, INCLUINDO CARGA, DESCARGA E TRANSPORTE, EM SOLO DE 1ª CATEGORIA COM ESCAVADEIRA HIDRÁULICA (CAÇAMBA: 1,2 M³ / 155 HP), FROTA DE 5 CAMINHÕES BASCULANTES DE 18 M³, DMT DE 2 KM E VELOCIDADE MÉDIA 20 KM/H. AF_02/2018</v>
          </cell>
          <cell r="C4838" t="str">
            <v>M3</v>
          </cell>
          <cell r="E4838" t="str">
            <v>SINAPI</v>
          </cell>
        </row>
        <row r="4839">
          <cell r="A4839">
            <v>72915</v>
          </cell>
          <cell r="B4839" t="str">
            <v>ESCAVACAO MECANICA DE VALA EM MATERIAL DE 2A. CATEGORIA ATE 2 M DE PROFUNDIDADE COM UTILIZACAO DE ESCAVADEIRA HIDRAULICA</v>
          </cell>
          <cell r="C4839" t="str">
            <v>M3</v>
          </cell>
          <cell r="E4839" t="str">
            <v>SINAPI</v>
          </cell>
        </row>
        <row r="4840">
          <cell r="A4840">
            <v>72917</v>
          </cell>
          <cell r="B4840" t="str">
            <v>ESCAVACAO MECANICA DE VALA EM MATERIAL 2A. CATEGORIA DE 2,01 ATE 4,00 M DE PROFUNDIDADE COM UTILIZACAO DE ESCAVADEIRA HIDRAULICA</v>
          </cell>
          <cell r="C4840" t="str">
            <v>M3</v>
          </cell>
          <cell r="E4840" t="str">
            <v>SINAPI</v>
          </cell>
        </row>
        <row r="4841">
          <cell r="A4841">
            <v>72918</v>
          </cell>
          <cell r="B4841" t="str">
            <v>ESCAVACAO MECANICA DE VALA EM MATERIAL 2A. CATEGORIA DE 4,01 ATE 6,00 M DE PROFUNDIDADE COM UTILIZACAO DE ESCAVADEIRA HIDRAULICA</v>
          </cell>
          <cell r="C4841" t="str">
            <v>M3</v>
          </cell>
          <cell r="E4841" t="str">
            <v>SINAPI</v>
          </cell>
        </row>
        <row r="4842">
          <cell r="A4842" t="str">
            <v>73965/009</v>
          </cell>
          <cell r="B4842" t="str">
            <v>ESCAVACAO MANUAL DE VALA EM LODO, DE 1,5 ATE 3M, EXCLUINDO ESGOTAMENTO/ESCORAMENTO.</v>
          </cell>
          <cell r="C4842" t="str">
            <v>M3</v>
          </cell>
          <cell r="E4842" t="str">
            <v>SINAPI</v>
          </cell>
        </row>
        <row r="4843">
          <cell r="A4843" t="str">
            <v>79506/002</v>
          </cell>
          <cell r="B4843" t="str">
            <v>ESCAVAÇÃO MANUAL DE VALA/CAVA EM LODO, ENTRE 3 E 4,5M DE PROFUNDIDADE</v>
          </cell>
          <cell r="C4843" t="str">
            <v>M3</v>
          </cell>
          <cell r="E4843" t="str">
            <v>SINAPI</v>
          </cell>
        </row>
        <row r="4844">
          <cell r="A4844" t="str">
            <v>79518/001</v>
          </cell>
          <cell r="B4844" t="str">
            <v>MARROAMENTO EM MATERIAL DE 3A CATEGORIA, ROCHA VIVA PARA REDUÇÃO A PEDRA-DE-MÃO</v>
          </cell>
          <cell r="C4844" t="str">
            <v>M3</v>
          </cell>
          <cell r="E4844" t="str">
            <v>SINAPI</v>
          </cell>
        </row>
        <row r="4845">
          <cell r="A4845" t="str">
            <v>79518/002</v>
          </cell>
          <cell r="B4845" t="str">
            <v>MARROAMENTO DE MATERIAL DE 2A CATEGORIA, ROCHA DECOMPOSTA PARA REDUÇÃO A PEDRA-DE-MÃO</v>
          </cell>
          <cell r="C4845" t="str">
            <v>M3</v>
          </cell>
          <cell r="E4845" t="str">
            <v>SINAPI</v>
          </cell>
        </row>
        <row r="4846">
          <cell r="A4846">
            <v>83343</v>
          </cell>
          <cell r="B4846" t="str">
            <v>ESCAVACAO MECANICA DE VALAS (SOLO COM AGUA), PROFUNDIDADE MAIOR QUE 4,00 M ATE 6,00 M.</v>
          </cell>
          <cell r="C4846" t="str">
            <v>M3</v>
          </cell>
          <cell r="E4846" t="str">
            <v>SINAPI</v>
          </cell>
        </row>
        <row r="4847">
          <cell r="A4847">
            <v>90082</v>
          </cell>
          <cell r="B4847" t="str">
            <v>ESCAVAÇÃO MECANIZADA DE VALA COM PROF. ATÉ 1,5 M (MÉDIA ENTRE MONTANTE E JUSANTE/UMA COMPOSIÇÃO POR TRECHO), COM ESCAVADEIRA HIDRÁULICA (0,8 M3), LARG. DE 1,5 M A 2,5 M, EM SOLO DE 1A CATEGORIA, EM LOCAIS COM ALTO NÍVEL DE INTERFERÊNCIA. AF_01/2015</v>
          </cell>
          <cell r="C4847" t="str">
            <v>M3</v>
          </cell>
          <cell r="E4847" t="str">
            <v>SINAPI</v>
          </cell>
        </row>
        <row r="4848">
          <cell r="A4848">
            <v>90084</v>
          </cell>
          <cell r="B4848"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48" t="str">
            <v>M3</v>
          </cell>
          <cell r="E4848" t="str">
            <v>SINAPI</v>
          </cell>
        </row>
        <row r="4849">
          <cell r="A4849">
            <v>90085</v>
          </cell>
          <cell r="B484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49" t="str">
            <v>M3</v>
          </cell>
          <cell r="E4849" t="str">
            <v>SINAPI</v>
          </cell>
        </row>
        <row r="4850">
          <cell r="A4850">
            <v>90086</v>
          </cell>
          <cell r="B4850"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50" t="str">
            <v>M3</v>
          </cell>
          <cell r="E4850" t="str">
            <v>SINAPI</v>
          </cell>
        </row>
        <row r="4851">
          <cell r="A4851">
            <v>90087</v>
          </cell>
          <cell r="B4851" t="str">
            <v>ESCAVAÇÃO MECANIZADA DE VALA COM PROF. DE 3,0 M ATÉ 4,5 M(MÉDIA ENTRE MONTANTE E JUSANTE/UMA COMPOSIÇÃO POR TRECHO), COM ESCAVADEIRA HIDRÁULICA (1,2 M3/155 HP), LARG. DE 1,5 M A 2,5 M, EM SOLO DE 1A CATEGORIA, EM LOCAIS COM ALTO NÍVEL DE INTERFERÊNCIA. AF_01/2015</v>
          </cell>
          <cell r="C4851" t="str">
            <v>M3</v>
          </cell>
          <cell r="E4851" t="str">
            <v>SINAPI</v>
          </cell>
        </row>
        <row r="4852">
          <cell r="A4852">
            <v>90088</v>
          </cell>
          <cell r="B485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52" t="str">
            <v>M3</v>
          </cell>
          <cell r="E4852" t="str">
            <v>SINAPI</v>
          </cell>
        </row>
        <row r="4853">
          <cell r="A4853">
            <v>90090</v>
          </cell>
          <cell r="B4853"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53" t="str">
            <v>M3</v>
          </cell>
          <cell r="E4853" t="str">
            <v>SINAPI</v>
          </cell>
        </row>
        <row r="4854">
          <cell r="A4854">
            <v>90091</v>
          </cell>
          <cell r="B4854" t="str">
            <v>ESCAVAÇÃO MECANIZADA DE VALA COM PROF. ATÉ 1,5 M(MÉDIA ENTRE MONTANTE E JUSANTE/UMA COMPOSIÇÃO POR TRECHO), COM ESCAVADEIRA HIDRÁULICA (0,8 M3), LARG. DE 1,5M A 2,5 M, EM SOLO DE 1A CATEGORIA, LOCAIS COM BAIXO NÍVEL DE INTERFERÊNCIA. AF_01/2015</v>
          </cell>
          <cell r="C4854" t="str">
            <v>M3</v>
          </cell>
          <cell r="E4854" t="str">
            <v>SINAPI</v>
          </cell>
        </row>
        <row r="4855">
          <cell r="A4855">
            <v>90092</v>
          </cell>
          <cell r="B485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55" t="str">
            <v>M3</v>
          </cell>
          <cell r="E4855" t="str">
            <v>SINAPI</v>
          </cell>
        </row>
        <row r="4856">
          <cell r="A4856">
            <v>90093</v>
          </cell>
          <cell r="B485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56" t="str">
            <v>M3</v>
          </cell>
          <cell r="E4856" t="str">
            <v>SINAPI</v>
          </cell>
        </row>
        <row r="4857">
          <cell r="A4857">
            <v>90094</v>
          </cell>
          <cell r="B4857"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57" t="str">
            <v>M3</v>
          </cell>
          <cell r="E4857" t="str">
            <v>SINAPI</v>
          </cell>
        </row>
        <row r="4858">
          <cell r="A4858">
            <v>90095</v>
          </cell>
          <cell r="B4858"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58" t="str">
            <v>M3</v>
          </cell>
          <cell r="E4858" t="str">
            <v>SINAPI</v>
          </cell>
        </row>
        <row r="4859">
          <cell r="A4859">
            <v>90096</v>
          </cell>
          <cell r="B485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59" t="str">
            <v>M3</v>
          </cell>
          <cell r="E4859" t="str">
            <v>SINAPI</v>
          </cell>
        </row>
        <row r="4860">
          <cell r="A4860">
            <v>90098</v>
          </cell>
          <cell r="B4860"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60" t="str">
            <v>M3</v>
          </cell>
          <cell r="E4860" t="str">
            <v>SINAPI</v>
          </cell>
        </row>
        <row r="4861">
          <cell r="A4861">
            <v>90099</v>
          </cell>
          <cell r="B4861" t="str">
            <v>ESCAVAÇÃO MECANIZADA DE VALA COM PROF. ATÉ 1,5 M (MÉDIA ENTRE MONTANTE E JUSANTE/UMA COMPOSIÇÃO POR TRECHO), COM RETROESCAVADEIRA (0,26 M3/88 HP), LARG. MENOR QUE 0,8 M, EM SOLO DE 1A CATEGORIA, EM LOCAIS COM ALTO NÍVEL DE INTERFERÊNCIA. AF_01/2015</v>
          </cell>
          <cell r="C4861" t="str">
            <v>M3</v>
          </cell>
          <cell r="E4861" t="str">
            <v>SINAPI</v>
          </cell>
        </row>
        <row r="4862">
          <cell r="A4862">
            <v>90100</v>
          </cell>
          <cell r="B4862" t="str">
            <v>ESCAVAÇÃO MECANIZADA DE VALA COM PROF. ATÉ 1,5 M (MÉDIA ENTRE MONTANTE E JUSANTE/UMA COMPOSIÇÃO POR TRECHO), COM RETROESCAVADEIRA (0,26 M3/88 HP), LARG. DE 0,8 M A 1,5 M, EM SOLO DE 1A CATEGORIA, EM LOCAIS COM ALTO NÍVEL DE INTERFERÊNCIA. AF_01/2015</v>
          </cell>
          <cell r="C4862" t="str">
            <v>M3</v>
          </cell>
          <cell r="E4862" t="str">
            <v>SINAPI</v>
          </cell>
        </row>
        <row r="4863">
          <cell r="A4863">
            <v>90101</v>
          </cell>
          <cell r="B4863" t="str">
            <v>ESCAVAÇÃO MECANIZADA DE VALA COM PROF. MAIOR QUE 1,5 M ATÉ 3,0 M (MÉDIA ENTRE MONTANTE E JUSANTE/UMA COMPOSIÇÃO POR TRECHO), COM RETROESCAVADEIRA (0,26 M3/88 HP), LARG. MENOR QUE 0,8 M, EM SOLO DE 1A CATEGORIA, EM LOCAIS COM ALTO NÍVEL DE INTERFERÊNCIA.AF_01/2015</v>
          </cell>
          <cell r="C4863" t="str">
            <v>M3</v>
          </cell>
          <cell r="E4863" t="str">
            <v>SINAPI</v>
          </cell>
        </row>
        <row r="4864">
          <cell r="A4864">
            <v>90102</v>
          </cell>
          <cell r="B4864"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64" t="str">
            <v>M3</v>
          </cell>
          <cell r="E4864" t="str">
            <v>SINAPI</v>
          </cell>
        </row>
        <row r="4865">
          <cell r="A4865">
            <v>90105</v>
          </cell>
          <cell r="B486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65" t="str">
            <v>M3</v>
          </cell>
          <cell r="E4865" t="str">
            <v>SINAPI</v>
          </cell>
        </row>
        <row r="4866">
          <cell r="A4866">
            <v>90106</v>
          </cell>
          <cell r="B486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66" t="str">
            <v>M3</v>
          </cell>
          <cell r="E4866" t="str">
            <v>SINAPI</v>
          </cell>
        </row>
        <row r="4867">
          <cell r="A4867">
            <v>90107</v>
          </cell>
          <cell r="B4867"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67" t="str">
            <v>M3</v>
          </cell>
          <cell r="E4867" t="str">
            <v>SINAPI</v>
          </cell>
        </row>
        <row r="4868">
          <cell r="A4868">
            <v>90108</v>
          </cell>
          <cell r="B4868"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68" t="str">
            <v>M3</v>
          </cell>
          <cell r="E4868" t="str">
            <v>SINAPI</v>
          </cell>
        </row>
        <row r="4869">
          <cell r="A4869">
            <v>93358</v>
          </cell>
          <cell r="B4869" t="str">
            <v>ESCAVAÇÃO MANUAL DE VALA COM PROFUNDIDADE MENOR OU IGUAL A 1,30 M. AF_03/2016</v>
          </cell>
          <cell r="C4869" t="str">
            <v>M3</v>
          </cell>
          <cell r="E4869" t="str">
            <v>SINAPI</v>
          </cell>
        </row>
        <row r="4870">
          <cell r="A4870">
            <v>79482</v>
          </cell>
          <cell r="B4870" t="str">
            <v>ATERRO COM AREIA COM ADENSAMENTO HIDRAULICO</v>
          </cell>
          <cell r="C4870" t="str">
            <v>M3</v>
          </cell>
          <cell r="E4870" t="str">
            <v>SINAPI</v>
          </cell>
        </row>
        <row r="4871">
          <cell r="A4871">
            <v>94304</v>
          </cell>
          <cell r="B4871" t="str">
            <v>ATERRO MECANIZADO DE VALA COM ESCAVADEIRA HIDRÁULICA (CAPACIDADE DA CAÇAMBA: 0,8 M³ / POTÊNCIA: 111 HP), LARGURA DE 1,5 A 2,5 M, PROFUNDIDADE ATÉ 1,5 M, COM SOLO ARGILO-ARENOSO. AF_05/2016</v>
          </cell>
          <cell r="C4871" t="str">
            <v>M3</v>
          </cell>
          <cell r="E4871" t="str">
            <v>SINAPI</v>
          </cell>
        </row>
        <row r="4872">
          <cell r="A4872">
            <v>94305</v>
          </cell>
          <cell r="B4872" t="str">
            <v>ATERRO MECANIZADO DE VALA COM ESCAVADEIRA HIDRÁULICA (CAPACIDADE DA CAÇAMBA: 0,8 M³ / POTÊNCIA: 111 HP), LARGURA ATÉ 1,5 M, PROFUNDIDADE DE 1,5 A 3,0 M, COM SOLO ARGILO-ARENOSO. AF_05/2016</v>
          </cell>
          <cell r="C4872" t="str">
            <v>M3</v>
          </cell>
          <cell r="E4872" t="str">
            <v>SINAPI</v>
          </cell>
        </row>
        <row r="4873">
          <cell r="A4873">
            <v>94306</v>
          </cell>
          <cell r="B4873" t="str">
            <v>ATERRO MECANIZADO DE VALA COM ESCAVADEIRA HIDRÁULICA (CAPACIDADE DA CAÇAMBA: 0,8 M³ / POTÊNCIA: 111 HP), LARGURA DE 1,5 A 2,5 M, PROFUNDIDADE DE 1,5 A 3,0 M, COM SOLO ARGILO-ARENOSO. AF_05/2016</v>
          </cell>
          <cell r="C4873" t="str">
            <v>M3</v>
          </cell>
          <cell r="E4873" t="str">
            <v>SINAPI</v>
          </cell>
        </row>
        <row r="4874">
          <cell r="A4874">
            <v>94307</v>
          </cell>
          <cell r="B4874" t="str">
            <v>ATERRO MECANIZADO DE VALA COM ESCAVADEIRA HIDRÁULICA (CAPACIDADE DA CAÇAMBA: 0,8 M³ / POTÊNCIA: 111 HP), LARGURA ATÉ 1,5 M, PROFUNDIDADE DE 3,0 A 4,5 M, COM SOLO ARGILO-ARENOSO. AF_05/2016</v>
          </cell>
          <cell r="C4874" t="str">
            <v>M3</v>
          </cell>
          <cell r="E4874" t="str">
            <v>SINAPI</v>
          </cell>
        </row>
        <row r="4875">
          <cell r="A4875">
            <v>94308</v>
          </cell>
          <cell r="B4875" t="str">
            <v>ATERRO MECANIZADO DE VALA COM ESCAVADEIRA HIDRÁULICA (CAPACIDADE DA CAÇAMBA: 0,8 M³ / POTÊNCIA: 111 HP), LARGURA DE 1,5 A 2,5 M, PROFUNDIDADE DE 3,0 A 4,5 M, COM SOLO ARGILO-ARENOSO. AF_05/2016</v>
          </cell>
          <cell r="C4875" t="str">
            <v>M3</v>
          </cell>
          <cell r="E4875" t="str">
            <v>SINAPI</v>
          </cell>
        </row>
        <row r="4876">
          <cell r="A4876">
            <v>94309</v>
          </cell>
          <cell r="B4876" t="str">
            <v>ATERRO MECANIZADO DE VALA COM ESCAVADEIRA HIDRÁULICA (CAPACIDADE DA CAÇAMBA: 0,8 M³ / POTÊNCIA: 111 HP), LARGURA ATÉ 1,5 M, PROFUNDIDADE DE 4,5 A 6,0 M, COM SOLO ARGILO-ARENOSO. AF_05/2016</v>
          </cell>
          <cell r="C4876" t="str">
            <v>M3</v>
          </cell>
          <cell r="E4876" t="str">
            <v>SINAPI</v>
          </cell>
        </row>
        <row r="4877">
          <cell r="A4877">
            <v>94310</v>
          </cell>
          <cell r="B4877" t="str">
            <v>ATERRO MECANIZADO DE VALA COM ESCAVADEIRA HIDRÁULICA (CAPACIDADE DA CAÇAMBA: 0,8 M³ / POTÊNCIA: 111 HP), LARGURA DE 1,5 A 2,5 M, PROFUNDIDADE DE 4,5 A 6,0 M, COM SOLO ARGILO-ARENOSO. AF_05/2016</v>
          </cell>
          <cell r="C4877" t="str">
            <v>M3</v>
          </cell>
          <cell r="E4877" t="str">
            <v>SINAPI</v>
          </cell>
        </row>
        <row r="4878">
          <cell r="A4878">
            <v>94315</v>
          </cell>
          <cell r="B4878" t="str">
            <v>ATERRO MECANIZADO DE VALA COM RETROESCAVADEIRA (CAPACIDADE DA CAÇAMBA DA RETRO: 0,26 M³ / POTÊNCIA: 88 HP), LARGURA ATÉ 0,8 M, PROFUNDIDADE ATÉ 1,5 M, COM SOLO ARGILO-ARENOSO. AF_05/2016</v>
          </cell>
          <cell r="C4878" t="str">
            <v>M3</v>
          </cell>
          <cell r="E4878" t="str">
            <v>SINAPI</v>
          </cell>
        </row>
        <row r="4879">
          <cell r="A4879">
            <v>94316</v>
          </cell>
          <cell r="B4879" t="str">
            <v>ATERRO MECANIZADO DE VALA COM RETROESCAVADEIRA (CAPACIDADE DA CAÇAMBA DA RETRO: 0,26 M³ / POTÊNCIA: 88 HP), LARGURA DE 0,8 A 1,5 M, PROFUNDIDADE ATÉ 1,5 M, COM SOLO ARGILO-ARENOSO. AF_05/2016</v>
          </cell>
          <cell r="C4879" t="str">
            <v>M3</v>
          </cell>
          <cell r="E4879" t="str">
            <v>SINAPI</v>
          </cell>
        </row>
        <row r="4880">
          <cell r="A4880">
            <v>94317</v>
          </cell>
          <cell r="B4880" t="str">
            <v>ATERRO MECANIZADO DE VALA COM RETROESCAVADEIRA (CAPACIDADE DA CAÇAMBA DA RETRO: 0,26 M³ / POTÊNCIA: 88 HP), LARGURA ATÉ 0,8 M, PROFUNDIDADE DE 1,5 A 3,0 M, COM SOLO ARGILO-ARENOSO. AF_05/2016</v>
          </cell>
          <cell r="C4880" t="str">
            <v>M3</v>
          </cell>
          <cell r="E4880" t="str">
            <v>SINAPI</v>
          </cell>
        </row>
        <row r="4881">
          <cell r="A4881">
            <v>94318</v>
          </cell>
          <cell r="B4881" t="str">
            <v>ATERRO MECANIZADO DE VALA COM RETROESCAVADEIRA (CAPACIDADE DA CAÇAMBA DA RETRO: 0,26 M³ / POTÊNCIA: 88 HP), LARGURA DE 0,8 A 1,5 M, PROFUNDIDADE DE 1,5 A 3,0 M, COM SOLO ARGILO-ARENOSO. AF_05/2016</v>
          </cell>
          <cell r="C4881" t="str">
            <v>M3</v>
          </cell>
          <cell r="E4881" t="str">
            <v>SINAPI</v>
          </cell>
        </row>
        <row r="4882">
          <cell r="A4882">
            <v>94319</v>
          </cell>
          <cell r="B4882" t="str">
            <v>ATERRO MANUAL DE VALAS COM SOLO ARGILO-ARENOSO E COMPACTAÇÃO MECANIZADA. AF_05/2016</v>
          </cell>
          <cell r="C4882" t="str">
            <v>M3</v>
          </cell>
          <cell r="E4882" t="str">
            <v>SINAPI</v>
          </cell>
        </row>
        <row r="4883">
          <cell r="A4883">
            <v>94327</v>
          </cell>
          <cell r="B4883" t="str">
            <v>ATERRO MECANIZADO DE VALA COM ESCAVADEIRA HIDRÁULICA (CAPACIDADE DA CAÇAMBA: 0,8 M³ / POTÊNCIA: 111 HP), LARGURA DE 1,5 A 2,5 M, PROFUNDIDADE ATÉ 1,5 M, COM AREIA PARA ATERRO. AF_05/2016</v>
          </cell>
          <cell r="C4883" t="str">
            <v>M3</v>
          </cell>
          <cell r="E4883" t="str">
            <v>SINAPI</v>
          </cell>
        </row>
        <row r="4884">
          <cell r="A4884">
            <v>94328</v>
          </cell>
          <cell r="B4884" t="str">
            <v>ATERRO MECANIZADO DE VALA COM ESCAVADEIRA HIDRÁULICA (CAPACIDADE DA CAÇAMBA: 0,8 M³ / POTÊNCIA: 111 HP), LARGURA ATÉ 1,5 M, PROFUNDIDADE DE 1,5 A 3,0 M, COM AREIA PARA ATERRO. AF_05/2016</v>
          </cell>
          <cell r="C4884" t="str">
            <v>M3</v>
          </cell>
          <cell r="E4884" t="str">
            <v>SINAPI</v>
          </cell>
        </row>
        <row r="4885">
          <cell r="A4885">
            <v>94329</v>
          </cell>
          <cell r="B4885" t="str">
            <v>ATERRO MECANIZADO DE VALA COM ESCAVADEIRA HIDRÁULICA (CAPACIDADE DA CAÇAMBA: 0,8 M³ / POTÊNCIA: 111 HP), LARGURA DE 1,5 A 2,5 M, PROFUNDIDADE DE 1,5 A 3,0 M, COM AREIA PARA ATERRO. AF_05/2016</v>
          </cell>
          <cell r="C4885" t="str">
            <v>M3</v>
          </cell>
          <cell r="E4885" t="str">
            <v>SINAPI</v>
          </cell>
        </row>
        <row r="4886">
          <cell r="A4886">
            <v>94330</v>
          </cell>
          <cell r="B4886" t="str">
            <v>ATERRO MECANIZADO DE VALA COM ESCAVADEIRA HIDRÁULICA (CAPACIDADE DA CAÇAMBA: 0,8 M³ / POTÊNCIA: 111 HP), LARGURA ATÉ 1,5 M, PROFUNDIDADE DE 3,0 A 4,5 M, COM AREIA PARA ATERRO. AF_05/2016</v>
          </cell>
          <cell r="C4886" t="str">
            <v>M3</v>
          </cell>
          <cell r="E4886" t="str">
            <v>SINAPI</v>
          </cell>
        </row>
        <row r="4887">
          <cell r="A4887">
            <v>94331</v>
          </cell>
          <cell r="B4887" t="str">
            <v>ATERRO MECANIZADO DE VALA COM ESCAVADEIRA HIDRÁULICA (CAPACIDADE DA CAÇAMBA: 0,8 M³ / POTÊNCIA: 111 HP), LARGURA DE 1,5 A 2,5 M, PROFUNDIDADE DE 3,0 A 4,5 M, COM AREIA PARA ATERRO. AF_05/2016</v>
          </cell>
          <cell r="C4887" t="str">
            <v>M3</v>
          </cell>
          <cell r="E4887" t="str">
            <v>SINAPI</v>
          </cell>
        </row>
        <row r="4888">
          <cell r="A4888">
            <v>94332</v>
          </cell>
          <cell r="B4888" t="str">
            <v>ATERRO MECANIZADO DE VALA COM ESCAVADEIRA HIDRÁULICA (CAPACIDADE DA CAÇAMBA: 0,8 M³ / POTÊNCIA: 111 HP), LARGURA ATÉ 1,5 M, PROFUNDIDADE DE 4,5 A 6,0 M, COM AREIA PARA ATERRO. AF_05/2016</v>
          </cell>
          <cell r="C4888" t="str">
            <v>M3</v>
          </cell>
          <cell r="E4888" t="str">
            <v>SINAPI</v>
          </cell>
        </row>
        <row r="4889">
          <cell r="A4889">
            <v>94333</v>
          </cell>
          <cell r="B4889" t="str">
            <v>ATERRO MECANIZADO DE VALA COM ESCAVADEIRA HIDRÁULICA (CAPACIDADE DA CAÇAMBA: 0,8 M³ / POTÊNCIA: 111 HP), LARGURA DE 1,5 A 2,5 M, PROFUNDIDADE DE 4,5 A 6,0 M, COM AREIA PARA ATERRO. AF_05/2016</v>
          </cell>
          <cell r="C4889" t="str">
            <v>M3</v>
          </cell>
          <cell r="E4889" t="str">
            <v>SINAPI</v>
          </cell>
        </row>
        <row r="4890">
          <cell r="A4890">
            <v>94338</v>
          </cell>
          <cell r="B4890" t="str">
            <v>ATERRO MECANIZADO DE VALA COM RETROESCAVADEIRA (CAPACIDADE DA CAÇAMBA DA RETRO: 0,26 M³ / POTÊNCIA: 88 HP), LARGURA ATÉ 0,8 M, PROFUNDIDADE ATÉ 1,5 M, COM AREIA PARA ATERRO. AF_05/2016</v>
          </cell>
          <cell r="C4890" t="str">
            <v>M3</v>
          </cell>
          <cell r="E4890" t="str">
            <v>SINAPI</v>
          </cell>
        </row>
        <row r="4891">
          <cell r="A4891">
            <v>94339</v>
          </cell>
          <cell r="B4891" t="str">
            <v>ATERRO MECANIZADO DE VALA COM RETROESCAVADEIRA (CAPACIDADE DA CAÇAMBA DA RETRO: 0,26 M³ / POTÊNCIA: 88 HP), LARGURA DE 0,8 A 1,5 M, PROFUNDIDADE ATÉ 1,5 M, COM AREIA PARA ATERRO. AF_05/2016</v>
          </cell>
          <cell r="C4891" t="str">
            <v>M3</v>
          </cell>
          <cell r="E4891" t="str">
            <v>SINAPI</v>
          </cell>
        </row>
        <row r="4892">
          <cell r="A4892">
            <v>94340</v>
          </cell>
          <cell r="B4892" t="str">
            <v>ATERRO MECANIZADO DE VALA COM RETROESCAVADEIRA (CAPACIDADE DA CAÇAMBA DA RETRO: 0,26 M³ / POTÊNCIA: 88 HP), LARGURA ATÉ 0,8 M, PROFUNDIDADE DE 1,5 A 3,0 M, COM AREIA PARA ATERRO. AF_05/2016</v>
          </cell>
          <cell r="C4892" t="str">
            <v>M3</v>
          </cell>
          <cell r="E4892" t="str">
            <v>SINAPI</v>
          </cell>
        </row>
        <row r="4893">
          <cell r="A4893">
            <v>94341</v>
          </cell>
          <cell r="B4893" t="str">
            <v>ATERRO MECANIZADO DE VALA COM RETROESCAVADEIRA (CAPACIDADE DA CAÇAMBA DA RETRO: 0,26 M³ / POTÊNCIA: 88 HP), LARGURA DE 0,8 A 1,5 M, PROFUNDIDADE DE 1,5 A 3,0 M, COM AREIA PARA ATERRO. AF_05/2016</v>
          </cell>
          <cell r="C4893" t="str">
            <v>M3</v>
          </cell>
          <cell r="E4893" t="str">
            <v>SINAPI</v>
          </cell>
        </row>
        <row r="4894">
          <cell r="A4894">
            <v>94342</v>
          </cell>
          <cell r="B4894" t="str">
            <v>ATERRO MANUAL DE VALAS COM AREIA PARA ATERRO E COMPACTAÇÃO MECANIZADA. AF_05/2016</v>
          </cell>
          <cell r="C4894" t="str">
            <v>M3</v>
          </cell>
          <cell r="E4894" t="str">
            <v>SINAPI</v>
          </cell>
        </row>
        <row r="4895">
          <cell r="A4895">
            <v>96385</v>
          </cell>
          <cell r="B4895" t="str">
            <v>EXECUÇÃO E COMPACTAÇÃO DE ATERRO COM SOLO PREDOMINANTEMENTE ARGILOSO - EXCLUSIVE ESCAVAÇÃO, CARGA E TRANSPORTE E SOLO. AF_09/2017</v>
          </cell>
          <cell r="C4895" t="str">
            <v>M3</v>
          </cell>
          <cell r="E4895" t="str">
            <v>SINAPI</v>
          </cell>
        </row>
        <row r="4896">
          <cell r="A4896">
            <v>96386</v>
          </cell>
          <cell r="B4896" t="str">
            <v>EXECUÇÃO E COMPACTAÇÃO DE ATERRO COM SOLO PREDOMINANTEMENTE ARENOSO - EXCLUSIVE ESCAVAÇÃO, CARGA E TRANSPORTE E SOLO. AF_09/2017</v>
          </cell>
          <cell r="C4896" t="str">
            <v>M3</v>
          </cell>
          <cell r="E4896" t="str">
            <v>SINAPI</v>
          </cell>
        </row>
        <row r="4897">
          <cell r="A4897">
            <v>83346</v>
          </cell>
          <cell r="B4897" t="str">
            <v>UMEDECIMENTO DE MATERIAL PARA FECHAMENTO DE VALAS.</v>
          </cell>
          <cell r="C4897" t="str">
            <v>M3</v>
          </cell>
          <cell r="E4897" t="str">
            <v>SINAPI</v>
          </cell>
        </row>
        <row r="4898">
          <cell r="A4898">
            <v>93360</v>
          </cell>
          <cell r="B4898" t="str">
            <v>REATERRO MECANIZADO DE VALA COM ESCAVADEIRA HIDRÁULICA (CAPACIDADE DA CAÇAMBA: 0,8 M³ / POTÊNCIA: 111 HP), LARGURA DE 1,5 A 2,5 M, PROFUNDIDADE ATÉ 1,5 M, COM SOLO DE 1ª CATEGORIA EM LOCAIS COM ALTO NÍVEL DE INTERFERÊNCIA. AF_04/2016</v>
          </cell>
          <cell r="C4898" t="str">
            <v>M3</v>
          </cell>
          <cell r="E4898" t="str">
            <v>SINAPI</v>
          </cell>
        </row>
        <row r="4899">
          <cell r="A4899">
            <v>93361</v>
          </cell>
          <cell r="B4899" t="str">
            <v>REATERRO MECANIZADO DE VALA COM ESCAVADEIRA HIDRÁULICA (CAPACIDADE DA CAÇAMBA: 0,8 M³ / POTÊNCIA: 111 HP), LARGURA ATÉ 1,5 M, PROFUNDIDADE DE 1,5 A 3,0 M, COM SOLO DE 1ª CATEGORIA EM LOCAIS COM ALTO NÍVEL DE INTERFERÊNCIA. AF_04/2016</v>
          </cell>
          <cell r="C4899" t="str">
            <v>M3</v>
          </cell>
          <cell r="E4899" t="str">
            <v>SINAPI</v>
          </cell>
        </row>
        <row r="4900">
          <cell r="A4900">
            <v>93362</v>
          </cell>
          <cell r="B4900" t="str">
            <v>REATERRO MECANIZADO DE VALA COM ESCAVADEIRA HIDRÁULICA (CAPACIDADE DA CAÇAMBA: 0,8 M³ / POTÊNCIA: 111 HP), LARGURA DE 1,5 A 2,5 M, PROFUNDIDADE DE 1,5 A 3,0 M, COM SOLO DE 1ª CATEGORIA EM LOCAIS COM ALTO NÍVEL DE INTERFERÊNCIA. AF_04/2016</v>
          </cell>
          <cell r="C4900" t="str">
            <v>M3</v>
          </cell>
          <cell r="E4900" t="str">
            <v>SINAPI</v>
          </cell>
        </row>
        <row r="4901">
          <cell r="A4901">
            <v>93363</v>
          </cell>
          <cell r="B4901" t="str">
            <v>REATERRO MECANIZADO DE VALA COM ESCAVADEIRA HIDRÁULICA (CAPACIDADE DA CAÇAMBA: 0,8 M³ / POTÊNCIA: 111 HP), LARGURA ATÉ 1,5 M, PROFUNDIDADE DE 3,0 A 4,5 M COM SOLO DE 1ª CATEGORIA EM LOCAIS COM ALTO NÍVEL DE INTERFERÊNCIA. AF_04/2016</v>
          </cell>
          <cell r="C4901" t="str">
            <v>M3</v>
          </cell>
          <cell r="E4901" t="str">
            <v>SINAPI</v>
          </cell>
        </row>
        <row r="4902">
          <cell r="A4902">
            <v>93364</v>
          </cell>
          <cell r="B4902" t="str">
            <v>REATERRO MECANIZADO DE VALA COM ESCAVADEIRA HIDRÁULICA (CAPACIDADE DA CAÇAMBA: 0,8 M³ / POTÊNCIA: 111 HP), LARGURA DE 1,5 A 2,5 M, PROFUNDIDADE DE 3,0  A 4,5 M, COM SOLO (SEM SUBSTITUIÇÃO) DE 1ª CATEGORIA EM LOCAIS COM ALTO NÍVEL DE INTERFERÊNCIA. AF_04/2016</v>
          </cell>
          <cell r="C4902" t="str">
            <v>M3</v>
          </cell>
          <cell r="E4902" t="str">
            <v>SINAPI</v>
          </cell>
        </row>
        <row r="4903">
          <cell r="A4903">
            <v>93365</v>
          </cell>
          <cell r="B4903" t="str">
            <v>REATERRO MECANIZADO DE VALA COM ESCAVADEIRA HIDRÁULICA (CAPACIDADE DA CAÇAMBA: 0,8 M³ / POTÊNCIA: 111 HP), LARGURA ATÉ 1,5 M, PROFUNDIDADE DE 4,5 A 6,0 M, COM SOLO DE 1ª CATEGORIA EM LOCAIS COM ALTO NÍVEL DE INTERFERÊNCIA. AF_04/2016</v>
          </cell>
          <cell r="C4903" t="str">
            <v>M3</v>
          </cell>
          <cell r="E4903" t="str">
            <v>SINAPI</v>
          </cell>
        </row>
        <row r="4904">
          <cell r="A4904">
            <v>93366</v>
          </cell>
          <cell r="B4904" t="str">
            <v>REATERRO MECANIZADO DE VALA COM ESCAVADEIRA HIDRÁULICA (CAPACIDADE DA CAÇAMBA: 0,8 M³ / POTÊNCIA: 111 HP), LARGURA DE 1,5 A 2,5 M, PROFUNDIDADE DE 4,5 A 6,0 M, COM SOLO DE 1ª CATEGORIA EM LOCAIS COM ALTO NÍVEL DE INTERFERÊNCIA. AF_04/2016</v>
          </cell>
          <cell r="C4904" t="str">
            <v>M3</v>
          </cell>
          <cell r="E4904" t="str">
            <v>SINAPI</v>
          </cell>
        </row>
        <row r="4905">
          <cell r="A4905">
            <v>93367</v>
          </cell>
          <cell r="B4905" t="str">
            <v>REATERRO MECANIZADO DE VALA COM ESCAVADEIRA HIDRÁULICA (CAPACIDADE DA CAÇAMBA: 0,8 M³ / POTÊNCIA: 111 HP), LARGURA DE 1,5 A 2,5 M, PROFUNDIDADE ATÉ 1,5 M, COM SOLO DE 1ª CATEGORIA EM LOCAIS COM BAIXO NÍVEL DE INTERFERÊNCIA. AF_04/2016</v>
          </cell>
          <cell r="C4905" t="str">
            <v>M3</v>
          </cell>
          <cell r="E4905" t="str">
            <v>SINAPI</v>
          </cell>
        </row>
        <row r="4906">
          <cell r="A4906">
            <v>93368</v>
          </cell>
          <cell r="B4906" t="str">
            <v>REATERRO MECANIZADO DE VALA COM ESCAVADEIRA HIDRÁULICA (CAPACIDADE DA CAÇAMBA: 0,8 M³ / POTÊNCIA: 111 HP), LARGURA ATÉ 1,5 M, PROFUNDIDADE DE 1,5 A 3,0 M, COM SOLO DE 1ª CATEGORIA EM LOCAIS COM BAIXO NÍVEL DE INTERFERÊNCIA. AF_04/2016</v>
          </cell>
          <cell r="C4906" t="str">
            <v>M3</v>
          </cell>
          <cell r="E4906" t="str">
            <v>SINAPI</v>
          </cell>
        </row>
        <row r="4907">
          <cell r="A4907">
            <v>93369</v>
          </cell>
          <cell r="B4907" t="str">
            <v>REATERRO MECANIZADO DE VALA COM ESCAVADEIRA HIDRÁULICA (CAPACIDADE DA CAÇAMBA: 0,8 M³ / POTÊNCIA: 111 HP), LARGURA DE 1,5 A 2,5 M, PROFUNDIDADE DE 1,5 A 3,0 M, COM SOLO (SEM SUBSTITUIÇÃO) DE 1ª CATEGORIA EM LOCAIS COM BAIXO NÍVEL DE INTERFERÊNCIA. AF_04/2016</v>
          </cell>
          <cell r="C4907" t="str">
            <v>M3</v>
          </cell>
          <cell r="E4907" t="str">
            <v>SINAPI</v>
          </cell>
        </row>
        <row r="4908">
          <cell r="A4908">
            <v>93370</v>
          </cell>
          <cell r="B4908" t="str">
            <v>REATERRO MECANIZADO DE VALA COM ESCAVADEIRA HIDRÁULICA (CAPACIDADE DA CAÇAMBA: 0,8 M³ / POTÊNCIA: 111 HP), LARGURA ATÉ 1,5 M, PROFUNDIDADE DE 3,0 A 4,5 M, COM SOLO DE 1ª CATEGORIA EM LOCAIS COM BAIXO NÍVEL DE INTERFERÊNCIA. AF_04/2016</v>
          </cell>
          <cell r="C4908" t="str">
            <v>M3</v>
          </cell>
          <cell r="E4908" t="str">
            <v>SINAPI</v>
          </cell>
        </row>
        <row r="4909">
          <cell r="A4909">
            <v>93371</v>
          </cell>
          <cell r="B4909" t="str">
            <v>REATERRO MECANIZADO DE VALA COM ESCAVADEIRA HIDRÁULICA (CAPACIDADE DA CAÇAMBA: 0,8 M³ / POTÊNCIA: 111 HP), LARGURA DE 1,5 A 2,5 M, PROFUNDIDADE DE 3,0 A 4,5 M, COM SOLO (SEM SUBSTITUIÇÃO) DE 1ª CATEGORIA EM LOCAIS COM BAIXO NÍVEL DE INTERFERÊNCIA. AF_04/2016</v>
          </cell>
          <cell r="C4909" t="str">
            <v>M3</v>
          </cell>
          <cell r="E4909" t="str">
            <v>SINAPI</v>
          </cell>
        </row>
        <row r="4910">
          <cell r="A4910">
            <v>93372</v>
          </cell>
          <cell r="B4910" t="str">
            <v>REATERRO MECANIZADO DE VALA COM ESCAVADEIRA HIDRÁULICA (CAPACIDADE DA CAÇAMBA: 0,8 M³ / POTÊNCIA: 111 HP), LARGURA ATÉ 1,5 M, PROFUNDIDADE DE 4,5 A 6,0 M, COM SOLO DE 1ª CATEGORIA EM LOCAIS COM BAIXO NÍVEL DE INTERFERÊNCIA. AF_04/2016</v>
          </cell>
          <cell r="C4910" t="str">
            <v>M3</v>
          </cell>
          <cell r="E4910" t="str">
            <v>SINAPI</v>
          </cell>
        </row>
        <row r="4911">
          <cell r="A4911">
            <v>93373</v>
          </cell>
          <cell r="B4911" t="str">
            <v>REATERRO MECANIZADO DE VALA COM ESCAVADEIRA HIDRÁULICA (CAPACIDADE DA CAÇAMBA: 0,8 M³ / POTÊNCIA: 111 HP), LARGURA DE 1,5 A 2,5 M, PROFUNDIDADE DE 4,5 A 6,0 M, COM SOLO (SEM SUBSTITUIÇÃO) DE 1ª CATEGORIA EM LOCAIS COM BAIXO NÍVEL DE INTERFERÊNCIA. AF_04/2016</v>
          </cell>
          <cell r="C4911" t="str">
            <v>M3</v>
          </cell>
          <cell r="E4911" t="str">
            <v>SINAPI</v>
          </cell>
        </row>
        <row r="4912">
          <cell r="A4912">
            <v>93374</v>
          </cell>
          <cell r="B4912" t="str">
            <v>REATERRO MECANIZADO DE VALA COM RETROESCAVADEIRA (CAPACIDADE DA CAÇAMBA DA RETRO: 0,26 M³ / POTÊNCIA: 88 HP), LARGURA ATÉ 0,8 M, PROFUNDIDADE ATÉ 1,5 M, COM SOLO (SEM SUBSTITUIÇÃO) DE 1ª CATEGORIA EM LOCAIS COM ALTO NÍVEL DE INTERFERÊNCIA. AF_04/2016</v>
          </cell>
          <cell r="C4912" t="str">
            <v>M3</v>
          </cell>
          <cell r="E4912" t="str">
            <v>SINAPI</v>
          </cell>
        </row>
        <row r="4913">
          <cell r="A4913">
            <v>93375</v>
          </cell>
          <cell r="B4913" t="str">
            <v>REATERRO MECANIZADO DE VALA COM RETROESCAVADEIRA (CAPACIDADE DA CAÇAMBA DA RETRO: 0,26 M³ / POTÊNCIA: 88 HP), LARGURA DE 0,8 A 1,5 M, PROFUNDIDADE ATÉ 1,5 M, COM SOLO DE 1ª CATEGORIA EM LOCAIS COM ALTO NÍVEL DE INTERFERÊNCIA. AF_04/2016</v>
          </cell>
          <cell r="C4913" t="str">
            <v>M3</v>
          </cell>
          <cell r="E4913" t="str">
            <v>SINAPI</v>
          </cell>
        </row>
        <row r="4914">
          <cell r="A4914">
            <v>93376</v>
          </cell>
          <cell r="B4914" t="str">
            <v>REATERRO MECANIZADO DE VALA COM RETROESCAVADEIRA (CAPACIDADE DA CAÇAMBA DA RETRO: 0,26 M³ / POTÊNCIA: 88 HP), LARGURA ATÉ 0,8 M, PROFUNDIDADE DE 1,5 A 3,0 M, COM SOLO DE 1ª CATEGORIA EM LOCAIS COM ALTO NÍVEL DE INTERFERÊNCIA. AF_04/2016</v>
          </cell>
          <cell r="C4914" t="str">
            <v>M3</v>
          </cell>
          <cell r="E4914" t="str">
            <v>SINAPI</v>
          </cell>
        </row>
        <row r="4915">
          <cell r="A4915">
            <v>93377</v>
          </cell>
          <cell r="B4915" t="str">
            <v>REATERRO MECANIZADO DE VALA COM RETROESCAVADEIRA (CAPACIDADE DA CAÇAMBA DA RETRO: 0,26 M³ / POTÊNCIA: 88 HP), LARGURA DE 0,8 A 1,5 M, PROFUNDIDADE DE 1,5 A 3,0 M, COM SOLO (SEM SUBSTITUIÇÃO) DE 1ª CATEGORIA EM LOCAIS COM ALTO NÍVEL DE INTERFERÊNCIA. AF_04/2016</v>
          </cell>
          <cell r="C4915" t="str">
            <v>M3</v>
          </cell>
          <cell r="E4915" t="str">
            <v>SINAPI</v>
          </cell>
        </row>
        <row r="4916">
          <cell r="A4916">
            <v>93378</v>
          </cell>
          <cell r="B4916" t="str">
            <v>REATERRO MECANIZADO DE VALA COM RETROESCAVADEIRA (CAPACIDADE DA CAÇAMBA DA RETRO: 0,26 M³ / POTÊNCIA: 88 HP), LARGURA ATÉ 0,8 M, PROFUNDIDADE ATÉ 1,5 M, COM SOLO DE 1ª CATEGORIA EM LOCAIS COM BAIXO NÍVEL DE INTERFERÊNCIA. AF_04/2016</v>
          </cell>
          <cell r="C4916" t="str">
            <v>M3</v>
          </cell>
          <cell r="E4916" t="str">
            <v>SINAPI</v>
          </cell>
        </row>
        <row r="4917">
          <cell r="A4917">
            <v>93379</v>
          </cell>
          <cell r="B4917" t="str">
            <v>REATERRO MECANIZADO DE VALA COM RETROESCAVADEIRA (CAPACIDADE DA CAÇAMBA DA RETRO: 0,26 M³ / POTÊNCIA: 88 HP), LARGURA DE 0,8 A 1,5 M, PROFUNDIDADE ATÉ 1,5 M, COM SOLO DE 1ª CATEGORIA EM LOCAIS COM BAIXO NÍVEL DE INTERFERÊNCIA. AF_04/2016</v>
          </cell>
          <cell r="C4917" t="str">
            <v>M3</v>
          </cell>
          <cell r="E4917" t="str">
            <v>SINAPI</v>
          </cell>
        </row>
        <row r="4918">
          <cell r="A4918">
            <v>93380</v>
          </cell>
          <cell r="B4918" t="str">
            <v>REATERRO MECANIZADO DE VALA COM RETROESCAVADEIRA (CAPACIDADE DA CAÇAMBA DA RETRO: 0,26 M³ / POTÊNCIA: 88 HP), LARGURA ATÉ 0,8 M, PROFUNDIDADE DE 1,5 A 3,0 M, COM SOLO DE 1ª CATEGORIA EM LOCAIS COM BAIXO NÍVEL DE INTERFERÊNCIA. AF_04/2016</v>
          </cell>
          <cell r="C4918" t="str">
            <v>M3</v>
          </cell>
          <cell r="E4918" t="str">
            <v>SINAPI</v>
          </cell>
        </row>
        <row r="4919">
          <cell r="A4919">
            <v>93381</v>
          </cell>
          <cell r="B4919" t="str">
            <v>REATERRO MECANIZADO DE VALA COM RETROESCAVADEIRA (CAPACIDADE DA CAÇAMBA DA RETRO: 0,26 M³ / POTÊNCIA: 88 HP), LARGURA DE 0,8 A 1,5 M, PROFUNDIDADE DE 1,5 A 3,0 M, COM SOLO (SEM SUBSTITUIÇÃO) DE 1ª CATEGORIA EM LOCAIS COM BAIXO NÍVEL DE INTERFERÊNCIA. AF_04/2016</v>
          </cell>
          <cell r="C4919" t="str">
            <v>M3</v>
          </cell>
          <cell r="E4919" t="str">
            <v>SINAPI</v>
          </cell>
        </row>
        <row r="4920">
          <cell r="A4920">
            <v>93382</v>
          </cell>
          <cell r="B4920" t="str">
            <v>REATERRO MANUAL DE VALAS COM COMPACTAÇÃO MECANIZADA. AF_04/2016</v>
          </cell>
          <cell r="C4920" t="str">
            <v>M3</v>
          </cell>
          <cell r="E4920" t="str">
            <v>SINAPI</v>
          </cell>
        </row>
        <row r="4921">
          <cell r="A4921">
            <v>96995</v>
          </cell>
          <cell r="B4921" t="str">
            <v>REATERRO MANUAL APILOADO COM SOQUETE. AF_10/2017</v>
          </cell>
          <cell r="C4921" t="str">
            <v>M3</v>
          </cell>
          <cell r="E4921" t="str">
            <v>SINAPI</v>
          </cell>
        </row>
        <row r="4922">
          <cell r="A4922">
            <v>72838</v>
          </cell>
          <cell r="B4922" t="str">
            <v>TRANSPORTE COMERCIAL COM CAMINHAO CARROCERIA 9 T, RODOVIA EM LEITO NATURAL</v>
          </cell>
          <cell r="C4922" t="str">
            <v>TXKM</v>
          </cell>
          <cell r="E4922" t="str">
            <v>SINAPI</v>
          </cell>
        </row>
        <row r="4923">
          <cell r="A4923">
            <v>72839</v>
          </cell>
          <cell r="B4923" t="str">
            <v>TRANSPORTE COMERCIAL COM CAMINHAO CARROCERIA 9 T, RODOVIA COM REVESTIMENTO PRIMARIO</v>
          </cell>
          <cell r="C4923" t="str">
            <v>TXKM</v>
          </cell>
          <cell r="E4923" t="str">
            <v>SINAPI</v>
          </cell>
        </row>
        <row r="4924">
          <cell r="A4924">
            <v>72840</v>
          </cell>
          <cell r="B4924" t="str">
            <v>TRANSPORTE COMERCIAL COM CAMINHAO CARROCERIA 9 T, RODOVIA PAVIMENTADA</v>
          </cell>
          <cell r="C4924" t="str">
            <v>TXKM</v>
          </cell>
          <cell r="E4924" t="str">
            <v>SINAPI</v>
          </cell>
        </row>
        <row r="4925">
          <cell r="A4925">
            <v>72844</v>
          </cell>
          <cell r="B4925" t="str">
            <v>CARGA, MANOBRAS E DESCARGA DE AREIA, BRITA, PEDRA DE MAO E SOLOS COM CAMINHAO BASCULANTE 6 M3 (DESCARGA LIVRE)</v>
          </cell>
          <cell r="C4925" t="str">
            <v>T</v>
          </cell>
          <cell r="E4925" t="str">
            <v>SINAPI</v>
          </cell>
        </row>
        <row r="4926">
          <cell r="A4926">
            <v>72845</v>
          </cell>
          <cell r="B4926" t="str">
            <v>CARGA, MANOBRAS E DESCARGA DE BRITA PARA TRATAMENTOS SUPERFICIAIS, COM CAMINHAO BASCULANTE 6 M3</v>
          </cell>
          <cell r="C4926" t="str">
            <v>T</v>
          </cell>
          <cell r="E4926" t="str">
            <v>SINAPI</v>
          </cell>
        </row>
        <row r="4927">
          <cell r="A4927">
            <v>72846</v>
          </cell>
          <cell r="B4927" t="str">
            <v>CARGA, MANOBRAS E DESCARGA DE MISTURA BETUMINOSA A QUENTE, COM CAMINHAO BASCULANTE 6 M3</v>
          </cell>
          <cell r="C4927" t="str">
            <v>T</v>
          </cell>
          <cell r="E4927" t="str">
            <v>SINAPI</v>
          </cell>
        </row>
        <row r="4928">
          <cell r="A4928">
            <v>72847</v>
          </cell>
          <cell r="B4928" t="str">
            <v>CARGA, MANOBRAS E DESCARGA DE MISTURA BETUMINOSA A FRIO, COM CAMINHAO BASCULANTE 6 M3</v>
          </cell>
          <cell r="C4928" t="str">
            <v>T</v>
          </cell>
          <cell r="E4928" t="str">
            <v>SINAPI</v>
          </cell>
        </row>
        <row r="4929">
          <cell r="A4929">
            <v>72848</v>
          </cell>
          <cell r="B4929" t="str">
            <v>CARGA, MANOBRAS E DESCARGA DE BRITA PARA BASE DE MACADAME, COM CAMINHAO BASCULANTE 6 M3</v>
          </cell>
          <cell r="C4929" t="str">
            <v>T</v>
          </cell>
          <cell r="E4929" t="str">
            <v>SINAPI</v>
          </cell>
        </row>
        <row r="4930">
          <cell r="A4930">
            <v>72849</v>
          </cell>
          <cell r="B4930" t="str">
            <v>CARGA, MANOBRAS E DESCARGA DE MISTURAS DE SOLOS E AGREGADOS (BASES ESTABILIZADAS EM USINA) COM CAMINHAO BASCULANTE 6 M3</v>
          </cell>
          <cell r="C4930" t="str">
            <v>T</v>
          </cell>
          <cell r="E4930" t="str">
            <v>SINAPI</v>
          </cell>
        </row>
        <row r="4931">
          <cell r="A4931">
            <v>72850</v>
          </cell>
          <cell r="B4931" t="str">
            <v>CARGA, MANOBRAS E DESCARGA DE MATERIAIS DIVERSOS, COM CAMINHAO CARROCERIA 9T (CARGA E DESCARGA MANUAIS)</v>
          </cell>
          <cell r="C4931" t="str">
            <v>T</v>
          </cell>
          <cell r="E4931" t="str">
            <v>SINAPI</v>
          </cell>
        </row>
        <row r="4932">
          <cell r="A4932">
            <v>72882</v>
          </cell>
          <cell r="B4932" t="str">
            <v>TRANSPORTE COMERCIAL COM CAMINHAO CARROCERIA 9 T, RODOVIA EM LEITO NATURAL</v>
          </cell>
          <cell r="C4932" t="str">
            <v>M3XKM</v>
          </cell>
          <cell r="E4932" t="str">
            <v>SINAPI</v>
          </cell>
        </row>
        <row r="4933">
          <cell r="A4933">
            <v>72883</v>
          </cell>
          <cell r="B4933" t="str">
            <v>TRANSPORTE COMERCIAL COM CAMINHAO CARROCERIA 9 T, RODOVIA COM REVESTIMENTO PRIMARIO</v>
          </cell>
          <cell r="C4933" t="str">
            <v>M3XKM</v>
          </cell>
          <cell r="E4933" t="str">
            <v>SINAPI</v>
          </cell>
        </row>
        <row r="4934">
          <cell r="A4934">
            <v>72884</v>
          </cell>
          <cell r="B4934" t="str">
            <v>TRANSPORTE COMERCIAL COM CAMINHAO CARROCERIA 9 T, RODOVIA PAVIMENTADA</v>
          </cell>
          <cell r="C4934" t="str">
            <v>M3XKM</v>
          </cell>
          <cell r="E4934" t="str">
            <v>SINAPI</v>
          </cell>
        </row>
        <row r="4935">
          <cell r="A4935">
            <v>72888</v>
          </cell>
          <cell r="B4935" t="str">
            <v>CARGA, MANOBRAS E DESCARGA DE AREIA, BRITA, PEDRA DE MAO E SOLOS COM CAMINHAO BASCULANTE 6 M3 (DESCARGA LIVRE)</v>
          </cell>
          <cell r="C4935" t="str">
            <v>M3</v>
          </cell>
          <cell r="E4935" t="str">
            <v>SINAPI</v>
          </cell>
        </row>
        <row r="4936">
          <cell r="A4936">
            <v>72890</v>
          </cell>
          <cell r="B4936" t="str">
            <v>CARGA, MANOBRAS E DESCARGA DE BRITA PARA TRATAMENTOS SUPERFICIAIS, COM CAMINHAO BASCULANTE 6 M3, DESCARGA EM DISTRIBUIDOR</v>
          </cell>
          <cell r="C4936" t="str">
            <v>M3</v>
          </cell>
          <cell r="E4936" t="str">
            <v>SINAPI</v>
          </cell>
        </row>
        <row r="4937">
          <cell r="A4937">
            <v>72891</v>
          </cell>
          <cell r="B4937" t="str">
            <v>CARGA, MANOBRAS E DESCARGA DE MISTURA BETUMINOSA A QUENTE, COM CAMINHAO BASCULANTE 6 M3, DESCARGA EM VIBRO-ACABADORA</v>
          </cell>
          <cell r="C4937" t="str">
            <v>M3</v>
          </cell>
          <cell r="E4937" t="str">
            <v>SINAPI</v>
          </cell>
        </row>
        <row r="4938">
          <cell r="A4938">
            <v>72892</v>
          </cell>
          <cell r="B4938" t="str">
            <v>CARGA, MANOBRAS E DESCARGA DE DE MISTURA BETUMINOSA A FRIO, COM CAMINHAO BASCULANTE 6 M3, DESCARGA EM VIBRO-ACABADORA</v>
          </cell>
          <cell r="C4938" t="str">
            <v>M3</v>
          </cell>
          <cell r="E4938" t="str">
            <v>SINAPI</v>
          </cell>
        </row>
        <row r="4939">
          <cell r="A4939">
            <v>72893</v>
          </cell>
          <cell r="B4939" t="str">
            <v>CARGA, MANOBRAS E DESCARGA DE BRITA PARA BASE DE MACADAME, COM CAMINHAO BASCULANTE 6 M3, DESCARGA EM DISTRIBUIDOR</v>
          </cell>
          <cell r="C4939" t="str">
            <v>M3</v>
          </cell>
          <cell r="E4939" t="str">
            <v>SINAPI</v>
          </cell>
        </row>
        <row r="4940">
          <cell r="A4940">
            <v>72894</v>
          </cell>
          <cell r="B4940" t="str">
            <v>CARGA, MANOBRAS E DESCARGA DE MISTURAS DE SOLOS E AGREGADOS, COM CAMINHAO BASCULANTE 6 M3, DESCARGA EM DISTRIBUIDOR</v>
          </cell>
          <cell r="C4940" t="str">
            <v>M3</v>
          </cell>
          <cell r="E4940" t="str">
            <v>SINAPI</v>
          </cell>
        </row>
        <row r="4941">
          <cell r="A4941">
            <v>72895</v>
          </cell>
          <cell r="B4941" t="str">
            <v>CARGA, MANOBRAS E DESCARGA DE MATERIAIS DIVERSOS, COM CAMINHAO BASCULANTE 6M3 (CARGA E DESCARGA MANUAIS)</v>
          </cell>
          <cell r="C4941" t="str">
            <v>M3</v>
          </cell>
          <cell r="E4941" t="str">
            <v>SINAPI</v>
          </cell>
        </row>
        <row r="4942">
          <cell r="A4942">
            <v>72897</v>
          </cell>
          <cell r="B4942" t="str">
            <v>CARGA MANUAL DE ENTULHO EM CAMINHAO BASCULANTE 6 M3</v>
          </cell>
          <cell r="C4942" t="str">
            <v>M3</v>
          </cell>
          <cell r="E4942" t="str">
            <v>SINAPI</v>
          </cell>
        </row>
        <row r="4943">
          <cell r="A4943">
            <v>72898</v>
          </cell>
          <cell r="B4943" t="str">
            <v>CARGA E DESCARGA MECANIZADAS DE ENTULHO EM CAMINHAO BASCULANTE 6 M3</v>
          </cell>
          <cell r="C4943" t="str">
            <v>M3</v>
          </cell>
          <cell r="E4943" t="str">
            <v>SINAPI</v>
          </cell>
        </row>
        <row r="4944">
          <cell r="A4944">
            <v>72899</v>
          </cell>
          <cell r="B4944" t="str">
            <v>TRANSPORTE DE ENTULHO COM CAMINHÃO BASCULANTE 6 M3, RODOVIA PAVIMENTADA, DMT ATE 0,5 KM</v>
          </cell>
          <cell r="C4944" t="str">
            <v>M3</v>
          </cell>
          <cell r="E4944" t="str">
            <v>SINAPI</v>
          </cell>
        </row>
        <row r="4945">
          <cell r="A4945">
            <v>72900</v>
          </cell>
          <cell r="B4945" t="str">
            <v>TRANSPORTE DE ENTULHO COM CAMINHAO BASCULANTE 6 M3, RODOVIA PAVIMENTADA, DMT 0,5 A 1,0 KM</v>
          </cell>
          <cell r="C4945" t="str">
            <v>M3</v>
          </cell>
          <cell r="E4945" t="str">
            <v>SINAPI</v>
          </cell>
        </row>
        <row r="4946">
          <cell r="A4946" t="str">
            <v>74010/001</v>
          </cell>
          <cell r="B4946" t="str">
            <v>CARGA E DESCARGA MECANICA DE SOLO UTILIZANDO CAMINHAO BASCULANTE 6,0M3/16T E PA CARREGADEIRA SOBRE PNEUS 128 HP, CAPACIDADE DA CAÇAMBA 1,7 A 2,8 M3, PESO OPERACIONAL 11632 KG</v>
          </cell>
          <cell r="C4946" t="str">
            <v>M3</v>
          </cell>
          <cell r="E4946" t="str">
            <v>SINAPI</v>
          </cell>
        </row>
        <row r="4947">
          <cell r="A4947" t="str">
            <v>74241/001</v>
          </cell>
          <cell r="B4947" t="str">
            <v>EMPILHAMENTO DE SOLO ORGANICO RETIRADO NA AREA DO ATERRO COM TRATOR SOBRE ESTEIRAS D6</v>
          </cell>
          <cell r="C4947" t="str">
            <v>M3</v>
          </cell>
          <cell r="E4947" t="str">
            <v>SINAPI</v>
          </cell>
        </row>
        <row r="4948">
          <cell r="A4948">
            <v>83356</v>
          </cell>
          <cell r="B4948" t="str">
            <v>TRANSPORTE COMERCIAL DE BRITA</v>
          </cell>
          <cell r="C4948" t="str">
            <v>M3XKM</v>
          </cell>
          <cell r="E4948" t="str">
            <v>SINAPI</v>
          </cell>
        </row>
        <row r="4949">
          <cell r="A4949">
            <v>83358</v>
          </cell>
          <cell r="B4949" t="str">
            <v>TRANSPORTE DE PAVIMENTACAO REMOVIDA (RODOVIAS NAO URBANAS)</v>
          </cell>
          <cell r="C4949" t="str">
            <v>M3XKM</v>
          </cell>
          <cell r="E4949" t="str">
            <v>SINAPI</v>
          </cell>
        </row>
        <row r="4950">
          <cell r="A4950">
            <v>95303</v>
          </cell>
          <cell r="B4950" t="str">
            <v>TRANSPORTE COM CAMINHÃO BASCULANTE 10 M3 DE MASSA ASFALTICA PARA PAVIMENTAÇÃO URBANA</v>
          </cell>
          <cell r="C4950" t="str">
            <v>M3XKM</v>
          </cell>
          <cell r="E4950" t="str">
            <v>SINAPI</v>
          </cell>
        </row>
        <row r="4951">
          <cell r="A4951">
            <v>97912</v>
          </cell>
          <cell r="B4951" t="str">
            <v>TRANSPORTE COM CAMINHÃO BASCULANTE DE 6 M3, EM VIA URBANA EM LEITO NATURAL (UNIDADE: M3XKM). AF_01/2018</v>
          </cell>
          <cell r="C4951" t="str">
            <v>M3XKM</v>
          </cell>
          <cell r="E4951" t="str">
            <v>SINAPI</v>
          </cell>
        </row>
        <row r="4952">
          <cell r="A4952">
            <v>97913</v>
          </cell>
          <cell r="B4952" t="str">
            <v>TRANSPORTE COM CAMINHÃO BASCULANTE DE 6 M3, EM VIA URBANA EM REVESTIMENTO PRIMÁRIO (UNIDADE: M3XKM). AF_01/2018</v>
          </cell>
          <cell r="C4952" t="str">
            <v>M3XKM</v>
          </cell>
          <cell r="E4952" t="str">
            <v>SINAPI</v>
          </cell>
        </row>
        <row r="4953">
          <cell r="A4953">
            <v>97914</v>
          </cell>
          <cell r="B4953" t="str">
            <v>TRANSPORTE COM CAMINHÃO BASCULANTE DE 6 M3, EM VIA URBANA PAVIMENTADA, DMT ATÉ 30 KM (UNIDADE: M3XKM). AF_01/2018</v>
          </cell>
          <cell r="C4953" t="str">
            <v>M3XKM</v>
          </cell>
          <cell r="E4953" t="str">
            <v>SINAPI</v>
          </cell>
        </row>
        <row r="4954">
          <cell r="A4954">
            <v>97915</v>
          </cell>
          <cell r="B4954" t="str">
            <v>TRANSPORTE COM CAMINHÃO BASCULANTE DE 6 M3, EM VIA URBANA PAVIMENTADA, DMT ACIMA DE 30 KM (UNIDADE: M3XKM). AF_01/2018</v>
          </cell>
          <cell r="C4954" t="str">
            <v>M3XKM</v>
          </cell>
          <cell r="E4954" t="str">
            <v>SINAPI</v>
          </cell>
        </row>
        <row r="4955">
          <cell r="A4955">
            <v>97916</v>
          </cell>
          <cell r="B4955" t="str">
            <v>TRANSPORTE COM CAMINHÃO BASCULANTE DE 6 M3, EM VIA URBANA EM LEITO NATURAL (UNIDADE: TXKM). AF_01/2018</v>
          </cell>
          <cell r="C4955" t="str">
            <v>TXKM</v>
          </cell>
          <cell r="E4955" t="str">
            <v>SINAPI</v>
          </cell>
        </row>
        <row r="4956">
          <cell r="A4956">
            <v>97917</v>
          </cell>
          <cell r="B4956" t="str">
            <v>TRANSPORTE COM CAMINHÃO BASCULANTE DE 6 M3, EM VIA URBANA EM REVESTIMENTO PRIMÁRIO (UNIDADE: TXKM). AF_01/2018</v>
          </cell>
          <cell r="C4956" t="str">
            <v>TXKM</v>
          </cell>
          <cell r="E4956" t="str">
            <v>SINAPI</v>
          </cell>
        </row>
        <row r="4957">
          <cell r="A4957">
            <v>97918</v>
          </cell>
          <cell r="B4957" t="str">
            <v>TRANSPORTE COM CAMINHÃO BASCULANTE DE 6 M3, EM VIA URBANA PAVIMENTADA, DMT ATÉ 30 KM (UNIDADE: TXKM). AF_01/2018</v>
          </cell>
          <cell r="C4957" t="str">
            <v>TXKM</v>
          </cell>
          <cell r="E4957" t="str">
            <v>SINAPI</v>
          </cell>
        </row>
        <row r="4958">
          <cell r="A4958">
            <v>97919</v>
          </cell>
          <cell r="B4958" t="str">
            <v>TRANSPORTE COM CAMINHÃO BASCULANTE DE 6 M3, EM VIA URBANA PAVIMENTADA, DMT ACIMA DE 30 KM (UNIDADE: TXKM). AF_01/2018</v>
          </cell>
          <cell r="C4958" t="str">
            <v>TXKM</v>
          </cell>
          <cell r="E4958" t="str">
            <v>SINAPI</v>
          </cell>
        </row>
        <row r="4959">
          <cell r="A4959">
            <v>94097</v>
          </cell>
          <cell r="B4959" t="str">
            <v>PREPARO DE FUNDO DE VALA COM LARGURA MENOR QUE 1,5 M, EM LOCAL COM NÍVEL BAIXO DE INTERFERÊNCIA. AF_06/2016</v>
          </cell>
          <cell r="C4959" t="str">
            <v>M2</v>
          </cell>
          <cell r="E4959" t="str">
            <v>SINAPI</v>
          </cell>
        </row>
        <row r="4960">
          <cell r="A4960">
            <v>94098</v>
          </cell>
          <cell r="B4960" t="str">
            <v>PREPARO DE FUNDO DE VALA  COM LARGURA MENOR QUE 1,5 M, EM LOCAL COM NÍVEL ALTO DE INTERFERÊNCIA. AF_06/2016</v>
          </cell>
          <cell r="C4960" t="str">
            <v>M2</v>
          </cell>
          <cell r="E4960" t="str">
            <v>SINAPI</v>
          </cell>
        </row>
        <row r="4961">
          <cell r="A4961">
            <v>94099</v>
          </cell>
          <cell r="B4961" t="str">
            <v>PREPARO DE FUNDO DE VALA COM LARGURA MAIOR OU IGUAL A 1,5 M E MENOR QUE 2,5 M, EM LOCAL COM NÍVEL BAIXO DE INTERFERÊNCIA. AF_06/2016</v>
          </cell>
          <cell r="C4961" t="str">
            <v>M2</v>
          </cell>
          <cell r="E4961" t="str">
            <v>SINAPI</v>
          </cell>
        </row>
        <row r="4962">
          <cell r="A4962">
            <v>94100</v>
          </cell>
          <cell r="B4962" t="str">
            <v>PREPARO DE FUNDO DE VALA  COM LARGURA MAIOR OU IGUAL A 1,5 M E MENOR QUE 2,5 M, EM LOCAL COM NÍVEL ALTO DE INTERFERÊNCIA. AF_06/2016</v>
          </cell>
          <cell r="C4962" t="str">
            <v>M2</v>
          </cell>
          <cell r="E4962" t="str">
            <v>SINAPI</v>
          </cell>
        </row>
        <row r="4963">
          <cell r="A4963">
            <v>94102</v>
          </cell>
          <cell r="B4963" t="str">
            <v>LASTRO DE VALA COM PREPARO DE FUNDO, LARGURA MENOR QUE 1,5 M, COM CAMADA DE AREIA, LANÇAMENTO MANUAL, EM LOCAL COM NÍVEL BAIXO DE INTERFERÊNCIA. AF_06/2016</v>
          </cell>
          <cell r="C4963" t="str">
            <v>M3</v>
          </cell>
          <cell r="E4963" t="str">
            <v>SINAPI</v>
          </cell>
        </row>
        <row r="4964">
          <cell r="A4964">
            <v>94103</v>
          </cell>
          <cell r="B4964" t="str">
            <v>LASTRO DE VALA COM PREPARO DE FUNDO, LARGURA MENOR QUE 1,5 M, COM CAMADA DE BRITA, LANÇAMENTO MANUAL, EM LOCAL COM NÍVEL BAIXO DE INTERFERÊNCIA. AF_06/2016</v>
          </cell>
          <cell r="C4964" t="str">
            <v>M3</v>
          </cell>
          <cell r="E4964" t="str">
            <v>SINAPI</v>
          </cell>
        </row>
        <row r="4965">
          <cell r="A4965">
            <v>94104</v>
          </cell>
          <cell r="B4965" t="str">
            <v>LASTRO DE VALA COM PREPARO DE FUNDO, LARGURA MENOR QUE 1,5 M, COM CAMADA DE AREIA, LANÇAMENTO MANUAL, EM LOCAL COM NÍVEL ALTO DE INTERFERÊNCIA. AF_06/2016</v>
          </cell>
          <cell r="C4965" t="str">
            <v>M3</v>
          </cell>
          <cell r="E4965" t="str">
            <v>SINAPI</v>
          </cell>
        </row>
        <row r="4966">
          <cell r="A4966">
            <v>94105</v>
          </cell>
          <cell r="B4966" t="str">
            <v>LASTRO DE VALA COM PREPARO DE FUNDO, LARGURA MENOR QUE 1,5 M, COM CAMADA DE BRITA, LANÇAMENTO MANUAL, EM LOCAL COM NÍVEL ALTO DE INTERFERÊNCIA. AF_06/2016</v>
          </cell>
          <cell r="C4966" t="str">
            <v>M3</v>
          </cell>
          <cell r="E4966" t="str">
            <v>SINAPI</v>
          </cell>
        </row>
        <row r="4967">
          <cell r="A4967">
            <v>94106</v>
          </cell>
          <cell r="B4967" t="str">
            <v>LASTRO COM PREPARO DE FUNDO, LARGURA MAIOR OU IGUAL A 1,5 M, COM CAMADA DE AREIA, LANÇAMENTO MANUAL, EM LOCAL COM NÍVEL BAIXO DE INTERFERÊNCIA. AF_06/2016</v>
          </cell>
          <cell r="C4967" t="str">
            <v>M3</v>
          </cell>
          <cell r="E4967" t="str">
            <v>SINAPI</v>
          </cell>
        </row>
        <row r="4968">
          <cell r="A4968">
            <v>94107</v>
          </cell>
          <cell r="B4968" t="str">
            <v>LASTRO COM PREPARO DE FUNDO, LARGURA MAIOR OU IGUAL A 1,5 M, COM CAMADA DE BRITA, LANÇAMENTO MANUAL, EM LOCAL COM NÍVEL BAIXO DE INTERFERÊNCIA. AF_06/2016</v>
          </cell>
          <cell r="C4968" t="str">
            <v>M3</v>
          </cell>
          <cell r="E4968" t="str">
            <v>SINAPI</v>
          </cell>
        </row>
        <row r="4969">
          <cell r="A4969">
            <v>94108</v>
          </cell>
          <cell r="B4969" t="str">
            <v>LASTRO COM PREPARO DE FUNDO, LARGURA MAIOR OU IGUAL A 1,5 M, COM CAMADA DE AREIA, LANÇAMENTO MANUAL, EM LOCAL COM NÍVEL ALTO DE INTERFERÊNCIA. AF_06/2016</v>
          </cell>
          <cell r="C4969" t="str">
            <v>M3</v>
          </cell>
          <cell r="E4969" t="str">
            <v>SINAPI</v>
          </cell>
        </row>
        <row r="4970">
          <cell r="A4970">
            <v>94110</v>
          </cell>
          <cell r="B4970" t="str">
            <v>LASTRO COM PREPARO DE FUNDO, LARGURA MAIOR OU IGUAL A 1,5 M, COM CAMADA DE BRITA, LANÇAMENTO MANUAL, EM LOCAL COM NÍVEL ALTO DE INTERFERÊNCIA. AF_06/2016</v>
          </cell>
          <cell r="C4970" t="str">
            <v>M3</v>
          </cell>
          <cell r="E4970" t="str">
            <v>SINAPI</v>
          </cell>
        </row>
        <row r="4971">
          <cell r="A4971">
            <v>94111</v>
          </cell>
          <cell r="B4971" t="str">
            <v>LASTRO DE VALA COM PREPARO DE FUNDO, LARGURA MENOR QUE 1,5 M, COM CAMADA DE AREIA, LANÇAMENTO MECANIZADO, EM LOCAL COM NÍVEL BAIXO DE INTERFERÊNCIA. AF_06/2016</v>
          </cell>
          <cell r="C4971" t="str">
            <v>M3</v>
          </cell>
          <cell r="E4971" t="str">
            <v>SINAPI</v>
          </cell>
        </row>
        <row r="4972">
          <cell r="A4972">
            <v>94112</v>
          </cell>
          <cell r="B4972" t="str">
            <v>LASTRO DE VALA COM PREPARO DE FUNDO, LARGURA MENOR QUE 1,5 M, COM CAMADA DE BRITA, LANÇAMENTO MECANIZADO, EM LOCAL COM NÍVEL BAIXO DE INTERFERÊNCIA. AF_06/2016</v>
          </cell>
          <cell r="C4972" t="str">
            <v>M3</v>
          </cell>
          <cell r="E4972" t="str">
            <v>SINAPI</v>
          </cell>
        </row>
        <row r="4973">
          <cell r="A4973">
            <v>94113</v>
          </cell>
          <cell r="B4973" t="str">
            <v>LASTRO DE VALA COM PREPARO DE FUNDO, LARGURA MENOR QUE 1,5 M, COM CAMADA DE AREIA, LANÇAMENTO MECANIZADO, EM LOCAL COM NÍVEL ALTO DE INTERFERÊNCIA. AF_06/2016</v>
          </cell>
          <cell r="C4973" t="str">
            <v>M3</v>
          </cell>
          <cell r="E4973" t="str">
            <v>SINAPI</v>
          </cell>
        </row>
        <row r="4974">
          <cell r="A4974">
            <v>94114</v>
          </cell>
          <cell r="B4974" t="str">
            <v>LASTRO DE VALA COM PREPARO DE FUNDO, LARGURA MENOR QUE 1,5 M, COM CAMADA DE BRITA, LANÇAMENTO MECANIZADO, EM LOCAL COM NÍVEL ALTO DE INTERFERÊNCIA. AF_06/2016</v>
          </cell>
          <cell r="C4974" t="str">
            <v>M3</v>
          </cell>
          <cell r="E4974" t="str">
            <v>SINAPI</v>
          </cell>
        </row>
        <row r="4975">
          <cell r="A4975">
            <v>94115</v>
          </cell>
          <cell r="B4975" t="str">
            <v>LASTRO COM PREPARO DE FUNDO, LARGURA MAIOR OU IGUAL A 1,5 M, COM CAMADA DE AREIA, LANÇAMENTO MECANIZADO, EM LOCAL COM NÍVEL BAIXO DE INTERFERÊNCIA. AF_06/2016</v>
          </cell>
          <cell r="C4975" t="str">
            <v>M3</v>
          </cell>
          <cell r="E4975" t="str">
            <v>SINAPI</v>
          </cell>
        </row>
        <row r="4976">
          <cell r="A4976">
            <v>94116</v>
          </cell>
          <cell r="B4976" t="str">
            <v>LASTRO COM PREPARO DE FUNDO, LARGURA MAIOR OU IGUAL A 1,5 M, COM CAMADA DE BRITA, LANÇAMENTO MECANIZADO, EM LOCAL COM NÍVEL BAIXO DE INTERFERÊNCIA. AF_06/2016</v>
          </cell>
          <cell r="C4976" t="str">
            <v>M3</v>
          </cell>
          <cell r="E4976" t="str">
            <v>SINAPI</v>
          </cell>
        </row>
        <row r="4977">
          <cell r="A4977">
            <v>94117</v>
          </cell>
          <cell r="B4977" t="str">
            <v>LASTRO COM PREPARO DE FUNDO, LARGURA MAIOR OU IGUAL A 1,5 M, COM CAMADA DE AREIA, LANÇAMENTO MECANIZADO, EM LOCAL COM NÍVEL ALTO DE INTERFERÊNCIA. AF_06/2016</v>
          </cell>
          <cell r="C4977" t="str">
            <v>M3</v>
          </cell>
          <cell r="E4977" t="str">
            <v>SINAPI</v>
          </cell>
        </row>
        <row r="4978">
          <cell r="A4978">
            <v>94118</v>
          </cell>
          <cell r="B4978" t="str">
            <v>LASTRO COM PREPARO DE FUNDO, LARGURA MAIOR OU IGUAL A 1,5 M, COM CAMADA DE BRITA, LANÇAMENTO MECANIZADO, EM LOCAL COM NÍVEL ALTO DE INTERFERÊNCIA. AF_06/2016</v>
          </cell>
          <cell r="C4978" t="str">
            <v>M3</v>
          </cell>
          <cell r="E4978" t="str">
            <v>SINAPI</v>
          </cell>
        </row>
        <row r="4979">
          <cell r="A4979">
            <v>6514</v>
          </cell>
          <cell r="B4979" t="str">
            <v>FORNECIMENTO E LANCAMENTO DE BRITA N. 4</v>
          </cell>
          <cell r="C4979" t="str">
            <v>M3</v>
          </cell>
          <cell r="E4979" t="str">
            <v>SINAPI</v>
          </cell>
        </row>
        <row r="4980">
          <cell r="A4980">
            <v>88549</v>
          </cell>
          <cell r="B4980" t="str">
            <v>FORNECIMENTO E ASSENTAMENTO DE BRITA 2-DRENOS E FILTROS   MM</v>
          </cell>
          <cell r="C4980" t="str">
            <v>M3</v>
          </cell>
          <cell r="E4980" t="str">
            <v>SINAPI</v>
          </cell>
        </row>
        <row r="4981">
          <cell r="A4981">
            <v>41721</v>
          </cell>
          <cell r="B4981" t="str">
            <v>COMPACTACAO MECANICA A 95% DO PROCTOR NORMAL - PAVIMENTACAO URBANA</v>
          </cell>
          <cell r="C4981" t="str">
            <v>M3</v>
          </cell>
          <cell r="E4981" t="str">
            <v>SINAPI</v>
          </cell>
        </row>
        <row r="4982">
          <cell r="A4982">
            <v>41722</v>
          </cell>
          <cell r="B4982" t="str">
            <v>COMPACTACAO MECANICA A 100% DO PROCTOR NORMAL - PAVIMENTACAO URBANA</v>
          </cell>
          <cell r="C4982" t="str">
            <v>M3</v>
          </cell>
          <cell r="E4982" t="str">
            <v>SINAPI</v>
          </cell>
        </row>
        <row r="4983">
          <cell r="A4983" t="str">
            <v>74005/001</v>
          </cell>
          <cell r="B4983" t="str">
            <v>COMPACTACAO MECANICA, SEM CONTROLE DO GC (C/COMPACTADOR PLACA 400 KG)</v>
          </cell>
          <cell r="C4983" t="str">
            <v>M3</v>
          </cell>
          <cell r="E4983" t="str">
            <v>SINAPI</v>
          </cell>
        </row>
        <row r="4984">
          <cell r="A4984" t="str">
            <v>74005/002</v>
          </cell>
          <cell r="B4984" t="str">
            <v>COMPACTACAO MECANICA C/ CONTROLE DO GC&gt;=95% DO PN (AREAS) (C/MONIVELADORA 140 HP E ROLO COMPRESSOR VIBRATORIO 80 HP)</v>
          </cell>
          <cell r="C4984" t="str">
            <v>M3</v>
          </cell>
          <cell r="E4984" t="str">
            <v>SINAPI</v>
          </cell>
        </row>
        <row r="4985">
          <cell r="A4985" t="str">
            <v>74034/001</v>
          </cell>
          <cell r="B4985" t="str">
            <v>ESPALHAMENTO DE MATERIAL DE 1A CATEGORIA COM TRATOR DE ESTEIRA COM 153HP</v>
          </cell>
          <cell r="C4985" t="str">
            <v>M3</v>
          </cell>
          <cell r="E4985" t="str">
            <v>SINAPI</v>
          </cell>
        </row>
        <row r="4986">
          <cell r="A4986">
            <v>83344</v>
          </cell>
          <cell r="B4986" t="str">
            <v>ESPALHAMENTO DE MATERIAL EM BOTA FORA, COM UTILIZACAO DE TRATOR DE ESTEIRAS DE 165 HP</v>
          </cell>
          <cell r="C4986" t="str">
            <v>M3</v>
          </cell>
          <cell r="E4986" t="str">
            <v>SINAPI</v>
          </cell>
        </row>
        <row r="4987">
          <cell r="A4987">
            <v>95606</v>
          </cell>
          <cell r="B4987" t="str">
            <v>UMIDIFICAÇÃO DE MATERIAL PARA VALAS COM CAMINHÃO PIPA 10000L. AF_11/2016</v>
          </cell>
          <cell r="C4987" t="str">
            <v>M3</v>
          </cell>
          <cell r="E4987" t="str">
            <v>SINAPI</v>
          </cell>
        </row>
        <row r="4988">
          <cell r="A4988">
            <v>72131</v>
          </cell>
          <cell r="B4988" t="str">
            <v>ALVENARIA EM TIJOLO CERAMICO MACICO 5X10X20CM 1 VEZ (ESPESSURA 20CM), ASSENTADO COM ARGAMASSA TRACO 1:2:8 (CIMENTO, CAL E AREIA)</v>
          </cell>
          <cell r="C4988" t="str">
            <v>M2</v>
          </cell>
          <cell r="E4988" t="str">
            <v>SINAPI</v>
          </cell>
        </row>
        <row r="4989">
          <cell r="A4989">
            <v>72132</v>
          </cell>
          <cell r="B4989" t="str">
            <v>ALVENARIA EM TIJOLO CERAMICO MACICO 5X10X20CM 1/2 VEZ (ESPESSURA 10CM), ASSENTADO COM ARGAMASSA TRACO 1:2:8 (CIMENTO, CAL E AREIA)</v>
          </cell>
          <cell r="C4989" t="str">
            <v>M2</v>
          </cell>
          <cell r="E4989" t="str">
            <v>SINAPI</v>
          </cell>
        </row>
        <row r="4990">
          <cell r="A4990">
            <v>72133</v>
          </cell>
          <cell r="B4990" t="str">
            <v>ALVENARIA EM TIJOLO CERAMICO MACICO 5X10X20CM 1 1/2 VEZ (ESPESSURA 30CM), ASSENTADO COM ARGAMASSA TRACO 1:2:8 (CIMENTO, CAL E AREIA)</v>
          </cell>
          <cell r="C4990" t="str">
            <v>M2</v>
          </cell>
          <cell r="E4990" t="str">
            <v>SINAPI</v>
          </cell>
        </row>
        <row r="4991">
          <cell r="A4991">
            <v>87471</v>
          </cell>
          <cell r="B4991" t="str">
            <v>ALVENARIA DE VEDAÇÃO DE BLOCOS CERÂMICOS FURADOS NA VERTICAL DE 9X19X39CM (ESPESSURA 9CM) DE PAREDES COM ÁREA LÍQUIDA MENOR QUE 6M² SEM VÃOS E ARGAMASSA DE ASSENTAMENTO COM PREPARO EM BETONEIRA. AF_06/2014</v>
          </cell>
          <cell r="C4991" t="str">
            <v>M2</v>
          </cell>
          <cell r="E4991" t="str">
            <v>SINAPI</v>
          </cell>
        </row>
        <row r="4992">
          <cell r="A4992">
            <v>87472</v>
          </cell>
          <cell r="B4992" t="str">
            <v>ALVENARIA DE VEDAÇÃO DE BLOCOS CERÂMICOS FURADOS NA VERTICAL DE 9X19X39CM (ESPESSURA 9CM) DE PAREDES COM ÁREA LÍQUIDA MENOR QUE 6M² SEM VÃOS E ARGAMASSA DE ASSENTAMENTO COM PREPARO MANUAL. AF_06/2014</v>
          </cell>
          <cell r="C4992" t="str">
            <v>M2</v>
          </cell>
          <cell r="E4992" t="str">
            <v>SINAPI</v>
          </cell>
        </row>
        <row r="4993">
          <cell r="A4993">
            <v>87473</v>
          </cell>
          <cell r="B4993" t="str">
            <v>ALVENARIA DE VEDAÇÃO DE BLOCOS CERÂMICOS FURADOS NA VERTICAL DE 14X19X39CM (ESPESSURA 14CM) DE PAREDES COM ÁREA LÍQUIDA MENOR QUE 6M² SEM VÃOS E ARGAMASSA DE ASSENTAMENTO COM PREPARO EM BETONEIRA. AF_06/2014</v>
          </cell>
          <cell r="C4993" t="str">
            <v>M2</v>
          </cell>
          <cell r="E4993" t="str">
            <v>SINAPI</v>
          </cell>
        </row>
        <row r="4994">
          <cell r="A4994">
            <v>87474</v>
          </cell>
          <cell r="B4994" t="str">
            <v>ALVENARIA DE VEDAÇÃO DE BLOCOS CERÂMICOS FURADOS NA VERTICAL DE 14X19X39CM (ESPESSURA 14CM) DE PAREDES COM ÁREA LÍQUIDA MENOR QUE 6M² SEM VÃOS E ARGAMASSA DE ASSENTAMENTO COM PREPARO MANUAL. AF_06/2014</v>
          </cell>
          <cell r="C4994" t="str">
            <v>M2</v>
          </cell>
          <cell r="E4994" t="str">
            <v>SINAPI</v>
          </cell>
        </row>
        <row r="4995">
          <cell r="A4995">
            <v>87475</v>
          </cell>
          <cell r="B4995" t="str">
            <v>ALVENARIA DE VEDAÇÃO DE BLOCOS CERÂMICOS FURADOS NA VERTICAL DE 19X19X39CM (ESPESSURA 19CM) DE PAREDES COM ÁREA LÍQUIDA MENOR QUE 6M² SEM VÃOS E ARGAMASSA DE ASSENTAMENTO COM PREPARO EM BETONEIRA. AF_06/2014</v>
          </cell>
          <cell r="C4995" t="str">
            <v>M2</v>
          </cell>
          <cell r="E4995" t="str">
            <v>SINAPI</v>
          </cell>
        </row>
        <row r="4996">
          <cell r="A4996">
            <v>87476</v>
          </cell>
          <cell r="B4996" t="str">
            <v>ALVENARIA DE VEDAÇÃO DE BLOCOS CERÂMICOS FURADOS NA VERTICAL DE 19X19X39CM (ESPESSURA 19CM) DE PAREDES COM ÁREA LÍQUIDA MENOR QUE 6M² SEM VÃOS E ARGAMASSA DE ASSENTAMENTO COM PREPARO MANUAL. AF_06/2014</v>
          </cell>
          <cell r="C4996" t="str">
            <v>M2</v>
          </cell>
          <cell r="E4996" t="str">
            <v>SINAPI</v>
          </cell>
        </row>
        <row r="4997">
          <cell r="A4997">
            <v>87477</v>
          </cell>
          <cell r="B4997" t="str">
            <v>ALVENARIA DE VEDAÇÃO DE BLOCOS CERÂMICOS FURADOS NA VERTICAL DE 9X19X39CM (ESPESSURA 9CM) DE PAREDES COM ÁREA LÍQUIDA MAIOR OU IGUAL A 6M² SEM VÃOS E ARGAMASSA DE ASSENTAMENTO COM PREPARO EM BETONEIRA. AF_06/2014</v>
          </cell>
          <cell r="C4997" t="str">
            <v>M2</v>
          </cell>
          <cell r="E4997" t="str">
            <v>SINAPI</v>
          </cell>
        </row>
        <row r="4998">
          <cell r="A4998">
            <v>87478</v>
          </cell>
          <cell r="B4998" t="str">
            <v>ALVENARIA DE VEDAÇÃO DE BLOCOS CERÂMICOS FURADOS NA VERTICAL DE 9X19X39CM (ESPESSURA 9CM) DE PAREDES COM ÁREA LÍQUIDA MAIOR OU IGUAL A 6M² SEM VÃOS E ARGAMASSA DE ASSENTAMENTO COM PREPARO MANUAL. AF_06/2014</v>
          </cell>
          <cell r="C4998" t="str">
            <v>M2</v>
          </cell>
          <cell r="E4998" t="str">
            <v>SINAPI</v>
          </cell>
        </row>
        <row r="4999">
          <cell r="A4999">
            <v>87479</v>
          </cell>
          <cell r="B4999" t="str">
            <v>ALVENARIA DE VEDAÇÃO DE BLOCOS CERÂMICOS FURADOS NA VERTICAL DE 14X19X39CM (ESPESSURA 14CM) DE PAREDES COM ÁREA LÍQUIDA MAIOR OU IGUAL A 6M² SEM VÃOS E ARGAMASSA DE ASSENTAMENTO COM PREPARO EM BETONEIRA. AF_06/2014</v>
          </cell>
          <cell r="C4999" t="str">
            <v>M2</v>
          </cell>
          <cell r="E4999" t="str">
            <v>SINAPI</v>
          </cell>
        </row>
        <row r="5000">
          <cell r="A5000">
            <v>87480</v>
          </cell>
          <cell r="B5000" t="str">
            <v>ALVENARIA DE VEDAÇÃO DE BLOCOS CERÂMICOS FURADOS NA VERTICAL DE 14X19X39CM (ESPESSURA 14CM) DE PAREDES COM ÁREA LÍQUIDA MAIOR OU IGUAL A 6M² SEM VÃOS E ARGAMASSA DE ASSENTAMENTO COM PREPARO MANUAL. AF_06/2014</v>
          </cell>
          <cell r="C5000" t="str">
            <v>M2</v>
          </cell>
          <cell r="E5000" t="str">
            <v>SINAPI</v>
          </cell>
        </row>
        <row r="5001">
          <cell r="A5001">
            <v>87481</v>
          </cell>
          <cell r="B5001" t="str">
            <v>ALVENARIA DE VEDAÇÃO DE BLOCOS CERÂMICOS FURADOS NA VERTICAL DE 19X19X39CM (ESPESSURA 19CM) DE PAREDES COM ÁREA LÍQUIDA MAIOR OU IGUAL A 6M² SEM VÃOS E ARGAMASSA DE ASSENTAMENTO COM PREPARO EM BETONEIRA. AF_06/2014</v>
          </cell>
          <cell r="C5001" t="str">
            <v>M2</v>
          </cell>
          <cell r="E5001" t="str">
            <v>SINAPI</v>
          </cell>
        </row>
        <row r="5002">
          <cell r="A5002">
            <v>87482</v>
          </cell>
          <cell r="B5002" t="str">
            <v>ALVENARIA DE VEDAÇÃO DE BLOCOS CERÂMICOS FURADOS NA VERTICAL DE 19X19X39CM (ESPESSURA 19CM) DE PAREDES COM ÁREA LÍQUIDA MAIOR OU IGUAL A 6M² SEM VÃOS E ARGAMASSA DE ASSENTAMENTO COM PREPARO MANUAL. AF_06/2014</v>
          </cell>
          <cell r="C5002" t="str">
            <v>M2</v>
          </cell>
          <cell r="E5002" t="str">
            <v>SINAPI</v>
          </cell>
        </row>
        <row r="5003">
          <cell r="A5003">
            <v>87483</v>
          </cell>
          <cell r="B5003" t="str">
            <v>ALVENARIA DE VEDAÇÃO DE BLOCOS CERÂMICOS FURADOS NA VERTICAL DE 9X19X39CM (ESPESSURA 9CM) DE PAREDES COM ÁREA LÍQUIDA MENOR QUE 6M² COM VÃOS E ARGAMASSA DE ASSENTAMENTO COM PREPARO EM BETONEIRA. AF_06/2014</v>
          </cell>
          <cell r="C5003" t="str">
            <v>M2</v>
          </cell>
          <cell r="E5003" t="str">
            <v>SINAPI</v>
          </cell>
        </row>
        <row r="5004">
          <cell r="A5004">
            <v>87484</v>
          </cell>
          <cell r="B5004" t="str">
            <v>ALVENARIA DE VEDAÇÃO DE BLOCOS CERÂMICOS FURADOS NA VERTICAL DE 9X19X39CM (ESPESSURA 9CM) DE PAREDES COM ÁREA LÍQUIDA MENOR QUE 6M² COM VÃOS E ARGAMASSA DE ASSENTAMENTO COM PREPARO MANUAL. AF_06/2014</v>
          </cell>
          <cell r="C5004" t="str">
            <v>M2</v>
          </cell>
          <cell r="E5004" t="str">
            <v>SINAPI</v>
          </cell>
        </row>
        <row r="5005">
          <cell r="A5005">
            <v>87485</v>
          </cell>
          <cell r="B5005" t="str">
            <v>ALVENARIA DE VEDAÇÃO DE BLOCOS CERÂMICOS FURADOS NA VERTICAL DE 14X19X39CM (ESPESSURA 14CM) DE PAREDES COM ÁREA LÍQUIDA MENOR QUE 6M² COM VÃOS E ARGAMASSA DE ASSENTAMENTO COM PREPARO EM BETONEIRA. AF_06/2014</v>
          </cell>
          <cell r="C5005" t="str">
            <v>M2</v>
          </cell>
          <cell r="E5005" t="str">
            <v>SINAPI</v>
          </cell>
        </row>
        <row r="5006">
          <cell r="A5006">
            <v>87487</v>
          </cell>
          <cell r="B5006" t="str">
            <v>ALVENARIA DE VEDAÇÃO DE BLOCOS CERÂMICOS FURADOS NA VERTICAL DE 19X19X39CM (ESPESSURA 19CM) DE PAREDES COM ÁREA LÍQUIDA MENOR QUE 6M² COM VÃOS E ARGAMASSA DE ASSENTAMENTO COM PREPARO EM BETONEIRA. AF_06/2014</v>
          </cell>
          <cell r="C5006" t="str">
            <v>M2</v>
          </cell>
          <cell r="E5006" t="str">
            <v>SINAPI</v>
          </cell>
        </row>
        <row r="5007">
          <cell r="A5007">
            <v>87488</v>
          </cell>
          <cell r="B5007" t="str">
            <v>ALVENARIA DE VEDAÇÃO DE BLOCOS CERÂMICOS FURADOS NA VERTICAL DE 19X19X39CM (ESPESSURA 19CM) DE PAREDES COM ÁREA LÍQUIDA MENOR QUE 6M² COM VÃOS E ARGAMASSA DE ASSENTAMENTO COM PREPARO MANUAL. AF_06/2014</v>
          </cell>
          <cell r="C5007" t="str">
            <v>M2</v>
          </cell>
          <cell r="E5007" t="str">
            <v>SINAPI</v>
          </cell>
        </row>
        <row r="5008">
          <cell r="A5008">
            <v>87489</v>
          </cell>
          <cell r="B5008" t="str">
            <v>ALVENARIA DE VEDAÇÃO DE BLOCOS CERÂMICOS FURADOS NA VERTICAL DE 9X19X39CM (ESPESSURA 9CM) DE PAREDES COM ÁREA LÍQUIDA MAIOR OU IGUAL A 6M² COM VÃOS E ARGAMASSA DE ASSENTAMENTO COM PREPARO EM BETONEIRA. AF_06/2014</v>
          </cell>
          <cell r="C5008" t="str">
            <v>M2</v>
          </cell>
          <cell r="E5008" t="str">
            <v>SINAPI</v>
          </cell>
        </row>
        <row r="5009">
          <cell r="A5009">
            <v>87490</v>
          </cell>
          <cell r="B5009" t="str">
            <v>ALVENARIA DE VEDAÇÃO DE BLOCOS CERÂMICOS FURADOS NA VERTICAL DE 9X19X39CM (ESPESSURA 9CM) DE PAREDES COM ÁREA LÍQUIDA MAIOR OU IGUAL A 6M² COM VÃOS E ARGAMASSA DE ASSENTAMENTO COM PREPARO MANUAL. AF_06/2014</v>
          </cell>
          <cell r="C5009" t="str">
            <v>M2</v>
          </cell>
          <cell r="E5009" t="str">
            <v>SINAPI</v>
          </cell>
        </row>
        <row r="5010">
          <cell r="A5010">
            <v>87491</v>
          </cell>
          <cell r="B5010" t="str">
            <v>ALVENARIA DE VEDAÇÃO DE BLOCOS CERÂMICOS FURADOS NA VERTICAL DE 14X19X39CM (ESPESSURA 14CM) DE PAREDES COM ÁREA LÍQUIDA MAIOR OU IGUAL A 6M² COM VÃOS E ARGAMASSA DE ASSENTAMENTO COM PREPARO EM BETONEIRA. AF_06/2014</v>
          </cell>
          <cell r="C5010" t="str">
            <v>M2</v>
          </cell>
          <cell r="E5010" t="str">
            <v>SINAPI</v>
          </cell>
        </row>
        <row r="5011">
          <cell r="A5011">
            <v>87492</v>
          </cell>
          <cell r="B5011" t="str">
            <v>ALVENARIA DE VEDAÇÃO DE BLOCOS CERÂMICOS FURADOS NA VERTICAL DE 14X19X39CM (ESPESSURA 14CM) DE PAREDES COM ÁREA LÍQUIDA MAIOR OU IGUAL A 6M² COM VÃOS E ARGAMASSA DE ASSENTAMENTO COM PREPARO MANUAL. AF_06/2014</v>
          </cell>
          <cell r="C5011" t="str">
            <v>M2</v>
          </cell>
          <cell r="E5011" t="str">
            <v>SINAPI</v>
          </cell>
        </row>
        <row r="5012">
          <cell r="A5012">
            <v>87493</v>
          </cell>
          <cell r="B5012" t="str">
            <v>ALVENARIA DE VEDAÇÃO DE BLOCOS CERÂMICOS FURADOS NA VERTICAL DE 19X19X39CM (ESPESSURA 19CM) DE PAREDES COM ÁREA LÍQUIDA MAIOR OU IGUAL A 6M² COM VÃOS E ARGAMASSA DE ASSENTAMENTO COM PREPARO EM BETONEIRA. AF_06/2014</v>
          </cell>
          <cell r="C5012" t="str">
            <v>M2</v>
          </cell>
          <cell r="E5012" t="str">
            <v>SINAPI</v>
          </cell>
        </row>
        <row r="5013">
          <cell r="A5013">
            <v>87494</v>
          </cell>
          <cell r="B5013" t="str">
            <v>ALVENARIA DE VEDAÇÃO DE BLOCOS CERÂMICOS FURADOS NA VERTICAL DE 19X19X39CM (ESPESSURA 19CM) DE PAREDES COM ÁREA LÍQUIDA MAIOR OU IGUAL A 6M² COM VÃOS E ARGAMASSA DE ASSENTAMENTO COM PREPARO MANUAL. AF_06/2014</v>
          </cell>
          <cell r="C5013" t="str">
            <v>M2</v>
          </cell>
          <cell r="E5013" t="str">
            <v>SINAPI</v>
          </cell>
        </row>
        <row r="5014">
          <cell r="A5014">
            <v>87495</v>
          </cell>
          <cell r="B5014" t="str">
            <v>ALVENARIA DE VEDAÇÃO DE BLOCOS CERÂMICOS FURADOS NA HORIZONTAL DE 9X19X19CM (ESPESSURA 9CM) DE PAREDES COM ÁREA LÍQUIDA MENOR QUE 6M² SEM VÃOS E ARGAMASSA DE ASSENTAMENTO COM PREPARO EM BETONEIRA. AF_06/2014</v>
          </cell>
          <cell r="C5014" t="str">
            <v>M2</v>
          </cell>
          <cell r="E5014" t="str">
            <v>SINAPI</v>
          </cell>
        </row>
        <row r="5015">
          <cell r="A5015">
            <v>87496</v>
          </cell>
          <cell r="B5015" t="str">
            <v>ALVENARIA DE VEDAÇÃO DE BLOCOS CERÂMICOS FURADOS NA HORIZONTAL DE 9X19X19CM (ESPESSURA 9CM) DE PAREDES COM ÁREA LÍQUIDA MENOR QUE 6M² SEM VÃOS E ARGAMASSA DE ASSENTAMENTO COM PREPARO MANUAL. AF_06/2014</v>
          </cell>
          <cell r="C5015" t="str">
            <v>M2</v>
          </cell>
          <cell r="E5015" t="str">
            <v>SINAPI</v>
          </cell>
        </row>
        <row r="5016">
          <cell r="A5016">
            <v>87497</v>
          </cell>
          <cell r="B5016" t="str">
            <v>ALVENARIA DE VEDAÇÃO DE BLOCOS CERÂMICOS FURADOS NA HORIZONTAL DE 11,5X19X19CM (ESPESSURA 11,5CM) DE PAREDES COM ÁREA LÍQUIDA MENOR QUE 6M² SEM VÃOS E ARGAMASSA DE ASSENTAMENTO COM PREPARO EM BETONEIRA. AF_06/2014</v>
          </cell>
          <cell r="C5016" t="str">
            <v>M2</v>
          </cell>
          <cell r="E5016" t="str">
            <v>SINAPI</v>
          </cell>
        </row>
        <row r="5017">
          <cell r="A5017">
            <v>87498</v>
          </cell>
          <cell r="B5017" t="str">
            <v>ALVENARIA DE VEDAÇÃO DE BLOCOS CERÂMICOS FURADOS NA HORIZONTAL DE 11,5X19X19CM (ESPESSURA 11,5CM) DE PAREDES COM ÁREA LÍQUIDA MENOR QUE 6M² SEM VÃOS E ARGAMASSA DE ASSENTAMENTO COM PREPARO MANUAL. AF_06/2014</v>
          </cell>
          <cell r="C5017" t="str">
            <v>M2</v>
          </cell>
          <cell r="E5017" t="str">
            <v>SINAPI</v>
          </cell>
        </row>
        <row r="5018">
          <cell r="A5018">
            <v>87499</v>
          </cell>
          <cell r="B5018" t="str">
            <v>ALVENARIA DE VEDAÇÃO DE BLOCOS CERÂMICOS FURADOS NA HORIZONTAL DE 9X14X19CM (ESPESSURA 9CM) DE PAREDES COM ÁREA LÍQUIDA MENOR QUE 6M² SEM VÃOS E ARGAMASSA DE ASSENTAMENTO COM PREPARO EM BETONEIRA. AF_06/2014</v>
          </cell>
          <cell r="C5018" t="str">
            <v>M2</v>
          </cell>
          <cell r="E5018" t="str">
            <v>SINAPI</v>
          </cell>
        </row>
        <row r="5019">
          <cell r="A5019">
            <v>87500</v>
          </cell>
          <cell r="B5019" t="str">
            <v>ALVENARIA DE VEDAÇÃO DE BLOCOS CERÂMICOS FURADOS NA HORIZONTAL DE 9X14X19CM (ESPESSURA 9CM) DE PAREDES COM ÁREA LÍQUIDA MENOR QUE 6M² SEM VÃOS E ARGAMASSA DE ASSENTAMENTO COM PREPARO MANUAL. AF_06/2014</v>
          </cell>
          <cell r="C5019" t="str">
            <v>M2</v>
          </cell>
          <cell r="E5019" t="str">
            <v>SINAPI</v>
          </cell>
        </row>
        <row r="5020">
          <cell r="A5020">
            <v>87501</v>
          </cell>
          <cell r="B5020" t="str">
            <v>ALVENARIA DE VEDAÇÃO DE BLOCOS CERÂMICOS FURADOS NA HORIZONTAL DE 14X9X19CM (ESPESSURA 14CM, BLOCO DEITADO) DE PAREDES COM ÁREA LÍQUIDA MENOR QUE 6M² SEM VÃOS E ARGAMASSA DE ASSENTAMENTO COM PREPARO EM BETONEIRA. AF_06/2014</v>
          </cell>
          <cell r="C5020" t="str">
            <v>M2</v>
          </cell>
          <cell r="E5020" t="str">
            <v>SINAPI</v>
          </cell>
        </row>
        <row r="5021">
          <cell r="A5021">
            <v>87502</v>
          </cell>
          <cell r="B5021" t="str">
            <v>ALVENARIA DE VEDAÇÃO DE BLOCOS CERÂMICOS FURADOS NA HORIZONTAL DE 14X9X19CM (ESPESSURA 14CM, BLOCO DEITADO) DE PAREDES COM ÁREA LÍQUIDA MENOR QUE 6M² SEM VÃOS E ARGAMASSA DE ASSENTAMENTO COM PREPARO MANUAL. AF_06/2014</v>
          </cell>
          <cell r="C5021" t="str">
            <v>M2</v>
          </cell>
          <cell r="E5021" t="str">
            <v>SINAPI</v>
          </cell>
        </row>
        <row r="5022">
          <cell r="A5022">
            <v>87503</v>
          </cell>
          <cell r="B5022" t="str">
            <v>ALVENARIA DE VEDAÇÃO DE BLOCOS CERÂMICOS FURADOS NA HORIZONTAL DE 9X19X19CM (ESPESSURA 9CM) DE PAREDES COM ÁREA LÍQUIDA MAIOR OU IGUAL A 6M² SEM VÃOS E ARGAMASSA DE ASSENTAMENTO COM PREPARO EM BETONEIRA. AF_06/2014</v>
          </cell>
          <cell r="C5022" t="str">
            <v>M2</v>
          </cell>
          <cell r="E5022" t="str">
            <v>SINAPI</v>
          </cell>
        </row>
        <row r="5023">
          <cell r="A5023">
            <v>87504</v>
          </cell>
          <cell r="B5023" t="str">
            <v>ALVENARIA DE VEDAÇÃO DE BLOCOS CERÂMICOS FURADOS NA HORIZONTAL DE 9X19X19CM (ESPESSURA 9CM) DE PAREDES COM ÁREA LÍQUIDA MAIOR OU IGUAL A 6M² SEM VÃOS E ARGAMASSA DE ASSENTAMENTO COM PREPARO MANUAL. AF_06/2014</v>
          </cell>
          <cell r="C5023" t="str">
            <v>M2</v>
          </cell>
          <cell r="E5023" t="str">
            <v>SINAPI</v>
          </cell>
        </row>
        <row r="5024">
          <cell r="A5024">
            <v>87505</v>
          </cell>
          <cell r="B5024" t="str">
            <v>ALVENARIA DE VEDAÇÃO DE BLOCOS CERÂMICOS FURADOS NA HORIZONTAL DE 11,5X19X19CM (ESPESSURA 11,5M) DE PAREDES COM ÁREA LÍQUIDA MAIOR OU IGUAL A 6M² SEM VÃOS E ARGAMASSA DE ASSENTAMENTO COM PREPARO EM BETONEIRA. AF_06/2014</v>
          </cell>
          <cell r="C5024" t="str">
            <v>M2</v>
          </cell>
          <cell r="E5024" t="str">
            <v>SINAPI</v>
          </cell>
        </row>
        <row r="5025">
          <cell r="A5025">
            <v>87506</v>
          </cell>
          <cell r="B5025" t="str">
            <v>ALVENARIA DE VEDAÇÃO DE BLOCOS CERÂMICOS FURADOS NA HORIZONTAL DE 11,5X19X19CM (ESPESSURA 11,5M) DE PAREDES COM ÁREA LÍQUIDA MAIOR OU IGUAL A 6M² SEM VÃOS E ARGAMASSA DE ASSENTAMENTO COM PREPARO MANUAL. AF_06/2014</v>
          </cell>
          <cell r="C5025" t="str">
            <v>M2</v>
          </cell>
          <cell r="E5025" t="str">
            <v>SINAPI</v>
          </cell>
        </row>
        <row r="5026">
          <cell r="A5026">
            <v>87507</v>
          </cell>
          <cell r="B5026" t="str">
            <v>ALVENARIA DE VEDAÇÃO DE BLOCOS CERÂMICOS FURADOS NA HORIZONTAL DE 9X14X19CM (ESPESSURA 9CM) DE PAREDES COM ÁREA LÍQUIDA MAIOR OU IGUAL A 6M² SEM VÃOS E ARGAMASSA DE ASSENTAMENTO COM PREPARO EM BETONEIRA. AF_06/2014</v>
          </cell>
          <cell r="C5026" t="str">
            <v>M2</v>
          </cell>
          <cell r="E5026" t="str">
            <v>SINAPI</v>
          </cell>
        </row>
        <row r="5027">
          <cell r="A5027">
            <v>87508</v>
          </cell>
          <cell r="B5027" t="str">
            <v>ALVENARIA DE VEDAÇÃO DE BLOCOS CERÂMICOS FURADOS NA HORIZONTAL DE 9X14X19CM (ESPESSURA 9CM) DE PAREDES COM ÁREA LÍQUIDA MAIOR OU IGUAL A 6M² SEM VÃOS E ARGAMASSA DE ASSENTAMENTO COM PREPARO MANUAL. AF_06/2014</v>
          </cell>
          <cell r="C5027" t="str">
            <v>M2</v>
          </cell>
          <cell r="E5027" t="str">
            <v>SINAPI</v>
          </cell>
        </row>
        <row r="5028">
          <cell r="A5028">
            <v>87509</v>
          </cell>
          <cell r="B5028" t="str">
            <v>ALVENARIA DE VEDAÇÃO DE BLOCOS CERÂMICOS FURADOS NA HORIZONTAL DE 14X9X19CM (ESPESSURA 14CM, BLOCO DEITADO) DE PAREDES COM ÁREA LÍQUIDA MAIOR OU IGUAL A 6M² SEM VÃOS E ARGAMASSA DE ASSENTAMENTO COM PREPARO EM BETONEIRA. AF_06/2014</v>
          </cell>
          <cell r="C5028" t="str">
            <v>M2</v>
          </cell>
          <cell r="E5028" t="str">
            <v>SINAPI</v>
          </cell>
        </row>
        <row r="5029">
          <cell r="A5029">
            <v>87510</v>
          </cell>
          <cell r="B5029" t="str">
            <v>ALVENARIA DE VEDAÇÃO DE BLOCOS CERÂMICOS FURADOS NA HORIZONTAL DE 14X9X19CM (ESPESSURA 14CM, BLOCO DEITADO) DE PAREDES COM ÁREA LÍQUIDA MAIOR OU IGUAL A 6M² SEM VÃOS E ARGAMASSA DE ASSENTAMENTO COM PREPARO MANUAL. AF_06/2014</v>
          </cell>
          <cell r="C5029" t="str">
            <v>M2</v>
          </cell>
          <cell r="E5029" t="str">
            <v>SINAPI</v>
          </cell>
        </row>
        <row r="5030">
          <cell r="A5030">
            <v>87511</v>
          </cell>
          <cell r="B5030" t="str">
            <v>ALVENARIA DE VEDAÇÃO DE BLOCOS CERÂMICOS FURADOS NA HORIZONTAL DE 9X19X19CM (ESPESSURA 9CM) DE PAREDES COM ÁREA LÍQUIDA MENOR QUE 6M² COM VÃOS E ARGAMASSA DE ASSENTAMENTO COM PREPARO EM BETONEIRA. AF_06/2014</v>
          </cell>
          <cell r="C5030" t="str">
            <v>M2</v>
          </cell>
          <cell r="E5030" t="str">
            <v>SINAPI</v>
          </cell>
        </row>
        <row r="5031">
          <cell r="A5031">
            <v>87512</v>
          </cell>
          <cell r="B5031" t="str">
            <v>ALVENARIA DE VEDAÇÃO DE BLOCOS CERÂMICOS FURADOS NA HORIZONTAL DE 9X19X19CM (ESPESSURA 9CM) DE PAREDES COM ÁREA LÍQUIDA MENOR QUE 6M² COM VÃOS E ARGAMASSA DE ASSENTAMENTO COM PREPARO MANUAL. AF_06/2014</v>
          </cell>
          <cell r="C5031" t="str">
            <v>M2</v>
          </cell>
          <cell r="E5031" t="str">
            <v>SINAPI</v>
          </cell>
        </row>
        <row r="5032">
          <cell r="A5032">
            <v>87513</v>
          </cell>
          <cell r="B5032" t="str">
            <v>ALVENARIA DE VEDAÇÃO DE BLOCOS CERÂMICOS FURADOS NA HORIZONTAL DE 11,5X19X19CM (ESPESSURA 11,5CM) DE PAREDES COM ÁREA LÍQUIDA MENOR QUE 6M² COM VÃOS E ARGAMASSA DE ASSENTAMENTO COM PREPARO EM BETONEIRA. AF_06/2014</v>
          </cell>
          <cell r="C5032" t="str">
            <v>M2</v>
          </cell>
          <cell r="E5032" t="str">
            <v>SINAPI</v>
          </cell>
        </row>
        <row r="5033">
          <cell r="A5033">
            <v>87514</v>
          </cell>
          <cell r="B5033" t="str">
            <v>ALVENARIA DE VEDAÇÃO DE BLOCOS CERÂMICOS FURADOS NA HORIZONTAL DE 11,5X19X19CM (ESPESSURA 11,5CM) DE PAREDES COM ÁREA LÍQUIDA MENOR QUE 6M² COM VÃOS E ARGAMASSA DE ASSENTAMENTO COM PREPARO MANUAL. AF_06/2014</v>
          </cell>
          <cell r="C5033" t="str">
            <v>M2</v>
          </cell>
          <cell r="E5033" t="str">
            <v>SINAPI</v>
          </cell>
        </row>
        <row r="5034">
          <cell r="A5034">
            <v>87515</v>
          </cell>
          <cell r="B5034" t="str">
            <v>ALVENARIA DE VEDAÇÃO DE BLOCOS CERÂMICOS FURADOS NA HORIZONTAL DE 9X14X19CM (ESPESSURA 9CM) DE PAREDES COM ÁREA LÍQUIDA MENOR QUE 6M² COM VÃOS E ARGAMASSA DE ASSENTAMENTO COM PREPARO EM BETONEIRA. AF_06/2014</v>
          </cell>
          <cell r="C5034" t="str">
            <v>M2</v>
          </cell>
          <cell r="E5034" t="str">
            <v>SINAPI</v>
          </cell>
        </row>
        <row r="5035">
          <cell r="A5035">
            <v>87516</v>
          </cell>
          <cell r="B5035" t="str">
            <v>ALVENARIA DE VEDAÇÃO DE BLOCOS CERÂMICOS FURADOS NA HORIZONTAL DE 9X14X19CM (ESPESSURA 9CM) DE PAREDES COM ÁREA LÍQUIDA MENOR QUE 6M² COM VÃOS E ARGAMASSA DE ASSENTAMENTO COM PREPARO MANUAL. AF_06/2014</v>
          </cell>
          <cell r="C5035" t="str">
            <v>M2</v>
          </cell>
          <cell r="E5035" t="str">
            <v>SINAPI</v>
          </cell>
        </row>
        <row r="5036">
          <cell r="A5036">
            <v>87517</v>
          </cell>
          <cell r="B5036" t="str">
            <v>ALVENARIA DE VEDAÇÃO DE BLOCOS CERÂMICOS FURADOS NA HORIZONTAL DE 14X9X19CM (ESPESSURA 14CM, BLOCO DEITADO) DE PAREDES COM ÁREA LÍQUIDA MENOR QUE 6M² COM VÃOS E ARGAMASSA DE ASSENTAMENTO COM PREPARO EM BETONEIRA. AF_06/2014</v>
          </cell>
          <cell r="C5036" t="str">
            <v>M2</v>
          </cell>
          <cell r="E5036" t="str">
            <v>SINAPI</v>
          </cell>
        </row>
        <row r="5037">
          <cell r="A5037">
            <v>87518</v>
          </cell>
          <cell r="B5037" t="str">
            <v>ALVENARIA DE VEDAÇÃO DE BLOCOS CERÂMICOS FURADOS NA HORIZONTAL DE 14X9X19CM (ESPESSURA 14CM, BLOCO DEITADO) DE PAREDES COM ÁREA LÍQUIDA MENOR QUE 6M² COM VÃOS E ARGAMASSA DE ASSENTAMENTO COM PREPARO MANUAL. AF_06/2014</v>
          </cell>
          <cell r="C5037" t="str">
            <v>M2</v>
          </cell>
          <cell r="E5037" t="str">
            <v>SINAPI</v>
          </cell>
        </row>
        <row r="5038">
          <cell r="A5038">
            <v>87519</v>
          </cell>
          <cell r="B5038" t="str">
            <v>ALVENARIA DE VEDAÇÃO DE BLOCOS CERÂMICOS FURADOS NA HORIZONTAL DE 9X19X19CM (ESPESSURA 9CM) DE PAREDES COM ÁREA LÍQUIDA MAIOR OU IGUAL A 6M² COM VÃOS E ARGAMASSA DE ASSENTAMENTO COM PREPARO EM BETONEIRA. AF_06/2014</v>
          </cell>
          <cell r="C5038" t="str">
            <v>M2</v>
          </cell>
          <cell r="E5038" t="str">
            <v>SINAPI</v>
          </cell>
        </row>
        <row r="5039">
          <cell r="A5039">
            <v>87520</v>
          </cell>
          <cell r="B5039" t="str">
            <v>ALVENARIA DE VEDAÇÃO DE BLOCOS CERÂMICOS FURADOS NA HORIZONTAL DE 9X19X19CM (ESPESSURA 9CM) DE PAREDES COM ÁREA LÍQUIDA MAIOR OU IGUAL A 6M² COM VÃOS E ARGAMASSA DE ASSENTAMENTO COM PREPARO MANUAL. AF_06/2014</v>
          </cell>
          <cell r="C5039" t="str">
            <v>M2</v>
          </cell>
          <cell r="E5039" t="str">
            <v>SINAPI</v>
          </cell>
        </row>
        <row r="5040">
          <cell r="A5040">
            <v>87521</v>
          </cell>
          <cell r="B5040" t="str">
            <v>ALVENARIA DE VEDAÇÃO DE BLOCOS CERÂMICOS FURADOS NA HORIZONTAL DE 11,5X19X19CM (ESPESSURA 11,5CM) DE PAREDES COM ÁREA LÍQUIDA MAIOR OU IGUAL A 6M² COM VÃOS E ARGAMASSA DE ASSENTAMENTO COM PREPARO EM BETONEIRA. AF_06/2014</v>
          </cell>
          <cell r="C5040" t="str">
            <v>M2</v>
          </cell>
          <cell r="E5040" t="str">
            <v>SINAPI</v>
          </cell>
        </row>
        <row r="5041">
          <cell r="A5041">
            <v>87522</v>
          </cell>
          <cell r="B5041" t="str">
            <v>ALVENARIA DE VEDAÇÃO DE BLOCOS CERÂMICOS FURADOS NA HORIZONTAL DE 11,5X19X19CM (ESPESSURA 11,5CM) DE PAREDES COM ÁREA LÍQUIDA MAIOR OU IGUAL A 6M² COM VÃOS E ARGAMASSA DE ASSENTAMENTO COM PREPARO MANUAL. AF_06/2014</v>
          </cell>
          <cell r="C5041" t="str">
            <v>M2</v>
          </cell>
          <cell r="E5041" t="str">
            <v>SINAPI</v>
          </cell>
        </row>
        <row r="5042">
          <cell r="A5042">
            <v>87523</v>
          </cell>
          <cell r="B5042" t="str">
            <v>ALVENARIA DE VEDAÇÃO DE BLOCOS CERÂMICOS FURADOS NA HORIZONTAL DE 9X14X19CM (ESPESSURA 9CM) DE PAREDES COM ÁREA LÍQUIDA MAIOR OU IGUAL A 6M² COM VÃOS E ARGAMASSA DE ASSENTAMENTO COM PREPARO EM BETONEIRA. AF_06/2014</v>
          </cell>
          <cell r="C5042" t="str">
            <v>M2</v>
          </cell>
          <cell r="E5042" t="str">
            <v>SINAPI</v>
          </cell>
        </row>
        <row r="5043">
          <cell r="A5043">
            <v>87524</v>
          </cell>
          <cell r="B5043" t="str">
            <v>ALVENARIA DE VEDAÇÃO DE BLOCOS CERÂMICOS FURADOS NA HORIZONTAL DE 9X14X19CM (ESPESSURA 9CM) DE PAREDES COM ÁREA LÍQUIDA MAIOR OU IGUAL A 6M² COM VÃOS E ARGAMASSA DE ASSENTAMENTO COM PREPARO MANUAL. AF_06/2014</v>
          </cell>
          <cell r="C5043" t="str">
            <v>M2</v>
          </cell>
          <cell r="E5043" t="str">
            <v>SINAPI</v>
          </cell>
        </row>
        <row r="5044">
          <cell r="A5044">
            <v>87525</v>
          </cell>
          <cell r="B5044" t="str">
            <v>ALVENARIA DE VEDAÇÃO DE BLOCOS CERÂMICOS FURADOS NA HORIZONTAL DE 14X9X19CM (ESPESSURA 14CM, BLOCO DEITADO) DE PAREDES COM ÁREA LÍQUIDA MAIOR OU IGUAL A 6M² COM VÃOS E ARGAMASSA DE ASSENTAMENTO COM PREPARO EM BETONEIRA. AF_06/2014</v>
          </cell>
          <cell r="C5044" t="str">
            <v>M2</v>
          </cell>
          <cell r="E5044" t="str">
            <v>SINAPI</v>
          </cell>
        </row>
        <row r="5045">
          <cell r="A5045">
            <v>87526</v>
          </cell>
          <cell r="B5045" t="str">
            <v>ALVENARIA DE VEDAÇÃO DE BLOCOS CERÂMICOS FURADOS NA HORIZONTAL DE 14X9X19CM (ESPESSURA 14CM, BLOCO DEITADO) DE PAREDES COM ÁREA LÍQUIDA MAIOR OU IGUAL A 6M² COM VÃOS E ARGAMASSA DE ASSENTAMENTO COM PREPARO MANUAL. AF_06/2014</v>
          </cell>
          <cell r="C5045" t="str">
            <v>M2</v>
          </cell>
          <cell r="E5045" t="str">
            <v>SINAPI</v>
          </cell>
        </row>
        <row r="5046">
          <cell r="A5046">
            <v>89043</v>
          </cell>
          <cell r="B5046" t="str">
            <v>(COMPOSIÇÃO REPRESENTATIVA) DO SERVIÇO DE ALVENARIA DE VEDAÇÃO DE BLOCOS VAZADOS DE CERÂMICA DE 9X19X19CM (ESPESSURA 9CM), PARA EDIFICAÇÃO HABITACIONAL MULTIFAMILIAR (PRÉDIO). AF_11/2014</v>
          </cell>
          <cell r="C5046" t="str">
            <v>M2</v>
          </cell>
          <cell r="E5046" t="str">
            <v>SINAPI</v>
          </cell>
        </row>
        <row r="5047">
          <cell r="A5047">
            <v>89168</v>
          </cell>
          <cell r="B5047" t="str">
            <v>(COMPOSIÇÃO REPRESENTATIVA) DO SERVIÇO DE ALVENARIA DE VEDAÇÃO DE BLOCOS VAZADOS DE CERÂMICA DE 9X19X19CM (ESPESSURA 9CM), PARA EDIFICAÇÃO HABITACIONAL UNIFAMILIAR (CASA) E EDIFICAÇÃO PÚBLICA PADRÃO. AF_11/2014</v>
          </cell>
          <cell r="C5047" t="str">
            <v>M2</v>
          </cell>
          <cell r="E5047" t="str">
            <v>SINAPI</v>
          </cell>
        </row>
        <row r="5048">
          <cell r="A5048">
            <v>89977</v>
          </cell>
          <cell r="B5048" t="str">
            <v>(COMPOSIÇÃO REPRESENTATIVA) DO SERVIÇO DE ALVENARIA DE VEDAÇÃO DE BLOCOS VAZADOS DE CERÂMICA DE 14X9X19CM (ESPESSURA 14CM, BLOCO DEITADO), PARA EDIFICAÇÃO HABITACIONAL UNIFAMILIAR (CASA) E EDIFICAÇÃO PÚBLICA PADRÃO. AF_12/2014</v>
          </cell>
          <cell r="C5048" t="str">
            <v>M2</v>
          </cell>
          <cell r="E5048" t="str">
            <v>SINAPI</v>
          </cell>
        </row>
        <row r="5049">
          <cell r="A5049">
            <v>90112</v>
          </cell>
          <cell r="B5049" t="str">
            <v>ALVENARIA DE VEDAÇÃO DE BLOCOS CERÂMICOS FURADOS NA VERTICAL DE 14X19X39CM (ESPESSURA 14CM) DE PAREDES COM ÁREA LÍQUIDA MENOR QUE 6M2 COM VÃOS E ARGAMASSA DE ASSENTAMENTO COM PREPARO MANUAL. AF_06/2014</v>
          </cell>
          <cell r="C5049" t="str">
            <v>M2</v>
          </cell>
          <cell r="E5049" t="str">
            <v>SINAPI</v>
          </cell>
        </row>
        <row r="5050">
          <cell r="A5050">
            <v>95474</v>
          </cell>
          <cell r="B5050" t="str">
            <v>ALVENARIA DE EMBASAMENTO EM TIJOLOS CERAMICOS MACICOS 5X10X20CM, ASSENTADO  COM ARGAMASSA TRACO 1:2:8 (CIMENTO, CAL E AREIA)</v>
          </cell>
          <cell r="C5050" t="str">
            <v>M3</v>
          </cell>
          <cell r="E5050" t="str">
            <v>SINAPI</v>
          </cell>
        </row>
        <row r="5051">
          <cell r="A5051">
            <v>89282</v>
          </cell>
          <cell r="B5051" t="str">
            <v>ALVENARIA ESTRUTURAL DE BLOCOS CERÂMICOS 14X19X39, (ESPESSURA DE 14 CM), PARA PAREDES COM ÁREA LÍQUIDA MENOR QUE 6M², SEM VÃOS, UTILIZANDO PALHETA E ARGAMASSA DE ASSENTAMENTO COM PREPARO EM BETONEIRA. AF_12/2014</v>
          </cell>
          <cell r="C5051" t="str">
            <v>M2</v>
          </cell>
          <cell r="E5051" t="str">
            <v>SINAPI</v>
          </cell>
        </row>
        <row r="5052">
          <cell r="A5052">
            <v>89283</v>
          </cell>
          <cell r="B5052" t="str">
            <v>ALVENARIA ESTRUTURAL DE BLOCOS CERÂMICOS 14X19X39, (ESPESSURA DE 14 CM), PARA PAREDES COM ÁREA LÍQUIDA MENOR QUE 6M², SEM VÃOS, UTILIZANDO PALHETA E ARGAMASSA DE ASSENTAMENTO COM PREPARO MANUAL. AF_12/2014</v>
          </cell>
          <cell r="C5052" t="str">
            <v>M2</v>
          </cell>
          <cell r="E5052" t="str">
            <v>SINAPI</v>
          </cell>
        </row>
        <row r="5053">
          <cell r="A5053">
            <v>89284</v>
          </cell>
          <cell r="B5053" t="str">
            <v>ALVENARIA ESTRUTURAL DE BLOCOS CERÂMICOS 14X19X39, (ESPESSURA DE 14 CM), PARA PAREDES COM ÁREA LÍQUIDA MAIOR OU IGUAL QUE 6M², SEM VÃOS, UTILIZANDO PALHETA E ARGAMASSA DE ASSENTAMENTO COM PREPARO EM BETONEIRA. AF_12/2014</v>
          </cell>
          <cell r="C5053" t="str">
            <v>M2</v>
          </cell>
          <cell r="E5053" t="str">
            <v>SINAPI</v>
          </cell>
        </row>
        <row r="5054">
          <cell r="A5054">
            <v>89285</v>
          </cell>
          <cell r="B5054" t="str">
            <v>ALVENARIA ESTRUTURAL DE BLOCOS CERÂMICOS 14X19X39, (ESPESSURA DE 14 CM), PARA PAREDES COM ÁREA LÍQUIDA MAIOR OU IGUAL QUE 6M², SEM VÃOS, UTILIZANDO PALHETA E ARGAMASSA DE ASSENTAMENTO COM PREPARO MANUAL. AF_12/2014</v>
          </cell>
          <cell r="C5054" t="str">
            <v>M2</v>
          </cell>
          <cell r="E5054" t="str">
            <v>SINAPI</v>
          </cell>
        </row>
        <row r="5055">
          <cell r="A5055">
            <v>89286</v>
          </cell>
          <cell r="B5055" t="str">
            <v>ALVENARIA ESTRUTURAL DE BLOCOS CERÂMICOS 14X19X39, (ESPESSURA DE 14 CM), PARA PAREDES COM ÁREA LÍQUIDA MENOR QUE 6M², COM VÃOS, UTILIZANDO PALHETA E ARGAMASSA DE ASSENTAMENTO COM PREPARO EM BETONEIRA. AF_12/2014</v>
          </cell>
          <cell r="C5055" t="str">
            <v>M2</v>
          </cell>
          <cell r="E5055" t="str">
            <v>SINAPI</v>
          </cell>
        </row>
        <row r="5056">
          <cell r="A5056">
            <v>89287</v>
          </cell>
          <cell r="B5056" t="str">
            <v>ALVENARIA ESTRUTURAL DE BLOCOS CERÂMICOS 14X19X39, (ESPESSURA DE 14 CM), PARA PAREDES COM ÁREA LÍQUIDA MENOR QUE 6M², COM VÃOS, UTILIZANDO PALHETA E ARGAMASSA DE ASSENTAMENTO COM PREPARO MANUAL. AF_12/2014</v>
          </cell>
          <cell r="C5056" t="str">
            <v>M2</v>
          </cell>
          <cell r="E5056" t="str">
            <v>SINAPI</v>
          </cell>
        </row>
        <row r="5057">
          <cell r="A5057">
            <v>89288</v>
          </cell>
          <cell r="B5057" t="str">
            <v>ALVENARIA ESTRUTURAL DE BLOCOS CERÂMICOS 14X19X39, (ESPESSURA DE 14 CM), PARA PAREDES COM ÁREA LÍQUIDA MAIOR OU IGUAL A 6M², COM VÃOS, UTILIZANDO PALHETA E ARGAMASSA DE ASSENTAMENTO COM PREPARO EM BETONEIRA. AF_12/2014</v>
          </cell>
          <cell r="C5057" t="str">
            <v>M2</v>
          </cell>
          <cell r="E5057" t="str">
            <v>SINAPI</v>
          </cell>
        </row>
        <row r="5058">
          <cell r="A5058">
            <v>89289</v>
          </cell>
          <cell r="B5058" t="str">
            <v>ALVENARIA ESTRUTURAL DE BLOCOS CERÂMICOS 14X19X39, (ESPESSURA DE 14 CM), PARA PAREDES COM ÁREA LÍQUIDA MAIOR OU IGUAL A 6M², COM VÃOS, UTILIZANDO PALHETA E ARGAMASSA DE ASSENTAMENTO COM PREPARO MANUAL. AF_12/2014</v>
          </cell>
          <cell r="C5058" t="str">
            <v>M2</v>
          </cell>
          <cell r="E5058" t="str">
            <v>SINAPI</v>
          </cell>
        </row>
        <row r="5059">
          <cell r="A5059">
            <v>89290</v>
          </cell>
          <cell r="B5059" t="str">
            <v>ALVENARIA ESTRUTURAL DE BLOCOS CERÂMICOS 14X19X29, (ESPESSURA DE 14 CM), PARA PAREDES COM ÁREA LÍQUIDA MENOR QUE 6M², SEM VÃOS, UTILIZANDO PALHETA E ARGAMASSA DE ASSENTAMENTO COM PREPARO EM BETONEIRA. AF_12/2014</v>
          </cell>
          <cell r="C5059" t="str">
            <v>M2</v>
          </cell>
          <cell r="E5059" t="str">
            <v>SINAPI</v>
          </cell>
        </row>
        <row r="5060">
          <cell r="A5060">
            <v>89291</v>
          </cell>
          <cell r="B5060" t="str">
            <v>ALVENARIA ESTRUTURAL DE BLOCOS CERÂMICOS 14X19X29, (ESPESSURA DE 14 CM), PARA PAREDES COM ÁREA LÍQUIDA MENOR QUE 6M², SEM VÃOS, UTILIZANDO PALHETA E ARGAMASSA DE ASSENTAMENTO COM PREPARO MANUAL. AF_12/2014</v>
          </cell>
          <cell r="C5060" t="str">
            <v>M2</v>
          </cell>
          <cell r="E5060" t="str">
            <v>SINAPI</v>
          </cell>
        </row>
        <row r="5061">
          <cell r="A5061">
            <v>89292</v>
          </cell>
          <cell r="B5061" t="str">
            <v>ALVENARIA ESTRUTURAL DE BLOCOS CERÂMICOS 14X19X29, (ESPESSURA DE 14 CM), PARA PAREDES COM ÁREA LÍQUIDA MAIOR OU IGUAL A 6M², SEM VÃOS, UTILIZANDO PALHETA E ARGAMASSA DE ASSENTAMENTO COM PREPARO EM BETONEIRA. AF_12/2014</v>
          </cell>
          <cell r="C5061" t="str">
            <v>M2</v>
          </cell>
          <cell r="E5061" t="str">
            <v>SINAPI</v>
          </cell>
        </row>
        <row r="5062">
          <cell r="A5062">
            <v>89293</v>
          </cell>
          <cell r="B5062" t="str">
            <v>ALVENARIA ESTRUTURAL DE BLOCOS CERÂMICOS 14X19X29, (ESPESSURA DE 14 CM), PARA PAREDES COM ÁREA LÍQUIDA MAIOR OU IGUAL A 6M2, SEM VÃOS, UTILIZANDO PALHETA E ARGAMASSA DE ASSENTAMENTO COM PREPARO MANUAL. AF_12/2014</v>
          </cell>
          <cell r="C5062" t="str">
            <v>M2</v>
          </cell>
          <cell r="E5062" t="str">
            <v>SINAPI</v>
          </cell>
        </row>
        <row r="5063">
          <cell r="A5063">
            <v>89294</v>
          </cell>
          <cell r="B5063" t="str">
            <v>ALVENARIA ESTRUTURAL DE BLOCOS CERÂMICOS 14X19X29, (ESPESSURA DE 14 CM), PARA PAREDES COM ÁREA LÍQUIDA MENOR QUE 6M², COM VÃOS, UTILIZANDO PALHETA E ARGAMASSA DE ASSENTAMENTO COM PREPARO EM BETONEIRA. AF_12/2014</v>
          </cell>
          <cell r="C5063" t="str">
            <v>M2</v>
          </cell>
          <cell r="E5063" t="str">
            <v>SINAPI</v>
          </cell>
        </row>
        <row r="5064">
          <cell r="A5064">
            <v>89295</v>
          </cell>
          <cell r="B5064" t="str">
            <v>ALVENARIA ESTRUTURAL DE BLOCOS CERÂMICOS 14X19X29, (ESPESSURA DE 14 CM), PARA PAREDES COM ÁREA LÍQUIDA MENOR QUE 6M², COM VÃOS, UTILIZANDO PALHETA E ARGAMASSA DE ASSENTAMENTO COM PREPARO MANUAL. AF_12/2014</v>
          </cell>
          <cell r="C5064" t="str">
            <v>M2</v>
          </cell>
          <cell r="E5064" t="str">
            <v>SINAPI</v>
          </cell>
        </row>
        <row r="5065">
          <cell r="A5065">
            <v>89296</v>
          </cell>
          <cell r="B5065" t="str">
            <v>ALVENARIA ESTRUTURAL DE BLOCOS CERÂMICOS 14X19X29, (ESPESSURA DE 14 CM), PARA PAREDES COM ÁREA LÍQUIDA MAIOR OU IGUAL A 6M², COM VÃOS, UTILIZANDO PALHETA E ARGAMASSA DE ASSENTAMENTO COM PREPARO EM BETONEIRA. AF_12/2014</v>
          </cell>
          <cell r="C5065" t="str">
            <v>M2</v>
          </cell>
          <cell r="E5065" t="str">
            <v>SINAPI</v>
          </cell>
        </row>
        <row r="5066">
          <cell r="A5066">
            <v>89297</v>
          </cell>
          <cell r="B5066" t="str">
            <v>ALVENARIA ESTRUTURAL DE BLOCOS CERÂMICOS 14X19X29, (ESPESSURA DE 14 CM), PARA PAREDES COM ÁREA LÍQUIDA MAIOR OU IGUAL A 6M², COM VÃOS, UTILIZANDO PALHETA E ARGAMASSA DE ASSENTAMENTO COM PREPARO MANUAL. AF_12/2014</v>
          </cell>
          <cell r="C5066" t="str">
            <v>M2</v>
          </cell>
          <cell r="E5066" t="str">
            <v>SINAPI</v>
          </cell>
        </row>
        <row r="5067">
          <cell r="A5067">
            <v>89298</v>
          </cell>
          <cell r="B5067" t="str">
            <v>ALVENARIA ESTRUTURAL DE BLOCOS CERÂMICOS 14X19X39, (ESPESSURA DE 14 CM), PARA PAREDES COM ÁREA LÍQUIDA MENOR QUE 6M², SEM VÃOS, UTILIZANDO COLHER DE PEDREIRO E ARGAMASSA DE ASSENTAMENTO COM PREPARO EM BETONEIRA. AF_12/2014</v>
          </cell>
          <cell r="C5067" t="str">
            <v>M2</v>
          </cell>
          <cell r="E5067" t="str">
            <v>SINAPI</v>
          </cell>
        </row>
        <row r="5068">
          <cell r="A5068">
            <v>89299</v>
          </cell>
          <cell r="B5068" t="str">
            <v>ALVENARIA ESTRUTURAL DE BLOCOS CERÂMICOS 14X19X39, (ESPESSURA DE 14 CM), PARA PAREDES COM ÁREA LÍQUIDA MENOR QUE 6M², SEM VÃOS, UTILIZANDO COLHER DE PEDREIRO E ARGAMASSA DE ASSENTAMENTO COM PREPARO MANUAL. AF_12/2014</v>
          </cell>
          <cell r="C5068" t="str">
            <v>M2</v>
          </cell>
          <cell r="E5068" t="str">
            <v>SINAPI</v>
          </cell>
        </row>
        <row r="5069">
          <cell r="A5069">
            <v>89300</v>
          </cell>
          <cell r="B5069" t="str">
            <v>ALVENARIA ESTRUTURAL DE BLOCOS CERÂMICOS 14X19X39, (ESPESSURA DE 14 CM), PARA PAREDES COM ÁREA LÍQUIDA MAIOR OU IGUAL A 6M², SEM VÃOS, UTILIZANDO COLHER DE PEDREIRO E ARGAMASSA DE ASSENTAMENTO COM PREPARO EM BETONEIRA. AF_12/2014</v>
          </cell>
          <cell r="C5069" t="str">
            <v>M2</v>
          </cell>
          <cell r="E5069" t="str">
            <v>SINAPI</v>
          </cell>
        </row>
        <row r="5070">
          <cell r="A5070">
            <v>89301</v>
          </cell>
          <cell r="B5070" t="str">
            <v>ALVENARIA ESTRUTURAL DE BLOCOS CERÂMICOS 14X19X39, (ESPESSURA DE 14 CM), PARA PAREDES COM ÁREA LÍQUIDA MAIOR OU IGUAL A 6M², SEM VÃOS, UTILIZANDO COLHER DE PEDREIRO E ARGAMASSA DE ASSENTAMENTO COM PREPARO MANUAL. AF_12/2014</v>
          </cell>
          <cell r="C5070" t="str">
            <v>M2</v>
          </cell>
          <cell r="E5070" t="str">
            <v>SINAPI</v>
          </cell>
        </row>
        <row r="5071">
          <cell r="A5071">
            <v>89302</v>
          </cell>
          <cell r="B5071" t="str">
            <v>ALVENARIA ESTRUTURAL DE BLOCOS CERÂMICOS 14X19X39, (ESPESSURA DE 14 CM), PARA PAREDES COM ÁREA LÍQUIDA MENOR QUE 6M², COM VÃOS, UTILIZANDO COLHER DE PEDREIRO E ARGAMASSA DE ASSENTAMENTO COM PREPARO EM BETONEIRA. AF_12/2014</v>
          </cell>
          <cell r="C5071" t="str">
            <v>M2</v>
          </cell>
          <cell r="E5071" t="str">
            <v>SINAPI</v>
          </cell>
        </row>
        <row r="5072">
          <cell r="A5072">
            <v>89303</v>
          </cell>
          <cell r="B5072" t="str">
            <v>ALVENARIA ESTRUTURAL DE BLOCOS CERÂMICOS 14X19X39, (ESPESSURA DE 14 CM), PARA PAREDES COM ÁREA LÍQUIDA MENOR QUE 6M², COM VÃOS, UTILIZANDO COLHER DE PEDREIRO E ARGAMASSA DE ASSENTAMENTO COM PREPARO MANUAL. AF_12/2014</v>
          </cell>
          <cell r="C5072" t="str">
            <v>M2</v>
          </cell>
          <cell r="E5072" t="str">
            <v>SINAPI</v>
          </cell>
        </row>
        <row r="5073">
          <cell r="A5073">
            <v>89304</v>
          </cell>
          <cell r="B5073" t="str">
            <v>ALVENARIA ESTRUTURAL DE BLOCOS CERÂMICOS 14X19X39, (ESPESSURA DE 14 CM), PARA PAREDES COM ÁREA LÍQUIDA MAIOR OU IGUAL A 6M², COM VÃOS, UTILIZANDO COLHER DE PEDREIRO E ARGAMASSA DE ASSENTAMENTO COM PREPARO EM BETONEIRA. AF_12/2014</v>
          </cell>
          <cell r="C5073" t="str">
            <v>M2</v>
          </cell>
          <cell r="E5073" t="str">
            <v>SINAPI</v>
          </cell>
        </row>
        <row r="5074">
          <cell r="A5074">
            <v>89305</v>
          </cell>
          <cell r="B5074" t="str">
            <v>ALVENARIA ESTRUTURAL DE BLOCOS CERÂMICOS 14X19X39, (ESPESSURA DE 14 CM), PARA PAREDES COM ÁREA LÍQUIDA MAIOR OU IGUAL A 6M², COM VÃOS, UTILIZANDO COLHER DE PEDREIRO E ARGAMASSA DE ASSENTAMENTO COM PREPARO MANUAL. AF_12/2014</v>
          </cell>
          <cell r="C5074" t="str">
            <v>M2</v>
          </cell>
          <cell r="E5074" t="str">
            <v>SINAPI</v>
          </cell>
        </row>
        <row r="5075">
          <cell r="A5075">
            <v>89306</v>
          </cell>
          <cell r="B5075" t="str">
            <v>ALVENARIA ESTRUTURAL DE BLOCOS CERÂMICOS 14X19X29, (ESPESSURA DE 14 CM), PARA PAREDES COM ÁREA LÍQUIDA MENOR QUE 6M², SEM VÃOS, UTILIZANDO COLHER DE PEDREIRO E ARGAMASSA DE ASSENTAMENTO COM PREPARO EM BETONEIRA. AF_12/2014</v>
          </cell>
          <cell r="C5075" t="str">
            <v>M2</v>
          </cell>
          <cell r="E5075" t="str">
            <v>SINAPI</v>
          </cell>
        </row>
        <row r="5076">
          <cell r="A5076">
            <v>89307</v>
          </cell>
          <cell r="B5076" t="str">
            <v>ALVENARIA ESTRUTURAL DE BLOCOS CERÂMICOS 14X19X29, (ESPESSURA DE 14 CM), PARA PAREDES COM ÁREA LÍQUIDA MENOR QUE 6M², SEM VÃOS, UTILIZANDO COLHER DE PEDREIRO E ARGAMASSA DE ASSENTAMENTO COM PREPARO MANUAL. AF_12/2014</v>
          </cell>
          <cell r="C5076" t="str">
            <v>M2</v>
          </cell>
          <cell r="E5076" t="str">
            <v>SINAPI</v>
          </cell>
        </row>
        <row r="5077">
          <cell r="A5077">
            <v>89308</v>
          </cell>
          <cell r="B5077" t="str">
            <v>ALVENARIA ESTRUTURAL DE BLOCOS CERÂMICOS 14X19X29, (ESPESSURA DE 14 CM), PARA PAREDES COM ÁREA LÍQUIDA MAIOR OU IGUAL A 6M², SEM VÃOS, UTILIZANDO COLHER DE PEDREIRO E ARGAMASSA DE ASSENTAMENTO COM PREPARO EM BETONEIRA. AF_12/2014</v>
          </cell>
          <cell r="C5077" t="str">
            <v>M2</v>
          </cell>
          <cell r="E5077" t="str">
            <v>SINAPI</v>
          </cell>
        </row>
        <row r="5078">
          <cell r="A5078">
            <v>89309</v>
          </cell>
          <cell r="B5078" t="str">
            <v>ALVENARIA ESTRUTURAL DE BLOCOS CERÂMICOS 14X19X29, (ESPESSURA DE 14 CM), PARA PAREDES COM ÁREA LÍQUIDA MAIOR OU IGUAL A 6M², SEM VÃOS, UTILIZANDO COLHER DE PEDREIRO E ARGAMASSA DE ASSENTAMENTO COM PREPARO MANUAL. AF_12/2014</v>
          </cell>
          <cell r="C5078" t="str">
            <v>M2</v>
          </cell>
          <cell r="E5078" t="str">
            <v>SINAPI</v>
          </cell>
        </row>
        <row r="5079">
          <cell r="A5079">
            <v>89310</v>
          </cell>
          <cell r="B5079" t="str">
            <v>ALVENARIA ESTRUTURAL DE BLOCOS CERÂMICOS 14X19X29, (ESPESSURA DE 14 CM), PARA PAREDES COM ÁREA LÍQUIDA MENOR QUE 6M², COM VÃOS, UTILIZANDO COLHER DE PEDREIRO E ARGAMASSA DE ASSENTAMENTO COM PREPARO EM BETONEIRA. AF_12/2014</v>
          </cell>
          <cell r="C5079" t="str">
            <v>M2</v>
          </cell>
          <cell r="E5079" t="str">
            <v>SINAPI</v>
          </cell>
        </row>
        <row r="5080">
          <cell r="A5080">
            <v>89311</v>
          </cell>
          <cell r="B5080" t="str">
            <v>ALVENARIA ESTRUTURAL DE BLOCOS CERÂMICOS 14X19X29, (ESPESSURA DE 14 CM), PARA PAREDES COM ÁREA LÍQUIDA MENOR QUE 6M², COM VÃOS, UTILIZANDO COLHER DE PEDREIRO E ARGAMASSA DE ASSENTAMENTO COM PREPARO MANUAL. AF_12/2014</v>
          </cell>
          <cell r="C5080" t="str">
            <v>M2</v>
          </cell>
          <cell r="E5080" t="str">
            <v>SINAPI</v>
          </cell>
        </row>
        <row r="5081">
          <cell r="A5081">
            <v>89312</v>
          </cell>
          <cell r="B5081" t="str">
            <v>ALVENARIA ESTRUTURAL DE BLOCOS CERÂMICOS 14X19X29, (ESPESSURA DE 14 CM), PARA PAREDES COM ÁREA LÍQUIDA MAIOR OU IGUAL A 6M², COM VÃOS, UTILIZANDO COLHER DE PEDREIRO E ARGAMASSA DE ASSENTAMENTO COM PREPARO EM BETONEIRA. AF_12/2014</v>
          </cell>
          <cell r="C5081" t="str">
            <v>M2</v>
          </cell>
          <cell r="E5081" t="str">
            <v>SINAPI</v>
          </cell>
        </row>
        <row r="5082">
          <cell r="A5082">
            <v>89313</v>
          </cell>
          <cell r="B5082" t="str">
            <v>ALVENARIA ESTRUTURAL DE BLOCOS CERÂMICOS 14X19X29, (ESPESSURA DE 14 CM), PARA PAREDES COM ÁREA LÍQUIDA MAIOR OU IGUAL A 6M², COM VÃOS, UTILIZANDO COLHER DE PEDREIRO E ARGAMASSA DE ASSENTAMENTO COM PREPARO MANUAL. AF_12/2014</v>
          </cell>
          <cell r="C5082" t="str">
            <v>M2</v>
          </cell>
          <cell r="E5082" t="str">
            <v>SINAPI</v>
          </cell>
        </row>
        <row r="5083">
          <cell r="A5083">
            <v>95465</v>
          </cell>
          <cell r="B5083" t="str">
            <v>COBOGO CERAMICO (ELEMENTO VAZADO), 9X20X20CM, ASSENTADO COM ARGAMASSA TRACO 1:4 DE CIMENTO E AREIA</v>
          </cell>
          <cell r="C5083" t="str">
            <v>M2</v>
          </cell>
          <cell r="E5083" t="str">
            <v>SINAPI</v>
          </cell>
        </row>
        <row r="5084">
          <cell r="A5084">
            <v>87447</v>
          </cell>
          <cell r="B5084" t="str">
            <v>ALVENARIA DE VEDAÇÃO DE BLOCOS VAZADOS DE CONCRETO DE 9X19X39CM (ESPESSURA 9CM) DE PAREDES COM ÁREA LÍQUIDA MENOR QUE 6M² SEM VÃOS E ARGAMASSA DE ASSENTAMENTO COM PREPARO EM BETONEIRA. AF_06/2014</v>
          </cell>
          <cell r="C5084" t="str">
            <v>M2</v>
          </cell>
          <cell r="E5084" t="str">
            <v>SINAPI</v>
          </cell>
        </row>
        <row r="5085">
          <cell r="A5085">
            <v>87448</v>
          </cell>
          <cell r="B5085" t="str">
            <v>ALVENARIA DE VEDAÇÃO DE BLOCOS VAZADOS DE CONCRETO DE 9X19X39CM (ESPESSURA 9CM) DE PAREDES COM ÁREA LÍQUIDA MENOR QUE 6M² SEM VÃOS E ARGAMASSA DE ASSENTAMENTO COM PREPARO MANUAL. AF_06/2014</v>
          </cell>
          <cell r="C5085" t="str">
            <v>M2</v>
          </cell>
          <cell r="E5085" t="str">
            <v>SINAPI</v>
          </cell>
        </row>
        <row r="5086">
          <cell r="A5086">
            <v>87449</v>
          </cell>
          <cell r="B5086" t="str">
            <v>ALVENARIA DE VEDAÇÃO DE BLOCOS VAZADOS DE CONCRETO DE 14X19X39CM (ESPESSURA 14CM) DE PAREDES COM ÁREA LÍQUIDA MENOR QUE 6M² SEM VÃOS E ARGAMASSA DE ASSENTAMENTO COM PREPARO EM BETONEIRA. AF_06/2014</v>
          </cell>
          <cell r="C5086" t="str">
            <v>M2</v>
          </cell>
          <cell r="E5086" t="str">
            <v>SINAPI</v>
          </cell>
        </row>
        <row r="5087">
          <cell r="A5087">
            <v>87450</v>
          </cell>
          <cell r="B5087" t="str">
            <v>ALVENARIA DE VEDAÇÃO DE BLOCOS VAZADOS DE CONCRETO DE 14X19X39CM (ESPESSURA 14CM) DE PAREDES COM ÁREA LÍQUIDA MENOR QUE 6M² SEM VÃOS E ARGAMASSA DE ASSENTAMENTO COM PREPARO MANUAL. AF_06/2014</v>
          </cell>
          <cell r="C5087" t="str">
            <v>M2</v>
          </cell>
          <cell r="E5087" t="str">
            <v>SINAPI</v>
          </cell>
        </row>
        <row r="5088">
          <cell r="A5088">
            <v>87451</v>
          </cell>
          <cell r="B5088" t="str">
            <v>ALVENARIA DE VEDAÇÃO DE BLOCOS VAZADOS DE CONCRETO DE 19X19X39CM (ESPESSURA 19CM) DE PAREDES COM ÁREA LÍQUIDA MENOR QUE 6M² SEM VÃOS E ARGAMASSA DE ASSENTAMENTO COM PREPARO EM BETONEIRA. AF_06/2014</v>
          </cell>
          <cell r="C5088" t="str">
            <v>M2</v>
          </cell>
          <cell r="E5088" t="str">
            <v>SINAPI</v>
          </cell>
        </row>
        <row r="5089">
          <cell r="A5089">
            <v>87452</v>
          </cell>
          <cell r="B5089" t="str">
            <v>ALVENARIA DE VEDAÇÃO DE BLOCOS VAZADOS DE CONCRETO DE 19X19X39CM (ESPESSURA 19CM) DE PAREDES COM ÁREA LÍQUIDA MENOR QUE 6M² SEM VÃOS E ARGAMASSA DE ASSENTAMENTO COM PREPARO MANUAL. AF_06/2014</v>
          </cell>
          <cell r="C5089" t="str">
            <v>M2</v>
          </cell>
          <cell r="E5089" t="str">
            <v>SINAPI</v>
          </cell>
        </row>
        <row r="5090">
          <cell r="A5090">
            <v>87453</v>
          </cell>
          <cell r="B5090" t="str">
            <v>ALVENARIA DE VEDAÇÃO DE BLOCOS VAZADOS DE CONCRETO DE 9X19X39CM (ESPESSURA 9CM) DE PAREDES COM ÁREA LÍQUIDA MAIOR OU IGUAL A 6M² SEM VÃOS E ARGAMASSA DE ASSENTAMENTO COM PREPARO EM BETONEIRA. AF_06/2014</v>
          </cell>
          <cell r="C5090" t="str">
            <v>M2</v>
          </cell>
          <cell r="E5090" t="str">
            <v>SINAPI</v>
          </cell>
        </row>
        <row r="5091">
          <cell r="A5091">
            <v>87454</v>
          </cell>
          <cell r="B5091" t="str">
            <v>ALVENARIA DE VEDAÇÃO DE BLOCOS VAZADOS DE CONCRETO DE 9X19X39CM (ESPESSURA 9CM) DE PAREDES COM ÁREA LÍQUIDA MAIOR OU IGUAL A 6M² SEM VÃOS E ARGAMASSA DE ASSENTAMENTO COM PREPARO MANUAL. AF_06/2014</v>
          </cell>
          <cell r="C5091" t="str">
            <v>M2</v>
          </cell>
          <cell r="E5091" t="str">
            <v>SINAPI</v>
          </cell>
        </row>
        <row r="5092">
          <cell r="A5092">
            <v>87455</v>
          </cell>
          <cell r="B5092" t="str">
            <v>ALVENARIA DE VEDAÇÃO DE BLOCOS VAZADOS DE CONCRETO DE 14X19X39CM (ESPESSURA 14CM) DE PAREDES COM ÁREA LÍQUIDA MAIOR OU IGUAL A 6M² SEM VÃOS E ARGAMASSA DE ASSENTAMENTO COM PREPARO EM BETONEIRA. AF_06/2014</v>
          </cell>
          <cell r="C5092" t="str">
            <v>M2</v>
          </cell>
          <cell r="E5092" t="str">
            <v>SINAPI</v>
          </cell>
        </row>
        <row r="5093">
          <cell r="A5093">
            <v>87456</v>
          </cell>
          <cell r="B5093" t="str">
            <v>ALVENARIA DE VEDAÇÃO DE BLOCOS VAZADOS DE CONCRETO DE 14X19X39CM (ESPESSURA 14CM) DE PAREDES COM ÁREA LÍQUIDA MAIOR OU IGUAL A 6M² SEM VÃOS E ARGAMASSA DE ASSENTAMENTO COM PREPARO MANUAL. AF_06/2014</v>
          </cell>
          <cell r="C5093" t="str">
            <v>M2</v>
          </cell>
          <cell r="E5093" t="str">
            <v>SINAPI</v>
          </cell>
        </row>
        <row r="5094">
          <cell r="A5094">
            <v>87457</v>
          </cell>
          <cell r="B5094" t="str">
            <v>ALVENARIA DE VEDAÇÃO DE BLOCOS VAZADOS DE CONCRETO DE 19X19X39CM (ESPESSURA 19CM) DE PAREDES COM ÁREA LÍQUIDA MAIOR OU IGUAL A 6M² SEM VÃOS E ARGAMASSA DE ASSENTAMENTO COM PREPARO EM BETONEIRA. AF_06/2014</v>
          </cell>
          <cell r="C5094" t="str">
            <v>M2</v>
          </cell>
          <cell r="E5094" t="str">
            <v>SINAPI</v>
          </cell>
        </row>
        <row r="5095">
          <cell r="A5095">
            <v>87458</v>
          </cell>
          <cell r="B5095" t="str">
            <v>ALVENARIA DE VEDAÇÃO DE BLOCOS VAZADOS DE CONCRETO DE 19X19X39CM (ESPESSURA 19CM) DE PAREDES COM ÁREA LÍQUIDA MAIOR OU IGUAL A 6M² SEM VÃOS E ARGAMASSA DE ASSENTAMENTO COM PREPARO MANUAL. AF_06/2014</v>
          </cell>
          <cell r="C5095" t="str">
            <v>M2</v>
          </cell>
          <cell r="E5095" t="str">
            <v>SINAPI</v>
          </cell>
        </row>
        <row r="5096">
          <cell r="A5096">
            <v>87459</v>
          </cell>
          <cell r="B5096" t="str">
            <v>ALVENARIA DE VEDAÇÃO DE BLOCOS VAZADOS DE CONCRETO DE 9X19X39CM (ESPESSURA 9CM) DE PAREDES COM ÁREA LÍQUIDA MENOR QUE 6M² COM VÃOS E ARGAMASSA DE ASSENTAMENTO COM PREPARO EM BETONEIRA. AF_06/2014</v>
          </cell>
          <cell r="C5096" t="str">
            <v>M2</v>
          </cell>
          <cell r="E5096" t="str">
            <v>SINAPI</v>
          </cell>
        </row>
        <row r="5097">
          <cell r="A5097">
            <v>87460</v>
          </cell>
          <cell r="B5097" t="str">
            <v>ALVENARIA DE VEDAÇÃO DE BLOCOS VAZADOS DE CONCRETO DE 9X19X39CM (ESPESSURA 9CM) DE PAREDES COM ÁREA LÍQUIDA MENOR QUE 6M² COM VÃOS E ARGAMASSA DE ASSENTAMENTO COM PREPARO MANUAL. AF_06/2014</v>
          </cell>
          <cell r="C5097" t="str">
            <v>M2</v>
          </cell>
          <cell r="E5097" t="str">
            <v>SINAPI</v>
          </cell>
        </row>
        <row r="5098">
          <cell r="A5098">
            <v>87461</v>
          </cell>
          <cell r="B5098" t="str">
            <v>ALVENARIA DE VEDAÇÃO DE BLOCOS VAZADOS DE CONCRETO DE 14X19X39CM (ESPESSURA 14CM) DE PAREDES COM ÁREA LÍQUIDA MENOR QUE 6M² COM VÃOS E ARGAMASSA DE ASSENTAMENTO COM PREPARO EM BETONEIRA. AF_06/2014</v>
          </cell>
          <cell r="C5098" t="str">
            <v>M2</v>
          </cell>
          <cell r="E5098" t="str">
            <v>SINAPI</v>
          </cell>
        </row>
        <row r="5099">
          <cell r="A5099">
            <v>87462</v>
          </cell>
          <cell r="B5099" t="str">
            <v>ALVENARIA DE VEDAÇÃO DE BLOCOS VAZADOS DE CONCRETO DE 14X19X39CM (ESPESSURA 14CM) DE PAREDES COM ÁREA LÍQUIDA MENOR QUE 6M² COM VÃOS E ARGAMASSA DE ASSENTAMENTO COM PREPARO MANUAL. AF_06/2014</v>
          </cell>
          <cell r="C5099" t="str">
            <v>M2</v>
          </cell>
          <cell r="E5099" t="str">
            <v>SINAPI</v>
          </cell>
        </row>
        <row r="5100">
          <cell r="A5100">
            <v>87463</v>
          </cell>
          <cell r="B5100" t="str">
            <v>ALVENARIA DE VEDAÇÃO DE BLOCOS VAZADOS DE CONCRETO DE 19X19X39CM (ESPESSURA 19CM) DE PAREDES COM ÁREA LÍQUIDA MENOR QUE 6M² COM VÃOS E ARGAMASSA DE ASSENTAMENTO COM PREPARO EM BETONEIRA. AF_06/2014</v>
          </cell>
          <cell r="C5100" t="str">
            <v>M2</v>
          </cell>
          <cell r="E5100" t="str">
            <v>SINAPI</v>
          </cell>
        </row>
        <row r="5101">
          <cell r="A5101">
            <v>87464</v>
          </cell>
          <cell r="B5101" t="str">
            <v>ALVENARIA DE VEDAÇÃO DE BLOCOS VAZADOS DE CONCRETO DE 19X19X39CM (ESPESSURA 19CM) DE PAREDES COM ÁREA LÍQUIDA MENOR QUE 6M² COM VÃOS E ARGAMASSA DE ASSENTAMENTO COM PREPARO MANUAL. AF_06/2014</v>
          </cell>
          <cell r="C5101" t="str">
            <v>M2</v>
          </cell>
          <cell r="E5101" t="str">
            <v>SINAPI</v>
          </cell>
        </row>
        <row r="5102">
          <cell r="A5102">
            <v>87465</v>
          </cell>
          <cell r="B5102" t="str">
            <v>ALVENARIA DE VEDAÇÃO DE BLOCOS VAZADOS DE CONCRETO DE 9X19X39CM (ESPESSURA 9CM) DE PAREDES COM ÁREA LÍQUIDA MAIOR OU IGUAL A 6M² COM VÃOS E ARGAMASSA DE ASSENTAMENTO COM PREPARO EM BETONEIRA. AF_06/2014</v>
          </cell>
          <cell r="C5102" t="str">
            <v>M2</v>
          </cell>
          <cell r="E5102" t="str">
            <v>SINAPI</v>
          </cell>
        </row>
        <row r="5103">
          <cell r="A5103">
            <v>87466</v>
          </cell>
          <cell r="B5103" t="str">
            <v>ALVENARIA DE VEDAÇÃO DE BLOCOS VAZADOS DE CONCRETO DE 9X19X39CM (ESPESSURA 9CM) DE PAREDES COM ÁREA LÍQUIDA MAIOR OU IGUAL A 6M² COM VÃOS E ARGAMASSA DE ASSENTAMENTO COM PREPARO MANUAL. AF_06/2014</v>
          </cell>
          <cell r="C5103" t="str">
            <v>M2</v>
          </cell>
          <cell r="E5103" t="str">
            <v>SINAPI</v>
          </cell>
        </row>
        <row r="5104">
          <cell r="A5104">
            <v>87467</v>
          </cell>
          <cell r="B5104" t="str">
            <v>ALVENARIA DE VEDAÇÃO DE BLOCOS VAZADOS DE CONCRETO DE 14X19X39CM (ESPESSURA 14CM) DE PAREDES COM ÁREA LÍQUIDA MAIOR OU IGUAL A 6M² COM VÃOS E ARGAMASSA DE ASSENTAMENTO COM PREPARO EM BETONEIRA. AF_06/2014</v>
          </cell>
          <cell r="C5104" t="str">
            <v>M2</v>
          </cell>
          <cell r="E5104" t="str">
            <v>SINAPI</v>
          </cell>
        </row>
        <row r="5105">
          <cell r="A5105">
            <v>87468</v>
          </cell>
          <cell r="B5105" t="str">
            <v>ALVENARIA DE VEDAÇÃO DE BLOCOS VAZADOS DE CONCRETO DE 14X19X39CM (ESPESSURA 14CM) DE PAREDES COM ÁREA LÍQUIDA MAIOR OU IGUAL A 6M² COM VÃOS E ARGAMASSA DE ASSENTAMENTO COM PREPARO MANUAL. AF_06/2014</v>
          </cell>
          <cell r="C5105" t="str">
            <v>M2</v>
          </cell>
          <cell r="E5105" t="str">
            <v>SINAPI</v>
          </cell>
        </row>
        <row r="5106">
          <cell r="A5106">
            <v>87469</v>
          </cell>
          <cell r="B5106" t="str">
            <v>ALVENARIA DE VEDAÇÃO DE BLOCOS VAZADOS DE CONCRETO DE 19X19X39CM (ESPESSURA 19CM) DE PAREDES COM ÁREA LÍQUIDA MAIOR OU IGUAL A 6M² COM VÃOS E ARGAMASSA DE ASSENTAMENTO COM PREPARO EM BETONEIRA. AF_06/2014</v>
          </cell>
          <cell r="C5106" t="str">
            <v>M2</v>
          </cell>
          <cell r="E5106" t="str">
            <v>SINAPI</v>
          </cell>
        </row>
        <row r="5107">
          <cell r="A5107">
            <v>87470</v>
          </cell>
          <cell r="B5107" t="str">
            <v>ALVENARIA DE VEDAÇÃO DE BLOCOS VAZADOS DE CONCRETO DE 19X19X39CM (ESPESSURA 19CM) DE PAREDES COM ÁREA LÍQUIDA MAIOR OU IGUAL A 6M² COM VÃOS E ARGAMASSA DE ASSENTAMENTO COM PREPARO MANUAL. AF_06/2014</v>
          </cell>
          <cell r="C5107" t="str">
            <v>M2</v>
          </cell>
          <cell r="E5107" t="str">
            <v>SINAPI</v>
          </cell>
        </row>
        <row r="5108">
          <cell r="A5108">
            <v>89044</v>
          </cell>
          <cell r="B5108" t="str">
            <v>(COMPOSIÇÃO REPRESENTATIVA) DO SERVIÇO DE ALVENARIA DE VEDAÇÃO DE BLOCOS VAZADOS DE CONCRETO DE 9X19X39CM (ESPESSURA 9CM), PARA EDIFICAÇÃO HABITACIONAL MULTIFAMILIAR (PRÉDIO). AF_11/2014</v>
          </cell>
          <cell r="C5108" t="str">
            <v>M2</v>
          </cell>
          <cell r="E5108" t="str">
            <v>SINAPI</v>
          </cell>
        </row>
        <row r="5109">
          <cell r="A5109">
            <v>89169</v>
          </cell>
          <cell r="B5109" t="str">
            <v>(COMPOSIÇÃO REPRESENTATIVA) DO SERVIÇO DE ALVENARIA DE VEDAÇÃO DE BLOCOS VAZADOS DE CONCRETO DE 9X19X39CM (ESPESSURA 9CM), PARA EDIFICAÇÃO HABITACIONAL UNIFAMILIAR (CASA) E EDIFICAÇÃO PÚBLICA PADRÃO. AF_11/2014</v>
          </cell>
          <cell r="C5109" t="str">
            <v>M2</v>
          </cell>
          <cell r="E5109" t="str">
            <v>SINAPI</v>
          </cell>
        </row>
        <row r="5110">
          <cell r="A5110">
            <v>89978</v>
          </cell>
          <cell r="B5110" t="str">
            <v>(COMPOSIÇÃO REPRESENTATIVA) DO SERVIÇO DE ALVENARIA DE VEDAÇÃO DE BLOCOS VAZADOS DE CONCRETO DE 14X19X39CM (ESPESSURA 14CM), PARA EDIFICAÇÃO HABITACIONAL UNIFAMILIAR (CASA) E EDIFICAÇÃO PÚBLICA PADRÃO. AF_12/2014</v>
          </cell>
          <cell r="C5110" t="str">
            <v>M2</v>
          </cell>
          <cell r="E5110" t="str">
            <v>SINAPI</v>
          </cell>
        </row>
        <row r="5111">
          <cell r="A5111" t="str">
            <v>73937/001</v>
          </cell>
          <cell r="B5111" t="str">
            <v>COBOGO DE CONCRETO (ELEMENTO VAZADO), 7X50X50CM, ASSENTADO COM ARGAMASSA TRACO 1:4 (CIMENTO E AREIA)</v>
          </cell>
          <cell r="C5111" t="str">
            <v>M2</v>
          </cell>
          <cell r="E5111" t="str">
            <v>SINAPI</v>
          </cell>
        </row>
        <row r="5112">
          <cell r="A5112" t="str">
            <v>73937/003</v>
          </cell>
          <cell r="B5112" t="str">
            <v>COBOGO DE CONCRETO (ELEMENTO VAZADO), 7X50X50CM, ASSENTADO COM ARGAMASSA TRACO 1:3 (CIMENTO E AREIA)</v>
          </cell>
          <cell r="C5112" t="str">
            <v>M2</v>
          </cell>
          <cell r="E5112" t="str">
            <v>SINAPI</v>
          </cell>
        </row>
        <row r="5113">
          <cell r="A5113" t="str">
            <v>73937/005</v>
          </cell>
          <cell r="B5113" t="str">
            <v>COBOGO DE CONCRETO (ELEMENTO VAZADO), 10X29X39CM ABERTURA COM VIDRO, ASSENTADO COM ARGAMASSA TRACO 1:4 (CIMENTO E AREIA MEDIA NAO PENEIRADA)</v>
          </cell>
          <cell r="C5113" t="str">
            <v>M2</v>
          </cell>
          <cell r="E5113" t="str">
            <v>SINAPI</v>
          </cell>
        </row>
        <row r="5114">
          <cell r="A5114">
            <v>89453</v>
          </cell>
          <cell r="B5114" t="str">
            <v>ALVENARIA DE BLOCOS DE CONCRETO ESTRUTURAL 14X19X39 CM, (ESPESSURA 14 CM), FBK = 4,5 MPA, PARA PAREDES COM ÁREA LÍQUIDA MENOR QUE 6M², SEM VÃOS, UTILIZANDO PALHETA. AF_12/2014</v>
          </cell>
          <cell r="C5114" t="str">
            <v>M2</v>
          </cell>
          <cell r="E5114" t="str">
            <v>SINAPI</v>
          </cell>
        </row>
        <row r="5115">
          <cell r="A5115">
            <v>89454</v>
          </cell>
          <cell r="B5115" t="str">
            <v>ALVENARIA DE BLOCOS DE CONCRETO ESTRUTURAL 14X19X39 CM, (ESPESSURA 14 CM), FBK = 4,5 MPA, PARA PAREDES COM ÁREA LÍQUIDA MAIOR OU IGUAL A 6M², SEM VÃOS, UTILIZANDO PALHETA. AF_12/2014</v>
          </cell>
          <cell r="C5115" t="str">
            <v>M2</v>
          </cell>
          <cell r="E5115" t="str">
            <v>SINAPI</v>
          </cell>
        </row>
        <row r="5116">
          <cell r="A5116">
            <v>89455</v>
          </cell>
          <cell r="B5116" t="str">
            <v>ALVENARIA DE BLOCOS DE CONCRETO ESTRUTURAL 14X19X39 CM, (ESPESSURA 14 CM) FBK = 14,0 MPA, PARA PAREDES COM ÁREA LÍQUIDA MENOR QUE 6M², SEM VÃOS, UTILIZANDO PALHETA. AF_12/2014</v>
          </cell>
          <cell r="C5116" t="str">
            <v>M2</v>
          </cell>
          <cell r="E5116" t="str">
            <v>SINAPI</v>
          </cell>
        </row>
        <row r="5117">
          <cell r="A5117">
            <v>89456</v>
          </cell>
          <cell r="B5117" t="str">
            <v>ALVENARIA DE BLOCOS DE CONCRETO ESTRUTURAL 14X19X39 CM, (ESPESSURA 14 CM) FBK = 14,0 MPA, PARA PAREDES COM ÁREA LÍQUIDA MAIOR OU IGUAL A 6M², SEM VÃOS, UTILIZANDO PALHETA. AF_12/2014</v>
          </cell>
          <cell r="C5117" t="str">
            <v>M2</v>
          </cell>
          <cell r="E5117" t="str">
            <v>SINAPI</v>
          </cell>
        </row>
        <row r="5118">
          <cell r="A5118">
            <v>89457</v>
          </cell>
          <cell r="B5118" t="str">
            <v>ALVENARIA DE BLOCOS DE CONCRETO ESTRUTURAL 14X19X39 CM, (ESPESSURA 14 CM), FBK = 4,5 MPA, PARA PAREDES COM ÁREA LÍQUIDA MENOR QUE 6M², COM VÃOS, UTILIZANDO PALHETA. AF_12/2014</v>
          </cell>
          <cell r="C5118" t="str">
            <v>M2</v>
          </cell>
          <cell r="E5118" t="str">
            <v>SINAPI</v>
          </cell>
        </row>
        <row r="5119">
          <cell r="A5119">
            <v>89458</v>
          </cell>
          <cell r="B5119" t="str">
            <v>ALVENARIA DE BLOCOS DE CONCRETO ESTRUTURAL 14X19X39 CM, (ESPESSURA 14 CM), FBK = 4,5 MPA, PARA PAREDES COM ÁREA LÍQUIDA MAIOR OU IGUAL A 6M², COM VÃOS, UTILIZANDO PALHETA. AF_12/2014</v>
          </cell>
          <cell r="C5119" t="str">
            <v>M2</v>
          </cell>
          <cell r="E5119" t="str">
            <v>SINAPI</v>
          </cell>
        </row>
        <row r="5120">
          <cell r="A5120">
            <v>89459</v>
          </cell>
          <cell r="B5120" t="str">
            <v>ALVENARIA DE BLOCOS DE CONCRETO ESTRUTURAL 14X19X39 CM, (ESPESSURA 14 CM) FBK = 14,0 MPA, PARA PAREDES COM ÁREA LÍQUIDA MENOR QUE 6M², COM VÃOS, UTILIZANDO PALHETA. AF_12/2014</v>
          </cell>
          <cell r="C5120" t="str">
            <v>M2</v>
          </cell>
          <cell r="E5120" t="str">
            <v>SINAPI</v>
          </cell>
        </row>
        <row r="5121">
          <cell r="A5121">
            <v>89460</v>
          </cell>
          <cell r="B5121" t="str">
            <v>ALVENARIA DE BLOCOS DE CONCRETO ESTRUTURAL 14X19X39 CM, (ESPESSURA 14 CM) FBK = 14,0 MPA, PARA PAREDES COM ÁREA LÍQUIDA MAIOR OU IGUAL A 6M², COM VÃOS, UTILIZANDO PALHETA. AF_12/2014</v>
          </cell>
          <cell r="C5121" t="str">
            <v>M2</v>
          </cell>
          <cell r="E5121" t="str">
            <v>SINAPI</v>
          </cell>
        </row>
        <row r="5122">
          <cell r="A5122">
            <v>89462</v>
          </cell>
          <cell r="B5122" t="str">
            <v>ALVENARIA DE BLOCOS DE CONCRETO ESTRUTURAL 14X19X29 CM, (ESPESSURA 14 CM), FBK = 4,5 MPA, PARA PAREDES COM ÁREA LÍQUIDA MENOR QUE 6M², SEM VÃOS, UTILIZANDO PALHETA. AF_12/2014</v>
          </cell>
          <cell r="C5122" t="str">
            <v>M2</v>
          </cell>
          <cell r="E5122" t="str">
            <v>SINAPI</v>
          </cell>
        </row>
        <row r="5123">
          <cell r="A5123">
            <v>89463</v>
          </cell>
          <cell r="B5123" t="str">
            <v>ALVENARIA DE BLOCOS DE CONCRETO ESTRUTURAL 14X19X29 CM, (ESPESSURA 14 CM), FBK = 4,5 MPA, PARA PAREDES COM ÁREA LÍQUIDA MAIOR OU IGUAL A 6M², SEM VÃOS, UTILIZANDO PALHETA. AF_12/2014</v>
          </cell>
          <cell r="C5123" t="str">
            <v>M2</v>
          </cell>
          <cell r="E5123" t="str">
            <v>SINAPI</v>
          </cell>
        </row>
        <row r="5124">
          <cell r="A5124">
            <v>89464</v>
          </cell>
          <cell r="B5124" t="str">
            <v>ALVENARIA DE BLOCOS DE CONCRETO ESTRUTURAL 14X19X29 CM, (ESPESSURA 14 CM) FBK = 14,0 MPA, PARA PAREDES COM ÁREA LÍQUIDA MENOR QUE 6M², SEM VÃOS, UTILIZANDO PALHETA. AF_12/2014</v>
          </cell>
          <cell r="C5124" t="str">
            <v>M2</v>
          </cell>
          <cell r="E5124" t="str">
            <v>SINAPI</v>
          </cell>
        </row>
        <row r="5125">
          <cell r="A5125">
            <v>89465</v>
          </cell>
          <cell r="B5125" t="str">
            <v>ALVENARIA DE BLOCOS DE CONCRETO ESTRUTURAL 14X19X29 CM, (ESPESSURA 14 CM) FBK = 14,0 MPA, PARA PAREDES COM ÁREA LÍQUIDA MAIOR OU IGUAL A 6M², SEM VÃOS, UTILIZANDO PALHETA. AF_12/2014</v>
          </cell>
          <cell r="C5125" t="str">
            <v>M2</v>
          </cell>
          <cell r="E5125" t="str">
            <v>SINAPI</v>
          </cell>
        </row>
        <row r="5126">
          <cell r="A5126">
            <v>89466</v>
          </cell>
          <cell r="B5126" t="str">
            <v>ALVENARIA DE BLOCOS DE CONCRETO ESTRUTURAL 14X19X29 CM, (ESPESSURA 14 CM), FBK = 4,5 MPA, PARA PAREDES COM ÁREA LÍQUIDA MENOR QUE 6M², COM VÃOS, UTILIZANDO PALHETA. AF_12/2014</v>
          </cell>
          <cell r="C5126" t="str">
            <v>M2</v>
          </cell>
          <cell r="E5126" t="str">
            <v>SINAPI</v>
          </cell>
        </row>
        <row r="5127">
          <cell r="A5127">
            <v>89467</v>
          </cell>
          <cell r="B5127" t="str">
            <v>ALVENARIA DE BLOCOS DE CONCRETO ESTRUTURAL 14X19X29 CM, (ESPESSURA 14 CM), FBK = 4,5 MPA, PARA PAREDES COM ÁREA LÍQUIDA MAIOR OU IGUAL A 6M², COM VÃOS, UTILIZANDO PALHETA. AF_12/2014</v>
          </cell>
          <cell r="C5127" t="str">
            <v>M2</v>
          </cell>
          <cell r="E5127" t="str">
            <v>SINAPI</v>
          </cell>
        </row>
        <row r="5128">
          <cell r="A5128">
            <v>89468</v>
          </cell>
          <cell r="B5128" t="str">
            <v>ALVENARIA DE BLOCOS DE CONCRETO ESTRUTURAL 14X19X29 CM, (ESPESSURA 14 CM) FBK = 14,0 MPA, PARA PAREDES COM ÁREA LÍQUIDA MENOR QUE 6M², COM VÃOS, UTILIZANDO PALHETA. AF_12/2014</v>
          </cell>
          <cell r="C5128" t="str">
            <v>M2</v>
          </cell>
          <cell r="E5128" t="str">
            <v>SINAPI</v>
          </cell>
        </row>
        <row r="5129">
          <cell r="A5129">
            <v>89469</v>
          </cell>
          <cell r="B5129" t="str">
            <v>ALVENARIA DE BLOCOS DE CONCRETO ESTRUTURAL 14X19X29 CM, (ESPESSURA 14 CM) FBK = 14,0 MPA, PARA PAREDES COM ÁREA LÍQUIDA MAIOR OU IGUAL A 6M², COM VÃOS, UTILIZANDO PALHETA. AF_12/2014</v>
          </cell>
          <cell r="C5129" t="str">
            <v>M2</v>
          </cell>
          <cell r="E5129" t="str">
            <v>SINAPI</v>
          </cell>
        </row>
        <row r="5130">
          <cell r="A5130">
            <v>89470</v>
          </cell>
          <cell r="B5130" t="str">
            <v>ALVENARIA DE BLOCOS DE CONCRETO ESTRUTURAL 14X19X39 CM, (ESPESSURA 14 CM), FBK = 4,5 MPA, PARA PAREDES COM ÁREA LÍQUIDA MENOR QUE 6M², SEM VÃOS, UTILIZANDO COLHER DE PEDREIRO. AF_12/2014</v>
          </cell>
          <cell r="C5130" t="str">
            <v>M2</v>
          </cell>
          <cell r="E5130" t="str">
            <v>SINAPI</v>
          </cell>
        </row>
        <row r="5131">
          <cell r="A5131">
            <v>89471</v>
          </cell>
          <cell r="B5131" t="str">
            <v>ALVENARIA DE BLOCOS DE CONCRETO ESTRUTURAL 14X19X39 CM, (ESPESSURA 14 CM), FBK = 4,5 MPA, PARA PAREDES COM ÁREA LÍQUIDA MAIOR OU IGUAL A 6M², SEM VÃOS, UTILIZANDO COLHER DE PEDREIRO. AF_12/2014</v>
          </cell>
          <cell r="C5131" t="str">
            <v>M2</v>
          </cell>
          <cell r="E5131" t="str">
            <v>SINAPI</v>
          </cell>
        </row>
        <row r="5132">
          <cell r="A5132">
            <v>89472</v>
          </cell>
          <cell r="B5132" t="str">
            <v>ALVENARIA DE BLOCOS DE CONCRETO ESTRUTURAL 14X19X39 CM, (ESPESSURA 14 CM) FBK = 14,0 MPA, PARA PAREDES COM ÁREA LÍQUIDA MENOR QUE 6M², SEM VÃOS, UTILIZANDO COLHER DE PEDREIRO. AF_12/2014</v>
          </cell>
          <cell r="C5132" t="str">
            <v>M2</v>
          </cell>
          <cell r="E5132" t="str">
            <v>SINAPI</v>
          </cell>
        </row>
        <row r="5133">
          <cell r="A5133">
            <v>89473</v>
          </cell>
          <cell r="B5133" t="str">
            <v>ALVENARIA DE BLOCOS DE CONCRETO ESTRUTURAL 14X19X39 CM, (ESPESSURA 14 CM) FBK = 14,0 MPA, PARA PAREDES COM ÁREA LÍQUIDA MAIOR OU IGUAL A 6M², SEM VÃOS, UTILIZANDO COLHER DE PEDREIRO. AF_12/2014</v>
          </cell>
          <cell r="C5133" t="str">
            <v>M2</v>
          </cell>
          <cell r="E5133" t="str">
            <v>SINAPI</v>
          </cell>
        </row>
        <row r="5134">
          <cell r="A5134">
            <v>89474</v>
          </cell>
          <cell r="B5134" t="str">
            <v>ALVENARIA DE BLOCOS DE CONCRETO ESTRUTURAL 14X19X39 CM, (ESPESSURA 14 CM), FBK = 4,5 MPA, PARA PAREDES COM ÁREA LÍQUIDA MENOR QUE 6M², COM VÃOS, UTILIZANDO COLHER DE PEDREIRO. AF_12/2014</v>
          </cell>
          <cell r="C5134" t="str">
            <v>M2</v>
          </cell>
          <cell r="E5134" t="str">
            <v>SINAPI</v>
          </cell>
        </row>
        <row r="5135">
          <cell r="A5135">
            <v>89475</v>
          </cell>
          <cell r="B5135" t="str">
            <v>ALVENARIA DE BLOCOS DE CONCRETO ESTRUTURAL 14X19X39 CM, (ESPESSURA 14 CM), FBK = 4,5 MPA, PARA PAREDES COM ÁREA LÍQUIDA MAIOR OU IGUAL A 6M², COM VÃOS, UTILIZANDO COLHER DE PEDREIRO. AF_12/2014</v>
          </cell>
          <cell r="C5135" t="str">
            <v>M2</v>
          </cell>
          <cell r="E5135" t="str">
            <v>SINAPI</v>
          </cell>
        </row>
        <row r="5136">
          <cell r="A5136">
            <v>89476</v>
          </cell>
          <cell r="B5136" t="str">
            <v>ALVENARIA DE BLOCOS DE CONCRETO ESTRUTURAL 14X19X39 CM, (ESPESSURA 14 CM) FBK = 14,0 MPA, PARA PAREDES COM ÁREA LÍQUIDA MENOR QUE 6M², COM VÃOS, UTILIZANDO COLHER DE PEDREIRO. AF_12/2014</v>
          </cell>
          <cell r="C5136" t="str">
            <v>M2</v>
          </cell>
          <cell r="E5136" t="str">
            <v>SINAPI</v>
          </cell>
        </row>
        <row r="5137">
          <cell r="A5137">
            <v>89477</v>
          </cell>
          <cell r="B5137" t="str">
            <v>ALVENARIA DE BLOCOS DE CONCRETO ESTRUTURAL 14X19X39 CM, (ESPESSURA 14 CM) FBK = 14,0 MPA, PARA PAREDES COM ÁREA LÍQUIDA MAIOR OU IGUAL A 6M², COM VÃOS, UTILIZANDO COLHER DE PEDREIRO. AF_12/2014</v>
          </cell>
          <cell r="C5137" t="str">
            <v>M2</v>
          </cell>
          <cell r="E5137" t="str">
            <v>SINAPI</v>
          </cell>
        </row>
        <row r="5138">
          <cell r="A5138">
            <v>89478</v>
          </cell>
          <cell r="B5138" t="str">
            <v>ALVENARIA DE BLOCOS DE CONCRETO ESTRUTURAL 14X19X29 CM, (ESPESSURA 14 CM), FBK = 4,5 MPA, PARA PAREDES COM ÁREA LÍQUIDA MENOR QUE 6M², SEM VÃOS, UTILIZANDO COLHER DE PEDREIRO. AF_12/2014</v>
          </cell>
          <cell r="C5138" t="str">
            <v>M2</v>
          </cell>
          <cell r="E5138" t="str">
            <v>SINAPI</v>
          </cell>
        </row>
        <row r="5139">
          <cell r="A5139">
            <v>89479</v>
          </cell>
          <cell r="B5139" t="str">
            <v>ALVENARIA DE BLOCOS DE CONCRETO ESTRUTURAL 14X19X29 CM, (ESPESSURA 14 CM), FBK = 4,5 MPA, PARA PAREDES COM ÁREA LÍQUIDA MAIOR OU IGUAL A 6M², SEM VÃOS, UTILIZANDO COLHER DE PEDREIRO. AF_12/2014</v>
          </cell>
          <cell r="C5139" t="str">
            <v>M2</v>
          </cell>
          <cell r="E5139" t="str">
            <v>SINAPI</v>
          </cell>
        </row>
        <row r="5140">
          <cell r="A5140">
            <v>89480</v>
          </cell>
          <cell r="B5140" t="str">
            <v>ALVENARIA DE BLOCOS DE CONCRETO ESTRUTURAL 14X19X29 CM, (ESPESSURA 14 CM) FBK = 14,0 MPA, PARA PAREDES COM ÁREA LÍQUIDA MENOR QUE 6M², SEM VÃOS, UTILIZANDO COLHER DE PEDREIRO. AF_12/2014</v>
          </cell>
          <cell r="C5140" t="str">
            <v>M2</v>
          </cell>
          <cell r="E5140" t="str">
            <v>SINAPI</v>
          </cell>
        </row>
        <row r="5141">
          <cell r="A5141">
            <v>89483</v>
          </cell>
          <cell r="B5141" t="str">
            <v>ALVENARIA DE BLOCOS DE CONCRETO ESTRUTURAL 14X19X29 CM, (ESPESSURA 14 CM) FBK = 14,0 MPA, PARA PAREDES COM ÁREA LÍQUIDA MAIOR OU IGUAL A 6M², SEM VÃOS, UTILIZANDO COLHER DE PEDREIRO. AF_12/2014</v>
          </cell>
          <cell r="C5141" t="str">
            <v>M2</v>
          </cell>
          <cell r="E5141" t="str">
            <v>SINAPI</v>
          </cell>
        </row>
        <row r="5142">
          <cell r="A5142">
            <v>89484</v>
          </cell>
          <cell r="B5142" t="str">
            <v>ALVENARIA DE BLOCOS DE CONCRETO ESTRUTURAL 14X19X29 CM, (ESPESSURA 14 CM), FBK = 4,5 MPA, PARA PAREDES COM ÁREA LÍQUIDA MENOR QUE 6M², COM VÃOS, UTILIZANDO COLHER DE PEDREIRO. AF_12/2014</v>
          </cell>
          <cell r="C5142" t="str">
            <v>M2</v>
          </cell>
          <cell r="E5142" t="str">
            <v>SINAPI</v>
          </cell>
        </row>
        <row r="5143">
          <cell r="A5143">
            <v>89486</v>
          </cell>
          <cell r="B5143" t="str">
            <v>ALVENARIA DE BLOCOS DE CONCRETO ESTRUTURAL 14X19X29 CM, (ESPESSURA 14 CM), FBK = 4,5 MPA, PARA PAREDES COM ÁREA LÍQUIDA MAIOR OU IGUAL A 6M², COM VÃOS, UTILIZANDO COLHER DE PEDREIRO. AF_12/2014</v>
          </cell>
          <cell r="C5143" t="str">
            <v>M2</v>
          </cell>
          <cell r="E5143" t="str">
            <v>SINAPI</v>
          </cell>
        </row>
        <row r="5144">
          <cell r="A5144">
            <v>89487</v>
          </cell>
          <cell r="B5144" t="str">
            <v>ALVENARIA DE BLOCOS DE CONCRETO ESTRUTURAL 14X19X29 CM, (ESPESSURA 14 CM) FBK = 14,0 MPA, PARA PAREDES COM ÁREA LÍQUIDA MENOR QUE 6M², COM VÃOS, UTILIZANDO COLHER DE PEDREIRO. AF_12/2014</v>
          </cell>
          <cell r="C5144" t="str">
            <v>M2</v>
          </cell>
          <cell r="E5144" t="str">
            <v>SINAPI</v>
          </cell>
        </row>
        <row r="5145">
          <cell r="A5145">
            <v>89488</v>
          </cell>
          <cell r="B5145" t="str">
            <v>ALVENARIA DE BLOCOS DE CONCRETO ESTRUTURAL 14X19X29 CM, (ESPESSURA 14 CM) FBK = 14,0 MPA, PARA PAREDES COM ÁREA LÍQUIDA MAIOR OU IGUAL A 6M², COM VÃOS, UTILIZANDO COLHER DE PEDREIRO. AF_12/2014</v>
          </cell>
          <cell r="C5145" t="str">
            <v>M2</v>
          </cell>
          <cell r="E5145" t="str">
            <v>SINAPI</v>
          </cell>
        </row>
        <row r="5146">
          <cell r="A5146">
            <v>91815</v>
          </cell>
          <cell r="B5146" t="str">
            <v>(COMPOSIÇÃO REPRESENTATIVA) DE ALVENARIA DE BLOCOS DE CONCRETO ESTRUTURAL 14X19X39 CM, (ESPESSURA 14 CM), FBK = 4,5 MPA, UTILIZANDO PALHETA, PARA EDIFICAÇÃO HABITACIONAL. AF_10/2015</v>
          </cell>
          <cell r="C5146" t="str">
            <v>M2</v>
          </cell>
          <cell r="E5146" t="str">
            <v>SINAPI</v>
          </cell>
        </row>
        <row r="5147">
          <cell r="A5147">
            <v>91816</v>
          </cell>
          <cell r="B5147" t="str">
            <v>COMPOSIÇÃO REPRESENTATIVA DE SERVIÇOS DE ALVENARIA DE BLOCOS DE CONCRETO ESTRUTURAL 14X19X29 CM, (ESPESSURA 14 CM), FBK = 4,5 MPA, UTILIZANDO PALHETA, PARA EDIFICAÇÃO HABITACIONAL. AF_10/2015</v>
          </cell>
          <cell r="C5147" t="str">
            <v>M2</v>
          </cell>
          <cell r="E5147" t="str">
            <v>SINAPI</v>
          </cell>
        </row>
        <row r="5148">
          <cell r="A5148">
            <v>72139</v>
          </cell>
          <cell r="B5148" t="str">
            <v>BLOCOS DE VIDRO TIPO CANELADO 19X19X8CM, ASSENTADO COM ARGAMASSA TRACO 1:3 (CIMENTO E AREIA GROSSA) PREPARO MECANICO, COM REJUNTAMENTO EM CIMENTO BRANCO E BARRAS DE ACO</v>
          </cell>
          <cell r="C5148" t="str">
            <v>M2</v>
          </cell>
          <cell r="E5148" t="str">
            <v>SINAPI</v>
          </cell>
        </row>
        <row r="5149">
          <cell r="A5149">
            <v>72175</v>
          </cell>
          <cell r="B5149" t="str">
            <v>BLOCOS DE VIDRO TIPO XADREZ 20X20X10CM, ASSENTADO COM ARGAMASSA TRACO 1:3 (CIMENTO E AREIA GROSSA) PREPARO MECANICO, COM REJUNTAMENTO EM CIMENTO BRANCO E BARRAS DE ACO</v>
          </cell>
          <cell r="C5149" t="str">
            <v>M2</v>
          </cell>
          <cell r="E5149" t="str">
            <v>SINAPI</v>
          </cell>
        </row>
        <row r="5150">
          <cell r="A5150">
            <v>72176</v>
          </cell>
          <cell r="B5150" t="str">
            <v>BLOCOS DE VIDRO TIPO XADREZ 20X10X8CM, ASSENTADO COM ARGAMASSA TRACO 1:3 (CIMENTO E AREIA GROSSA) PREPARO MECANICO, COM REJUNTAMENTO EM CIMENTO BRANCO E BARRAS DE ACO</v>
          </cell>
          <cell r="C5150" t="str">
            <v>M2</v>
          </cell>
          <cell r="E5150" t="str">
            <v>SINAPI</v>
          </cell>
        </row>
        <row r="5151">
          <cell r="A5151">
            <v>72178</v>
          </cell>
          <cell r="B5151" t="str">
            <v>RETIRADA DE DIVISORIAS EM CHAPAS DE MADEIRA, COM MONTANTES METALICOS</v>
          </cell>
          <cell r="C5151" t="str">
            <v>M2</v>
          </cell>
          <cell r="E5151" t="str">
            <v>SINAPI</v>
          </cell>
        </row>
        <row r="5152">
          <cell r="A5152">
            <v>72179</v>
          </cell>
          <cell r="B5152" t="str">
            <v>RECOLOCACAO DE PLACAS DIVISORIAS DE GRANILITE, CONSIDERANDO REAPROVEITAMENTO DO MATERIAL</v>
          </cell>
          <cell r="C5152" t="str">
            <v>M2</v>
          </cell>
          <cell r="E5152" t="str">
            <v>SINAPI</v>
          </cell>
        </row>
        <row r="5153">
          <cell r="A5153">
            <v>72180</v>
          </cell>
          <cell r="B5153" t="str">
            <v>RECOLOCACAO DE DIVISORIAS TIPO CHAPAS OU TABUAS, EXCLUSIVE ENTARUGAMENTO, CONSIDERANDO REAPROVEITAMENTO DO MATERIAL</v>
          </cell>
          <cell r="C5153" t="str">
            <v>M2</v>
          </cell>
          <cell r="E5153" t="str">
            <v>SINAPI</v>
          </cell>
        </row>
        <row r="5154">
          <cell r="A5154">
            <v>72181</v>
          </cell>
          <cell r="B5154" t="str">
            <v>RECOLOCACAO DE DIVISORIAS TIPO CHAPAS OU TABUAS, INCLUSIVE ENTARUGAMENTO, CONSIDERANDO REAPROVEITAMENTO DO MATERIAL</v>
          </cell>
          <cell r="C5154" t="str">
            <v>M2</v>
          </cell>
          <cell r="E5154" t="str">
            <v>SINAPI</v>
          </cell>
        </row>
        <row r="5155">
          <cell r="A5155" t="str">
            <v>73774/001</v>
          </cell>
          <cell r="B5155" t="str">
            <v>DIVISORIA EM MARMORITE ESPESSURA 35MM, CHUMBAMENTO NO PISO E PAREDE COM ARGAMASSA DE CIMENTO E AREIA, POLIMENTO MANUAL, EXCLUSIVE FERRAGENS</v>
          </cell>
          <cell r="C5155" t="str">
            <v>M2</v>
          </cell>
          <cell r="E5155" t="str">
            <v>SINAPI</v>
          </cell>
        </row>
        <row r="5156">
          <cell r="A5156" t="str">
            <v>73909/001</v>
          </cell>
          <cell r="B5156" t="str">
            <v>DIVISORIA EM MADEIRA COMPENSADA RESINADA ESPESSURA 6MM, ESTRUTURADA EM MADEIRA DE LEI 3"X3"</v>
          </cell>
          <cell r="C5156" t="str">
            <v>M2</v>
          </cell>
          <cell r="E5156" t="str">
            <v>SINAPI</v>
          </cell>
        </row>
        <row r="5157">
          <cell r="A5157" t="str">
            <v>74229/001</v>
          </cell>
          <cell r="B5157" t="str">
            <v>DIVISORIA EM MARMORE BRANCO POLIDO, ESPESSURA 3 CM, ASSENTADO COM ARGAMASSA TRACO 1:4 (CIMENTO E AREIA), ARREMATE COM CIMENTO BRANCO, EXCLUSIVE FERRAGENS</v>
          </cell>
          <cell r="C5157" t="str">
            <v>M2</v>
          </cell>
          <cell r="E5157" t="str">
            <v>SINAPI</v>
          </cell>
        </row>
        <row r="5158">
          <cell r="A5158">
            <v>79627</v>
          </cell>
          <cell r="B5158" t="str">
            <v>DIVISORIA EM GRANITO BRANCO POLIDO, ESP = 3CM, ASSENTADO COM ARGAMASSA TRACO 1:4, ARREMATE EM CIMENTO BRANCO, EXCLUSIVE FERRAGENS</v>
          </cell>
          <cell r="C5158" t="str">
            <v>M2</v>
          </cell>
          <cell r="E5158" t="str">
            <v>SINAPI</v>
          </cell>
        </row>
        <row r="5159">
          <cell r="A5159">
            <v>96358</v>
          </cell>
          <cell r="B5159" t="str">
            <v>PAREDE COM PLACAS DE GESSO ACARTONADO (DRYWALL), PARA USO INTERNO, COM DUAS FACES SIMPLES E ESTRUTURA METÁLICA COM GUIAS SIMPLES, SEM VÃOS. AF_06/2017_P</v>
          </cell>
          <cell r="C5159" t="str">
            <v>M2</v>
          </cell>
          <cell r="E5159" t="str">
            <v>SINAPI</v>
          </cell>
        </row>
        <row r="5160">
          <cell r="A5160">
            <v>96359</v>
          </cell>
          <cell r="B5160" t="str">
            <v>PAREDE COM PLACAS DE GESSO ACARTONADO (DRYWALL), PARA USO INTERNO, COM DUAS FACES SIMPLES E ESTRUTURA METÁLICA COM GUIAS SIMPLES, COM VÃOS AF_06/2017_P</v>
          </cell>
          <cell r="C5160" t="str">
            <v>M2</v>
          </cell>
          <cell r="E5160" t="str">
            <v>SINAPI</v>
          </cell>
        </row>
        <row r="5161">
          <cell r="A5161">
            <v>96360</v>
          </cell>
          <cell r="B5161" t="str">
            <v>PAREDE COM PLACAS DE GESSO ACARTONADO (DRYWALL), PARA USO INTERNO, COM DUAS FACES SIMPLES E ESTRUTURA METÁLICA COM GUIAS DUPLAS, SEM VÃOS. AF_06/2017_P</v>
          </cell>
          <cell r="C5161" t="str">
            <v>M2</v>
          </cell>
          <cell r="E5161" t="str">
            <v>SINAPI</v>
          </cell>
        </row>
        <row r="5162">
          <cell r="A5162">
            <v>96361</v>
          </cell>
          <cell r="B5162" t="str">
            <v>PAREDE COM PLACAS DE GESSO ACARTONADO (DRYWALL), PARA USO INTERNO, COM DUAS FACES SIMPLES E ESTRUTURA METÁLICA COM GUIAS DUPLAS, COM VÃOS. AF_06/2017_P</v>
          </cell>
          <cell r="C5162" t="str">
            <v>M2</v>
          </cell>
          <cell r="E5162" t="str">
            <v>SINAPI</v>
          </cell>
        </row>
        <row r="5163">
          <cell r="A5163">
            <v>96362</v>
          </cell>
          <cell r="B5163" t="str">
            <v>PAREDE COM PLACAS DE GESSO ACARTONADO (DRYWALL), PARA USO INTERNO, COM UMA FACE SIMPLES E OUTRA FACE DUPLA E ESTRUTURA METÁLICA COM GUIAS SIMPLES, SEM VÃOS. AF_06/2017_P</v>
          </cell>
          <cell r="C5163" t="str">
            <v>M2</v>
          </cell>
          <cell r="E5163" t="str">
            <v>SINAPI</v>
          </cell>
        </row>
        <row r="5164">
          <cell r="A5164">
            <v>96363</v>
          </cell>
          <cell r="B5164" t="str">
            <v>PAREDE COM PLACAS DE GESSO ACARTONADO (DRYWALL), PARA USO INTERNO, COM UMA FACE SIMPLES E OUTRA FACE DUPLA E ESTRUTURA METÁLICA COM GUIAS SIMPLES, COM VÃOS. AF_06/2017_P</v>
          </cell>
          <cell r="C5164" t="str">
            <v>M2</v>
          </cell>
          <cell r="E5164" t="str">
            <v>SINAPI</v>
          </cell>
        </row>
        <row r="5165">
          <cell r="A5165">
            <v>96364</v>
          </cell>
          <cell r="B5165" t="str">
            <v>PAREDE COM PLACAS DE GESSO ACARTONADO (DRYWALL), PARA USO INTERNO COM UMA FACE SIMPLES E OUTRA FACE DUPLA E ESTRUTURA METÁLICA COM GUIAS DUPLAS, SEM VÃOS. AF_06/2017_P</v>
          </cell>
          <cell r="C5165" t="str">
            <v>M2</v>
          </cell>
          <cell r="E5165" t="str">
            <v>SINAPI</v>
          </cell>
        </row>
        <row r="5166">
          <cell r="A5166">
            <v>96365</v>
          </cell>
          <cell r="B5166" t="str">
            <v>PAREDE COM PLACAS DE GESSO ACARTONADO (DRYWALL), PARA USO INTERNO, COM UMA FACE SIMPLES E OUTRA FACE DUPLA E   ESTRUTURA METÁLICA COM GUIAS DUPLAS, COM VÃOS. AF_06/2017_P</v>
          </cell>
          <cell r="C5166" t="str">
            <v>M2</v>
          </cell>
          <cell r="E5166" t="str">
            <v>SINAPI</v>
          </cell>
        </row>
        <row r="5167">
          <cell r="A5167">
            <v>96366</v>
          </cell>
          <cell r="B5167" t="str">
            <v>PAREDE COM PLACAS DE GESSO ACARTONADO (DRYWALL), PARA USO INTERNO, COM DUAS FACES DUPLAS E ESTRUTURA METÁLICA COM GUIAS SIMPLES, SEM VÃOS. AF_06/2017_P</v>
          </cell>
          <cell r="C5167" t="str">
            <v>M2</v>
          </cell>
          <cell r="E5167" t="str">
            <v>SINAPI</v>
          </cell>
        </row>
        <row r="5168">
          <cell r="A5168">
            <v>96367</v>
          </cell>
          <cell r="B5168" t="str">
            <v>PAREDE COM PLACAS DE GESSO ACARTONADO (DRYWALL), PARA USO INTERNO, COM DUAS FACES DUPLAS E ESTRUTURA METÁLICA COM GUIAS SIMPLES, COM VÃOS. AF_06/2017_P</v>
          </cell>
          <cell r="C5168" t="str">
            <v>M2</v>
          </cell>
          <cell r="E5168" t="str">
            <v>SINAPI</v>
          </cell>
        </row>
        <row r="5169">
          <cell r="A5169">
            <v>96368</v>
          </cell>
          <cell r="B5169" t="str">
            <v>PAREDE COM PLACAS DE GESSO ACARTONADO (DRYWALL), PARA USO INTERNO COM DUAS FACES DUPLAS E ESTRUTURA METÁLICA COM GUIAS DUPLAS, SEM VÃOS. AF_06/2017</v>
          </cell>
          <cell r="C5169" t="str">
            <v>M2</v>
          </cell>
          <cell r="E5169" t="str">
            <v>SINAPI</v>
          </cell>
        </row>
        <row r="5170">
          <cell r="A5170">
            <v>96369</v>
          </cell>
          <cell r="B5170" t="str">
            <v>PAREDE COM PLACAS DE GESSO ACARTONADO (DRYWALL), PARA USO INTERNO, COM DUAS FACES DUPLAS E ESTRUTURA METÁLICA COM GUIAS DUPLAS, COM VÃOS. AF_06/2017_P</v>
          </cell>
          <cell r="C5170" t="str">
            <v>M2</v>
          </cell>
          <cell r="E5170" t="str">
            <v>SINAPI</v>
          </cell>
        </row>
        <row r="5171">
          <cell r="A5171">
            <v>96370</v>
          </cell>
          <cell r="B5171" t="str">
            <v>PAREDE COM PLACAS DE GESSO ACARTONADO (DRYWALL), PARA USO INTERNO, COM UMA FACE SIMPLES E ESTRUTURA METÁLICA COM GUIAS SIMPLES, SEM VÃOS. AF_06/2017_P</v>
          </cell>
          <cell r="C5171" t="str">
            <v>M2</v>
          </cell>
          <cell r="E5171" t="str">
            <v>SINAPI</v>
          </cell>
        </row>
        <row r="5172">
          <cell r="A5172">
            <v>96371</v>
          </cell>
          <cell r="B5172" t="str">
            <v>PAREDE COM PLACAS DE GESSO ACARTONADO (DRYWALL), PARA USO INTERNO, COM UMA FACE SIMPLES E ESTRUTURA METÁLICA COM GUIAS SIMPLES, COM VÃOS. AF_06/2017_P</v>
          </cell>
          <cell r="C5172" t="str">
            <v>M2</v>
          </cell>
          <cell r="E5172" t="str">
            <v>SINAPI</v>
          </cell>
        </row>
        <row r="5173">
          <cell r="A5173">
            <v>96372</v>
          </cell>
          <cell r="B5173" t="str">
            <v>INSTALAÇÃO DE ISOLAMENTO COM LÃ DE ROCHA EM PAREDES DRYWALL. AF_06/2017</v>
          </cell>
          <cell r="C5173" t="str">
            <v>M2</v>
          </cell>
          <cell r="E5173" t="str">
            <v>SINAPI</v>
          </cell>
        </row>
        <row r="5174">
          <cell r="A5174">
            <v>96373</v>
          </cell>
          <cell r="B5174" t="str">
            <v>INSTALAÇÃO DE REFORÇO METÁLICO EM PAREDE DRYWALL. AF_06/2017</v>
          </cell>
          <cell r="C5174" t="str">
            <v>M</v>
          </cell>
          <cell r="E5174" t="str">
            <v>SINAPI</v>
          </cell>
        </row>
        <row r="5175">
          <cell r="A5175">
            <v>96374</v>
          </cell>
          <cell r="B5175" t="str">
            <v>INSTALAÇÃO DE REFORÇO DE MADEIRA EM PAREDE DRYWALL. AF_06/2017</v>
          </cell>
          <cell r="C5175" t="str">
            <v>M</v>
          </cell>
          <cell r="E5175" t="str">
            <v>SINAPI</v>
          </cell>
        </row>
        <row r="5176">
          <cell r="A5176" t="str">
            <v>73863/001</v>
          </cell>
          <cell r="B5176" t="str">
            <v>ALVENARIA COM BLOCOS DE CONCRETO CELULAR 10X30X60CM, ESPESSURA 10CM, ASSENTADOS COM ARGAMASSA TRACO 1:2:9 (CIMENTO, CAL E AREIA) PREPARO MANUAL</v>
          </cell>
          <cell r="C5176" t="str">
            <v>M2</v>
          </cell>
          <cell r="E5176" t="str">
            <v>SINAPI</v>
          </cell>
        </row>
        <row r="5177">
          <cell r="A5177" t="str">
            <v>73863/002</v>
          </cell>
          <cell r="B5177" t="str">
            <v>ALVENARIA COM BLOCOS DE CONCRETO CELULAR 20X30X60CM, ESPESSURA 20CM, ASSENTADOS COM ARGAMASSA TRACO 1:2:9 (CIMENTO, CAL E AREIA) PREPARO MANUAL</v>
          </cell>
          <cell r="C5177" t="str">
            <v>M2</v>
          </cell>
          <cell r="E5177" t="str">
            <v>SINAPI</v>
          </cell>
        </row>
        <row r="5178">
          <cell r="A5178" t="str">
            <v>73790/002</v>
          </cell>
          <cell r="B5178" t="str">
            <v>REASSENTAMENTO DE PARALELEPIPEDO SOBRE COLCHAO DE PO DE PEDRA ESPESSURA 10CM, REJUNTADO COM BETUME E PEDRISCO, CONSIDERANDO APROVEITAMENTO DO PARALELEPIPEDO</v>
          </cell>
          <cell r="C5178" t="str">
            <v>M2</v>
          </cell>
          <cell r="E5178" t="str">
            <v>SINAPI</v>
          </cell>
        </row>
        <row r="5179">
          <cell r="A5179" t="str">
            <v>73790/004</v>
          </cell>
          <cell r="B5179" t="str">
            <v>REASSENTAMENTO DE PARALELEPIPEDO SOBRE COLCHAO DE PO DE PEDRA ESPESSURA 10CM, REJUNTADO COM ARGAMASSA TRACO 1:3 (CIMENTO E AREIA), CONSIDERANDO APROVEITAMENTO DO PARALELEPIPEDO</v>
          </cell>
          <cell r="C5179" t="str">
            <v>M2</v>
          </cell>
          <cell r="E5179" t="str">
            <v>SINAPI</v>
          </cell>
        </row>
        <row r="5180">
          <cell r="A5180">
            <v>83694</v>
          </cell>
          <cell r="B5180" t="str">
            <v>RECOMPOSICAO DE PAVIMENTACAO TIPO BLOKRET SOBRE COLCHAO DE AREIA COM REAPROVEITAMENTO DE MATERIAL</v>
          </cell>
          <cell r="C5180" t="str">
            <v>M2</v>
          </cell>
          <cell r="E5180" t="str">
            <v>SINAPI</v>
          </cell>
        </row>
        <row r="5181">
          <cell r="A5181" t="str">
            <v>83695/001</v>
          </cell>
          <cell r="B5181" t="str">
            <v>REJUNTAMENTO PAVIMENTACAO PARALELEPIPEDO BETUME CASCALH INCL MATERIAIS</v>
          </cell>
          <cell r="C5181" t="str">
            <v>M2</v>
          </cell>
          <cell r="E5181" t="str">
            <v>SINAPI</v>
          </cell>
        </row>
        <row r="5182">
          <cell r="A5182">
            <v>83771</v>
          </cell>
          <cell r="B5182" t="str">
            <v>RECOMPOSICAO DE REVESTIMENTO PRIMARIO MEDIDO P/ VOLUME COMPACTADO</v>
          </cell>
          <cell r="C5182" t="str">
            <v>M3</v>
          </cell>
          <cell r="E5182" t="str">
            <v>SINAPI</v>
          </cell>
        </row>
        <row r="5183">
          <cell r="A5183">
            <v>92970</v>
          </cell>
          <cell r="B5183" t="str">
            <v>DEMOLIÇÃO DE PAVIMENTAÇÃO ASFÁLTICA COM UTILIZAÇÃO DE MARTELO PERFURADOR, ESPESSURA ATÉ 15 CM, EXCLUSIVE CARGA E TRANSPORTE</v>
          </cell>
          <cell r="C5183" t="str">
            <v>M2</v>
          </cell>
          <cell r="E5183" t="str">
            <v>SINAPI</v>
          </cell>
        </row>
        <row r="5184">
          <cell r="A5184">
            <v>41879</v>
          </cell>
          <cell r="B5184" t="str">
            <v>CONFORMACAO GEOMETRICA DE PLATAFORMA PARA EXECUCAO DE REVESTIMENTO PRIMARIO EM RODOVIAS VICINAIS</v>
          </cell>
          <cell r="C5184" t="str">
            <v>M2</v>
          </cell>
          <cell r="E5184" t="str">
            <v>SINAPI</v>
          </cell>
        </row>
        <row r="5185">
          <cell r="A5185">
            <v>72916</v>
          </cell>
          <cell r="B5185" t="str">
            <v>BASE DE SOLO CIMENTO 2% MISTURA EM USINA, COMPACTACAO 100% PROCTOR INTERMEDIARIO, EXCLUSIVE ESCAVACAO, CARGA E TRANSPORTE DO SOLO</v>
          </cell>
          <cell r="C5185" t="str">
            <v>M3</v>
          </cell>
          <cell r="E5185" t="str">
            <v>SINAPI</v>
          </cell>
        </row>
        <row r="5186">
          <cell r="A5186">
            <v>72919</v>
          </cell>
          <cell r="B5186" t="str">
            <v>BASE DE SOLO CIMENTO 4% MISTURA EM USINA, COMPACTACAO 100% PROCTOR NORMAL, EXCLUSIVE ESCAVACAO, CARGA E TRANSPORTE DO SOLO</v>
          </cell>
          <cell r="C5186" t="str">
            <v>M3</v>
          </cell>
          <cell r="E5186" t="str">
            <v>SINAPI</v>
          </cell>
        </row>
        <row r="5187">
          <cell r="A5187">
            <v>72922</v>
          </cell>
          <cell r="B5187" t="str">
            <v>BASE DE SOLO CIMENTO 6% COM MISTURA EM USINA, COMPACTACAO 100% PROCTOR NORMAL, EXCLUSIVE ESCAVACAO, CARGA E TRANSPORTE DO SOLO</v>
          </cell>
          <cell r="C5187" t="str">
            <v>M3</v>
          </cell>
          <cell r="E5187" t="str">
            <v>SINAPI</v>
          </cell>
        </row>
        <row r="5188">
          <cell r="A5188">
            <v>72923</v>
          </cell>
          <cell r="B5188" t="str">
            <v>BASE DE SOLO - BRITA (40/60), MISTURA EM USINA, COMPACTACAO 100% PROCTOR MODIFICADO, EXCLUSIVE ESCAVACAO, CARGA E TRANSPORTE</v>
          </cell>
          <cell r="C5188" t="str">
            <v>M3</v>
          </cell>
          <cell r="E5188" t="str">
            <v>SINAPI</v>
          </cell>
        </row>
        <row r="5189">
          <cell r="A5189">
            <v>72924</v>
          </cell>
          <cell r="B5189" t="str">
            <v>BASE DE SOLO - BRITA (50/50), MISTURA EM USINA, COMPACTACAO 100% PROCTOR MODIFICADO, EXCLUSIVE ESCAVACAO, CARGA E TRANSPORTE</v>
          </cell>
          <cell r="C5189" t="str">
            <v>M3</v>
          </cell>
          <cell r="E5189" t="str">
            <v>SINAPI</v>
          </cell>
        </row>
        <row r="5190">
          <cell r="A5190">
            <v>72961</v>
          </cell>
          <cell r="B5190" t="str">
            <v>REGULARIZACAO E COMPACTACAO DE SUBLEITO ATE 20 CM DE ESPESSURA</v>
          </cell>
          <cell r="C5190" t="str">
            <v>M2</v>
          </cell>
          <cell r="E5190" t="str">
            <v>SINAPI</v>
          </cell>
        </row>
        <row r="5191">
          <cell r="A5191">
            <v>96387</v>
          </cell>
          <cell r="B5191" t="str">
            <v>EXECUÇÃO E COMPACTAÇÃO DE BASE E OU SUB BASE COM SOLO ESTABILIZADO GRANULOMETRICAMENTE - EXCLUSIVE ESCAVAÇÃO, CARGA E TRANSPORTE E SOLO. AF_09/2017</v>
          </cell>
          <cell r="C5191" t="str">
            <v>M3</v>
          </cell>
          <cell r="E5191" t="str">
            <v>SINAPI</v>
          </cell>
        </row>
        <row r="5192">
          <cell r="A5192">
            <v>96388</v>
          </cell>
          <cell r="B5192" t="str">
            <v>EXECUÇÃO E COMPACTAÇÃO DE BASE E OU SUB BASE COM SOLO PREDOMINANTEMENTE ARENOSO - EXCLUSIVE ESCAVAÇÃO, CARGA E TRANSPORTE E SOLO. AF_09/2017</v>
          </cell>
          <cell r="C5192" t="str">
            <v>M3</v>
          </cell>
          <cell r="E5192" t="str">
            <v>SINAPI</v>
          </cell>
        </row>
        <row r="5193">
          <cell r="A5193">
            <v>96389</v>
          </cell>
          <cell r="B5193" t="str">
            <v>EXECUÇÃO E COMPACTAÇÃO DE BASE E OU SUB BASE COM SOLO MELHORADO COM CIMENTO (TEOR DE 2%) - EXCLUSIVE ESCAVAÇÃO, CARGA E TRANSPORTE E SOLO. AF_09/2017</v>
          </cell>
          <cell r="C5193" t="str">
            <v>M3</v>
          </cell>
          <cell r="E5193" t="str">
            <v>SINAPI</v>
          </cell>
        </row>
        <row r="5194">
          <cell r="A5194">
            <v>96390</v>
          </cell>
          <cell r="B5194" t="str">
            <v>EXECUÇÃO E COMPACTAÇÃO DE BASE E OU SUB BASE COM SOLO MELHORADO COM CIMENTO (TEOR DE 4%) - EXCLUSIVE ESCAVAÇÃO, CARGA E TRANSPORTE E SOLO. AF_09/2017</v>
          </cell>
          <cell r="C5194" t="str">
            <v>M3</v>
          </cell>
          <cell r="E5194" t="str">
            <v>SINAPI</v>
          </cell>
        </row>
        <row r="5195">
          <cell r="A5195">
            <v>96391</v>
          </cell>
          <cell r="B5195" t="str">
            <v>EXECUÇÃO E COMPACTAÇÃO DE BASE E OU SUB BASE COM SOLO CIMENTO (TEOR DE CIMENTO IGUAL A 6%) - EXCLUSIVE ESCAVAÇÃO, CARGA E TRANSPORTE E SOLO. AF_09/2017</v>
          </cell>
          <cell r="C5195" t="str">
            <v>M3</v>
          </cell>
          <cell r="E5195" t="str">
            <v>SINAPI</v>
          </cell>
        </row>
        <row r="5196">
          <cell r="A5196">
            <v>96392</v>
          </cell>
          <cell r="B5196" t="str">
            <v>EXECUÇÃO E COMPACTAÇÃO DE BASE E OU SUB BASE COM SOLO CIMENTO (TEOR DE CIMENTO IGUAL A 8%) - EXCLUSIVE ESCAVAÇÃO, CARGA E TRANSPORTE E SOLO. AF_09/2017</v>
          </cell>
          <cell r="C5196" t="str">
            <v>M3</v>
          </cell>
          <cell r="E5196" t="str">
            <v>SINAPI</v>
          </cell>
        </row>
        <row r="5197">
          <cell r="A5197">
            <v>96396</v>
          </cell>
          <cell r="B5197" t="str">
            <v>EXECUÇÃO E COMPACTAÇÃO DE BASE E OU SUB BASE COM BRITA GRADUADA SIMPLES - EXCLUSIVE CARGA E TRANSPORTE. AF_09/2017</v>
          </cell>
          <cell r="C5197" t="str">
            <v>M3</v>
          </cell>
          <cell r="E5197" t="str">
            <v>SINAPI</v>
          </cell>
        </row>
        <row r="5198">
          <cell r="A5198">
            <v>96397</v>
          </cell>
          <cell r="B5198" t="str">
            <v>EXECUÇÃO E COMPACTAÇÃO DE BASE E OU SUB BASE COM BRITA GRADUADA TRATADA COM CIMENTO - EXCLUSIVE CARGA E TRANSPORTE. AF_09/2017</v>
          </cell>
          <cell r="C5198" t="str">
            <v>M3</v>
          </cell>
          <cell r="E5198" t="str">
            <v>SINAPI</v>
          </cell>
        </row>
        <row r="5199">
          <cell r="A5199">
            <v>96398</v>
          </cell>
          <cell r="B5199" t="str">
            <v>EXECUÇÃO E COMPACTAÇÃO DE BASE E OU SUB BASE COM CONCRETO COMPACTADO COM ROLO - EXCLUSIVE CARGA E TRANSPORTE. AF_09/2017</v>
          </cell>
          <cell r="C5199" t="str">
            <v>M3</v>
          </cell>
          <cell r="E5199" t="str">
            <v>SINAPI</v>
          </cell>
        </row>
        <row r="5200">
          <cell r="A5200">
            <v>96399</v>
          </cell>
          <cell r="B5200" t="str">
            <v>EXECUÇÃO E COMPACTAÇÃO DE BASE E OU SUB BASE COM PEDRA RACHÃO - EXCLUSIVE ESCAVAÇÃO, CARGA E TRANSPORTE. AF_09/2017</v>
          </cell>
          <cell r="C5200" t="str">
            <v>M3</v>
          </cell>
          <cell r="E5200" t="str">
            <v>SINAPI</v>
          </cell>
        </row>
        <row r="5201">
          <cell r="A5201">
            <v>96400</v>
          </cell>
          <cell r="B5201" t="str">
            <v>EXECUÇÃO E COMPACTAÇÃO DE BASE E OU SUB BASE COM MACADAME SECO - EXCLUSIVE ESCAVAÇÃO, CARGA E TRANSPORTE. AF_09/2017</v>
          </cell>
          <cell r="C5201" t="str">
            <v>M3</v>
          </cell>
          <cell r="E5201" t="str">
            <v>SINAPI</v>
          </cell>
        </row>
        <row r="5202">
          <cell r="A5202">
            <v>96401</v>
          </cell>
          <cell r="B5202" t="str">
            <v>EXECUÇÃO DE IMPRIMAÇÃO COM ASFALTO DILUÍDO CM-30. AF_09/2017</v>
          </cell>
          <cell r="C5202" t="str">
            <v>M2</v>
          </cell>
          <cell r="E5202" t="str">
            <v>SINAPI</v>
          </cell>
        </row>
        <row r="5203">
          <cell r="A5203">
            <v>96402</v>
          </cell>
          <cell r="B5203" t="str">
            <v>EXECUÇÃO DE IMPRIMAÇÃO LIGANTE COM EMULSÃO ASFÁLTICA RR-2C. AF_09/2017</v>
          </cell>
          <cell r="C5203" t="str">
            <v>M2</v>
          </cell>
          <cell r="E5203" t="str">
            <v>SINAPI</v>
          </cell>
        </row>
        <row r="5204">
          <cell r="A5204">
            <v>72799</v>
          </cell>
          <cell r="B5204" t="str">
            <v>PAVIMENTO EM PARALELEPIPEDO SOBRE COLCHAO DE AREIA REJUNTADO COM ARGAMASSA DE CIMENTO E AREIA NO TRAÇO 1:3 (PEDRAS PEQUENAS 30 A 35 PECAS POR M2)</v>
          </cell>
          <cell r="C5204" t="str">
            <v>M2</v>
          </cell>
          <cell r="E5204" t="str">
            <v>SINAPI</v>
          </cell>
        </row>
        <row r="5205">
          <cell r="A5205">
            <v>72942</v>
          </cell>
          <cell r="B5205" t="str">
            <v>PINTURA DE LIGACAO COM EMULSAO RR-1C</v>
          </cell>
          <cell r="C5205" t="str">
            <v>M2</v>
          </cell>
          <cell r="E5205" t="str">
            <v>SINAPI</v>
          </cell>
        </row>
        <row r="5206">
          <cell r="A5206">
            <v>72943</v>
          </cell>
          <cell r="B5206" t="str">
            <v>PINTURA DE LIGACAO COM EMULSAO RR-2C</v>
          </cell>
          <cell r="C5206" t="str">
            <v>M2</v>
          </cell>
          <cell r="E5206" t="str">
            <v>SINAPI</v>
          </cell>
        </row>
        <row r="5207">
          <cell r="A5207">
            <v>72972</v>
          </cell>
          <cell r="B5207" t="str">
            <v>CONTENCAO LATERAL COM SOLO LOCAL PARA PAVIMENTO POLIEDRICO</v>
          </cell>
          <cell r="C5207" t="str">
            <v>M2</v>
          </cell>
          <cell r="E5207" t="str">
            <v>SINAPI</v>
          </cell>
        </row>
        <row r="5208">
          <cell r="A5208">
            <v>72973</v>
          </cell>
          <cell r="B5208" t="str">
            <v>CORTE E PREPARO DE CORDAO DE PEDRA PARA PAVIMENTO POLIEDRICO</v>
          </cell>
          <cell r="C5208" t="str">
            <v>M</v>
          </cell>
          <cell r="E5208" t="str">
            <v>SINAPI</v>
          </cell>
        </row>
        <row r="5209">
          <cell r="A5209">
            <v>72974</v>
          </cell>
          <cell r="B5209" t="str">
            <v>CORTE E PREPARO DE PEDRA PARA PAVIMENTO POLIEDRICO</v>
          </cell>
          <cell r="C5209" t="str">
            <v>M2</v>
          </cell>
          <cell r="E5209" t="str">
            <v>SINAPI</v>
          </cell>
        </row>
        <row r="5210">
          <cell r="A5210">
            <v>72975</v>
          </cell>
          <cell r="B5210" t="str">
            <v>DESMONTE MANUAL DE PEDRA PARA PAVIMENTO POLIEDRICO</v>
          </cell>
          <cell r="C5210" t="str">
            <v>M2</v>
          </cell>
          <cell r="E5210" t="str">
            <v>SINAPI</v>
          </cell>
        </row>
        <row r="5211">
          <cell r="A5211">
            <v>72978</v>
          </cell>
          <cell r="B5211" t="str">
            <v>EXTRACAO, CARGA E ASSENTAMENTO DE CORDAO DE PEDRA PARA PAVIMENTO POLIEDRICO, EXCLUSIVE TRANSPORTE DE PEDRA E INDENIZACAO PEDREIRA</v>
          </cell>
          <cell r="C5211" t="str">
            <v>M</v>
          </cell>
          <cell r="E5211" t="str">
            <v>SINAPI</v>
          </cell>
        </row>
        <row r="5212">
          <cell r="A5212">
            <v>72979</v>
          </cell>
          <cell r="B5212" t="str">
            <v>EXTRACAO, CARGA, PREPARO E ASSENTAMENTO DE PEDRAS POLIEDRICAS, EXCLUSIVE TRANSPORTE DE PEDRA E INDENIZACAO PEDREIRA</v>
          </cell>
          <cell r="C5212" t="str">
            <v>M2</v>
          </cell>
          <cell r="E5212" t="str">
            <v>SINAPI</v>
          </cell>
        </row>
        <row r="5213">
          <cell r="A5213" t="str">
            <v>73760/001</v>
          </cell>
          <cell r="B5213" t="str">
            <v>CAPA SELANTE COMPREENDENDO APLICAÇÃO DE ASFALTO NA PROPORÇÃO DE 0,7 A 1,5L / M2, DISTRIBUIÇÃO DE AGREGADOS DE 5 A 15KG/M2 E COMPACTAÇÃO COM ROLO - COM USO DA EMULSAO RR-2C, INCLUSO APLICACAO E COMPACTACAO</v>
          </cell>
          <cell r="C5213" t="str">
            <v>M2</v>
          </cell>
          <cell r="E5213" t="str">
            <v>SINAPI</v>
          </cell>
        </row>
        <row r="5214">
          <cell r="A5214" t="str">
            <v>73849/001</v>
          </cell>
          <cell r="B5214" t="str">
            <v>AREIA ASFALTO A QUENTE (AAUQ) COM CAP 50/70, INCLUSO USINAGEM E APLICACAO, EXCLUSIVE TRANSPORTE</v>
          </cell>
          <cell r="C5214" t="str">
            <v>M3</v>
          </cell>
          <cell r="E5214" t="str">
            <v>SINAPI</v>
          </cell>
        </row>
        <row r="5215">
          <cell r="A5215" t="str">
            <v>73849/002</v>
          </cell>
          <cell r="B5215" t="str">
            <v>AREIA ASFALTO A FRIO (AAUF), COM EMULSAO RR-2C INCLUSO USINAGEM E APLICACAO, EXCLUSIVE TRANSPORTE</v>
          </cell>
          <cell r="C5215" t="str">
            <v>M3</v>
          </cell>
          <cell r="E5215" t="str">
            <v>SINAPI</v>
          </cell>
        </row>
        <row r="5216">
          <cell r="A5216">
            <v>92391</v>
          </cell>
          <cell r="B5216" t="str">
            <v>EXECUÇÃO DE PAVIMENTO EM PISO INTERTRAVADO, COM BLOCO PISOGRAMA DE 35 X 25 CM, ESPESSURA 6 CM. AF_12/2015</v>
          </cell>
          <cell r="C5216" t="str">
            <v>M2</v>
          </cell>
          <cell r="E5216" t="str">
            <v>SINAPI</v>
          </cell>
        </row>
        <row r="5217">
          <cell r="A5217">
            <v>92392</v>
          </cell>
          <cell r="B5217" t="str">
            <v>EXECUÇÃO DE PAVIMENTO EM PISO INTERTRAVADO, COM BLOCO PISOGRAMA DE 35 X 25 CM, ESPESSURA 8 CM. AF_12/2015</v>
          </cell>
          <cell r="C5217" t="str">
            <v>M2</v>
          </cell>
          <cell r="E5217" t="str">
            <v>SINAPI</v>
          </cell>
        </row>
        <row r="5218">
          <cell r="A5218">
            <v>92393</v>
          </cell>
          <cell r="B5218" t="str">
            <v>EXECUÇÃO DE PAVIMENTO EM PISO INTERTRAVADO, COM BLOCO SEXTAVADO DE 25 X 25 CM, ESPESSURA 6 CM. AF_12/2015</v>
          </cell>
          <cell r="C5218" t="str">
            <v>M2</v>
          </cell>
          <cell r="E5218" t="str">
            <v>SINAPI</v>
          </cell>
        </row>
        <row r="5219">
          <cell r="A5219">
            <v>92394</v>
          </cell>
          <cell r="B5219" t="str">
            <v>EXECUÇÃO DE PAVIMENTO EM PISO INTERTRAVADO, COM BLOCO SEXTAVADO DE 25 X 25 CM, ESPESSURA 8 CM. AF_12/2015</v>
          </cell>
          <cell r="C5219" t="str">
            <v>M2</v>
          </cell>
          <cell r="E5219" t="str">
            <v>SINAPI</v>
          </cell>
        </row>
        <row r="5220">
          <cell r="A5220">
            <v>92395</v>
          </cell>
          <cell r="B5220" t="str">
            <v>EXECUÇÃO DE PAVIMENTO EM PISO INTERTRAVADO, COM BLOCO SEXTAVADO DE 25 X 25 CM, ESPESSURA 10 CM. AF_12/2015</v>
          </cell>
          <cell r="C5220" t="str">
            <v>M2</v>
          </cell>
          <cell r="E5220" t="str">
            <v>SINAPI</v>
          </cell>
        </row>
        <row r="5221">
          <cell r="A5221">
            <v>92396</v>
          </cell>
          <cell r="B5221" t="str">
            <v>EXECUÇÃO DE PASSEIO EM PISO INTERTRAVADO, COM BLOCO RETANGULAR COR NATURAL DE 20 X 10 CM, ESPESSURA 6 CM. AF_12/2015</v>
          </cell>
          <cell r="C5221" t="str">
            <v>M2</v>
          </cell>
          <cell r="E5221" t="str">
            <v>SINAPI</v>
          </cell>
        </row>
        <row r="5222">
          <cell r="A5222">
            <v>92397</v>
          </cell>
          <cell r="B5222" t="str">
            <v>EXECUÇÃO DE PÁTIO/ESTACIONAMENTO EM PISO INTERTRAVADO, COM BLOCO RETANGULAR COR NATURAL DE 20 X 10 CM, ESPESSURA 6 CM. AF_12/2015</v>
          </cell>
          <cell r="C5222" t="str">
            <v>M2</v>
          </cell>
          <cell r="E5222" t="str">
            <v>SINAPI</v>
          </cell>
        </row>
        <row r="5223">
          <cell r="A5223">
            <v>92398</v>
          </cell>
          <cell r="B5223" t="str">
            <v>EXECUÇÃO DE PÁTIO/ESTACIONAMENTO EM PISO INTERTRAVADO, COM BLOCO RETANGULAR COR NATURAL DE 20 X 10 CM, ESPESSURA 8 CM. AF_12/2015</v>
          </cell>
          <cell r="C5223" t="str">
            <v>M2</v>
          </cell>
          <cell r="E5223" t="str">
            <v>SINAPI</v>
          </cell>
        </row>
        <row r="5224">
          <cell r="A5224">
            <v>92399</v>
          </cell>
          <cell r="B5224" t="str">
            <v>EXECUÇÃO DE VIA EM PISO INTERTRAVADO, COM BLOCO RETANGULAR COR NATURAL DE 20 X 10 CM, ESPESSURA 8 CM. AF_12/2015</v>
          </cell>
          <cell r="C5224" t="str">
            <v>M2</v>
          </cell>
          <cell r="E5224" t="str">
            <v>SINAPI</v>
          </cell>
        </row>
        <row r="5225">
          <cell r="A5225">
            <v>92400</v>
          </cell>
          <cell r="B5225" t="str">
            <v>EXECUÇÃO DE PÁTIO/ESTACIONAMENTO EM PISO INTERTRAVADO, COM BLOCO RETANGULAR DE 20 X 10 CM, ESPESSURA 10 CM. AF_12/2015</v>
          </cell>
          <cell r="C5225" t="str">
            <v>M2</v>
          </cell>
          <cell r="E5225" t="str">
            <v>SINAPI</v>
          </cell>
        </row>
        <row r="5226">
          <cell r="A5226">
            <v>92401</v>
          </cell>
          <cell r="B5226" t="str">
            <v>EXECUÇÃO DE VIA EM PISO INTERTRAVADO, COM BLOCO RETANGULAR DE 20 X 10 CM, ESPESSURA 10 CM. AF_12/2015</v>
          </cell>
          <cell r="C5226" t="str">
            <v>M2</v>
          </cell>
          <cell r="E5226" t="str">
            <v>SINAPI</v>
          </cell>
        </row>
        <row r="5227">
          <cell r="A5227">
            <v>92402</v>
          </cell>
          <cell r="B5227" t="str">
            <v>EXECUÇÃO DE PASSEIO EM PISO INTERTRAVADO, COM BLOCO 16 FACES DE 22 X 11 CM, ESPESSURA 6 CM. AF_12/2015</v>
          </cell>
          <cell r="C5227" t="str">
            <v>M2</v>
          </cell>
          <cell r="E5227" t="str">
            <v>SINAPI</v>
          </cell>
        </row>
        <row r="5228">
          <cell r="A5228">
            <v>92403</v>
          </cell>
          <cell r="B5228" t="str">
            <v>EXECUÇÃO DE PÁTIO/ESTACIONAMENTO EM PISO INTERTRAVADO, COM BLOCO 16 FACES DE 22 X 11 CM, ESPESSURA 6 CM. AF_12/2015</v>
          </cell>
          <cell r="C5228" t="str">
            <v>M2</v>
          </cell>
          <cell r="E5228" t="str">
            <v>SINAPI</v>
          </cell>
        </row>
        <row r="5229">
          <cell r="A5229">
            <v>92404</v>
          </cell>
          <cell r="B5229" t="str">
            <v>EXECUÇÃO DE PÁTIO/ESTACIONAMENTO EM PISO INTERTRAVADO, COM BLOCO 16 FACES DE 22 X 11 CM, ESPESSURA 8 CM. AF_12/2015</v>
          </cell>
          <cell r="C5229" t="str">
            <v>M2</v>
          </cell>
          <cell r="E5229" t="str">
            <v>SINAPI</v>
          </cell>
        </row>
        <row r="5230">
          <cell r="A5230">
            <v>92405</v>
          </cell>
          <cell r="B5230" t="str">
            <v>EXECUÇÃO DE VIA EM PISO INTERTRAVADO, COM BLOCO 16 FACES DE 22 X 11 CM, ESPESSURA 8 CM. AF_12/2015</v>
          </cell>
          <cell r="C5230" t="str">
            <v>M2</v>
          </cell>
          <cell r="E5230" t="str">
            <v>SINAPI</v>
          </cell>
        </row>
        <row r="5231">
          <cell r="A5231">
            <v>92406</v>
          </cell>
          <cell r="B5231" t="str">
            <v>EXECUÇÃO DE PÁTIO/ESTACIONAMENTO EM PISO INTERTRAVADO, COM BLOCO 16 FACES DE 22 X 11 CM, ESPESSURA 10 CM. AF_12/2015</v>
          </cell>
          <cell r="C5231" t="str">
            <v>M2</v>
          </cell>
          <cell r="E5231" t="str">
            <v>SINAPI</v>
          </cell>
        </row>
        <row r="5232">
          <cell r="A5232">
            <v>92407</v>
          </cell>
          <cell r="B5232" t="str">
            <v>EXECUÇÃO DE VIA EM PISO INTERTRAVADO, COM BLOCO 16 FACES DE 22 X 11 CM, ESPESSURA 10 CM. AF_12/2015</v>
          </cell>
          <cell r="C5232" t="str">
            <v>M2</v>
          </cell>
          <cell r="E5232" t="str">
            <v>SINAPI</v>
          </cell>
        </row>
        <row r="5233">
          <cell r="A5233">
            <v>93679</v>
          </cell>
          <cell r="B5233" t="str">
            <v>EXECUÇÃO DE PASSEIO EM PISO INTERTRAVADO, COM BLOCO RETANGULAR COLORIDO DE 20 X 10 CM, ESPESSURA 6 CM. AF_12/2015</v>
          </cell>
          <cell r="C5233" t="str">
            <v>M2</v>
          </cell>
          <cell r="E5233" t="str">
            <v>SINAPI</v>
          </cell>
        </row>
        <row r="5234">
          <cell r="A5234">
            <v>93680</v>
          </cell>
          <cell r="B5234" t="str">
            <v>EXECUÇÃO DE PÁTIO/ESTACIONAMENTO EM PISO INTERTRAVADO, COM BLOCO RETANGULAR COLORIDO DE 20 X 10 CM, ESPESSURA 6 CM. AF_12/2015</v>
          </cell>
          <cell r="C5234" t="str">
            <v>M2</v>
          </cell>
          <cell r="E5234" t="str">
            <v>SINAPI</v>
          </cell>
        </row>
        <row r="5235">
          <cell r="A5235">
            <v>93681</v>
          </cell>
          <cell r="B5235" t="str">
            <v>EXECUÇÃO DE PÁTIO/ESTACIONAMENTO EM PISO INTERTRAVADO, COM BLOCO RETANGULAR COLORIDO DE 20 X 10 CM, ESPESSURA 8 CM. AF_12/2015</v>
          </cell>
          <cell r="C5235" t="str">
            <v>M2</v>
          </cell>
          <cell r="E5235" t="str">
            <v>SINAPI</v>
          </cell>
        </row>
        <row r="5236">
          <cell r="A5236">
            <v>93682</v>
          </cell>
          <cell r="B5236" t="str">
            <v>EXECUÇÃO DE VIA EM PISO INTERTRAVADO, COM BLOCO RETANGULAR COLORIDO DE 20 X 10 CM, ESPESSURA 8 CM. AF_12/2015</v>
          </cell>
          <cell r="C5236" t="str">
            <v>M2</v>
          </cell>
          <cell r="E5236" t="str">
            <v>SINAPI</v>
          </cell>
        </row>
        <row r="5237">
          <cell r="A5237">
            <v>97114</v>
          </cell>
          <cell r="B5237" t="str">
            <v>EXECUÇÃO DE JUNTAS DE CONTRAÇÃO PARA PAVIMENTOS DE CONCRETO. AF_11/2017</v>
          </cell>
          <cell r="C5237" t="str">
            <v>M</v>
          </cell>
          <cell r="E5237" t="str">
            <v>SINAPI</v>
          </cell>
        </row>
        <row r="5238">
          <cell r="A5238">
            <v>97115</v>
          </cell>
          <cell r="B5238" t="str">
            <v>APLICAÇÃO DE GRAXA EM BARRAS DE TRANSFERÊNCIA PARA EXECUÇÃO DE PAVIMENTO DE CONCRETO. AF_11/2017</v>
          </cell>
          <cell r="C5238" t="str">
            <v>KG</v>
          </cell>
          <cell r="E5238" t="str">
            <v>SINAPI</v>
          </cell>
        </row>
        <row r="5239">
          <cell r="A5239">
            <v>97120</v>
          </cell>
          <cell r="B5239" t="str">
            <v>BARRAS DE LIGAÇÃO, AÇO CA-50 DE 10 MM, PARA EXECUÇÃO DE PAVIMENTO DE CONCRETO  FORNECIMENTO E INSTALAÇÃO. AF_11/2017</v>
          </cell>
          <cell r="C5239" t="str">
            <v>KG</v>
          </cell>
          <cell r="E5239" t="str">
            <v>SINAPI</v>
          </cell>
        </row>
        <row r="5240">
          <cell r="A5240">
            <v>97802</v>
          </cell>
          <cell r="B5240" t="str">
            <v>CONSTRUÇÃO DE PAVIMENTO COM TRATAMENTO SUPERFICIAL SIMPLES, COM EMULSÃO ASFÁLTICA RR-2C. AF_01/2018</v>
          </cell>
          <cell r="C5240" t="str">
            <v>M2</v>
          </cell>
          <cell r="E5240" t="str">
            <v>SINAPI</v>
          </cell>
        </row>
        <row r="5241">
          <cell r="A5241">
            <v>97803</v>
          </cell>
          <cell r="B5241" t="str">
            <v>CONSTRUÇÃO DE PAVIMENTO COM TRATAMENTO SUPERFICIAL SIMPLES, COM EMULSÃO ASFÁLTICA RR-2C, COM BANHO DILUÍDO. AF_01/2018</v>
          </cell>
          <cell r="C5241" t="str">
            <v>M2</v>
          </cell>
          <cell r="E5241" t="str">
            <v>SINAPI</v>
          </cell>
        </row>
        <row r="5242">
          <cell r="A5242">
            <v>97805</v>
          </cell>
          <cell r="B5242" t="str">
            <v>CONSTRUÇÃO DE PAVIMENTO COM TRATAMENTO SUPERFICIAL DUPLO, COM EMULSÃO ASFÁLTICA RR-2C. AF_01/2018</v>
          </cell>
          <cell r="C5242" t="str">
            <v>M2</v>
          </cell>
          <cell r="E5242" t="str">
            <v>SINAPI</v>
          </cell>
        </row>
        <row r="5243">
          <cell r="A5243">
            <v>97806</v>
          </cell>
          <cell r="B5243" t="str">
            <v>CONSTRUÇÃO DE PAVIMENTO COM TRATAMENTO SUPERFICIAL DUPLO, COM EMULSÃO ASFÁLTICA RR-2C, COM BANHO DILUÍDO. AF_01/2018</v>
          </cell>
          <cell r="C5243" t="str">
            <v>M2</v>
          </cell>
          <cell r="E5243" t="str">
            <v>SINAPI</v>
          </cell>
        </row>
        <row r="5244">
          <cell r="A5244">
            <v>97807</v>
          </cell>
          <cell r="B5244" t="str">
            <v>CONSTRUÇÃO DE PAVIMENTO COM TRATAMENTO SUPERFICIAL DUPLO, COM EMULSÃO ASFÁLTICA RR-2C, COM CAPA SELANTE. AF_01/2018</v>
          </cell>
          <cell r="C5244" t="str">
            <v>M2</v>
          </cell>
          <cell r="E5244" t="str">
            <v>SINAPI</v>
          </cell>
        </row>
        <row r="5245">
          <cell r="A5245">
            <v>97809</v>
          </cell>
          <cell r="B5245" t="str">
            <v>CONSTRUÇÃO DE PAVIMENTO COM TRATAMENTO SUPERFICIAL TRIPLO, COM EMULSÃO ASFÁLTICA RR-2C. AF_01/2018</v>
          </cell>
          <cell r="C5245" t="str">
            <v>M2</v>
          </cell>
          <cell r="E5245" t="str">
            <v>SINAPI</v>
          </cell>
        </row>
        <row r="5246">
          <cell r="A5246">
            <v>97810</v>
          </cell>
          <cell r="B5246" t="str">
            <v>CONSTRUÇÃO DE PAVIMENTO COM TRATAMENTO SUPERFICIAL TRIPLO, COM EMULSÃO ASFÁLTICA RR-2C, COM BANHO DILUÍDO. AF_01/2018</v>
          </cell>
          <cell r="C5246" t="str">
            <v>M2</v>
          </cell>
          <cell r="E5246" t="str">
            <v>SINAPI</v>
          </cell>
        </row>
        <row r="5247">
          <cell r="A5247">
            <v>97811</v>
          </cell>
          <cell r="B5247" t="str">
            <v>CONSTRUÇÃO DE PAVIMENTO COM TRATAMENTO SUPERFICIAL TRIPLO, COM EMULSÃO ASFÁLTICA RR-2C, COM CAPA SELANTE. AF_01/2018</v>
          </cell>
          <cell r="C5247" t="str">
            <v>M2</v>
          </cell>
          <cell r="E5247" t="str">
            <v>SINAPI</v>
          </cell>
        </row>
        <row r="5248">
          <cell r="A5248">
            <v>97813</v>
          </cell>
          <cell r="B5248" t="str">
            <v>RECONSTRUÇÃO DE PAVIMENTO COM TRATAMENTO SUPERFICIAL SIMPLES, COM EMULSÃO ASFÁLTICA RR-2C. AF_01/2018</v>
          </cell>
          <cell r="C5248" t="str">
            <v>M2</v>
          </cell>
          <cell r="E5248" t="str">
            <v>SINAPI</v>
          </cell>
        </row>
        <row r="5249">
          <cell r="A5249">
            <v>97814</v>
          </cell>
          <cell r="B5249" t="str">
            <v>RECONSTRUÇÃO DE PAVIMENTO COM TRATAMENTO SUPERFICIAL SIMPLES, COM EMULSÃO ASFÁLTICA RR-2C, COM BANHO DILUÍDO. AF_01/2018</v>
          </cell>
          <cell r="C5249" t="str">
            <v>M2</v>
          </cell>
          <cell r="E5249" t="str">
            <v>SINAPI</v>
          </cell>
        </row>
        <row r="5250">
          <cell r="A5250">
            <v>97816</v>
          </cell>
          <cell r="B5250" t="str">
            <v>RECONSTRUÇÃO DE PAVIMENTO COM TRATAMENTO SUPERFICIAL DUPLO, COM EMULSÃO ASFÁLTICA RR-2C. AF_01/2018</v>
          </cell>
          <cell r="C5250" t="str">
            <v>M2</v>
          </cell>
          <cell r="E5250" t="str">
            <v>SINAPI</v>
          </cell>
        </row>
        <row r="5251">
          <cell r="A5251">
            <v>97817</v>
          </cell>
          <cell r="B5251" t="str">
            <v>RECONSTRUÇÃO DE PAVIMENTO COM TRATAMENTO SUPERFICIAL DUPLO, COM EMULSÃO ASFÁLTICA RR-2C, COM BANHO DILUÍDO. AF_01/2018</v>
          </cell>
          <cell r="C5251" t="str">
            <v>M2</v>
          </cell>
          <cell r="E5251" t="str">
            <v>SINAPI</v>
          </cell>
        </row>
        <row r="5252">
          <cell r="A5252">
            <v>97818</v>
          </cell>
          <cell r="B5252" t="str">
            <v>RECONSTRUÇÃO DE PAVIMENTO COM TRATAMENTO SUPERFICIAL DUPLO, COM EMULSÃO ASFÁLTICA RR-2C, COM CAPA SELANTE. AF_01/2018</v>
          </cell>
          <cell r="C5252" t="str">
            <v>M2</v>
          </cell>
          <cell r="E5252" t="str">
            <v>SINAPI</v>
          </cell>
        </row>
        <row r="5253">
          <cell r="A5253">
            <v>97820</v>
          </cell>
          <cell r="B5253" t="str">
            <v>RECONSTRUÇÃO DE PAVIMENTO COM TRATAMENTO SUPERFICIAL TRIPLO, COM EMULSÃO ASFÁLTICA RR-2C. AF_01/2018</v>
          </cell>
          <cell r="C5253" t="str">
            <v>M2</v>
          </cell>
          <cell r="E5253" t="str">
            <v>SINAPI</v>
          </cell>
        </row>
        <row r="5254">
          <cell r="A5254">
            <v>97821</v>
          </cell>
          <cell r="B5254" t="str">
            <v>RECONSTRUÇÃO DE PAVIMENTO COM TRATAMENTO SUPERFICIAL TRIPLO, COM EMULSÃO ASFÁLTICA RR-2C, COM BANHO DILUÍDO. AF_01/2018</v>
          </cell>
          <cell r="C5254" t="str">
            <v>M2</v>
          </cell>
          <cell r="E5254" t="str">
            <v>SINAPI</v>
          </cell>
        </row>
        <row r="5255">
          <cell r="A5255">
            <v>97822</v>
          </cell>
          <cell r="B5255" t="str">
            <v>RECONSTRUÇÃO DE PAVIMENTO COM TRATAMENTO SUPERFICIAL TRIPLO, COM EMULSÃO ASFÁLTICA RR-2C, COM CAPA SELANTE. AF_01/2018</v>
          </cell>
          <cell r="C5255" t="str">
            <v>M2</v>
          </cell>
          <cell r="E5255" t="str">
            <v>SINAPI</v>
          </cell>
        </row>
        <row r="5256">
          <cell r="A5256">
            <v>72947</v>
          </cell>
          <cell r="B5256" t="str">
            <v>SINALIZACAO HORIZONTAL COM TINTA RETRORREFLETIVA A BASE DE RESINA ACRILICA COM MICROESFERAS DE VIDRO</v>
          </cell>
          <cell r="C5256" t="str">
            <v>M2</v>
          </cell>
          <cell r="E5256" t="str">
            <v>SINAPI</v>
          </cell>
        </row>
        <row r="5257">
          <cell r="A5257">
            <v>83693</v>
          </cell>
          <cell r="B5257" t="str">
            <v>CAIACAO EM MEIO FIO</v>
          </cell>
          <cell r="C5257" t="str">
            <v>M2</v>
          </cell>
          <cell r="E5257" t="str">
            <v>SINAPI</v>
          </cell>
        </row>
        <row r="5258">
          <cell r="A5258" t="str">
            <v>73770/001</v>
          </cell>
          <cell r="B5258" t="str">
            <v>BARREIRA PRE-MOLDADA EXTERNA CONCRETO ARMADO 0,25X0,40X1,14M FCK=25MPA ACO CA-50 INCL VIGOTA HORIZONTAL MONTANTE A CADA 1,00M  FERROS DE LIGACAO E MATERIAIS.</v>
          </cell>
          <cell r="C5258" t="str">
            <v>M</v>
          </cell>
          <cell r="E5258" t="str">
            <v>SINAPI</v>
          </cell>
        </row>
        <row r="5259">
          <cell r="A5259" t="str">
            <v>73770/002</v>
          </cell>
          <cell r="B5259" t="str">
            <v>BARREIRA DUPLA PRE-MOL INTER CONCRETO ARMADO 0,15X0,65X0,77M FCK=25MPA ACO CA-50 INCL FERROS DE LIGACAO E MATERIAIS.</v>
          </cell>
          <cell r="C5259" t="str">
            <v>M</v>
          </cell>
          <cell r="E5259" t="str">
            <v>SINAPI</v>
          </cell>
        </row>
        <row r="5260">
          <cell r="A5260" t="str">
            <v>83696/001</v>
          </cell>
          <cell r="B5260" t="str">
            <v>PINTURA GUARDA-CORPO GUARDA-RODA E MURETA PROTECAO COM CAL EM PONTES EVIADUTOS MEDIDA PELO DOBRO DA AREA TOTAL (LARGURAXALTURA).</v>
          </cell>
          <cell r="C5260" t="str">
            <v>M2</v>
          </cell>
          <cell r="E5260" t="str">
            <v>SINAPI</v>
          </cell>
        </row>
        <row r="5261">
          <cell r="A5261">
            <v>72962</v>
          </cell>
          <cell r="B5261" t="str">
            <v>USINAGEM DE CBUQ COM CAP 50/70, PARA CAPA DE ROLAMENTO</v>
          </cell>
          <cell r="C5261" t="str">
            <v>T</v>
          </cell>
          <cell r="E5261" t="str">
            <v>SINAPI</v>
          </cell>
        </row>
        <row r="5262">
          <cell r="A5262">
            <v>72963</v>
          </cell>
          <cell r="B5262" t="str">
            <v>USINAGEM DE CBUQ COM CAP 50/70, PARA BINDER</v>
          </cell>
          <cell r="C5262" t="str">
            <v>T</v>
          </cell>
          <cell r="E5262" t="str">
            <v>SINAPI</v>
          </cell>
        </row>
        <row r="5263">
          <cell r="A5263">
            <v>95990</v>
          </cell>
          <cell r="B5263" t="str">
            <v>CONSTRUÇÃO DE PAVIMENTO COM APLICAÇÃO DE CONCRETO BETUMINOSO USINADO A QUENTE (CBUQ), CAMADA DE ROLAMENTO, COM ESPESSURA DE 3,0 CM - EXCLUSIVE TRANSPORTE. AF_03/2017</v>
          </cell>
          <cell r="C5263" t="str">
            <v>M3</v>
          </cell>
          <cell r="E5263" t="str">
            <v>SINAPI</v>
          </cell>
        </row>
        <row r="5264">
          <cell r="A5264">
            <v>95992</v>
          </cell>
          <cell r="B5264" t="str">
            <v>CONSTRUÇÃO DE PAVIMENTO COM APLICAÇÃO DE CONCRETO BETUMINOSO USINADO A QUENTE (CBUQ), BINDER, COM ESPESSURA DE 3,0 CM - EXCLUSIVE TRANSPORTE. AF_03/2017</v>
          </cell>
          <cell r="C5264" t="str">
            <v>M3</v>
          </cell>
          <cell r="E5264" t="str">
            <v>SINAPI</v>
          </cell>
        </row>
        <row r="5265">
          <cell r="A5265">
            <v>95993</v>
          </cell>
          <cell r="B5265" t="str">
            <v>CONSTRUÇÃO DE PAVIMENTO COM APLICAÇÃO DE CONCRETO BETUMINOSO USINADO A QUENTE (CBUQ), CAMADA DE ROLAMENTO, COM ESPESSURA DE 4,0 CM - EXCLUSIVE TRANSPORTE. AF_03/2017</v>
          </cell>
          <cell r="C5265" t="str">
            <v>M3</v>
          </cell>
          <cell r="E5265" t="str">
            <v>SINAPI</v>
          </cell>
        </row>
        <row r="5266">
          <cell r="A5266">
            <v>95994</v>
          </cell>
          <cell r="B5266" t="str">
            <v>CONSTRUÇÃO DE PAVIMENTO COM APLICAÇÃO DE CONCRETO BETUMINOSO USINADO A QUENTE (CBUQ), BINDER, COM ESPESSURA DE 4,0 CM - EXCLUSIVE TRANSPORTE. AF_03/2017</v>
          </cell>
          <cell r="C5266" t="str">
            <v>M3</v>
          </cell>
          <cell r="E5266" t="str">
            <v>SINAPI</v>
          </cell>
        </row>
        <row r="5267">
          <cell r="A5267">
            <v>95995</v>
          </cell>
          <cell r="B5267" t="str">
            <v>CONSTRUÇÃO DE PAVIMENTO COM APLICAÇÃO DE CONCRETO BETUMINOSO USINADO A QUENTE (CBUQ), CAMADA DE ROLAMENTO, COM ESPESSURA DE 5,0 CM - EXCLUSIVE TRANSPORTE. AF_03/2017</v>
          </cell>
          <cell r="C5267" t="str">
            <v>M3</v>
          </cell>
          <cell r="E5267" t="str">
            <v>SINAPI</v>
          </cell>
        </row>
        <row r="5268">
          <cell r="A5268">
            <v>95996</v>
          </cell>
          <cell r="B5268" t="str">
            <v>CONSTRUÇÃO DE PAVIMENTO COM APLICAÇÃO DE CONCRETO BETUMINOSO USINADO A QUENTE (CBUQ), BINDER, COM ESPESSURA DE 5,0 CM - EXCLUSIVE TRANSPORTE. AF_03/2017</v>
          </cell>
          <cell r="C5268" t="str">
            <v>M3</v>
          </cell>
          <cell r="E5268" t="str">
            <v>SINAPI</v>
          </cell>
        </row>
        <row r="5269">
          <cell r="A5269">
            <v>95997</v>
          </cell>
          <cell r="B5269" t="str">
            <v>CONSTRUÇÃO DE PAVIMENTO COM APLICAÇÃO DE CONCRETO BETUMINOSO USINADO A QUENTE (CBUQ), CAMADA DE ROLAMENTO, COM ESPESSURA DE 6,0 CM - EXCLUSIVE TRANSPORTE. AF_03/2017</v>
          </cell>
          <cell r="C5269" t="str">
            <v>M3</v>
          </cell>
          <cell r="E5269" t="str">
            <v>SINAPI</v>
          </cell>
        </row>
        <row r="5270">
          <cell r="A5270">
            <v>95998</v>
          </cell>
          <cell r="B5270" t="str">
            <v>CONSTRUÇÃO DE PAVIMENTO COM APLICAÇÃO DE CONCRETO BETUMINOSO USINADO A QUENTE (CBUQ), BINDER, COM ESPESSURA DE 6,0 CM - EXCLUSIVE TRANSPORTE. AF_03/2017</v>
          </cell>
          <cell r="C5270" t="str">
            <v>M3</v>
          </cell>
          <cell r="E5270" t="str">
            <v>SINAPI</v>
          </cell>
        </row>
        <row r="5271">
          <cell r="A5271">
            <v>95999</v>
          </cell>
          <cell r="B5271" t="str">
            <v>CONSTRUÇÃO DE PAVIMENTO COM APLICAÇÃO DE CONCRETO BETUMINOSO USINADO A QUENTE (CBUQ), CAMADA DE ROLAMENTO, COM ESPESSURA DE 7,0 CM - EXCLUSIVE TRANSPORTE. AF_03/2017</v>
          </cell>
          <cell r="C5271" t="str">
            <v>M3</v>
          </cell>
          <cell r="E5271" t="str">
            <v>SINAPI</v>
          </cell>
        </row>
        <row r="5272">
          <cell r="A5272">
            <v>96000</v>
          </cell>
          <cell r="B5272" t="str">
            <v>CONSTRUÇÃO DE PAVIMENTO COM APLICAÇÃO DE CONCRETO BETUMINOSO USINADO A QUENTE (CBUQ), BINDER, COM ESPESSURA DE 7,0 CM - EXCLUSIVE TRANSPORTE. AF_03/2017</v>
          </cell>
          <cell r="C5272" t="str">
            <v>M3</v>
          </cell>
          <cell r="E5272" t="str">
            <v>SINAPI</v>
          </cell>
        </row>
        <row r="5273">
          <cell r="A5273">
            <v>96001</v>
          </cell>
          <cell r="B5273" t="str">
            <v>FRESAGEM DE PAVIMENTO ASFÁLTICO (PROFUNDIDADE 5,0 CM), EM LOCAIS COM NIVEL BAIXO DE INTERFERÊNCIA. AF_03/2017</v>
          </cell>
          <cell r="C5273" t="str">
            <v>M2</v>
          </cell>
          <cell r="E5273" t="str">
            <v>SINAPI</v>
          </cell>
        </row>
        <row r="5274">
          <cell r="A5274">
            <v>96002</v>
          </cell>
          <cell r="B5274" t="str">
            <v>FRESAGEM DE PAVIMENTO ASFÁLTICO (PROFUNDIDADE 5,0 CM), EM LOCAIS COM NIVEL ALTO DE INTERFERÊNCIA. AF_03/2017</v>
          </cell>
          <cell r="C5274" t="str">
            <v>M2</v>
          </cell>
          <cell r="E5274" t="str">
            <v>SINAPI</v>
          </cell>
        </row>
        <row r="5275">
          <cell r="A5275">
            <v>96393</v>
          </cell>
          <cell r="B5275" t="str">
            <v>USINAGEM DE BRITA GRADUADA SIMPLES, UTILIZANDO BRITA COMERCIAL COM USINA 300 T/H. AF_06/2017</v>
          </cell>
          <cell r="C5275" t="str">
            <v>M3</v>
          </cell>
          <cell r="E5275" t="str">
            <v>SINAPI</v>
          </cell>
        </row>
        <row r="5276">
          <cell r="A5276">
            <v>96394</v>
          </cell>
          <cell r="B5276" t="str">
            <v>USINAGEM DE BRITA GRADUADA TRATADA COM CIMENTO, UTILIZANDO BRITA COMERCIAL COM USINA 300 T/H. AF_06/2017</v>
          </cell>
          <cell r="C5276" t="str">
            <v>M3</v>
          </cell>
          <cell r="E5276" t="str">
            <v>SINAPI</v>
          </cell>
        </row>
        <row r="5277">
          <cell r="A5277">
            <v>96395</v>
          </cell>
          <cell r="B5277" t="str">
            <v>USINAGEM DE CONCRETO PARA COMPACTAÇÃO COM ROLO, UTILIZANDO BRITA COMERCIAL. AF_06/2017</v>
          </cell>
          <cell r="C5277" t="str">
            <v>M3</v>
          </cell>
          <cell r="E5277" t="str">
            <v>SINAPI</v>
          </cell>
        </row>
        <row r="5278">
          <cell r="A5278">
            <v>73445</v>
          </cell>
          <cell r="B5278" t="str">
            <v>CAIACAO INT OU EXT SOBRE REVESTIMENTO LISO C/ADOCAO DE FIXADOR COM    COM DUAS DEMAOS</v>
          </cell>
          <cell r="C5278" t="str">
            <v>M2</v>
          </cell>
          <cell r="E5278" t="str">
            <v>SINAPI</v>
          </cell>
        </row>
        <row r="5279">
          <cell r="A5279">
            <v>73446</v>
          </cell>
          <cell r="B5279" t="str">
            <v>PINTURA DE SUPERFICIE C/TINTA GRAFITE</v>
          </cell>
          <cell r="C5279" t="str">
            <v>M2</v>
          </cell>
          <cell r="E5279" t="str">
            <v>SINAPI</v>
          </cell>
        </row>
        <row r="5280">
          <cell r="A5280" t="str">
            <v>74133/001</v>
          </cell>
          <cell r="B5280" t="str">
            <v>EMASSAMENTO COM MASSA A OLEO, UMA DEMAO</v>
          </cell>
          <cell r="C5280" t="str">
            <v>M2</v>
          </cell>
          <cell r="E5280" t="str">
            <v>SINAPI</v>
          </cell>
        </row>
        <row r="5281">
          <cell r="A5281" t="str">
            <v>74133/002</v>
          </cell>
          <cell r="B5281" t="str">
            <v>EMASSAMENTO COM MASSA A OLEO, DUAS DEMAOS</v>
          </cell>
          <cell r="C5281" t="str">
            <v>M2</v>
          </cell>
          <cell r="E5281" t="str">
            <v>SINAPI</v>
          </cell>
        </row>
        <row r="5282">
          <cell r="A5282">
            <v>79462</v>
          </cell>
          <cell r="B5282" t="str">
            <v>EMASSAMENTO COM MASSA EPOXI, 2 DEMAOS</v>
          </cell>
          <cell r="C5282" t="str">
            <v>M2</v>
          </cell>
          <cell r="E5282" t="str">
            <v>SINAPI</v>
          </cell>
        </row>
        <row r="5283">
          <cell r="A5283" t="str">
            <v>79494/001</v>
          </cell>
          <cell r="B5283" t="str">
            <v>PINTURA DE QUADRO ESCOLAR COM TINTA ESMALTE ACABAMENTO FOSCO, DUAS DEMAOS SOBRE MASSA ACRILICA</v>
          </cell>
          <cell r="C5283" t="str">
            <v>M2</v>
          </cell>
          <cell r="E5283" t="str">
            <v>SINAPI</v>
          </cell>
        </row>
        <row r="5284">
          <cell r="A5284">
            <v>84651</v>
          </cell>
          <cell r="B5284" t="str">
            <v>PINTURA COM TINTA IMPERMEAVEL MINERAL EM PO, DUAS DEMAOS</v>
          </cell>
          <cell r="C5284" t="str">
            <v>M2</v>
          </cell>
          <cell r="E5284" t="str">
            <v>SINAPI</v>
          </cell>
        </row>
        <row r="5285">
          <cell r="A5285">
            <v>88411</v>
          </cell>
          <cell r="B5285" t="str">
            <v>APLICAÇÃO MANUAL DE FUNDO SELADOR ACRÍLICO EM PANOS COM PRESENÇA DE VÃOS DE EDIFÍCIOS DE MÚLTIPLOS PAVIMENTOS. AF_06/2014</v>
          </cell>
          <cell r="C5285" t="str">
            <v>M2</v>
          </cell>
          <cell r="E5285" t="str">
            <v>SINAPI</v>
          </cell>
        </row>
        <row r="5286">
          <cell r="A5286">
            <v>88412</v>
          </cell>
          <cell r="B5286" t="str">
            <v>APLICAÇÃO MANUAL DE FUNDO SELADOR ACRÍLICO EM PANOS CEGOS DE FACHADA (SEM PRESENÇA DE VÃOS) DE EDIFÍCIOS DE MÚLTIPLOS PAVIMENTOS. AF_06/2014</v>
          </cell>
          <cell r="C5286" t="str">
            <v>M2</v>
          </cell>
          <cell r="E5286" t="str">
            <v>SINAPI</v>
          </cell>
        </row>
        <row r="5287">
          <cell r="A5287">
            <v>88413</v>
          </cell>
          <cell r="B5287" t="str">
            <v>APLICAÇÃO MANUAL DE FUNDO SELADOR ACRÍLICO EM SUPERFÍCIES EXTERNAS DE SACADA DE EDIFÍCIOS DE MÚLTIPLOS PAVIMENTOS. AF_06/2014</v>
          </cell>
          <cell r="C5287" t="str">
            <v>M2</v>
          </cell>
          <cell r="E5287" t="str">
            <v>SINAPI</v>
          </cell>
        </row>
        <row r="5288">
          <cell r="A5288">
            <v>88414</v>
          </cell>
          <cell r="B5288" t="str">
            <v>APLICAÇÃO MANUAL DE FUNDO SELADOR ACRÍLICO EM SUPERFÍCIES INTERNAS DA SACADA DE EDIFÍCIOS DE MÚLTIPLOS PAVIMENTOS. AF_06/2014</v>
          </cell>
          <cell r="C5288" t="str">
            <v>M2</v>
          </cell>
          <cell r="E5288" t="str">
            <v>SINAPI</v>
          </cell>
        </row>
        <row r="5289">
          <cell r="A5289">
            <v>88415</v>
          </cell>
          <cell r="B5289" t="str">
            <v>APLICAÇÃO MANUAL DE FUNDO SELADOR ACRÍLICO EM PAREDES EXTERNAS DE CASAS. AF_06/2014</v>
          </cell>
          <cell r="C5289" t="str">
            <v>M2</v>
          </cell>
          <cell r="E5289" t="str">
            <v>SINAPI</v>
          </cell>
        </row>
        <row r="5290">
          <cell r="A5290">
            <v>88416</v>
          </cell>
          <cell r="B5290" t="str">
            <v>APLICAÇÃO MANUAL DE PINTURA COM TINTA TEXTURIZADA ACRÍLICA EM PANOS COM PRESENÇA DE VÃOS DE EDIFÍCIOS DE MÚLTIPLOS PAVIMENTOS, UMA COR. AF_06/2014</v>
          </cell>
          <cell r="C5290" t="str">
            <v>M2</v>
          </cell>
          <cell r="E5290" t="str">
            <v>SINAPI</v>
          </cell>
        </row>
        <row r="5291">
          <cell r="A5291">
            <v>88417</v>
          </cell>
          <cell r="B5291" t="str">
            <v>APLICAÇÃO MANUAL DE PINTURA COM TINTA TEXTURIZADA ACRÍLICA EM PANOS CEGOS DE FACHADA (SEM PRESENÇA DE VÃOS) DE EDIFÍCIOS DE MÚLTIPLOS PAVIMENTOS, UMA COR. AF_06/2014</v>
          </cell>
          <cell r="C5291" t="str">
            <v>M2</v>
          </cell>
          <cell r="E5291" t="str">
            <v>SINAPI</v>
          </cell>
        </row>
        <row r="5292">
          <cell r="A5292">
            <v>88420</v>
          </cell>
          <cell r="B5292" t="str">
            <v>APLICAÇÃO MANUAL DE PINTURA COM TINTA TEXTURIZADA ACRÍLICA EM SUPERFÍCIES EXTERNAS DE SACADA DE EDIFÍCIOS DE MÚLTIPLOS PAVIMENTOS, UMA COR. AF_06/2014</v>
          </cell>
          <cell r="C5292" t="str">
            <v>M2</v>
          </cell>
          <cell r="E5292" t="str">
            <v>SINAPI</v>
          </cell>
        </row>
        <row r="5293">
          <cell r="A5293">
            <v>88421</v>
          </cell>
          <cell r="B5293" t="str">
            <v>APLICAÇÃO MANUAL DE PINTURA COM TINTA TEXTURIZADA ACRÍLICA EM SUPERFÍCIES INTERNAS DA SACADA DE EDIFÍCIOS DE MÚLTIPLOS PAVIMENTOS, UMA COR. AF_06/2014</v>
          </cell>
          <cell r="C5293" t="str">
            <v>M2</v>
          </cell>
          <cell r="E5293" t="str">
            <v>SINAPI</v>
          </cell>
        </row>
        <row r="5294">
          <cell r="A5294">
            <v>88423</v>
          </cell>
          <cell r="B5294" t="str">
            <v>APLICAÇÃO MANUAL DE PINTURA COM TINTA TEXTURIZADA ACRÍLICA EM PAREDES EXTERNAS DE CASAS, UMA COR. AF_06/2014</v>
          </cell>
          <cell r="C5294" t="str">
            <v>M2</v>
          </cell>
          <cell r="E5294" t="str">
            <v>SINAPI</v>
          </cell>
        </row>
        <row r="5295">
          <cell r="A5295">
            <v>88424</v>
          </cell>
          <cell r="B5295" t="str">
            <v>APLICAÇÃO MANUAL DE PINTURA COM TINTA TEXTURIZADA ACRÍLICA EM PANOS COM PRESENÇA DE VÃOS DE EDIFÍCIOS DE MÚLTIPLOS PAVIMENTOS, DUAS CORES. AF_06/2014</v>
          </cell>
          <cell r="C5295" t="str">
            <v>M2</v>
          </cell>
          <cell r="E5295" t="str">
            <v>SINAPI</v>
          </cell>
        </row>
        <row r="5296">
          <cell r="A5296">
            <v>88426</v>
          </cell>
          <cell r="B5296" t="str">
            <v>APLICAÇÃO MANUAL DE PINTURA COM TINTA TEXTURIZADA ACRÍLICA EM PANOS CEGOS DE FACHADA (SEM PRESENÇA DE VÃOS) DE EDIFÍCIOS DE MÚLTIPLOS PAVIMENTOS, DUAS CORES. AF_06/2014</v>
          </cell>
          <cell r="C5296" t="str">
            <v>M2</v>
          </cell>
          <cell r="E5296" t="str">
            <v>SINAPI</v>
          </cell>
        </row>
        <row r="5297">
          <cell r="A5297">
            <v>88428</v>
          </cell>
          <cell r="B5297" t="str">
            <v>APLICAÇÃO MANUAL DE PINTURA COM TINTA TEXTURIZADA ACRÍLICA EM SUPERFÍCIES EXTERNAS DE SACADA DE EDIFÍCIOS DE MÚLTIPLOS PAVIMENTOS, DUAS CORES. AF_06/2014</v>
          </cell>
          <cell r="C5297" t="str">
            <v>M2</v>
          </cell>
          <cell r="E5297" t="str">
            <v>SINAPI</v>
          </cell>
        </row>
        <row r="5298">
          <cell r="A5298">
            <v>88429</v>
          </cell>
          <cell r="B5298" t="str">
            <v>APLICAÇÃO MANUAL DE PINTURA COM TINTA TEXTURIZADA ACRÍLICA EM SUPERFÍCIES INTERNAS DA SACADA DE EDIFÍCIOS DE MÚLTIPLOS PAVIMENTOS, DUAS CORES. AF_06/2014</v>
          </cell>
          <cell r="C5298" t="str">
            <v>M2</v>
          </cell>
          <cell r="E5298" t="str">
            <v>SINAPI</v>
          </cell>
        </row>
        <row r="5299">
          <cell r="A5299">
            <v>88431</v>
          </cell>
          <cell r="B5299" t="str">
            <v>APLICAÇÃO MANUAL DE PINTURA COM TINTA TEXTURIZADA ACRÍLICA EM PAREDES EXTERNAS DE CASAS, DUAS CORES. AF_06/2014</v>
          </cell>
          <cell r="C5299" t="str">
            <v>M2</v>
          </cell>
          <cell r="E5299" t="str">
            <v>SINAPI</v>
          </cell>
        </row>
        <row r="5300">
          <cell r="A5300">
            <v>88432</v>
          </cell>
          <cell r="B5300" t="str">
            <v>APLICAÇÃO MANUAL DE PINTURA COM TINTA TEXTURIZADA ACRÍLICA EM MOLDURAS DE EPS, PRÉ-FABRICADOS, OU OUTROS. AF_06/2014</v>
          </cell>
          <cell r="C5300" t="str">
            <v>M2</v>
          </cell>
          <cell r="E5300" t="str">
            <v>SINAPI</v>
          </cell>
        </row>
        <row r="5301">
          <cell r="A5301">
            <v>88482</v>
          </cell>
          <cell r="B5301" t="str">
            <v>APLICAÇÃO DE FUNDO SELADOR LÁTEX PVA EM TETO, UMA DEMÃO. AF_06/2014</v>
          </cell>
          <cell r="C5301" t="str">
            <v>M2</v>
          </cell>
          <cell r="E5301" t="str">
            <v>SINAPI</v>
          </cell>
        </row>
        <row r="5302">
          <cell r="A5302">
            <v>88483</v>
          </cell>
          <cell r="B5302" t="str">
            <v>APLICAÇÃO DE FUNDO SELADOR LÁTEX PVA EM PAREDES, UMA DEMÃO. AF_06/2014</v>
          </cell>
          <cell r="C5302" t="str">
            <v>M2</v>
          </cell>
          <cell r="E5302" t="str">
            <v>SINAPI</v>
          </cell>
        </row>
        <row r="5303">
          <cell r="A5303">
            <v>88484</v>
          </cell>
          <cell r="B5303" t="str">
            <v>APLICAÇÃO DE FUNDO SELADOR ACRÍLICO EM TETO, UMA DEMÃO. AF_06/2014</v>
          </cell>
          <cell r="C5303" t="str">
            <v>M2</v>
          </cell>
          <cell r="E5303" t="str">
            <v>SINAPI</v>
          </cell>
        </row>
        <row r="5304">
          <cell r="A5304">
            <v>88485</v>
          </cell>
          <cell r="B5304" t="str">
            <v>APLICAÇÃO DE FUNDO SELADOR ACRÍLICO EM PAREDES, UMA DEMÃO. AF_06/2014</v>
          </cell>
          <cell r="C5304" t="str">
            <v>M2</v>
          </cell>
          <cell r="E5304" t="str">
            <v>SINAPI</v>
          </cell>
        </row>
        <row r="5305">
          <cell r="A5305">
            <v>88486</v>
          </cell>
          <cell r="B5305" t="str">
            <v>APLICAÇÃO MANUAL DE PINTURA COM TINTA LÁTEX PVA EM TETO, DUAS DEMÃOS. AF_06/2014</v>
          </cell>
          <cell r="C5305" t="str">
            <v>M2</v>
          </cell>
          <cell r="E5305" t="str">
            <v>SINAPI</v>
          </cell>
        </row>
        <row r="5306">
          <cell r="A5306">
            <v>88487</v>
          </cell>
          <cell r="B5306" t="str">
            <v>APLICAÇÃO MANUAL DE PINTURA COM TINTA LÁTEX PVA EM PAREDES, DUAS DEMÃOS. AF_06/2014</v>
          </cell>
          <cell r="C5306" t="str">
            <v>M2</v>
          </cell>
          <cell r="E5306" t="str">
            <v>SINAPI</v>
          </cell>
        </row>
        <row r="5307">
          <cell r="A5307">
            <v>88488</v>
          </cell>
          <cell r="B5307" t="str">
            <v>APLICAÇÃO MANUAL DE PINTURA COM TINTA LÁTEX ACRÍLICA EM TETO, DUAS DEMÃOS. AF_06/2014</v>
          </cell>
          <cell r="C5307" t="str">
            <v>M2</v>
          </cell>
          <cell r="E5307" t="str">
            <v>SINAPI</v>
          </cell>
        </row>
        <row r="5308">
          <cell r="A5308">
            <v>88489</v>
          </cell>
          <cell r="B5308" t="str">
            <v>APLICAÇÃO MANUAL DE PINTURA COM TINTA LÁTEX ACRÍLICA EM PAREDES, DUAS DEMÃOS. AF_06/2014</v>
          </cell>
          <cell r="C5308" t="str">
            <v>M2</v>
          </cell>
          <cell r="E5308" t="str">
            <v>SINAPI</v>
          </cell>
        </row>
        <row r="5309">
          <cell r="A5309">
            <v>88490</v>
          </cell>
          <cell r="B5309" t="str">
            <v>APLICAÇÃO MECÂNICA DE PINTURA COM TINTA LÁTEX PVA EM TETO, DUAS DEMÃOS. AF_06/2014</v>
          </cell>
          <cell r="C5309" t="str">
            <v>M2</v>
          </cell>
          <cell r="E5309" t="str">
            <v>SINAPI</v>
          </cell>
        </row>
        <row r="5310">
          <cell r="A5310">
            <v>88491</v>
          </cell>
          <cell r="B5310" t="str">
            <v>APLICAÇÃO MECÂNICA DE PINTURA COM TINTA LÁTEX PVA EM PAREDES, DUAS DEMÃOS. AF_06/2014</v>
          </cell>
          <cell r="C5310" t="str">
            <v>M2</v>
          </cell>
          <cell r="E5310" t="str">
            <v>SINAPI</v>
          </cell>
        </row>
        <row r="5311">
          <cell r="A5311">
            <v>88492</v>
          </cell>
          <cell r="B5311" t="str">
            <v>APLICAÇÃO MECÂNICA DE PINTURA COM TINTA LÁTEX ACRÍLICA EM TETO, DUAS DEMÃOS. AF_06/2014</v>
          </cell>
          <cell r="C5311" t="str">
            <v>M2</v>
          </cell>
          <cell r="E5311" t="str">
            <v>SINAPI</v>
          </cell>
        </row>
        <row r="5312">
          <cell r="A5312">
            <v>88493</v>
          </cell>
          <cell r="B5312" t="str">
            <v>APLICAÇÃO MECÂNICA DE PINTURA COM TINTA LÁTEX ACRÍLICA EM PAREDES, DUAS DEMÃOS. AF_06/2014</v>
          </cell>
          <cell r="C5312" t="str">
            <v>M2</v>
          </cell>
          <cell r="E5312" t="str">
            <v>SINAPI</v>
          </cell>
        </row>
        <row r="5313">
          <cell r="A5313">
            <v>88494</v>
          </cell>
          <cell r="B5313" t="str">
            <v>APLICAÇÃO E LIXAMENTO DE MASSA LÁTEX EM TETO, UMA DEMÃO. AF_06/2014</v>
          </cell>
          <cell r="C5313" t="str">
            <v>M2</v>
          </cell>
          <cell r="E5313" t="str">
            <v>SINAPI</v>
          </cell>
        </row>
        <row r="5314">
          <cell r="A5314">
            <v>88495</v>
          </cell>
          <cell r="B5314" t="str">
            <v>APLICAÇÃO E LIXAMENTO DE MASSA LÁTEX EM PAREDES, UMA DEMÃO. AF_06/2014</v>
          </cell>
          <cell r="C5314" t="str">
            <v>M2</v>
          </cell>
          <cell r="E5314" t="str">
            <v>SINAPI</v>
          </cell>
        </row>
        <row r="5315">
          <cell r="A5315">
            <v>88496</v>
          </cell>
          <cell r="B5315" t="str">
            <v>APLICAÇÃO E LIXAMENTO DE MASSA LÁTEX EM TETO, DUAS DEMÃOS. AF_06/2014</v>
          </cell>
          <cell r="C5315" t="str">
            <v>M2</v>
          </cell>
          <cell r="E5315" t="str">
            <v>SINAPI</v>
          </cell>
        </row>
        <row r="5316">
          <cell r="A5316">
            <v>88497</v>
          </cell>
          <cell r="B5316" t="str">
            <v>APLICAÇÃO E LIXAMENTO DE MASSA LÁTEX EM PAREDES, DUAS DEMÃOS. AF_06/2014</v>
          </cell>
          <cell r="C5316" t="str">
            <v>M2</v>
          </cell>
          <cell r="E5316" t="str">
            <v>SINAPI</v>
          </cell>
        </row>
        <row r="5317">
          <cell r="A5317">
            <v>95305</v>
          </cell>
          <cell r="B5317" t="str">
            <v>TEXTURA ACRÍLICA, APLICAÇÃO MANUAL EM PAREDE, UMA DEMÃO. AF_09/2016</v>
          </cell>
          <cell r="C5317" t="str">
            <v>M2</v>
          </cell>
          <cell r="E5317" t="str">
            <v>SINAPI</v>
          </cell>
        </row>
        <row r="5318">
          <cell r="A5318">
            <v>95306</v>
          </cell>
          <cell r="B5318" t="str">
            <v>TEXTURA ACRÍLICA, APLICAÇÃO MANUAL EM TETO, UMA DEMÃO. AF_09/2016</v>
          </cell>
          <cell r="C5318" t="str">
            <v>M2</v>
          </cell>
          <cell r="E5318" t="str">
            <v>SINAPI</v>
          </cell>
        </row>
        <row r="5319">
          <cell r="A5319">
            <v>95622</v>
          </cell>
          <cell r="B5319" t="str">
            <v>APLICAÇÃO MANUAL DE TINTA LÁTEX ACRÍLICA EM PANOS COM PRESENÇA DE VÃOS DE EDIFÍCIOS DE MÚLTIPLOS PAVIMENTOS, DUAS DEMÃOS. AF_11/2016</v>
          </cell>
          <cell r="C5319" t="str">
            <v>M2</v>
          </cell>
          <cell r="E5319" t="str">
            <v>SINAPI</v>
          </cell>
        </row>
        <row r="5320">
          <cell r="A5320">
            <v>95623</v>
          </cell>
          <cell r="B5320" t="str">
            <v>APLICAÇÃO MANUAL DE TINTA LÁTEX ACRÍLICA EM PANOS SEM PRESENÇA DE VÃOS DE EDIFÍCIOS DE MÚLTIPLOS PAVIMENTOS, DUAS DEMÃOS. AF_11/2016</v>
          </cell>
          <cell r="C5320" t="str">
            <v>M2</v>
          </cell>
          <cell r="E5320" t="str">
            <v>SINAPI</v>
          </cell>
        </row>
        <row r="5321">
          <cell r="A5321">
            <v>95624</v>
          </cell>
          <cell r="B5321" t="str">
            <v>APLICAÇÃO MANUAL DE TINTA LÁTEX ACRÍLICA EM SUPERFÍCIES EXTERNAS DE SACADA DE EDIFÍCIOS DE MÚLTIPLOS PAVIMENTOS, DUAS DEMÃOS. AF_11/2016</v>
          </cell>
          <cell r="C5321" t="str">
            <v>M2</v>
          </cell>
          <cell r="E5321" t="str">
            <v>SINAPI</v>
          </cell>
        </row>
        <row r="5322">
          <cell r="A5322">
            <v>95625</v>
          </cell>
          <cell r="B5322" t="str">
            <v>APLICAÇÃO MANUAL DE TINTA LÁTEX ACRÍLICA EM SUPERFÍCIES INTERNAS DE SACADA DE EDIFÍCIOS DE MÚLTIPLOS PAVIMENTOS, DUAS DEMÃOS. AF_11/2016</v>
          </cell>
          <cell r="C5322" t="str">
            <v>M2</v>
          </cell>
          <cell r="E5322" t="str">
            <v>SINAPI</v>
          </cell>
        </row>
        <row r="5323">
          <cell r="A5323">
            <v>95626</v>
          </cell>
          <cell r="B5323" t="str">
            <v>APLICAÇÃO MANUAL DE TINTA LÁTEX ACRÍLICA EM PAREDE EXTERNAS DE CASAS, DUAS DEMÃOS. AF_11/2016</v>
          </cell>
          <cell r="C5323" t="str">
            <v>M2</v>
          </cell>
          <cell r="E5323" t="str">
            <v>SINAPI</v>
          </cell>
        </row>
        <row r="5324">
          <cell r="A5324">
            <v>96126</v>
          </cell>
          <cell r="B5324" t="str">
            <v>APLICAÇÃO MANUAL DE MASSA ACRÍLICA EM PANOS DE FACHADA COM PRESENÇA DE VÃOS, DE EDIFÍCIOS DE MÚLTIPLOS PAVIMENTOS, UMA DEMÃO. AF_05/2017</v>
          </cell>
          <cell r="C5324" t="str">
            <v>M2</v>
          </cell>
          <cell r="E5324" t="str">
            <v>SINAPI</v>
          </cell>
        </row>
        <row r="5325">
          <cell r="A5325">
            <v>96127</v>
          </cell>
          <cell r="B5325" t="str">
            <v>APLICAÇÃO MANUAL DE MASSA ACRÍLICA EM PANOS DE FACHADA SEM PRESENÇA DE VÃOS, DE EDIFÍCIOS DE MÚLTIPLOS PAVIMENTOS, UMA DEMÃO. AF_05/2017</v>
          </cell>
          <cell r="C5325" t="str">
            <v>M2</v>
          </cell>
          <cell r="E5325" t="str">
            <v>SINAPI</v>
          </cell>
        </row>
        <row r="5326">
          <cell r="A5326">
            <v>96128</v>
          </cell>
          <cell r="B5326" t="str">
            <v>APLICAÇÃO MANUAL DE MASSA ACRÍLICA EM SUPERFÍCIES EXTERNAS DE SACADA DE EDIFÍCIOS DE MÚLTIPLOS PAVIMENTOS, UMA DEMÃO. AF_05/2017</v>
          </cell>
          <cell r="C5326" t="str">
            <v>M2</v>
          </cell>
          <cell r="E5326" t="str">
            <v>SINAPI</v>
          </cell>
        </row>
        <row r="5327">
          <cell r="A5327">
            <v>96129</v>
          </cell>
          <cell r="B5327" t="str">
            <v>APLICAÇÃO MANUAL DE MASSA ACRÍLICA EM SUPERFÍCIES INTERNAS DE SACADA DE EDIFÍCIOS DE MÚLTIPLOS PAVIMENTOS, UMA DEMÃO. AF_05/2017</v>
          </cell>
          <cell r="C5327" t="str">
            <v>M2</v>
          </cell>
          <cell r="E5327" t="str">
            <v>SINAPI</v>
          </cell>
        </row>
        <row r="5328">
          <cell r="A5328">
            <v>96130</v>
          </cell>
          <cell r="B5328" t="str">
            <v>APLICAÇÃO MANUAL DE MASSA ACRÍLICA EM PAREDES EXTERNAS DE CASAS, UMA DEMÃO. AF_05/2017</v>
          </cell>
          <cell r="C5328" t="str">
            <v>M2</v>
          </cell>
          <cell r="E5328" t="str">
            <v>SINAPI</v>
          </cell>
        </row>
        <row r="5329">
          <cell r="A5329">
            <v>96131</v>
          </cell>
          <cell r="B5329" t="str">
            <v>APLICAÇÃO MANUAL DE MASSA ACRÍLICA EM PANOS DE FACHADA COM PRESENÇA DE VÃOS, DE EDIFÍCIOS DE MÚLTIPLOS PAVIMENTOS, DUAS DEMÃOS. AF_05/2017</v>
          </cell>
          <cell r="C5329" t="str">
            <v>M2</v>
          </cell>
          <cell r="E5329" t="str">
            <v>SINAPI</v>
          </cell>
        </row>
        <row r="5330">
          <cell r="A5330">
            <v>96132</v>
          </cell>
          <cell r="B5330" t="str">
            <v>APLICAÇÃO MANUAL DE MASSA ACRÍLICA EM PANOS DE FACHADA SEM PRESENÇA DE VÃOS, DE EDIFÍCIOS DE MÚLTIPLOS PAVIMENTOS, DUAS DEMÃOS. AF_05/2017</v>
          </cell>
          <cell r="C5330" t="str">
            <v>M2</v>
          </cell>
          <cell r="E5330" t="str">
            <v>SINAPI</v>
          </cell>
        </row>
        <row r="5331">
          <cell r="A5331">
            <v>96133</v>
          </cell>
          <cell r="B5331" t="str">
            <v>APLICAÇÃO MANUAL DE MASSA ACRÍLICA EM SUPERFÍCIES EXTERNAS DE SACADA DE EDIFÍCIOS DE MÚLTIPLOS PAVIMENTOS, DUAS DEMÃOS. AF_05/2017</v>
          </cell>
          <cell r="C5331" t="str">
            <v>M2</v>
          </cell>
          <cell r="E5331" t="str">
            <v>SINAPI</v>
          </cell>
        </row>
        <row r="5332">
          <cell r="A5332">
            <v>96134</v>
          </cell>
          <cell r="B5332" t="str">
            <v>APLICAÇÃO MANUAL DE MASSA ACRÍLICA EM SUPERFÍCIES INTERNAS DE SACADA DE EDIFÍCIOS DE MÚLTIPLOS PAVIMENTOS, DUAS DEMÃOS. AF_05/2017</v>
          </cell>
          <cell r="C5332" t="str">
            <v>M2</v>
          </cell>
          <cell r="E5332" t="str">
            <v>SINAPI</v>
          </cell>
        </row>
        <row r="5333">
          <cell r="A5333">
            <v>96135</v>
          </cell>
          <cell r="B5333" t="str">
            <v>APLICAÇÃO MANUAL DE MASSA ACRÍLICA EM PAREDES EXTERNAS DE CASAS, DUAS DEMÃOS. AF_05/2017</v>
          </cell>
          <cell r="C5333" t="str">
            <v>M2</v>
          </cell>
          <cell r="E5333" t="str">
            <v>SINAPI</v>
          </cell>
        </row>
        <row r="5334">
          <cell r="A5334">
            <v>79460</v>
          </cell>
          <cell r="B5334" t="str">
            <v>PINTURA EPOXI, DUAS DEMAOS</v>
          </cell>
          <cell r="C5334" t="str">
            <v>M2</v>
          </cell>
          <cell r="E5334" t="str">
            <v>SINAPI</v>
          </cell>
        </row>
        <row r="5335">
          <cell r="A5335">
            <v>79465</v>
          </cell>
          <cell r="B5335" t="str">
            <v>PINTURA COM TINTA A BASE DE BORRACHA CLORADA, 2 DEMAOS</v>
          </cell>
          <cell r="C5335" t="str">
            <v>M2</v>
          </cell>
          <cell r="E5335" t="str">
            <v>SINAPI</v>
          </cell>
        </row>
        <row r="5336">
          <cell r="A5336" t="str">
            <v>79514/001</v>
          </cell>
          <cell r="B5336" t="str">
            <v>PINTURA EPOXI, TRES DEMAOS</v>
          </cell>
          <cell r="C5336" t="str">
            <v>M2</v>
          </cell>
          <cell r="E5336" t="str">
            <v>SINAPI</v>
          </cell>
        </row>
        <row r="5337">
          <cell r="A5337">
            <v>84647</v>
          </cell>
          <cell r="B5337" t="str">
            <v>PINTURA EPOXI INCLUSO EMASSAMENTO E FUNDO PREPARADOR</v>
          </cell>
          <cell r="C5337" t="str">
            <v>M2</v>
          </cell>
          <cell r="E5337" t="str">
            <v>SINAPI</v>
          </cell>
        </row>
        <row r="5338">
          <cell r="A5338">
            <v>84656</v>
          </cell>
          <cell r="B5338" t="str">
            <v>TRATAMENTO EM  CONCRETO COM ESTUQUE E LIXAMENTO</v>
          </cell>
          <cell r="C5338" t="str">
            <v>M2</v>
          </cell>
          <cell r="E5338" t="str">
            <v>SINAPI</v>
          </cell>
        </row>
        <row r="5339">
          <cell r="A5339">
            <v>84677</v>
          </cell>
          <cell r="B5339" t="str">
            <v>VERNIZ SINTETICO BRILHANTE EM CONCRETO OU TIJOLO, DUAS DEMAOS</v>
          </cell>
          <cell r="C5339" t="str">
            <v>M2</v>
          </cell>
          <cell r="E5339" t="str">
            <v>SINAPI</v>
          </cell>
        </row>
        <row r="5340">
          <cell r="A5340">
            <v>84678</v>
          </cell>
          <cell r="B5340" t="str">
            <v>VERNIZ POLIURETANO BRILHANTE EM CONCRETO OU TIJOLO, TRES DEMAOS</v>
          </cell>
          <cell r="C5340" t="str">
            <v>M2</v>
          </cell>
          <cell r="E5340" t="str">
            <v>SINAPI</v>
          </cell>
        </row>
        <row r="5341">
          <cell r="A5341">
            <v>6082</v>
          </cell>
          <cell r="B5341" t="str">
            <v>PINTURA EM VERNIZ SINTETICO BRILHANTE EM MADEIRA, TRES DEMAOS</v>
          </cell>
          <cell r="C5341" t="str">
            <v>M2</v>
          </cell>
          <cell r="E5341" t="str">
            <v>SINAPI</v>
          </cell>
        </row>
        <row r="5342">
          <cell r="A5342">
            <v>40905</v>
          </cell>
          <cell r="B5342" t="str">
            <v>VERNIZ SINTETICO EM MADEIRA, DUAS DEMAOS</v>
          </cell>
          <cell r="C5342" t="str">
            <v>M2</v>
          </cell>
          <cell r="E5342" t="str">
            <v>SINAPI</v>
          </cell>
        </row>
        <row r="5343">
          <cell r="A5343" t="str">
            <v>73739/001</v>
          </cell>
          <cell r="B5343" t="str">
            <v>PINTURA ESMALTE ACETINADO EM MADEIRA, DUAS DEMAOS</v>
          </cell>
          <cell r="C5343" t="str">
            <v>M2</v>
          </cell>
          <cell r="E5343" t="str">
            <v>SINAPI</v>
          </cell>
        </row>
        <row r="5344">
          <cell r="A5344" t="str">
            <v>74065/001</v>
          </cell>
          <cell r="B5344" t="str">
            <v>PINTURA ESMALTE FOSCO PARA MADEIRA, DUAS DEMAOS, SOBRE FUNDO NIVELADOR BRANCO</v>
          </cell>
          <cell r="C5344" t="str">
            <v>M2</v>
          </cell>
          <cell r="E5344" t="str">
            <v>SINAPI</v>
          </cell>
        </row>
        <row r="5345">
          <cell r="A5345" t="str">
            <v>74065/002</v>
          </cell>
          <cell r="B5345" t="str">
            <v>PINTURA ESMALTE ACETINADO PARA MADEIRA, DUAS DEMAOS, SOBRE FUNDO NIVELADOR BRANCO</v>
          </cell>
          <cell r="C5345" t="str">
            <v>M2</v>
          </cell>
          <cell r="E5345" t="str">
            <v>SINAPI</v>
          </cell>
        </row>
        <row r="5346">
          <cell r="A5346" t="str">
            <v>74065/003</v>
          </cell>
          <cell r="B5346" t="str">
            <v>PINTURA ESMALTE BRILHANTE PARA MADEIRA, DUAS DEMAOS, SOBRE FUNDO NIVELADOR BRANCO</v>
          </cell>
          <cell r="C5346" t="str">
            <v>M2</v>
          </cell>
          <cell r="E5346" t="str">
            <v>SINAPI</v>
          </cell>
        </row>
        <row r="5347">
          <cell r="A5347">
            <v>79463</v>
          </cell>
          <cell r="B5347" t="str">
            <v>PINTURA A OLEO, 1 DEMAO</v>
          </cell>
          <cell r="C5347" t="str">
            <v>M2</v>
          </cell>
          <cell r="E5347" t="str">
            <v>SINAPI</v>
          </cell>
        </row>
        <row r="5348">
          <cell r="A5348">
            <v>79464</v>
          </cell>
          <cell r="B5348" t="str">
            <v>PINTURA A OLEO, 2 DEMAOS</v>
          </cell>
          <cell r="C5348" t="str">
            <v>M2</v>
          </cell>
          <cell r="E5348" t="str">
            <v>SINAPI</v>
          </cell>
        </row>
        <row r="5349">
          <cell r="A5349">
            <v>79466</v>
          </cell>
          <cell r="B5349" t="str">
            <v>PINTURA COM VERNIZ POLIURETANO, 2 DEMAOS</v>
          </cell>
          <cell r="C5349" t="str">
            <v>M2</v>
          </cell>
          <cell r="E5349" t="str">
            <v>SINAPI</v>
          </cell>
        </row>
        <row r="5350">
          <cell r="A5350" t="str">
            <v>79497/001</v>
          </cell>
          <cell r="B5350" t="str">
            <v>PINTURA A OLEO, 3 DEMAOS</v>
          </cell>
          <cell r="C5350" t="str">
            <v>M2</v>
          </cell>
          <cell r="E5350" t="str">
            <v>SINAPI</v>
          </cell>
        </row>
        <row r="5351">
          <cell r="A5351">
            <v>84645</v>
          </cell>
          <cell r="B5351" t="str">
            <v>VERNIZ SINTETICO BRILHANTE, 2 DEMAOS</v>
          </cell>
          <cell r="C5351" t="str">
            <v>M2</v>
          </cell>
          <cell r="E5351" t="str">
            <v>SINAPI</v>
          </cell>
        </row>
        <row r="5352">
          <cell r="A5352">
            <v>84657</v>
          </cell>
          <cell r="B5352" t="str">
            <v>FUNDO SINTETICO NIVELADOR BRANCO</v>
          </cell>
          <cell r="C5352" t="str">
            <v>M2</v>
          </cell>
          <cell r="E5352" t="str">
            <v>SINAPI</v>
          </cell>
        </row>
        <row r="5353">
          <cell r="A5353">
            <v>84659</v>
          </cell>
          <cell r="B5353" t="str">
            <v>PINTURA ESMALTE FOSCO EM MADEIRA, DUAS DEMAOS</v>
          </cell>
          <cell r="C5353" t="str">
            <v>M2</v>
          </cell>
          <cell r="E5353" t="str">
            <v>SINAPI</v>
          </cell>
        </row>
        <row r="5354">
          <cell r="A5354">
            <v>84679</v>
          </cell>
          <cell r="B5354" t="str">
            <v>PINTURA IMUNIZANTE PARA MADEIRA, DUAS DEMAOS</v>
          </cell>
          <cell r="C5354" t="str">
            <v>M2</v>
          </cell>
          <cell r="E5354" t="str">
            <v>SINAPI</v>
          </cell>
        </row>
        <row r="5355">
          <cell r="A5355">
            <v>95464</v>
          </cell>
          <cell r="B5355" t="str">
            <v>PINTURA VERNIZ POLIURETANO BRILHANTE EM MADEIRA, TRES DEMAOS</v>
          </cell>
          <cell r="C5355" t="str">
            <v>M2</v>
          </cell>
          <cell r="E5355" t="str">
            <v>SINAPI</v>
          </cell>
        </row>
        <row r="5356">
          <cell r="A5356">
            <v>73656</v>
          </cell>
          <cell r="B5356" t="str">
            <v>JATEAMENTO COM AREIA EM ESTRUTURA METALICA</v>
          </cell>
          <cell r="C5356" t="str">
            <v>M2</v>
          </cell>
          <cell r="E5356" t="str">
            <v>SINAPI</v>
          </cell>
        </row>
        <row r="5357">
          <cell r="A5357" t="str">
            <v>73794/001</v>
          </cell>
          <cell r="B5357" t="str">
            <v>PINTURA COM TINTA PROTETORA ACABAMENTO GRAFITE ESMALTE SOBRE SUPERFICIE METALICA, 2 DEMAOS</v>
          </cell>
          <cell r="C5357" t="str">
            <v>M2</v>
          </cell>
          <cell r="E5357" t="str">
            <v>SINAPI</v>
          </cell>
        </row>
        <row r="5358">
          <cell r="A5358" t="str">
            <v>73865/001</v>
          </cell>
          <cell r="B5358" t="str">
            <v>FUNDO PREPARADOR PRIMER A BASE DE EPOXI, PARA ESTRUTURA METALICA, UMA DEMAO, ESPESSURA DE 25 MICRA.</v>
          </cell>
          <cell r="C5358" t="str">
            <v>M2</v>
          </cell>
          <cell r="E5358" t="str">
            <v>SINAPI</v>
          </cell>
        </row>
        <row r="5359">
          <cell r="A5359" t="str">
            <v>73924/001</v>
          </cell>
          <cell r="B5359" t="str">
            <v>PINTURA ESMALTE ALTO BRILHO, DUAS DEMAOS, SOBRE SUPERFICIE METALICA</v>
          </cell>
          <cell r="C5359" t="str">
            <v>M2</v>
          </cell>
          <cell r="E5359" t="str">
            <v>SINAPI</v>
          </cell>
        </row>
        <row r="5360">
          <cell r="A5360" t="str">
            <v>73924/002</v>
          </cell>
          <cell r="B5360" t="str">
            <v>PINTURA ESMALTE ACETINADO, DUAS DEMAOS, SOBRE SUPERFICIE METALICA</v>
          </cell>
          <cell r="C5360" t="str">
            <v>M2</v>
          </cell>
          <cell r="E5360" t="str">
            <v>SINAPI</v>
          </cell>
        </row>
        <row r="5361">
          <cell r="A5361" t="str">
            <v>73924/003</v>
          </cell>
          <cell r="B5361" t="str">
            <v>PINTURA ESMALTE FOSCO, DUAS DEMAOS, SOBRE SUPERFICIE METALICA</v>
          </cell>
          <cell r="C5361" t="str">
            <v>M2</v>
          </cell>
          <cell r="E5361" t="str">
            <v>SINAPI</v>
          </cell>
        </row>
        <row r="5362">
          <cell r="A5362" t="str">
            <v>74064/001</v>
          </cell>
          <cell r="B5362" t="str">
            <v>FUNDO ANTICORROSIVO A BASE DE OXIDO DE FERRO (ZARCAO), DUAS DEMAOS</v>
          </cell>
          <cell r="C5362" t="str">
            <v>M2</v>
          </cell>
          <cell r="E5362" t="str">
            <v>SINAPI</v>
          </cell>
        </row>
        <row r="5363">
          <cell r="A5363" t="str">
            <v>74064/002</v>
          </cell>
          <cell r="B5363" t="str">
            <v>FUNDO ANTICORROSIVO A BASE DE OXIDO DE FERRO (ZARCAO), UMA DEMAO</v>
          </cell>
          <cell r="C5363" t="str">
            <v>M2</v>
          </cell>
          <cell r="E5363" t="str">
            <v>SINAPI</v>
          </cell>
        </row>
        <row r="5364">
          <cell r="A5364" t="str">
            <v>74145/001</v>
          </cell>
          <cell r="B5364" t="str">
            <v>PINTURA ESMALTE FOSCO, DUAS DEMAOS, SOBRE SUPERFICIE METALICA, INCLUSO UMA DEMAO DE FUNDO ANTICORROSIVO. UTILIZACAO DE REVOLVER ( AR-COMPRIMIDO).</v>
          </cell>
          <cell r="C5364" t="str">
            <v>M2</v>
          </cell>
          <cell r="E5364" t="str">
            <v>SINAPI</v>
          </cell>
        </row>
        <row r="5365">
          <cell r="A5365" t="str">
            <v>79498/001</v>
          </cell>
          <cell r="B5365" t="str">
            <v>PINTURA A OLEO BRILHANTE SOBRE SUPERFICIE METALICA, UMA DEMAO INCLUSO UMA DEMAO DE FUNDO ANTICORROSIVO</v>
          </cell>
          <cell r="C5365" t="str">
            <v>M2</v>
          </cell>
          <cell r="E5365" t="str">
            <v>SINAPI</v>
          </cell>
        </row>
        <row r="5366">
          <cell r="A5366" t="str">
            <v>79499/001</v>
          </cell>
          <cell r="B5366" t="str">
            <v>PINTURA POSTE RETO DE ACO 3,5 A 6M C/1 DEMAO D/TINTA GRAFITE C/PROPRIEDADES DE PRIMER E ACABAMENTO - OBS: C/ALTO TEOR DE ZARCAO</v>
          </cell>
          <cell r="C5366" t="str">
            <v>UN</v>
          </cell>
          <cell r="E5366" t="str">
            <v>SINAPI</v>
          </cell>
        </row>
        <row r="5367">
          <cell r="A5367" t="str">
            <v>79515/001</v>
          </cell>
          <cell r="B5367" t="str">
            <v>PINTURA COM TINTA PROTETORA ACABAMENTO ALUMINIO, TRES DEMAOS</v>
          </cell>
          <cell r="C5367" t="str">
            <v>M2</v>
          </cell>
          <cell r="E5367" t="str">
            <v>SINAPI</v>
          </cell>
        </row>
        <row r="5368">
          <cell r="A5368">
            <v>84660</v>
          </cell>
          <cell r="B5368" t="str">
            <v>FUNDO PREPARADOR PRIMER SINTETICO, PARA ESTRUTURA METALICA, UMA DEMÃO, ESPESSURA DE 25 MICRA</v>
          </cell>
          <cell r="C5368" t="str">
            <v>M2</v>
          </cell>
          <cell r="E5368" t="str">
            <v>SINAPI</v>
          </cell>
        </row>
        <row r="5369">
          <cell r="A5369">
            <v>84661</v>
          </cell>
          <cell r="B5369" t="str">
            <v>PINTURA COM TINTA PROTETORA ACABAMENTO ALUMINIO, UMA DEMAO SOBRE SUPERFCIE METALICA</v>
          </cell>
          <cell r="C5369" t="str">
            <v>M2</v>
          </cell>
          <cell r="E5369" t="str">
            <v>SINAPI</v>
          </cell>
        </row>
        <row r="5370">
          <cell r="A5370">
            <v>84662</v>
          </cell>
          <cell r="B5370" t="str">
            <v>PINTURA COM TINTA PROTETORA ACABAMENTO ALUMINIO, DUAS DEMAOS SOBRE SUPERFICIE METALICA</v>
          </cell>
          <cell r="C5370" t="str">
            <v>M2</v>
          </cell>
          <cell r="E5370" t="str">
            <v>SINAPI</v>
          </cell>
        </row>
        <row r="5371">
          <cell r="A5371">
            <v>95468</v>
          </cell>
          <cell r="B5371" t="str">
            <v>PINTURA ESMALTE BRILHANTE (2 DEMAOS) SOBRE SUPERFICIE METALICA, INCLUSIVE PROTECAO COM ZARCAO (1 DEMAO)</v>
          </cell>
          <cell r="C5371" t="str">
            <v>M2</v>
          </cell>
          <cell r="E5371" t="str">
            <v>SINAPI</v>
          </cell>
        </row>
        <row r="5372">
          <cell r="A5372">
            <v>41595</v>
          </cell>
          <cell r="B5372" t="str">
            <v>PINTURA ACRILICA DE FAIXAS DE DEMARCACAO EM QUADRA POLIESPORTIVA, 5 CM DE LARGURA</v>
          </cell>
          <cell r="C5372" t="str">
            <v>M</v>
          </cell>
          <cell r="E5372" t="str">
            <v>SINAPI</v>
          </cell>
        </row>
        <row r="5373">
          <cell r="A5373" t="str">
            <v>73978/001</v>
          </cell>
          <cell r="B5373" t="str">
            <v>PINTURA HIDROFUGANTE COM SILICONE SOBRE PISO CIMENTADO, UMA DEMAO</v>
          </cell>
          <cell r="C5373" t="str">
            <v>M2</v>
          </cell>
          <cell r="E5373" t="str">
            <v>SINAPI</v>
          </cell>
        </row>
        <row r="5374">
          <cell r="A5374" t="str">
            <v>74245/001</v>
          </cell>
          <cell r="B5374" t="str">
            <v>PINTURA ACRILICA EM PISO CIMENTADO DUAS DEMAOS</v>
          </cell>
          <cell r="C5374" t="str">
            <v>M2</v>
          </cell>
          <cell r="E5374" t="str">
            <v>SINAPI</v>
          </cell>
        </row>
        <row r="5375">
          <cell r="A5375">
            <v>79467</v>
          </cell>
          <cell r="B5375" t="str">
            <v>PINTURA COM TINTA A BASE DE BORRACHA CLORADA , DE FAIXAS DE DEMARCACAO, EM QUADRA POLIESPORTIVA, 5 CM DE LARGURA.</v>
          </cell>
          <cell r="C5375" t="str">
            <v>ML</v>
          </cell>
          <cell r="E5375" t="str">
            <v>SINAPI</v>
          </cell>
        </row>
        <row r="5376">
          <cell r="A5376" t="str">
            <v>79500/002</v>
          </cell>
          <cell r="B5376" t="str">
            <v>PINTURA ACRILICA EM PISO CIMENTADO, TRES DEMAOS</v>
          </cell>
          <cell r="C5376" t="str">
            <v>M2</v>
          </cell>
          <cell r="E5376" t="str">
            <v>SINAPI</v>
          </cell>
        </row>
        <row r="5377">
          <cell r="A5377">
            <v>84663</v>
          </cell>
          <cell r="B5377" t="str">
            <v>APLICACAO DE VERNIZ POLIURETANO FOSCO SOBRE PISO DE PEDRAS DECORATIVAS, 3 DEMAOS</v>
          </cell>
          <cell r="C5377" t="str">
            <v>M2</v>
          </cell>
          <cell r="E5377" t="str">
            <v>SINAPI</v>
          </cell>
        </row>
        <row r="5378">
          <cell r="A5378">
            <v>84665</v>
          </cell>
          <cell r="B5378" t="str">
            <v>PINTURA ACRILICA PARA SINALIZAÇÃO HORIZONTAL EM PISO CIMENTADO</v>
          </cell>
          <cell r="C5378" t="str">
            <v>M2</v>
          </cell>
          <cell r="E5378" t="str">
            <v>SINAPI</v>
          </cell>
        </row>
        <row r="5379">
          <cell r="A5379">
            <v>84666</v>
          </cell>
          <cell r="B5379" t="str">
            <v>POLIMENTO E ENCERAMENTO DE PISO EM MADEIRA</v>
          </cell>
          <cell r="C5379" t="str">
            <v>M2</v>
          </cell>
          <cell r="E5379" t="str">
            <v>SINAPI</v>
          </cell>
        </row>
        <row r="5380">
          <cell r="A5380">
            <v>75889</v>
          </cell>
          <cell r="B5380" t="str">
            <v>PINTURA PARA TELHAS DE ALUMINIO COM TINTA ESMALTE AUTOMOTIVA</v>
          </cell>
          <cell r="C5380" t="str">
            <v>M2</v>
          </cell>
          <cell r="E5380" t="str">
            <v>SINAPI</v>
          </cell>
        </row>
        <row r="5381">
          <cell r="A5381">
            <v>72191</v>
          </cell>
          <cell r="B5381" t="str">
            <v>RECOLOCACAO DE TACOS DE MADEIRA COM REAPROVEITAMENTO DE MATERIAL E ASSENTAMENTO COM ARGAMASSA 1:4 (CIMENTO E AREIA)</v>
          </cell>
          <cell r="C5381" t="str">
            <v>M2</v>
          </cell>
          <cell r="E5381" t="str">
            <v>SINAPI</v>
          </cell>
        </row>
        <row r="5382">
          <cell r="A5382">
            <v>72192</v>
          </cell>
          <cell r="B5382" t="str">
            <v>RECOLOCACAO DE PISO DE TABUAS DE MADEIRA, CONSIDERANDO REAPROVEITAMENTO DO MATERIAL, EXCLUSIVE VIGAMENTO</v>
          </cell>
          <cell r="C5382" t="str">
            <v>M2</v>
          </cell>
          <cell r="E5382" t="str">
            <v>SINAPI</v>
          </cell>
        </row>
        <row r="5383">
          <cell r="A5383">
            <v>72193</v>
          </cell>
          <cell r="B5383" t="str">
            <v>RECOLOCACAO DE PISO DE TABUAS DE MADEIRA, CONSIDERANDO REAPROVEITAMENTO DO MATERIAL, INCLUSIVE VIGAMENTO</v>
          </cell>
          <cell r="C5383" t="str">
            <v>M2</v>
          </cell>
          <cell r="E5383" t="str">
            <v>SINAPI</v>
          </cell>
        </row>
        <row r="5384">
          <cell r="A5384">
            <v>73655</v>
          </cell>
          <cell r="B5384" t="str">
            <v>PISO EM TABUA CORRIDA DE MADEIRA ESPESSURA 2,5CM FIXADO EM PECAS DE MADEIRA E ASSENTADO EM ARGAMASSA TRACO 1:4 (CIMENTO/AREIA)</v>
          </cell>
          <cell r="C5384" t="str">
            <v>M2</v>
          </cell>
          <cell r="E5384" t="str">
            <v>SINAPI</v>
          </cell>
        </row>
        <row r="5385">
          <cell r="A5385" t="str">
            <v>73734/001</v>
          </cell>
          <cell r="B5385" t="str">
            <v>PISO EM TACO DE MADEIRA 7X21CM, ASSENTADO COM ARGAMASSA TRACO 1:4 (CIMENTO E AREIA MEDIA)</v>
          </cell>
          <cell r="C5385" t="str">
            <v>M2</v>
          </cell>
          <cell r="E5385" t="str">
            <v>SINAPI</v>
          </cell>
        </row>
        <row r="5386">
          <cell r="A5386">
            <v>84181</v>
          </cell>
          <cell r="B5386" t="str">
            <v>PISO EM TACO DE MADEIRA 7X21CM, FIXADO COM COLA BASE DE PVA</v>
          </cell>
          <cell r="C5386" t="str">
            <v>M2</v>
          </cell>
          <cell r="E5386" t="str">
            <v>SINAPI</v>
          </cell>
        </row>
        <row r="5387">
          <cell r="A5387">
            <v>87246</v>
          </cell>
          <cell r="B5387" t="str">
            <v>REVESTIMENTO CERÂMICO PARA PISO COM PLACAS TIPO ESMALTADA EXTRA DE DIMENSÕES 35X35 CM APLICADA EM AMBIENTES DE ÁREA MENOR QUE 5 M2. AF_06/2014</v>
          </cell>
          <cell r="C5387" t="str">
            <v>M2</v>
          </cell>
          <cell r="E5387" t="str">
            <v>SINAPI</v>
          </cell>
        </row>
        <row r="5388">
          <cell r="A5388">
            <v>87247</v>
          </cell>
          <cell r="B5388" t="str">
            <v>REVESTIMENTO CERÂMICO PARA PISO COM PLACAS TIPO ESMALTADA EXTRA DE DIMENSÕES 35X35 CM APLICADA EM AMBIENTES DE ÁREA ENTRE 5 M2 E 10 M2. AF_06/2014</v>
          </cell>
          <cell r="C5388" t="str">
            <v>M2</v>
          </cell>
          <cell r="E5388" t="str">
            <v>SINAPI</v>
          </cell>
        </row>
        <row r="5389">
          <cell r="A5389">
            <v>87248</v>
          </cell>
          <cell r="B5389" t="str">
            <v>REVESTIMENTO CERÂMICO PARA PISO COM PLACAS TIPO ESMALTADA EXTRA DE DIMENSÕES 35X35 CM APLICADA EM AMBIENTES DE ÁREA MAIOR QUE 10 M2. AF_06/2014</v>
          </cell>
          <cell r="C5389" t="str">
            <v>M2</v>
          </cell>
          <cell r="E5389" t="str">
            <v>SINAPI</v>
          </cell>
        </row>
        <row r="5390">
          <cell r="A5390">
            <v>87249</v>
          </cell>
          <cell r="B5390" t="str">
            <v>REVESTIMENTO CERÂMICO PARA PISO COM PLACAS TIPO ESMALTADA EXTRA DE DIMENSÕES 45X45 CM APLICADA EM AMBIENTES DE ÁREA MENOR QUE 5 M2. AF_06/2014</v>
          </cell>
          <cell r="C5390" t="str">
            <v>M2</v>
          </cell>
          <cell r="E5390" t="str">
            <v>SINAPI</v>
          </cell>
        </row>
        <row r="5391">
          <cell r="A5391">
            <v>87250</v>
          </cell>
          <cell r="B5391" t="str">
            <v>REVESTIMENTO CERÂMICO PARA PISO COM PLACAS TIPO ESMALTADA EXTRA DE DIMENSÕES 45X45 CM APLICADA EM AMBIENTES DE ÁREA ENTRE 5 M2 E 10 M2. AF_06/2014</v>
          </cell>
          <cell r="C5391" t="str">
            <v>M2</v>
          </cell>
          <cell r="E5391" t="str">
            <v>SINAPI</v>
          </cell>
        </row>
        <row r="5392">
          <cell r="A5392">
            <v>87251</v>
          </cell>
          <cell r="B5392" t="str">
            <v>REVESTIMENTO CERÂMICO PARA PISO COM PLACAS TIPO ESMALTADA EXTRA DE DIMENSÕES 45X45 CM APLICADA EM AMBIENTES DE ÁREA MAIOR QUE 10 M2. AF_06/2014</v>
          </cell>
          <cell r="C5392" t="str">
            <v>M2</v>
          </cell>
          <cell r="E5392" t="str">
            <v>SINAPI</v>
          </cell>
        </row>
        <row r="5393">
          <cell r="A5393">
            <v>87255</v>
          </cell>
          <cell r="B5393" t="str">
            <v>REVESTIMENTO CERÂMICO PARA PISO COM PLACAS TIPO ESMALTADA EXTRA DE DIMENSÕES 60X60 CM APLICADA EM AMBIENTES DE ÁREA MENOR QUE 5 M2. AF_06/2014</v>
          </cell>
          <cell r="C5393" t="str">
            <v>M2</v>
          </cell>
          <cell r="E5393" t="str">
            <v>SINAPI</v>
          </cell>
        </row>
        <row r="5394">
          <cell r="A5394">
            <v>87256</v>
          </cell>
          <cell r="B5394" t="str">
            <v>REVESTIMENTO CERÂMICO PARA PISO COM PLACAS TIPO ESMALTADA EXTRA DE DIMENSÕES 60X60 CM APLICADA EM AMBIENTES DE ÁREA ENTRE 5 M2 E 10 M2. AF_06/2014</v>
          </cell>
          <cell r="C5394" t="str">
            <v>M2</v>
          </cell>
          <cell r="E5394" t="str">
            <v>SINAPI</v>
          </cell>
        </row>
        <row r="5395">
          <cell r="A5395">
            <v>87257</v>
          </cell>
          <cell r="B5395" t="str">
            <v>REVESTIMENTO CERÂMICO PARA PISO COM PLACAS TIPO ESMALTADA EXTRA DE DIMENSÕES 60X60 CM APLICADA EM AMBIENTES DE ÁREA MAIOR QUE 10 M2. AF_06/2014</v>
          </cell>
          <cell r="C5395" t="str">
            <v>M2</v>
          </cell>
          <cell r="E5395" t="str">
            <v>SINAPI</v>
          </cell>
        </row>
        <row r="5396">
          <cell r="A5396">
            <v>87258</v>
          </cell>
          <cell r="B5396" t="str">
            <v>REVESTIMENTO CERÂMICO PARA PISO COM PLACAS TIPO PORCELANATO DE DIMENSÕES 45X45 CM APLICADA EM AMBIENTES DE ÁREA MENOR QUE 5 M². AF_06/2014</v>
          </cell>
          <cell r="C5396" t="str">
            <v>M2</v>
          </cell>
          <cell r="E5396" t="str">
            <v>SINAPI</v>
          </cell>
        </row>
        <row r="5397">
          <cell r="A5397">
            <v>87259</v>
          </cell>
          <cell r="B5397" t="str">
            <v>REVESTIMENTO CERÂMICO PARA PISO COM PLACAS TIPO PORCELANATO DE DIMENSÕES 45X45 CM APLICADA EM AMBIENTES DE ÁREA ENTRE 5 M² E 10 M². AF_06/2014</v>
          </cell>
          <cell r="C5397" t="str">
            <v>M2</v>
          </cell>
          <cell r="E5397" t="str">
            <v>SINAPI</v>
          </cell>
        </row>
        <row r="5398">
          <cell r="A5398">
            <v>87260</v>
          </cell>
          <cell r="B5398" t="str">
            <v>REVESTIMENTO CERÂMICO PARA PISO COM PLACAS TIPO PORCELANATO DE DIMENSÕES 45X45 CM APLICADA EM AMBIENTES DE ÁREA MAIOR QUE 10 M². AF_06/2014</v>
          </cell>
          <cell r="C5398" t="str">
            <v>M2</v>
          </cell>
          <cell r="E5398" t="str">
            <v>SINAPI</v>
          </cell>
        </row>
        <row r="5399">
          <cell r="A5399">
            <v>87261</v>
          </cell>
          <cell r="B5399" t="str">
            <v>REVESTIMENTO CERÂMICO PARA PISO COM PLACAS TIPO PORCELANATO DE DIMENSÕES 60X60 CM APLICADA EM AMBIENTES DE ÁREA MENOR QUE 5 M². AF_06/2014</v>
          </cell>
          <cell r="C5399" t="str">
            <v>M2</v>
          </cell>
          <cell r="E5399" t="str">
            <v>SINAPI</v>
          </cell>
        </row>
        <row r="5400">
          <cell r="A5400">
            <v>87262</v>
          </cell>
          <cell r="B5400" t="str">
            <v>REVESTIMENTO CERÂMICO PARA PISO COM PLACAS TIPO PORCELANATO DE DIMENSÕES 60X60 CM APLICADA EM AMBIENTES DE ÁREA ENTRE 5 M² E 10 M². AF_06/2014</v>
          </cell>
          <cell r="C5400" t="str">
            <v>M2</v>
          </cell>
          <cell r="E5400" t="str">
            <v>SINAPI</v>
          </cell>
        </row>
        <row r="5401">
          <cell r="A5401">
            <v>87263</v>
          </cell>
          <cell r="B5401" t="str">
            <v>REVESTIMENTO CERÂMICO PARA PISO COM PLACAS TIPO PORCELANATO DE DIMENSÕES 60X60 CM APLICADA EM AMBIENTES DE ÁREA MAIOR QUE 10 M². AF_06/2014</v>
          </cell>
          <cell r="C5401" t="str">
            <v>M2</v>
          </cell>
          <cell r="E5401" t="str">
            <v>SINAPI</v>
          </cell>
        </row>
        <row r="5402">
          <cell r="A5402">
            <v>89046</v>
          </cell>
          <cell r="B5402" t="str">
            <v>(COMPOSIÇÃO REPRESENTATIVA) DO SERVIÇO DE REVESTIMENTO CERÂMICO PARA PISO COM PLACAS TIPO GRÉS DE DIMENSÕES 35X35 CM, PARA EDIFICAÇÃO HABITACIONAL MULTIFAMILIAR (PRÉDIO). AF_11/2014</v>
          </cell>
          <cell r="C5402" t="str">
            <v>M2</v>
          </cell>
          <cell r="E5402" t="str">
            <v>SINAPI</v>
          </cell>
        </row>
        <row r="5403">
          <cell r="A5403">
            <v>89171</v>
          </cell>
          <cell r="B5403" t="str">
            <v>(COMPOSIÇÃO REPRESENTATIVA) DO SERVIÇO DE REVESTIMENTO CERÂMICO PARA PISO COM PLACAS TIPO GRÉS DE DIMENSÕES 35X35 CM, PARA EDIFICAÇÃO HABITACIONAL UNIFAMILIAR (CASA) E EDIFICAÇÃO PÚBLICA PADRÃO. AF_11/2014</v>
          </cell>
          <cell r="C5403" t="str">
            <v>M2</v>
          </cell>
          <cell r="E5403" t="str">
            <v>SINAPI</v>
          </cell>
        </row>
        <row r="5404">
          <cell r="A5404">
            <v>93389</v>
          </cell>
          <cell r="B5404" t="str">
            <v>REVESTIMENTO CERÂMICO PARA PISO COM PLACAS TIPO ESMALTADA PADRÃO POPULAR DE DIMENSÕES 35X35 CM APLICADA EM AMBIENTES DE ÁREA MENOR QUE 5 M2. AF_06/2014</v>
          </cell>
          <cell r="C5404" t="str">
            <v>M2</v>
          </cell>
          <cell r="E5404" t="str">
            <v>SINAPI</v>
          </cell>
        </row>
        <row r="5405">
          <cell r="A5405">
            <v>93390</v>
          </cell>
          <cell r="B5405" t="str">
            <v>REVESTIMENTO CERÂMICO PARA PISO COM PLACAS TIPO ESMALTADA PADRÃO POPULAR DE DIMENSÕES 35X35 CM APLICADA EM AMBIENTES DE ÁREA ENTRE 5 M2 E 10 M2. AF_06/2014</v>
          </cell>
          <cell r="C5405" t="str">
            <v>M2</v>
          </cell>
          <cell r="E5405" t="str">
            <v>SINAPI</v>
          </cell>
        </row>
        <row r="5406">
          <cell r="A5406">
            <v>93391</v>
          </cell>
          <cell r="B5406" t="str">
            <v>REVESTIMENTO CERÂMICO PARA PISO COM PLACAS TIPO ESMALTADA PADRÃO POPULAR DE DIMENSÕES 35X35 CM APLICADA EM AMBIENTES DE ÁREA MAIOR QUE 10 M2. AF_06/2014</v>
          </cell>
          <cell r="C5406" t="str">
            <v>M2</v>
          </cell>
          <cell r="E5406" t="str">
            <v>SINAPI</v>
          </cell>
        </row>
        <row r="5407">
          <cell r="A5407" t="str">
            <v>73743/001</v>
          </cell>
          <cell r="B5407" t="str">
            <v>PISO EM PEDRA SÃO TOME ASSENTADO SOBRE ARGAMASSA 1:3 (CIMENTO E AREIA) REJUNTADO COM CIMENTO BRANCO</v>
          </cell>
          <cell r="C5407" t="str">
            <v>M2</v>
          </cell>
          <cell r="E5407" t="str">
            <v>SINAPI</v>
          </cell>
        </row>
        <row r="5408">
          <cell r="A5408" t="str">
            <v>73921/002</v>
          </cell>
          <cell r="B5408" t="str">
            <v>PISO EM PEDRA ARDOSIA ASSENTADO SOBRE ARGAMASSA COLANTE REJUNTADO COM CIMENTO COMUM</v>
          </cell>
          <cell r="C5408" t="str">
            <v>M2</v>
          </cell>
          <cell r="E5408" t="str">
            <v>SINAPI</v>
          </cell>
        </row>
        <row r="5409">
          <cell r="A5409">
            <v>84183</v>
          </cell>
          <cell r="B5409" t="str">
            <v>PISO EM PEDRA PORTUGUESA ASSENTADO SOBRE BASE DE AREIA, REJUNTADO COM CIMENTO COMUM</v>
          </cell>
          <cell r="C5409" t="str">
            <v>M2</v>
          </cell>
          <cell r="E5409" t="str">
            <v>SINAPI</v>
          </cell>
        </row>
        <row r="5410">
          <cell r="A5410">
            <v>98670</v>
          </cell>
          <cell r="B5410" t="str">
            <v>PISO EM LADRILHO HIDRÁULICO APLICADO EM AMBIENTES INTERNOS, INCLUSO APLICAÇÃO DE RESINA. AF_06/2018</v>
          </cell>
          <cell r="C5410" t="str">
            <v>M2</v>
          </cell>
          <cell r="E5410" t="str">
            <v>SINAPI</v>
          </cell>
        </row>
        <row r="5411">
          <cell r="A5411">
            <v>98671</v>
          </cell>
          <cell r="B5411" t="str">
            <v>PISO EM GRANITO APLICADO EM AMBIENTES INTERNOS. AF_06/2018</v>
          </cell>
          <cell r="C5411" t="str">
            <v>M2</v>
          </cell>
          <cell r="E5411" t="str">
            <v>SINAPI</v>
          </cell>
        </row>
        <row r="5412">
          <cell r="A5412">
            <v>98672</v>
          </cell>
          <cell r="B5412" t="str">
            <v>PISO EM MÁRMORE APLICADO EM AMBIENTES INTERNOS. AF_06/2018</v>
          </cell>
          <cell r="C5412" t="str">
            <v>M2</v>
          </cell>
          <cell r="E5412" t="str">
            <v>SINAPI</v>
          </cell>
        </row>
        <row r="5413">
          <cell r="A5413">
            <v>98673</v>
          </cell>
          <cell r="B5413" t="str">
            <v>PISO VINÍLICO SEMI-FLEXÍVEL EM PLACAS, PADRÃO LISO, ESPESSURA 3,2 MM, FIXADO COM COLA. AF_06/2018</v>
          </cell>
          <cell r="C5413" t="str">
            <v>M2</v>
          </cell>
          <cell r="E5413" t="str">
            <v>SINAPI</v>
          </cell>
        </row>
        <row r="5414">
          <cell r="A5414">
            <v>98679</v>
          </cell>
          <cell r="B5414" t="str">
            <v>PISO CIMENTADO, TRAÇO 1:3 (CIMENTO E AREIA), ACABAMENTO LISO, ESPESSURA 2,0 CM, PREPARO MECÂNICO DA ARGAMASSA. AF_06/2018</v>
          </cell>
          <cell r="C5414" t="str">
            <v>M2</v>
          </cell>
          <cell r="E5414" t="str">
            <v>SINAPI</v>
          </cell>
        </row>
        <row r="5415">
          <cell r="A5415">
            <v>98680</v>
          </cell>
          <cell r="B5415" t="str">
            <v>PISO CIMENTADO, TRAÇO 1:3 (CIMENTO E AREIA), ACABAMENTO LISO, ESPESSURA 3,0 CM, PREPARO MECÂNICO DA ARGAMASSA. AF_06/2018</v>
          </cell>
          <cell r="C5415" t="str">
            <v>M2</v>
          </cell>
          <cell r="E5415" t="str">
            <v>SINAPI</v>
          </cell>
        </row>
        <row r="5416">
          <cell r="A5416">
            <v>98681</v>
          </cell>
          <cell r="B5416" t="str">
            <v>PISO CIMENTADO, TRAÇO 1:3 (CIMENTO E AREIA), ACABAMENTO RÚSTICO, ESPESSURA 2,0 CM, PREPARO MECÂNICO DA ARGAMASSA. AF_06/2018</v>
          </cell>
          <cell r="C5416" t="str">
            <v>M2</v>
          </cell>
          <cell r="E5416" t="str">
            <v>SINAPI</v>
          </cell>
        </row>
        <row r="5417">
          <cell r="A5417">
            <v>98682</v>
          </cell>
          <cell r="B5417" t="str">
            <v>PISO CIMENTADO, TRAÇO 1:3 (CIMENTO E AREIA), ACABAMENTO RÚSTICO, ESPESSURA 3,0 CM, PREPARO MECÂNICO DA ARGAMASSA. AF_06/2018</v>
          </cell>
          <cell r="C5417" t="str">
            <v>M2</v>
          </cell>
          <cell r="E5417" t="str">
            <v>SINAPI</v>
          </cell>
        </row>
        <row r="5418">
          <cell r="A5418">
            <v>98685</v>
          </cell>
          <cell r="B5418" t="str">
            <v>RODAPÉ EM GRANITO, ALTURA 10 CM. AF_06/2018</v>
          </cell>
          <cell r="C5418" t="str">
            <v>M</v>
          </cell>
          <cell r="E5418" t="str">
            <v>SINAPI</v>
          </cell>
        </row>
        <row r="5419">
          <cell r="A5419">
            <v>98686</v>
          </cell>
          <cell r="B5419" t="str">
            <v>RODAPÉ EM LADRILHO HIDRÁULICO, ALTURA 7 CM. AF_06/2018</v>
          </cell>
          <cell r="C5419" t="str">
            <v>M</v>
          </cell>
          <cell r="E5419" t="str">
            <v>SINAPI</v>
          </cell>
        </row>
        <row r="5420">
          <cell r="A5420">
            <v>98688</v>
          </cell>
          <cell r="B5420" t="str">
            <v>RODAPÉ EM POLIESTIRENO, ALTURA 5 CM. AF_06/2018</v>
          </cell>
          <cell r="C5420" t="str">
            <v>M</v>
          </cell>
          <cell r="E5420" t="str">
            <v>SINAPI</v>
          </cell>
        </row>
        <row r="5421">
          <cell r="A5421">
            <v>98689</v>
          </cell>
          <cell r="B5421" t="str">
            <v>SOLEIRA EM GRANITO, LARGURA 15 CM, ESPESSURA 2,0 CM. AF_06/2018</v>
          </cell>
          <cell r="C5421" t="str">
            <v>M</v>
          </cell>
          <cell r="E5421" t="str">
            <v>SINAPI</v>
          </cell>
        </row>
        <row r="5422">
          <cell r="A5422">
            <v>72187</v>
          </cell>
          <cell r="B5422" t="str">
            <v>PISO DE BORRACHA FRISADO, ESPESSURA 7MM, ASSENTADO COM ARGAMASSA TRACO 1:3 (CIMENTO E AREIA)</v>
          </cell>
          <cell r="C5422" t="str">
            <v>M2</v>
          </cell>
          <cell r="E5422" t="str">
            <v>SINAPI</v>
          </cell>
        </row>
        <row r="5423">
          <cell r="A5423">
            <v>72188</v>
          </cell>
          <cell r="B5423" t="str">
            <v>PISO DE BORRACHA PASTILHADO, ESPESSURA 7MM, ASSENTADO COM ARGAMASSA TRACO 1:3 (CIMENTO E AREIA)</v>
          </cell>
          <cell r="C5423" t="str">
            <v>M2</v>
          </cell>
          <cell r="E5423" t="str">
            <v>SINAPI</v>
          </cell>
        </row>
        <row r="5424">
          <cell r="A5424" t="str">
            <v>73876/001</v>
          </cell>
          <cell r="B5424" t="str">
            <v>PISO DE BORRACHA PASTILHADO, ESPESSURA 7MM, FIXADO COM COLA</v>
          </cell>
          <cell r="C5424" t="str">
            <v>M2</v>
          </cell>
          <cell r="E5424" t="str">
            <v>SINAPI</v>
          </cell>
        </row>
        <row r="5425">
          <cell r="A5425">
            <v>84186</v>
          </cell>
          <cell r="B5425" t="str">
            <v>PISO DE BORRACHA CANELADA, ESPESSURA 3,5MM, FIXADO COM COLA</v>
          </cell>
          <cell r="C5425" t="str">
            <v>M2</v>
          </cell>
          <cell r="E5425" t="str">
            <v>SINAPI</v>
          </cell>
        </row>
        <row r="5426">
          <cell r="A5426">
            <v>84187</v>
          </cell>
          <cell r="B5426" t="str">
            <v>ASSENTAMENTO DE PISO DE BORRACHA PASTILHADA FIXADO COM COLA</v>
          </cell>
          <cell r="C5426" t="str">
            <v>M2</v>
          </cell>
          <cell r="E5426" t="str">
            <v>SINAPI</v>
          </cell>
        </row>
        <row r="5427">
          <cell r="A5427">
            <v>72136</v>
          </cell>
          <cell r="B5427" t="str">
            <v>PISO INDUSTRIAL DE ALTA RESISTENCIA, ESPESSURA 8MM, INCLUSO JUNTAS DE DILATACAO PLASTICAS E POLIMENTO MECANIZADO</v>
          </cell>
          <cell r="C5427" t="str">
            <v>M2</v>
          </cell>
          <cell r="E5427" t="str">
            <v>SINAPI</v>
          </cell>
        </row>
        <row r="5428">
          <cell r="A5428">
            <v>72137</v>
          </cell>
          <cell r="B5428" t="str">
            <v>PISO INDUSTRIAL ALTA RESISTENCIA, ESPESSURA 12MM, INCLUSO JUNTAS DE DILATACAO PLASTICAS E POLIMENTO MECANIZADO</v>
          </cell>
          <cell r="C5428" t="str">
            <v>M2</v>
          </cell>
          <cell r="E5428" t="str">
            <v>SINAPI</v>
          </cell>
        </row>
        <row r="5429">
          <cell r="A5429">
            <v>72815</v>
          </cell>
          <cell r="B5429" t="str">
            <v>APLICACAO DE TINTA A BASE DE EPOXI SOBRE PISO</v>
          </cell>
          <cell r="C5429" t="str">
            <v>M2</v>
          </cell>
          <cell r="E5429" t="str">
            <v>SINAPI</v>
          </cell>
        </row>
        <row r="5430">
          <cell r="A5430">
            <v>84191</v>
          </cell>
          <cell r="B5430" t="str">
            <v>PISO EM GRANILITE, MARMORITE OU GRANITINA ESPESSURA 8 MM, INCLUSO JUNTAS DE DILATACAO PLASTICAS</v>
          </cell>
          <cell r="C5430" t="str">
            <v>M2</v>
          </cell>
          <cell r="E5430" t="str">
            <v>SINAPI</v>
          </cell>
        </row>
        <row r="5431">
          <cell r="A5431" t="str">
            <v>74111/001</v>
          </cell>
          <cell r="B5431" t="str">
            <v>SOLEIRA / TABEIRA EM MARMORE BRANCO COMUM, POLIDO, LARGURA 5 CM, ESPESSURA 2 CM, ASSENTADA COM ARGAMASSA COLANTE</v>
          </cell>
          <cell r="C5431" t="str">
            <v>M</v>
          </cell>
          <cell r="E5431" t="str">
            <v>SINAPI</v>
          </cell>
        </row>
        <row r="5432">
          <cell r="A5432">
            <v>98695</v>
          </cell>
          <cell r="B5432" t="str">
            <v>SOLEIRA EM MÁRMORE, LARGURA 15 CM, ESPESSURA 2,0 CM. AF_06/2018</v>
          </cell>
          <cell r="C5432" t="str">
            <v>M</v>
          </cell>
          <cell r="E5432" t="str">
            <v>SINAPI</v>
          </cell>
        </row>
        <row r="5433">
          <cell r="A5433">
            <v>98697</v>
          </cell>
          <cell r="B5433" t="str">
            <v>RODAPÉ EM MÁRMORE, ALTURA 7 CM. AF_06/2018</v>
          </cell>
          <cell r="C5433" t="str">
            <v>M</v>
          </cell>
          <cell r="E5433" t="str">
            <v>SINAPI</v>
          </cell>
        </row>
        <row r="5434">
          <cell r="A5434" t="str">
            <v>73886/001</v>
          </cell>
          <cell r="B5434" t="str">
            <v>RODAPE EM MADEIRA, ALTURA 7CM, FIXADO EM PECAS DE MADEIRA</v>
          </cell>
          <cell r="C5434" t="str">
            <v>M</v>
          </cell>
          <cell r="E5434" t="str">
            <v>SINAPI</v>
          </cell>
        </row>
        <row r="5435">
          <cell r="A5435">
            <v>84162</v>
          </cell>
          <cell r="B5435" t="str">
            <v>RODAPE EM MADEIRA, ALTURA 7CM, FIXADO COM COLA</v>
          </cell>
          <cell r="C5435" t="str">
            <v>M</v>
          </cell>
          <cell r="E5435" t="str">
            <v>SINAPI</v>
          </cell>
        </row>
        <row r="5436">
          <cell r="A5436">
            <v>88648</v>
          </cell>
          <cell r="B5436" t="str">
            <v>RODAPÉ CERÂMICO DE 7CM DE ALTURA COM PLACAS TIPO ESMALTADA EXTRA  DE DIMENSÕES 35X35CM. AF_06/2014</v>
          </cell>
          <cell r="C5436" t="str">
            <v>M</v>
          </cell>
          <cell r="E5436" t="str">
            <v>SINAPI</v>
          </cell>
        </row>
        <row r="5437">
          <cell r="A5437">
            <v>88649</v>
          </cell>
          <cell r="B5437" t="str">
            <v>RODAPÉ CERÂMICO DE 7CM DE ALTURA COM PLACAS TIPO ESMALTADA EXTRA DE DIMENSÕES 45X45CM. AF_06/2014</v>
          </cell>
          <cell r="C5437" t="str">
            <v>M</v>
          </cell>
          <cell r="E5437" t="str">
            <v>SINAPI</v>
          </cell>
        </row>
        <row r="5438">
          <cell r="A5438">
            <v>88650</v>
          </cell>
          <cell r="B5438" t="str">
            <v>RODAPÉ CERÂMICO DE 7CM DE ALTURA COM PLACAS TIPO ESMALTADA EXTRA DE DIMENSÕES 60X60CM. AF_06/2014</v>
          </cell>
          <cell r="C5438" t="str">
            <v>M</v>
          </cell>
          <cell r="E5438" t="str">
            <v>SINAPI</v>
          </cell>
        </row>
        <row r="5439">
          <cell r="A5439">
            <v>96467</v>
          </cell>
          <cell r="B5439" t="str">
            <v>RODAPÉ CERÂMICO DE 7CM DE ALTURA COM PLACAS TIPO ESMALTADA COMERCIAL DE DIMENSÕES 35X35CM (PADRAO POPULAR). AF_06/2017</v>
          </cell>
          <cell r="C5439" t="str">
            <v>M</v>
          </cell>
          <cell r="E5439" t="str">
            <v>SINAPI</v>
          </cell>
        </row>
        <row r="5440">
          <cell r="A5440" t="str">
            <v>73850/001</v>
          </cell>
          <cell r="B5440" t="str">
            <v>RODAPE EM MARMORITE, ALTURA 10CM</v>
          </cell>
          <cell r="C5440" t="str">
            <v>M</v>
          </cell>
          <cell r="E5440" t="str">
            <v>SINAPI</v>
          </cell>
        </row>
        <row r="5441">
          <cell r="A5441">
            <v>84168</v>
          </cell>
          <cell r="B5441" t="str">
            <v>RODAPE EM ARDOSIA ASSENTADO COM ARGAMASSA TRACO 1:4 (CIMENTO E AREIA) ALTURA 10CM</v>
          </cell>
          <cell r="C5441" t="str">
            <v>M</v>
          </cell>
          <cell r="E5441" t="str">
            <v>SINAPI</v>
          </cell>
        </row>
        <row r="5442">
          <cell r="A5442">
            <v>68325</v>
          </cell>
          <cell r="B5442" t="str">
            <v>PISO EM CONCRETO 20 MPA PREPARO MECANICO, ESPESSURA 7CM, INCLUSO SELANTE ELASTICO A BASE DE POLIURETANO</v>
          </cell>
          <cell r="C5442" t="str">
            <v>M2</v>
          </cell>
          <cell r="E5442" t="str">
            <v>SINAPI</v>
          </cell>
        </row>
        <row r="5443">
          <cell r="A5443">
            <v>68333</v>
          </cell>
          <cell r="B5443" t="str">
            <v>PISO EM CONCRETO 20 MPA PREPARO MECANICO, ESPESSURA 7CM, INCLUSO JUNTAS DE DILATACAO EM MADEIRA</v>
          </cell>
          <cell r="C5443" t="str">
            <v>M2</v>
          </cell>
          <cell r="E5443" t="str">
            <v>SINAPI</v>
          </cell>
        </row>
        <row r="5444">
          <cell r="A5444">
            <v>72183</v>
          </cell>
          <cell r="B5444" t="str">
            <v>PISO EM CONCRETO 20MPA PREPARO MECANICO, ESPESSURA 7 CM, COM ARMACAO EM TELA SOLDADA</v>
          </cell>
          <cell r="C5444" t="str">
            <v>M2</v>
          </cell>
          <cell r="E5444" t="str">
            <v>SINAPI</v>
          </cell>
        </row>
        <row r="5445">
          <cell r="A5445">
            <v>84175</v>
          </cell>
          <cell r="B5445" t="str">
            <v>JUNTA 5X5CM COM ARGAMASSA TRACO 1:3 (CIMENTO E AREIA) PARA PISO EM PLACAS</v>
          </cell>
          <cell r="C5445" t="str">
            <v>M</v>
          </cell>
          <cell r="E5445" t="str">
            <v>SINAPI</v>
          </cell>
        </row>
        <row r="5446">
          <cell r="A5446">
            <v>84176</v>
          </cell>
          <cell r="B5446" t="str">
            <v>JUNTA 2,5X2,5CM COM ARGAMASSA 1:1:3 IMPERMEABILIZANTE DE HIDRO-ASFALTO CIMENTO E AREIA PARA PISO EM PLACAS</v>
          </cell>
          <cell r="C5446" t="str">
            <v>M</v>
          </cell>
          <cell r="E5446" t="str">
            <v>SINAPI</v>
          </cell>
        </row>
        <row r="5447">
          <cell r="A5447">
            <v>94990</v>
          </cell>
          <cell r="B5447" t="str">
            <v>EXECUÇÃO DE PASSEIO (CALÇADA) OU PISO DE CONCRETO COM CONCRETO MOLDADO IN LOCO, FEITO EM OBRA, ACABAMENTO CONVENCIONAL, NÃO ARMADO. AF_07/2016</v>
          </cell>
          <cell r="C5447" t="str">
            <v>M3</v>
          </cell>
          <cell r="E5447" t="str">
            <v>SINAPI</v>
          </cell>
        </row>
        <row r="5448">
          <cell r="A5448">
            <v>94991</v>
          </cell>
          <cell r="B5448" t="str">
            <v>EXECUÇÃO DE PASSEIO (CALÇADA) OU PISO DE CONCRETO COM CONCRETO MOLDADO IN LOCO, USINADO, ACABAMENTO CONVENCIONAL, NÃO ARMADO. AF_07/2016</v>
          </cell>
          <cell r="C5448" t="str">
            <v>M3</v>
          </cell>
          <cell r="E5448" t="str">
            <v>SINAPI</v>
          </cell>
        </row>
        <row r="5449">
          <cell r="A5449">
            <v>94992</v>
          </cell>
          <cell r="B5449" t="str">
            <v>EXECUÇÃO DE PASSEIO (CALÇADA) OU PISO DE CONCRETO COM CONCRETO MOLDADO IN LOCO, FEITO EM OBRA, ACABAMENTO CONVENCIONAL, ESPESSURA 6 CM, ARMADO. AF_07/2016</v>
          </cell>
          <cell r="C5449" t="str">
            <v>M2</v>
          </cell>
          <cell r="E5449" t="str">
            <v>SINAPI</v>
          </cell>
        </row>
        <row r="5450">
          <cell r="A5450">
            <v>94993</v>
          </cell>
          <cell r="B5450" t="str">
            <v>EXECUÇÃO DE PASSEIO (CALÇADA) OU PISO DE CONCRETO COM CONCRETO MOLDADO IN LOCO, USINADO, ACABAMENTO CONVENCIONAL, ESPESSURA 6 CM, ARMADO. AF_07/2016</v>
          </cell>
          <cell r="C5450" t="str">
            <v>M2</v>
          </cell>
          <cell r="E5450" t="str">
            <v>SINAPI</v>
          </cell>
        </row>
        <row r="5451">
          <cell r="A5451">
            <v>94994</v>
          </cell>
          <cell r="B5451" t="str">
            <v>EXECUÇÃO DE PASSEIO (CALÇADA) OU PISO DE CONCRETO COM CONCRETO MOLDADO IN LOCO, FEITO EM OBRA, ACABAMENTO CONVENCIONAL, ESPESSURA 8 CM, ARMADO. AF_07/2016</v>
          </cell>
          <cell r="C5451" t="str">
            <v>M2</v>
          </cell>
          <cell r="E5451" t="str">
            <v>SINAPI</v>
          </cell>
        </row>
        <row r="5452">
          <cell r="A5452">
            <v>94995</v>
          </cell>
          <cell r="B5452" t="str">
            <v>EXECUÇÃO DE PASSEIO (CALÇADA) OU PISO DE CONCRETO COM CONCRETO MOLDADO IN LOCO, USINADO, ACABAMENTO CONVENCIONAL, ESPESSURA 8 CM, ARMADO. AF_07/2016</v>
          </cell>
          <cell r="C5452" t="str">
            <v>M2</v>
          </cell>
          <cell r="E5452" t="str">
            <v>SINAPI</v>
          </cell>
        </row>
        <row r="5453">
          <cell r="A5453">
            <v>94996</v>
          </cell>
          <cell r="B5453" t="str">
            <v>EXECUÇÃO DE PASSEIO (CALÇADA) OU PISO DE CONCRETO COM CONCRETO MOLDADO IN LOCO, FEITO EM OBRA, ACABAMENTO CONVENCIONAL, ESPESSURA 10 CM, ARMADO. AF_07/2016</v>
          </cell>
          <cell r="C5453" t="str">
            <v>M2</v>
          </cell>
          <cell r="E5453" t="str">
            <v>SINAPI</v>
          </cell>
        </row>
        <row r="5454">
          <cell r="A5454">
            <v>94997</v>
          </cell>
          <cell r="B5454" t="str">
            <v>EXECUÇÃO DE PASSEIO (CALÇADA) OU PISO DE CONCRETO COM CONCRETO MOLDADO IN LOCO, USINADO, ACABAMENTO CONVENCIONAL, ESPESSURA 10 CM, ARMADO. AF_07/2016</v>
          </cell>
          <cell r="C5454" t="str">
            <v>M2</v>
          </cell>
          <cell r="E5454" t="str">
            <v>SINAPI</v>
          </cell>
        </row>
        <row r="5455">
          <cell r="A5455">
            <v>94998</v>
          </cell>
          <cell r="B5455" t="str">
            <v>EXECUÇÃO DE PASSEIO (CALÇADA) OU PISO DE CONCRETO COM CONCRETO MOLDADO IN LOCO, FEITO EM OBRA, ACABAMENTO CONVENCIONAL, ESPESSURA 12 CM, ARMADO. AF_07/2016</v>
          </cell>
          <cell r="C5455" t="str">
            <v>M2</v>
          </cell>
          <cell r="E5455" t="str">
            <v>SINAPI</v>
          </cell>
        </row>
        <row r="5456">
          <cell r="A5456">
            <v>94999</v>
          </cell>
          <cell r="B5456" t="str">
            <v>EXECUÇÃO DE PASSEIO (CALÇADA) OU PISO DE CONCRETO COM CONCRETO MOLDADO IN LOCO, USINADO, ACABAMENTO CONVENCIONAL, ESPESSURA 12 CM, ARMADO. AF_07/2016</v>
          </cell>
          <cell r="C5456" t="str">
            <v>M2</v>
          </cell>
          <cell r="E5456" t="str">
            <v>SINAPI</v>
          </cell>
        </row>
        <row r="5457">
          <cell r="A5457">
            <v>87620</v>
          </cell>
          <cell r="B5457" t="str">
            <v>CONTRAPISO EM ARGAMASSA TRAÇO 1:4 (CIMENTO E AREIA), PREPARO MECÂNICO COM BETONEIRA 400 L, APLICADO EM ÁREAS SECAS SOBRE LAJE, ADERIDO, ESPESSURA 2CM. AF_06/2014</v>
          </cell>
          <cell r="C5457" t="str">
            <v>M2</v>
          </cell>
          <cell r="E5457" t="str">
            <v>SINAPI</v>
          </cell>
        </row>
        <row r="5458">
          <cell r="A5458">
            <v>87622</v>
          </cell>
          <cell r="B5458" t="str">
            <v>CONTRAPISO EM ARGAMASSA TRAÇO 1:4 (CIMENTO E AREIA), PREPARO MANUAL, APLICADO EM ÁREAS SECAS SOBRE LAJE, ADERIDO, ESPESSURA 2CM. AF_06/2014</v>
          </cell>
          <cell r="C5458" t="str">
            <v>M2</v>
          </cell>
          <cell r="E5458" t="str">
            <v>SINAPI</v>
          </cell>
        </row>
        <row r="5459">
          <cell r="A5459">
            <v>87623</v>
          </cell>
          <cell r="B5459" t="str">
            <v>CONTRAPISO EM ARGAMASSA PRONTA, PREPARO MECÂNICO COM MISTURADOR 300 KG, APLICADO EM ÁREAS SECAS SOBRE LAJE, ADERIDO, ESPESSURA 2CM. AF_06/2014</v>
          </cell>
          <cell r="C5459" t="str">
            <v>M2</v>
          </cell>
          <cell r="E5459" t="str">
            <v>SINAPI</v>
          </cell>
        </row>
        <row r="5460">
          <cell r="A5460">
            <v>87624</v>
          </cell>
          <cell r="B5460" t="str">
            <v>CONTRAPISO EM ARGAMASSA PRONTA, PREPARO MANUAL, APLICADO EM ÁREAS SECAS SOBRE LAJE, ADERIDO, ESPESSURA 2CM. AF_06/2014</v>
          </cell>
          <cell r="C5460" t="str">
            <v>M2</v>
          </cell>
          <cell r="E5460" t="str">
            <v>SINAPI</v>
          </cell>
        </row>
        <row r="5461">
          <cell r="A5461">
            <v>87630</v>
          </cell>
          <cell r="B5461" t="str">
            <v>CONTRAPISO EM ARGAMASSA TRAÇO 1:4 (CIMENTO E AREIA), PREPARO MECÂNICO COM BETONEIRA 400 L, APLICADO EM ÁREAS SECAS SOBRE LAJE, ADERIDO, ESPESSURA 3CM. AF_06/2014</v>
          </cell>
          <cell r="C5461" t="str">
            <v>M2</v>
          </cell>
          <cell r="E5461" t="str">
            <v>SINAPI</v>
          </cell>
        </row>
        <row r="5462">
          <cell r="A5462">
            <v>87632</v>
          </cell>
          <cell r="B5462" t="str">
            <v>CONTRAPISO EM ARGAMASSA TRAÇO 1:4 (CIMENTO E AREIA), PREPARO MANUAL, APLICADO EM ÁREAS SECAS SOBRE LAJE, ADERIDO, ESPESSURA 3CM. AF_06/2014</v>
          </cell>
          <cell r="C5462" t="str">
            <v>M2</v>
          </cell>
          <cell r="E5462" t="str">
            <v>SINAPI</v>
          </cell>
        </row>
        <row r="5463">
          <cell r="A5463">
            <v>87633</v>
          </cell>
          <cell r="B5463" t="str">
            <v>CONTRAPISO EM ARGAMASSA PRONTA, PREPARO MECÂNICO COM MISTURADOR 300 KG, APLICADO EM ÁREAS SECAS SOBRE LAJE, ADERIDO, ESPESSURA 3CM. AF_06/2014</v>
          </cell>
          <cell r="C5463" t="str">
            <v>M2</v>
          </cell>
          <cell r="E5463" t="str">
            <v>SINAPI</v>
          </cell>
        </row>
        <row r="5464">
          <cell r="A5464">
            <v>87634</v>
          </cell>
          <cell r="B5464" t="str">
            <v>CONTRAPISO EM ARGAMASSA PRONTA, PREPARO MANUAL, APLICADO EM ÁREAS SECAS SOBRE LAJE, ADERIDO, ESPESSURA 3CM. AF_06/2014</v>
          </cell>
          <cell r="C5464" t="str">
            <v>M2</v>
          </cell>
          <cell r="E5464" t="str">
            <v>SINAPI</v>
          </cell>
        </row>
        <row r="5465">
          <cell r="A5465">
            <v>87640</v>
          </cell>
          <cell r="B5465" t="str">
            <v>CONTRAPISO EM ARGAMASSA TRAÇO 1:4 (CIMENTO E AREIA), PREPARO MECÂNICO COM BETONEIRA 400 L, APLICADO EM ÁREAS SECAS SOBRE LAJE, ADERIDO, ESPESSURA 4CM. AF_06/2014</v>
          </cell>
          <cell r="C5465" t="str">
            <v>M2</v>
          </cell>
          <cell r="E5465" t="str">
            <v>SINAPI</v>
          </cell>
        </row>
        <row r="5466">
          <cell r="A5466">
            <v>87642</v>
          </cell>
          <cell r="B5466" t="str">
            <v>CONTRAPISO EM ARGAMASSA TRAÇO 1:4 (CIMENTO E AREIA), PREPARO MANUAL, APLICADO EM ÁREAS SECAS SOBRE LAJE, ADERIDO, ESPESSURA 4CM. AF_06/2014</v>
          </cell>
          <cell r="C5466" t="str">
            <v>M2</v>
          </cell>
          <cell r="E5466" t="str">
            <v>SINAPI</v>
          </cell>
        </row>
        <row r="5467">
          <cell r="A5467">
            <v>87643</v>
          </cell>
          <cell r="B5467" t="str">
            <v>CONTRAPISO EM ARGAMASSA PRONTA, PREPARO MECÂNICO COM MISTURADOR 300 KG, APLICADO EM ÁREAS SECAS SOBRE LAJE, ADERIDO, ESPESSURA 4CM. AF_06/2014</v>
          </cell>
          <cell r="C5467" t="str">
            <v>M2</v>
          </cell>
          <cell r="E5467" t="str">
            <v>SINAPI</v>
          </cell>
        </row>
        <row r="5468">
          <cell r="A5468">
            <v>87644</v>
          </cell>
          <cell r="B5468" t="str">
            <v>CONTRAPISO EM ARGAMASSA PRONTA, PREPARO MANUAL, APLICADO EM ÁREAS SECAS SOBRE LAJE, ADERIDO, ESPESSURA 4CM. AF_06/2014</v>
          </cell>
          <cell r="C5468" t="str">
            <v>M2</v>
          </cell>
          <cell r="E5468" t="str">
            <v>SINAPI</v>
          </cell>
        </row>
        <row r="5469">
          <cell r="A5469">
            <v>87680</v>
          </cell>
          <cell r="B5469" t="str">
            <v>CONTRAPISO EM ARGAMASSA TRAÇO 1:4 (CIMENTO E AREIA), PREPARO MECÂNICO COM BETONEIRA 400 L, APLICADO EM ÁREAS SECAS SOBRE LAJE, NÃO ADERIDO, ESPESSURA 4CM. AF_06/2014</v>
          </cell>
          <cell r="C5469" t="str">
            <v>M2</v>
          </cell>
          <cell r="E5469" t="str">
            <v>SINAPI</v>
          </cell>
        </row>
        <row r="5470">
          <cell r="A5470">
            <v>87682</v>
          </cell>
          <cell r="B5470" t="str">
            <v>CONTRAPISO EM ARGAMASSA TRAÇO 1:4 (CIMENTO E AREIA), PREPARO MANUAL, APLICADO EM ÁREAS SECAS SOBRE LAJE, NÃO ADERIDO, ESPESSURA 4CM. AF_06/2014</v>
          </cell>
          <cell r="C5470" t="str">
            <v>M2</v>
          </cell>
          <cell r="E5470" t="str">
            <v>SINAPI</v>
          </cell>
        </row>
        <row r="5471">
          <cell r="A5471">
            <v>87683</v>
          </cell>
          <cell r="B5471" t="str">
            <v>CONTRAPISO EM ARGAMASSA PRONTA, PREPARO MECÂNICO COM MISTURADOR 300 KG, APLICADO EM ÁREAS SECAS SOBRE LAJE, NÃO ADERIDO, ESPESSURA 4CM. AF_06/2014</v>
          </cell>
          <cell r="C5471" t="str">
            <v>M2</v>
          </cell>
          <cell r="E5471" t="str">
            <v>SINAPI</v>
          </cell>
        </row>
        <row r="5472">
          <cell r="A5472">
            <v>87684</v>
          </cell>
          <cell r="B5472" t="str">
            <v>CONTRAPISO EM ARGAMASSA PRONTA, PREPARO MANUAL, APLICADO EM ÁREAS SECAS SOBRE LAJE, NÃO ADERIDO, ESPESSURA 4CM. AF_06/2014</v>
          </cell>
          <cell r="C5472" t="str">
            <v>M2</v>
          </cell>
          <cell r="E5472" t="str">
            <v>SINAPI</v>
          </cell>
        </row>
        <row r="5473">
          <cell r="A5473">
            <v>87690</v>
          </cell>
          <cell r="B5473" t="str">
            <v>CONTRAPISO EM ARGAMASSA TRAÇO 1:4 (CIMENTO E AREIA), PREPARO MECÂNICO COM BETONEIRA 400 L, APLICADO EM ÁREAS SECAS SOBRE LAJE, NÃO ADERIDO, ESPESSURA 5CM. AF_06/2014</v>
          </cell>
          <cell r="C5473" t="str">
            <v>M2</v>
          </cell>
          <cell r="E5473" t="str">
            <v>SINAPI</v>
          </cell>
        </row>
        <row r="5474">
          <cell r="A5474">
            <v>87692</v>
          </cell>
          <cell r="B5474" t="str">
            <v>CONTRAPISO EM ARGAMASSA TRAÇO 1:4 (CIMENTO E AREIA), PREPARO MANUAL, APLICADO EM ÁREAS SECAS SOBRE LAJE, NÃO ADERIDO, ESPESSURA 5CM. AF_06/2014</v>
          </cell>
          <cell r="C5474" t="str">
            <v>M2</v>
          </cell>
          <cell r="E5474" t="str">
            <v>SINAPI</v>
          </cell>
        </row>
        <row r="5475">
          <cell r="A5475">
            <v>87693</v>
          </cell>
          <cell r="B5475" t="str">
            <v>CONTRAPISO EM ARGAMASSA PRONTA, PREPARO MECÂNICO COM MISTURADOR 300 KG, APLICADO EM ÁREAS SECAS SOBRE LAJE, NÃO ADERIDO, ESPESSURA 5CM. AF_06/2014</v>
          </cell>
          <cell r="C5475" t="str">
            <v>M2</v>
          </cell>
          <cell r="E5475" t="str">
            <v>SINAPI</v>
          </cell>
        </row>
        <row r="5476">
          <cell r="A5476">
            <v>87694</v>
          </cell>
          <cell r="B5476" t="str">
            <v>CONTRAPISO EM ARGAMASSA PRONTA, PREPARO MANUAL, APLICADO EM ÁREAS SECAS SOBRE LAJE, NÃO ADERIDO, ESPESSURA 5CM. AF_06/2014</v>
          </cell>
          <cell r="C5476" t="str">
            <v>M2</v>
          </cell>
          <cell r="E5476" t="str">
            <v>SINAPI</v>
          </cell>
        </row>
        <row r="5477">
          <cell r="A5477">
            <v>87700</v>
          </cell>
          <cell r="B5477" t="str">
            <v>CONTRAPISO EM ARGAMASSA TRAÇO 1:4 (CIMENTO E AREIA), PREPARO MECÂNICO COM BETONEIRA 400 L, APLICADO EM ÁREAS SECAS SOBRE LAJE, NÃO ADERIDO, ESPESSURA 6CM. AF_06/2014</v>
          </cell>
          <cell r="C5477" t="str">
            <v>M2</v>
          </cell>
          <cell r="E5477" t="str">
            <v>SINAPI</v>
          </cell>
        </row>
        <row r="5478">
          <cell r="A5478">
            <v>87702</v>
          </cell>
          <cell r="B5478" t="str">
            <v>CONTRAPISO EM ARGAMASSA TRAÇO 1:4 (CIMENTO E AREIA), PREPARO MANUAL, APLICADO EM ÁREAS SECAS SOBRE LAJE, NÃO ADERIDO, ESPESSURA 6CM. AF_06/2014</v>
          </cell>
          <cell r="C5478" t="str">
            <v>M2</v>
          </cell>
          <cell r="E5478" t="str">
            <v>SINAPI</v>
          </cell>
        </row>
        <row r="5479">
          <cell r="A5479">
            <v>87703</v>
          </cell>
          <cell r="B5479" t="str">
            <v>CONTRAPISO EM ARGAMASSA PRONTA, PREPARO MECÂNICO COM MISTURADOR 300 KG, APLICADO EM ÁREAS SECAS SOBRE LAJE, NÃO ADERIDO, ESPESSURA 6CM. AF_06/2014</v>
          </cell>
          <cell r="C5479" t="str">
            <v>M2</v>
          </cell>
          <cell r="E5479" t="str">
            <v>SINAPI</v>
          </cell>
        </row>
        <row r="5480">
          <cell r="A5480">
            <v>87704</v>
          </cell>
          <cell r="B5480" t="str">
            <v>CONTRAPISO EM ARGAMASSA PRONTA, PREPARO MANUAL, APLICADO EM ÁREAS SECAS SOBRE LAJE, NÃO ADERIDO, ESPESSURA 6CM. AF_06/2014</v>
          </cell>
          <cell r="C5480" t="str">
            <v>M2</v>
          </cell>
          <cell r="E5480" t="str">
            <v>SINAPI</v>
          </cell>
        </row>
        <row r="5481">
          <cell r="A5481">
            <v>87735</v>
          </cell>
          <cell r="B5481" t="str">
            <v>CONTRAPISO EM ARGAMASSA TRAÇO 1:4 (CIMENTO E AREIA), PREPARO MECÂNICO COM BETONEIRA 400 L, APLICADO EM ÁREAS MOLHADAS SOBRE LAJE, ADERIDO, ESPESSURA 2CM. AF_06/2014</v>
          </cell>
          <cell r="C5481" t="str">
            <v>M2</v>
          </cell>
          <cell r="E5481" t="str">
            <v>SINAPI</v>
          </cell>
        </row>
        <row r="5482">
          <cell r="A5482">
            <v>87737</v>
          </cell>
          <cell r="B5482" t="str">
            <v>CONTRAPISO EM ARGAMASSA TRAÇO 1:4 (CIMENTO E AREIA), PREPARO MANUAL, APLICADO EM ÁREAS MOLHADAS SOBRE LAJE, ADERIDO, ESPESSURA 2CM. AF_06/2014</v>
          </cell>
          <cell r="C5482" t="str">
            <v>M2</v>
          </cell>
          <cell r="E5482" t="str">
            <v>SINAPI</v>
          </cell>
        </row>
        <row r="5483">
          <cell r="A5483">
            <v>87738</v>
          </cell>
          <cell r="B5483" t="str">
            <v>CONTRAPISO EM ARGAMASSA PRONTA, PREPARO MECÂNICO COM MISTURADOR 300 KG, APLICADO EM ÁREAS MOLHADAS SOBRE LAJE, ADERIDO, ESPESSURA 2CM. AF_06/2014</v>
          </cell>
          <cell r="C5483" t="str">
            <v>M2</v>
          </cell>
          <cell r="E5483" t="str">
            <v>SINAPI</v>
          </cell>
        </row>
        <row r="5484">
          <cell r="A5484">
            <v>87739</v>
          </cell>
          <cell r="B5484" t="str">
            <v>CONTRAPISO EM ARGAMASSA PRONTA, PREPARO MANUAL, APLICADO EM ÁREAS MOLHADAS SOBRE LAJE, ADERIDO, ESPESSURA 2CM. AF_06/2014</v>
          </cell>
          <cell r="C5484" t="str">
            <v>M2</v>
          </cell>
          <cell r="E5484" t="str">
            <v>SINAPI</v>
          </cell>
        </row>
        <row r="5485">
          <cell r="A5485">
            <v>87745</v>
          </cell>
          <cell r="B5485" t="str">
            <v>CONTRAPISO EM ARGAMASSA TRAÇO 1:4 (CIMENTO E AREIA), PREPARO MECÂNICO COM BETONEIRA 400 L, APLICADO EM ÁREAS MOLHADAS SOBRE LAJE, ADERIDO, ESPESSURA 3CM. AF_06/2014</v>
          </cell>
          <cell r="C5485" t="str">
            <v>M2</v>
          </cell>
          <cell r="E5485" t="str">
            <v>SINAPI</v>
          </cell>
        </row>
        <row r="5486">
          <cell r="A5486">
            <v>87747</v>
          </cell>
          <cell r="B5486" t="str">
            <v>CONTRAPISO EM ARGAMASSA TRAÇO 1:4 (CIMENTO E AREIA), PREPARO MANUAL, APLICADO EM ÁREAS MOLHADAS SOBRE LAJE, ADERIDO, ESPESSURA 3CM. AF_06/2014</v>
          </cell>
          <cell r="C5486" t="str">
            <v>M2</v>
          </cell>
          <cell r="E5486" t="str">
            <v>SINAPI</v>
          </cell>
        </row>
        <row r="5487">
          <cell r="A5487">
            <v>87748</v>
          </cell>
          <cell r="B5487" t="str">
            <v>CONTRAPISO EM ARGAMASSA PRONTA, PREPARO MECÂNICO COM MISTURADOR 300 KG, APLICADO EM ÁREAS MOLHADAS SOBRE LAJE, ADERIDO, ESPESSURA 3CM. AF_06/2014</v>
          </cell>
          <cell r="C5487" t="str">
            <v>M2</v>
          </cell>
          <cell r="E5487" t="str">
            <v>SINAPI</v>
          </cell>
        </row>
        <row r="5488">
          <cell r="A5488">
            <v>87749</v>
          </cell>
          <cell r="B5488" t="str">
            <v>CONTRAPISO EM ARGAMASSA PRONTA, PREPARO MANUAL, APLICADO EM ÁREAS MOLHADAS SOBRE LAJE, ADERIDO, ESPESSURA 3CM. AF_06/2014</v>
          </cell>
          <cell r="C5488" t="str">
            <v>M2</v>
          </cell>
          <cell r="E5488" t="str">
            <v>SINAPI</v>
          </cell>
        </row>
        <row r="5489">
          <cell r="A5489">
            <v>87755</v>
          </cell>
          <cell r="B5489" t="str">
            <v>CONTRAPISO EM ARGAMASSA TRAÇO 1:4 (CIMENTO E AREIA), PREPARO MECÂNICO COM BETONEIRA 400 L, APLICADO EM ÁREAS MOLHADAS SOBRE IMPERMEABILIZAÇÃO, ESPESSURA 3CM. AF_06/2014</v>
          </cell>
          <cell r="C5489" t="str">
            <v>M2</v>
          </cell>
          <cell r="E5489" t="str">
            <v>SINAPI</v>
          </cell>
        </row>
        <row r="5490">
          <cell r="A5490">
            <v>87757</v>
          </cell>
          <cell r="B5490" t="str">
            <v>CONTRAPISO EM ARGAMASSA TRAÇO 1:4 (CIMENTO E AREIA), PREPARO MANUAL, APLICADO EM ÁREAS MOLHADAS SOBRE IMPERMEABILIZAÇÃO, ESPESSURA 3CM. AF_06/2014</v>
          </cell>
          <cell r="C5490" t="str">
            <v>M2</v>
          </cell>
          <cell r="E5490" t="str">
            <v>SINAPI</v>
          </cell>
        </row>
        <row r="5491">
          <cell r="A5491">
            <v>87758</v>
          </cell>
          <cell r="B5491" t="str">
            <v>CONTRAPISO EM ARGAMASSA PRONTA, PREPARO MECÂNICO COM MISTURADOR 300 KG, APLICADO EM ÁREAS MOLHADAS SOBRE IMPERMEABILIZAÇÃO, ESPESSURA 3CM. AF_06/2014</v>
          </cell>
          <cell r="C5491" t="str">
            <v>M2</v>
          </cell>
          <cell r="E5491" t="str">
            <v>SINAPI</v>
          </cell>
        </row>
        <row r="5492">
          <cell r="A5492">
            <v>87759</v>
          </cell>
          <cell r="B5492" t="str">
            <v>CONTRAPISO EM ARGAMASSA PRONTA, PREPARO MANUAL, APLICADO EM ÁREAS MOLHADAS SOBRE IMPERMEABILIZAÇÃO, ESPESSURA 3CM. AF_06/2014</v>
          </cell>
          <cell r="C5492" t="str">
            <v>M2</v>
          </cell>
          <cell r="E5492" t="str">
            <v>SINAPI</v>
          </cell>
        </row>
        <row r="5493">
          <cell r="A5493">
            <v>87765</v>
          </cell>
          <cell r="B5493" t="str">
            <v>CONTRAPISO EM ARGAMASSA TRAÇO 1:4 (CIMENTO E AREIA), PREPARO MECÂNICO COM BETONEIRA 400 L, APLICADO EM ÁREAS MOLHADAS SOBRE IMPERMEABILIZAÇÃO, ESPESSURA 4CM. AF_06/2014</v>
          </cell>
          <cell r="C5493" t="str">
            <v>M2</v>
          </cell>
          <cell r="E5493" t="str">
            <v>SINAPI</v>
          </cell>
        </row>
        <row r="5494">
          <cell r="A5494">
            <v>87767</v>
          </cell>
          <cell r="B5494" t="str">
            <v>CONTRAPISO EM ARGAMASSA TRAÇO 1:4 (CIMENTO E AREIA), PREPARO MANUAL, APLICADO EM ÁREAS MOLHADAS SOBRE IMPERMEABILIZAÇÃO, ESPESSURA 4CM. AF_06/2014</v>
          </cell>
          <cell r="C5494" t="str">
            <v>M2</v>
          </cell>
          <cell r="E5494" t="str">
            <v>SINAPI</v>
          </cell>
        </row>
        <row r="5495">
          <cell r="A5495">
            <v>87768</v>
          </cell>
          <cell r="B5495" t="str">
            <v>CONTRAPISO EM ARGAMASSA PRONTA, PREPARO MECÂNICO COM MISTURADOR 300 KG, APLICADO EM ÁREAS MOLHADAS SOBRE IMPERMEABILIZAÇÃO, ESPESSURA 4CM. AF_06/2014</v>
          </cell>
          <cell r="C5495" t="str">
            <v>M2</v>
          </cell>
          <cell r="E5495" t="str">
            <v>SINAPI</v>
          </cell>
        </row>
        <row r="5496">
          <cell r="A5496">
            <v>87769</v>
          </cell>
          <cell r="B5496" t="str">
            <v>CONTRAPISO EM ARGAMASSA PRONTA, PREPARO MANUAL, APLICADO EM ÁREAS MOLHADAS SOBRE IMPERMEABILIZAÇÃO, ESPESSURA 4CM. AF_06/2014</v>
          </cell>
          <cell r="C5496" t="str">
            <v>M2</v>
          </cell>
          <cell r="E5496" t="str">
            <v>SINAPI</v>
          </cell>
        </row>
        <row r="5497">
          <cell r="A5497">
            <v>88470</v>
          </cell>
          <cell r="B5497" t="str">
            <v>CONTRAPISO AUTONIVELANTE, APLICADO SOBRE LAJE, NÃO ADERIDO, ESPESSURA 3CM. AF_06/2014</v>
          </cell>
          <cell r="C5497" t="str">
            <v>M2</v>
          </cell>
          <cell r="E5497" t="str">
            <v>SINAPI</v>
          </cell>
        </row>
        <row r="5498">
          <cell r="A5498">
            <v>88471</v>
          </cell>
          <cell r="B5498" t="str">
            <v>CONTRAPISO AUTONIVELANTE, APLICADO SOBRE LAJE, NÃO ADERIDO, ESPESSURA 4CM. AF_06/2014</v>
          </cell>
          <cell r="C5498" t="str">
            <v>M2</v>
          </cell>
          <cell r="E5498" t="str">
            <v>SINAPI</v>
          </cell>
        </row>
        <row r="5499">
          <cell r="A5499">
            <v>88472</v>
          </cell>
          <cell r="B5499" t="str">
            <v>CONTRAPISO AUTONIVELANTE, APLICADO SOBRE LAJE, NÃO ADERIDO, ESPESSURA 5CM. AF_06/2014</v>
          </cell>
          <cell r="C5499" t="str">
            <v>M2</v>
          </cell>
          <cell r="E5499" t="str">
            <v>SINAPI</v>
          </cell>
        </row>
        <row r="5500">
          <cell r="A5500">
            <v>88476</v>
          </cell>
          <cell r="B5500" t="str">
            <v>CONTRAPISO AUTONIVELANTE, APLICADO SOBRE LAJE, ADERIDO, ESPESSURA 2CM. AF_06/2014</v>
          </cell>
          <cell r="C5500" t="str">
            <v>M2</v>
          </cell>
          <cell r="E5500" t="str">
            <v>SINAPI</v>
          </cell>
        </row>
        <row r="5501">
          <cell r="A5501">
            <v>88477</v>
          </cell>
          <cell r="B5501" t="str">
            <v>CONTRAPISO AUTONIVELANTE, APLICADO SOBRE LAJE, ADERIDO, ESPESSURA 3CM. AF_06/2014</v>
          </cell>
          <cell r="C5501" t="str">
            <v>M2</v>
          </cell>
          <cell r="E5501" t="str">
            <v>SINAPI</v>
          </cell>
        </row>
        <row r="5502">
          <cell r="A5502">
            <v>88478</v>
          </cell>
          <cell r="B5502" t="str">
            <v>CONTRAPISO AUTONIVELANTE, APLICADO SOBRE LAJE, ADERIDO, ESPESSURA 4CM. AF_06/2014</v>
          </cell>
          <cell r="C5502" t="str">
            <v>M2</v>
          </cell>
          <cell r="E5502" t="str">
            <v>SINAPI</v>
          </cell>
        </row>
        <row r="5503">
          <cell r="A5503">
            <v>90900</v>
          </cell>
          <cell r="B5503" t="str">
            <v>CONTRAPISO ACÚSTICO EM ARGAMASSA TRAÇO 1:4 (CIMENTO E AREIA), PREPARO MECÂNICO COM BETONEIRA 400L, APLICADO EM ÁREAS SECAS MENORES QUE 15M2, ESPESSURA 5CM. AF_10/2014</v>
          </cell>
          <cell r="C5503" t="str">
            <v>M2</v>
          </cell>
          <cell r="E5503" t="str">
            <v>SINAPI</v>
          </cell>
        </row>
        <row r="5504">
          <cell r="A5504">
            <v>90902</v>
          </cell>
          <cell r="B5504" t="str">
            <v>CONTRAPISO ACÚSTICO EM ARGAMASSA TRAÇO 1:4 (CIMENTO E AREIA), PREPARO MANUAL, APLICADO EM ÁREAS SECAS MENORES QUE 15M2, ESPESSURA 5CM. AF_10/2014</v>
          </cell>
          <cell r="C5504" t="str">
            <v>M2</v>
          </cell>
          <cell r="E5504" t="str">
            <v>SINAPI</v>
          </cell>
        </row>
        <row r="5505">
          <cell r="A5505">
            <v>90903</v>
          </cell>
          <cell r="B5505" t="str">
            <v>CONTRAPISO ACÚSTICO EM ARGAMASSA PRONTA, PREPARO MECÂNICO COM MISTURADOR 300 KG, APLICADO EM ÁREAS SECAS MENORES QUE 15M2, ESPESSURA 5CM. AF_10/2014</v>
          </cell>
          <cell r="C5505" t="str">
            <v>M2</v>
          </cell>
          <cell r="E5505" t="str">
            <v>SINAPI</v>
          </cell>
        </row>
        <row r="5506">
          <cell r="A5506">
            <v>90904</v>
          </cell>
          <cell r="B5506" t="str">
            <v>CONTRAPISO ACÚSTICO EM ARGAMASSA PRONTA, PREPARO MANUAL, APLICADO EM ÁREAS SECAS MENORES QUE 15M2, ESPESSURA 5CM. AF_10/2014</v>
          </cell>
          <cell r="C5506" t="str">
            <v>M2</v>
          </cell>
          <cell r="E5506" t="str">
            <v>SINAPI</v>
          </cell>
        </row>
        <row r="5507">
          <cell r="A5507">
            <v>90910</v>
          </cell>
          <cell r="B5507" t="str">
            <v>CONTRAPISO ACÚSTICO EM ARGAMASSA TRAÇO 1:4 (CIMENTO E AREIA), PREPARO MECÂNICO COM BETONEIRA 400L, APLICADO EM ÁREAS SECAS MENORES QUE 15M2, ESPESSURA 6CM. AF_10/2014</v>
          </cell>
          <cell r="C5507" t="str">
            <v>M2</v>
          </cell>
          <cell r="E5507" t="str">
            <v>SINAPI</v>
          </cell>
        </row>
        <row r="5508">
          <cell r="A5508">
            <v>90912</v>
          </cell>
          <cell r="B5508" t="str">
            <v>CONTRAPISO ACÚSTICO EM ARGAMASSA TRAÇO 1:4 (CIMENTO E AREIA), PREPARO MANUAL, APLICADO EM ÁREAS SECAS MENORES QUE 15M2, ESPESSURA 6CM. AF_10/2014</v>
          </cell>
          <cell r="C5508" t="str">
            <v>M2</v>
          </cell>
          <cell r="E5508" t="str">
            <v>SINAPI</v>
          </cell>
        </row>
        <row r="5509">
          <cell r="A5509">
            <v>90913</v>
          </cell>
          <cell r="B5509" t="str">
            <v>CONTRAPISO ACÚSTICO EM ARGAMASSA PRONTA, PREPARO MECÂNICO COM MISTURADOR 300 KG, APLICADO EM ÁREAS SECAS MENORES QUE 15M2, ESPESSURA 6CM. AF_10/2014</v>
          </cell>
          <cell r="C5509" t="str">
            <v>M2</v>
          </cell>
          <cell r="E5509" t="str">
            <v>SINAPI</v>
          </cell>
        </row>
        <row r="5510">
          <cell r="A5510">
            <v>90914</v>
          </cell>
          <cell r="B5510" t="str">
            <v>CONTRAPISO ACÚSTICO EM ARGAMASSA PRONTA, PREPARO MANUAL, APLICADO EM ÁREAS SECAS MENORES QUE 15M2, ESPESSURA 6CM. AF_10/2014</v>
          </cell>
          <cell r="C5510" t="str">
            <v>M2</v>
          </cell>
          <cell r="E5510" t="str">
            <v>SINAPI</v>
          </cell>
        </row>
        <row r="5511">
          <cell r="A5511">
            <v>90920</v>
          </cell>
          <cell r="B5511" t="str">
            <v>CONTRAPISO ACÚSTICO EM ARGAMASSA TRAÇO 1:4 (CIMENTO E AREIA), PREPARO MECÂNICO COM BETONEIRA 400L, APLICADO EM ÁREAS SECAS MENORES QUE 15M2, ESPESSURA 7CM. AF_10/2014</v>
          </cell>
          <cell r="C5511" t="str">
            <v>M2</v>
          </cell>
          <cell r="E5511" t="str">
            <v>SINAPI</v>
          </cell>
        </row>
        <row r="5512">
          <cell r="A5512">
            <v>90922</v>
          </cell>
          <cell r="B5512" t="str">
            <v>CONTRAPISO ACÚSTICO EM ARGAMASSA TRAÇO 1:4 (CIMENTO E AREIA), PREPARO MANUAL, APLICADO EM ÁREAS SECAS MENORES QUE 15M2, ESPESSURA 7CM. AF_10/2014</v>
          </cell>
          <cell r="C5512" t="str">
            <v>M2</v>
          </cell>
          <cell r="E5512" t="str">
            <v>SINAPI</v>
          </cell>
        </row>
        <row r="5513">
          <cell r="A5513">
            <v>90923</v>
          </cell>
          <cell r="B5513" t="str">
            <v>CONTRAPISO ACÚSTICO EM ARGAMASSA PRONTA, PREPARO MECÂNICO COM MISTURADOR 300 KG, APLICADO EM ÁREAS SECAS MENORES QUE 15M2, ESPESSURA 7CM. AF_10/2014</v>
          </cell>
          <cell r="C5513" t="str">
            <v>M2</v>
          </cell>
          <cell r="E5513" t="str">
            <v>SINAPI</v>
          </cell>
        </row>
        <row r="5514">
          <cell r="A5514">
            <v>90924</v>
          </cell>
          <cell r="B5514" t="str">
            <v>CONTRAPISO ACÚSTICO EM ARGAMASSA PRONTA, PREPARO MANUAL, APLICADO EM ÁREAS SECAS MENORES QUE 15M2, ESPESSURA 7CM. AF_10/2014</v>
          </cell>
          <cell r="C5514" t="str">
            <v>M2</v>
          </cell>
          <cell r="E5514" t="str">
            <v>SINAPI</v>
          </cell>
        </row>
        <row r="5515">
          <cell r="A5515">
            <v>90930</v>
          </cell>
          <cell r="B5515" t="str">
            <v>CONTRAPISO ACÚSTICO EM ARGAMASSA TRAÇO 1:4 (CIMENTO E AREIA), PREPARO MECÂNICO COM BETONEIRA 400L, APLICADO EM ÁREAS SECAS MAIORES QUE 15M2, ESPESSURA 5CM. AF_10/2014</v>
          </cell>
          <cell r="C5515" t="str">
            <v>M2</v>
          </cell>
          <cell r="E5515" t="str">
            <v>SINAPI</v>
          </cell>
        </row>
        <row r="5516">
          <cell r="A5516">
            <v>90932</v>
          </cell>
          <cell r="B5516" t="str">
            <v>CONTRAPISO ACÚSTICO EM ARGAMASSA TRAÇO 1:4 (CIMENTO E AREIA), PREPARO MANUAL, APLICADO EM ÁREAS SECAS MAIORES QUE 15M2, ESPESSURA 5CM. AF_10/2014</v>
          </cell>
          <cell r="C5516" t="str">
            <v>M2</v>
          </cell>
          <cell r="E5516" t="str">
            <v>SINAPI</v>
          </cell>
        </row>
        <row r="5517">
          <cell r="A5517">
            <v>90933</v>
          </cell>
          <cell r="B5517" t="str">
            <v>CONTRAPISO ACÚSTICO EM ARGAMASSA PRONTA, PREPARO MECÂNICO COM MISTURADOR 300 KG, APLICADO EM ÁREAS SECAS MAIORES QUE 15M2, ESPESSURA 5CM. AF_10/2014</v>
          </cell>
          <cell r="C5517" t="str">
            <v>M2</v>
          </cell>
          <cell r="E5517" t="str">
            <v>SINAPI</v>
          </cell>
        </row>
        <row r="5518">
          <cell r="A5518">
            <v>90934</v>
          </cell>
          <cell r="B5518" t="str">
            <v>CONTRAPISO ACÚSTICO EM ARGAMASSA PRONTA, PREPARO MANUAL, APLICADO EM ÁREAS SECAS MAIORES QUE 15M2, ESPESSURA 5CM. AF_10/2014</v>
          </cell>
          <cell r="C5518" t="str">
            <v>M2</v>
          </cell>
          <cell r="E5518" t="str">
            <v>SINAPI</v>
          </cell>
        </row>
        <row r="5519">
          <cell r="A5519">
            <v>90940</v>
          </cell>
          <cell r="B5519" t="str">
            <v>CONTRAPISO ACÚSTICO EM ARGAMASSA TRAÇO 1:4 (CIMENTO E AREIA), PREPARO MECÂNICO COM BETONEIRA 400L, APLICADO EM ÁREAS SECAS MAIORES QUE 15M2, ESPESSURA 6CM. AF_10/2014</v>
          </cell>
          <cell r="C5519" t="str">
            <v>M2</v>
          </cell>
          <cell r="E5519" t="str">
            <v>SINAPI</v>
          </cell>
        </row>
        <row r="5520">
          <cell r="A5520">
            <v>90942</v>
          </cell>
          <cell r="B5520" t="str">
            <v>CONTRAPISO ACÚSTICO EM ARGAMASSA TRAÇO 1:4 (CIMENTO E AREIA), PREPARO MANUAL, APLICADO EM ÁREAS SECAS MAIORES QUE 15M2, ESPESSURA 6CM. AF_10/2014</v>
          </cell>
          <cell r="C5520" t="str">
            <v>M2</v>
          </cell>
          <cell r="E5520" t="str">
            <v>SINAPI</v>
          </cell>
        </row>
        <row r="5521">
          <cell r="A5521">
            <v>90943</v>
          </cell>
          <cell r="B5521" t="str">
            <v>CONTRAPISO ACÚSTICO EM ARGAMASSA PRONTA, PREPARO MECÂNICO COM MISTURADOR 300 KG, APLICADO EM ÁREAS SECAS MAIORES QUE 15M2, ESPESSURA 6CM. AF_10/2014</v>
          </cell>
          <cell r="C5521" t="str">
            <v>M2</v>
          </cell>
          <cell r="E5521" t="str">
            <v>SINAPI</v>
          </cell>
        </row>
        <row r="5522">
          <cell r="A5522">
            <v>90944</v>
          </cell>
          <cell r="B5522" t="str">
            <v>CONTRAPISO ACÚSTICO EM ARGAMASSA PRONTA, PREPARO MANUAL, APLICADO EM ÁREAS SECAS MAIORES QUE 15M2, ESPESSURA 6CM. AF_10/2014</v>
          </cell>
          <cell r="C5522" t="str">
            <v>M2</v>
          </cell>
          <cell r="E5522" t="str">
            <v>SINAPI</v>
          </cell>
        </row>
        <row r="5523">
          <cell r="A5523">
            <v>90950</v>
          </cell>
          <cell r="B5523" t="str">
            <v>CONTRAPISO ACÚSTICO EM ARGAMASSA TRAÇO 1:4 (CIMENTO E AREIA), PREPARO MECÂNICO COM BETONEIRA 400L, APLICADO EM ÁREAS SECAS MAIORES QUE 15M2, ESPESSURA 7CM. AF_10/2014</v>
          </cell>
          <cell r="C5523" t="str">
            <v>M2</v>
          </cell>
          <cell r="E5523" t="str">
            <v>SINAPI</v>
          </cell>
        </row>
        <row r="5524">
          <cell r="A5524">
            <v>90952</v>
          </cell>
          <cell r="B5524" t="str">
            <v>CONTRAPISO ACÚSTICO EM ARGAMASSA TRAÇO 1:4 (CIMENTO E AREIA), PREPARO MANUAL, APLICADO EM ÁREAS SECAS MAIORES QUE 15M2, ESPESSURA 7CM. AF_10/2014</v>
          </cell>
          <cell r="C5524" t="str">
            <v>M2</v>
          </cell>
          <cell r="E5524" t="str">
            <v>SINAPI</v>
          </cell>
        </row>
        <row r="5525">
          <cell r="A5525">
            <v>90953</v>
          </cell>
          <cell r="B5525" t="str">
            <v>CONTRAPISO ACÚSTICO EM ARGAMASSA PRONTA, PREPARO MECÂNICO COM MISTURADOR 300 KG, APLICADO EM ÁREAS SECAS MAIORES QUE 15M2, ESPESSURA 7CM. AF_10/2014</v>
          </cell>
          <cell r="C5525" t="str">
            <v>M2</v>
          </cell>
          <cell r="E5525" t="str">
            <v>SINAPI</v>
          </cell>
        </row>
        <row r="5526">
          <cell r="A5526">
            <v>90954</v>
          </cell>
          <cell r="B5526" t="str">
            <v>CONTRAPISO ACÚSTICO EM ARGAMASSA PRONTA, PREPARO MANUAL, APLICADO EM ÁREAS SECAS MAIORES QUE 15M2, ESPESSURA 7CM. AF_10/2014</v>
          </cell>
          <cell r="C5526" t="str">
            <v>M2</v>
          </cell>
          <cell r="E5526" t="str">
            <v>SINAPI</v>
          </cell>
        </row>
        <row r="5527">
          <cell r="A5527">
            <v>94438</v>
          </cell>
          <cell r="B5527" t="str">
            <v>(COMPOSIÇÃO REPRESENTATIVA) DO SERVIÇO DE CONTRAPISO EM ARGAMASSA TRAÇO 1:4 (CIM E AREIA), EM BETONEIRA 400 L, ESPESSURA 3 CM ÁREAS SECAS E 3 CM ÁREAS MOLHADAS, PARA EDIFICAÇÃO HABITACIONAL UNIFAMILIAR (CASA) E EDIFICAÇÃO PÚBLICA PADRÃO. AF_11/2014</v>
          </cell>
          <cell r="C5527" t="str">
            <v>M2</v>
          </cell>
          <cell r="E5527" t="str">
            <v>SINAPI</v>
          </cell>
        </row>
        <row r="5528">
          <cell r="A5528">
            <v>94439</v>
          </cell>
          <cell r="B552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28" t="str">
            <v>M2</v>
          </cell>
          <cell r="E5528" t="str">
            <v>SINAPI</v>
          </cell>
        </row>
        <row r="5529">
          <cell r="A5529">
            <v>94779</v>
          </cell>
          <cell r="B5529" t="str">
            <v>(COMPOSIÇÃO REPRESENTATIVA) DO SERVIÇO DE CONTRAPISO EM ARGAMASSA TRAÇO 1:4 (CIM E AREIA), EM BETONEIRA 400 L, ESPESSURA 3 CM ÁREAS SECAS E 3 CM ÁREAS MOLHADAS, PARA EDIFICAÇÃO HABITACIONAL MULTIFAMILIAR (PRÉDIO). AF_11/2014</v>
          </cell>
          <cell r="C5529" t="str">
            <v>M2</v>
          </cell>
          <cell r="E5529" t="str">
            <v>SINAPI</v>
          </cell>
        </row>
        <row r="5530">
          <cell r="A5530">
            <v>94782</v>
          </cell>
          <cell r="B553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30" t="str">
            <v>M2</v>
          </cell>
          <cell r="E5530" t="str">
            <v>SINAPI</v>
          </cell>
        </row>
        <row r="5531">
          <cell r="A5531">
            <v>72190</v>
          </cell>
          <cell r="B5531" t="str">
            <v>RODAPE BORRACHA LISO, ALTURA = 7CM, ESPESSURA = 2 MM, PARA ARGAMASSA</v>
          </cell>
          <cell r="C5531" t="str">
            <v>M</v>
          </cell>
          <cell r="E5531" t="str">
            <v>SINAPI</v>
          </cell>
        </row>
        <row r="5532">
          <cell r="A5532">
            <v>87871</v>
          </cell>
          <cell r="B5532" t="str">
            <v>CHAPISCO APLICADO SOMENTE EM ESTRUTURAS DE CONCRETO EM ALVENARIAS INTERNAS, COM DESEMPENADEIRA DENTADA. ARGAMASSA INDUSTRIALIZADA COM PREPARO MANUAL. AF_06/2014</v>
          </cell>
          <cell r="C5532" t="str">
            <v>M2</v>
          </cell>
          <cell r="E5532" t="str">
            <v>SINAPI</v>
          </cell>
        </row>
        <row r="5533">
          <cell r="A5533">
            <v>87872</v>
          </cell>
          <cell r="B5533" t="str">
            <v>CHAPISCO APLICADO SOMENTE EM ESTRUTURAS DE CONCRETO EM ALVENARIAS INTERNAS, COM DESEMPENADEIRA DENTADA.  ARGAMASSA INDUSTRIALIZADA COM PREPARO EM MISTURADOR 300 KG. AF_06/2014</v>
          </cell>
          <cell r="C5533" t="str">
            <v>M2</v>
          </cell>
          <cell r="E5533" t="str">
            <v>SINAPI</v>
          </cell>
        </row>
        <row r="5534">
          <cell r="A5534">
            <v>87873</v>
          </cell>
          <cell r="B5534" t="str">
            <v>CHAPISCO APLICADO EM ALVENARIAS E ESTRUTURAS DE CONCRETO INTERNAS, COM ROLO PARA TEXTURA ACRÍLICA.  ARGAMASSA TRAÇO 1:4 E EMULSÃO POLIMÉRICA (ADESIVO) COM PREPARO MANUAL. AF_06/2014</v>
          </cell>
          <cell r="C5534" t="str">
            <v>M2</v>
          </cell>
          <cell r="E5534" t="str">
            <v>SINAPI</v>
          </cell>
        </row>
        <row r="5535">
          <cell r="A5535">
            <v>87874</v>
          </cell>
          <cell r="B5535" t="str">
            <v>CHAPISCO APLICADO EM ALVENARIAS E ESTRUTURAS DE CONCRETO INTERNAS, COM ROLO PARA TEXTURA ACRÍLICA.  ARGAMASSA TRAÇO 1:4 E EMULSÃO POLIMÉRICA (ADESIVO) COM PREPARO EM BETONEIRA 400L. AF_06/2014</v>
          </cell>
          <cell r="C5535" t="str">
            <v>M2</v>
          </cell>
          <cell r="E5535" t="str">
            <v>SINAPI</v>
          </cell>
        </row>
        <row r="5536">
          <cell r="A5536">
            <v>87876</v>
          </cell>
          <cell r="B5536" t="str">
            <v>CHAPISCO APLICADO EM ALVENARIAS E ESTRUTURAS DE CONCRETO INTERNAS, COM ROLO PARA TEXTURA ACRÍLICA.  ARGAMASSA INDUSTRIALIZADA COM PREPARO MANUAL. AF_06/2014</v>
          </cell>
          <cell r="C5536" t="str">
            <v>M2</v>
          </cell>
          <cell r="E5536" t="str">
            <v>SINAPI</v>
          </cell>
        </row>
        <row r="5537">
          <cell r="A5537">
            <v>87877</v>
          </cell>
          <cell r="B5537" t="str">
            <v>CHAPISCO APLICADO EM ALVENARIAS E ESTRUTURAS DE CONCRETO INTERNAS, COM ROLO PARA TEXTURA ACRÍLICA.  ARGAMASSA INDUSTRIALIZADA COM PREPARO EM MISTURADOR 300 KG. AF_06/2014</v>
          </cell>
          <cell r="C5537" t="str">
            <v>M2</v>
          </cell>
          <cell r="E5537" t="str">
            <v>SINAPI</v>
          </cell>
        </row>
        <row r="5538">
          <cell r="A5538">
            <v>87878</v>
          </cell>
          <cell r="B5538" t="str">
            <v>CHAPISCO APLICADO EM ALVENARIAS E ESTRUTURAS DE CONCRETO INTERNAS, COM COLHER DE PEDREIRO.  ARGAMASSA TRAÇO 1:3 COM PREPARO MANUAL. AF_06/2014</v>
          </cell>
          <cell r="C5538" t="str">
            <v>M2</v>
          </cell>
          <cell r="E5538" t="str">
            <v>SINAPI</v>
          </cell>
        </row>
        <row r="5539">
          <cell r="A5539">
            <v>87879</v>
          </cell>
          <cell r="B5539" t="str">
            <v>CHAPISCO APLICADO EM ALVENARIAS E ESTRUTURAS DE CONCRETO INTERNAS, COM COLHER DE PEDREIRO.  ARGAMASSA TRAÇO 1:3 COM PREPARO EM BETONEIRA 400L. AF_06/2014</v>
          </cell>
          <cell r="C5539" t="str">
            <v>M2</v>
          </cell>
          <cell r="E5539" t="str">
            <v>SINAPI</v>
          </cell>
        </row>
        <row r="5540">
          <cell r="A5540">
            <v>87881</v>
          </cell>
          <cell r="B5540" t="str">
            <v>CHAPISCO APLICADO NO TETO, COM ROLO PARA TEXTURA ACRÍLICA. ARGAMASSA TRAÇO 1:4 E EMULSÃO POLIMÉRICA (ADESIVO) COM PREPARO MANUAL. AF_06/2014</v>
          </cell>
          <cell r="C5540" t="str">
            <v>M2</v>
          </cell>
          <cell r="E5540" t="str">
            <v>SINAPI</v>
          </cell>
        </row>
        <row r="5541">
          <cell r="A5541">
            <v>87882</v>
          </cell>
          <cell r="B5541" t="str">
            <v>CHAPISCO APLICADO NO TETO, COM ROLO PARA TEXTURA ACRÍLICA. ARGAMASSA TRAÇO 1:4 E EMULSÃO POLIMÉRICA (ADESIVO) COM PREPARO EM BETONEIRA 400L. AF_06/2014</v>
          </cell>
          <cell r="C5541" t="str">
            <v>M2</v>
          </cell>
          <cell r="E5541" t="str">
            <v>SINAPI</v>
          </cell>
        </row>
        <row r="5542">
          <cell r="A5542">
            <v>87884</v>
          </cell>
          <cell r="B5542" t="str">
            <v>CHAPISCO APLICADO NO TETO, COM ROLO PARA TEXTURA ACRÍLICA. ARGAMASSA INDUSTRIALIZADA COM PREPARO MANUAL. AF_06/2014</v>
          </cell>
          <cell r="C5542" t="str">
            <v>M2</v>
          </cell>
          <cell r="E5542" t="str">
            <v>SINAPI</v>
          </cell>
        </row>
        <row r="5543">
          <cell r="A5543">
            <v>87885</v>
          </cell>
          <cell r="B5543" t="str">
            <v>CHAPISCO APLICADO NO TETO, COM ROLO PARA TEXTURA ACRÍLICA. ARGAMASSA INDUSTRIALIZADA COM PREPARO EM MISTURADOR 300 KG. AF_06/2014</v>
          </cell>
          <cell r="C5543" t="str">
            <v>M2</v>
          </cell>
          <cell r="E5543" t="str">
            <v>SINAPI</v>
          </cell>
        </row>
        <row r="5544">
          <cell r="A5544">
            <v>87886</v>
          </cell>
          <cell r="B5544" t="str">
            <v>CHAPISCO APLICADO NO TETO, COM DESEMPENADEIRA DENTADA. ARGAMASSA INDUSTRIALIZADA COM PREPARO MANUAL. AF_06/2014</v>
          </cell>
          <cell r="C5544" t="str">
            <v>M2</v>
          </cell>
          <cell r="E5544" t="str">
            <v>SINAPI</v>
          </cell>
        </row>
        <row r="5545">
          <cell r="A5545">
            <v>87887</v>
          </cell>
          <cell r="B5545" t="str">
            <v>CHAPISCO APLICADO NO TETO, COM DESEMPENADEIRA DENTADA. ARGAMASSA INDUSTRIALIZADA COM PREPARO EM MISTURADOR 300 KG. AF_06/2014</v>
          </cell>
          <cell r="C5545" t="str">
            <v>M2</v>
          </cell>
          <cell r="E5545" t="str">
            <v>SINAPI</v>
          </cell>
        </row>
        <row r="5546">
          <cell r="A5546">
            <v>87888</v>
          </cell>
          <cell r="B5546" t="str">
            <v>CHAPISCO APLICADO EM ALVENARIA (SEM PRESENÇA DE VÃOS) E ESTRUTURAS DE CONCRETO DE FACHADA, COM ROLO PARA TEXTURA ACRÍLICA.  ARGAMASSA TRAÇO 1:4 E EMULSÃO POLIMÉRICA (ADESIVO) COM PREPARO MANUAL. AF_06/2014</v>
          </cell>
          <cell r="C5546" t="str">
            <v>M2</v>
          </cell>
          <cell r="E5546" t="str">
            <v>SINAPI</v>
          </cell>
        </row>
        <row r="5547">
          <cell r="A5547">
            <v>87889</v>
          </cell>
          <cell r="B5547" t="str">
            <v>CHAPISCO APLICADO EM ALVENARIA (SEM PRESENÇA DE VÃOS) E ESTRUTURAS DE CONCRETO DE FACHADA, COM ROLO PARA TEXTURA ACRÍLICA.  ARGAMASSA TRAÇO 1:4 E EMULSÃO POLIMÉRICA (ADESIVO) COM PREPARO EM BETONEIRA 400L. AF_06/2014</v>
          </cell>
          <cell r="C5547" t="str">
            <v>M2</v>
          </cell>
          <cell r="E5547" t="str">
            <v>SINAPI</v>
          </cell>
        </row>
        <row r="5548">
          <cell r="A5548">
            <v>87891</v>
          </cell>
          <cell r="B5548" t="str">
            <v>CHAPISCO APLICADO EM ALVENARIA (SEM PRESENÇA DE VÃOS) E ESTRUTURAS DE CONCRETO DE FACHADA, COM ROLO PARA TEXTURA ACRÍLICA.  ARGAMASSA INDUSTRIALIZADA COM PREPARO MANUAL. AF_06/2014</v>
          </cell>
          <cell r="C5548" t="str">
            <v>M2</v>
          </cell>
          <cell r="E5548" t="str">
            <v>SINAPI</v>
          </cell>
        </row>
        <row r="5549">
          <cell r="A5549">
            <v>87892</v>
          </cell>
          <cell r="B5549" t="str">
            <v>CHAPISCO APLICADO EM ALVENARIA (SEM PRESENÇA DE VÃOS) E ESTRUTURAS DE CONCRETO DE FACHADA, COM ROLO PARA TEXTURA ACRÍLICA.  ARGAMASSA INDUSTRIALIZADA COM PREPARO EM MISTURADOR 300 KG. AF_06/2014</v>
          </cell>
          <cell r="C5549" t="str">
            <v>M2</v>
          </cell>
          <cell r="E5549" t="str">
            <v>SINAPI</v>
          </cell>
        </row>
        <row r="5550">
          <cell r="A5550">
            <v>87893</v>
          </cell>
          <cell r="B5550" t="str">
            <v>CHAPISCO APLICADO EM ALVENARIA (SEM PRESENÇA DE VÃOS) E ESTRUTURAS DE CONCRETO DE FACHADA, COM COLHER DE PEDREIRO.  ARGAMASSA TRAÇO 1:3 COM PREPARO MANUAL. AF_06/2014</v>
          </cell>
          <cell r="C5550" t="str">
            <v>M2</v>
          </cell>
          <cell r="E5550" t="str">
            <v>SINAPI</v>
          </cell>
        </row>
        <row r="5551">
          <cell r="A5551">
            <v>87894</v>
          </cell>
          <cell r="B5551" t="str">
            <v>CHAPISCO APLICADO EM ALVENARIA (SEM PRESENÇA DE VÃOS) E ESTRUTURAS DE CONCRETO DE FACHADA, COM COLHER DE PEDREIRO.  ARGAMASSA TRAÇO 1:3 COM PREPARO EM BETONEIRA 400L. AF_06/2014</v>
          </cell>
          <cell r="C5551" t="str">
            <v>M2</v>
          </cell>
          <cell r="E5551" t="str">
            <v>SINAPI</v>
          </cell>
        </row>
        <row r="5552">
          <cell r="A5552">
            <v>87896</v>
          </cell>
          <cell r="B5552" t="str">
            <v>CHAPISCO APLICADO EM ALVENARIA (SEM PRESENÇA DE VÃOS) E ESTRUTURAS DE CONCRETO DE FACHADA, COM EQUIPAMENTO DE PROJEÇÃO.  ARGAMASSA TRAÇO 1:3 COM PREPARO MANUAL. AF_06/2014</v>
          </cell>
          <cell r="C5552" t="str">
            <v>M2</v>
          </cell>
          <cell r="E5552" t="str">
            <v>SINAPI</v>
          </cell>
        </row>
        <row r="5553">
          <cell r="A5553">
            <v>87897</v>
          </cell>
          <cell r="B5553" t="str">
            <v>CHAPISCO APLICADO EM ALVENARIA (SEM PRESENÇA DE VÃOS) E ESTRUTURAS DE CONCRETO DE FACHADA, COM EQUIPAMENTO DE PROJEÇÃO.  ARGAMASSA TRAÇO 1:3 COM PREPARO EM BETONEIRA 400 L. AF_06/2014</v>
          </cell>
          <cell r="C5553" t="str">
            <v>M2</v>
          </cell>
          <cell r="E5553" t="str">
            <v>SINAPI</v>
          </cell>
        </row>
        <row r="5554">
          <cell r="A5554">
            <v>87899</v>
          </cell>
          <cell r="B5554" t="str">
            <v>CHAPISCO APLICADO EM ALVENARIA (COM PRESENÇA DE VÃOS) E ESTRUTURAS DE CONCRETO DE FACHADA, COM ROLO PARA TEXTURA ACRÍLICA.  ARGAMASSA TRAÇO 1:4 E EMULSÃO POLIMÉRICA (ADESIVO) COM PREPARO MANUAL. AF_06/2014</v>
          </cell>
          <cell r="C5554" t="str">
            <v>M2</v>
          </cell>
          <cell r="E5554" t="str">
            <v>SINAPI</v>
          </cell>
        </row>
        <row r="5555">
          <cell r="A5555">
            <v>87900</v>
          </cell>
          <cell r="B5555" t="str">
            <v>CHAPISCO APLICADO EM ALVENARIA (COM PRESENÇA DE VÃOS) E ESTRUTURAS DE CONCRETO DE FACHADA, COM ROLO PARA TEXTURA ACRÍLICA.  ARGAMASSA TRAÇO 1:4 E EMULSÃO POLIMÉRICA (ADESIVO) COM PREPARO EM BETONEIRA 400L. AF_06/2014</v>
          </cell>
          <cell r="C5555" t="str">
            <v>M2</v>
          </cell>
          <cell r="E5555" t="str">
            <v>SINAPI</v>
          </cell>
        </row>
        <row r="5556">
          <cell r="A5556">
            <v>87902</v>
          </cell>
          <cell r="B5556" t="str">
            <v>CHAPISCO APLICADO EM ALVENARIA (COM PRESENÇA DE VÃOS) E ESTRUTURAS DE CONCRETO DE FACHADA, COM ROLO PARA TEXTURA ACRÍLICA.  ARGAMASSA INDUSTRIALIZADA COM PREPARO MANUAL. AF_06/2014</v>
          </cell>
          <cell r="C5556" t="str">
            <v>M2</v>
          </cell>
          <cell r="E5556" t="str">
            <v>SINAPI</v>
          </cell>
        </row>
        <row r="5557">
          <cell r="A5557">
            <v>87903</v>
          </cell>
          <cell r="B5557" t="str">
            <v>CHAPISCO APLICADO EM ALVENARIA (COM PRESENÇA DE VÃOS) E ESTRUTURAS DE CONCRETO DE FACHADA, COM ROLO PARA TEXTURA ACRÍLICA.  ARGAMASSA INDUSTRIALIZADA COM PREPARO EM MISTURADOR 300 KG. AF_06/2014</v>
          </cell>
          <cell r="C5557" t="str">
            <v>M2</v>
          </cell>
          <cell r="E5557" t="str">
            <v>SINAPI</v>
          </cell>
        </row>
        <row r="5558">
          <cell r="A5558">
            <v>87904</v>
          </cell>
          <cell r="B5558" t="str">
            <v>CHAPISCO APLICADO EM ALVENARIA (COM PRESENÇA DE VÃOS) E ESTRUTURAS DE CONCRETO DE FACHADA, COM COLHER DE PEDREIRO.  ARGAMASSA TRAÇO 1:3 COM PREPARO MANUAL. AF_06/2014</v>
          </cell>
          <cell r="C5558" t="str">
            <v>M2</v>
          </cell>
          <cell r="E5558" t="str">
            <v>SINAPI</v>
          </cell>
        </row>
        <row r="5559">
          <cell r="A5559">
            <v>87905</v>
          </cell>
          <cell r="B5559" t="str">
            <v>CHAPISCO APLICADO EM ALVENARIA (COM PRESENÇA DE VÃOS) E ESTRUTURAS DE CONCRETO DE FACHADA, COM COLHER DE PEDREIRO.  ARGAMASSA TRAÇO 1:3 COM PREPARO EM BETONEIRA 400L. AF_06/2014</v>
          </cell>
          <cell r="C5559" t="str">
            <v>M2</v>
          </cell>
          <cell r="E5559" t="str">
            <v>SINAPI</v>
          </cell>
        </row>
        <row r="5560">
          <cell r="A5560">
            <v>87907</v>
          </cell>
          <cell r="B5560" t="str">
            <v>CHAPISCO APLICADO EM ALVENARIA (COM PRESENÇA DE VÃOS) E ESTRUTURAS DE CONCRETO DE FACHADA, COM EQUIPAMENTO DE PROJEÇÃO.  ARGAMASSA TRAÇO 1:3 COM PREPARO MANUAL. AF_06/2014</v>
          </cell>
          <cell r="C5560" t="str">
            <v>M2</v>
          </cell>
          <cell r="E5560" t="str">
            <v>SINAPI</v>
          </cell>
        </row>
        <row r="5561">
          <cell r="A5561">
            <v>87908</v>
          </cell>
          <cell r="B5561" t="str">
            <v>CHAPISCO APLICADO EM ALVENARIA (COM PRESENÇA DE VÃOS) E ESTRUTURAS DE CONCRETO DE FACHADA, COM EQUIPAMENTO DE PROJEÇÃO.  ARGAMASSA TRAÇO 1:3 COM PREPARO EM BETONEIRA 400 L. AF_06/2014</v>
          </cell>
          <cell r="C5561" t="str">
            <v>M2</v>
          </cell>
          <cell r="E5561" t="str">
            <v>SINAPI</v>
          </cell>
        </row>
        <row r="5562">
          <cell r="A5562">
            <v>87910</v>
          </cell>
          <cell r="B5562" t="str">
            <v>CHAPISCO APLICADO SOMENTE NA ESTRUTURA DE CONCRETO DA FACHADA, COM DESEMPENADEIRA DENTADA. ARGAMASSA INDUSTRIALIZADA COM PREPARO MANUAL. AF_06/2014</v>
          </cell>
          <cell r="C5562" t="str">
            <v>M2</v>
          </cell>
          <cell r="E5562" t="str">
            <v>SINAPI</v>
          </cell>
        </row>
        <row r="5563">
          <cell r="A5563">
            <v>87911</v>
          </cell>
          <cell r="B5563" t="str">
            <v>CHAPISCO APLICADO SOMENTE NA ESTRUTURA DE CONCRETO DA FACHADA, COM DESEMPENADEIRA DENTADA. ARGAMASSA INDUSTRIALIZADA COM PREPARO EM MISTURADOR 300 KG. AF_06/2014</v>
          </cell>
          <cell r="C5563" t="str">
            <v>M2</v>
          </cell>
          <cell r="E5563" t="str">
            <v>SINAPI</v>
          </cell>
        </row>
        <row r="5564">
          <cell r="A5564">
            <v>5991</v>
          </cell>
          <cell r="B5564" t="str">
            <v>BARRA LISA COM ARGAMASSA TRACO 1:4 (CIMENTO E AREIA GROSSA), ESPESSURA 2,0CM, INCLUSO ADITIVO IMPERMEABILIZANTE, PREPARO MECANICO DA ARGAMASSA</v>
          </cell>
          <cell r="C5564" t="str">
            <v>M2</v>
          </cell>
          <cell r="E5564" t="str">
            <v>SINAPI</v>
          </cell>
        </row>
        <row r="5565">
          <cell r="A5565">
            <v>84023</v>
          </cell>
          <cell r="B5565" t="str">
            <v>BARRA LISA TRACO 1:3 (CIMENTO E AREIA MEDIA), ESPESSURA 1,5CM, PREPARO MANUAL DA ARGAMASSA</v>
          </cell>
          <cell r="C5565" t="str">
            <v>M2</v>
          </cell>
          <cell r="E5565" t="str">
            <v>SINAPI</v>
          </cell>
        </row>
        <row r="5566">
          <cell r="A5566">
            <v>84024</v>
          </cell>
          <cell r="B5566" t="str">
            <v>BARRA LISA TRACO 1:3 (CIMENTO E AREIA MEDIA), ESPESSURA 1,0CM, PREPARO MANUAL DA ARGAMASSA</v>
          </cell>
          <cell r="C5566" t="str">
            <v>M2</v>
          </cell>
          <cell r="E5566" t="str">
            <v>SINAPI</v>
          </cell>
        </row>
        <row r="5567">
          <cell r="A5567">
            <v>84026</v>
          </cell>
          <cell r="B5567" t="str">
            <v>BARRA LISA TRACO 1:4 (CIMENTO E AREIA MEDIA), ESPESSURA 2,0CM, PREPARO MANUAL DA ARGAMASSA</v>
          </cell>
          <cell r="C5567" t="str">
            <v>M2</v>
          </cell>
          <cell r="E5567" t="str">
            <v>SINAPI</v>
          </cell>
        </row>
        <row r="5568">
          <cell r="A5568">
            <v>84027</v>
          </cell>
          <cell r="B5568" t="str">
            <v>BARRA LISA TRACO 1:3 (CIMENTO E AREIA MEDIA), ESPESSURA 0,5CM, PREPARO MANUAL DA ARGAMASSA</v>
          </cell>
          <cell r="C5568" t="str">
            <v>M2</v>
          </cell>
          <cell r="E5568" t="str">
            <v>SINAPI</v>
          </cell>
        </row>
        <row r="5569">
          <cell r="A5569">
            <v>84028</v>
          </cell>
          <cell r="B5569" t="str">
            <v>BARRA LISA TRACO 1:4 (CIMENTO E AREIA MEDIA), COM CORANTE AMARELO, ESPESSURA 2,0CM, PREPARO MANUAL DA ARGAMASSA</v>
          </cell>
          <cell r="C5569" t="str">
            <v>M2</v>
          </cell>
          <cell r="E5569" t="str">
            <v>SINAPI</v>
          </cell>
        </row>
        <row r="5570">
          <cell r="A5570">
            <v>84072</v>
          </cell>
          <cell r="B5570" t="str">
            <v>BARRA LISA TRACO 1:3 (CIMENTO E AREIA MEDIA NAO PENEIRADA), INCLUSO ADITIVO IMPERMEABILIZANTE, ESPESSURA 0,5CM, PREPARO MANUAL DA ARGAMASSA</v>
          </cell>
          <cell r="C5570" t="str">
            <v>M2</v>
          </cell>
          <cell r="E5570" t="str">
            <v>SINAPI</v>
          </cell>
        </row>
        <row r="5571">
          <cell r="A5571">
            <v>87411</v>
          </cell>
          <cell r="B5571" t="str">
            <v>APLICAÇÃO MANUAL DE GESSO DESEMPENADO (SEM TALISCAS) EM TETO DE AMBIENTES DE ÁREA MAIOR QUE 10M², ESPESSURA DE 0,5CM. AF_06/2014</v>
          </cell>
          <cell r="C5571" t="str">
            <v>M2</v>
          </cell>
          <cell r="E5571" t="str">
            <v>SINAPI</v>
          </cell>
        </row>
        <row r="5572">
          <cell r="A5572">
            <v>87412</v>
          </cell>
          <cell r="B5572" t="str">
            <v>APLICAÇÃO MANUAL DE GESSO DESEMPENADO (SEM TALISCAS) EM TETO DE AMBIENTES DE ÁREA ENTRE 5M² E 10M², ESPESSURA DE 0,5CM. AF_06/2014</v>
          </cell>
          <cell r="C5572" t="str">
            <v>M2</v>
          </cell>
          <cell r="E5572" t="str">
            <v>SINAPI</v>
          </cell>
        </row>
        <row r="5573">
          <cell r="A5573">
            <v>87413</v>
          </cell>
          <cell r="B5573" t="str">
            <v>APLICAÇÃO MANUAL DE GESSO DESEMPENADO (SEM TALISCAS) EM TETO DE AMBIENTES DE ÁREA MENOR QUE 5M², ESPESSURA DE 0,5CM. AF_06/2014</v>
          </cell>
          <cell r="C5573" t="str">
            <v>M2</v>
          </cell>
          <cell r="E5573" t="str">
            <v>SINAPI</v>
          </cell>
        </row>
        <row r="5574">
          <cell r="A5574">
            <v>87414</v>
          </cell>
          <cell r="B5574" t="str">
            <v>APLICAÇÃO MANUAL DE GESSO DESEMPENADO (SEM TALISCAS) EM TETO DE AMBIENTES DE ÁREA MAIOR QUE 10M², ESPESSURA DE 1,0CM. AF_06/2014</v>
          </cell>
          <cell r="C5574" t="str">
            <v>M2</v>
          </cell>
          <cell r="E5574" t="str">
            <v>SINAPI</v>
          </cell>
        </row>
        <row r="5575">
          <cell r="A5575">
            <v>87415</v>
          </cell>
          <cell r="B5575" t="str">
            <v>APLICAÇÃO MANUAL DE GESSO DESEMPENADO (SEM TALISCAS) EM TETO DE AMBIENTES DE ÁREA ENTRE 5M² E 10M², ESPESSURA DE 1,0CM. AF_06/2014</v>
          </cell>
          <cell r="C5575" t="str">
            <v>M2</v>
          </cell>
          <cell r="E5575" t="str">
            <v>SINAPI</v>
          </cell>
        </row>
        <row r="5576">
          <cell r="A5576">
            <v>87416</v>
          </cell>
          <cell r="B5576" t="str">
            <v>APLICAÇÃO MANUAL DE GESSO DESEMPENADO (SEM TALISCAS) EM TETO DE AMBIENTES DE ÁREA MENOR QUE 5M², ESPESSURA DE 1,0CM. AF_06/2014</v>
          </cell>
          <cell r="C5576" t="str">
            <v>M2</v>
          </cell>
          <cell r="E5576" t="str">
            <v>SINAPI</v>
          </cell>
        </row>
        <row r="5577">
          <cell r="A5577">
            <v>87417</v>
          </cell>
          <cell r="B5577" t="str">
            <v>APLICAÇÃO MANUAL DE GESSO DESEMPENADO (SEM TALISCAS) EM PAREDES DE AMBIENTES DE ÁREA MAIOR QUE 10M², ESPESSURA DE 0,5CM. AF_06/2014</v>
          </cell>
          <cell r="C5577" t="str">
            <v>M2</v>
          </cell>
          <cell r="E5577" t="str">
            <v>SINAPI</v>
          </cell>
        </row>
        <row r="5578">
          <cell r="A5578">
            <v>87418</v>
          </cell>
          <cell r="B5578" t="str">
            <v>APLICAÇÃO MANUAL DE GESSO DESEMPENADO (SEM TALISCAS) EM PAREDES DE AMBIENTES DE ÁREA ENTRE 5M² E 10M², ESPESSURA DE 0,5CM. AF_06/2014</v>
          </cell>
          <cell r="C5578" t="str">
            <v>M2</v>
          </cell>
          <cell r="E5578" t="str">
            <v>SINAPI</v>
          </cell>
        </row>
        <row r="5579">
          <cell r="A5579">
            <v>87419</v>
          </cell>
          <cell r="B5579" t="str">
            <v>APLICAÇÃO MANUAL DE GESSO DESEMPENADO (SEM TALISCAS) EM PAREDES DE AMBIENTES DE ÁREA MENOR QUE 5M², ESPESSURA DE 0,5CM. AF_06/2014</v>
          </cell>
          <cell r="C5579" t="str">
            <v>M2</v>
          </cell>
          <cell r="E5579" t="str">
            <v>SINAPI</v>
          </cell>
        </row>
        <row r="5580">
          <cell r="A5580">
            <v>87420</v>
          </cell>
          <cell r="B5580" t="str">
            <v>APLICAÇÃO MANUAL DE GESSO DESEMPENADO (SEM TALISCAS) EM PAREDES DE AMBIENTES DE ÁREA MAIOR QUE 10M², ESPESSURA DE 1,0CM. AF_06/2014</v>
          </cell>
          <cell r="C5580" t="str">
            <v>M2</v>
          </cell>
          <cell r="E5580" t="str">
            <v>SINAPI</v>
          </cell>
        </row>
        <row r="5581">
          <cell r="A5581">
            <v>87421</v>
          </cell>
          <cell r="B5581" t="str">
            <v>APLICAÇÃO MANUAL DE GESSO DESEMPENADO (SEM TALISCAS) EM PAREDES DE AMBIENTES DE ÁREA ENTRE 5M² E 10M², ESPESSURA DE 1,0CM. AF_06/2014</v>
          </cell>
          <cell r="C5581" t="str">
            <v>M2</v>
          </cell>
          <cell r="E5581" t="str">
            <v>SINAPI</v>
          </cell>
        </row>
        <row r="5582">
          <cell r="A5582">
            <v>87422</v>
          </cell>
          <cell r="B5582" t="str">
            <v>APLICAÇÃO MANUAL DE GESSO DESEMPENADO (SEM TALISCAS) EM PAREDES DE AMBIENTES DE ÁREA MENOR QUE 5M², ESPESSURA DE 1,0CM. AF_06/2014</v>
          </cell>
          <cell r="C5582" t="str">
            <v>M2</v>
          </cell>
          <cell r="E5582" t="str">
            <v>SINAPI</v>
          </cell>
        </row>
        <row r="5583">
          <cell r="A5583">
            <v>87423</v>
          </cell>
          <cell r="B5583" t="str">
            <v>APLICAÇÃO MANUAL DE GESSO SARRAFEADO (COM TALISCAS) EM PAREDES DE AMBIENTES DE ÁREA MAIOR QUE 10M², ESPESSURA DE 1,0CM. AF_06/2014</v>
          </cell>
          <cell r="C5583" t="str">
            <v>M2</v>
          </cell>
          <cell r="E5583" t="str">
            <v>SINAPI</v>
          </cell>
        </row>
        <row r="5584">
          <cell r="A5584">
            <v>87424</v>
          </cell>
          <cell r="B5584" t="str">
            <v>APLICAÇÃO MANUAL DE GESSO SARRAFEADO (COM TALISCAS) EM PAREDES DE AMBIENTES DE ÁREA ENTRE 5M² E 10M², ESPESSURA DE 1,0CM. AF_06/2014</v>
          </cell>
          <cell r="C5584" t="str">
            <v>M2</v>
          </cell>
          <cell r="E5584" t="str">
            <v>SINAPI</v>
          </cell>
        </row>
        <row r="5585">
          <cell r="A5585">
            <v>87425</v>
          </cell>
          <cell r="B5585" t="str">
            <v>APLICAÇÃO MANUAL DE GESSO SARRAFEADO (COM TALISCAS) EM PAREDES DE AMBIENTES DE ÁREA MENOR QUE 5M², ESPESSURA DE 1,0CM. AF_06/2014</v>
          </cell>
          <cell r="C5585" t="str">
            <v>M2</v>
          </cell>
          <cell r="E5585" t="str">
            <v>SINAPI</v>
          </cell>
        </row>
        <row r="5586">
          <cell r="A5586">
            <v>87426</v>
          </cell>
          <cell r="B5586" t="str">
            <v>APLICAÇÃO MANUAL DE GESSO SARRAFEADO (COM TALISCAS) EM PAREDES DE AMBIENTES DE ÁREA MAIOR QUE 10M², ESPESSURA DE 1,5CM. AF_06/2014</v>
          </cell>
          <cell r="C5586" t="str">
            <v>M2</v>
          </cell>
          <cell r="E5586" t="str">
            <v>SINAPI</v>
          </cell>
        </row>
        <row r="5587">
          <cell r="A5587">
            <v>87427</v>
          </cell>
          <cell r="B5587" t="str">
            <v>APLICAÇÃO MANUAL DE GESSO SARRAFEADO (COM TALISCAS) EM PAREDES DE AMBIENTES DE ÁREA ENTRE 5M² E 10M², ESPESSURA DE 1,5CM. AF_06/2014</v>
          </cell>
          <cell r="C5587" t="str">
            <v>M2</v>
          </cell>
          <cell r="E5587" t="str">
            <v>SINAPI</v>
          </cell>
        </row>
        <row r="5588">
          <cell r="A5588">
            <v>87428</v>
          </cell>
          <cell r="B5588" t="str">
            <v>APLICAÇÃO MANUAL DE GESSO SARRAFEADO (COM TALISCAS) EM PAREDES DE AMBIENTES DE ÁREA MENOR QUE 5M², ESPESSURA DE 1,5CM. AF_06/2014</v>
          </cell>
          <cell r="C5588" t="str">
            <v>M2</v>
          </cell>
          <cell r="E5588" t="str">
            <v>SINAPI</v>
          </cell>
        </row>
        <row r="5589">
          <cell r="A5589">
            <v>87429</v>
          </cell>
          <cell r="B5589" t="str">
            <v>APLICAÇÃO DE GESSO PROJETADO COM EQUIPAMENTO DE PROJEÇÃO EM PAREDES DE AMBIENTES DE ÁREA MAIOR QUE 10M², DESEMPENADO (SEM TALISCAS), ESPESSURA DE 0,5CM. AF_06/2014</v>
          </cell>
          <cell r="C5589" t="str">
            <v>M2</v>
          </cell>
          <cell r="E5589" t="str">
            <v>SINAPI</v>
          </cell>
        </row>
        <row r="5590">
          <cell r="A5590">
            <v>87430</v>
          </cell>
          <cell r="B5590" t="str">
            <v>APLICAÇÃO DE GESSO PROJETADO COM EQUIPAMENTO DE PROJEÇÃO EM PAREDES DE AMBIENTES DE ÁREA ENTRE 5M² E 10M², DESEMPENADO (SEM TALISCAS), ESPESSURA DE 0,5CM. AF_06/2014</v>
          </cell>
          <cell r="C5590" t="str">
            <v>M2</v>
          </cell>
          <cell r="E5590" t="str">
            <v>SINAPI</v>
          </cell>
        </row>
        <row r="5591">
          <cell r="A5591">
            <v>87431</v>
          </cell>
          <cell r="B5591" t="str">
            <v>APLICAÇÃO DE GESSO PROJETADO COM EQUIPAMENTO DE PROJEÇÃO EM PAREDES DE AMBIENTES DE ÁREA MENOR QUE 5M², DESEMPENADO (SEM TALISCAS), ESPESSURA DE 0,5CM. AF_06/2014</v>
          </cell>
          <cell r="C5591" t="str">
            <v>M2</v>
          </cell>
          <cell r="E5591" t="str">
            <v>SINAPI</v>
          </cell>
        </row>
        <row r="5592">
          <cell r="A5592">
            <v>87432</v>
          </cell>
          <cell r="B5592" t="str">
            <v>APLICAÇÃO DE GESSO PROJETADO COM EQUIPAMENTO DE PROJEÇÃO EM PAREDES DE AMBIENTES DE ÁREA MAIOR QUE 10M², DESEMPENADO (SEM TALISCAS), ESPESSURA DE 1,0CM. AF_06/2014</v>
          </cell>
          <cell r="C5592" t="str">
            <v>M2</v>
          </cell>
          <cell r="E5592" t="str">
            <v>SINAPI</v>
          </cell>
        </row>
        <row r="5593">
          <cell r="A5593">
            <v>87433</v>
          </cell>
          <cell r="B5593" t="str">
            <v>APLICAÇÃO DE GESSO PROJETADO COM EQUIPAMENTO DE PROJEÇÃO EM PAREDES DE AMBIENTES DE ÁREA ENTRE 5M² E 10M², DESEMPENADO (SEM TALISCAS), ESPESSURA DE 1,0CM. AF_06/2014</v>
          </cell>
          <cell r="C5593" t="str">
            <v>M2</v>
          </cell>
          <cell r="E5593" t="str">
            <v>SINAPI</v>
          </cell>
        </row>
        <row r="5594">
          <cell r="A5594">
            <v>87434</v>
          </cell>
          <cell r="B5594" t="str">
            <v>APLICAÇÃO DE GESSO PROJETADO COM EQUIPAMENTO DE PROJEÇÃO EM PAREDES DE AMBIENTES DE ÁREA MENOR QUE 5M², DESEMPENADO (SEM TALISCAS), ESPESSURA DE 1,0CM. AF_06/2014</v>
          </cell>
          <cell r="C5594" t="str">
            <v>M2</v>
          </cell>
          <cell r="E5594" t="str">
            <v>SINAPI</v>
          </cell>
        </row>
        <row r="5595">
          <cell r="A5595">
            <v>87435</v>
          </cell>
          <cell r="B5595" t="str">
            <v>APLICAÇÃO DE GESSO PROJETADO COM EQUIPAMENTO DE PROJEÇÃO EM PAREDES DE AMBIENTES DE ÁREA MAIOR QUE 10M², SARRAFEADO (COM TALISCAS), ESPESSURA DE 1,0CM. AF_06/2014</v>
          </cell>
          <cell r="C5595" t="str">
            <v>M2</v>
          </cell>
          <cell r="E5595" t="str">
            <v>SINAPI</v>
          </cell>
        </row>
        <row r="5596">
          <cell r="A5596">
            <v>87436</v>
          </cell>
          <cell r="B5596" t="str">
            <v>APLICAÇÃO DE GESSO PROJETADO COM EQUIPAMENTO DE PROJEÇÃO EM PAREDES DE AMBIENTES DE ÁREA ENTRE 5M² E 10M², SARRAFEADO (COM TALISCAS), ESPESSURA DE 1,0CM. AF_06/2014</v>
          </cell>
          <cell r="C5596" t="str">
            <v>M2</v>
          </cell>
          <cell r="E5596" t="str">
            <v>SINAPI</v>
          </cell>
        </row>
        <row r="5597">
          <cell r="A5597">
            <v>87437</v>
          </cell>
          <cell r="B5597" t="str">
            <v>APLICAÇÃO DE GESSO PROJETADO COM EQUIPAMENTO DE PROJEÇÃO EM PAREDES DE AMBIENTES DE ÁREA MENOR QUE 5M², SARRAFEADO (COM TALISCAS), ESPESSURA DE 1,0CM. AF_06/2014</v>
          </cell>
          <cell r="C5597" t="str">
            <v>M2</v>
          </cell>
          <cell r="E5597" t="str">
            <v>SINAPI</v>
          </cell>
        </row>
        <row r="5598">
          <cell r="A5598">
            <v>87438</v>
          </cell>
          <cell r="B5598" t="str">
            <v>APLICAÇÃO DE GESSO PROJETADO COM EQUIPAMENTO DE PROJEÇÃO EM PAREDES DE AMBIENTES DE ÁREA MAIOR QUE 10M², SARRAFEADO (COM TALISCAS), ESPESSURA DE 1,5CM. AF_06/2014</v>
          </cell>
          <cell r="C5598" t="str">
            <v>M2</v>
          </cell>
          <cell r="E5598" t="str">
            <v>SINAPI</v>
          </cell>
        </row>
        <row r="5599">
          <cell r="A5599">
            <v>87439</v>
          </cell>
          <cell r="B5599" t="str">
            <v>APLICAÇÃO DE GESSO PROJETADO COM EQUIPAMENTO DE PROJEÇÃO EM PAREDES DE AMBIENTES DE ÁREA ENTRE 5M² E 10M², SARRAFEADO (COM TALISCAS), ESPESSURA DE 1,5CM. AF_06/2014</v>
          </cell>
          <cell r="C5599" t="str">
            <v>M2</v>
          </cell>
          <cell r="E5599" t="str">
            <v>SINAPI</v>
          </cell>
        </row>
        <row r="5600">
          <cell r="A5600">
            <v>87440</v>
          </cell>
          <cell r="B5600" t="str">
            <v>APLICAÇÃO DE GESSO PROJETADO COM EQUIPAMENTO DE PROJEÇÃO EM PAREDES DE AMBIENTES DE ÁREA MENOR QUE 5M², SARRAFEADO (COM TALISCAS), ESPESSURA DE 1,5CM. AF_06/2014</v>
          </cell>
          <cell r="C5600" t="str">
            <v>M2</v>
          </cell>
          <cell r="E5600" t="str">
            <v>SINAPI</v>
          </cell>
        </row>
        <row r="5601">
          <cell r="A5601">
            <v>87527</v>
          </cell>
          <cell r="B5601" t="str">
            <v>EMBOÇO, PARA RECEBIMENTO DE CERÂMICA, EM ARGAMASSA TRAÇO 1:2:8, PREPARO MECÂNICO COM BETONEIRA 400L, APLICADO MANUALMENTE EM FACES INTERNAS DE PAREDES, PARA AMBIENTE COM ÁREA MENOR QUE 5M2, ESPESSURA DE 20MM, COM EXECUÇÃO DE TALISCAS. AF_06/2014</v>
          </cell>
          <cell r="C5601" t="str">
            <v>M2</v>
          </cell>
          <cell r="E5601" t="str">
            <v>SINAPI</v>
          </cell>
        </row>
        <row r="5602">
          <cell r="A5602">
            <v>87528</v>
          </cell>
          <cell r="B5602" t="str">
            <v>EMBOÇO, PARA RECEBIMENTO DE CERÂMICA, EM ARGAMASSA TRAÇO 1:2:8, PREPARO MANUAL, APLICADO MANUALMENTE EM FACES INTERNAS DE PAREDES, PARA AMBIENTE COM ÁREA MENOR QUE 5M2, ESPESSURA DE 20MM, COM EXECUÇÃO DE TALISCAS. AF_06/2014</v>
          </cell>
          <cell r="C5602" t="str">
            <v>M2</v>
          </cell>
          <cell r="E5602" t="str">
            <v>SINAPI</v>
          </cell>
        </row>
        <row r="5603">
          <cell r="A5603">
            <v>87529</v>
          </cell>
          <cell r="B5603" t="str">
            <v>MASSA ÚNICA, PARA RECEBIMENTO DE PINTURA, EM ARGAMASSA TRAÇO 1:2:8, PREPARO MECÂNICO COM BETONEIRA 400L, APLICADA MANUALMENTE EM FACES INTERNAS DE PAREDES, ESPESSURA DE 20MM, COM EXECUÇÃO DE TALISCAS. AF_06/2014</v>
          </cell>
          <cell r="C5603" t="str">
            <v>M2</v>
          </cell>
          <cell r="E5603" t="str">
            <v>SINAPI</v>
          </cell>
        </row>
        <row r="5604">
          <cell r="A5604">
            <v>87530</v>
          </cell>
          <cell r="B5604" t="str">
            <v>MASSA ÚNICA, PARA RECEBIMENTO DE PINTURA, EM ARGAMASSA TRAÇO 1:2:8, PREPARO MANUAL, APLICADA MANUALMENTE EM FACES INTERNAS DE PAREDES, ESPESSURA DE 20MM, COM EXECUÇÃO DE TALISCAS. AF_06/2014</v>
          </cell>
          <cell r="C5604" t="str">
            <v>M2</v>
          </cell>
          <cell r="E5604" t="str">
            <v>SINAPI</v>
          </cell>
        </row>
        <row r="5605">
          <cell r="A5605">
            <v>87531</v>
          </cell>
          <cell r="B5605" t="str">
            <v>EMBOÇO, PARA RECEBIMENTO DE CERÂMICA, EM ARGAMASSA TRAÇO 1:2:8, PREPARO MECÂNICO COM BETONEIRA 400L, APLICADO MANUALMENTE EM FACES INTERNAS DE PAREDES, PARA AMBIENTE COM ÁREA ENTRE 5M2 E 10M2, ESPESSURA DE 20MM, COM EXECUÇÃO DE TALISCAS. AF_06/2014</v>
          </cell>
          <cell r="C5605" t="str">
            <v>M2</v>
          </cell>
          <cell r="E5605" t="str">
            <v>SINAPI</v>
          </cell>
        </row>
        <row r="5606">
          <cell r="A5606">
            <v>87532</v>
          </cell>
          <cell r="B5606" t="str">
            <v>EMBOÇO, PARA RECEBIMENTO DE CERÂMICA, EM ARGAMASSA TRAÇO 1:2:8, PREPARO MANUAL, APLICADO MANUALMENTE EM FACES INTERNAS DE PAREDES, PARA AMBIENTE COM ÁREA  ENTRE 5M2 E 10M2, ESPESSURA DE 20MM, COM EXECUÇÃO DE TALISCAS. AF_06/2014</v>
          </cell>
          <cell r="C5606" t="str">
            <v>M2</v>
          </cell>
          <cell r="E5606" t="str">
            <v>SINAPI</v>
          </cell>
        </row>
        <row r="5607">
          <cell r="A5607">
            <v>87535</v>
          </cell>
          <cell r="B5607" t="str">
            <v>EMBOÇO, PARA RECEBIMENTO DE CERÂMICA, EM ARGAMASSA TRAÇO 1:2:8, PREPARO MECÂNICO COM BETONEIRA 400L, APLICADO MANUALMENTE EM FACES INTERNAS DE PAREDES, PARA AMBIENTE COM ÁREA  MAIOR QUE 10M2, ESPESSURA DE 20MM, COM EXECUÇÃO DE TALISCAS. AF_06/2014</v>
          </cell>
          <cell r="C5607" t="str">
            <v>M2</v>
          </cell>
          <cell r="E5607" t="str">
            <v>SINAPI</v>
          </cell>
        </row>
        <row r="5608">
          <cell r="A5608">
            <v>87536</v>
          </cell>
          <cell r="B5608" t="str">
            <v>EMBOÇO, PARA RECEBIMENTO DE CERÂMICA, EM ARGAMASSA TRAÇO 1:2:8, PREPARO MANUAL, APLICADO MANUALMENTE EM FACES INTERNAS DE PAREDES, PARA AMBIENTE COM ÁREA  MAIOR QUE 10M2, ESPESSURA DE 20MM, COM EXECUÇÃO DE TALISCAS. AF_06/2014</v>
          </cell>
          <cell r="C5608" t="str">
            <v>M2</v>
          </cell>
          <cell r="E5608" t="str">
            <v>SINAPI</v>
          </cell>
        </row>
        <row r="5609">
          <cell r="A5609">
            <v>87537</v>
          </cell>
          <cell r="B560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609" t="str">
            <v>M2</v>
          </cell>
          <cell r="E5609" t="str">
            <v>SINAPI</v>
          </cell>
        </row>
        <row r="5610">
          <cell r="A5610">
            <v>87538</v>
          </cell>
          <cell r="B5610" t="str">
            <v>MASSA ÚNICA, PARA RECEBIMENTO DE PINTURA, EM ARGAMASSA INDUSTRIALIZADA, PREPARO MECÂNICO, APLICADO COM EQUIPAMENTO DE MISTURA E PROJEÇÃO DE 1,5 M3/H DE ARGAMASSA EM FACES INTERNAS DE PAREDES, ESPESSURA DE 20MM, COM EXECUÇÃO DE TALISCAS. AF_06/2014</v>
          </cell>
          <cell r="C5610" t="str">
            <v>M2</v>
          </cell>
          <cell r="E5610" t="str">
            <v>SINAPI</v>
          </cell>
        </row>
        <row r="5611">
          <cell r="A5611">
            <v>87539</v>
          </cell>
          <cell r="B561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611" t="str">
            <v>M2</v>
          </cell>
          <cell r="E5611" t="str">
            <v>SINAPI</v>
          </cell>
        </row>
        <row r="5612">
          <cell r="A5612">
            <v>87541</v>
          </cell>
          <cell r="B561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612" t="str">
            <v>M2</v>
          </cell>
          <cell r="E5612" t="str">
            <v>SINAPI</v>
          </cell>
        </row>
        <row r="5613">
          <cell r="A5613">
            <v>87543</v>
          </cell>
          <cell r="B5613" t="str">
            <v>MASSA ÚNICA, PARA RECEBIMENTO DE PINTURA OU CERÂMICA, ARGAMASSA INDUSTRIALIZADA, PREPARO MECÂNICO, APLICADO COM EQUIPAMENTO DE MISTURA E PROJEÇÃO DE 1,5 M3/H EM FACES INTERNAS DE PAREDES, ESPESSURA DE 5MM, SEM EXECUÇÃO DE TALISCAS. AF_06/2014</v>
          </cell>
          <cell r="C5613" t="str">
            <v>M2</v>
          </cell>
          <cell r="E5613" t="str">
            <v>SINAPI</v>
          </cell>
        </row>
        <row r="5614">
          <cell r="A5614">
            <v>87545</v>
          </cell>
          <cell r="B5614" t="str">
            <v>EMBOÇO, PARA RECEBIMENTO DE CERÂMICA, EM ARGAMASSA TRAÇO 1:2:8, PREPARO MECÂNICO COM BETONEIRA 400L, APLICADO MANUALMENTE EM FACES INTERNAS DE PAREDES, PARA AMBIENTE COM ÁREA MENOR QUE 5M2, ESPESSURA DE 10MM, COM EXECUÇÃO DE TALISCAS. AF_06/2014</v>
          </cell>
          <cell r="C5614" t="str">
            <v>M2</v>
          </cell>
          <cell r="E5614" t="str">
            <v>SINAPI</v>
          </cell>
        </row>
        <row r="5615">
          <cell r="A5615">
            <v>87546</v>
          </cell>
          <cell r="B5615" t="str">
            <v>EMBOÇO, PARA RECEBIMENTO DE CERÂMICA, EM ARGAMASSA TRAÇO 1:2:8, PREPARO MANUAL, APLICADO MANUALMENTE EM FACES INTERNAS DE PAREDES, PARA AMBIENTE COM ÁREA MENOR QUE 5M2, ESPESSURA DE 10MM, COM EXECUÇÃO DE TALISCAS. AF_06/2014</v>
          </cell>
          <cell r="C5615" t="str">
            <v>M2</v>
          </cell>
          <cell r="E5615" t="str">
            <v>SINAPI</v>
          </cell>
        </row>
        <row r="5616">
          <cell r="A5616">
            <v>87547</v>
          </cell>
          <cell r="B5616" t="str">
            <v>MASSA ÚNICA, PARA RECEBIMENTO DE PINTURA, EM ARGAMASSA TRAÇO 1:2:8, PREPARO MECÂNICO COM BETONEIRA 400L, APLICADA MANUALMENTE EM FACES INTERNAS DE PAREDES, ESPESSURA DE 10MM, COM EXECUÇÃO DE TALISCAS. AF_06/2014</v>
          </cell>
          <cell r="C5616" t="str">
            <v>M2</v>
          </cell>
          <cell r="E5616" t="str">
            <v>SINAPI</v>
          </cell>
        </row>
        <row r="5617">
          <cell r="A5617">
            <v>87548</v>
          </cell>
          <cell r="B5617" t="str">
            <v>MASSA ÚNICA, PARA RECEBIMENTO DE PINTURA, EM ARGAMASSA TRAÇO 1:2:8, PREPARO MANUAL, APLICADA MANUALMENTE EM FACES INTERNAS DE PAREDES, ESPESSURA DE 10MM, COM EXECUÇÃO DE TALISCAS. AF_06/2014</v>
          </cell>
          <cell r="C5617" t="str">
            <v>M2</v>
          </cell>
          <cell r="E5617" t="str">
            <v>SINAPI</v>
          </cell>
        </row>
        <row r="5618">
          <cell r="A5618">
            <v>87549</v>
          </cell>
          <cell r="B5618" t="str">
            <v>EMBOÇO, PARA RECEBIMENTO DE CERÂMICA, EM ARGAMASSA TRAÇO 1:2:8, PREPARO MECÂNICO COM BETONEIRA 400L, APLICADO MANUALMENTE EM FACES INTERNAS DE PAREDES, PARA AMBIENTE COM ÁREA ENTRE 5M2 E 10M2, ESPESSURA DE 10MM, COM EXECUÇÃO DE TALISCAS. AF_06/2014</v>
          </cell>
          <cell r="C5618" t="str">
            <v>M2</v>
          </cell>
          <cell r="E5618" t="str">
            <v>SINAPI</v>
          </cell>
        </row>
        <row r="5619">
          <cell r="A5619">
            <v>87550</v>
          </cell>
          <cell r="B5619" t="str">
            <v>EMBOÇO, PARA RECEBIMENTO DE CERÂMICA, EM ARGAMASSA TRAÇO 1:2:8, PREPARO MANUAL, APLICADO MANUALMENTE EM FACES INTERNAS DE PAREDES, PARA AMBIENTE COM ÁREA ENTRE 5M2 E 10M2, ESPESSURA DE 10MM, COM EXECUÇÃO DE TALISCAS. AF_06/2014</v>
          </cell>
          <cell r="C5619" t="str">
            <v>M2</v>
          </cell>
          <cell r="E5619" t="str">
            <v>SINAPI</v>
          </cell>
        </row>
        <row r="5620">
          <cell r="A5620">
            <v>87553</v>
          </cell>
          <cell r="B5620" t="str">
            <v>EMBOÇO, PARA RECEBIMENTO DE CERÂMICA, EM ARGAMASSA TRAÇO 1:2:8, PREPARO MECÂNICO COM BETONEIRA 400L, APLICADO MANUALMENTE EM FACES INTERNAS DE PAREDES, PARA AMBIENTE COM ÁREA MAIOR QUE 10M2, ESPESSURA DE 10MM, COM EXECUÇÃO DE TALISCAS. AF_06/2014</v>
          </cell>
          <cell r="C5620" t="str">
            <v>M2</v>
          </cell>
          <cell r="E5620" t="str">
            <v>SINAPI</v>
          </cell>
        </row>
        <row r="5621">
          <cell r="A5621">
            <v>87554</v>
          </cell>
          <cell r="B5621" t="str">
            <v>EMBOÇO, PARA RECEBIMENTO DE CERÂMICA, EM ARGAMASSA TRAÇO 1:2:8, PREPARO MANUAL, APLICADO MANUALMENTE EM FACES INTERNAS DE PAREDES, PARA AMBIENTE COM ÁREA MAIOR QUE 10M2, ESPESSURA DE 10MM, COM EXECUÇÃO DE TALISCAS. AF_06/2014</v>
          </cell>
          <cell r="C5621" t="str">
            <v>M2</v>
          </cell>
          <cell r="E5621" t="str">
            <v>SINAPI</v>
          </cell>
        </row>
        <row r="5622">
          <cell r="A5622">
            <v>87555</v>
          </cell>
          <cell r="B562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22" t="str">
            <v>M2</v>
          </cell>
          <cell r="E5622" t="str">
            <v>SINAPI</v>
          </cell>
        </row>
        <row r="5623">
          <cell r="A5623">
            <v>87556</v>
          </cell>
          <cell r="B5623" t="str">
            <v>MASSA ÚNICA, PARA RECEBIMENTO DE PINTURA, EM ARGAMASSA INDUSTRIALIZADA, PREPARO MECÂNICO, APLICADO COM EQUIPAMENTO DE MISTURA E PROJEÇÃO DE 1,5 M3/H DE ARGAMASSA EM FACES INTERNAS DE PAREDES, ESPESSURA DE 10MM, COM EXECUÇÃO DE TALISCAS. AF_06/2014</v>
          </cell>
          <cell r="C5623" t="str">
            <v>M2</v>
          </cell>
          <cell r="E5623" t="str">
            <v>SINAPI</v>
          </cell>
        </row>
        <row r="5624">
          <cell r="A5624">
            <v>87557</v>
          </cell>
          <cell r="B562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24" t="str">
            <v>M2</v>
          </cell>
          <cell r="E5624" t="str">
            <v>SINAPI</v>
          </cell>
        </row>
        <row r="5625">
          <cell r="A5625">
            <v>87559</v>
          </cell>
          <cell r="B562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25" t="str">
            <v>M2</v>
          </cell>
          <cell r="E5625" t="str">
            <v>SINAPI</v>
          </cell>
        </row>
        <row r="5626">
          <cell r="A5626">
            <v>87561</v>
          </cell>
          <cell r="B5626" t="str">
            <v>MASSA ÚNICA, PARA RECEBIMENTO DE PINTURA OU CERÂMICA, EM ARGAMASSA INDUSTRIALIZADA, PREPARO MECÂNICO, APLICADO COM EQUIPAMENTO DE MISTURA E PROJEÇÃO DE 1,5 M3/H DE ARGAMASSA EM FACES INTERNAS DE PAREDES, ESPESSURA DE 10MM, SEM EXECUÇÃO DE TALISCAS. AF_06/2014</v>
          </cell>
          <cell r="C5626" t="str">
            <v>M2</v>
          </cell>
          <cell r="E5626" t="str">
            <v>SINAPI</v>
          </cell>
        </row>
        <row r="5627">
          <cell r="A5627">
            <v>87775</v>
          </cell>
          <cell r="B5627" t="str">
            <v>EMBOÇO OU MASSA ÚNICA EM ARGAMASSA TRAÇO 1:2:8, PREPARO MECÂNICO COM BETONEIRA 400 L, APLICADA MANUALMENTE EM PANOS DE FACHADA COM PRESENÇA DE VÃOS, ESPESSURA DE 25 MM. AF_06/2014</v>
          </cell>
          <cell r="C5627" t="str">
            <v>M2</v>
          </cell>
          <cell r="E5627" t="str">
            <v>SINAPI</v>
          </cell>
        </row>
        <row r="5628">
          <cell r="A5628">
            <v>87777</v>
          </cell>
          <cell r="B5628" t="str">
            <v>EMBOÇO OU MASSA ÚNICA EM ARGAMASSA TRAÇO 1:2:8, PREPARO MANUAL, APLICADA MANUALMENTE EM PANOS DE FACHADA COM PRESENÇA DE VÃOS, ESPESSURA DE 25 MM. AF_06/2014</v>
          </cell>
          <cell r="C5628" t="str">
            <v>M2</v>
          </cell>
          <cell r="E5628" t="str">
            <v>SINAPI</v>
          </cell>
        </row>
        <row r="5629">
          <cell r="A5629">
            <v>87778</v>
          </cell>
          <cell r="B5629" t="str">
            <v>EMBOÇO OU MASSA ÚNICA EM ARGAMASSA INDUSTRIALIZADA, PREPARO MECÂNICO E APLICAÇÃO COM EQUIPAMENTO DE MISTURA E PROJEÇÃO DE 1,5 M3/H DE ARGAMASSA EM PANOS DE FACHADA COM PRESENÇA DE VÃOS, ESPESSURA DE 25 MM. AF_06/2014</v>
          </cell>
          <cell r="C5629" t="str">
            <v>M2</v>
          </cell>
          <cell r="E5629" t="str">
            <v>SINAPI</v>
          </cell>
        </row>
        <row r="5630">
          <cell r="A5630">
            <v>87779</v>
          </cell>
          <cell r="B5630" t="str">
            <v>EMBOÇO OU MASSA ÚNICA EM ARGAMASSA TRAÇO 1:2:8, PREPARO MECÂNICO COM BETONEIRA 400 L, APLICADA MANUALMENTE EM PANOS DE FACHADA COM PRESENÇA DE VÃOS, ESPESSURA DE 35 MM. AF_06/2014</v>
          </cell>
          <cell r="C5630" t="str">
            <v>M2</v>
          </cell>
          <cell r="E5630" t="str">
            <v>SINAPI</v>
          </cell>
        </row>
        <row r="5631">
          <cell r="A5631">
            <v>87781</v>
          </cell>
          <cell r="B5631" t="str">
            <v>EMBOÇO OU MASSA ÚNICA EM ARGAMASSA TRAÇO 1:2:8, PREPARO MANUAL, APLICADA MANUALMENTE EM PANOS DE FACHADA COM PRESENÇA DE VÃOS, ESPESSURA DE 35 MM. AF_06/2014</v>
          </cell>
          <cell r="C5631" t="str">
            <v>M2</v>
          </cell>
          <cell r="E5631" t="str">
            <v>SINAPI</v>
          </cell>
        </row>
        <row r="5632">
          <cell r="A5632">
            <v>87783</v>
          </cell>
          <cell r="B5632" t="str">
            <v>EMBOÇO OU MASSA ÚNICA EM ARGAMASSA INDUSTRIALIZADA, PREPARO MECÂNICO E APLICAÇÃO COM EQUIPAMENTO DE MISTURA E PROJEÇÃO DE 1,5 M3/H DE ARGAMASSA EM PANOS DE FACHADA COM PRESENÇA DE VÃOS, ESPESSURA DE 35 MM. AF_06/2014</v>
          </cell>
          <cell r="C5632" t="str">
            <v>M2</v>
          </cell>
          <cell r="E5632" t="str">
            <v>SINAPI</v>
          </cell>
        </row>
        <row r="5633">
          <cell r="A5633">
            <v>87784</v>
          </cell>
          <cell r="B5633" t="str">
            <v>EMBOÇO OU MASSA ÚNICA EM ARGAMASSA TRAÇO 1:2:8, PREPARO MECÂNICO COM BETONEIRA 400 L, APLICADA MANUALMENTE EM PANOS DE FACHADA COM PRESENÇA DE VÃOS, ESPESSURA DE 45 MM. AF_06/2014</v>
          </cell>
          <cell r="C5633" t="str">
            <v>M2</v>
          </cell>
          <cell r="E5633" t="str">
            <v>SINAPI</v>
          </cell>
        </row>
        <row r="5634">
          <cell r="A5634">
            <v>87786</v>
          </cell>
          <cell r="B5634" t="str">
            <v>EMBOÇO OU MASSA ÚNICA EM ARGAMASSA TRAÇO 1:2:8, PREPARO MANUAL, APLICADA MANUALMENTE EM PANOS DE FACHADA COM PRESENÇA DE VÃOS, ESPESSURA DE 45 MM. AF_06/2014</v>
          </cell>
          <cell r="C5634" t="str">
            <v>M2</v>
          </cell>
          <cell r="E5634" t="str">
            <v>SINAPI</v>
          </cell>
        </row>
        <row r="5635">
          <cell r="A5635">
            <v>87787</v>
          </cell>
          <cell r="B5635" t="str">
            <v>EMBOÇO OU MASSA ÚNICA EM ARGAMASSA INDUSTRIALIZADA, PREPARO MECÂNICO E APLICAÇÃO COM EQUIPAMENTO DE MISTURA E PROJEÇÃO DE 1,5 M3/H DE ARGAMASSA EM PANOS DE FACHADA COM PRESENÇA DE VÃOS, ESPESSURA DE 45 MM. AF_06/2014</v>
          </cell>
          <cell r="C5635" t="str">
            <v>M2</v>
          </cell>
          <cell r="E5635" t="str">
            <v>SINAPI</v>
          </cell>
        </row>
        <row r="5636">
          <cell r="A5636">
            <v>87788</v>
          </cell>
          <cell r="B5636" t="str">
            <v>EMBOÇO OU MASSA ÚNICA EM ARGAMASSA TRAÇO 1:2:8, PREPARO MECÂNICO COM BETONEIRA 400 L, APLICADA MANUALMENTE EM PANOS DE FACHADA COM PRESENÇA DE VÃOS, ESPESSURA MAIOR OU IGUAL A 50 MM. AF_06/2014</v>
          </cell>
          <cell r="C5636" t="str">
            <v>M2</v>
          </cell>
          <cell r="E5636" t="str">
            <v>SINAPI</v>
          </cell>
        </row>
        <row r="5637">
          <cell r="A5637">
            <v>87790</v>
          </cell>
          <cell r="B5637" t="str">
            <v>EMBOÇO OU MASSA ÚNICA EM ARGAMASSA TRAÇO 1:2:8, PREPARO MANUAL, APLICADA MANUALMENTE EM PANOS DE FACHADA COM PRESENÇA DE VÃOS, ESPESSURA MAIOR OU IGUAL A 50 MM. AF_06/2014</v>
          </cell>
          <cell r="C5637" t="str">
            <v>M2</v>
          </cell>
          <cell r="E5637" t="str">
            <v>SINAPI</v>
          </cell>
        </row>
        <row r="5638">
          <cell r="A5638">
            <v>87791</v>
          </cell>
          <cell r="B5638" t="str">
            <v>EMBOÇO OU MASSA ÚNICA EM ARGAMASSA INDUSTRIALIZADA, PREPARO MECÂNICO E APLICAÇÃO COM EQUIPAMENTO DE MISTURA E PROJEÇÃO DE 1,5 M3/H DE ARGAMASSA EM PANOS DE FACHADA COM PRESENÇA DE VÃOS, ESPESSURA MAIOR OU IGUAL A 50 MM. AF_06/2014</v>
          </cell>
          <cell r="C5638" t="str">
            <v>M2</v>
          </cell>
          <cell r="E5638" t="str">
            <v>SINAPI</v>
          </cell>
        </row>
        <row r="5639">
          <cell r="A5639">
            <v>87792</v>
          </cell>
          <cell r="B5639" t="str">
            <v>EMBOÇO OU MASSA ÚNICA EM ARGAMASSA TRAÇO 1:2:8, PREPARO MECÂNICO COM BETONEIRA 400 L, APLICADA MANUALMENTE EM PANOS CEGOS DE FACHADA (SEM PRESENÇA DE VÃOS), ESPESSURA DE 25 MM. AF_06/2014</v>
          </cell>
          <cell r="C5639" t="str">
            <v>M2</v>
          </cell>
          <cell r="E5639" t="str">
            <v>SINAPI</v>
          </cell>
        </row>
        <row r="5640">
          <cell r="A5640">
            <v>87794</v>
          </cell>
          <cell r="B5640" t="str">
            <v>EMBOÇO OU MASSA ÚNICA EM ARGAMASSA TRAÇO 1:2:8, PREPARO MANUAL, APLICADA MANUALMENTE EM PANOS CEGOS DE FACHADA (SEM PRESENÇA DE VÃOS), ESPESSURA DE 25 MM. AF_06/2014</v>
          </cell>
          <cell r="C5640" t="str">
            <v>M2</v>
          </cell>
          <cell r="E5640" t="str">
            <v>SINAPI</v>
          </cell>
        </row>
        <row r="5641">
          <cell r="A5641">
            <v>87795</v>
          </cell>
          <cell r="B5641" t="str">
            <v>EMBOÇO OU MASSA ÚNICA EM ARGAMASSA INDUSTRIALIZADA, PREPARO MECÂNICO E APLICAÇÃO COM EQUIPAMENTO DE MISTURA E PROJEÇÃO DE 1,5 M3/H DE ARGAMASSA EM PANOS CEGOS DE FACHADA (SEM PRESENÇA DE VÃOS), ESPESSURA DE 25 MM. AF_06/2014</v>
          </cell>
          <cell r="C5641" t="str">
            <v>M2</v>
          </cell>
          <cell r="E5641" t="str">
            <v>SINAPI</v>
          </cell>
        </row>
        <row r="5642">
          <cell r="A5642">
            <v>87797</v>
          </cell>
          <cell r="B5642" t="str">
            <v>EMBOÇO OU MASSA ÚNICA EM ARGAMASSA TRAÇO 1:2:8, PREPARO MECÂNICO COM BETONEIRA 400 L, APLICADA MANUALMENTE EM PANOS CEGOS DE FACHADA (SEM PRESENÇA DE VÃOS), ESPESSURA DE 35 MM. AF_06/2014</v>
          </cell>
          <cell r="C5642" t="str">
            <v>M2</v>
          </cell>
          <cell r="E5642" t="str">
            <v>SINAPI</v>
          </cell>
        </row>
        <row r="5643">
          <cell r="A5643">
            <v>87799</v>
          </cell>
          <cell r="B5643" t="str">
            <v>EMBOÇO OU MASSA ÚNICA EM ARGAMASSA TRAÇO 1:2:8, PREPARO MANUAL, APLICADA MANUALMENTE EM PANOS CEGOS DE FACHADA (SEM PRESENÇA DE VÃOS), ESPESSURA DE 35 MM. AF_06/2014</v>
          </cell>
          <cell r="C5643" t="str">
            <v>M2</v>
          </cell>
          <cell r="E5643" t="str">
            <v>SINAPI</v>
          </cell>
        </row>
        <row r="5644">
          <cell r="A5644">
            <v>87800</v>
          </cell>
          <cell r="B5644" t="str">
            <v>EMBOÇO OU MASSA ÚNICA EM ARGAMASSA INDUSTRIALIZADA, PREPARO MECÂNICO E APLICAÇÃO COM EQUIPAMENTO DE MISTURA E PROJEÇÃO DE 1,5 M3/H DE ARGAMASSA EM PANOS CEGOS DE FACHADA (SEM PRESENÇA DE VÃOS), ESPESSURA DE 35 MM. AF_06/2014</v>
          </cell>
          <cell r="C5644" t="str">
            <v>M2</v>
          </cell>
          <cell r="E5644" t="str">
            <v>SINAPI</v>
          </cell>
        </row>
        <row r="5645">
          <cell r="A5645">
            <v>87801</v>
          </cell>
          <cell r="B5645" t="str">
            <v>EMBOÇO OU MASSA ÚNICA EM ARGAMASSA TRAÇO 1:2:8, PREPARO MECÂNICO COM BETONEIRA 400 L, APLICADA MANUALMENTE EM PANOS CEGOS DE FACHADA (SEM PRESENÇA DE VÃOS), ESPESSURA DE 45 MM. AF_06/2014</v>
          </cell>
          <cell r="C5645" t="str">
            <v>M2</v>
          </cell>
          <cell r="E5645" t="str">
            <v>SINAPI</v>
          </cell>
        </row>
        <row r="5646">
          <cell r="A5646">
            <v>87803</v>
          </cell>
          <cell r="B5646" t="str">
            <v>EMBOÇO OU MASSA ÚNICA EM ARGAMASSA TRAÇO 1:2:8, PREPARO MANUAL, APLICADA MANUALMENTE EM PANOS CEGOS DE FACHADA (SEM PRESENÇA DE VÃOS), ESPESSURA DE 45 MM. AF_06/2014</v>
          </cell>
          <cell r="C5646" t="str">
            <v>M2</v>
          </cell>
          <cell r="E5646" t="str">
            <v>SINAPI</v>
          </cell>
        </row>
        <row r="5647">
          <cell r="A5647">
            <v>87804</v>
          </cell>
          <cell r="B5647" t="str">
            <v>EMBOÇO OU MASSA ÚNICA EM ARGAMASSA INDUSTRIALIZADA, PREPARO MECÂNICO E APLICAÇÃO COM EQUIPAMENTO DE MISTURA E PROJEÇÃO DE 1,5 M3/H DE ARGAMASSA EM PANOS CEGOS DE FACHADA (SEM PRESENÇA DE VÃOS), ESPESSURA DE 45 MM. AF_06/2014</v>
          </cell>
          <cell r="C5647" t="str">
            <v>M2</v>
          </cell>
          <cell r="E5647" t="str">
            <v>SINAPI</v>
          </cell>
        </row>
        <row r="5648">
          <cell r="A5648">
            <v>87805</v>
          </cell>
          <cell r="B5648" t="str">
            <v>EMBOÇO OU MASSA ÚNICA EM ARGAMASSA TRAÇO 1:2:8, PREPARO MECÂNICO COM BETONEIRA 400 L, APLICADA MANUALMENTE EM PANOS CEGOS DE FACHADA (SEM PRESENÇA DE VÃOS), ESPESSURA MAIOR OU IGUAL A 50 MM. AF_06/2014</v>
          </cell>
          <cell r="C5648" t="str">
            <v>M2</v>
          </cell>
          <cell r="E5648" t="str">
            <v>SINAPI</v>
          </cell>
        </row>
        <row r="5649">
          <cell r="A5649">
            <v>87807</v>
          </cell>
          <cell r="B5649" t="str">
            <v>EMBOÇO OU MASSA ÚNICA EM ARGAMASSA TRAÇO 1:2:8, PREPARO MANUAL, APLICADA MANUALMENTE EM PANOS CEGOS DE FACHADA (SEM PRESENÇA DE VÃOS), ESPESSURA MAIOR OU IGUAL A 50 MM. AF_06/2014</v>
          </cell>
          <cell r="C5649" t="str">
            <v>M2</v>
          </cell>
          <cell r="E5649" t="str">
            <v>SINAPI</v>
          </cell>
        </row>
        <row r="5650">
          <cell r="A5650">
            <v>87808</v>
          </cell>
          <cell r="B5650" t="str">
            <v>EMBOÇO OU MASSA ÚNICA EM ARGAMASSA INDUSTRIALIZADA, PREPARO MECÂNICO E APLICAÇÃO COM EQUIPAMENTO DE MISTURA E PROJEÇÃO DE 1,5 M3/H DE ARGAMASSA EM PANOS CEGOS DE FACHADA (SEM PRESENÇA DE VÃOS), ESPESSURA MAIOR OU IGUAL A 50 MM. AF_06/2014</v>
          </cell>
          <cell r="C5650" t="str">
            <v>M2</v>
          </cell>
          <cell r="E5650" t="str">
            <v>SINAPI</v>
          </cell>
        </row>
        <row r="5651">
          <cell r="A5651">
            <v>87809</v>
          </cell>
          <cell r="B5651" t="str">
            <v>EMBOÇO OU MASSA ÚNICA EM ARGAMASSA TRAÇO 1:2:8, PREPARO MECÂNICO COM BETONEIRA 400 L, APLICADA MANUALMENTE EM SUPERFÍCIES EXTERNAS DA SACADA, ESPESSURA DE 25 MM, SEM USO DE TELA METÁLICA DE REFORÇO CONTRA FISSURAÇÃO. AF_06/2014</v>
          </cell>
          <cell r="C5651" t="str">
            <v>M2</v>
          </cell>
          <cell r="E5651" t="str">
            <v>SINAPI</v>
          </cell>
        </row>
        <row r="5652">
          <cell r="A5652">
            <v>87811</v>
          </cell>
          <cell r="B5652" t="str">
            <v>EMBOÇO OU MASSA ÚNICA EM ARGAMASSA TRAÇO 1:2:8, PREPARO MANUAL, APLICADA MANUALMENTE EM SUPERFÍCIES EXTERNAS DA SACADA, ESPESSURA DE 25 MM, SEM USO DE TELA METÁLICA DE REFORÇO CONTRA FISSURAÇÃO. AF_06/2014</v>
          </cell>
          <cell r="C5652" t="str">
            <v>M2</v>
          </cell>
          <cell r="E5652" t="str">
            <v>SINAPI</v>
          </cell>
        </row>
        <row r="5653">
          <cell r="A5653">
            <v>87812</v>
          </cell>
          <cell r="B5653" t="str">
            <v>EMBOÇO OU MASSA ÚNICA EM ARGAMASSA INDUSTRIALIZADA, PREPARO MECÂNICO E APLICAÇÃO COM EQUIPAMENTO DE MISTURA E PROJEÇÃO DE 1,5 M3/H EM SUPERFÍCIES EXTERNAS DA SACADA, ESPESSURA 25 MM, SEM USO DE TELA METÁLICA. AF_06/2014</v>
          </cell>
          <cell r="C5653" t="str">
            <v>M2</v>
          </cell>
          <cell r="E5653" t="str">
            <v>SINAPI</v>
          </cell>
        </row>
        <row r="5654">
          <cell r="A5654">
            <v>87813</v>
          </cell>
          <cell r="B5654" t="str">
            <v>EMBOÇO OU MASSA ÚNICA EM ARGAMASSA TRAÇO 1:2:8, PREPARO MECÂNICO COM BETONEIRA 400 L, APLICADA MANUALMENTE EM SUPERFÍCIES EXTERNAS DA SACADA, ESPESSURA DE 35 MM, SEM USO DE TELA METÁLICA DE REFORÇO CONTRA FISSURAÇÃO. AF_06/2014</v>
          </cell>
          <cell r="C5654" t="str">
            <v>M2</v>
          </cell>
          <cell r="E5654" t="str">
            <v>SINAPI</v>
          </cell>
        </row>
        <row r="5655">
          <cell r="A5655">
            <v>87815</v>
          </cell>
          <cell r="B5655" t="str">
            <v>EMBOÇO OU MASSA ÚNICA EM ARGAMASSA TRAÇO 1:2:8, PREPARO MANUAL, APLICADA MANUALMENTE EM SUPERFÍCIES EXTERNAS DA SACADA, ESPESSURA DE 35 MM, SEM USO DE TELA METÁLICA DE REFORÇO CONTRA FISSURAÇÃO. AF_06/2014</v>
          </cell>
          <cell r="C5655" t="str">
            <v>M2</v>
          </cell>
          <cell r="E5655" t="str">
            <v>SINAPI</v>
          </cell>
        </row>
        <row r="5656">
          <cell r="A5656">
            <v>87816</v>
          </cell>
          <cell r="B5656" t="str">
            <v>EMBOÇO OU MASSA ÚNICA EM ARGAMASSA INDUSTRIALIZADA, PREPARO MECÂNICO E APLICAÇÃO COM EQUIPAMENTO DE MISTURA E PROJEÇÃO DE 1,5 M3/H EM SUPERFÍCIES EXTERNAS DA SACADA, ESPESSURA 35 MM, SEM USO DE TELA METÁLICA. AF_06/2014</v>
          </cell>
          <cell r="C5656" t="str">
            <v>M2</v>
          </cell>
          <cell r="E5656" t="str">
            <v>SINAPI</v>
          </cell>
        </row>
        <row r="5657">
          <cell r="A5657">
            <v>87817</v>
          </cell>
          <cell r="B5657" t="str">
            <v>EMBOÇO OU MASSA ÚNICA EM ARGAMASSA TRAÇO 1:2:8, PREPARO MECÂNICO COM BETONEIRA 400 L, APLICADA MANUALMENTE EM SUPERFÍCIES EXTERNAS DA SACADA, ESPESSURA DE 45 MM, SEM USO DE TELA METÁLICA DE REFORÇO CONTRA FISSURAÇÃO. AF_06/2014</v>
          </cell>
          <cell r="C5657" t="str">
            <v>M2</v>
          </cell>
          <cell r="E5657" t="str">
            <v>SINAPI</v>
          </cell>
        </row>
        <row r="5658">
          <cell r="A5658">
            <v>87819</v>
          </cell>
          <cell r="B5658" t="str">
            <v>EMBOÇO OU MASSA ÚNICA EM ARGAMASSA TRAÇO 1:2:8, PREPARO MANUAL, APLICADA MANUALMENTE EM SUPERFÍCIES EXTERNAS DA SACADA, ESPESSURA DE 45 MM, SEM USO DE TELA METÁLICA DE REFORÇO CONTRA FISSURAÇÃO. AF_06/2014</v>
          </cell>
          <cell r="C5658" t="str">
            <v>M2</v>
          </cell>
          <cell r="E5658" t="str">
            <v>SINAPI</v>
          </cell>
        </row>
        <row r="5659">
          <cell r="A5659">
            <v>87820</v>
          </cell>
          <cell r="B5659" t="str">
            <v>EMBOÇO OU MASSA ÚNICA EM ARGAMASSA INDUSTRIALIZADA, PREPARO MECÂNICO E APLICAÇÃO COM EQUIPAMENTO DE MISTURA E PROJEÇÃO DE 1,5 M3/H EM SUPERFÍCIES EXTERNAS DA SACADA, ESPESSURA 45 MM, SEM USO DE TELA METÁLICA. AF_06/2014</v>
          </cell>
          <cell r="C5659" t="str">
            <v>M2</v>
          </cell>
          <cell r="E5659" t="str">
            <v>SINAPI</v>
          </cell>
        </row>
        <row r="5660">
          <cell r="A5660">
            <v>87821</v>
          </cell>
          <cell r="B5660" t="str">
            <v>EMBOÇO OU MASSA ÚNICA EM ARGAMASSA TRAÇO 1:2:8, PREPARO MECÂNICO COM BETONEIRA 400 L, APLICADA MANUALMENTE EM SUPERFÍCIES EXTERNAS DA SACADA, ESPESSURA MAIOR OU IGUAL A 50 MM, SEM USO DE TELA METÁLICA DE REFORÇO CONTRA FISSURAÇÃO. AF_06/2014</v>
          </cell>
          <cell r="C5660" t="str">
            <v>M2</v>
          </cell>
          <cell r="E5660" t="str">
            <v>SINAPI</v>
          </cell>
        </row>
        <row r="5661">
          <cell r="A5661">
            <v>87823</v>
          </cell>
          <cell r="B5661" t="str">
            <v>EMBOÇO OU MASSA ÚNICA EM ARGAMASSA TRAÇO 1:2:8, PREPARO MANUAL, APLICADA MANUALMENTE EM SUPERFÍCIES EXTERNAS DA SACADA, ESPESSURA MAIOR OU IGUAL A 50 MM, SEM USO DE TELA METÁLICA DE REFORÇO CONTRA FISSURAÇÃO. AF_06/2014</v>
          </cell>
          <cell r="C5661" t="str">
            <v>M2</v>
          </cell>
          <cell r="E5661" t="str">
            <v>SINAPI</v>
          </cell>
        </row>
        <row r="5662">
          <cell r="A5662">
            <v>87824</v>
          </cell>
          <cell r="B5662" t="str">
            <v>EMBOÇO OU MASSA ÚNICA EM ARGAMASSA INDUSTRIALIZADA, PREPARO MECÂNICO E APLICAÇÃO COM EQUIPAMENTO DE MISTURA E PROJEÇÃO DE 1,5 M3/H EM SUPERFÍCIES EXTERNAS DA SACADA, ESPESSURA MAIOR OU IGUAL A 50 MM, SEM USO DE TELA METÁLICA. AF_06/2014</v>
          </cell>
          <cell r="C5662" t="str">
            <v>M2</v>
          </cell>
          <cell r="E5662" t="str">
            <v>SINAPI</v>
          </cell>
        </row>
        <row r="5663">
          <cell r="A5663">
            <v>87825</v>
          </cell>
          <cell r="B5663" t="str">
            <v>EMBOÇO OU MASSA ÚNICA EM ARGAMASSA TRAÇO 1:2:8, PREPARO MECÂNICO COM BETONEIRA 400 L, APLICADA MANUALMENTE NAS PAREDES INTERNAS DA SACADA, ESPESSURA DE 25 MM, SEM USO DE TELA METÁLICA DE REFORÇO CONTRA FISSURAÇÃO. AF_06/2014</v>
          </cell>
          <cell r="C5663" t="str">
            <v>M2</v>
          </cell>
          <cell r="E5663" t="str">
            <v>SINAPI</v>
          </cell>
        </row>
        <row r="5664">
          <cell r="A5664">
            <v>87827</v>
          </cell>
          <cell r="B5664" t="str">
            <v>EMBOÇO OU MASSA ÚNICA EM ARGAMASSA TRAÇO 1:2:8, PREPARO MANUAL, APLICADA MANUALMENTE NAS PAREDES INTERNAS DA SACADA, ESPESSURA DE 25 MM, SEM USO DE TELA METÁLICA DE REFORÇO CONTRA FISSURAÇÃO. AF_06/2014</v>
          </cell>
          <cell r="C5664" t="str">
            <v>M2</v>
          </cell>
          <cell r="E5664" t="str">
            <v>SINAPI</v>
          </cell>
        </row>
        <row r="5665">
          <cell r="A5665">
            <v>87828</v>
          </cell>
          <cell r="B5665" t="str">
            <v>EMBOÇO OU MASSA ÚNICA EM ARGAMASSA INDUSTRIALIZADA, PREPARO MECÂNICO E APLICAÇÃO COM EQUIPAMENTO DE MISTURA E PROJEÇÃO DE 1,5 M3/H NAS PAREDES INTERNAS DA SACADA, ESPESSURA 25 MM, SEM USO DE TELA METÁLICA. AF_06/2014</v>
          </cell>
          <cell r="C5665" t="str">
            <v>M2</v>
          </cell>
          <cell r="E5665" t="str">
            <v>SINAPI</v>
          </cell>
        </row>
        <row r="5666">
          <cell r="A5666">
            <v>87829</v>
          </cell>
          <cell r="B5666" t="str">
            <v>EMBOÇO OU MASSA ÚNICA EM ARGAMASSA TRAÇO 1:2:8, PREPARO MECÂNICO COM BETONEIRA 400 L, APLICADA MANUALMENTE NAS PAREDES INTERNAS DA SACADA, ESPESSURA DE 35 MM, SEM USO DE TELA METÁLICA DE REFORÇO CONTRA FISSURAÇÃO. AF_06/2014</v>
          </cell>
          <cell r="C5666" t="str">
            <v>M2</v>
          </cell>
          <cell r="E5666" t="str">
            <v>SINAPI</v>
          </cell>
        </row>
        <row r="5667">
          <cell r="A5667">
            <v>87831</v>
          </cell>
          <cell r="B5667" t="str">
            <v>EMBOÇO OU MASSA ÚNICA EM ARGAMASSA TRAÇO 1:2:8, PREPARO MANUAL, APLICADA MANUALMENTE NAS PAREDES INTERNAS DA SACADA, ESPESSURA DE 35 MM, SEM USO DE TELA METÁLICA DE REFORÇO CONTRA FISSURAÇÃO. AF_06/2014</v>
          </cell>
          <cell r="C5667" t="str">
            <v>M2</v>
          </cell>
          <cell r="E5667" t="str">
            <v>SINAPI</v>
          </cell>
        </row>
        <row r="5668">
          <cell r="A5668">
            <v>87832</v>
          </cell>
          <cell r="B5668" t="str">
            <v>EMBOÇO OU MASSA ÚNICA EM ARGAMASSA INDUSTRIALIZADA, PREPARO MECÂNICO E APLICAÇÃO COM EQUIPAMENTO DE MISTURA E PROJEÇÃO DE 1,5 M3/H DE ARGAMASSA NAS PAREDES INTERNAS DA SACADA, ESPESSURA 35 MM, SEM USO DE TELA METÁLICA. AF_06/2014</v>
          </cell>
          <cell r="C5668" t="str">
            <v>M2</v>
          </cell>
          <cell r="E5668" t="str">
            <v>SINAPI</v>
          </cell>
        </row>
        <row r="5669">
          <cell r="A5669">
            <v>87834</v>
          </cell>
          <cell r="B5669" t="str">
            <v>REVESTIMENTO DECORATIVO MONOCAMADA APLICADO MANUALMENTE EM PANOS CEGOS DA FACHADA DE UM EDIFÍCIO DE ESTRUTURA CONVENCIONAL, COM ACABAMENTO RASPADO. AF_06/2014</v>
          </cell>
          <cell r="C5669" t="str">
            <v>M2</v>
          </cell>
          <cell r="E5669" t="str">
            <v>SINAPI</v>
          </cell>
        </row>
        <row r="5670">
          <cell r="A5670">
            <v>87835</v>
          </cell>
          <cell r="B5670" t="str">
            <v>REVESTIMENTO DECORATIVO MONOCAMADA APLICADO MANUALMENTE EM PANOS CEGOS DA FACHADA DE UM EDIFÍCIO DE ALVENARIA ESTRUTURAL, COM ACABAMENTO RASPADO. AF_06/2014</v>
          </cell>
          <cell r="C5670" t="str">
            <v>M2</v>
          </cell>
          <cell r="E5670" t="str">
            <v>SINAPI</v>
          </cell>
        </row>
        <row r="5671">
          <cell r="A5671">
            <v>87836</v>
          </cell>
          <cell r="B5671" t="str">
            <v>REVESTIMENTO DECORATIVO MONOCAMADA APLICADO COM EQUIPAMENTO DE PROJEÇÃO EM PANOS CEGOS DA FACHADA DE UM EDIFÍCIO DE ESTRUTURA CONVENCIONAL, COM ACABAMENTO RASPADO. AF_06/2014</v>
          </cell>
          <cell r="C5671" t="str">
            <v>M2</v>
          </cell>
          <cell r="E5671" t="str">
            <v>SINAPI</v>
          </cell>
        </row>
        <row r="5672">
          <cell r="A5672">
            <v>87837</v>
          </cell>
          <cell r="B5672" t="str">
            <v>REVESTIMENTO DECORATIVO MONOCAMADA APLICADO COM EQUIPAMENTO DE PROJEÇÃO EM PANOS CEGOS DA FACHADA DE UM EDIFÍCIO DE ALVENARIA ESTRUTURAL, COM ACABAMENTO RASPADO. AF_06/2014</v>
          </cell>
          <cell r="C5672" t="str">
            <v>M2</v>
          </cell>
          <cell r="E5672" t="str">
            <v>SINAPI</v>
          </cell>
        </row>
        <row r="5673">
          <cell r="A5673">
            <v>87838</v>
          </cell>
          <cell r="B5673" t="str">
            <v>REVESTIMENTO DECORATIVO MONOCAMADA APLICADO MANUALMENTE EM PANOS DA FACHADA COM PRESENÇA DE VÃOS, DE UM EDIFÍCIO DE ESTRUTURA CONVENCIONAL E ACABAMENTO RASPADO. AF_06/2014</v>
          </cell>
          <cell r="C5673" t="str">
            <v>M2</v>
          </cell>
          <cell r="E5673" t="str">
            <v>SINAPI</v>
          </cell>
        </row>
        <row r="5674">
          <cell r="A5674">
            <v>87839</v>
          </cell>
          <cell r="B5674" t="str">
            <v>REVESTIMENTO DECORATIVO MONOCAMADA APLICADO MANUALMENTE EM PANOS DA FACHADA COM PRESENÇA DE VÃOS, DE UM EDIFÍCIO DE ALVENARIA ESTRUTURAL E ACABAMENTO RASPADO. AF_06/2014</v>
          </cell>
          <cell r="C5674" t="str">
            <v>M2</v>
          </cell>
          <cell r="E5674" t="str">
            <v>SINAPI</v>
          </cell>
        </row>
        <row r="5675">
          <cell r="A5675">
            <v>87840</v>
          </cell>
          <cell r="B5675" t="str">
            <v>REVESTIMENTO DECORATIVO MONOCAMADA APLICADO COM EQUIPAMENTO DE PROJEÇÃO EM PANOS DA FACHADA COM PRESENÇA DE VÃOS, DE UM EDIFÍCIO DE ESTRUTURA CONVENCIONAL E ACABAMENTO RASPADO. AF_06/2014</v>
          </cell>
          <cell r="C5675" t="str">
            <v>M2</v>
          </cell>
          <cell r="E5675" t="str">
            <v>SINAPI</v>
          </cell>
        </row>
        <row r="5676">
          <cell r="A5676">
            <v>87841</v>
          </cell>
          <cell r="B5676" t="str">
            <v>REVESTIMENTO DECORATIVO MONOCAMADA APLICADO COM EQUIPAMENTO DE PROJEÇÃO EM PANOS DA FACHADA COM PRESENÇA DE VÃOS, DE UM EDIFÍCIO DE ALVENARIA ESTRUTURAL E ACABAMENTO RASPADO. AF_06/2014</v>
          </cell>
          <cell r="C5676" t="str">
            <v>M2</v>
          </cell>
          <cell r="E5676" t="str">
            <v>SINAPI</v>
          </cell>
        </row>
        <row r="5677">
          <cell r="A5677">
            <v>87842</v>
          </cell>
          <cell r="B5677" t="str">
            <v>REVESTIMENTO DECORATIVO MONOCAMADA APLICADO MANUALMENTE EM SUPERFÍCIES EXTERNAS DA SACADA DE UM EDIFÍCIO DE ESTRUTURA CONVENCIONAL E ACABAMENTO RASPADO. AF_06/2014</v>
          </cell>
          <cell r="C5677" t="str">
            <v>M2</v>
          </cell>
          <cell r="E5677" t="str">
            <v>SINAPI</v>
          </cell>
        </row>
        <row r="5678">
          <cell r="A5678">
            <v>87843</v>
          </cell>
          <cell r="B5678" t="str">
            <v>REVESTIMENTO DECORATIVO MONOCAMADA APLICADO MANUALMENTE EM SUPERFÍCIES EXTERNAS DA SACADA DE UM EDIFÍCIO DE ALVENARIA ESTRUTURAL E ACABAMENTO RASPADO. AF_06/2014</v>
          </cell>
          <cell r="C5678" t="str">
            <v>M2</v>
          </cell>
          <cell r="E5678" t="str">
            <v>SINAPI</v>
          </cell>
        </row>
        <row r="5679">
          <cell r="A5679">
            <v>87844</v>
          </cell>
          <cell r="B5679" t="str">
            <v>REVESTIMENTO DECORATIVO MONOCAMADA APLICADO COM EQUIPAMENTO DE PROJEÇÃO EM SUPERFÍCIES EXTERNAS DA SACADA DE UM EDIFÍCIO DE ESTRUTURA CONVENCIONAL E ACABAMENTO RASPADO. AF_06/2014</v>
          </cell>
          <cell r="C5679" t="str">
            <v>M2</v>
          </cell>
          <cell r="E5679" t="str">
            <v>SINAPI</v>
          </cell>
        </row>
        <row r="5680">
          <cell r="A5680">
            <v>87845</v>
          </cell>
          <cell r="B5680" t="str">
            <v>REVESTIMENTO DECORATIVO MONOCAMADA APLICADO COM EQUIPAMENTO DE PROJEÇÃO EM SUPERFÍCIES EXTERNAS DA SACADA DE UM EDIFÍCIO DE ALVENARIA ESTRUTURAL E ACABAMENTO RASPADO. AF_06/2014</v>
          </cell>
          <cell r="C5680" t="str">
            <v>M2</v>
          </cell>
          <cell r="E5680" t="str">
            <v>SINAPI</v>
          </cell>
        </row>
        <row r="5681">
          <cell r="A5681">
            <v>87846</v>
          </cell>
          <cell r="B5681" t="str">
            <v>REVESTIMENTO DECORATIVO MONOCAMADA APLICADO MANUALMENTE EM PANOS CEGOS DA FACHADA DE UM EDIFÍCIO DE ESTRUTURA CONVENCIONAL, COM ACABAMENTO TRAVERTINO. AF_06/2014</v>
          </cell>
          <cell r="C5681" t="str">
            <v>M2</v>
          </cell>
          <cell r="E5681" t="str">
            <v>SINAPI</v>
          </cell>
        </row>
        <row r="5682">
          <cell r="A5682">
            <v>87847</v>
          </cell>
          <cell r="B5682" t="str">
            <v>REVESTIMENTO DECORATIVO MONOCAMADA APLICADO MANUALMENTE EM PANOS CEGOS DA FACHADA DE UM EDIFÍCIO DE ALVENARIA ESTRUTURAL, COM ACABAMENTO TRAVERTINO. AF_06/2014</v>
          </cell>
          <cell r="C5682" t="str">
            <v>M2</v>
          </cell>
          <cell r="E5682" t="str">
            <v>SINAPI</v>
          </cell>
        </row>
        <row r="5683">
          <cell r="A5683">
            <v>87848</v>
          </cell>
          <cell r="B5683" t="str">
            <v>REVESTIMENTO DECORATIVO MONOCAMADA APLICADO COM EQUIPAMENTO DE PROJEÇÃO EM PANOS CEGOS DA FACHADA DE UM EDIFÍCIO DE ESTRUTURA CONVENCIONAL, COM ACABAMENTO TRAVERTINO. AF_06/2014</v>
          </cell>
          <cell r="C5683" t="str">
            <v>M2</v>
          </cell>
          <cell r="E5683" t="str">
            <v>SINAPI</v>
          </cell>
        </row>
        <row r="5684">
          <cell r="A5684">
            <v>87849</v>
          </cell>
          <cell r="B5684" t="str">
            <v>REVESTIMENTO DECORATIVO MONOCAMADA APLICADO COM EQUIPAMENTO DE PROJEÇÃO EM PANOS CEGOS DA FACHADA DE UM EDIFÍCIO DE ALVENARIA ESTRUTURAL, COM ACABAMENTO TRAVERTINO. AF_06/2014</v>
          </cell>
          <cell r="C5684" t="str">
            <v>M2</v>
          </cell>
          <cell r="E5684" t="str">
            <v>SINAPI</v>
          </cell>
        </row>
        <row r="5685">
          <cell r="A5685">
            <v>87850</v>
          </cell>
          <cell r="B5685" t="str">
            <v>REVESTIMENTO DECORATIVO MONOCAMADA APLICADO MANUALMENTE EM PANOS DA FACHADA COM PRESENÇA DE VÃOS, DE UM EDIFÍCIO DE ESTRUTURA CONVENCIONAL E ACABAMENTO TRAVERTINO. AF_06/2014</v>
          </cell>
          <cell r="C5685" t="str">
            <v>M2</v>
          </cell>
          <cell r="E5685" t="str">
            <v>SINAPI</v>
          </cell>
        </row>
        <row r="5686">
          <cell r="A5686">
            <v>87851</v>
          </cell>
          <cell r="B5686" t="str">
            <v>REVESTIMENTO DECORATIVO MONOCAMADA APLICADO MANUALMENTE EM PANOS DA FACHADA COM PRESENÇA DE VÃOS, DE UM EDIFÍCIO DE ALVENARIA ESTRUTURAL E ACABAMENTO TRAVERTINO. AF_06/2014</v>
          </cell>
          <cell r="C5686" t="str">
            <v>M2</v>
          </cell>
          <cell r="E5686" t="str">
            <v>SINAPI</v>
          </cell>
        </row>
        <row r="5687">
          <cell r="A5687">
            <v>87852</v>
          </cell>
          <cell r="B5687" t="str">
            <v>REVESTIMENTO DECORATIVO MONOCAMADA APLICADO COM EQUIPAMENTO DE PROJEÇÃO EM PANOS DA FACHADA COM PRESENÇA DE VÃOS, DE UM EDIFÍCIO DE ESTRUTURA CONVENCIONAL E ACABAMENTO TRAVERTINO. AF_06/2014</v>
          </cell>
          <cell r="C5687" t="str">
            <v>M2</v>
          </cell>
          <cell r="E5687" t="str">
            <v>SINAPI</v>
          </cell>
        </row>
        <row r="5688">
          <cell r="A5688">
            <v>87853</v>
          </cell>
          <cell r="B5688" t="str">
            <v>REVESTIMENTO DECORATIVO MONOCAMADA APLICADO COM EQUIPAMENTO DE PROJEÇÃO EM PANOS DA FACHADA COM PRESENÇA DE VÃOS, DE UM EDIFÍCIO DE ALVENARIA ESTRUTURAL E ACABAMENTO TRAVERTINO. AF_06/2014</v>
          </cell>
          <cell r="C5688" t="str">
            <v>M2</v>
          </cell>
          <cell r="E5688" t="str">
            <v>SINAPI</v>
          </cell>
        </row>
        <row r="5689">
          <cell r="A5689">
            <v>87854</v>
          </cell>
          <cell r="B5689" t="str">
            <v>REVESTIMENTO DECORATIVO MONOCAMADA APLICADO MANUALMENTE EM SUPERFÍCIES EXTERNAS DA SACADA DE UM EDIFÍCIO DE ESTRUTURA CONVENCIONAL E ACABAMENTO TRAVERTINO. AF_06/2014</v>
          </cell>
          <cell r="C5689" t="str">
            <v>M2</v>
          </cell>
          <cell r="E5689" t="str">
            <v>SINAPI</v>
          </cell>
        </row>
        <row r="5690">
          <cell r="A5690">
            <v>87855</v>
          </cell>
          <cell r="B5690" t="str">
            <v>REVESTIMENTO DECORATIVO MONOCAMADA APLICADO MANUALMENTE EM SUPERFÍCIES EXTERNAS DA SACADA DE UM EDIFÍCIO DE ALVENARIA ESTRUTURAL E ACABAMENTO TRAVERTINO. AF_06/2014</v>
          </cell>
          <cell r="C5690" t="str">
            <v>M2</v>
          </cell>
          <cell r="E5690" t="str">
            <v>SINAPI</v>
          </cell>
        </row>
        <row r="5691">
          <cell r="A5691">
            <v>87856</v>
          </cell>
          <cell r="B5691" t="str">
            <v>REVESTIMENTO DECORATIVO MONOCAMADA APLICADO COM EQUIPAMENTO DE PROJEÇÃO EM SUPERFÍCIES EXTERNAS DA SACADA DE UM EDIFÍCIO DE ESTRUTURA CONVENCIONAL E ACABAMENTO TRAVERTINO. AF_06/2014</v>
          </cell>
          <cell r="C5691" t="str">
            <v>M2</v>
          </cell>
          <cell r="E5691" t="str">
            <v>SINAPI</v>
          </cell>
        </row>
        <row r="5692">
          <cell r="A5692">
            <v>87857</v>
          </cell>
          <cell r="B5692" t="str">
            <v>REVESTIMENTO DECORATIVO MONOCAMADA APLICADO COM EQUIPAMENTO DE PROJEÇÃO EM SUPERFÍCIES EXTERNAS DA SACADA DE UM EDIFÍCIO DE ALVENARIA ESTRUTURAL E ACABAMENTO TRAVERTINO. AF_06/2014</v>
          </cell>
          <cell r="C5692" t="str">
            <v>M2</v>
          </cell>
          <cell r="E5692" t="str">
            <v>SINAPI</v>
          </cell>
        </row>
        <row r="5693">
          <cell r="A5693">
            <v>87858</v>
          </cell>
          <cell r="B5693" t="str">
            <v>REVESTIMENTO DECORATIVO MONOCAMADA APLICADO MANUALMENTE NAS PAREDES INTERNAS DA SACADA COM ACABAMENTO RASPADO. AF_06/2014</v>
          </cell>
          <cell r="C5693" t="str">
            <v>M2</v>
          </cell>
          <cell r="E5693" t="str">
            <v>SINAPI</v>
          </cell>
        </row>
        <row r="5694">
          <cell r="A5694">
            <v>87859</v>
          </cell>
          <cell r="B5694" t="str">
            <v>REVESTIMENTO DECORATIVO MONOCAMADA APLICADO MANUALMENTE NAS PAREDES INTERNAS DA SACADA COM ACABAMENTO TRAVERTINO. AF_06/2014</v>
          </cell>
          <cell r="C5694" t="str">
            <v>M2</v>
          </cell>
          <cell r="E5694" t="str">
            <v>SINAPI</v>
          </cell>
        </row>
        <row r="5695">
          <cell r="A5695">
            <v>89048</v>
          </cell>
          <cell r="B5695" t="str">
            <v>(COMPOSIÇÃO REPRESENTATIVA) DO SERVIÇO DE EMBOÇO/MASSA ÚNICA, TRAÇO 1:2:8, PREPARO MECÂNICO, COM BETONEIRA DE 400L, EM PAREDES DE AMBIENTES INTERNOS, COM EXECUÇÃO DE TALISCAS, PARA EDIFICAÇÃO HABITACIONAL MULTIFAMILIAR (PRÉDIO). AF_11/2014</v>
          </cell>
          <cell r="C5695" t="str">
            <v>M2</v>
          </cell>
          <cell r="E5695" t="str">
            <v>SINAPI</v>
          </cell>
        </row>
        <row r="5696">
          <cell r="A5696">
            <v>89049</v>
          </cell>
          <cell r="B5696" t="str">
            <v>(COMPOSIÇÃO REPRESENTATIVA) DO SERVIÇO DE APLICAÇÃO MANUAL DE GESSO DESEMPENADO (SEM TALISCAS) EM TETO, ESPESSURA 0,5 CM, PARA EDIFICAÇÃO HABITACIONAL MULTIFAMILIAR (PRÉDIO). AF_11/2014</v>
          </cell>
          <cell r="C5696" t="str">
            <v>M2</v>
          </cell>
          <cell r="E5696" t="str">
            <v>SINAPI</v>
          </cell>
        </row>
        <row r="5697">
          <cell r="A5697">
            <v>89173</v>
          </cell>
          <cell r="B5697" t="str">
            <v>(COMPOSIÇÃO REPRESENTATIVA) DO SERVIÇO DE EMBOÇO/MASSA ÚNICA, APLICADO MANUALMENTE, TRAÇO 1:2:8, EM BETONEIRA DE 400L, PAREDES INTERNAS, COM EXECUÇÃO DE TALISCAS, EDIFICAÇÃO HABITACIONAL UNIFAMILIAR (CASAS) E EDIFICAÇÃO PÚBLICA PADRÃO. AF_12/2014</v>
          </cell>
          <cell r="C5697" t="str">
            <v>M2</v>
          </cell>
          <cell r="E5697" t="str">
            <v>SINAPI</v>
          </cell>
        </row>
        <row r="5698">
          <cell r="A5698">
            <v>90406</v>
          </cell>
          <cell r="B5698" t="str">
            <v>MASSA ÚNICA, PARA RECEBIMENTO DE PINTURA, EM ARGAMASSA TRAÇO 1:2:8, PREPARO MECÂNICO COM BETONEIRA 400L, APLICADA MANUALMENTE EM TETO, ESPESSURA DE 20MM, COM EXECUÇÃO DE TALISCAS. AF_03/2015</v>
          </cell>
          <cell r="C5698" t="str">
            <v>M2</v>
          </cell>
          <cell r="E5698" t="str">
            <v>SINAPI</v>
          </cell>
        </row>
        <row r="5699">
          <cell r="A5699">
            <v>90407</v>
          </cell>
          <cell r="B5699" t="str">
            <v>MASSA ÚNICA, PARA RECEBIMENTO DE PINTURA, EM ARGAMASSA TRAÇO 1:2:8, PREPARO MANUAL, APLICADA MANUALMENTE EM TETO, ESPESSURA DE 20MM, COM EXECUÇÃO DE TALISCAS. AF_03/2015</v>
          </cell>
          <cell r="C5699" t="str">
            <v>M2</v>
          </cell>
          <cell r="E5699" t="str">
            <v>SINAPI</v>
          </cell>
        </row>
        <row r="5700">
          <cell r="A5700">
            <v>90408</v>
          </cell>
          <cell r="B5700" t="str">
            <v>MASSA ÚNICA, PARA RECEBIMENTO DE PINTURA, EM ARGAMASSA TRAÇO 1:2:8, PREPARO MECÂNICO COM BETONEIRA 400L, APLICADA MANUALMENTE EM TETO, ESPESSURA DE 10MM, COM EXECUÇÃO DE TALISCAS. AF_03/2015</v>
          </cell>
          <cell r="C5700" t="str">
            <v>M2</v>
          </cell>
          <cell r="E5700" t="str">
            <v>SINAPI</v>
          </cell>
        </row>
        <row r="5701">
          <cell r="A5701">
            <v>90409</v>
          </cell>
          <cell r="B5701" t="str">
            <v>MASSA ÚNICA, PARA RECEBIMENTO DE PINTURA, EM ARGAMASSA TRAÇO 1:2:8, PREPARO MANUAL, APLICADA MANUALMENTE EM TETO, ESPESSURA DE 10MM, COM EXECUÇÃO DE TALISCAS. AF_03/2015</v>
          </cell>
          <cell r="C5701" t="str">
            <v>M2</v>
          </cell>
          <cell r="E5701" t="str">
            <v>SINAPI</v>
          </cell>
        </row>
        <row r="5702">
          <cell r="A5702">
            <v>5998</v>
          </cell>
          <cell r="B5702" t="str">
            <v>PASTA DE CIMENTO PORTLAND, ESPESSURA 1MM</v>
          </cell>
          <cell r="C5702" t="str">
            <v>M2</v>
          </cell>
          <cell r="E5702" t="str">
            <v>SINAPI</v>
          </cell>
        </row>
        <row r="5703">
          <cell r="A5703">
            <v>84084</v>
          </cell>
          <cell r="B5703" t="str">
            <v>APICOAMENTO MANUAL DE SUPERFICIE DE CONCRETO</v>
          </cell>
          <cell r="C5703" t="str">
            <v>M2</v>
          </cell>
          <cell r="E5703" t="str">
            <v>SINAPI</v>
          </cell>
        </row>
        <row r="5704">
          <cell r="A5704">
            <v>87242</v>
          </cell>
          <cell r="B5704" t="str">
            <v>REVESTIMENTO CERÂMICO PARA PAREDES EXTERNAS EM PASTILHAS DE PORCELANA 5 X 5 CM (PLACAS DE 30 X 30 CM), ALINHADAS A PRUMO, APLICADO EM PANOS COM VÃOS. AF_06/2014</v>
          </cell>
          <cell r="C5704" t="str">
            <v>M2</v>
          </cell>
          <cell r="E5704" t="str">
            <v>SINAPI</v>
          </cell>
        </row>
        <row r="5705">
          <cell r="A5705">
            <v>87243</v>
          </cell>
          <cell r="B5705" t="str">
            <v>REVESTIMENTO CERÂMICO PARA PAREDES EXTERNAS EM PASTILHAS DE PORCELANA 5 X 5 CM (PLACAS DE 30 X 30 CM), ALINHADAS A PRUMO, APLICADO EM PANOS SEM VÃOS. AF_06/2014</v>
          </cell>
          <cell r="C5705" t="str">
            <v>M2</v>
          </cell>
          <cell r="E5705" t="str">
            <v>SINAPI</v>
          </cell>
        </row>
        <row r="5706">
          <cell r="A5706">
            <v>87244</v>
          </cell>
          <cell r="B5706" t="str">
            <v>REVESTIMENTO CERÂMICO PARA PAREDES EXTERNAS EM PASTILHAS DE PORCELANA 5 X 5 CM (PLACAS DE 30 X 30 CM), ALINHADAS A PRUMO, APLICADO EM SUPERFÍCIES EXTERNAS DA SACADA. AF_06/2014</v>
          </cell>
          <cell r="C5706" t="str">
            <v>M2</v>
          </cell>
          <cell r="E5706" t="str">
            <v>SINAPI</v>
          </cell>
        </row>
        <row r="5707">
          <cell r="A5707">
            <v>87245</v>
          </cell>
          <cell r="B5707" t="str">
            <v>REVESTIMENTO CERÂMICO PARA PAREDES EXTERNAS EM PASTILHAS DE PORCELANA 5 X 5 CM (PLACAS DE 30 X 30 CM), ALINHADAS A PRUMO, APLICADO EM SUPERFÍCIES INTERNAS DA SACADA. AF_06/2014</v>
          </cell>
          <cell r="C5707" t="str">
            <v>M2</v>
          </cell>
          <cell r="E5707" t="str">
            <v>SINAPI</v>
          </cell>
        </row>
        <row r="5708">
          <cell r="A5708">
            <v>87264</v>
          </cell>
          <cell r="B5708" t="str">
            <v>REVESTIMENTO CERÂMICO PARA PAREDES INTERNAS COM PLACAS TIPO ESMALTADA EXTRA DE DIMENSÕES 20X20 CM APLICADAS EM AMBIENTES DE ÁREA MENOR QUE 5 M² NA ALTURA INTEIRA DAS PAREDES. AF_06/2014</v>
          </cell>
          <cell r="C5708" t="str">
            <v>M2</v>
          </cell>
          <cell r="E5708" t="str">
            <v>SINAPI</v>
          </cell>
        </row>
        <row r="5709">
          <cell r="A5709">
            <v>87265</v>
          </cell>
          <cell r="B5709" t="str">
            <v>REVESTIMENTO CERÂMICO PARA PAREDES INTERNAS COM PLACAS TIPO ESMALTADA EXTRA DE DIMENSÕES 20X20 CM APLICADAS EM AMBIENTES DE ÁREA MAIOR QUE 5 M² NA ALTURA INTEIRA DAS PAREDES. AF_06/2014</v>
          </cell>
          <cell r="C5709" t="str">
            <v>M2</v>
          </cell>
          <cell r="E5709" t="str">
            <v>SINAPI</v>
          </cell>
        </row>
        <row r="5710">
          <cell r="A5710">
            <v>87266</v>
          </cell>
          <cell r="B5710" t="str">
            <v>REVESTIMENTO CERÂMICO PARA PAREDES INTERNAS COM PLACAS TIPO ESMALTADA EXTRA DE DIMENSÕES 20X20 CM APLICADAS EM AMBIENTES DE ÁREA MENOR QUE 5 M² A MEIA ALTURA DAS PAREDES. AF_06/2014</v>
          </cell>
          <cell r="C5710" t="str">
            <v>M2</v>
          </cell>
          <cell r="E5710" t="str">
            <v>SINAPI</v>
          </cell>
        </row>
        <row r="5711">
          <cell r="A5711">
            <v>87267</v>
          </cell>
          <cell r="B5711" t="str">
            <v>REVESTIMENTO CERÂMICO PARA PAREDES INTERNAS COM PLACAS TIPO ESMALTADA EXTRA DE DIMENSÕES 20X20 CM APLICADAS EM AMBIENTES DE ÁREA MAIOR QUE 5 M² A MEIA ALTURA DAS PAREDES. AF_06/2014</v>
          </cell>
          <cell r="C5711" t="str">
            <v>M2</v>
          </cell>
          <cell r="E5711" t="str">
            <v>SINAPI</v>
          </cell>
        </row>
        <row r="5712">
          <cell r="A5712">
            <v>87268</v>
          </cell>
          <cell r="B5712" t="str">
            <v>REVESTIMENTO CERÂMICO PARA PAREDES INTERNAS COM PLACAS TIPO ESMALTADA EXTRA DE DIMENSÕES 25X35 CM APLICADAS EM AMBIENTES DE ÁREA MENOR QUE 5 M² NA ALTURA INTEIRA DAS PAREDES. AF_06/2014</v>
          </cell>
          <cell r="C5712" t="str">
            <v>M2</v>
          </cell>
          <cell r="E5712" t="str">
            <v>SINAPI</v>
          </cell>
        </row>
        <row r="5713">
          <cell r="A5713">
            <v>87269</v>
          </cell>
          <cell r="B5713" t="str">
            <v>REVESTIMENTO CERÂMICO PARA PAREDES INTERNAS COM PLACAS TIPO ESMALTADA EXTRA DE DIMENSÕES 25X35 CM APLICADAS EM AMBIENTES DE ÁREA MAIOR QUE 5 M² NA ALTURA INTEIRA DAS PAREDES. AF_06/2014</v>
          </cell>
          <cell r="C5713" t="str">
            <v>M2</v>
          </cell>
          <cell r="E5713" t="str">
            <v>SINAPI</v>
          </cell>
        </row>
        <row r="5714">
          <cell r="A5714">
            <v>87270</v>
          </cell>
          <cell r="B5714" t="str">
            <v>REVESTIMENTO CERÂMICO PARA PAREDES INTERNAS COM PLACAS TIPO ESMALTADA EXTRA DE DIMENSÕES 25X35 CM APLICADAS EM AMBIENTES DE ÁREA MENOR QUE 5 M² A MEIA ALTURA DAS PAREDES. AF_06/2014</v>
          </cell>
          <cell r="C5714" t="str">
            <v>M2</v>
          </cell>
          <cell r="E5714" t="str">
            <v>SINAPI</v>
          </cell>
        </row>
        <row r="5715">
          <cell r="A5715">
            <v>87271</v>
          </cell>
          <cell r="B5715" t="str">
            <v>REVESTIMENTO CERÂMICO PARA PAREDES INTERNAS COM PLACAS TIPO ESMALTADA EXTRA DE DIMENSÕES 25X35 CM APLICADAS EM AMBIENTES DE ÁREA MAIOR QUE 5 M² A MEIA ALTURA DAS PAREDES. AF_06/2014</v>
          </cell>
          <cell r="C5715" t="str">
            <v>M2</v>
          </cell>
          <cell r="E5715" t="str">
            <v>SINAPI</v>
          </cell>
        </row>
        <row r="5716">
          <cell r="A5716">
            <v>87272</v>
          </cell>
          <cell r="B5716" t="str">
            <v>REVESTIMENTO CERÂMICO PARA PAREDES INTERNAS COM PLACAS TIPO ESMALTADA EXTRA  DE DIMENSÕES 33X45 CM APLICADAS EM AMBIENTES DE ÁREA MENOR QUE 5 M² NA ALTURA INTEIRA DAS PAREDES. AF_06/2014</v>
          </cell>
          <cell r="C5716" t="str">
            <v>M2</v>
          </cell>
          <cell r="E5716" t="str">
            <v>SINAPI</v>
          </cell>
        </row>
        <row r="5717">
          <cell r="A5717">
            <v>87273</v>
          </cell>
          <cell r="B5717" t="str">
            <v>REVESTIMENTO CERÂMICO PARA PAREDES INTERNAS COM PLACAS TIPO ESMALTADA EXTRA DE DIMENSÕES 33X45 CM APLICADAS EM AMBIENTES DE ÁREA MAIOR QUE 5 M² NA ALTURA INTEIRA DAS PAREDES. AF_06/2014</v>
          </cell>
          <cell r="C5717" t="str">
            <v>M2</v>
          </cell>
          <cell r="E5717" t="str">
            <v>SINAPI</v>
          </cell>
        </row>
        <row r="5718">
          <cell r="A5718">
            <v>87274</v>
          </cell>
          <cell r="B5718" t="str">
            <v>REVESTIMENTO CERÂMICO PARA PAREDES INTERNAS COM PLACAS TIPO ESMALTADA EXTRA DE DIMENSÕES 33X45 CM APLICADAS EM AMBIENTES DE ÁREA MENOR QUE 5 M² A MEIA ALTURA DAS PAREDES. AF_06/2014</v>
          </cell>
          <cell r="C5718" t="str">
            <v>M2</v>
          </cell>
          <cell r="E5718" t="str">
            <v>SINAPI</v>
          </cell>
        </row>
        <row r="5719">
          <cell r="A5719">
            <v>87275</v>
          </cell>
          <cell r="B5719" t="str">
            <v>REVESTIMENTO CERÂMICO PARA PAREDES INTERNAS COM PLACAS TIPO ESMALTADA EXTRA  DE DIMENSÕES 33X45 CM APLICADAS EM AMBIENTES DE ÁREA MAIOR QUE 5 M² A MEIA ALTURA DAS PAREDES. AF_06/2014</v>
          </cell>
          <cell r="C5719" t="str">
            <v>M2</v>
          </cell>
          <cell r="E5719" t="str">
            <v>SINAPI</v>
          </cell>
        </row>
        <row r="5720">
          <cell r="A5720">
            <v>88786</v>
          </cell>
          <cell r="B5720" t="str">
            <v>REVESTIMENTO CERÂMICO PARA PAREDES EXTERNAS EM PASTILHAS DE PORCELANA 2,5 X 2,5 CM (PLACAS DE 30 X 30 CM), ALINHADAS A PRUMO, APLICADO EM PANOS COM VÃOS. AF_10/2014</v>
          </cell>
          <cell r="C5720" t="str">
            <v>M2</v>
          </cell>
          <cell r="E5720" t="str">
            <v>SINAPI</v>
          </cell>
        </row>
        <row r="5721">
          <cell r="A5721">
            <v>88787</v>
          </cell>
          <cell r="B5721" t="str">
            <v>REVESTIMENTO CERÂMICO PARA PAREDES EXTERNAS EM PASTILHAS DE PORCELANA 2,5 X 2,5 CM (PLACAS DE 30 X 30 CM), ALINHADAS A PRUMO, APLICADO EM PANOS SEM VÃOS. AF_10/2014</v>
          </cell>
          <cell r="C5721" t="str">
            <v>M2</v>
          </cell>
          <cell r="E5721" t="str">
            <v>SINAPI</v>
          </cell>
        </row>
        <row r="5722">
          <cell r="A5722">
            <v>88788</v>
          </cell>
          <cell r="B5722" t="str">
            <v>REVESTIMENTO CERÂMICO PARA PAREDES EXTERNAS EM PASTILHAS DE PORCELANA 2,5 X 2,5 CM (PLACAS DE 30 X 30 CM), ALINHADAS A PRUMO, APLICADO EM SUPERFÍCIES EXTERNAS DA SACADA. AF_10/2014</v>
          </cell>
          <cell r="C5722" t="str">
            <v>M2</v>
          </cell>
          <cell r="E5722" t="str">
            <v>SINAPI</v>
          </cell>
        </row>
        <row r="5723">
          <cell r="A5723">
            <v>88789</v>
          </cell>
          <cell r="B5723" t="str">
            <v>REVESTIMENTO CERÂMICO PARA PAREDES EXTERNAS EM PASTILHAS DE PORCELANA 2,5 X 2,5 CM (PLACAS DE 30 X 30 CM), ALINHADAS A PRUMO, APLICADO EM SUPERFÍCIES INTERNAS DA SACADA. AF_10/2014</v>
          </cell>
          <cell r="C5723" t="str">
            <v>M2</v>
          </cell>
          <cell r="E5723" t="str">
            <v>SINAPI</v>
          </cell>
        </row>
        <row r="5724">
          <cell r="A5724">
            <v>89045</v>
          </cell>
          <cell r="B5724" t="str">
            <v>(COMPOSIÇÃO REPRESENTATIVA) DO SERVIÇO DE REVESTIMENTO CERÂMICO PARA AMBIENTES DE ÁREAS MOLHADAS, MEIA PAREDE OU PAREDE INTEIRA, COM PLACAS TIPO GRÊS OU SEMI-GRÊS, DIMENSÕES 20X20 CM, PARA EDIFICAÇÃO HABITACIONAL MULTIFAMILIAR (PRÉDIO). AF_11/2014</v>
          </cell>
          <cell r="C5724" t="str">
            <v>M2</v>
          </cell>
          <cell r="E5724" t="str">
            <v>SINAPI</v>
          </cell>
        </row>
        <row r="5725">
          <cell r="A5725">
            <v>89170</v>
          </cell>
          <cell r="B5725" t="str">
            <v>(COMPOSIÇÃO REPRESENTATIVA) DO SERVIÇO DE REVESTIMENTO CERÂMICO PARA PAREDES INTERNAS, MEIA PAREDE, OU PAREDE INTEIRA, PLACAS GRÊS OU SEMI-GRÊS DE 20X20 CM, PARA EDIFICAÇÕES HABITACIONAIS UNIFAMILIAR (CASAS) E EDIFICAÇÕES PÚBLICAS PADRÃO. AF_11/2014</v>
          </cell>
          <cell r="C5725" t="str">
            <v>M2</v>
          </cell>
          <cell r="E5725" t="str">
            <v>SINAPI</v>
          </cell>
        </row>
        <row r="5726">
          <cell r="A5726">
            <v>93392</v>
          </cell>
          <cell r="B5726" t="str">
            <v>REVESTIMENTO CERÂMICO PARA PAREDES INTERNAS COM PLACAS TIPO ESMALTADA PADRÃO POPULAR DE DIMENSÕES 20X20 CM APLICADAS EM AMBIENTES DE ÁREA MENOR QUE 5 M2 NA ALTURA INTEIRA DAS PAREDES. AF_06/2014</v>
          </cell>
          <cell r="C5726" t="str">
            <v>M2</v>
          </cell>
          <cell r="E5726" t="str">
            <v>SINAPI</v>
          </cell>
        </row>
        <row r="5727">
          <cell r="A5727">
            <v>93393</v>
          </cell>
          <cell r="B5727" t="str">
            <v>REVESTIMENTO CERÂMICO PARA PAREDES INTERNAS COM PLACAS TIPO ESMALTADA PADRÃO POPULAR DE DIMENSÕES 20X20 CM APLICADAS EM AMBIENTES DE ÁREA MAIOR QUE 5 M2 NA ALTURA INTEIRA DAS PAREDES. AF_06/2014</v>
          </cell>
          <cell r="C5727" t="str">
            <v>M2</v>
          </cell>
          <cell r="E5727" t="str">
            <v>SINAPI</v>
          </cell>
        </row>
        <row r="5728">
          <cell r="A5728">
            <v>93394</v>
          </cell>
          <cell r="B5728" t="str">
            <v>REVESTIMENTO CERÂMICO PARA PAREDES INTERNAS COM PLACAS TIPO ESMALTADA PADRÃO POPULAR DE DIMENSÕES 20X20 CM APLICADAS EM AMBIENTES DE ÁREA MENOR QUE 5 M2 A MEIA ALTURA DAS PAREDES. AF_06/2014</v>
          </cell>
          <cell r="C5728" t="str">
            <v>M2</v>
          </cell>
          <cell r="E5728" t="str">
            <v>SINAPI</v>
          </cell>
        </row>
        <row r="5729">
          <cell r="A5729">
            <v>93395</v>
          </cell>
          <cell r="B5729" t="str">
            <v>REVESTIMENTO CERÂMICO PARA PAREDES INTERNAS COM PLACAS TIPO ESMALTADA PADRÃO POPULAR DE DIMENSÕES 20X20 CM APLICADAS EM AMBIENTES DE ÁREA MAIOR QUE 5 M2 A MEIA ALTURA DAS PAREDES. AF_06/2014</v>
          </cell>
          <cell r="C5729" t="str">
            <v>M2</v>
          </cell>
          <cell r="E5729" t="str">
            <v>SINAPI</v>
          </cell>
        </row>
        <row r="5730">
          <cell r="A5730">
            <v>84088</v>
          </cell>
          <cell r="B5730" t="str">
            <v>PEITORIL EM MARMORE BRANCO, LARGURA DE 15CM, ASSENTADO COM ARGAMASSA TRACO 1:4 (CIMENTO E AREIA MEDIA), PREPARO MANUAL DA ARGAMASSA</v>
          </cell>
          <cell r="C5730" t="str">
            <v>M</v>
          </cell>
          <cell r="E5730" t="str">
            <v>SINAPI</v>
          </cell>
        </row>
        <row r="5731">
          <cell r="A5731">
            <v>84089</v>
          </cell>
          <cell r="B5731" t="str">
            <v>PEITORIL EM MARMORE BRANCO, LARGURA DE 25CM, ASSENTADO COM ARGAMASSA TRACO 1:3 (CIMENTO E AREIA MEDIA), PREPARO MANUAL DA ARGAMASSA</v>
          </cell>
          <cell r="C5731" t="str">
            <v>M</v>
          </cell>
          <cell r="E5731" t="str">
            <v>SINAPI</v>
          </cell>
        </row>
        <row r="5732">
          <cell r="A5732">
            <v>40675</v>
          </cell>
          <cell r="B5732" t="str">
            <v>ASSENTAMENTO DE PEITORIL COM ARGAMASSA DE CIMENTO COLANTE</v>
          </cell>
          <cell r="C5732" t="str">
            <v>M</v>
          </cell>
          <cell r="E5732" t="str">
            <v>SINAPI</v>
          </cell>
        </row>
        <row r="5733">
          <cell r="A5733">
            <v>84093</v>
          </cell>
          <cell r="B5733" t="str">
            <v>TABEIRA DE MADEIRA LEI, 1A QUALIDADE, 2,5X30,0CM PARA BEIRAL DE TELHADO</v>
          </cell>
          <cell r="C5733" t="str">
            <v>M</v>
          </cell>
          <cell r="E5733" t="str">
            <v>SINAPI</v>
          </cell>
        </row>
        <row r="5734">
          <cell r="A5734">
            <v>96112</v>
          </cell>
          <cell r="B5734" t="str">
            <v>FORRO EM MADEIRA PINUS, PARA AMBIENTES RESIDENCIAIS, INCLUSIVE ESTRUTURA DE FIXAÇÃO. AF_05/2017</v>
          </cell>
          <cell r="C5734" t="str">
            <v>M2</v>
          </cell>
          <cell r="E5734" t="str">
            <v>SINAPI</v>
          </cell>
        </row>
        <row r="5735">
          <cell r="A5735">
            <v>96117</v>
          </cell>
          <cell r="B5735" t="str">
            <v>FORRO EM MADEIRA PINUS, PARA AMBIENTES COMERCIAIS, INCLUSIVE ESTRUTURA DE FIXAÇÃO. AF_05/2017</v>
          </cell>
          <cell r="C5735" t="str">
            <v>M2</v>
          </cell>
          <cell r="E5735" t="str">
            <v>SINAPI</v>
          </cell>
        </row>
        <row r="5736">
          <cell r="A5736">
            <v>96122</v>
          </cell>
          <cell r="B5736" t="str">
            <v>ACABAMENTOS PARA FORRO (RODA-FORRO EM MADEIRA PINUS). AF_05/2017</v>
          </cell>
          <cell r="C5736" t="str">
            <v>M</v>
          </cell>
          <cell r="E5736" t="str">
            <v>SINAPI</v>
          </cell>
        </row>
        <row r="5737">
          <cell r="A5737">
            <v>96109</v>
          </cell>
          <cell r="B5737" t="str">
            <v>FORRO EM PLACAS DE GESSO, PARA AMBIENTES RESIDENCIAIS. AF_05/2017_P</v>
          </cell>
          <cell r="C5737" t="str">
            <v>M2</v>
          </cell>
          <cell r="E5737" t="str">
            <v>SINAPI</v>
          </cell>
        </row>
        <row r="5738">
          <cell r="A5738">
            <v>96110</v>
          </cell>
          <cell r="B5738" t="str">
            <v>FORRO EM DRYWALL, PARA AMBIENTES RESIDENCIAIS, INCLUSIVE ESTRUTURA DE FIXAÇÃO. AF_05/2017_P</v>
          </cell>
          <cell r="C5738" t="str">
            <v>M2</v>
          </cell>
          <cell r="E5738" t="str">
            <v>SINAPI</v>
          </cell>
        </row>
        <row r="5739">
          <cell r="A5739">
            <v>96113</v>
          </cell>
          <cell r="B5739" t="str">
            <v>FORRO EM PLACAS DE GESSO, PARA AMBIENTES COMERCIAIS. AF_05/2017_P</v>
          </cell>
          <cell r="C5739" t="str">
            <v>M2</v>
          </cell>
          <cell r="E5739" t="str">
            <v>SINAPI</v>
          </cell>
        </row>
        <row r="5740">
          <cell r="A5740">
            <v>96114</v>
          </cell>
          <cell r="B5740" t="str">
            <v>FORRO EM DRYWALL, PARA AMBIENTES COMERCIAIS, INCLUSIVE ESTRUTURA DE FIXAÇÃO. AF_05/2017_P</v>
          </cell>
          <cell r="C5740" t="str">
            <v>M2</v>
          </cell>
          <cell r="E5740" t="str">
            <v>SINAPI</v>
          </cell>
        </row>
        <row r="5741">
          <cell r="A5741">
            <v>96120</v>
          </cell>
          <cell r="B5741" t="str">
            <v>ACABAMENTOS PARA FORRO (MOLDURA DE GESSO). AF_05/2017</v>
          </cell>
          <cell r="C5741" t="str">
            <v>M</v>
          </cell>
          <cell r="E5741" t="str">
            <v>SINAPI</v>
          </cell>
        </row>
        <row r="5742">
          <cell r="A5742">
            <v>96123</v>
          </cell>
          <cell r="B5742" t="str">
            <v>ACABAMENTOS PARA FORRO (MOLDURA EM DRYWALL, COM LARGURA DE 15 CM). AF_05/2017_P</v>
          </cell>
          <cell r="C5742" t="str">
            <v>M</v>
          </cell>
          <cell r="E5742" t="str">
            <v>SINAPI</v>
          </cell>
        </row>
        <row r="5743">
          <cell r="A5743">
            <v>99054</v>
          </cell>
          <cell r="B5743" t="str">
            <v>ACABAMENTOS PARA FORRO (SANCA DE GESSO MONTADA NA OBRA). AF_05/2017_P</v>
          </cell>
          <cell r="C5743" t="str">
            <v>M2</v>
          </cell>
          <cell r="E5743" t="str">
            <v>SINAPI</v>
          </cell>
        </row>
        <row r="5744">
          <cell r="A5744">
            <v>72200</v>
          </cell>
          <cell r="B5744" t="str">
            <v>REVESTIMENTO EM LAMINADO MELAMINICO TEXTURIZADO, ESPESSURA 0,8 MM, FIXADO COM COLA</v>
          </cell>
          <cell r="C5744" t="str">
            <v>M2</v>
          </cell>
          <cell r="E5744" t="str">
            <v>SINAPI</v>
          </cell>
        </row>
        <row r="5745">
          <cell r="A5745" t="str">
            <v>73807/001</v>
          </cell>
          <cell r="B5745" t="str">
            <v>CORRIMAO EM MARMORITE, LARGURA 15CM</v>
          </cell>
          <cell r="C5745" t="str">
            <v>M</v>
          </cell>
          <cell r="E5745" t="str">
            <v>SINAPI</v>
          </cell>
        </row>
        <row r="5746">
          <cell r="A5746">
            <v>72201</v>
          </cell>
          <cell r="B5746" t="str">
            <v>RECOLOCACO DE FORROS EM REGUA DE PVC E PERFIS, CONSIDERANDO REAPROVEITAMENTO DO MATERIAL</v>
          </cell>
          <cell r="C5746" t="str">
            <v>M2</v>
          </cell>
          <cell r="E5746" t="str">
            <v>SINAPI</v>
          </cell>
        </row>
        <row r="5747">
          <cell r="A5747">
            <v>96111</v>
          </cell>
          <cell r="B5747" t="str">
            <v>FORRO EM RÉGUAS DE PVC, FRISADO, PARA AMBIENTES RESIDENCIAIS, INCLUSIVE ESTRUTURA DE FIXAÇÃO. AF_05/2017_P</v>
          </cell>
          <cell r="C5747" t="str">
            <v>M2</v>
          </cell>
          <cell r="E5747" t="str">
            <v>SINAPI</v>
          </cell>
        </row>
        <row r="5748">
          <cell r="A5748">
            <v>96116</v>
          </cell>
          <cell r="B5748" t="str">
            <v>FORRO EM RÉGUAS DE PVC, FRISADO, PARA AMBIENTES COMERCIAIS, INCLUSIVE ESTRUTURA DE FIXAÇÃO. AF_05/2017_P</v>
          </cell>
          <cell r="C5748" t="str">
            <v>M2</v>
          </cell>
          <cell r="E5748" t="str">
            <v>SINAPI</v>
          </cell>
        </row>
        <row r="5749">
          <cell r="A5749">
            <v>96121</v>
          </cell>
          <cell r="B5749" t="str">
            <v>ACABAMENTOS PARA FORRO (RODA-FORRO EM PERFIL METÁLICO E PLÁSTICO). AF_05/2017</v>
          </cell>
          <cell r="C5749" t="str">
            <v>M</v>
          </cell>
          <cell r="E5749" t="str">
            <v>SINAPI</v>
          </cell>
        </row>
        <row r="5750">
          <cell r="A5750">
            <v>96485</v>
          </cell>
          <cell r="B5750" t="str">
            <v>FORRO EM RÉGUAS DE PVC, LISO, PARA AMBIENTES RESIDENCIAIS, INCLUSIVE ESTRUTURA DE FIXAÇÃO. AF_05/2017_P</v>
          </cell>
          <cell r="C5750" t="str">
            <v>M2</v>
          </cell>
          <cell r="E5750" t="str">
            <v>SINAPI</v>
          </cell>
        </row>
        <row r="5751">
          <cell r="A5751">
            <v>96486</v>
          </cell>
          <cell r="B5751" t="str">
            <v>FORRO DE PVC, LISO, PARA AMBIENTES COMERCIAIS, INCLUSIVE ESTRUTURA DE FIXAÇÃO. AF_05/2017_P</v>
          </cell>
          <cell r="C5751" t="str">
            <v>M2</v>
          </cell>
          <cell r="E5751" t="str">
            <v>SINAPI</v>
          </cell>
        </row>
        <row r="5752">
          <cell r="A5752">
            <v>72198</v>
          </cell>
          <cell r="B5752" t="str">
            <v>ISOLAMENTO TERMICO COM ARGAMASSA TRACO 1:3 (CIMENTO E AREIA GROSSA NAO PENEIRADA), COM ADICAO DE PEROLAS DE ISOPOR, ESPESSURA 6CM, PREPARO MANUAL DA ARGAMASSA</v>
          </cell>
          <cell r="C5752" t="str">
            <v>M2</v>
          </cell>
          <cell r="E5752" t="str">
            <v>SINAPI</v>
          </cell>
        </row>
        <row r="5753">
          <cell r="A5753" t="str">
            <v>73833/001</v>
          </cell>
          <cell r="B5753" t="str">
            <v>ISOLAMENTO TERMICO COM MANTA DE LA DE VIDRO, ESPESSURA 2,5CM</v>
          </cell>
          <cell r="C5753" t="str">
            <v>M2</v>
          </cell>
          <cell r="E5753" t="str">
            <v>SINAPI</v>
          </cell>
        </row>
        <row r="5754">
          <cell r="A5754">
            <v>83730</v>
          </cell>
          <cell r="B5754" t="str">
            <v>REPARO ESTRUTURAL DE ESTRUTURAS DE CONCRETO COM ARGAMASSA POLIMERICA DE ALTO DESEMPENHO, E=2 CM</v>
          </cell>
          <cell r="C5754" t="str">
            <v>M2</v>
          </cell>
          <cell r="E5754" t="str">
            <v>SINAPI</v>
          </cell>
        </row>
        <row r="5755">
          <cell r="A5755">
            <v>83736</v>
          </cell>
          <cell r="B5755" t="str">
            <v>REPARO/COLAGEM DE ESTRUTURAS DE CONCRETO COM ADESIVO ESTRUTURAL A BASE DE EPOXI, E=2 MM</v>
          </cell>
          <cell r="C5755" t="str">
            <v>M2</v>
          </cell>
          <cell r="E5755" t="str">
            <v>SINAPI</v>
          </cell>
        </row>
        <row r="5756">
          <cell r="A5756">
            <v>91514</v>
          </cell>
          <cell r="B5756" t="str">
            <v>ESTUCAMENTO DE PANOS DE FACHADA SEM VÃOS DO SISTEMA DE PAREDES DE CONCRETO EM EDIFICAÇÕES DE MÚLTIPLOS PAVIMENTOS. AF_06/2015</v>
          </cell>
          <cell r="C5756" t="str">
            <v>M2</v>
          </cell>
          <cell r="E5756" t="str">
            <v>SINAPI</v>
          </cell>
        </row>
        <row r="5757">
          <cell r="A5757">
            <v>91515</v>
          </cell>
          <cell r="B5757" t="str">
            <v>ESTUCAMENTO DE PANOS DE FACHADA COM VÃOS DO SISTEMA DE PAREDES DE CONCRETO EM EDIFICAÇÕES DE MÚLTIPLOS PAVIMENTOS. AF_06/2015</v>
          </cell>
          <cell r="C5757" t="str">
            <v>M2</v>
          </cell>
          <cell r="E5757" t="str">
            <v>SINAPI</v>
          </cell>
        </row>
        <row r="5758">
          <cell r="A5758">
            <v>91516</v>
          </cell>
          <cell r="B5758" t="str">
            <v>ESTUCAMENTO DE SUPERFÍCIE EXTERNA DA SACADA DO SISTEMA DE PAREDES DE CONCRETO EM EDIFICAÇÕES DE MÚLTIPLOS PAVIMENTOS. AF_06/2015</v>
          </cell>
          <cell r="C5758" t="str">
            <v>M2</v>
          </cell>
          <cell r="E5758" t="str">
            <v>SINAPI</v>
          </cell>
        </row>
        <row r="5759">
          <cell r="A5759">
            <v>91517</v>
          </cell>
          <cell r="B5759" t="str">
            <v>ESTUCAMENTO DE PANOS DE FACHADA SEM VÃOS DO SISTEMA DE PAREDES DE CONCRETO EM EDIFICAÇÕES DE PAVIMENTO ÚNICO. AF_06/2015</v>
          </cell>
          <cell r="C5759" t="str">
            <v>M2</v>
          </cell>
          <cell r="E5759" t="str">
            <v>SINAPI</v>
          </cell>
        </row>
        <row r="5760">
          <cell r="A5760">
            <v>91519</v>
          </cell>
          <cell r="B5760" t="str">
            <v>ESTUCAMENTO DE PANOS DE FACHADA COM VÃOS DO SISTEMA DE PAREDES DE CONCRETO EM EDIFICAÇÕES DE PAVIMENTO ÚNICO. AF_06/2015</v>
          </cell>
          <cell r="C5760" t="str">
            <v>M2</v>
          </cell>
          <cell r="E5760" t="str">
            <v>SINAPI</v>
          </cell>
        </row>
        <row r="5761">
          <cell r="A5761">
            <v>91520</v>
          </cell>
          <cell r="B5761" t="str">
            <v>ESTUCAMENTO DE DENSIDADE BAIXA NAS FACES INTERNAS DE PAREDES DO SISTEMA DE PAREDES DE CONCRETO. AF_06/2015</v>
          </cell>
          <cell r="C5761" t="str">
            <v>M2</v>
          </cell>
          <cell r="E5761" t="str">
            <v>SINAPI</v>
          </cell>
        </row>
        <row r="5762">
          <cell r="A5762">
            <v>91522</v>
          </cell>
          <cell r="B5762" t="str">
            <v>ESTUCAMENTO, PARA QUALQUER REVESTIMENTO, EM TETO DO SISTEMA DE PAREDES DE CONCRETO. AF_06/2015</v>
          </cell>
          <cell r="C5762" t="str">
            <v>M2</v>
          </cell>
          <cell r="E5762" t="str">
            <v>SINAPI</v>
          </cell>
        </row>
        <row r="5763">
          <cell r="A5763">
            <v>91525</v>
          </cell>
          <cell r="B5763" t="str">
            <v>ESTUCAMENTO DE DENSIDADE ALTA, NAS FACES INTERNAS DE PAREDES DO SISTEMA DE PAREDES DE CONCRETO. AF_06/2015</v>
          </cell>
          <cell r="C5763" t="str">
            <v>M2</v>
          </cell>
          <cell r="E5763" t="str">
            <v>SINAPI</v>
          </cell>
        </row>
        <row r="5764">
          <cell r="A5764">
            <v>73548</v>
          </cell>
          <cell r="B5764" t="str">
            <v>ARGAMASSA TRACO 1:3 (CIMENTO E AREIA), PREPARO MANUAL, INCLUSO ADITIVO IMPERMEABILIZANTE</v>
          </cell>
          <cell r="C5764" t="str">
            <v>M3</v>
          </cell>
          <cell r="E5764" t="str">
            <v>SINAPI</v>
          </cell>
        </row>
        <row r="5765">
          <cell r="A5765">
            <v>73549</v>
          </cell>
          <cell r="B5765" t="str">
            <v>ARGAMASSA TRACO 1:4 (CIMENTO E AREIA), PREPARO MANUAL, INCLUSO ADITIVO IMPERMEABILIZANTE</v>
          </cell>
          <cell r="C5765" t="str">
            <v>M3</v>
          </cell>
          <cell r="E5765" t="str">
            <v>SINAPI</v>
          </cell>
        </row>
        <row r="5766">
          <cell r="A5766">
            <v>87280</v>
          </cell>
          <cell r="B5766" t="str">
            <v>ARGAMASSA TRAÇO 1:7 (CIMENTO E AREIA MÉDIA) COM ADIÇÃO DE PLASTIFICANTE PARA EMBOÇO/MASSA ÚNICA/ASSENTAMENTO DE ALVENARIA DE VEDAÇÃO, PREPARO MECÂNICO COM BETONEIRA 400 L. AF_06/2014</v>
          </cell>
          <cell r="C5766" t="str">
            <v>M3</v>
          </cell>
          <cell r="E5766" t="str">
            <v>SINAPI</v>
          </cell>
        </row>
        <row r="5767">
          <cell r="A5767">
            <v>87281</v>
          </cell>
          <cell r="B5767" t="str">
            <v>ARGAMASSA TRAÇO 1:7 (CIMENTO E AREIA MÉDIA) COM ADIÇÃO DE PLASTIFICANTE PARA EMBOÇO/MASSA ÚNICA/ASSENTAMENTO DE ALVENARIA DE VEDAÇÃO, PREPARO MECÂNICO COM BETONEIRA 600 L. AF_06/2014</v>
          </cell>
          <cell r="C5767" t="str">
            <v>M3</v>
          </cell>
          <cell r="E5767" t="str">
            <v>SINAPI</v>
          </cell>
        </row>
        <row r="5768">
          <cell r="A5768">
            <v>87283</v>
          </cell>
          <cell r="B5768" t="str">
            <v>ARGAMASSA TRAÇO 1:6 (CIMENTO E AREIA MÉDIA) COM ADIÇÃO DE PLASTIFICANTE PARA EMBOÇO/MASSA ÚNICA/ASSENTAMENTO DE ALVENARIA DE VEDAÇÃO, PREPARO MECÂNICO COM BETONEIRA 400 L. AF_06/2014</v>
          </cell>
          <cell r="C5768" t="str">
            <v>M3</v>
          </cell>
          <cell r="E5768" t="str">
            <v>SINAPI</v>
          </cell>
        </row>
        <row r="5769">
          <cell r="A5769">
            <v>87284</v>
          </cell>
          <cell r="B5769" t="str">
            <v>ARGAMASSA TRAÇO 1:6 (CIMENTO E AREIA MÉDIA) COM ADIÇÃO DE PLASTIFICANTE PARA EMBOÇO/MASSA ÚNICA/ASSENTAMENTO DE ALVENARIA DE VEDAÇÃO, PREPARO MECÂNICO COM BETONEIRA 600 L. AF_06/2014</v>
          </cell>
          <cell r="C5769" t="str">
            <v>M3</v>
          </cell>
          <cell r="E5769" t="str">
            <v>SINAPI</v>
          </cell>
        </row>
        <row r="5770">
          <cell r="A5770">
            <v>87286</v>
          </cell>
          <cell r="B5770" t="str">
            <v>ARGAMASSA TRAÇO 1:1:6 (CIMENTO, CAL E AREIA MÉDIA) PARA EMBOÇO/MASSA ÚNICA/ASSENTAMENTO DE ALVENARIA DE VEDAÇÃO, PREPARO MECÂNICO COM BETONEIRA 400 L. AF_06/2014</v>
          </cell>
          <cell r="C5770" t="str">
            <v>M3</v>
          </cell>
          <cell r="E5770" t="str">
            <v>SINAPI</v>
          </cell>
        </row>
        <row r="5771">
          <cell r="A5771">
            <v>87287</v>
          </cell>
          <cell r="B5771" t="str">
            <v>ARGAMASSA TRAÇO 1:1:6 (CIMENTO, CAL E AREIA MÉDIA) PARA EMBOÇO/MASSA ÚNICA/ASSENTAMENTO DE ALVENARIA DE VEDAÇÃO, PREPARO MECÂNICO COM BETONEIRA 600 L. AF_06/2014</v>
          </cell>
          <cell r="C5771" t="str">
            <v>M3</v>
          </cell>
          <cell r="E5771" t="str">
            <v>SINAPI</v>
          </cell>
        </row>
        <row r="5772">
          <cell r="A5772">
            <v>87289</v>
          </cell>
          <cell r="B5772" t="str">
            <v>ARGAMASSA TRAÇO 1:1,5:7,5 (CIMENTO, CAL E AREIA MÉDIA) PARA EMBOÇO/MASSA ÚNICA/ASSENTAMENTO DE ALVENARIA DE VEDAÇÃO, PREPARO MECÂNICO COM BETONEIRA 400 L. AF_06/2014</v>
          </cell>
          <cell r="C5772" t="str">
            <v>M3</v>
          </cell>
          <cell r="E5772" t="str">
            <v>SINAPI</v>
          </cell>
        </row>
        <row r="5773">
          <cell r="A5773">
            <v>87290</v>
          </cell>
          <cell r="B5773" t="str">
            <v>ARGAMASSA TRAÇO 1:1,5:7,5 (CIMENTO, CAL E AREIA MÉDIA) PARA EMBOÇO/MASSA ÚNICA/ASSENTAMENTO DE ALVENARIA DE VEDAÇÃO, PREPARO MECÂNICO COM BETONEIRA 600 L. AF_06/2014</v>
          </cell>
          <cell r="C5773" t="str">
            <v>M3</v>
          </cell>
          <cell r="E5773" t="str">
            <v>SINAPI</v>
          </cell>
        </row>
        <row r="5774">
          <cell r="A5774">
            <v>87292</v>
          </cell>
          <cell r="B5774" t="str">
            <v>ARGAMASSA TRAÇO 1:2:8 (CIMENTO, CAL E AREIA MÉDIA) PARA EMBOÇO/MASSA ÚNICA/ASSENTAMENTO DE ALVENARIA DE VEDAÇÃO, PREPARO MECÂNICO COM BETONEIRA 400 L. AF_06/2014</v>
          </cell>
          <cell r="C5774" t="str">
            <v>M3</v>
          </cell>
          <cell r="E5774" t="str">
            <v>SINAPI</v>
          </cell>
        </row>
        <row r="5775">
          <cell r="A5775">
            <v>87294</v>
          </cell>
          <cell r="B5775" t="str">
            <v>ARGAMASSA TRAÇO 1:2:9 (CIMENTO, CAL E AREIA MÉDIA) PARA EMBOÇO/MASSA ÚNICA/ASSENTAMENTO DE ALVENARIA DE VEDAÇÃO, PREPARO MECÂNICO COM BETONEIRA 600 L. AF_06/2014</v>
          </cell>
          <cell r="C5775" t="str">
            <v>M3</v>
          </cell>
          <cell r="E5775" t="str">
            <v>SINAPI</v>
          </cell>
        </row>
        <row r="5776">
          <cell r="A5776">
            <v>87295</v>
          </cell>
          <cell r="B5776" t="str">
            <v>ARGAMASSA TRAÇO 1:3:12 (CIMENTO, CAL E AREIA MÉDIA) PARA EMBOÇO/MASSA ÚNICA/ASSENTAMENTO DE ALVENARIA DE VEDAÇÃO, PREPARO MECÂNICO COM BETONEIRA 400 L. AF_06/2014</v>
          </cell>
          <cell r="C5776" t="str">
            <v>M3</v>
          </cell>
          <cell r="E5776" t="str">
            <v>SINAPI</v>
          </cell>
        </row>
        <row r="5777">
          <cell r="A5777">
            <v>87296</v>
          </cell>
          <cell r="B5777" t="str">
            <v>ARGAMASSA TRAÇO 1:3:12 (CIMENTO, CAL E AREIA MÉDIA) PARA EMBOÇO/MASSA ÚNICA/ASSENTAMENTO DE ALVENARIA DE VEDAÇÃO, PREPARO MECÂNICO COM BETONEIRA 600 L. AF_06/2014</v>
          </cell>
          <cell r="C5777" t="str">
            <v>M3</v>
          </cell>
          <cell r="E5777" t="str">
            <v>SINAPI</v>
          </cell>
        </row>
        <row r="5778">
          <cell r="A5778">
            <v>87298</v>
          </cell>
          <cell r="B5778" t="str">
            <v>ARGAMASSA TRAÇO 1:3 (CIMENTO E AREIA MÉDIA) PARA CONTRAPISO, PREPARO MECÂNICO COM BETONEIRA 400 L. AF_06/2014</v>
          </cell>
          <cell r="C5778" t="str">
            <v>M3</v>
          </cell>
          <cell r="E5778" t="str">
            <v>SINAPI</v>
          </cell>
        </row>
        <row r="5779">
          <cell r="A5779">
            <v>87299</v>
          </cell>
          <cell r="B5779" t="str">
            <v>ARGAMASSA TRAÇO 1:3 (CIMENTO E AREIA MÉDIA) PARA CONTRAPISO, PREPARO MECÂNICO COM BETONEIRA 600 L. AF_06/2014</v>
          </cell>
          <cell r="C5779" t="str">
            <v>M3</v>
          </cell>
          <cell r="E5779" t="str">
            <v>SINAPI</v>
          </cell>
        </row>
        <row r="5780">
          <cell r="A5780">
            <v>87301</v>
          </cell>
          <cell r="B5780" t="str">
            <v>ARGAMASSA TRAÇO 1:4 (CIMENTO E AREIA MÉDIA) PARA CONTRAPISO, PREPARO MECÂNICO COM BETONEIRA 400 L. AF_06/2014</v>
          </cell>
          <cell r="C5780" t="str">
            <v>M3</v>
          </cell>
          <cell r="E5780" t="str">
            <v>SINAPI</v>
          </cell>
        </row>
        <row r="5781">
          <cell r="A5781">
            <v>87302</v>
          </cell>
          <cell r="B5781" t="str">
            <v>ARGAMASSA TRAÇO 1:4 (CIMENTO E AREIA MÉDIA) PARA CONTRAPISO, PREPARO MECÂNICO COM BETONEIRA 600 L. AF_06/2014</v>
          </cell>
          <cell r="C5781" t="str">
            <v>M3</v>
          </cell>
          <cell r="E5781" t="str">
            <v>SINAPI</v>
          </cell>
        </row>
        <row r="5782">
          <cell r="A5782">
            <v>87304</v>
          </cell>
          <cell r="B5782" t="str">
            <v>ARGAMASSA TRAÇO 1:5 (CIMENTO E AREIA MÉDIA) PARA CONTRAPISO, PREPARO MECÂNICO COM BETONEIRA 400 L. AF_06/2014</v>
          </cell>
          <cell r="C5782" t="str">
            <v>M3</v>
          </cell>
          <cell r="E5782" t="str">
            <v>SINAPI</v>
          </cell>
        </row>
        <row r="5783">
          <cell r="A5783">
            <v>87305</v>
          </cell>
          <cell r="B5783" t="str">
            <v>ARGAMASSA TRAÇO 1:5 (CIMENTO E AREIA MÉDIA) PARA CONTRAPISO, PREPARO MECÂNICO COM BETONEIRA 600 L. AF_06/2014</v>
          </cell>
          <cell r="C5783" t="str">
            <v>M3</v>
          </cell>
          <cell r="E5783" t="str">
            <v>SINAPI</v>
          </cell>
        </row>
        <row r="5784">
          <cell r="A5784">
            <v>87307</v>
          </cell>
          <cell r="B5784" t="str">
            <v>ARGAMASSA TRAÇO 1:6 (CIMENTO E AREIA MÉDIA) PARA CONTRAPISO, PREPARO MECÂNICO COM BETONEIRA 400 L. AF_06/2014</v>
          </cell>
          <cell r="C5784" t="str">
            <v>M3</v>
          </cell>
          <cell r="E5784" t="str">
            <v>SINAPI</v>
          </cell>
        </row>
        <row r="5785">
          <cell r="A5785">
            <v>87308</v>
          </cell>
          <cell r="B5785" t="str">
            <v>ARGAMASSA TRAÇO 1:6 (CIMENTO E AREIA MÉDIA) PARA CONTRAPISO, PREPARO MECÂNICO COM BETONEIRA 600 L. AF_06/2014</v>
          </cell>
          <cell r="C5785" t="str">
            <v>M3</v>
          </cell>
          <cell r="E5785" t="str">
            <v>SINAPI</v>
          </cell>
        </row>
        <row r="5786">
          <cell r="A5786">
            <v>87310</v>
          </cell>
          <cell r="B5786" t="str">
            <v>ARGAMASSA TRAÇO 1:5 (CIMENTO E AREIA GROSSA) PARA CHAPISCO CONVENCIONAL, PREPARO MECÂNICO COM BETONEIRA 400 L. AF_06/2014</v>
          </cell>
          <cell r="C5786" t="str">
            <v>M3</v>
          </cell>
          <cell r="E5786" t="str">
            <v>SINAPI</v>
          </cell>
        </row>
        <row r="5787">
          <cell r="A5787">
            <v>87311</v>
          </cell>
          <cell r="B5787" t="str">
            <v>ARGAMASSA TRAÇO 1:5 (CIMENTO E AREIA GROSSA) PARA CHAPISCO CONVENCIONAL, PREPARO MECÂNICO COM BETONEIRA 600 L. AF_06/2014</v>
          </cell>
          <cell r="C5787" t="str">
            <v>M3</v>
          </cell>
          <cell r="E5787" t="str">
            <v>SINAPI</v>
          </cell>
        </row>
        <row r="5788">
          <cell r="A5788">
            <v>87313</v>
          </cell>
          <cell r="B5788" t="str">
            <v>ARGAMASSA TRAÇO 1:3 (CIMENTO E AREIA GROSSA) PARA CHAPISCO CONVENCIONAL, PREPARO MECÂNICO COM BETONEIRA 400 L. AF_06/2014</v>
          </cell>
          <cell r="C5788" t="str">
            <v>M3</v>
          </cell>
          <cell r="E5788" t="str">
            <v>SINAPI</v>
          </cell>
        </row>
        <row r="5789">
          <cell r="A5789">
            <v>87314</v>
          </cell>
          <cell r="B5789" t="str">
            <v>ARGAMASSA TRAÇO 1:3 (CIMENTO E AREIA GROSSA) PARA CHAPISCO CONVENCIONAL, PREPARO MECÂNICO COM BETONEIRA 600 L. AF_06/2014</v>
          </cell>
          <cell r="C5789" t="str">
            <v>M3</v>
          </cell>
          <cell r="E5789" t="str">
            <v>SINAPI</v>
          </cell>
        </row>
        <row r="5790">
          <cell r="A5790">
            <v>87316</v>
          </cell>
          <cell r="B5790" t="str">
            <v>ARGAMASSA TRAÇO 1:4 (CIMENTO E AREIA GROSSA) PARA CHAPISCO CONVENCIONAL, PREPARO MECÂNICO COM BETONEIRA 400 L. AF_06/2014</v>
          </cell>
          <cell r="C5790" t="str">
            <v>M3</v>
          </cell>
          <cell r="E5790" t="str">
            <v>SINAPI</v>
          </cell>
        </row>
        <row r="5791">
          <cell r="A5791">
            <v>87317</v>
          </cell>
          <cell r="B5791" t="str">
            <v>ARGAMASSA TRAÇO 1:4 (CIMENTO E AREIA GROSSA) PARA CHAPISCO CONVENCIONAL, PREPARO MECÂNICO COM BETONEIRA 600 L. AF_06/2014</v>
          </cell>
          <cell r="C5791" t="str">
            <v>M3</v>
          </cell>
          <cell r="E5791" t="str">
            <v>SINAPI</v>
          </cell>
        </row>
        <row r="5792">
          <cell r="A5792">
            <v>87319</v>
          </cell>
          <cell r="B5792" t="str">
            <v>ARGAMASSA TRAÇO 1:5 (CIMENTO E AREIA GROSSA) COM ADIÇÃO DE EMULSÃO POLIMÉRICA PARA CHAPISCO ROLADO, PREPARO MECÂNICO COM BETONEIRA 400 L. AF_06/2014</v>
          </cell>
          <cell r="C5792" t="str">
            <v>M3</v>
          </cell>
          <cell r="E5792" t="str">
            <v>SINAPI</v>
          </cell>
        </row>
        <row r="5793">
          <cell r="A5793">
            <v>87320</v>
          </cell>
          <cell r="B5793" t="str">
            <v>ARGAMASSA TRAÇO 1:5 (CIMENTO E AREIA GROSSA) COM ADIÇÃO DE EMULSÃO POLIMÉRICA PARA CHAPISCO ROLADO, PREPARO MECÂNICO COM BETONEIRA 600 L. AF_06/2014</v>
          </cell>
          <cell r="C5793" t="str">
            <v>M3</v>
          </cell>
          <cell r="E5793" t="str">
            <v>SINAPI</v>
          </cell>
        </row>
        <row r="5794">
          <cell r="A5794">
            <v>87322</v>
          </cell>
          <cell r="B5794" t="str">
            <v>ARGAMASSA TRAÇO 1:3 (CIMENTO E AREIA GROSSA) COM ADIÇÃO DE EMULSÃO POLIMÉRICA PARA CHAPISCO ROLADO, PREPARO MECÂNICO COM BETONEIRA 400 L. AF_06/2014</v>
          </cell>
          <cell r="C5794" t="str">
            <v>M3</v>
          </cell>
          <cell r="E5794" t="str">
            <v>SINAPI</v>
          </cell>
        </row>
        <row r="5795">
          <cell r="A5795">
            <v>87323</v>
          </cell>
          <cell r="B5795" t="str">
            <v>ARGAMASSA TRAÇO 1:3 (CIMENTO E AREIA GROSSA) COM ADIÇÃO DE EMULSÃO POLIMÉRICA PARA CHAPISCO ROLADO, PREPARO MECÂNICO COM BETONEIRA 600 L. AF_06/2014</v>
          </cell>
          <cell r="C5795" t="str">
            <v>M3</v>
          </cell>
          <cell r="E5795" t="str">
            <v>SINAPI</v>
          </cell>
        </row>
        <row r="5796">
          <cell r="A5796">
            <v>87325</v>
          </cell>
          <cell r="B5796" t="str">
            <v>ARGAMASSA TRAÇO 1:4 (CIMENTO E AREIA GROSSA) COM ADIÇÃO DE EMULSÃO POLIMÉRICA PARA CHAPISCO ROLADO, PREPARO MECÂNICO COM BETONEIRA 400 L. AF_06/2014</v>
          </cell>
          <cell r="C5796" t="str">
            <v>M3</v>
          </cell>
          <cell r="E5796" t="str">
            <v>SINAPI</v>
          </cell>
        </row>
        <row r="5797">
          <cell r="A5797">
            <v>87326</v>
          </cell>
          <cell r="B5797" t="str">
            <v>ARGAMASSA TRAÇO 1:4 (CIMENTO E AREIA GROSSA) COM ADIÇÃO DE EMULSÃO POLIMÉRICA PARA CHAPISCO ROLADO, PREPARO MECÂNICO COM BETONEIRA 600 L. AF_06/2014</v>
          </cell>
          <cell r="C5797" t="str">
            <v>M3</v>
          </cell>
          <cell r="E5797" t="str">
            <v>SINAPI</v>
          </cell>
        </row>
        <row r="5798">
          <cell r="A5798">
            <v>87327</v>
          </cell>
          <cell r="B5798" t="str">
            <v>ARGAMASSA TRAÇO 1:7 (CIMENTO E AREIA MÉDIA) COM ADIÇÃO DE PLASTIFICANTE PARA EMBOÇO/MASSA ÚNICA/ASSENTAMENTO DE ALVENARIA DE VEDAÇÃO, PREPARO MECÂNICO COM MISTURADOR DE EIXO HORIZONTAL DE 300 KG. AF_06/2014</v>
          </cell>
          <cell r="C5798" t="str">
            <v>M3</v>
          </cell>
          <cell r="E5798" t="str">
            <v>SINAPI</v>
          </cell>
        </row>
        <row r="5799">
          <cell r="A5799">
            <v>87328</v>
          </cell>
          <cell r="B5799" t="str">
            <v>ARGAMASSA TRAÇO 1:7 (CIMENTO E AREIA MÉDIA) COM ADIÇÃO DE PLASTIFICANTE PARA EMBOÇO/MASSA ÚNICA/ASSENTAMENTO DE ALVENARIA DE VEDAÇÃO, PREPARO MECÂNICO COM MISTURADOR DE EIXO HORIZONTAL DE 600 KG. AF_06/2014</v>
          </cell>
          <cell r="C5799" t="str">
            <v>M3</v>
          </cell>
          <cell r="E5799" t="str">
            <v>SINAPI</v>
          </cell>
        </row>
        <row r="5800">
          <cell r="A5800">
            <v>87329</v>
          </cell>
          <cell r="B5800" t="str">
            <v>ARGAMASSA TRAÇO 1:6 (CIMENTO E AREIA MÉDIA) COM ADIÇÃO DE PLASTIFICANTE PARA EMBOÇO/MASSA ÚNICA/ASSENTAMENTO DE ALVENARIA DE VEDAÇÃO, PREPARO MECÂNICO COM MISTURADOR DE EIXO HORIZONTAL DE 300 KG. AF_06/2014</v>
          </cell>
          <cell r="C5800" t="str">
            <v>M3</v>
          </cell>
          <cell r="E5800" t="str">
            <v>SINAPI</v>
          </cell>
        </row>
        <row r="5801">
          <cell r="A5801">
            <v>87330</v>
          </cell>
          <cell r="B5801" t="str">
            <v>ARGAMASSA TRAÇO 1:6 (CIMENTO E AREIA MÉDIA) COM ADIÇÃO DE PLASTIFICANTE PARA EMBOÇO/MASSA ÚNICA/ASSENTAMENTO DE ALVENARIA DE VEDAÇÃO, PREPARO MECÂNICO COM MISTURADOR DE EIXO HORIZONTAL DE 600 KG. AF_06/2014</v>
          </cell>
          <cell r="C5801" t="str">
            <v>M3</v>
          </cell>
          <cell r="E5801" t="str">
            <v>SINAPI</v>
          </cell>
        </row>
        <row r="5802">
          <cell r="A5802">
            <v>87331</v>
          </cell>
          <cell r="B5802" t="str">
            <v>ARGAMASSA TRAÇO 1:1:6 (CIMENTO, CAL E AREIA MÉDIA) PARA EMBOÇO/MASSA ÚNICA/ASSENTAMENTO DE ALVENARIA DE VEDAÇÃO, PREPARO MECÂNICO COM MISTURADOR DE EIXO HORIZONTAL DE 300 KG. AF_06/2014</v>
          </cell>
          <cell r="C5802" t="str">
            <v>M3</v>
          </cell>
          <cell r="E5802" t="str">
            <v>SINAPI</v>
          </cell>
        </row>
        <row r="5803">
          <cell r="A5803">
            <v>87332</v>
          </cell>
          <cell r="B5803" t="str">
            <v>ARGAMASSA TRAÇO 1:1:6 (CIMENTO, CAL E AREIA MÉDIA) PARA EMBOÇO/MASSA ÚNICA/ASSENTAMENTO DE ALVENARIA DE VEDAÇÃO, PREPARO MECÂNICO COM MISTURADOR DE EIXO HORIZONTAL DE 600 KG. AF_06/2014</v>
          </cell>
          <cell r="C5803" t="str">
            <v>M3</v>
          </cell>
          <cell r="E5803" t="str">
            <v>SINAPI</v>
          </cell>
        </row>
        <row r="5804">
          <cell r="A5804">
            <v>87333</v>
          </cell>
          <cell r="B5804" t="str">
            <v>ARGAMASSA TRAÇO 1:1,5:7,5 (CIMENTO, CAL E AREIA MÉDIA) PARA EMBOÇO/MASSA ÚNICA/ASSENTAMENTO DE ALVENARIA DE VEDAÇÃO, PREPARO MECÂNICO COM MISTURADOR DE EIXO HORIZONTAL DE 300 KG. AF_06/2014</v>
          </cell>
          <cell r="C5804" t="str">
            <v>M3</v>
          </cell>
          <cell r="E5804" t="str">
            <v>SINAPI</v>
          </cell>
        </row>
        <row r="5805">
          <cell r="A5805">
            <v>87334</v>
          </cell>
          <cell r="B5805" t="str">
            <v>ARGAMASSA TRAÇO 1:1,5:7,5 (CIMENTO, CAL E AREIA MÉDIA) PARA EMBOÇO/MASSA ÚNICA/ASSENTAMENTO DE ALVENARIA DE VEDAÇÃO, PREPARO MECÂNICO COM MISTURADOR DE EIXO HORIZONTAL DE 600 KG. AF_06/2014</v>
          </cell>
          <cell r="C5805" t="str">
            <v>M3</v>
          </cell>
          <cell r="E5805" t="str">
            <v>SINAPI</v>
          </cell>
        </row>
        <row r="5806">
          <cell r="A5806">
            <v>87335</v>
          </cell>
          <cell r="B5806" t="str">
            <v>ARGAMASSA TRAÇO 1:2:8 (CIMENTO, CAL E AREIA MÉDIA) PARA EMBOÇO/MASSA ÚNICA/ASSENTAMENTO DE ALVENARIA DE VEDAÇÃO, PREPARO MECÂNICO COM MISTURADOR DE EIXO HORIZONTAL DE 300 KG. AF_06/2014</v>
          </cell>
          <cell r="C5806" t="str">
            <v>M3</v>
          </cell>
          <cell r="E5806" t="str">
            <v>SINAPI</v>
          </cell>
        </row>
        <row r="5807">
          <cell r="A5807">
            <v>87336</v>
          </cell>
          <cell r="B5807" t="str">
            <v>ARGAMASSA TRAÇO 1:2:8 (CIMENTO, CAL E AREIA MÉDIA) PARA EMBOÇO/MASSA ÚNICA/ASSENTAMENTO DE ALVENARIA DE VEDAÇÃO, PREPARO MECÂNICO COM MISTURADOR DE EIXO HORIZONTAL DE 600 KG. AF_06/2014</v>
          </cell>
          <cell r="C5807" t="str">
            <v>M3</v>
          </cell>
          <cell r="E5807" t="str">
            <v>SINAPI</v>
          </cell>
        </row>
        <row r="5808">
          <cell r="A5808">
            <v>87337</v>
          </cell>
          <cell r="B5808" t="str">
            <v>ARGAMASSA TRAÇO 1:2:9 (CIMENTO, CAL E AREIA MÉDIA) PARA EMBOÇO/MASSA ÚNICA/ASSENTAMENTO DE ALVENARIA DE VEDAÇÃO, PREPARO MECÂNICO COM MISTURADOR DE EIXO HORIZONTAL DE 300 KG. AF_06/2014</v>
          </cell>
          <cell r="C5808" t="str">
            <v>M3</v>
          </cell>
          <cell r="E5808" t="str">
            <v>SINAPI</v>
          </cell>
        </row>
        <row r="5809">
          <cell r="A5809">
            <v>87338</v>
          </cell>
          <cell r="B5809" t="str">
            <v>ARGAMASSA TRAÇO 1:3:12 (CIMENTO, CAL E AREIA MÉDIA) PARA EMBOÇO/MASSA ÚNICA/ASSENTAMENTO DE ALVENARIA DE VEDAÇÃO, PREPARO MECÂNICO COM MISTURADOR DE EIXO HORIZONTAL DE 600 KG. AF_06/2014</v>
          </cell>
          <cell r="C5809" t="str">
            <v>M3</v>
          </cell>
          <cell r="E5809" t="str">
            <v>SINAPI</v>
          </cell>
        </row>
        <row r="5810">
          <cell r="A5810">
            <v>87339</v>
          </cell>
          <cell r="B5810" t="str">
            <v>ARGAMASSA TRAÇO 1:3 (CIMENTO E AREIA MÉDIA) PARA CONTRAPISO, PREPARO MECÂNICO COM MISTURADOR DE EIXO HORIZONTAL DE 160 KG. AF_06/2014</v>
          </cell>
          <cell r="C5810" t="str">
            <v>M3</v>
          </cell>
          <cell r="E5810" t="str">
            <v>SINAPI</v>
          </cell>
        </row>
        <row r="5811">
          <cell r="A5811">
            <v>87340</v>
          </cell>
          <cell r="B5811" t="str">
            <v>ARGAMASSA TRAÇO 1:3 (CIMENTO E AREIA MÉDIA) PARA CONTRAPISO, PREPARO MECÂNICO COM MISTURADOR DE EIXO HORIZONTAL DE 300 KG. AF_06/2014</v>
          </cell>
          <cell r="C5811" t="str">
            <v>M3</v>
          </cell>
          <cell r="E5811" t="str">
            <v>SINAPI</v>
          </cell>
        </row>
        <row r="5812">
          <cell r="A5812">
            <v>87341</v>
          </cell>
          <cell r="B5812" t="str">
            <v>ARGAMASSA TRAÇO 1:3 (CIMENTO E AREIA MÉDIA) PARA CONTRAPISO, PREPARO MECÂNICO COM MISTURADOR DE EIXO HORIZONTAL DE 600 KG. AF_06/2014</v>
          </cell>
          <cell r="C5812" t="str">
            <v>M3</v>
          </cell>
          <cell r="E5812" t="str">
            <v>SINAPI</v>
          </cell>
        </row>
        <row r="5813">
          <cell r="A5813">
            <v>87342</v>
          </cell>
          <cell r="B5813" t="str">
            <v>ARGAMASSA TRAÇO 1:4 (CIMENTO E AREIA MÉDIA) PARA CONTRAPISO, PREPARO MECÂNICO COM MISTURADOR DE EIXO HORIZONTAL DE 160 KG. AF_06/2014</v>
          </cell>
          <cell r="C5813" t="str">
            <v>M3</v>
          </cell>
          <cell r="E5813" t="str">
            <v>SINAPI</v>
          </cell>
        </row>
        <row r="5814">
          <cell r="A5814">
            <v>87343</v>
          </cell>
          <cell r="B5814" t="str">
            <v>ARGAMASSA TRAÇO 1:4 (CIMENTO E AREIA MÉDIA) PARA CONTRAPISO, PREPARO MECÂNICO COM MISTURADOR DE EIXO HORIZONTAL DE 300 KG. AF_06/2014</v>
          </cell>
          <cell r="C5814" t="str">
            <v>M3</v>
          </cell>
          <cell r="E5814" t="str">
            <v>SINAPI</v>
          </cell>
        </row>
        <row r="5815">
          <cell r="A5815">
            <v>87344</v>
          </cell>
          <cell r="B5815" t="str">
            <v>ARGAMASSA TRAÇO 1:4 (CIMENTO E AREIA MÉDIA) PARA CONTRAPISO, PREPARO MECÂNICO COM MISTURADOR DE EIXO HORIZONTAL DE 600 KG. AF_06/2014</v>
          </cell>
          <cell r="C5815" t="str">
            <v>M3</v>
          </cell>
          <cell r="E5815" t="str">
            <v>SINAPI</v>
          </cell>
        </row>
        <row r="5816">
          <cell r="A5816">
            <v>87345</v>
          </cell>
          <cell r="B5816" t="str">
            <v>ARGAMASSA TRAÇO 1:5 (CIMENTO E AREIA MÉDIA) PARA CONTRAPISO, PREPARO MECÂNICO COM MISTURADOR DE EIXO HORIZONTAL DE 160 KG. AF_06/2014</v>
          </cell>
          <cell r="C5816" t="str">
            <v>M3</v>
          </cell>
          <cell r="E5816" t="str">
            <v>SINAPI</v>
          </cell>
        </row>
        <row r="5817">
          <cell r="A5817">
            <v>87346</v>
          </cell>
          <cell r="B5817" t="str">
            <v>ARGAMASSA TRAÇO 1:5 (CIMENTO E AREIA MÉDIA) PARA CONTRAPISO, PREPARO MECÂNICO COM MISTURADOR DE EIXO HORIZONTAL DE 300 KG. AF_06/2014</v>
          </cell>
          <cell r="C5817" t="str">
            <v>M3</v>
          </cell>
          <cell r="E5817" t="str">
            <v>SINAPI</v>
          </cell>
        </row>
        <row r="5818">
          <cell r="A5818">
            <v>87347</v>
          </cell>
          <cell r="B5818" t="str">
            <v>ARGAMASSA TRAÇO 1:5 (CIMENTO E AREIA MÉDIA) PARA CONTRAPISO, PREPARO MECÂNICO COM MISTURADOR DE EIXO HORIZONTAL DE 600 KG. AF_06/2014</v>
          </cell>
          <cell r="C5818" t="str">
            <v>M3</v>
          </cell>
          <cell r="E5818" t="str">
            <v>SINAPI</v>
          </cell>
        </row>
        <row r="5819">
          <cell r="A5819">
            <v>87348</v>
          </cell>
          <cell r="B5819" t="str">
            <v>ARGAMASSA TRAÇO 1:6 (CIMENTO E AREIA MÉDIA) PARA CONTRAPISO, PREPARO MECÂNICO COM MISTURADOR DE EIXO HORIZONTAL DE 160 KG. AF_06/2014</v>
          </cell>
          <cell r="C5819" t="str">
            <v>M3</v>
          </cell>
          <cell r="E5819" t="str">
            <v>SINAPI</v>
          </cell>
        </row>
        <row r="5820">
          <cell r="A5820">
            <v>87349</v>
          </cell>
          <cell r="B5820" t="str">
            <v>ARGAMASSA TRAÇO 1:6 (CIMENTO E AREIA MÉDIA) PARA CONTRAPISO, PREPARO MECÂNICO COM MISTURADOR DE EIXO HORIZONTAL DE 600 KG. AF_06/2014</v>
          </cell>
          <cell r="C5820" t="str">
            <v>M3</v>
          </cell>
          <cell r="E5820" t="str">
            <v>SINAPI</v>
          </cell>
        </row>
        <row r="5821">
          <cell r="A5821">
            <v>87350</v>
          </cell>
          <cell r="B5821" t="str">
            <v>ARGAMASSA TRAÇO 1:5 (CIMENTO E AREIA GROSSA) PARA CHAPISCO CONVENCIONAL, PREPARO MECÂNICO COM MISTURADOR DE EIXO HORIZONTAL DE 300 KG. AF_06/2014</v>
          </cell>
          <cell r="C5821" t="str">
            <v>M3</v>
          </cell>
          <cell r="E5821" t="str">
            <v>SINAPI</v>
          </cell>
        </row>
        <row r="5822">
          <cell r="A5822">
            <v>87351</v>
          </cell>
          <cell r="B5822" t="str">
            <v>ARGAMASSA TRAÇO 1:5 (CIMENTO E AREIA GROSSA) PARA CHAPISCO CONVENCIONAL, PREPARO MECÂNICO COM MISTURADOR DE EIXO HORIZONTAL DE 600 KG. AF_06/2014</v>
          </cell>
          <cell r="C5822" t="str">
            <v>M3</v>
          </cell>
          <cell r="E5822" t="str">
            <v>SINAPI</v>
          </cell>
        </row>
        <row r="5823">
          <cell r="A5823">
            <v>87352</v>
          </cell>
          <cell r="B5823" t="str">
            <v>ARGAMASSA TRAÇO 1:3 (CIMENTO E AREIA GROSSA) PARA CHAPISCO CONVENCIONAL, PREPARO MECÂNICO COM MISTURADOR DE EIXO HORIZONTAL DE 160 KG. AF_06/2014</v>
          </cell>
          <cell r="C5823" t="str">
            <v>M3</v>
          </cell>
          <cell r="E5823" t="str">
            <v>SINAPI</v>
          </cell>
        </row>
        <row r="5824">
          <cell r="A5824">
            <v>87353</v>
          </cell>
          <cell r="B5824" t="str">
            <v>ARGAMASSA TRAÇO 1:3 (CIMENTO E AREIA GROSSA) PARA CHAPISCO CONVENCIONAL, PREPARO MECÂNICO COM MISTURADOR DE EIXO HORIZONTAL DE 300 KG. AF_06/2014</v>
          </cell>
          <cell r="C5824" t="str">
            <v>M3</v>
          </cell>
          <cell r="E5824" t="str">
            <v>SINAPI</v>
          </cell>
        </row>
        <row r="5825">
          <cell r="A5825">
            <v>87354</v>
          </cell>
          <cell r="B5825" t="str">
            <v>ARGAMASSA TRAÇO 1:3 (CIMENTO E AREIA GROSSA) PARA CHAPISCO CONVENCIONAL, PREPARO MECÂNICO COM MISTURADOR DE EIXO HORIZONTAL DE 600 KG. AF_06/2014</v>
          </cell>
          <cell r="C5825" t="str">
            <v>M3</v>
          </cell>
          <cell r="E5825" t="str">
            <v>SINAPI</v>
          </cell>
        </row>
        <row r="5826">
          <cell r="A5826">
            <v>87355</v>
          </cell>
          <cell r="B5826" t="str">
            <v>ARGAMASSA TRAÇO 1:4 (CIMENTO E AREIA GROSSA) PARA CHAPISCO CONVENCIONAL, PREPARO MECÂNICO COM MISTURADOR DE EIXO HORIZONTAL DE 160 KG. AF_06/2014</v>
          </cell>
          <cell r="C5826" t="str">
            <v>M3</v>
          </cell>
          <cell r="E5826" t="str">
            <v>SINAPI</v>
          </cell>
        </row>
        <row r="5827">
          <cell r="A5827">
            <v>87356</v>
          </cell>
          <cell r="B5827" t="str">
            <v>ARGAMASSA TRAÇO 1:4 (CIMENTO E AREIA GROSSA) PARA CHAPISCO CONVENCIONAL, PREPARO MECÂNICO COM MISTURADOR DE EIXO HORIZONTAL DE 300 KG. AF_06/2014</v>
          </cell>
          <cell r="C5827" t="str">
            <v>M3</v>
          </cell>
          <cell r="E5827" t="str">
            <v>SINAPI</v>
          </cell>
        </row>
        <row r="5828">
          <cell r="A5828">
            <v>87357</v>
          </cell>
          <cell r="B5828" t="str">
            <v>ARGAMASSA TRAÇO 1:4 (CIMENTO E AREIA GROSSA) PARA CHAPISCO CONVENCIONAL, PREPARO MECÂNICO COM MISTURADOR DE EIXO HORIZONTAL DE 600 KG. AF_06/2014</v>
          </cell>
          <cell r="C5828" t="str">
            <v>M3</v>
          </cell>
          <cell r="E5828" t="str">
            <v>SINAPI</v>
          </cell>
        </row>
        <row r="5829">
          <cell r="A5829">
            <v>87358</v>
          </cell>
          <cell r="B5829" t="str">
            <v>ARGAMASSA TRAÇO 1:5 (CIMENTO E AREIA GROSSA) COM ADIÇÃO DE EMULSÃO POLIMÉRICA PARA CHAPISCO ROLADO, PREPARO MECÂNICO COM MISTURADOR DE EIXO HORIZONTAL DE 300 KG. AF_06/2014</v>
          </cell>
          <cell r="C5829" t="str">
            <v>M3</v>
          </cell>
          <cell r="E5829" t="str">
            <v>SINAPI</v>
          </cell>
        </row>
        <row r="5830">
          <cell r="A5830">
            <v>87359</v>
          </cell>
          <cell r="B5830" t="str">
            <v>ARGAMASSA TRAÇO 1:5 (CIMENTO E AREIA GROSSA) COM ADIÇÃO DE EMULSÃO POLIMÉRICA PARA CHAPISCO ROLADO, PREPARO MECÂNICO COM MISTURADOR DE EIXO HORIZONTAL DE 600 KG. AF_06/2014</v>
          </cell>
          <cell r="C5830" t="str">
            <v>M3</v>
          </cell>
          <cell r="E5830" t="str">
            <v>SINAPI</v>
          </cell>
        </row>
        <row r="5831">
          <cell r="A5831">
            <v>87360</v>
          </cell>
          <cell r="B5831" t="str">
            <v>ARGAMASSA TRAÇO 1:3 (CIMENTO E AREIA GROSSA) COM ADIÇÃO DE EMULSÃO POLIMÉRICA PARA CHAPISCO ROLADO, PREPARO MECÂNICO COM MISTURADOR DE EIXO HORIZONTAL DE 160 KG. AF_06/2014</v>
          </cell>
          <cell r="C5831" t="str">
            <v>M3</v>
          </cell>
          <cell r="E5831" t="str">
            <v>SINAPI</v>
          </cell>
        </row>
        <row r="5832">
          <cell r="A5832">
            <v>87361</v>
          </cell>
          <cell r="B5832" t="str">
            <v>ARGAMASSA TRAÇO 1:3 (CIMENTO E AREIA GROSSA) COM ADIÇÃO DE EMULSÃO POLIMÉRICA PARA CHAPISCO ROLADO, PREPARO MECÂNICO COM MISTURADOR DE EIXO HORIZONTAL DE 300 KG. AF_06/2014</v>
          </cell>
          <cell r="C5832" t="str">
            <v>M3</v>
          </cell>
          <cell r="E5832" t="str">
            <v>SINAPI</v>
          </cell>
        </row>
        <row r="5833">
          <cell r="A5833">
            <v>87362</v>
          </cell>
          <cell r="B5833" t="str">
            <v>ARGAMASSA TRAÇO 1:3 (CIMENTO E AREIA GROSSA) COM ADIÇÃO DE EMULSÃO POLIMÉRICA PARA CHAPISCO ROLADO, PREPARO MECÂNICO COM MISTURADOR DE EIXO HORIZONTAL DE 600 KG. AF_06/2014</v>
          </cell>
          <cell r="C5833" t="str">
            <v>M3</v>
          </cell>
          <cell r="E5833" t="str">
            <v>SINAPI</v>
          </cell>
        </row>
        <row r="5834">
          <cell r="A5834">
            <v>87363</v>
          </cell>
          <cell r="B5834" t="str">
            <v>ARGAMASSA TRAÇO 1:4 (CIMENTO E AREIA GROSSA) COM ADIÇÃO DE EMULSÃO POLIMÉRICA PARA CHAPISCO ROLADO, PREPARO MECÂNICO COM MISTURADOR DE EIXO HORIZONTAL DE 300 KG. AF_06/2014</v>
          </cell>
          <cell r="C5834" t="str">
            <v>M3</v>
          </cell>
          <cell r="E5834" t="str">
            <v>SINAPI</v>
          </cell>
        </row>
        <row r="5835">
          <cell r="A5835">
            <v>87364</v>
          </cell>
          <cell r="B5835" t="str">
            <v>ARGAMASSA TRAÇO 1:4 (CIMENTO E AREIA GROSSA) COM ADIÇÃO DE EMULSÃO POLIMÉRICA PARA CHAPISCO ROLADO, PREPARO MECÂNICO COM MISTURADOR DE EIXO HORIZONTAL DE 600 KG. AF_06/2014</v>
          </cell>
          <cell r="C5835" t="str">
            <v>M3</v>
          </cell>
          <cell r="E5835" t="str">
            <v>SINAPI</v>
          </cell>
        </row>
        <row r="5836">
          <cell r="A5836">
            <v>87365</v>
          </cell>
          <cell r="B5836" t="str">
            <v>ARGAMASSA TRAÇO 1:7 (CIMENTO E AREIA MÉDIA) COM ADIÇÃO DE PLASTIFICANTE PARA EMBOÇO/MASSA ÚNICA/ASSENTAMENTO DE ALVENARIA DE VEDAÇÃO, PREPARO MANUAL. AF_06/2014</v>
          </cell>
          <cell r="C5836" t="str">
            <v>M3</v>
          </cell>
          <cell r="E5836" t="str">
            <v>SINAPI</v>
          </cell>
        </row>
        <row r="5837">
          <cell r="A5837">
            <v>87366</v>
          </cell>
          <cell r="B5837" t="str">
            <v>ARGAMASSA TRAÇO 1:6 (CIMENTO E AREIA MÉDIA) COM ADIÇÃO DE PLASTIFICANTE PARA EMBOÇO/MASSA ÚNICA/ASSENTAMENTO DE ALVENARIA DE VEDAÇÃO, PREPARO MANUAL. AF_06/2014</v>
          </cell>
          <cell r="C5837" t="str">
            <v>M3</v>
          </cell>
          <cell r="E5837" t="str">
            <v>SINAPI</v>
          </cell>
        </row>
        <row r="5838">
          <cell r="A5838">
            <v>87367</v>
          </cell>
          <cell r="B5838" t="str">
            <v>ARGAMASSA TRAÇO 1:1:6 (CIMENTO, CAL E AREIA MÉDIA) PARA EMBOÇO/MASSA ÚNICA/ASSENTAMENTO DE ALVENARIA DE VEDAÇÃO, PREPARO MANUAL. AF_06/2014</v>
          </cell>
          <cell r="C5838" t="str">
            <v>M3</v>
          </cell>
          <cell r="E5838" t="str">
            <v>SINAPI</v>
          </cell>
        </row>
        <row r="5839">
          <cell r="A5839">
            <v>87368</v>
          </cell>
          <cell r="B5839" t="str">
            <v>ARGAMASSA TRAÇO 1:1,5:7,5 (CIMENTO, CAL E AREIA MÉDIA) PARA EMBOÇO/MASSA ÚNICA/ASSENTAMENTO DE ALVENARIA DE VEDAÇÃO, PREPARO MANUAL. AF_06/2014</v>
          </cell>
          <cell r="C5839" t="str">
            <v>M3</v>
          </cell>
          <cell r="E5839" t="str">
            <v>SINAPI</v>
          </cell>
        </row>
        <row r="5840">
          <cell r="A5840">
            <v>87369</v>
          </cell>
          <cell r="B5840" t="str">
            <v>ARGAMASSA TRAÇO 1:2:8 (CIMENTO, CAL E AREIA MÉDIA) PARA EMBOÇO/MASSA ÚNICA/ASSENTAMENTO DE ALVENARIA DE VEDAÇÃO, PREPARO MANUAL. AF_06/2014</v>
          </cell>
          <cell r="C5840" t="str">
            <v>M3</v>
          </cell>
          <cell r="E5840" t="str">
            <v>SINAPI</v>
          </cell>
        </row>
        <row r="5841">
          <cell r="A5841">
            <v>87370</v>
          </cell>
          <cell r="B5841" t="str">
            <v>ARGAMASSA TRAÇO 1:2:9 (CIMENTO, CAL E AREIA MÉDIA) PARA EMBOÇO/MASSA ÚNICA/ASSENTAMENTO DE ALVENARIA DE VEDAÇÃO, PREPARO MANUAL. AF_06/2014</v>
          </cell>
          <cell r="C5841" t="str">
            <v>M3</v>
          </cell>
          <cell r="E5841" t="str">
            <v>SINAPI</v>
          </cell>
        </row>
        <row r="5842">
          <cell r="A5842">
            <v>87371</v>
          </cell>
          <cell r="B5842" t="str">
            <v>ARGAMASSA TRAÇO 1:3:12 (CIMENTO, CAL E AREIA MÉDIA) PARA EMBOÇO/MASSA ÚNICA/ASSENTAMENTO DE ALVENARIA DE VEDAÇÃO, PREPARO MANUAL. AF_06/2014</v>
          </cell>
          <cell r="C5842" t="str">
            <v>M3</v>
          </cell>
          <cell r="E5842" t="str">
            <v>SINAPI</v>
          </cell>
        </row>
        <row r="5843">
          <cell r="A5843">
            <v>87372</v>
          </cell>
          <cell r="B5843" t="str">
            <v>ARGAMASSA TRAÇO 1:3 (CIMENTO E AREIA MÉDIA) PARA CONTRAPISO, PREPARO MANUAL. AF_06/2014</v>
          </cell>
          <cell r="C5843" t="str">
            <v>M3</v>
          </cell>
          <cell r="E5843" t="str">
            <v>SINAPI</v>
          </cell>
        </row>
        <row r="5844">
          <cell r="A5844">
            <v>87373</v>
          </cell>
          <cell r="B5844" t="str">
            <v>ARGAMASSA TRAÇO 1:4 (CIMENTO E AREIA MÉDIA) PARA CONTRAPISO, PREPARO MANUAL. AF_06/2014</v>
          </cell>
          <cell r="C5844" t="str">
            <v>M3</v>
          </cell>
          <cell r="E5844" t="str">
            <v>SINAPI</v>
          </cell>
        </row>
        <row r="5845">
          <cell r="A5845">
            <v>87374</v>
          </cell>
          <cell r="B5845" t="str">
            <v>ARGAMASSA TRAÇO 1:5 (CIMENTO E AREIA MÉDIA) PARA CONTRAPISO, PREPARO MANUAL. AF_06/2014</v>
          </cell>
          <cell r="C5845" t="str">
            <v>M3</v>
          </cell>
          <cell r="E5845" t="str">
            <v>SINAPI</v>
          </cell>
        </row>
        <row r="5846">
          <cell r="A5846">
            <v>87375</v>
          </cell>
          <cell r="B5846" t="str">
            <v>ARGAMASSA TRAÇO 1:6 (CIMENTO E AREIA MÉDIA) PARA CONTRAPISO, PREPARO MANUAL. AF_06/2014</v>
          </cell>
          <cell r="C5846" t="str">
            <v>M3</v>
          </cell>
          <cell r="E5846" t="str">
            <v>SINAPI</v>
          </cell>
        </row>
        <row r="5847">
          <cell r="A5847">
            <v>87376</v>
          </cell>
          <cell r="B5847" t="str">
            <v>ARGAMASSA TRAÇO 1:5 (CIMENTO E AREIA GROSSA) PARA CHAPISCO CONVENCIONAL, PREPARO MANUAL. AF_06/2014</v>
          </cell>
          <cell r="C5847" t="str">
            <v>M3</v>
          </cell>
          <cell r="E5847" t="str">
            <v>SINAPI</v>
          </cell>
        </row>
        <row r="5848">
          <cell r="A5848">
            <v>87377</v>
          </cell>
          <cell r="B5848" t="str">
            <v>ARGAMASSA TRAÇO 1:3 (CIMENTO E AREIA GROSSA) PARA CHAPISCO CONVENCIONAL, PREPARO MANUAL. AF_06/2014</v>
          </cell>
          <cell r="C5848" t="str">
            <v>M3</v>
          </cell>
          <cell r="E5848" t="str">
            <v>SINAPI</v>
          </cell>
        </row>
        <row r="5849">
          <cell r="A5849">
            <v>87378</v>
          </cell>
          <cell r="B5849" t="str">
            <v>ARGAMASSA TRAÇO 1:4 (CIMENTO E AREIA GROSSA) PARA CHAPISCO CONVENCIONAL, PREPARO MANUAL. AF_06/2014</v>
          </cell>
          <cell r="C5849" t="str">
            <v>M3</v>
          </cell>
          <cell r="E5849" t="str">
            <v>SINAPI</v>
          </cell>
        </row>
        <row r="5850">
          <cell r="A5850">
            <v>87379</v>
          </cell>
          <cell r="B5850" t="str">
            <v>ARGAMASSA TRAÇO 1:5 (CIMENTO E AREIA GROSSA) COM ADIÇÃO DE EMULSÃO POLIMÉRICA PARA CHAPISCO ROLADO, PREPARO MANUAL. AF_06/2014</v>
          </cell>
          <cell r="C5850" t="str">
            <v>M3</v>
          </cell>
          <cell r="E5850" t="str">
            <v>SINAPI</v>
          </cell>
        </row>
        <row r="5851">
          <cell r="A5851">
            <v>87380</v>
          </cell>
          <cell r="B5851" t="str">
            <v>ARGAMASSA TRAÇO 1:3 (CIMENTO E AREIA GROSSA) COM ADIÇÃO DE EMULSÃO POLIMÉRICA PARA CHAPISCO ROLADO, PREPARO MANUAL. AF_06/2014</v>
          </cell>
          <cell r="C5851" t="str">
            <v>M3</v>
          </cell>
          <cell r="E5851" t="str">
            <v>SINAPI</v>
          </cell>
        </row>
        <row r="5852">
          <cell r="A5852">
            <v>87381</v>
          </cell>
          <cell r="B5852" t="str">
            <v>ARGAMASSA TRAÇO 1:4 (CIMENTO E AREIA GROSSA) COM ADIÇÃO DE EMULSÃO POLIMÉRICA PARA CHAPISCO ROLADO, PREPARO MANUAL. AF_06/2014</v>
          </cell>
          <cell r="C5852" t="str">
            <v>M3</v>
          </cell>
          <cell r="E5852" t="str">
            <v>SINAPI</v>
          </cell>
        </row>
        <row r="5853">
          <cell r="A5853">
            <v>87382</v>
          </cell>
          <cell r="B5853" t="str">
            <v>ARGAMASSA INDUSTRIALIZADA MULTIUSO PARA REVESTIMENTOS E ASSENTAMENTO DA ALVENARIA, PREPARO COM MISTURADOR DE EIXO HORIZONTAL DE 160 KG. AF_06/2014</v>
          </cell>
          <cell r="C5853" t="str">
            <v>M3</v>
          </cell>
          <cell r="E5853" t="str">
            <v>SINAPI</v>
          </cell>
        </row>
        <row r="5854">
          <cell r="A5854">
            <v>87383</v>
          </cell>
          <cell r="B5854" t="str">
            <v>ARGAMASSA INDUSTRIALIZADA MULTIUSO PARA REVESTIMENTOS E ASSENTAMENTO DA ALVENARIA, PREPARO COM MISTURADOR DE EIXO HORIZONTAL DE 300 KG. AF_06/2014</v>
          </cell>
          <cell r="C5854" t="str">
            <v>M3</v>
          </cell>
          <cell r="E5854" t="str">
            <v>SINAPI</v>
          </cell>
        </row>
        <row r="5855">
          <cell r="A5855">
            <v>87384</v>
          </cell>
          <cell r="B5855" t="str">
            <v>ARGAMASSA INDUSTRIALIZADA MULTIUSO PARA REVESTIMENTOS E ASSENTAMENTO DA ALVENARIA, PREPARO COM MISTURADOR DE EIXO HORIZONTAL DE 600 KG. AF_06/2014</v>
          </cell>
          <cell r="C5855" t="str">
            <v>M3</v>
          </cell>
          <cell r="E5855" t="str">
            <v>SINAPI</v>
          </cell>
        </row>
        <row r="5856">
          <cell r="A5856">
            <v>87385</v>
          </cell>
          <cell r="B5856" t="str">
            <v>ARGAMASSA PRONTA PARA CONTRAPISO, PREPARO COM MISTURADOR DE EIXO HORIZONTAL DE 160 KG. AF_06/2014</v>
          </cell>
          <cell r="C5856" t="str">
            <v>M3</v>
          </cell>
          <cell r="E5856" t="str">
            <v>SINAPI</v>
          </cell>
        </row>
        <row r="5857">
          <cell r="A5857">
            <v>87386</v>
          </cell>
          <cell r="B5857" t="str">
            <v>ARGAMASSA PRONTA PARA CONTRAPISO, PREPARO COM MISTURADOR DE EIXO HORIZONTAL DE 300 KG. AF_06/2014</v>
          </cell>
          <cell r="C5857" t="str">
            <v>M3</v>
          </cell>
          <cell r="E5857" t="str">
            <v>SINAPI</v>
          </cell>
        </row>
        <row r="5858">
          <cell r="A5858">
            <v>87387</v>
          </cell>
          <cell r="B5858" t="str">
            <v>ARGAMASSA PRONTA PARA CONTRAPISO, PREPARO COM MISTURADOR DE EIXO HORIZONTAL DE 600 KG. AF_06/2014</v>
          </cell>
          <cell r="C5858" t="str">
            <v>M3</v>
          </cell>
          <cell r="E5858" t="str">
            <v>SINAPI</v>
          </cell>
        </row>
        <row r="5859">
          <cell r="A5859">
            <v>87388</v>
          </cell>
          <cell r="B5859" t="str">
            <v>ARGAMASSA PARA REVESTIMENTO DECORATIVO MONOCAMADA (MONOCAPA), PREPARO COM MISTURADOR DE EIXO HORIZONTAL DE 160 KG. AF_06/2014</v>
          </cell>
          <cell r="C5859" t="str">
            <v>M3</v>
          </cell>
          <cell r="E5859" t="str">
            <v>SINAPI</v>
          </cell>
        </row>
        <row r="5860">
          <cell r="A5860">
            <v>87389</v>
          </cell>
          <cell r="B5860" t="str">
            <v>ARGAMASSA PARA REVESTIMENTO DECORATIVO MONOCAMADA (MONOCAPA), PREPARO COM MISTURADOR DE EIXO HORIZONTAL DE 300 KG. AF_06/2014</v>
          </cell>
          <cell r="C5860" t="str">
            <v>M3</v>
          </cell>
          <cell r="E5860" t="str">
            <v>SINAPI</v>
          </cell>
        </row>
        <row r="5861">
          <cell r="A5861">
            <v>87390</v>
          </cell>
          <cell r="B5861" t="str">
            <v>ARGAMASSA PARA REVESTIMENTO DECORATIVO MONOCAMADA (MONOCAPA), PREPARO COM MISTURADOR DE EIXO HORIZONTAL DE 600 KG. AF_06/2014</v>
          </cell>
          <cell r="C5861" t="str">
            <v>M3</v>
          </cell>
          <cell r="E5861" t="str">
            <v>SINAPI</v>
          </cell>
        </row>
        <row r="5862">
          <cell r="A5862">
            <v>87391</v>
          </cell>
          <cell r="B5862" t="str">
            <v>ARGAMASSA INDUSTRIALIZADA PARA CHAPISCO ROLADO, PREPARO COM MISTURADOR DE EIXO HORIZONTAL DE 160 KG. AF_06/2014</v>
          </cell>
          <cell r="C5862" t="str">
            <v>M3</v>
          </cell>
          <cell r="E5862" t="str">
            <v>SINAPI</v>
          </cell>
        </row>
        <row r="5863">
          <cell r="A5863">
            <v>87393</v>
          </cell>
          <cell r="B5863" t="str">
            <v>ARGAMASSA INDUSTRIALIZADA PARA CHAPISCO ROLADO, PREPARO COM MISTURADOR DE EIXO HORIZONTAL DE 300 KG. AF_06/2014</v>
          </cell>
          <cell r="C5863" t="str">
            <v>M3</v>
          </cell>
          <cell r="E5863" t="str">
            <v>SINAPI</v>
          </cell>
        </row>
        <row r="5864">
          <cell r="A5864">
            <v>87394</v>
          </cell>
          <cell r="B5864" t="str">
            <v>ARGAMASSA INDUSTRIALIZADA PARA CHAPISCO ROLADO, PREPARO COM MISTURADOR DE EIXO HORIZONTAL DE 600 KG. AF_06/2014</v>
          </cell>
          <cell r="C5864" t="str">
            <v>M3</v>
          </cell>
          <cell r="E5864" t="str">
            <v>SINAPI</v>
          </cell>
        </row>
        <row r="5865">
          <cell r="A5865">
            <v>87395</v>
          </cell>
          <cell r="B5865" t="str">
            <v>ARGAMASSA INDUSTRIALIZADA PARA CHAPISCO COLANTE, PREPARO COM MISTURADOR DE EIXO HORIZONTAL DE 160 KG. AF_06/2014</v>
          </cell>
          <cell r="C5865" t="str">
            <v>M3</v>
          </cell>
          <cell r="E5865" t="str">
            <v>SINAPI</v>
          </cell>
        </row>
        <row r="5866">
          <cell r="A5866">
            <v>87396</v>
          </cell>
          <cell r="B5866" t="str">
            <v>ARGAMASSA INDUSTRIALIZADA PARA CHAPISCO COLANTE, PREPARO COM MISTURADOR DE EIXO HORIZONTAL DE 300 KG. AF_06/2014</v>
          </cell>
          <cell r="C5866" t="str">
            <v>M3</v>
          </cell>
          <cell r="E5866" t="str">
            <v>SINAPI</v>
          </cell>
        </row>
        <row r="5867">
          <cell r="A5867">
            <v>87397</v>
          </cell>
          <cell r="B5867" t="str">
            <v>ARGAMASSA INDUSTRIALIZADA PARA CHAPISCO COLANTE, PREPARO COM MISTURADOR DE EIXO HORIZONTAL DE 600 KG. AF_06/2014</v>
          </cell>
          <cell r="C5867" t="str">
            <v>M3</v>
          </cell>
          <cell r="E5867" t="str">
            <v>SINAPI</v>
          </cell>
        </row>
        <row r="5868">
          <cell r="A5868">
            <v>87398</v>
          </cell>
          <cell r="B5868" t="str">
            <v>ARGAMASSA INDUSTRIALIZADA MULTIUSO PARA REVESTIMENTOS E ASSENTAMENTO DA ALVENARIA, PREPARO MANUAL. AF_06/2014</v>
          </cell>
          <cell r="C5868" t="str">
            <v>M3</v>
          </cell>
          <cell r="E5868" t="str">
            <v>SINAPI</v>
          </cell>
        </row>
        <row r="5869">
          <cell r="A5869">
            <v>87399</v>
          </cell>
          <cell r="B5869" t="str">
            <v>ARGAMASSA PRONTA PARA CONTRAPISO, PREPARO MANUAL. AF_06/2014</v>
          </cell>
          <cell r="C5869" t="str">
            <v>M3</v>
          </cell>
          <cell r="E5869" t="str">
            <v>SINAPI</v>
          </cell>
        </row>
        <row r="5870">
          <cell r="A5870">
            <v>87401</v>
          </cell>
          <cell r="B5870" t="str">
            <v>ARGAMASSA INDUSTRIALIZADA PARA CHAPISCO ROLADO, PREPARO MANUAL. AF_06/2014</v>
          </cell>
          <cell r="C5870" t="str">
            <v>M3</v>
          </cell>
          <cell r="E5870" t="str">
            <v>SINAPI</v>
          </cell>
        </row>
        <row r="5871">
          <cell r="A5871">
            <v>87402</v>
          </cell>
          <cell r="B5871" t="str">
            <v>ARGAMASSA INDUSTRIALIZADA PARA CHAPISCO COLANTE, PREPARO MANUAL. AF_06/2014</v>
          </cell>
          <cell r="C5871" t="str">
            <v>M3</v>
          </cell>
          <cell r="E5871" t="str">
            <v>SINAPI</v>
          </cell>
        </row>
        <row r="5872">
          <cell r="A5872">
            <v>87404</v>
          </cell>
          <cell r="B5872" t="str">
            <v>ARGAMASSA PARA REVESTIMENTO DECORATIVO MONOCAMADA (MONOCAPA), MISTURA E PROJEÇÃO DE 1,5 M3/H DE ARGAMASSA. AF_06/2014</v>
          </cell>
          <cell r="C5872" t="str">
            <v>M3</v>
          </cell>
          <cell r="E5872" t="str">
            <v>SINAPI</v>
          </cell>
        </row>
        <row r="5873">
          <cell r="A5873">
            <v>87405</v>
          </cell>
          <cell r="B5873" t="str">
            <v>ARGAMASSA PARA REVESTIMENTO DECORATIVO MONOCAMADA (MONOCAPA), MISTURA E PROJEÇÃO DE 2 M3/H DE ARGAMASSA. AF_06/2014</v>
          </cell>
          <cell r="C5873" t="str">
            <v>M3</v>
          </cell>
          <cell r="E5873" t="str">
            <v>SINAPI</v>
          </cell>
        </row>
        <row r="5874">
          <cell r="A5874">
            <v>87407</v>
          </cell>
          <cell r="B5874" t="str">
            <v>ARGAMASSA INDUSTRIALIZADA PARA REVESTIMENTOS, MISTURA E PROJEÇÃO DE 1,5 M³/H DE ARGAMASSA. AF_06/2014</v>
          </cell>
          <cell r="C5874" t="str">
            <v>M3</v>
          </cell>
          <cell r="E5874" t="str">
            <v>SINAPI</v>
          </cell>
        </row>
        <row r="5875">
          <cell r="A5875">
            <v>87408</v>
          </cell>
          <cell r="B5875" t="str">
            <v>ARGAMASSA INDUSTRIALIZADA PARA REVESTIMENTOS, MISTURA E PROJEÇÃO DE 2 M³/H DE ARGAMASSA. AF_06/2014</v>
          </cell>
          <cell r="C5875" t="str">
            <v>M3</v>
          </cell>
          <cell r="E5875" t="str">
            <v>SINAPI</v>
          </cell>
        </row>
        <row r="5876">
          <cell r="A5876">
            <v>87410</v>
          </cell>
          <cell r="B5876" t="str">
            <v>ARGAMASSA À BASE DE GESSO, MISTURA E PROJEÇÃO DE 1,5 M³/H DE ARGAMASSA. AF_06/2014</v>
          </cell>
          <cell r="C5876" t="str">
            <v>M3</v>
          </cell>
          <cell r="E5876" t="str">
            <v>SINAPI</v>
          </cell>
        </row>
        <row r="5877">
          <cell r="A5877">
            <v>88626</v>
          </cell>
          <cell r="B5877" t="str">
            <v>ARGAMASSA TRAÇO 1:0,5:4,5 (CIMENTO, CAL E AREIA MÉDIA), PREPARO MECÂNICO COM BETONEIRA 400 L. AF_08/2014</v>
          </cell>
          <cell r="C5877" t="str">
            <v>M3</v>
          </cell>
          <cell r="E5877" t="str">
            <v>SINAPI</v>
          </cell>
        </row>
        <row r="5878">
          <cell r="A5878">
            <v>88627</v>
          </cell>
          <cell r="B5878" t="str">
            <v>ARGAMASSA TRAÇO 1:0,5:4,5 (CIMENTO, CAL E AREIA MÉDIA) PARA ASSENTAMENTO DE ALVENARIA, PREPARO MANUAL. AF_08/2014</v>
          </cell>
          <cell r="C5878" t="str">
            <v>M3</v>
          </cell>
          <cell r="E5878" t="str">
            <v>SINAPI</v>
          </cell>
        </row>
        <row r="5879">
          <cell r="A5879">
            <v>88628</v>
          </cell>
          <cell r="B5879" t="str">
            <v>ARGAMASSA TRAÇO 1:3 (CIMENTO E AREIA MÉDIA), PREPARO MECÂNICO COM BETONEIRA 400 L. AF_08/2014</v>
          </cell>
          <cell r="C5879" t="str">
            <v>M3</v>
          </cell>
          <cell r="E5879" t="str">
            <v>SINAPI</v>
          </cell>
        </row>
        <row r="5880">
          <cell r="A5880">
            <v>88629</v>
          </cell>
          <cell r="B5880" t="str">
            <v>ARGAMASSA TRAÇO 1:3 (CIMENTO E AREIA MÉDIA), PREPARO MANUAL. AF_08/2014</v>
          </cell>
          <cell r="C5880" t="str">
            <v>M3</v>
          </cell>
          <cell r="E5880" t="str">
            <v>SINAPI</v>
          </cell>
        </row>
        <row r="5881">
          <cell r="A5881">
            <v>88630</v>
          </cell>
          <cell r="B5881" t="str">
            <v>ARGAMASSA TRAÇO 1:4 (CIMENTO E AREIA MÉDIA), PREPARO MECÂNICO COM BETONEIRA 400 L. AF_08/2014</v>
          </cell>
          <cell r="C5881" t="str">
            <v>M3</v>
          </cell>
          <cell r="E5881" t="str">
            <v>SINAPI</v>
          </cell>
        </row>
        <row r="5882">
          <cell r="A5882">
            <v>88631</v>
          </cell>
          <cell r="B5882" t="str">
            <v>ARGAMASSA TRAÇO 1:4 (CIMENTO E AREIA MÉDIA), PREPARO MANUAL. AF_08/2014</v>
          </cell>
          <cell r="C5882" t="str">
            <v>M3</v>
          </cell>
          <cell r="E5882" t="str">
            <v>SINAPI</v>
          </cell>
        </row>
        <row r="5883">
          <cell r="A5883">
            <v>88715</v>
          </cell>
          <cell r="B5883" t="str">
            <v>ARGAMASSA TRAÇO 1:2:9 (CIMENTO, CAL E AREIA MÉDIA) PARA EMBOÇO/MASSA ÚNICA/ASSENTAMENTO DE ALVENARIA DE VEDAÇÃO, PREPARO MECÂNICO COM BETONEIRA 400 L. AF_09/2014</v>
          </cell>
          <cell r="C5883" t="str">
            <v>M3</v>
          </cell>
          <cell r="E5883" t="str">
            <v>SINAPI</v>
          </cell>
        </row>
        <row r="5884">
          <cell r="A5884">
            <v>95563</v>
          </cell>
          <cell r="B5884" t="str">
            <v>ARGAMASSA TRAÇO 1:1,65 (CIMENTO E AREIA MÉDIA), FCK 20 MPA, PREPARO MECÂNICO COM MISTURADOR DUPLO HORIZONTAL DE ALTA TURBULÊNCIA. AF_11/2016</v>
          </cell>
          <cell r="C5884" t="str">
            <v>M3</v>
          </cell>
          <cell r="E5884" t="str">
            <v>SINAPI</v>
          </cell>
        </row>
        <row r="5885">
          <cell r="A5885">
            <v>96920</v>
          </cell>
          <cell r="B5885" t="str">
            <v>ARGAMASSA TRAÇO 1:3 (CIMENTO E AREIA), PREPARO MECANICO , INCLUSO ADITIVO IMPERMEABILIZANTE</v>
          </cell>
          <cell r="C5885" t="str">
            <v>M3</v>
          </cell>
          <cell r="E5885" t="str">
            <v>SINAPI</v>
          </cell>
        </row>
        <row r="5886">
          <cell r="A5886">
            <v>88036</v>
          </cell>
          <cell r="B5886" t="str">
            <v>TRANSPORTE HORIZONTAL, MASSA/GRANEL, JERICA 90L, 30M. AF_06/2014</v>
          </cell>
          <cell r="C5886" t="str">
            <v>M3</v>
          </cell>
          <cell r="E5886" t="str">
            <v>SINAPI</v>
          </cell>
        </row>
        <row r="5887">
          <cell r="A5887">
            <v>88037</v>
          </cell>
          <cell r="B5887" t="str">
            <v>TRANSPORTE HORIZONTAL, MASSA/GRANEL, JERICA 90L, 50M. AF_06/2014</v>
          </cell>
          <cell r="C5887" t="str">
            <v>M3</v>
          </cell>
          <cell r="E5887" t="str">
            <v>SINAPI</v>
          </cell>
        </row>
        <row r="5888">
          <cell r="A5888">
            <v>88038</v>
          </cell>
          <cell r="B5888" t="str">
            <v>TRANSPORTE HORIZONTAL, MASSA/GRANEL, JERICA 90L, 75M. AF_06/2014</v>
          </cell>
          <cell r="C5888" t="str">
            <v>M3</v>
          </cell>
          <cell r="E5888" t="str">
            <v>SINAPI</v>
          </cell>
        </row>
        <row r="5889">
          <cell r="A5889">
            <v>88039</v>
          </cell>
          <cell r="B5889" t="str">
            <v>TRANSPORTE HORIZONTAL, MASSA/GRANEL, JERICA 90L, 100M. AF_06/2014</v>
          </cell>
          <cell r="C5889" t="str">
            <v>M3</v>
          </cell>
          <cell r="E5889" t="str">
            <v>SINAPI</v>
          </cell>
        </row>
        <row r="5890">
          <cell r="A5890">
            <v>88040</v>
          </cell>
          <cell r="B5890" t="str">
            <v>TRANSPORTE HORIZONTAL, MASSA/GRANEL, MINICARREGADEIRA, 30M. AF_06/2014</v>
          </cell>
          <cell r="C5890" t="str">
            <v>M3</v>
          </cell>
          <cell r="E5890" t="str">
            <v>SINAPI</v>
          </cell>
        </row>
        <row r="5891">
          <cell r="A5891">
            <v>88041</v>
          </cell>
          <cell r="B5891" t="str">
            <v>TRANSPORTE HORIZONTAL, MASSA/GRANEL, MINICARREGADEIRA, 50M. AF_06/2014</v>
          </cell>
          <cell r="C5891" t="str">
            <v>M3</v>
          </cell>
          <cell r="E5891" t="str">
            <v>SINAPI</v>
          </cell>
        </row>
        <row r="5892">
          <cell r="A5892">
            <v>88042</v>
          </cell>
          <cell r="B5892" t="str">
            <v>TRANSPORTE HORIZONTAL, MASSA/GRANEL, MINICARREGADEIRA, 75M. AF_06/2014</v>
          </cell>
          <cell r="C5892" t="str">
            <v>M3</v>
          </cell>
          <cell r="E5892" t="str">
            <v>SINAPI</v>
          </cell>
        </row>
        <row r="5893">
          <cell r="A5893">
            <v>88043</v>
          </cell>
          <cell r="B5893" t="str">
            <v>TRANSPORTE HORIZONTAL, MASSA/GRANEL, MINICARREGADEIRA, 100M. AF_06/2014</v>
          </cell>
          <cell r="C5893" t="str">
            <v>M3</v>
          </cell>
          <cell r="E5893" t="str">
            <v>SINAPI</v>
          </cell>
        </row>
        <row r="5894">
          <cell r="A5894">
            <v>88044</v>
          </cell>
          <cell r="B5894" t="str">
            <v>TRANSPORTE HORIZONTAL, BLOCOS VAZADOS DE CONCRETO OU CERÂMICO 19X19X39 CM, MANUAL, 30M. AF_06/2014</v>
          </cell>
          <cell r="C5894" t="str">
            <v>UN</v>
          </cell>
          <cell r="E5894" t="str">
            <v>SINAPI</v>
          </cell>
        </row>
        <row r="5895">
          <cell r="A5895">
            <v>88045</v>
          </cell>
          <cell r="B5895" t="str">
            <v>TRANSPORTE HORIZONTAL, BLOCOS CERÂMICOS FURADOS NA HORIZONTAL 9X19X19 CM, MANUAL, 30M. AF_06/2014</v>
          </cell>
          <cell r="C5895" t="str">
            <v>UN</v>
          </cell>
          <cell r="E5895" t="str">
            <v>SINAPI</v>
          </cell>
        </row>
        <row r="5896">
          <cell r="A5896">
            <v>88046</v>
          </cell>
          <cell r="B5896" t="str">
            <v>TRANSPORTE HORIZONTAL, BLOCOS VAZADOS DE CONCRETO OU CERÂMICO 19X19X39 CM, CARRINHO PLATAFORMA, 30M. AF_06/2014</v>
          </cell>
          <cell r="C5896" t="str">
            <v>UN</v>
          </cell>
          <cell r="E5896" t="str">
            <v>SINAPI</v>
          </cell>
        </row>
        <row r="5897">
          <cell r="A5897">
            <v>88047</v>
          </cell>
          <cell r="B5897" t="str">
            <v>TRANSPORTE HORIZONTAL, BLOCOS CERÂMICOS FURADOS NA HORIZONTAL 9X19X19 CM, CARRINHO PLATAFORMA, 30M. AF_06/2014</v>
          </cell>
          <cell r="C5897" t="str">
            <v>UN</v>
          </cell>
          <cell r="E5897" t="str">
            <v>SINAPI</v>
          </cell>
        </row>
        <row r="5898">
          <cell r="A5898">
            <v>88048</v>
          </cell>
          <cell r="B5898" t="str">
            <v>TRANSPORTE HORIZONTAL, BLOCOS VAZADOS DE CONCRETO OU CERÂMICO 19X19X39 CM, CARRINHO PLATAFORMA, 50M. AF_06/2014</v>
          </cell>
          <cell r="C5898" t="str">
            <v>UN</v>
          </cell>
          <cell r="E5898" t="str">
            <v>SINAPI</v>
          </cell>
        </row>
        <row r="5899">
          <cell r="A5899">
            <v>88049</v>
          </cell>
          <cell r="B5899" t="str">
            <v>TRANSPORTE HORIZONTAL, BLOCOS CERÂMICOS FURADOS NA HORIZONTAL 9X19X19 CM, CARRINHO PLATAFORMA, 50M. AF_06/2014</v>
          </cell>
          <cell r="C5899" t="str">
            <v>UN</v>
          </cell>
          <cell r="E5899" t="str">
            <v>SINAPI</v>
          </cell>
        </row>
        <row r="5900">
          <cell r="A5900">
            <v>88050</v>
          </cell>
          <cell r="B5900" t="str">
            <v>TRANSPORTE HORIZONTAL, BLOCOS VAZADOS DE CONCRETO OU CERÂMICO 19X19X39 CM, CARRINHO PLATAFORMA, 75M. AF_06/2014</v>
          </cell>
          <cell r="C5900" t="str">
            <v>UN</v>
          </cell>
          <cell r="E5900" t="str">
            <v>SINAPI</v>
          </cell>
        </row>
        <row r="5901">
          <cell r="A5901">
            <v>88051</v>
          </cell>
          <cell r="B5901" t="str">
            <v>TRANSPORTE HORIZONTAL, BLOCOS CERÂMICOS FURADOS NA HORIZONTAL 9X19X19 CM, CARRINHO PLATAFORMA, 75M. AF_06/2014</v>
          </cell>
          <cell r="C5901" t="str">
            <v>UN</v>
          </cell>
          <cell r="E5901" t="str">
            <v>SINAPI</v>
          </cell>
        </row>
        <row r="5902">
          <cell r="A5902">
            <v>88052</v>
          </cell>
          <cell r="B5902" t="str">
            <v>TRANSPORTE HORIZONTAL, BLOCOS VAZADOS DE CONCRETO OU CERÂMICO 19X19X39 CM, CARRINHO PLATAFORMA, 100M. AF_06/2014</v>
          </cell>
          <cell r="C5902" t="str">
            <v>UN</v>
          </cell>
          <cell r="E5902" t="str">
            <v>SINAPI</v>
          </cell>
        </row>
        <row r="5903">
          <cell r="A5903">
            <v>88053</v>
          </cell>
          <cell r="B5903" t="str">
            <v>TRANSPORTE HORIZONTAL, BLOCOS CERÂMICOS FURADOS NA HORIZONTAL 9X19X19 CM, CARRINHO PLATAFORMA, 100M. AF_06/2014</v>
          </cell>
          <cell r="C5903" t="str">
            <v>UN</v>
          </cell>
          <cell r="E5903" t="str">
            <v>SINAPI</v>
          </cell>
        </row>
        <row r="5904">
          <cell r="A5904">
            <v>88054</v>
          </cell>
          <cell r="B5904" t="str">
            <v>TRANSPORTE HORIZONTAL, BLOCOS VAZADOS DE CONCRETO OU CERÂMICO 19X19X39 CM, CARRINHO PARA MINI PÁLETES, 30M. AF_06/2014</v>
          </cell>
          <cell r="C5904" t="str">
            <v>UN</v>
          </cell>
          <cell r="E5904" t="str">
            <v>SINAPI</v>
          </cell>
        </row>
        <row r="5905">
          <cell r="A5905">
            <v>88055</v>
          </cell>
          <cell r="B5905" t="str">
            <v>TRANSPORTE HORIZONTAL, BLOCOS CERÂMICOS FURADOS NA HORIZONTAL 9X19X19 CM, CARRINHO PARA MINI PÁLETES, 30M. AF_06/2014</v>
          </cell>
          <cell r="C5905" t="str">
            <v>UN</v>
          </cell>
          <cell r="E5905" t="str">
            <v>SINAPI</v>
          </cell>
        </row>
        <row r="5906">
          <cell r="A5906">
            <v>88056</v>
          </cell>
          <cell r="B5906" t="str">
            <v>TRANSPORTE HORIZONTAL, BLOCOS VAZADOS DE CONCRETO OU CERÂMICO 19X19X39 CM, CARRINHO PARA MINI PÁLETES, 50M. AF_06/2014</v>
          </cell>
          <cell r="C5906" t="str">
            <v>UN</v>
          </cell>
          <cell r="E5906" t="str">
            <v>SINAPI</v>
          </cell>
        </row>
        <row r="5907">
          <cell r="A5907">
            <v>88057</v>
          </cell>
          <cell r="B5907" t="str">
            <v>TRANSPORTE HORIZONTAL, BLOCOS CERÂMICOS FURADOS NA HORIZONTAL 9X19X19 CM, CARRINHO PARA MINI PÁLETES, 50M. AF_06/2014</v>
          </cell>
          <cell r="C5907" t="str">
            <v>UN</v>
          </cell>
          <cell r="E5907" t="str">
            <v>SINAPI</v>
          </cell>
        </row>
        <row r="5908">
          <cell r="A5908">
            <v>88058</v>
          </cell>
          <cell r="B5908" t="str">
            <v>TRANSPORTE HORIZONTAL, BLOCOS VAZADOS DE CONCRETO OU CERÂMICO 19X19X39 CM, CARRINHO PARA MINI PÁLETES, 75M. AF_06/2014</v>
          </cell>
          <cell r="C5908" t="str">
            <v>UN</v>
          </cell>
          <cell r="E5908" t="str">
            <v>SINAPI</v>
          </cell>
        </row>
        <row r="5909">
          <cell r="A5909">
            <v>88059</v>
          </cell>
          <cell r="B5909" t="str">
            <v>TRANSPORTE HORIZONTAL, BLOCOS CERÂMICOS FURADOS NA HORIZONTAL 9X19X19 CM, CARRINHO PARA MINI PÁLETES, 75M. AF_06/2014</v>
          </cell>
          <cell r="C5909" t="str">
            <v>UN</v>
          </cell>
          <cell r="E5909" t="str">
            <v>SINAPI</v>
          </cell>
        </row>
        <row r="5910">
          <cell r="A5910">
            <v>88060</v>
          </cell>
          <cell r="B5910" t="str">
            <v>TRANSPORTE HORIZONTAL, BLOCOS VAZADOS DE CONCRETO OU CERÂMICO 19X19X39 CM, CARRINHO PARA MINI PÁLETES, 100M. AF_06/2014</v>
          </cell>
          <cell r="C5910" t="str">
            <v>UN</v>
          </cell>
          <cell r="E5910" t="str">
            <v>SINAPI</v>
          </cell>
        </row>
        <row r="5911">
          <cell r="A5911">
            <v>88061</v>
          </cell>
          <cell r="B5911" t="str">
            <v>TRANSPORTE HORIZONTAL, BLOCOS CERÂMICOS FURADOS NA HORIZONTAL 9X19X19 CM, CARRINHO PARA MINI PÁLETES, 100M. AF_06/2014</v>
          </cell>
          <cell r="C5911" t="str">
            <v>UN</v>
          </cell>
          <cell r="E5911" t="str">
            <v>SINAPI</v>
          </cell>
        </row>
        <row r="5912">
          <cell r="A5912">
            <v>88074</v>
          </cell>
          <cell r="B5912" t="str">
            <v>TRANSPORTE HORIZONTAL, PLACAS CERÂMICAS, MANUAL, 30M. AF_06/2014</v>
          </cell>
          <cell r="C5912" t="str">
            <v>M2</v>
          </cell>
          <cell r="E5912" t="str">
            <v>SINAPI</v>
          </cell>
        </row>
        <row r="5913">
          <cell r="A5913">
            <v>88075</v>
          </cell>
          <cell r="B5913" t="str">
            <v>TRANSPORTE HORIZONTAL, PLACAS CERÂMICAS, CARRINHO PLATAFORMA, 30M. AF_06/2014</v>
          </cell>
          <cell r="C5913" t="str">
            <v>M2</v>
          </cell>
          <cell r="E5913" t="str">
            <v>SINAPI</v>
          </cell>
        </row>
        <row r="5914">
          <cell r="A5914">
            <v>88076</v>
          </cell>
          <cell r="B5914" t="str">
            <v>TRANSPORTE HORIZONTAL, PLACAS CERÂMICAS, CARRINHO PLATAFORMA, 50M. AF_06/2014</v>
          </cell>
          <cell r="C5914" t="str">
            <v>M2</v>
          </cell>
          <cell r="E5914" t="str">
            <v>SINAPI</v>
          </cell>
        </row>
        <row r="5915">
          <cell r="A5915">
            <v>88077</v>
          </cell>
          <cell r="B5915" t="str">
            <v>TRANSPORTE HORIZONTAL, PLACAS CERÂMICAS, CARRINHO PLATAFORMA, 75M. AF_06/2014</v>
          </cell>
          <cell r="C5915" t="str">
            <v>M2</v>
          </cell>
          <cell r="E5915" t="str">
            <v>SINAPI</v>
          </cell>
        </row>
        <row r="5916">
          <cell r="A5916">
            <v>88078</v>
          </cell>
          <cell r="B5916" t="str">
            <v>TRANSPORTE HORIZONTAL, PLACAS CERÂMICAS, CARRINHO PLATAFORMA, 100M. AF_06/2014</v>
          </cell>
          <cell r="C5916" t="str">
            <v>M2</v>
          </cell>
          <cell r="E5916" t="str">
            <v>SINAPI</v>
          </cell>
        </row>
        <row r="5917">
          <cell r="A5917">
            <v>88079</v>
          </cell>
          <cell r="B5917" t="str">
            <v>TRANSPORTE HORIZONTAL, PLACAS CERÂMICAS, CARRINHO PARA MINI PÁLETES, 30M. AF_06/2014</v>
          </cell>
          <cell r="C5917" t="str">
            <v>M2</v>
          </cell>
          <cell r="E5917" t="str">
            <v>SINAPI</v>
          </cell>
        </row>
        <row r="5918">
          <cell r="A5918">
            <v>88080</v>
          </cell>
          <cell r="B5918" t="str">
            <v>TRANSPORTE HORIZONTAL, PLACAS CERÂMICAS, CARRINHO PARA MINI PÁLETES, 50M. AF_06/2014</v>
          </cell>
          <cell r="C5918" t="str">
            <v>M2</v>
          </cell>
          <cell r="E5918" t="str">
            <v>SINAPI</v>
          </cell>
        </row>
        <row r="5919">
          <cell r="A5919">
            <v>88081</v>
          </cell>
          <cell r="B5919" t="str">
            <v>TRANSPORTE HORIZONTAL, PLACAS CERÂMICAS, CARRINHO PARA MINI PÁLETES, 75M. AF_06/2014</v>
          </cell>
          <cell r="C5919" t="str">
            <v>M2</v>
          </cell>
          <cell r="E5919" t="str">
            <v>SINAPI</v>
          </cell>
        </row>
        <row r="5920">
          <cell r="A5920">
            <v>88082</v>
          </cell>
          <cell r="B5920" t="str">
            <v>TRANSPORTE HORIZONTAL, PLACAS CERÂMICAS, CARRINHO PARA MINI PÁLETES, 100M. AF_06/2014</v>
          </cell>
          <cell r="C5920" t="str">
            <v>M2</v>
          </cell>
          <cell r="E5920" t="str">
            <v>SINAPI</v>
          </cell>
        </row>
        <row r="5921">
          <cell r="A5921">
            <v>88083</v>
          </cell>
          <cell r="B5921" t="str">
            <v>TRANSPORTE HORIZONTAL, PLACAS CERÂMICAS, MANIPULADOR TELESCÓPICO, 30M. AF_06/2014</v>
          </cell>
          <cell r="C5921" t="str">
            <v>M2</v>
          </cell>
          <cell r="E5921" t="str">
            <v>SINAPI</v>
          </cell>
        </row>
        <row r="5922">
          <cell r="A5922">
            <v>88084</v>
          </cell>
          <cell r="B5922" t="str">
            <v>TRANSPORTE HORIZONTAL, PLACAS CERÂMICAS, MANIPULADOR TELESCÓPICO, 50M. AF_06/2014</v>
          </cell>
          <cell r="C5922" t="str">
            <v>M2</v>
          </cell>
          <cell r="E5922" t="str">
            <v>SINAPI</v>
          </cell>
        </row>
        <row r="5923">
          <cell r="A5923">
            <v>88085</v>
          </cell>
          <cell r="B5923" t="str">
            <v>TRANSPORTE HORIZONTAL, PLACAS CERÂMICAS, MANIPULADOR TELESCÓPICO, 75M. AF_06/2014</v>
          </cell>
          <cell r="C5923" t="str">
            <v>M2</v>
          </cell>
          <cell r="E5923" t="str">
            <v>SINAPI</v>
          </cell>
        </row>
        <row r="5924">
          <cell r="A5924">
            <v>88086</v>
          </cell>
          <cell r="B5924" t="str">
            <v>TRANSPORTE HORIZONTAL, PLACAS CERÂMICAS, MANIPULADOR TELESCÓPICO, 100M. AF_06/2014</v>
          </cell>
          <cell r="C5924" t="str">
            <v>M2</v>
          </cell>
          <cell r="E5924" t="str">
            <v>SINAPI</v>
          </cell>
        </row>
        <row r="5925">
          <cell r="A5925">
            <v>88087</v>
          </cell>
          <cell r="B5925" t="str">
            <v>TRANSPORTE HORIZONTAL, LATA DE 18 L, MANUAL, 30M. AF_06/2014</v>
          </cell>
          <cell r="C5925" t="str">
            <v>L</v>
          </cell>
          <cell r="E5925" t="str">
            <v>SINAPI</v>
          </cell>
        </row>
        <row r="5926">
          <cell r="A5926">
            <v>88099</v>
          </cell>
          <cell r="B5926" t="str">
            <v>TRANSPORTE VERTICAL, BLOCOS VAZADOS DE CONCRETO OU CERÂMICO 19X19X39 CM, MANUAL, 1 PAVIMENTO. AF_06/2014</v>
          </cell>
          <cell r="C5926" t="str">
            <v>UN</v>
          </cell>
          <cell r="E5926" t="str">
            <v>SINAPI</v>
          </cell>
        </row>
        <row r="5927">
          <cell r="A5927">
            <v>88100</v>
          </cell>
          <cell r="B5927" t="str">
            <v>TRANSPORTE VERTICAL, BLOCOS CERÂMICOS FURADOS NA HORIZONTAL 9X19X19 CM, MANUAL, 1 PAVIMENTO. AF_06/2014</v>
          </cell>
          <cell r="C5927" t="str">
            <v>UN</v>
          </cell>
          <cell r="E5927" t="str">
            <v>SINAPI</v>
          </cell>
        </row>
        <row r="5928">
          <cell r="A5928">
            <v>88101</v>
          </cell>
          <cell r="B5928" t="str">
            <v>TRANSPORTE VERTICAL, PLACAS CERÂMICAS, MANUAL, 1 PAVIMENTO. AF_06/2014</v>
          </cell>
          <cell r="C5928" t="str">
            <v>M2</v>
          </cell>
          <cell r="E5928" t="str">
            <v>SINAPI</v>
          </cell>
        </row>
        <row r="5929">
          <cell r="A5929">
            <v>88102</v>
          </cell>
          <cell r="B5929" t="str">
            <v>TRANSPORTE VERTICAL, LATA DE 18 L, MANUAL, 1 PAVIMENTO. AF_06/2014</v>
          </cell>
          <cell r="C5929" t="str">
            <v>L</v>
          </cell>
          <cell r="E5929" t="str">
            <v>SINAPI</v>
          </cell>
        </row>
        <row r="5930">
          <cell r="A5930">
            <v>88103</v>
          </cell>
          <cell r="B5930" t="str">
            <v>TRANSPORTE VERTICAL, LATA DE 10 L, MANUAL, 1 PAVIMENTO. AF_06/2014</v>
          </cell>
          <cell r="C5930" t="str">
            <v>L</v>
          </cell>
          <cell r="E5930" t="str">
            <v>SINAPI</v>
          </cell>
        </row>
        <row r="5931">
          <cell r="A5931">
            <v>89176</v>
          </cell>
          <cell r="B5931" t="str">
            <v>TRANSPORTE HORIZONTAL, SACOS 50 KG, CARRINHO PLATAFORMA, 30M. AF_06/2014</v>
          </cell>
          <cell r="C5931" t="str">
            <v>T</v>
          </cell>
          <cell r="E5931" t="str">
            <v>SINAPI</v>
          </cell>
        </row>
        <row r="5932">
          <cell r="A5932">
            <v>89177</v>
          </cell>
          <cell r="B5932" t="str">
            <v>TRANSPORTE HORIZONTAL, SACOS 30 KG, CARRINHO PLATAFORMA, 30M. AF_06/2014</v>
          </cell>
          <cell r="C5932" t="str">
            <v>T</v>
          </cell>
          <cell r="E5932" t="str">
            <v>SINAPI</v>
          </cell>
        </row>
        <row r="5933">
          <cell r="A5933">
            <v>89178</v>
          </cell>
          <cell r="B5933" t="str">
            <v>TRANSPORTE HORIZONTAL, SACOS 20 KG, CARRINHO PLATAFORMA, 30M. AF_06/2014</v>
          </cell>
          <cell r="C5933" t="str">
            <v>T</v>
          </cell>
          <cell r="E5933" t="str">
            <v>SINAPI</v>
          </cell>
        </row>
        <row r="5934">
          <cell r="A5934">
            <v>89179</v>
          </cell>
          <cell r="B5934" t="str">
            <v>TRANSPORTE HORIZONTAL, SACOS 50 KG, CARRINHO PLATAFORMA, 50M. AF_06/2014</v>
          </cell>
          <cell r="C5934" t="str">
            <v>T</v>
          </cell>
          <cell r="E5934" t="str">
            <v>SINAPI</v>
          </cell>
        </row>
        <row r="5935">
          <cell r="A5935">
            <v>89180</v>
          </cell>
          <cell r="B5935" t="str">
            <v>TRANSPORTE HORIZONTAL, SACOS 30 KG, CARRINHO PLATAFORMA, 50M. AF_06/2014</v>
          </cell>
          <cell r="C5935" t="str">
            <v>T</v>
          </cell>
          <cell r="E5935" t="str">
            <v>SINAPI</v>
          </cell>
        </row>
        <row r="5936">
          <cell r="A5936">
            <v>89181</v>
          </cell>
          <cell r="B5936" t="str">
            <v>TRANSPORTE HORIZONTAL, SACOS 20 KG, CARRINHO PLATAFORMA, 50M. AF_06/2014</v>
          </cell>
          <cell r="C5936" t="str">
            <v>T</v>
          </cell>
          <cell r="E5936" t="str">
            <v>SINAPI</v>
          </cell>
        </row>
        <row r="5937">
          <cell r="A5937">
            <v>89182</v>
          </cell>
          <cell r="B5937" t="str">
            <v>TRANSPORTE HORIZONTAL, SACOS 50 KG, CARRINHO PLATAFORMA, 75M. AF_06/2014</v>
          </cell>
          <cell r="C5937" t="str">
            <v>T</v>
          </cell>
          <cell r="E5937" t="str">
            <v>SINAPI</v>
          </cell>
        </row>
        <row r="5938">
          <cell r="A5938">
            <v>89183</v>
          </cell>
          <cell r="B5938" t="str">
            <v>TRANSPORTE HORIZONTAL, SACOS 30 KG, CARRINHO PLATAFORMA, 75M. AF_06/2014</v>
          </cell>
          <cell r="C5938" t="str">
            <v>T</v>
          </cell>
          <cell r="E5938" t="str">
            <v>SINAPI</v>
          </cell>
        </row>
        <row r="5939">
          <cell r="A5939">
            <v>89184</v>
          </cell>
          <cell r="B5939" t="str">
            <v>TRANSPORTE HORIZONTAL, SACOS 20 KG, CARRINHO PLATAFORMA, 75M. AF_06/2014</v>
          </cell>
          <cell r="C5939" t="str">
            <v>T</v>
          </cell>
          <cell r="E5939" t="str">
            <v>SINAPI</v>
          </cell>
        </row>
        <row r="5940">
          <cell r="A5940">
            <v>89185</v>
          </cell>
          <cell r="B5940" t="str">
            <v>TRANSPORTE HORIZONTAL, SACOS 50 KG, CARRINHO PLATAFORMA, 100M. AF_06/2014</v>
          </cell>
          <cell r="C5940" t="str">
            <v>T</v>
          </cell>
          <cell r="E5940" t="str">
            <v>SINAPI</v>
          </cell>
        </row>
        <row r="5941">
          <cell r="A5941">
            <v>89186</v>
          </cell>
          <cell r="B5941" t="str">
            <v>TRANSPORTE HORIZONTAL, SACOS 30 KG, CARRINHO PLATAFORMA, 100M. AF_06/2014</v>
          </cell>
          <cell r="C5941" t="str">
            <v>T</v>
          </cell>
          <cell r="E5941" t="str">
            <v>SINAPI</v>
          </cell>
        </row>
        <row r="5942">
          <cell r="A5942">
            <v>89187</v>
          </cell>
          <cell r="B5942" t="str">
            <v>TRANSPORTE HORIZONTAL, SACOS 20 KG, CARRINHO PLATAFORMA, 100M. AF_06/2014</v>
          </cell>
          <cell r="C5942" t="str">
            <v>T</v>
          </cell>
          <cell r="E5942" t="str">
            <v>SINAPI</v>
          </cell>
        </row>
        <row r="5943">
          <cell r="A5943">
            <v>89188</v>
          </cell>
          <cell r="B5943" t="str">
            <v>TRANSPORTE HORIZONTAL, LATA DE 18 L, CARRINHO PLATAFORMA, 30M. AF_06/2014</v>
          </cell>
          <cell r="C5943" t="str">
            <v>18L</v>
          </cell>
          <cell r="E5943" t="str">
            <v>SINAPI</v>
          </cell>
        </row>
        <row r="5944">
          <cell r="A5944">
            <v>89189</v>
          </cell>
          <cell r="B5944" t="str">
            <v>TRANSPORTE HORIZONTAL, LATA DE 18 L, CARRINHO PLATAFORMA, 50M. AF_06/2014</v>
          </cell>
          <cell r="C5944" t="str">
            <v>18L</v>
          </cell>
          <cell r="E5944" t="str">
            <v>SINAPI</v>
          </cell>
        </row>
        <row r="5945">
          <cell r="A5945">
            <v>89190</v>
          </cell>
          <cell r="B5945" t="str">
            <v>TRANSPORTE HORIZONTAL, LATA DE 18 L, CARRINHO PLATAFORMA, 75M. AF_06/2014</v>
          </cell>
          <cell r="C5945" t="str">
            <v>18L</v>
          </cell>
          <cell r="E5945" t="str">
            <v>SINAPI</v>
          </cell>
        </row>
        <row r="5946">
          <cell r="A5946">
            <v>89191</v>
          </cell>
          <cell r="B5946" t="str">
            <v>TRANSPORTE HORIZONTAL, LATA DE 18 L, CARRINHO PLATAFORMA, 100M. AF_06/2014</v>
          </cell>
          <cell r="C5946" t="str">
            <v>18L</v>
          </cell>
          <cell r="E5946" t="str">
            <v>SINAPI</v>
          </cell>
        </row>
        <row r="5947">
          <cell r="A5947">
            <v>89192</v>
          </cell>
          <cell r="B5947" t="str">
            <v>TRANSPORTE HORIZONTAL, SACOS 50 KG, MANUAL, 30M. AF_06/2014</v>
          </cell>
          <cell r="C5947" t="str">
            <v>T</v>
          </cell>
          <cell r="E5947" t="str">
            <v>SINAPI</v>
          </cell>
        </row>
        <row r="5948">
          <cell r="A5948">
            <v>89193</v>
          </cell>
          <cell r="B5948" t="str">
            <v>TRANSPORTE HORIZONTAL, SACOS 30 KG, MANUAL, 30M. AF_06/2014</v>
          </cell>
          <cell r="C5948" t="str">
            <v>T</v>
          </cell>
          <cell r="E5948" t="str">
            <v>SINAPI</v>
          </cell>
        </row>
        <row r="5949">
          <cell r="A5949">
            <v>89194</v>
          </cell>
          <cell r="B5949" t="str">
            <v>TRANSPORTE HORIZONTAL, SACOS 20 KG, MANUAL, 30M. AF_06/2014</v>
          </cell>
          <cell r="C5949" t="str">
            <v>T</v>
          </cell>
          <cell r="E5949" t="str">
            <v>SINAPI</v>
          </cell>
        </row>
        <row r="5950">
          <cell r="A5950">
            <v>89195</v>
          </cell>
          <cell r="B5950" t="str">
            <v>TRANSPORTE VERTICAL, SACOS 50 KG, MANUAL, 1 PAVIMENTO. AF_06/2014</v>
          </cell>
          <cell r="C5950" t="str">
            <v>T</v>
          </cell>
          <cell r="E5950" t="str">
            <v>SINAPI</v>
          </cell>
        </row>
        <row r="5951">
          <cell r="A5951">
            <v>89196</v>
          </cell>
          <cell r="B5951" t="str">
            <v>TRANSPORTE VERTICAL, SACOS 30 KG, MANUAL, 1 PAVIMENTO. AF_06/2014</v>
          </cell>
          <cell r="C5951" t="str">
            <v>T</v>
          </cell>
          <cell r="E5951" t="str">
            <v>SINAPI</v>
          </cell>
        </row>
        <row r="5952">
          <cell r="A5952">
            <v>89197</v>
          </cell>
          <cell r="B5952" t="str">
            <v>TRANSPORTE VERTICAL, SACOS 20 KG, MANUAL, 1 PAVIMENTO. AF_06/2014</v>
          </cell>
          <cell r="C5952" t="str">
            <v>T</v>
          </cell>
          <cell r="E5952" t="str">
            <v>SINAPI</v>
          </cell>
        </row>
        <row r="5953">
          <cell r="A5953">
            <v>91104</v>
          </cell>
          <cell r="B5953" t="str">
            <v>TRANSPORTE HORIZONTAL, TUBOS DE PVC SOLDÁVEL COM DIÂMETRO MENOR OU IGUAL A 60 MM, MANUAL, 30M. AF_06/2015</v>
          </cell>
          <cell r="C5953" t="str">
            <v>M</v>
          </cell>
          <cell r="E5953" t="str">
            <v>SINAPI</v>
          </cell>
        </row>
        <row r="5954">
          <cell r="A5954">
            <v>91105</v>
          </cell>
          <cell r="B5954" t="str">
            <v>TRANSPORTE HORIZONTAL, TUBOS DE PVC SOLDÁVEL COM DIÂMETRO MAIOR QUE 60 MM E MENOR OU IGUAL A 85 MM, MANUAL, 30M. AF_06/2015</v>
          </cell>
          <cell r="C5954" t="str">
            <v>M</v>
          </cell>
          <cell r="E5954" t="str">
            <v>SINAPI</v>
          </cell>
        </row>
        <row r="5955">
          <cell r="A5955">
            <v>91106</v>
          </cell>
          <cell r="B5955" t="str">
            <v>TRANSPORTE HORIZONTAL, TUBOS DE PVC SÉRIE NORMAL - ESGOTO PREDIAL, OU REFORÇADO PARA ESGOTO OU ÁGUAS PLUVIAIS PREDIAL, COM DIÂMETRO MENOR OU IGUAL A 75 MM, MANUAL, 30M. AF_06/2015</v>
          </cell>
          <cell r="C5955" t="str">
            <v>M</v>
          </cell>
          <cell r="E5955" t="str">
            <v>SINAPI</v>
          </cell>
        </row>
        <row r="5956">
          <cell r="A5956">
            <v>91107</v>
          </cell>
          <cell r="B5956" t="str">
            <v>TRANSPORTE HORIZONTAL, TUBOS DE PVC SÉRIE NORMAL - ESGOTO PREDIAL, OU REFORÇADO PARA ESGOTO OU ÁGUAS PLUVIAIS PREDIAL, COM DIÂMETRO MAIOR QUE 75 MM E MENOR OU IGUAL A 100 MM, MANUAL, 30M. AF_06/2015</v>
          </cell>
          <cell r="C5956" t="str">
            <v>M</v>
          </cell>
          <cell r="E5956" t="str">
            <v>SINAPI</v>
          </cell>
        </row>
        <row r="5957">
          <cell r="A5957">
            <v>91108</v>
          </cell>
          <cell r="B5957" t="str">
            <v>TRANSPORTE HORIZONTAL, TUBOS DE PVC SÉRIE NORMAL - ESGOTO PREDIAL, OU REFORÇADO PARA ESGOTO OU ÁGUAS PLUVIAIS PREDIAL, COM DIÂMETRO MAIOR QUE 100 MM E MENOR OU IGUAL A 150 MM, MANUAL, 30M. AF_06/2015</v>
          </cell>
          <cell r="C5957" t="str">
            <v>M</v>
          </cell>
          <cell r="E5957" t="str">
            <v>SINAPI</v>
          </cell>
        </row>
        <row r="5958">
          <cell r="A5958">
            <v>91109</v>
          </cell>
          <cell r="B5958" t="str">
            <v>TRANSPORTE HORIZONTAL, TUBOS DE CPVC COM DIÂMETRO MENOR OU IGUAL A 54 MM, MANUAL, 30M. AF_06/2015</v>
          </cell>
          <cell r="C5958" t="str">
            <v>M</v>
          </cell>
          <cell r="E5958" t="str">
            <v>SINAPI</v>
          </cell>
        </row>
        <row r="5959">
          <cell r="A5959">
            <v>91110</v>
          </cell>
          <cell r="B5959" t="str">
            <v>TRANSPORTE HORIZONTAL, TUBOS DE CPVC COM DIÂMETRO MAIOR QUE 54 MM E MENOR OU IGUAL A 73 MM, MANUAL, 30M. AF_06/2015</v>
          </cell>
          <cell r="C5959" t="str">
            <v>M</v>
          </cell>
          <cell r="E5959" t="str">
            <v>SINAPI</v>
          </cell>
        </row>
        <row r="5960">
          <cell r="A5960">
            <v>91111</v>
          </cell>
          <cell r="B5960" t="str">
            <v>TRANSPORTE HORIZONTAL, TUBOS DE CPVC COM DIÂMETRO MAIOR QUE 73 MM E MENOR OU IGUAL A 89 MM, MANUAL, 30M. AF_06/2015</v>
          </cell>
          <cell r="C5960" t="str">
            <v>M</v>
          </cell>
          <cell r="E5960" t="str">
            <v>SINAPI</v>
          </cell>
        </row>
        <row r="5961">
          <cell r="A5961">
            <v>91112</v>
          </cell>
          <cell r="B5961" t="str">
            <v>TRANSPORTE HORIZONTAL, TUBOS DE PPR - PN 12 OU PN 25 COM DIÂMETRO MENOR OU IGUAL A 50 MM, MANUAL, 30M. AF_06/2015</v>
          </cell>
          <cell r="C5961" t="str">
            <v>M</v>
          </cell>
          <cell r="E5961" t="str">
            <v>SINAPI</v>
          </cell>
        </row>
        <row r="5962">
          <cell r="A5962">
            <v>91113</v>
          </cell>
          <cell r="B5962" t="str">
            <v>TRANSPORTE HORIZONTAL, TUBOS DE PPR - PN 12 OU PN 25 COM DIÂMETRO MAIOR QUE 50 MM E MENOR OU IGUAL A 75 MM, MANUAL, 30M. AF_06/2015</v>
          </cell>
          <cell r="C5962" t="str">
            <v>M</v>
          </cell>
          <cell r="E5962" t="str">
            <v>SINAPI</v>
          </cell>
        </row>
        <row r="5963">
          <cell r="A5963">
            <v>91114</v>
          </cell>
          <cell r="B5963" t="str">
            <v>TRANSPORTE HORIZONTAL, TUBOS DE PPR - PN 12 OU PN 25 COM DIÂMETRO MAIOR QUE 75 MM E MENOR OU IGUAL A 110 MM, MANUAL, 30M. AF_06/2015</v>
          </cell>
          <cell r="C5963" t="str">
            <v>M</v>
          </cell>
          <cell r="E5963" t="str">
            <v>SINAPI</v>
          </cell>
        </row>
        <row r="5964">
          <cell r="A5964">
            <v>91115</v>
          </cell>
          <cell r="B5964" t="str">
            <v>TRANSPORTE HORIZONTAL, TUBOS DE COBRE - CLASSE E, COM DIÂMETRO MENOR OU IGUAL A 42 MM, MANUAL, 30M. AF_06/2015</v>
          </cell>
          <cell r="C5964" t="str">
            <v>M</v>
          </cell>
          <cell r="E5964" t="str">
            <v>SINAPI</v>
          </cell>
        </row>
        <row r="5965">
          <cell r="A5965">
            <v>91116</v>
          </cell>
          <cell r="B5965" t="str">
            <v>TRANSPORTE HORIZONTAL, TUBOS DE COBRE - CLASSE E, COM DIÂMETRO MAIOR QUE 42 MM E MENOR OU IGUAL A 66 MM, MANUAL, 30M. AF_06/2015</v>
          </cell>
          <cell r="C5965" t="str">
            <v>M</v>
          </cell>
          <cell r="E5965" t="str">
            <v>SINAPI</v>
          </cell>
        </row>
        <row r="5966">
          <cell r="A5966">
            <v>91117</v>
          </cell>
          <cell r="B5966" t="str">
            <v>TRANSPORTE HORIZONTAL, TUBOS DE COBRE - CLASSE E, COM DIÂMETRO MAIOR QUE 66 MM E MENOR OU IGUAL A 104 MM, MANUAL, 30M. AF_06/2015</v>
          </cell>
          <cell r="C5966" t="str">
            <v>M</v>
          </cell>
          <cell r="E5966" t="str">
            <v>SINAPI</v>
          </cell>
        </row>
        <row r="5967">
          <cell r="A5967">
            <v>91118</v>
          </cell>
          <cell r="B5967" t="str">
            <v>TRANSPORTE HORIZONTAL, TUBOS DE AÇO CARBONO LEVE OU MÉDIO, PRETO OU GALVANIZADO, COM DIÂMETRO MENOR OU IGUAL A 25 MM, MANUAL, 30M. AF_06/2015</v>
          </cell>
          <cell r="C5967" t="str">
            <v>M</v>
          </cell>
          <cell r="E5967" t="str">
            <v>SINAPI</v>
          </cell>
        </row>
        <row r="5968">
          <cell r="A5968">
            <v>91119</v>
          </cell>
          <cell r="B5968" t="str">
            <v>TRANSPORTE HORIZONTAL, TUBOS DE AÇO CARBONO LEVE OU MÉDIO, PRETO OU GALVANIZADO, COM DIÂMETRO MAIOR QUE 25 MM E MENOR OU IGUAL A 40 MM, MANUAL, 30M. AF_06/2015</v>
          </cell>
          <cell r="C5968" t="str">
            <v>M</v>
          </cell>
          <cell r="E5968" t="str">
            <v>SINAPI</v>
          </cell>
        </row>
        <row r="5969">
          <cell r="A5969">
            <v>91120</v>
          </cell>
          <cell r="B5969" t="str">
            <v>TRANSPORTE HORIZONTAL, TUBOS DE AÇO CARBONO LEVE OU MÉDIO, PRETO OU GALVANIZADO, COM DIÂMETRO MAIOR QUE 40 MM E MENOR OU IGUAL A 65 MM, MANUAL, 30M. AF_06/2015</v>
          </cell>
          <cell r="C5969" t="str">
            <v>M</v>
          </cell>
          <cell r="E5969" t="str">
            <v>SINAPI</v>
          </cell>
        </row>
        <row r="5970">
          <cell r="A5970">
            <v>91121</v>
          </cell>
          <cell r="B5970" t="str">
            <v>TRANSPORTE HORIZONTAL, TUBOS DE AÇO CARBONO LEVE OU MÉDIO, PRETO OU GALVANIZADO, COM DIÂMETRO MAIOR QUE 65 MM E MENOR OU IGUAL A 90 MM, MANUAL, 30M. AF_06/2015</v>
          </cell>
          <cell r="C5970" t="str">
            <v>M</v>
          </cell>
          <cell r="E5970" t="str">
            <v>SINAPI</v>
          </cell>
        </row>
        <row r="5971">
          <cell r="A5971">
            <v>91122</v>
          </cell>
          <cell r="B5971" t="str">
            <v>TRANSPORTE HORIZONTAL, TUBOS DE AÇO CARBONO LEVE OU MÉDIO, PRETO OU GALVANIZADO, COM DIÂMETRO MAIOR QUE 90 MM E MENOR OU IGUAL A 125 MM, MANUAL, 30M. AF_06/2015</v>
          </cell>
          <cell r="C5971" t="str">
            <v>M</v>
          </cell>
          <cell r="E5971" t="str">
            <v>SINAPI</v>
          </cell>
        </row>
        <row r="5972">
          <cell r="A5972">
            <v>91123</v>
          </cell>
          <cell r="B5972" t="str">
            <v>TRANSPORTE HORIZONTAL, TUBOS DE AÇO CARBONO LEVE OU MÉDIO, PRETO OU GALVANIZADO, COM DIÂMETRO MAIOR QUE 125 MM E MENOR OU IGUAL A 150 MM, MANUAL, 30M. AF_06/2015</v>
          </cell>
          <cell r="C5972" t="str">
            <v>M</v>
          </cell>
          <cell r="E5972" t="str">
            <v>SINAPI</v>
          </cell>
        </row>
        <row r="5973">
          <cell r="A5973">
            <v>91124</v>
          </cell>
          <cell r="B5973" t="str">
            <v>TRANSPORTE HORIZONTAL, MADEIRA, MANUAL, 30M. AF_06/2015</v>
          </cell>
          <cell r="C5973" t="str">
            <v>M3</v>
          </cell>
          <cell r="E5973" t="str">
            <v>SINAPI</v>
          </cell>
        </row>
        <row r="5974">
          <cell r="A5974">
            <v>91125</v>
          </cell>
          <cell r="B5974" t="str">
            <v>TRANSPORTE HORIZONTAL, VERGALHÕES DE AÇO, MANUAL, 30M. AF_06/2015</v>
          </cell>
          <cell r="C5974" t="str">
            <v>KG</v>
          </cell>
          <cell r="E5974" t="str">
            <v>SINAPI</v>
          </cell>
        </row>
        <row r="5975">
          <cell r="A5975">
            <v>91128</v>
          </cell>
          <cell r="B5975" t="str">
            <v>TRANSPORTE HORIZONTAL, LATA DE 18 L, MANIPULADOR TELESCÓPICO, 30M. AF_06/2014</v>
          </cell>
          <cell r="C5975" t="str">
            <v>18L</v>
          </cell>
          <cell r="E5975" t="str">
            <v>SINAPI</v>
          </cell>
        </row>
        <row r="5976">
          <cell r="A5976">
            <v>91129</v>
          </cell>
          <cell r="B5976" t="str">
            <v>TRANSPORTE HORIZONTAL, LATA DE 18 L, MANIPULADOR TELESCÓPICO, 50M. AF_06/2014</v>
          </cell>
          <cell r="C5976" t="str">
            <v>18L</v>
          </cell>
          <cell r="E5976" t="str">
            <v>SINAPI</v>
          </cell>
        </row>
        <row r="5977">
          <cell r="A5977">
            <v>91130</v>
          </cell>
          <cell r="B5977" t="str">
            <v>TRANSPORTE HORIZONTAL, LATA DE 18 L, MANIPULADOR TELESCÓPICO, 75M. AF_06/2014</v>
          </cell>
          <cell r="C5977" t="str">
            <v>18L</v>
          </cell>
          <cell r="E5977" t="str">
            <v>SINAPI</v>
          </cell>
        </row>
        <row r="5978">
          <cell r="A5978">
            <v>91132</v>
          </cell>
          <cell r="B5978" t="str">
            <v>TRANSPORTE HORIZONTAL, LATA DE 18 L, MANIPULADOR TELESCÓPICO, 100M. AF_06/2014</v>
          </cell>
          <cell r="C5978" t="str">
            <v>18L</v>
          </cell>
          <cell r="E5978" t="str">
            <v>SINAPI</v>
          </cell>
        </row>
        <row r="5979">
          <cell r="A5979">
            <v>91134</v>
          </cell>
          <cell r="B5979" t="str">
            <v>TRANSPORTE HORIZONTAL, PÁLETE DE SACOS, MANIPULADOR TELESCÓPICO, 30M. AF_06/2014</v>
          </cell>
          <cell r="C5979" t="str">
            <v>T</v>
          </cell>
          <cell r="E5979" t="str">
            <v>SINAPI</v>
          </cell>
        </row>
        <row r="5980">
          <cell r="A5980">
            <v>91135</v>
          </cell>
          <cell r="B5980" t="str">
            <v>TRANSPORTE HORIZONTAL, PÁLETE DE SACOS, MANIPULADOR TELESCÓPICO, 50M. AF_06/2014</v>
          </cell>
          <cell r="C5980" t="str">
            <v>T</v>
          </cell>
          <cell r="E5980" t="str">
            <v>SINAPI</v>
          </cell>
        </row>
        <row r="5981">
          <cell r="A5981">
            <v>91136</v>
          </cell>
          <cell r="B5981" t="str">
            <v>TRANSPORTE HORIZONTAL, PÁLETE DE SACOS, MANIPULADOR TELESCÓPICO, 75M. AF_06/2014</v>
          </cell>
          <cell r="C5981" t="str">
            <v>T</v>
          </cell>
          <cell r="E5981" t="str">
            <v>SINAPI</v>
          </cell>
        </row>
        <row r="5982">
          <cell r="A5982">
            <v>91137</v>
          </cell>
          <cell r="B5982" t="str">
            <v>TRANSPORTE HORIZONTAL, PÁLETE DE SACOS, MANIPULADOR TELESCÓPICO, 100M. AF_06/2014</v>
          </cell>
          <cell r="C5982" t="str">
            <v>T</v>
          </cell>
          <cell r="E5982" t="str">
            <v>SINAPI</v>
          </cell>
        </row>
        <row r="5983">
          <cell r="A5983">
            <v>91138</v>
          </cell>
          <cell r="B5983" t="str">
            <v>TRANSPORTE HORIZONTAL, BLOCOS VAZADOS DE CONCRETO 19X19X39 CM, MANIPULADOR TELESCÓPICO, 30M. AF_06/2014</v>
          </cell>
          <cell r="C5983" t="str">
            <v>MIL</v>
          </cell>
          <cell r="E5983" t="str">
            <v>SINAPI</v>
          </cell>
        </row>
        <row r="5984">
          <cell r="A5984">
            <v>91139</v>
          </cell>
          <cell r="B5984" t="str">
            <v>TRANSPORTE HORIZONTAL, BLOCOS CERÂMICOS FURADOS NA VERTICAL 19X19X39 CM, MANIPULADOR TELESCÓPICO, 30M. AF_06/2014</v>
          </cell>
          <cell r="C5984" t="str">
            <v>MIL</v>
          </cell>
          <cell r="E5984" t="str">
            <v>SINAPI</v>
          </cell>
        </row>
        <row r="5985">
          <cell r="A5985">
            <v>91140</v>
          </cell>
          <cell r="B5985" t="str">
            <v>TRANSPORTE HORIZONTAL, BLOCOS CERÂMICOS FURADOS NA HORIZONTAL 9X19X19 CM, MANIPULADOR TELESCÓPICO, 30M. AF_06/2014</v>
          </cell>
          <cell r="C5985" t="str">
            <v>MIL</v>
          </cell>
          <cell r="E5985" t="str">
            <v>SINAPI</v>
          </cell>
        </row>
        <row r="5986">
          <cell r="A5986">
            <v>91141</v>
          </cell>
          <cell r="B5986" t="str">
            <v>TRANSPORTE HORIZONTAL, BLOCOS VAZADOS DE CONCRETO 19X19X39 CM, MANIPULADOR TELESCÓPICO, 50M. AF_06/2014</v>
          </cell>
          <cell r="C5986" t="str">
            <v>MIL</v>
          </cell>
          <cell r="E5986" t="str">
            <v>SINAPI</v>
          </cell>
        </row>
        <row r="5987">
          <cell r="A5987">
            <v>91142</v>
          </cell>
          <cell r="B5987" t="str">
            <v>TRANSPORTE HORIZONTAL, BLOCOS CERÂMICOS FURADOS NA VERTICAL 19X19X39 CM, MANIPULADOR TELESCÓPICO, 50M. AF_06/2014</v>
          </cell>
          <cell r="C5987" t="str">
            <v>MIL</v>
          </cell>
          <cell r="E5987" t="str">
            <v>SINAPI</v>
          </cell>
        </row>
        <row r="5988">
          <cell r="A5988">
            <v>91143</v>
          </cell>
          <cell r="B5988" t="str">
            <v>TRANSPORTE HORIZONTAL, BLOCOS CERÂMICOS FURADOS NA HORIZONTAL 9X19X19 CM, MANIPULADOR TELESCÓPICO, 50M. AF_06/2014</v>
          </cell>
          <cell r="C5988" t="str">
            <v>MIL</v>
          </cell>
          <cell r="E5988" t="str">
            <v>SINAPI</v>
          </cell>
        </row>
        <row r="5989">
          <cell r="A5989">
            <v>91144</v>
          </cell>
          <cell r="B5989" t="str">
            <v>TRANSPORTE HORIZONTAL, BLOCOS VAZADOS DE CONCRETO 19X19X39 CM, MANIPULADOR TELESCÓPICO, 75M. AF_06/2014</v>
          </cell>
          <cell r="C5989" t="str">
            <v>MIL</v>
          </cell>
          <cell r="E5989" t="str">
            <v>SINAPI</v>
          </cell>
        </row>
        <row r="5990">
          <cell r="A5990">
            <v>91145</v>
          </cell>
          <cell r="B5990" t="str">
            <v>TRANSPORTE HORIZONTAL, BLOCOS CERÂMICOS FURADOS NA VERTICAL 19X19X39 CM, MANIPULADOR TELESCÓPICO, 75M. AF_06/2014</v>
          </cell>
          <cell r="C5990" t="str">
            <v>MIL</v>
          </cell>
          <cell r="E5990" t="str">
            <v>SINAPI</v>
          </cell>
        </row>
        <row r="5991">
          <cell r="A5991">
            <v>91146</v>
          </cell>
          <cell r="B5991" t="str">
            <v>TRANSPORTE HORIZONTAL, BLOCOS CERÂMICOS FURADOS NA HORIZONTAL 9X19X19 CM, MANIPULADOR TELESCÓPICO, 75M. AF_06/2014</v>
          </cell>
          <cell r="C5991" t="str">
            <v>MIL</v>
          </cell>
          <cell r="E5991" t="str">
            <v>SINAPI</v>
          </cell>
        </row>
        <row r="5992">
          <cell r="A5992">
            <v>91147</v>
          </cell>
          <cell r="B5992" t="str">
            <v>TRANSPORTE HORIZONTAL, BLOCOS VAZADOS DE CONCRETO 19X19X39 CM, MANIPULADOR TELESCÓPICO, 100M. AF_06/2014</v>
          </cell>
          <cell r="C5992" t="str">
            <v>MIL</v>
          </cell>
          <cell r="E5992" t="str">
            <v>SINAPI</v>
          </cell>
        </row>
        <row r="5993">
          <cell r="A5993">
            <v>91148</v>
          </cell>
          <cell r="B5993" t="str">
            <v>TRANSPORTE HORIZONTAL, BLOCOS CERÂMICOS FURADOS NA VERTICAL 19X19X39 CM, MANIPULADOR TELESCÓPICO, 100M. AF_06/2014</v>
          </cell>
          <cell r="C5993" t="str">
            <v>MIL</v>
          </cell>
          <cell r="E5993" t="str">
            <v>SINAPI</v>
          </cell>
        </row>
        <row r="5994">
          <cell r="A5994">
            <v>91149</v>
          </cell>
          <cell r="B5994" t="str">
            <v>TRANSPORTE HORIZONTAL, BLOCOS CERÂMICOS FURADOS NA HORIZONTAL 9X19X19 CM, MANIPULADOR TELESCÓPICO, 100M. AF_06/2014</v>
          </cell>
          <cell r="C5994" t="str">
            <v>MIL</v>
          </cell>
          <cell r="E5994" t="str">
            <v>SINAPI</v>
          </cell>
        </row>
        <row r="5995">
          <cell r="A5995">
            <v>92121</v>
          </cell>
          <cell r="B5995" t="str">
            <v>PENEIRAMENTO DE AREIA COM PENEIRA ELÉTRICA. AF_11/2015</v>
          </cell>
          <cell r="C5995" t="str">
            <v>M3</v>
          </cell>
          <cell r="E5995" t="str">
            <v>SINAPI</v>
          </cell>
        </row>
        <row r="5996">
          <cell r="A5996">
            <v>92122</v>
          </cell>
          <cell r="B5996" t="str">
            <v>PENEIRAMENTO DE AREIA COM PENEIRA MANUAL. AF_11/2015</v>
          </cell>
          <cell r="C5996" t="str">
            <v>M3</v>
          </cell>
          <cell r="E5996" t="str">
            <v>SINAPI</v>
          </cell>
        </row>
        <row r="5997">
          <cell r="A5997">
            <v>92123</v>
          </cell>
          <cell r="B5997" t="str">
            <v>ENSACAMENTO DE AREIA. AF_11/2015</v>
          </cell>
          <cell r="C5997" t="str">
            <v>M3</v>
          </cell>
          <cell r="E5997" t="str">
            <v>SINAPI</v>
          </cell>
        </row>
        <row r="5998">
          <cell r="A5998">
            <v>94926</v>
          </cell>
          <cell r="B5998" t="str">
            <v>TRANSPORTE HORIZONTAL MANUAL, DE 30 M, DE JANELAS. AF_07/2016</v>
          </cell>
          <cell r="C5998" t="str">
            <v>M2</v>
          </cell>
          <cell r="E5998" t="str">
            <v>SINAPI</v>
          </cell>
        </row>
        <row r="5999">
          <cell r="A5999">
            <v>94927</v>
          </cell>
          <cell r="B5999" t="str">
            <v>TRANSPORTE VERTICAL MANUAL, DE 1 PAVIMENTO, DE JANELAS. AF_07/2016</v>
          </cell>
          <cell r="C5999" t="str">
            <v>M2</v>
          </cell>
          <cell r="E5999" t="str">
            <v>SINAPI</v>
          </cell>
        </row>
        <row r="6000">
          <cell r="A6000">
            <v>94928</v>
          </cell>
          <cell r="B6000" t="str">
            <v>TRANSPORTE HORIZONTAL MANUAL, DE 30 M, DE KIT PORTA-PRONTA OU PORTA DE MADEIRA FOLHA LEVE OU MÉDIA, PORTA DE AÇO E PORTA DE ALUMÍNIO. AF_07/2016</v>
          </cell>
          <cell r="C6000" t="str">
            <v>UN</v>
          </cell>
          <cell r="E6000" t="str">
            <v>SINAPI</v>
          </cell>
        </row>
        <row r="6001">
          <cell r="A6001">
            <v>94929</v>
          </cell>
          <cell r="B6001" t="str">
            <v>TRANSPORTE HORIZONTAL MANUAL, DE 30 M, DE KIT PORTA-PRONTA OU PORTA DE MADEIRA FOLHA PESADA OU SUPERPESADA E PORTA CORTA-FOGO. AF_07/2016</v>
          </cell>
          <cell r="C6001" t="str">
            <v>UN</v>
          </cell>
          <cell r="E6001" t="str">
            <v>SINAPI</v>
          </cell>
        </row>
        <row r="6002">
          <cell r="A6002">
            <v>94930</v>
          </cell>
          <cell r="B6002" t="str">
            <v>TRANSPORTE VERTICAL MANUAL, DE 1 PAVIMENTO, DE KIT PORTA-PRONTA OU PORTA DE MADEIRA FOLHA LEVE OU MÉDIA, PORTA DE AÇO E PORTA DE ALUMÍNIO. AF_07/2016</v>
          </cell>
          <cell r="C6002" t="str">
            <v>UN</v>
          </cell>
          <cell r="E6002" t="str">
            <v>SINAPI</v>
          </cell>
        </row>
        <row r="6003">
          <cell r="A6003">
            <v>94931</v>
          </cell>
          <cell r="B6003" t="str">
            <v>TRANSPORTE VERTICAL MANUAL, DE 1 PAVIMENTO, DE KIT PORTA-PRONTA OU PORTA DE MADEIRA FOLHA PESADA OU SUPERPESADA E PORTA CORTA-FOGO. AF_07/2016</v>
          </cell>
          <cell r="C6003" t="str">
            <v>UN</v>
          </cell>
          <cell r="E6003" t="str">
            <v>SINAPI</v>
          </cell>
        </row>
        <row r="6004">
          <cell r="A6004">
            <v>94932</v>
          </cell>
          <cell r="B6004" t="str">
            <v>TRANSPORTE HORIZONTAL MANUAL, DE 30 M, DE BANCADA DE MÁRMORE OU GRANITO PARA COZINHA/LAVATÓRIO OU MÁRMORE SINTÉTICO COM CUBA INTEGRADA. AF_07/2016</v>
          </cell>
          <cell r="C6004" t="str">
            <v>UN</v>
          </cell>
          <cell r="E6004" t="str">
            <v>SINAPI</v>
          </cell>
        </row>
        <row r="6005">
          <cell r="A6005">
            <v>94934</v>
          </cell>
          <cell r="B6005" t="str">
            <v>TRANSPORTE VERTICAL MANUAL, DE 1 PAVIMENTO, DE BANCADA DE MÁRMORE OU GRANITO PARA COZINHA/LAVATÓRIO OU MÁRMORE SINTÉTICO COM CUBA INTEGRADA. AF_07/2016</v>
          </cell>
          <cell r="C6005" t="str">
            <v>UN</v>
          </cell>
          <cell r="E6005" t="str">
            <v>SINAPI</v>
          </cell>
        </row>
        <row r="6006">
          <cell r="A6006">
            <v>94935</v>
          </cell>
          <cell r="B6006" t="str">
            <v>TRANSPORTE HORIZONTAL DE 30 M COM CARRINHO PLATAFORMA COM BANCADA DE MÁRMORE OU GRANITO PARA COZINHA/LAVATÓRIO OU MÁRMORE SINTÉTICO COM CUBA INTEGRADA. AF_07/2016</v>
          </cell>
          <cell r="C6006" t="str">
            <v>UN</v>
          </cell>
          <cell r="E6006" t="str">
            <v>SINAPI</v>
          </cell>
        </row>
        <row r="6007">
          <cell r="A6007">
            <v>94936</v>
          </cell>
          <cell r="B6007" t="str">
            <v>TRANSPORTE HORIZONTAL DE 50 M COM CARRINHO PLATAFORMA COM BANCADA DE MÁRMORE OU GRANITO PARA COZINHA/LAVATÓRIO OU MÁRMORE SINTÉTICO COM CUBA INTEGRADA. AF_07/2016</v>
          </cell>
          <cell r="C6007" t="str">
            <v>UN</v>
          </cell>
          <cell r="E6007" t="str">
            <v>SINAPI</v>
          </cell>
        </row>
        <row r="6008">
          <cell r="A6008">
            <v>94937</v>
          </cell>
          <cell r="B6008" t="str">
            <v>TRANSPORTE HORIZONTAL DE 75 M COM CARRINHO PLATAFORMA COM BANCADA DE MÁRMORE OU GRANITO PARA COZINHA/LAVATÓRIO OU MÁRMORE SINTÉTICO COM CUBA INTEGRADA. AF_07/2016</v>
          </cell>
          <cell r="C6008" t="str">
            <v>UN</v>
          </cell>
          <cell r="E6008" t="str">
            <v>SINAPI</v>
          </cell>
        </row>
        <row r="6009">
          <cell r="A6009">
            <v>94938</v>
          </cell>
          <cell r="B6009" t="str">
            <v>TRANSPORTE HORIZONTAL DE 100 M COM CARRINHO PLATAFORMA COM BANCADA DE MÁRMORE OU GRANITO PARA COZINHA/LAVATÓRIO OU MÁRMORE SINTÉTICO COM CUBA INTEGRADA. AF_07/2016</v>
          </cell>
          <cell r="C6009" t="str">
            <v>UN</v>
          </cell>
          <cell r="E6009" t="str">
            <v>SINAPI</v>
          </cell>
        </row>
        <row r="6010">
          <cell r="A6010">
            <v>94939</v>
          </cell>
          <cell r="B6010" t="str">
            <v>TRANSPORTE HORIZONTAL MANUAL, DE 30 M, DE VIDRO. AF_07/2016</v>
          </cell>
          <cell r="C6010" t="str">
            <v>M2</v>
          </cell>
          <cell r="E6010" t="str">
            <v>SINAPI</v>
          </cell>
        </row>
        <row r="6011">
          <cell r="A6011">
            <v>94940</v>
          </cell>
          <cell r="B6011" t="str">
            <v>TRANSPORTE VERTICAL MANUAL, DE 1 PAVIMENTO, DE VIDRO. AF_07/2016</v>
          </cell>
          <cell r="C6011" t="str">
            <v>M2</v>
          </cell>
          <cell r="E6011" t="str">
            <v>SINAPI</v>
          </cell>
        </row>
        <row r="6012">
          <cell r="A6012">
            <v>94941</v>
          </cell>
          <cell r="B6012" t="str">
            <v>TRANSPORTE HORIZONTAL MANUAL, DE 30 M, DE TELA DE AÇO. AF_07/2016</v>
          </cell>
          <cell r="C6012" t="str">
            <v>KG</v>
          </cell>
          <cell r="E6012" t="str">
            <v>SINAPI</v>
          </cell>
        </row>
        <row r="6013">
          <cell r="A6013">
            <v>94942</v>
          </cell>
          <cell r="B6013" t="str">
            <v>TRANSPORTE HORIZONTAL MANUAL, DE 30 M, DE COMPENSADO DE MADEIRA. AF_07/2016</v>
          </cell>
          <cell r="C6013" t="str">
            <v>M2</v>
          </cell>
          <cell r="E6013" t="str">
            <v>SINAPI</v>
          </cell>
        </row>
        <row r="6014">
          <cell r="A6014">
            <v>94943</v>
          </cell>
          <cell r="B6014" t="str">
            <v>TRANSPORTE HORIZONTAL MANUAL, DE 30 M, DE TELHA TERMOACÚSTICA OU TELHA DE AÇO ZINCADO. AF_07/2016</v>
          </cell>
          <cell r="C6014" t="str">
            <v>M2</v>
          </cell>
          <cell r="E6014" t="str">
            <v>SINAPI</v>
          </cell>
        </row>
        <row r="6015">
          <cell r="A6015">
            <v>94944</v>
          </cell>
          <cell r="B6015" t="str">
            <v>TRANSPORTE HORIZONTAL MANUAL, DE 30 M, DE TELHA DE FIBROCIMENTO ONDULADA OU TELHA ESTRUTURAL DE FIBROCIMENTO, CANALETE 90 OU KALHETÃO. AF_07/2016</v>
          </cell>
          <cell r="C6015" t="str">
            <v>M2</v>
          </cell>
          <cell r="E6015" t="str">
            <v>SINAPI</v>
          </cell>
        </row>
        <row r="6016">
          <cell r="A6016">
            <v>94945</v>
          </cell>
          <cell r="B6016" t="str">
            <v>TRANSPORTE HORIZONTAL DE 100 M COM MANIPULADOR TELESCÓPICO DE TELHAS TERMOACÚSTICA, FIBROCIMENTO ONDULADA, AÇO ZINCADO, FIBROCIMENTO ESTRUTURAL, CANALETE 90 OU KALHETÃO. AF_07/2016</v>
          </cell>
          <cell r="C6016" t="str">
            <v>M2</v>
          </cell>
          <cell r="E6016" t="str">
            <v>SINAPI</v>
          </cell>
        </row>
        <row r="6017">
          <cell r="A6017">
            <v>94946</v>
          </cell>
          <cell r="B6017" t="str">
            <v>TRANSPORTE HORIZONTAL MANUAL, DE 30 M, DE BACIA SANITÁRIA, CAIXA ACOPLADA, TANQUE OU PIA. AF_07/2016</v>
          </cell>
          <cell r="C6017" t="str">
            <v>UN</v>
          </cell>
          <cell r="E6017" t="str">
            <v>SINAPI</v>
          </cell>
        </row>
        <row r="6018">
          <cell r="A6018">
            <v>94947</v>
          </cell>
          <cell r="B6018" t="str">
            <v>TRANSPORTE VERTICAL MANUAL DE 1 PAVIMENTO DE BACIA SANITÁRIA, CAIXA ACOPLADA, TANQUE OU PIA. AF_07/2016</v>
          </cell>
          <cell r="C6018" t="str">
            <v>UN</v>
          </cell>
          <cell r="E6018" t="str">
            <v>SINAPI</v>
          </cell>
        </row>
        <row r="6019">
          <cell r="A6019">
            <v>94948</v>
          </cell>
          <cell r="B6019" t="str">
            <v>TRANSPORTE HORIZONTAL DE 30 M COM CARRINHO PLATAFORMA COM BACIA SANITÁRIA, CAIXA ACOPLADA, TANQUE OU PIA. AF_07/2016</v>
          </cell>
          <cell r="C6019" t="str">
            <v>UN</v>
          </cell>
          <cell r="E6019" t="str">
            <v>SINAPI</v>
          </cell>
        </row>
        <row r="6020">
          <cell r="A6020">
            <v>94949</v>
          </cell>
          <cell r="B6020" t="str">
            <v>TRANSPORTE HORIZONTAL DE 50 M COM CARRINHO PLATAFORMA COM BACIA SANITÁRIA, CAIXA ACOPLADA, TANQUE OU PIA. AF_07/2016</v>
          </cell>
          <cell r="C6020" t="str">
            <v>UN</v>
          </cell>
          <cell r="E6020" t="str">
            <v>SINAPI</v>
          </cell>
        </row>
        <row r="6021">
          <cell r="A6021">
            <v>94950</v>
          </cell>
          <cell r="B6021" t="str">
            <v>TRANSPORTE HORIZONTAL DE 75 M COM CARRINHO PLATAFORMA COM BACIA SANITÁRIA, CAIXA ACOPLADA, TANQUE OU PIA. AF_07/2016</v>
          </cell>
          <cell r="C6021" t="str">
            <v>UN</v>
          </cell>
          <cell r="E6021" t="str">
            <v>SINAPI</v>
          </cell>
        </row>
        <row r="6022">
          <cell r="A6022">
            <v>94951</v>
          </cell>
          <cell r="B6022" t="str">
            <v>TRANSPORTE HORIZONTAL DE 100 M COM CARRINHO PLATAFORMA COM BACIA SANITÁRIA, CAIXA ACOPLADA, TANQUE OU PIA. AF_07/2016</v>
          </cell>
          <cell r="C6022" t="str">
            <v>UN</v>
          </cell>
          <cell r="E6022" t="str">
            <v>SINAPI</v>
          </cell>
        </row>
        <row r="6023">
          <cell r="A6023">
            <v>94952</v>
          </cell>
          <cell r="B6023" t="str">
            <v>TRANSPORTE HORIZONTAL DE 100 M COM MANIPULADOR TELESCÓPICO DE BACIAS SANITÁRIAS, CAIXA ACOPLADA, TANQUE OU PIA. AF_07/2016</v>
          </cell>
          <cell r="C6023" t="str">
            <v>UN</v>
          </cell>
          <cell r="E6023" t="str">
            <v>SINAPI</v>
          </cell>
        </row>
        <row r="6024">
          <cell r="A6024">
            <v>94953</v>
          </cell>
          <cell r="B6024" t="str">
            <v>TRANSPORTE HORIZONTAL MANUAL, DE 30 M, DE TELHA DE CONCRETO OU CERÂMICA. AF_07/2016</v>
          </cell>
          <cell r="C6024" t="str">
            <v>M2</v>
          </cell>
          <cell r="E6024" t="str">
            <v>SINAPI</v>
          </cell>
        </row>
        <row r="6025">
          <cell r="A6025">
            <v>94954</v>
          </cell>
          <cell r="B6025" t="str">
            <v>TRANSPORTE HORIZONTAL DE 30 M COM CARRINHO PLATAFORMA COM TELHA DE CONCRETO OU CERÂMICA. AF_07/2016</v>
          </cell>
          <cell r="C6025" t="str">
            <v>M2</v>
          </cell>
          <cell r="E6025" t="str">
            <v>SINAPI</v>
          </cell>
        </row>
        <row r="6026">
          <cell r="A6026">
            <v>94955</v>
          </cell>
          <cell r="B6026" t="str">
            <v>TRANSPORTE HORIZONTAL DE 50 M COM CARRINHO PLATAFORMA COM TELHA DE CONCRETO OU CERÂMICA. AF_07/2016</v>
          </cell>
          <cell r="C6026" t="str">
            <v>M2</v>
          </cell>
          <cell r="E6026" t="str">
            <v>SINAPI</v>
          </cell>
        </row>
        <row r="6027">
          <cell r="A6027">
            <v>94956</v>
          </cell>
          <cell r="B6027" t="str">
            <v>TRANSPORTE HORIZONTAL DE 75 M COM CARRINHO PLATAFORMA COM TELHA DE CONCRETO OU CERÂMICA. AF_07/2016</v>
          </cell>
          <cell r="C6027" t="str">
            <v>M2</v>
          </cell>
          <cell r="E6027" t="str">
            <v>SINAPI</v>
          </cell>
        </row>
        <row r="6028">
          <cell r="A6028">
            <v>94957</v>
          </cell>
          <cell r="B6028" t="str">
            <v>TRANSPORTE HORIZONTAL DE 100 M COM CARRINHO PLATAFORMA COM TELHA DE CONCRETO OU CERÂMICA. AF_07/2016</v>
          </cell>
          <cell r="C6028" t="str">
            <v>M2</v>
          </cell>
          <cell r="E6028" t="str">
            <v>SINAPI</v>
          </cell>
        </row>
        <row r="6029">
          <cell r="A6029">
            <v>94958</v>
          </cell>
          <cell r="B6029" t="str">
            <v>TRANSPORTE HORIZONTAL DE 100 M COM MANIPULADOR TELESCÓPICO DE TELHAS DE CONCRETO OU CERÂMICA. AF_07/2016</v>
          </cell>
          <cell r="C6029" t="str">
            <v>M2</v>
          </cell>
          <cell r="E6029" t="str">
            <v>SINAPI</v>
          </cell>
        </row>
        <row r="6030">
          <cell r="A6030">
            <v>94959</v>
          </cell>
          <cell r="B6030" t="str">
            <v>TRANSPORTE HORIZONTAL MANUAL, DE 30 M, DE BARRAMENTO BLINDADO. AF_07/2016</v>
          </cell>
          <cell r="C6030" t="str">
            <v>M</v>
          </cell>
          <cell r="E6030" t="str">
            <v>SINAPI</v>
          </cell>
        </row>
        <row r="6031">
          <cell r="A6031">
            <v>94960</v>
          </cell>
          <cell r="B6031" t="str">
            <v>TRANSPORTE HORIZONTAL DE 100 M COM CARRINHO PLATAFORMA COM BARRAMENTO BLINDADO. AF_07/2016</v>
          </cell>
          <cell r="C6031" t="str">
            <v>M</v>
          </cell>
          <cell r="E6031" t="str">
            <v>SINAPI</v>
          </cell>
        </row>
        <row r="6032">
          <cell r="A6032">
            <v>94961</v>
          </cell>
          <cell r="B6032" t="str">
            <v>TRANSPORTE HORIZONTAL MANUAL, DE 30 M, DE CALHA. AF_07/2016</v>
          </cell>
          <cell r="C6032" t="str">
            <v>M</v>
          </cell>
          <cell r="E6032" t="str">
            <v>SINAPI</v>
          </cell>
        </row>
        <row r="6033">
          <cell r="A6033">
            <v>9537</v>
          </cell>
          <cell r="B6033" t="str">
            <v>LIMPEZA FINAL DA OBRA</v>
          </cell>
          <cell r="C6033" t="str">
            <v>M2</v>
          </cell>
          <cell r="E6033" t="str">
            <v>SINAPI</v>
          </cell>
        </row>
        <row r="6034">
          <cell r="A6034" t="str">
            <v>73806/001</v>
          </cell>
          <cell r="B6034" t="str">
            <v>LIMPEZA DE SUPERFICIES COM JATO DE ALTA PRESSAO DE AR E AGUA</v>
          </cell>
          <cell r="C6034" t="str">
            <v>M2</v>
          </cell>
          <cell r="E6034" t="str">
            <v>SINAPI</v>
          </cell>
        </row>
        <row r="6035">
          <cell r="A6035" t="str">
            <v>73948/002</v>
          </cell>
          <cell r="B6035" t="str">
            <v>LIMPEZA/PREPARO SUPERFICIE CONCRETO P/PINTURA</v>
          </cell>
          <cell r="C6035" t="str">
            <v>M2</v>
          </cell>
          <cell r="E6035" t="str">
            <v>SINAPI</v>
          </cell>
        </row>
        <row r="6036">
          <cell r="A6036" t="str">
            <v>73948/003</v>
          </cell>
          <cell r="B6036" t="str">
            <v>LIMPEZA AZULEJO</v>
          </cell>
          <cell r="C6036" t="str">
            <v>M2</v>
          </cell>
          <cell r="E6036" t="str">
            <v>SINAPI</v>
          </cell>
        </row>
        <row r="6037">
          <cell r="A6037" t="str">
            <v>73948/008</v>
          </cell>
          <cell r="B6037" t="str">
            <v>LIMPEZA VIDRO COMUM</v>
          </cell>
          <cell r="C6037" t="str">
            <v>M2</v>
          </cell>
          <cell r="E6037" t="str">
            <v>SINAPI</v>
          </cell>
        </row>
        <row r="6038">
          <cell r="A6038" t="str">
            <v>73948/009</v>
          </cell>
          <cell r="B6038" t="str">
            <v>LIMPEZA FORRO</v>
          </cell>
          <cell r="C6038" t="str">
            <v>M2</v>
          </cell>
          <cell r="E6038" t="str">
            <v>SINAPI</v>
          </cell>
        </row>
        <row r="6039">
          <cell r="A6039" t="str">
            <v>73948/011</v>
          </cell>
          <cell r="B6039" t="str">
            <v>LIMPEZA PISO CERAMICO</v>
          </cell>
          <cell r="C6039" t="str">
            <v>M2</v>
          </cell>
          <cell r="E6039" t="str">
            <v>SINAPI</v>
          </cell>
        </row>
        <row r="6040">
          <cell r="A6040" t="str">
            <v>73948/015</v>
          </cell>
          <cell r="B6040" t="str">
            <v>LIMPEZA PISO MARMORITE/GRANILITE</v>
          </cell>
          <cell r="C6040" t="str">
            <v>M2</v>
          </cell>
          <cell r="E6040" t="str">
            <v>SINAPI</v>
          </cell>
        </row>
        <row r="6041">
          <cell r="A6041" t="str">
            <v>73948/016</v>
          </cell>
          <cell r="B6041" t="str">
            <v>LIMPEZA MANUAL DO TERRENO (C/ RASPAGEM SUPERFICIAL)</v>
          </cell>
          <cell r="C6041" t="str">
            <v>M2</v>
          </cell>
          <cell r="E6041" t="str">
            <v>SINAPI</v>
          </cell>
        </row>
        <row r="6042">
          <cell r="A6042" t="str">
            <v>74086/001</v>
          </cell>
          <cell r="B6042" t="str">
            <v>LIMPEZA LOUCAS E METAIS</v>
          </cell>
          <cell r="C6042" t="str">
            <v>UN</v>
          </cell>
          <cell r="E6042" t="str">
            <v>SINAPI</v>
          </cell>
        </row>
        <row r="6043">
          <cell r="A6043">
            <v>84117</v>
          </cell>
          <cell r="B6043" t="str">
            <v>RASPAGEM / CALAFETACAO TACOS MADEIRA 1 DEMAO CERA</v>
          </cell>
          <cell r="C6043" t="str">
            <v>M2</v>
          </cell>
          <cell r="E6043" t="str">
            <v>SINAPI</v>
          </cell>
        </row>
        <row r="6044">
          <cell r="A6044">
            <v>84120</v>
          </cell>
          <cell r="B6044" t="str">
            <v>ENCERAMENTO MANUAL EM MADEIRA - 3 DEMAOS</v>
          </cell>
          <cell r="C6044" t="str">
            <v>M2</v>
          </cell>
          <cell r="E6044" t="str">
            <v>SINAPI</v>
          </cell>
        </row>
        <row r="6045">
          <cell r="A6045">
            <v>84123</v>
          </cell>
          <cell r="B6045" t="str">
            <v>LIXAMENTO MAN C/ LIXA CALAFATE DE CONCR APARENTE ANTIGO</v>
          </cell>
          <cell r="C6045" t="str">
            <v>M2</v>
          </cell>
          <cell r="E6045" t="str">
            <v>SINAPI</v>
          </cell>
        </row>
        <row r="6046">
          <cell r="A6046">
            <v>84125</v>
          </cell>
          <cell r="B6046" t="str">
            <v>LIMPEZA DE REVESTIMENTO EM PAREDE C/ SOLUCAO DE ACIDO MURIATICO/AMONIA</v>
          </cell>
          <cell r="C6046" t="str">
            <v>M2</v>
          </cell>
          <cell r="E6046" t="str">
            <v>SINAPI</v>
          </cell>
        </row>
        <row r="6047">
          <cell r="A6047" t="str">
            <v>74163/001</v>
          </cell>
          <cell r="B6047" t="str">
            <v>PERFURACAO DE POCO COM PERFURATRIZ PNEUMATICA</v>
          </cell>
          <cell r="C6047" t="str">
            <v>M</v>
          </cell>
          <cell r="E6047" t="str">
            <v>SINAPI</v>
          </cell>
        </row>
        <row r="6048">
          <cell r="A6048" t="str">
            <v>74163/002</v>
          </cell>
          <cell r="B6048" t="str">
            <v>PERFURACAO DE POCO COM PERFURATRIZ A PERCUSSAO</v>
          </cell>
          <cell r="C6048" t="str">
            <v>M</v>
          </cell>
          <cell r="E6048" t="str">
            <v>SINAPI</v>
          </cell>
        </row>
        <row r="6049">
          <cell r="A6049">
            <v>84127</v>
          </cell>
          <cell r="B6049" t="str">
            <v>REVESTIMENTO DE POCOS C/ TUBOS DE CONCRETO</v>
          </cell>
          <cell r="C6049" t="str">
            <v>M</v>
          </cell>
          <cell r="E6049" t="str">
            <v>SINAPI</v>
          </cell>
        </row>
        <row r="6050">
          <cell r="A6050">
            <v>40841</v>
          </cell>
          <cell r="B6050" t="str">
            <v>ABRACADEIRA P/POCOS PROFUNDOS</v>
          </cell>
          <cell r="C6050" t="str">
            <v>UN</v>
          </cell>
          <cell r="E6050" t="str">
            <v>SINAPI</v>
          </cell>
        </row>
        <row r="6051">
          <cell r="A6051">
            <v>6391</v>
          </cell>
          <cell r="B6051" t="str">
            <v>SOLDA TOPO DESCENDENTE CHANFRADA ESPESSURA=1/4" CHAPA/PERFIL/TUBO ACO COM CONVERSOR DIESEL.</v>
          </cell>
          <cell r="C6051" t="str">
            <v>M</v>
          </cell>
          <cell r="E6051" t="str">
            <v>SINAPI</v>
          </cell>
        </row>
        <row r="6052">
          <cell r="A6052">
            <v>84132</v>
          </cell>
          <cell r="B6052" t="str">
            <v>SOLDA DE TOPO DESCENDENTE, EM CHAPA ACO CHANFR 5/16" ESP (P/ ASSENT TUBULACAO OU PECA DE ACO) UTILIZANDO CONVERSOR DIESEL.</v>
          </cell>
          <cell r="C6052" t="str">
            <v>M</v>
          </cell>
          <cell r="E6052" t="str">
            <v>SINAPI</v>
          </cell>
        </row>
        <row r="6053">
          <cell r="A6053">
            <v>84133</v>
          </cell>
          <cell r="B6053" t="str">
            <v>SOLDA DE TOPO DESCENDENTE, EM CHAPA ACO CHANFR 3/8" ESP (P/ ASSENT TUBULACAO OU PECA DE ACO) UTILIZANDO CONVERSOR DIESEL</v>
          </cell>
          <cell r="C6053" t="str">
            <v>M</v>
          </cell>
          <cell r="E6053" t="str">
            <v>SINAPI</v>
          </cell>
        </row>
        <row r="6054">
          <cell r="A6054">
            <v>71516</v>
          </cell>
          <cell r="B6054" t="str">
            <v>CONJUNTO DE MANGUEIRA PARA COMBATE A INCENDIO EM FIBRA DE POLIESTER PURA, COM 1.1/2", REVESTIDA INTERNAMENTE, COM 2 LANCES DE 15M CADA</v>
          </cell>
          <cell r="C6054" t="str">
            <v>UN</v>
          </cell>
          <cell r="E6054" t="str">
            <v>SINAPI</v>
          </cell>
        </row>
        <row r="6055">
          <cell r="A6055">
            <v>73361</v>
          </cell>
          <cell r="B6055" t="str">
            <v>CONCRETO CICLOPICO FCK=10MPA 30% PEDRA DE MAO INCLUSIVE LANCAMENTO</v>
          </cell>
          <cell r="C6055" t="str">
            <v>M3</v>
          </cell>
          <cell r="E6055" t="str">
            <v>SINAPI</v>
          </cell>
        </row>
        <row r="6056">
          <cell r="A6056">
            <v>73714</v>
          </cell>
          <cell r="B6056" t="str">
            <v>CAIXA PARA RALO C OM GRELHA FOFO 135 KG DE ALV TIJOLO MACICO (7X10X20) PAREDES DE UMA VEZ (0.20 M) DE 0.90X1.20X1.50 M (EXTERNA) COM ARGAMASSA 1:4 CIMENTO:AREIA, BASE CONC FCK=10 MPA, EXCLUSIVE ESCAVACAO E REATERRO.</v>
          </cell>
          <cell r="C6056" t="str">
            <v>UN</v>
          </cell>
          <cell r="E6056" t="str">
            <v>SINAPI</v>
          </cell>
        </row>
        <row r="6057">
          <cell r="A6057">
            <v>86957</v>
          </cell>
          <cell r="B6057" t="str">
            <v>MÃO FRANCESA EM BARRA DE FERRO CHATO RETANGULAR 2" X 1/4", REFORÇADA, 40 X 30 CM</v>
          </cell>
          <cell r="C6057" t="str">
            <v>UN</v>
          </cell>
          <cell r="E6057" t="str">
            <v>SINAPI</v>
          </cell>
        </row>
        <row r="6058">
          <cell r="A6058">
            <v>86958</v>
          </cell>
          <cell r="B6058" t="str">
            <v>MÃO FRANCESA EM BARRA DE FERRO CHATO RETANGULAR 2" X 1/4", REFORÇADA, 30 X 25 CM</v>
          </cell>
          <cell r="C6058" t="str">
            <v>UN</v>
          </cell>
          <cell r="E6058" t="str">
            <v>SINAPI</v>
          </cell>
        </row>
        <row r="6059">
          <cell r="A6059">
            <v>97010</v>
          </cell>
          <cell r="B6059" t="str">
            <v>GUARDA-CORPO FIXADO EM FÔRMA DE MADEIRA COM TRAVESSÕES EM MADEIRA PREGADA E FECHAMENTO EM TELA DE POLIPROPILENO PARA EDIFICAÇÕES COM ATÉ 2 PAVIMENTOS. AF_11/2017</v>
          </cell>
          <cell r="C6059" t="str">
            <v>M</v>
          </cell>
          <cell r="E6059" t="str">
            <v>SINAPI</v>
          </cell>
        </row>
        <row r="6060">
          <cell r="A6060">
            <v>97011</v>
          </cell>
          <cell r="B6060" t="str">
            <v>GUARDA-CORPO FIXADO EM FÔRMA DE MADEIRA COM TRAVESSÕES EM MADEIRA PREGADA E FECHAMENTO EM TELA DE POLIPROPILENO PARA EDIFICAÇÕES COM  3 PAVIMENTOS. AF_11/2017</v>
          </cell>
          <cell r="C6060" t="str">
            <v>M</v>
          </cell>
          <cell r="E6060" t="str">
            <v>SINAPI</v>
          </cell>
        </row>
        <row r="6061">
          <cell r="A6061">
            <v>97012</v>
          </cell>
          <cell r="B6061" t="str">
            <v>GUARDA-CORPO FIXADO EM FÔRMA DE MADEIRA COM TRAVESSÕES EM MADEIRA PREGADA E FECHAMENTO EM TELA DE POLIPROPILENO PARA EDIFICAÇÕES COM ALTURA IGUAL OU SUPERIOR A 4 PAVIMENTOS. AF_11/2017</v>
          </cell>
          <cell r="C6061" t="str">
            <v>M</v>
          </cell>
          <cell r="E6061" t="str">
            <v>SINAPI</v>
          </cell>
        </row>
        <row r="6062">
          <cell r="A6062">
            <v>97013</v>
          </cell>
          <cell r="B6062" t="str">
            <v>GUARDA-CORPO FIXADO EM FÔRMA DE MADEIRA COM TRAVESSÕES EM MADEIRA PREGADA E FECHAMENTO EM PAINEL COMPENSADO PARA EDIFICAÇÕES COM ATÉ 2 PAVIMENTOS. AF_11/2017</v>
          </cell>
          <cell r="C6062" t="str">
            <v>M</v>
          </cell>
          <cell r="E6062" t="str">
            <v>SINAPI</v>
          </cell>
        </row>
        <row r="6063">
          <cell r="A6063">
            <v>97014</v>
          </cell>
          <cell r="B6063" t="str">
            <v>GUARDA-CORPO FIXADO EM FÔRMA DE MADEIRA COM TRAVESSÕES EM MADEIRA PREGADA E FECHAMENTO EM PAINEL COMPENSADO PARA EDIFICAÇÕES COM 3 PAVIMENTOS. AF_11/2017</v>
          </cell>
          <cell r="C6063" t="str">
            <v>M</v>
          </cell>
          <cell r="E6063" t="str">
            <v>SINAPI</v>
          </cell>
        </row>
        <row r="6064">
          <cell r="A6064">
            <v>97015</v>
          </cell>
          <cell r="B6064" t="str">
            <v>GUARDA-CORPO FIXADO EM FÔRMA DE MADEIRA COM TRAVESSÕES EM MADEIRA PREGADA E FECHAMENTO EM PAINEL COMPENSADO PARA EDIFICAÇÕES COM ALTURA IGUAL OU SUPERIOR A 4 PAVIMENTOS. AF_11/2017</v>
          </cell>
          <cell r="C6064" t="str">
            <v>M</v>
          </cell>
          <cell r="E6064" t="str">
            <v>SINAPI</v>
          </cell>
        </row>
        <row r="6065">
          <cell r="A6065">
            <v>97016</v>
          </cell>
          <cell r="B6065" t="str">
            <v>GUARDA-CORPO FIXADO EM FÔRMA DE MADEIRA COM TRAVESSÕES EM MADEIRA PREGADA PRÉ-MONTADA E ENCAIXE NA FÔRMA. PARA EDIFICAÇÕES COM ATÉ 2 PAVIMENTOS. AF_11/2017</v>
          </cell>
          <cell r="C6065" t="str">
            <v>M</v>
          </cell>
          <cell r="E6065" t="str">
            <v>SINAPI</v>
          </cell>
        </row>
        <row r="6066">
          <cell r="A6066">
            <v>97017</v>
          </cell>
          <cell r="B6066" t="str">
            <v>GUARDA-CORPO FIXADO EM FÔRMA DE MADEIRA COM TRAVESSÕES EM MADEIRA PREGADA PRÉ-MONTADA E ENCAIXE NA FÔRMA PARA EDIFICAÇÕES COM 3 PAVIMENTOS. AF_11/2017</v>
          </cell>
          <cell r="C6066" t="str">
            <v>M</v>
          </cell>
          <cell r="E6066" t="str">
            <v>SINAPI</v>
          </cell>
        </row>
        <row r="6067">
          <cell r="A6067">
            <v>97018</v>
          </cell>
          <cell r="B6067" t="str">
            <v>GUARDA-CORPO FIXADO EM FÔRMA DE MADEIRA COM TRAVESSÕES EM MADEIRA PREGADA PRÉ-MONTADA E ENCAIXE NA FÔRMA. PARA EDIFICAÇÕES COM ALTURA IGUAL OU SUPERIOR A 4 PAVIMENTOS. AF_11/2017</v>
          </cell>
          <cell r="C6067" t="str">
            <v>M</v>
          </cell>
          <cell r="E6067" t="str">
            <v>SINAPI</v>
          </cell>
        </row>
        <row r="6068">
          <cell r="A6068">
            <v>97031</v>
          </cell>
          <cell r="B6068"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68" t="str">
            <v>M</v>
          </cell>
          <cell r="E6068" t="str">
            <v>SINAPI</v>
          </cell>
        </row>
        <row r="6069">
          <cell r="A6069">
            <v>97032</v>
          </cell>
          <cell r="B6069" t="str">
            <v>GUARDA-CORPO EM LAJE PÓS-DESFÔRMA, PARA ESTRUTURAS EM CONCRETO, COM ESCORAS DE MADEIRA ESTRONCADAS NA ESTRUTURA, TRAVESSÕES DE MADEIRA PREGADOS E FECHAMENTO EM TELA DE POLIPROPILENO PARA EDIFICAÇÕES ACIMA DE 4 PAV. (2 MONTAGENS POR OBRA). AF_11/2017</v>
          </cell>
          <cell r="C6069" t="str">
            <v>M</v>
          </cell>
          <cell r="E6069" t="str">
            <v>SINAPI</v>
          </cell>
        </row>
        <row r="6070">
          <cell r="A6070">
            <v>97033</v>
          </cell>
          <cell r="B6070" t="str">
            <v>GUARDA-CORPO EM LAJE PÓS-DESFORMA, PARA ESTRUTURAS EM CONCRETO, COM ESCORAS METÁLICAS ESTRONCADAS NA ESTRUTURA, TRAVESSÕES DE MADEIRA E FECHAMENTO EM TELA DE POLIPROPILENO PARA EDIFICAÇÕES COM ALTURA ATÉ 4 PAVIMENTOS (1 MONTAGEM POR OBRA). AF_11/2017</v>
          </cell>
          <cell r="C6070" t="str">
            <v>M</v>
          </cell>
          <cell r="E6070" t="str">
            <v>SINAPI</v>
          </cell>
        </row>
        <row r="6071">
          <cell r="A6071">
            <v>97034</v>
          </cell>
          <cell r="B6071" t="str">
            <v>GUARDA-CORPO EM LAJE PÓS-DESFORMA, PARA ESTRUTURAS EM CONCRETO, COM ESCORAS METÁLICAS ESTRONCADAS NA ESTRUTURA, TRAVESSÕES DE MADEIRA E FECHAMENTO EM TELA DE POLIPROPILENO PARA EDIFICAÇÕES ACIMA DE 4 PAVIMENTOS (2 MONTAGENS POR OBRA). AF_11/2017</v>
          </cell>
          <cell r="C6071" t="str">
            <v>M</v>
          </cell>
          <cell r="E6071" t="str">
            <v>SINAPI</v>
          </cell>
        </row>
        <row r="6072">
          <cell r="A6072">
            <v>97039</v>
          </cell>
          <cell r="B6072" t="str">
            <v>FECHAMENTO REMOVÍVEL DE VÃO DE PORTAS, EM MADEIRA (VÃO DO ELEVADOR)  1 MONTAGEM EM OBRA. AF_11/2017</v>
          </cell>
          <cell r="C6072" t="str">
            <v>M2</v>
          </cell>
          <cell r="E6072" t="str">
            <v>SINAPI</v>
          </cell>
        </row>
        <row r="6073">
          <cell r="A6073">
            <v>97040</v>
          </cell>
          <cell r="B6073" t="str">
            <v>FECHAMENTO REMOVÍVEL DE ABERTURA DE CAIXILHO, EM MADEIRA  4 MONTAGENS EM OBRA. AF_11/2017</v>
          </cell>
          <cell r="C6073" t="str">
            <v>M2</v>
          </cell>
          <cell r="E6073" t="str">
            <v>SINAPI</v>
          </cell>
        </row>
        <row r="6074">
          <cell r="A6074">
            <v>97041</v>
          </cell>
          <cell r="B6074" t="str">
            <v>FECHAMENTO REMOVÍVEL DE ABERTURA NO PISO, EM MADEIRA  1 MONTAGEM EM OBRA. AF_11/2017</v>
          </cell>
          <cell r="C6074" t="str">
            <v>M2</v>
          </cell>
          <cell r="E6074" t="str">
            <v>SINAPI</v>
          </cell>
        </row>
        <row r="6075">
          <cell r="A6075">
            <v>97046</v>
          </cell>
          <cell r="B6075" t="str">
            <v>PONTEIRAS DE PROTEÇÃO DE VERGALHÕES EXPOSTOS EM FUNDAÇÕES. AF_11/2017</v>
          </cell>
          <cell r="C6075" t="str">
            <v>M2</v>
          </cell>
          <cell r="E6075" t="str">
            <v>SINAPI</v>
          </cell>
        </row>
        <row r="6076">
          <cell r="A6076">
            <v>97047</v>
          </cell>
          <cell r="B6076" t="str">
            <v>PONTEIRAS DE PROTEÇÃO DE VERGALHÕES EXPOSTOS EM ESTRUTURAS DE CONCRETO ARMADO CONVENCIONAL. AF_11/2017</v>
          </cell>
          <cell r="C6076" t="str">
            <v>M2</v>
          </cell>
          <cell r="E6076" t="str">
            <v>SINAPI</v>
          </cell>
        </row>
        <row r="6077">
          <cell r="A6077">
            <v>97048</v>
          </cell>
          <cell r="B6077" t="str">
            <v>PONTEIRAS DE PROTEÇÃO DE VERGALHÕES EXPOSTOS EM ALVENARIA ESTRUTURAL. AF_11/2017</v>
          </cell>
          <cell r="C6077" t="str">
            <v>M2</v>
          </cell>
          <cell r="E6077" t="str">
            <v>SINAPI</v>
          </cell>
        </row>
        <row r="6078">
          <cell r="A6078">
            <v>97051</v>
          </cell>
          <cell r="B6078" t="str">
            <v>SINALIZAÇÃO COM FITA FIXADA NA ESTRUTURA. AF_11/2017</v>
          </cell>
          <cell r="C6078" t="str">
            <v>M</v>
          </cell>
          <cell r="E6078" t="str">
            <v>SINAPI</v>
          </cell>
        </row>
        <row r="6079">
          <cell r="A6079">
            <v>97053</v>
          </cell>
          <cell r="B6079" t="str">
            <v>SINALIZAÇÃO COM FITA FIXADA EM CONE PLÁSTICO, INCLUINDO CONE. AF_11/2017</v>
          </cell>
          <cell r="C6079" t="str">
            <v>M</v>
          </cell>
          <cell r="E6079" t="str">
            <v>SINAPI</v>
          </cell>
        </row>
        <row r="6080">
          <cell r="A6080">
            <v>97062</v>
          </cell>
          <cell r="B6080" t="str">
            <v>COLOCAÇÃO DE TELA EM ANDAIME FACHADEIRO. AF_11/2017</v>
          </cell>
          <cell r="C6080" t="str">
            <v>M2</v>
          </cell>
          <cell r="E6080" t="str">
            <v>SINAPI</v>
          </cell>
        </row>
        <row r="6081">
          <cell r="A6081">
            <v>97063</v>
          </cell>
          <cell r="B6081" t="str">
            <v>MONTAGEM E DESMONTAGEM DE ANDAIME MODULAR FACHADEIRO, COM PISO METÁLICO, PARA EDIFICAÇÕES COM MÚLTIPLOS PAVIMENTOS (EXCLUSIVE ANDAIME E LIMPEZA). AF_11/2017</v>
          </cell>
          <cell r="C6081" t="str">
            <v>M2</v>
          </cell>
          <cell r="E6081" t="str">
            <v>SINAPI</v>
          </cell>
        </row>
        <row r="6082">
          <cell r="A6082">
            <v>97064</v>
          </cell>
          <cell r="B6082" t="str">
            <v>MONTAGEM E DESMONTAGEM DE ANDAIME TUBULAR TIPO TORRE (EXCLUSIVE ANDAIME E LIMPEZA). AF_11/2017</v>
          </cell>
          <cell r="C6082" t="str">
            <v>M</v>
          </cell>
          <cell r="E6082" t="str">
            <v>SINAPI</v>
          </cell>
        </row>
        <row r="6083">
          <cell r="A6083">
            <v>97065</v>
          </cell>
          <cell r="B6083" t="str">
            <v>MONTAGEM E DESMONTAGEM DE ANDAIME MULTIDIRECIONAL (EXCLUSIVE ANDAIME E LIMPEZA). AF_11/2017</v>
          </cell>
          <cell r="C6083" t="str">
            <v>M3</v>
          </cell>
          <cell r="E6083" t="str">
            <v>SINAPI</v>
          </cell>
        </row>
        <row r="6084">
          <cell r="A6084">
            <v>97066</v>
          </cell>
          <cell r="B6084" t="str">
            <v>COBERTURA PARA PROTEÇÃO DE PEDESTRES SOBRE ESTRUTURA DE ANDAIME, INCLUSIVE MONTAGEM E DESMONTAGEM. AF_11/2017</v>
          </cell>
          <cell r="C6084" t="str">
            <v>M2</v>
          </cell>
          <cell r="E6084" t="str">
            <v>SINAPI</v>
          </cell>
        </row>
        <row r="6085">
          <cell r="A6085">
            <v>97067</v>
          </cell>
          <cell r="B6085" t="str">
            <v>PLATAFORMA DE PROTEÇÃO PRINCIPAL PARA ALVENARIA ESTRUTURAL PARA SER APOIADA EM ANDAIME, INCLUSIVE MONTAGEM E DESMONTAGEM. AF_11/2017</v>
          </cell>
          <cell r="C6085" t="str">
            <v>M</v>
          </cell>
          <cell r="E6085" t="str">
            <v>SINAPI</v>
          </cell>
        </row>
        <row r="6086">
          <cell r="A6086" t="str">
            <v>73916/002</v>
          </cell>
          <cell r="B6086" t="str">
            <v>PLACA ESMALTADA PARA IDENTIFICAÇÃO NR DE RUA, DIMENSÕES 45X25CM</v>
          </cell>
          <cell r="C6086" t="str">
            <v>UN</v>
          </cell>
          <cell r="E6086" t="str">
            <v>SINAPI</v>
          </cell>
        </row>
        <row r="6087">
          <cell r="A6087">
            <v>73672</v>
          </cell>
          <cell r="B6087" t="str">
            <v>DESMATAMENTO E LIMPEZA MECANIZADA DE TERRENO COM ARVORES ATE Ø 15CM, UTILIZANDO TRATOR DE ESTEIRAS</v>
          </cell>
          <cell r="C6087" t="str">
            <v>M2</v>
          </cell>
          <cell r="E6087" t="str">
            <v>SINAPI</v>
          </cell>
        </row>
        <row r="6088">
          <cell r="A6088" t="str">
            <v>73822/002</v>
          </cell>
          <cell r="B6088" t="str">
            <v>LIMPEZA MECANIZADA DE TERRENO COM REMOCAO DE CAMADA VEGETAL, UTILIZANDO MOTONIVELADORA</v>
          </cell>
          <cell r="C6088" t="str">
            <v>M2</v>
          </cell>
          <cell r="E6088" t="str">
            <v>SINAPI</v>
          </cell>
        </row>
        <row r="6089">
          <cell r="A6089" t="str">
            <v>73859/001</v>
          </cell>
          <cell r="B6089" t="str">
            <v>DESMATAMENTO E LIMPEZA MECANIZADA DE TERRENO COM REMOCAO DE CAMADA VEGETAL, UTILIZANDO TRATOR DE ESTEIRAS</v>
          </cell>
          <cell r="C6089" t="str">
            <v>M2</v>
          </cell>
          <cell r="E6089" t="str">
            <v>SINAPI</v>
          </cell>
        </row>
        <row r="6090">
          <cell r="A6090" t="str">
            <v>73859/002</v>
          </cell>
          <cell r="B6090" t="str">
            <v>CAPINA E LIMPEZA MANUAL DE TERRENO</v>
          </cell>
          <cell r="C6090" t="str">
            <v>M2</v>
          </cell>
          <cell r="E6090" t="str">
            <v>SINAPI</v>
          </cell>
        </row>
        <row r="6091">
          <cell r="A6091">
            <v>85331</v>
          </cell>
          <cell r="B6091" t="str">
            <v>CORTE DE CAPOEIRA FINA A FOICE</v>
          </cell>
          <cell r="C6091" t="str">
            <v>M2</v>
          </cell>
          <cell r="E6091" t="str">
            <v>SINAPI</v>
          </cell>
        </row>
        <row r="6092">
          <cell r="A6092">
            <v>85422</v>
          </cell>
          <cell r="B6092" t="str">
            <v>PREPARO MANUAL DE TERRENO S/ RASPAGEM SUPERFICIAL</v>
          </cell>
          <cell r="C6092" t="str">
            <v>M2</v>
          </cell>
          <cell r="E6092" t="str">
            <v>SINAPI</v>
          </cell>
        </row>
        <row r="6093">
          <cell r="A6093" t="str">
            <v>74220/001</v>
          </cell>
          <cell r="B6093" t="str">
            <v>TAPUME DE CHAPA DE MADEIRA COMPENSADA, E= 6MM, COM PINTURA A CAL E REAPROVEITAMENTO DE 2X</v>
          </cell>
          <cell r="C6093" t="str">
            <v>M2</v>
          </cell>
          <cell r="E6093" t="str">
            <v>SINAPI</v>
          </cell>
        </row>
        <row r="6094">
          <cell r="A6094" t="str">
            <v>74221/001</v>
          </cell>
          <cell r="B6094" t="str">
            <v>SINALIZACAO DE TRANSITO - NOTURNA</v>
          </cell>
          <cell r="C6094" t="str">
            <v>M</v>
          </cell>
          <cell r="E6094" t="str">
            <v>SINAPI</v>
          </cell>
        </row>
        <row r="6095">
          <cell r="A6095" t="str">
            <v>74219/001</v>
          </cell>
          <cell r="B6095" t="str">
            <v>PASSADICOS COM TABUAS DE MADEIRA PARA PEDESTRES</v>
          </cell>
          <cell r="C6095" t="str">
            <v>M2</v>
          </cell>
          <cell r="E6095" t="str">
            <v>SINAPI</v>
          </cell>
        </row>
        <row r="6096">
          <cell r="A6096" t="str">
            <v>74219/002</v>
          </cell>
          <cell r="B6096" t="str">
            <v>PASSADICOS COM TABUAS DE MADEIRA PARA VEICULOS</v>
          </cell>
          <cell r="C6096" t="str">
            <v>M2</v>
          </cell>
          <cell r="E6096" t="str">
            <v>SINAPI</v>
          </cell>
        </row>
        <row r="6097">
          <cell r="A6097">
            <v>84126</v>
          </cell>
          <cell r="B6097" t="str">
            <v>CHAPA DE ACO CARBONO 3/8 (COLOC/ USO/ RETIR) P/ PASS VEICULO SOBRE VALA MEDIDA P/ AREA CHAPA EM CADA APLICACAO</v>
          </cell>
          <cell r="C6097" t="str">
            <v>M2</v>
          </cell>
          <cell r="E6097" t="str">
            <v>SINAPI</v>
          </cell>
        </row>
        <row r="6098">
          <cell r="A6098">
            <v>85421</v>
          </cell>
          <cell r="B6098" t="str">
            <v>REMOCAO DE VIDRO COMUM</v>
          </cell>
          <cell r="C6098" t="str">
            <v>M2</v>
          </cell>
          <cell r="E6098" t="str">
            <v>SINAPI</v>
          </cell>
        </row>
        <row r="6099">
          <cell r="A6099">
            <v>97621</v>
          </cell>
          <cell r="B6099" t="str">
            <v>DEMOLIÇÃO DE ALVENARIA DE BLOCO FURADO, DE FORMA MANUAL, COM REAPROVEITAMENTO. AF_12/2017</v>
          </cell>
          <cell r="C6099" t="str">
            <v>M3</v>
          </cell>
          <cell r="E6099" t="str">
            <v>SINAPI</v>
          </cell>
        </row>
        <row r="6100">
          <cell r="A6100">
            <v>97622</v>
          </cell>
          <cell r="B6100" t="str">
            <v>DEMOLIÇÃO DE ALVENARIA DE BLOCO FURADO, DE FORMA MANUAL, SEM REAPROVEITAMENTO. AF_12/2017</v>
          </cell>
          <cell r="C6100" t="str">
            <v>M3</v>
          </cell>
          <cell r="E6100" t="str">
            <v>SINAPI</v>
          </cell>
        </row>
        <row r="6101">
          <cell r="A6101">
            <v>97623</v>
          </cell>
          <cell r="B6101" t="str">
            <v>DEMOLIÇÃO DE ALVENARIA DE TIJOLO MACIÇO, DE FORMA MANUAL, COM REAPROVEITAMENTO. AF_12/2017</v>
          </cell>
          <cell r="C6101" t="str">
            <v>M3</v>
          </cell>
          <cell r="E6101" t="str">
            <v>SINAPI</v>
          </cell>
        </row>
        <row r="6102">
          <cell r="A6102">
            <v>97624</v>
          </cell>
          <cell r="B6102" t="str">
            <v>DEMOLIÇÃO DE ALVENARIA DE TIJOLO MACIÇO, DE FORMA MANUAL, SEM REAPROVEITAMENTO. AF_12/2017</v>
          </cell>
          <cell r="C6102" t="str">
            <v>M3</v>
          </cell>
          <cell r="E6102" t="str">
            <v>SINAPI</v>
          </cell>
        </row>
        <row r="6103">
          <cell r="A6103">
            <v>97625</v>
          </cell>
          <cell r="B6103" t="str">
            <v>DEMOLIÇÃO DE ALVENARIA PARA QUALQUER TIPO DE BLOCO, DE FORMA MECANIZADA, SEM REAPROVEITAMENTO. AF_12/2017</v>
          </cell>
          <cell r="C6103" t="str">
            <v>M3</v>
          </cell>
          <cell r="E6103" t="str">
            <v>SINAPI</v>
          </cell>
        </row>
        <row r="6104">
          <cell r="A6104">
            <v>97626</v>
          </cell>
          <cell r="B6104" t="str">
            <v>DEMOLIÇÃO DE PILARES E VIGAS EM CONCRETO ARMADO, DE FORMA MANUAL, SEM REAPROVEITAMENTO. AF_12/2017</v>
          </cell>
          <cell r="C6104" t="str">
            <v>M3</v>
          </cell>
          <cell r="E6104" t="str">
            <v>SINAPI</v>
          </cell>
        </row>
        <row r="6105">
          <cell r="A6105">
            <v>97627</v>
          </cell>
          <cell r="B6105" t="str">
            <v>DEMOLIÇÃO DE PILARES E VIGAS EM CONCRETO ARMADO, DE FORMA MECANIZADA COM MARTELETE, SEM REAPROVEITAMENTO. AF_12/2017</v>
          </cell>
          <cell r="C6105" t="str">
            <v>M3</v>
          </cell>
          <cell r="E6105" t="str">
            <v>SINAPI</v>
          </cell>
        </row>
        <row r="6106">
          <cell r="A6106">
            <v>97628</v>
          </cell>
          <cell r="B6106" t="str">
            <v>DEMOLIÇÃO DE LAJES, DE FORMA MANUAL, SEM REAPROVEITAMENTO. AF_12/2017</v>
          </cell>
          <cell r="C6106" t="str">
            <v>M3</v>
          </cell>
          <cell r="E6106" t="str">
            <v>SINAPI</v>
          </cell>
        </row>
        <row r="6107">
          <cell r="A6107">
            <v>97629</v>
          </cell>
          <cell r="B6107" t="str">
            <v>DEMOLIÇÃO DE LAJES, DE FORMA MECANIZADA COM MARTELETE, SEM REAPROVEITAMENTO. AF_12/2017</v>
          </cell>
          <cell r="C6107" t="str">
            <v>M3</v>
          </cell>
          <cell r="E6107" t="str">
            <v>SINAPI</v>
          </cell>
        </row>
        <row r="6108">
          <cell r="A6108">
            <v>97631</v>
          </cell>
          <cell r="B6108" t="str">
            <v>DEMOLIÇÃO DE ARGAMASSAS, DE FORMA MANUAL, SEM REAPROVEITAMENTO. AF_12/2017</v>
          </cell>
          <cell r="C6108" t="str">
            <v>M2</v>
          </cell>
          <cell r="E6108" t="str">
            <v>SINAPI</v>
          </cell>
        </row>
        <row r="6109">
          <cell r="A6109">
            <v>97632</v>
          </cell>
          <cell r="B6109" t="str">
            <v>DEMOLIÇÃO DE RODAPÉ CERÂMICO, DE FORMA MANUAL, SEM REAPROVEITAMENTO. AF_12/2017</v>
          </cell>
          <cell r="C6109" t="str">
            <v>M</v>
          </cell>
          <cell r="E6109" t="str">
            <v>SINAPI</v>
          </cell>
        </row>
        <row r="6110">
          <cell r="A6110">
            <v>97633</v>
          </cell>
          <cell r="B6110" t="str">
            <v>DEMOLIÇÃO DE REVESTIMENTO CERÂMICO, DE FORMA MANUAL, SEM REAPROVEITAMENTO. AF_12/2017</v>
          </cell>
          <cell r="C6110" t="str">
            <v>M2</v>
          </cell>
          <cell r="E6110" t="str">
            <v>SINAPI</v>
          </cell>
        </row>
        <row r="6111">
          <cell r="A6111">
            <v>97634</v>
          </cell>
          <cell r="B6111" t="str">
            <v>DEMOLIÇÃO DE REVESTIMENTO CERÂMICO, DE FORMA MECANIZADA COM MARTELETE, SEM REAPROVEITAMENTO. AF_12/2017</v>
          </cell>
          <cell r="C6111" t="str">
            <v>M2</v>
          </cell>
          <cell r="E6111" t="str">
            <v>SINAPI</v>
          </cell>
        </row>
        <row r="6112">
          <cell r="A6112">
            <v>97635</v>
          </cell>
          <cell r="B6112" t="str">
            <v>DEMOLIÇÃO DE PAVIMENTO INTERTRAVADO, DE FORMA MANUAL, COM REAPROVEITAMENTO. AF_12/2017</v>
          </cell>
          <cell r="C6112" t="str">
            <v>M2</v>
          </cell>
          <cell r="E6112" t="str">
            <v>SINAPI</v>
          </cell>
        </row>
        <row r="6113">
          <cell r="A6113">
            <v>97636</v>
          </cell>
          <cell r="B6113" t="str">
            <v>DEMOLIÇÃO PARCIAL DE PAVIMENTO ASFÁLTICO, DE FORMA MECANIZADA, SEM REAPROVEITAMENTO. AF_12/2017</v>
          </cell>
          <cell r="C6113" t="str">
            <v>M2</v>
          </cell>
          <cell r="E6113" t="str">
            <v>SINAPI</v>
          </cell>
        </row>
        <row r="6114">
          <cell r="A6114">
            <v>97637</v>
          </cell>
          <cell r="B6114" t="str">
            <v>REMOÇÃO DE TAPUME/ CHAPAS METÁLICAS E DE MADEIRA, DE FORMA MANUAL, SEM REAPROVEITAMENTO. AF_12/2017</v>
          </cell>
          <cell r="C6114" t="str">
            <v>M2</v>
          </cell>
          <cell r="E6114" t="str">
            <v>SINAPI</v>
          </cell>
        </row>
        <row r="6115">
          <cell r="A6115">
            <v>97638</v>
          </cell>
          <cell r="B6115" t="str">
            <v>REMOÇÃO DE CHAPAS E PERFIS DE DRYWALL, DE FORMA MANUAL, SEM REAPROVEITAMENTO. AF_12/2017</v>
          </cell>
          <cell r="C6115" t="str">
            <v>M2</v>
          </cell>
          <cell r="E6115" t="str">
            <v>SINAPI</v>
          </cell>
        </row>
        <row r="6116">
          <cell r="A6116">
            <v>97639</v>
          </cell>
          <cell r="B6116" t="str">
            <v>REMOÇÃO DE PLACAS E PILARETES DE CONCRETO, DE FORMA MANUAL, SEM REAPROVEITAMENTO. AF_12/2017</v>
          </cell>
          <cell r="C6116" t="str">
            <v>M2</v>
          </cell>
          <cell r="E6116" t="str">
            <v>SINAPI</v>
          </cell>
        </row>
        <row r="6117">
          <cell r="A6117">
            <v>97640</v>
          </cell>
          <cell r="B6117" t="str">
            <v>REMOÇÃO DE FORROS DE DRYWALL, PVC E FIBROMINERAL, DE FORMA MANUAL, SEM REAPROVEITAMENTO. AF_12/2017</v>
          </cell>
          <cell r="C6117" t="str">
            <v>M2</v>
          </cell>
          <cell r="E6117" t="str">
            <v>SINAPI</v>
          </cell>
        </row>
        <row r="6118">
          <cell r="A6118">
            <v>97641</v>
          </cell>
          <cell r="B6118" t="str">
            <v>REMOÇÃO DE FORRO DE GESSO, DE FORMA MANUAL, SEM REAPROVEITAMENTO. AF_12/2017</v>
          </cell>
          <cell r="C6118" t="str">
            <v>M2</v>
          </cell>
          <cell r="E6118" t="str">
            <v>SINAPI</v>
          </cell>
        </row>
        <row r="6119">
          <cell r="A6119">
            <v>97642</v>
          </cell>
          <cell r="B6119" t="str">
            <v>REMOÇÃO DE TRAMA METÁLICA OU DE MADEIRA PARA FORRO, DE FORMA MANUAL, SEM REAPROVEITAMENTO. AF_12/2017</v>
          </cell>
          <cell r="C6119" t="str">
            <v>M2</v>
          </cell>
          <cell r="E6119" t="str">
            <v>SINAPI</v>
          </cell>
        </row>
        <row r="6120">
          <cell r="A6120">
            <v>97643</v>
          </cell>
          <cell r="B6120" t="str">
            <v>REMOÇÃO DE PISO DE MADEIRA (ASSOALHO E BARROTE), DE FORMA MANUAL, SEM REAPROVEITAMENTO. AF_12/2017</v>
          </cell>
          <cell r="C6120" t="str">
            <v>M2</v>
          </cell>
          <cell r="E6120" t="str">
            <v>SINAPI</v>
          </cell>
        </row>
        <row r="6121">
          <cell r="A6121">
            <v>97644</v>
          </cell>
          <cell r="B6121" t="str">
            <v>REMOÇÃO DE PORTAS, DE FORMA MANUAL, SEM REAPROVEITAMENTO. AF_12/2017</v>
          </cell>
          <cell r="C6121" t="str">
            <v>M2</v>
          </cell>
          <cell r="E6121" t="str">
            <v>SINAPI</v>
          </cell>
        </row>
        <row r="6122">
          <cell r="A6122">
            <v>97645</v>
          </cell>
          <cell r="B6122" t="str">
            <v>REMOÇÃO DE JANELAS, DE FORMA MANUAL, SEM REAPROVEITAMENTO. AF_12/2017</v>
          </cell>
          <cell r="C6122" t="str">
            <v>M2</v>
          </cell>
          <cell r="E6122" t="str">
            <v>SINAPI</v>
          </cell>
        </row>
        <row r="6123">
          <cell r="A6123">
            <v>97647</v>
          </cell>
          <cell r="B6123" t="str">
            <v>REMOÇÃO DE TELHAS, DE FIBROCIMENTO, METÁLICA E CERÂMICA, DE FORMA MANUAL, SEM REAPROVEITAMENTO. AF_12/2017</v>
          </cell>
          <cell r="C6123" t="str">
            <v>M2</v>
          </cell>
          <cell r="E6123" t="str">
            <v>SINAPI</v>
          </cell>
        </row>
        <row r="6124">
          <cell r="A6124">
            <v>97648</v>
          </cell>
          <cell r="B6124" t="str">
            <v>REMOÇÃO DE PROTEÇÃO TÉRMICA PARA COBERTURA EM EPS, DE FORMA MANUAL, SEM REAPROVEITAMENTO. AF_12/2017</v>
          </cell>
          <cell r="C6124" t="str">
            <v>M2</v>
          </cell>
          <cell r="E6124" t="str">
            <v>SINAPI</v>
          </cell>
        </row>
        <row r="6125">
          <cell r="A6125">
            <v>97649</v>
          </cell>
          <cell r="B6125" t="str">
            <v>REMOÇÃO DE TELHAS DE FIBROCIMENTO, METÁLICA E CERÂMICA, DE FORMA MECANIZADA, COM USO DE GUINDASTE, SEM REAPROVEITAMENTO. AF_12/2017</v>
          </cell>
          <cell r="C6125" t="str">
            <v>M2</v>
          </cell>
          <cell r="E6125" t="str">
            <v>SINAPI</v>
          </cell>
        </row>
        <row r="6126">
          <cell r="A6126">
            <v>97650</v>
          </cell>
          <cell r="B6126" t="str">
            <v>REMOÇÃO DE TRAMA DE MADEIRA PARA COBERTURA, DE FORMA MANUAL, SEM REAPROVEITAMENTO. AF_12/2017</v>
          </cell>
          <cell r="C6126" t="str">
            <v>M2</v>
          </cell>
          <cell r="E6126" t="str">
            <v>SINAPI</v>
          </cell>
        </row>
        <row r="6127">
          <cell r="A6127">
            <v>97651</v>
          </cell>
          <cell r="B6127" t="str">
            <v>REMOÇÃO DE TESOURAS DE MADEIRA, COM VÃO MENOR QUE 8M, DE FORMA MANUAL, SEM REAPROVEITAMENTO. AF_12/2017</v>
          </cell>
          <cell r="C6127" t="str">
            <v>UN</v>
          </cell>
          <cell r="E6127" t="str">
            <v>SINAPI</v>
          </cell>
        </row>
        <row r="6128">
          <cell r="A6128">
            <v>97652</v>
          </cell>
          <cell r="B6128" t="str">
            <v>REMOÇÃO DE TESOURAS DE MADEIRA, COM VÃO MAIOR OU IGUAL A 8M, DE FORMA MANUAL, SEM REAPROVEITAMENTO. AF_12/2017</v>
          </cell>
          <cell r="C6128" t="str">
            <v>UN</v>
          </cell>
          <cell r="E6128" t="str">
            <v>SINAPI</v>
          </cell>
        </row>
        <row r="6129">
          <cell r="A6129">
            <v>97653</v>
          </cell>
          <cell r="B6129" t="str">
            <v>REMOÇÃO DE TESOURAS DE MADEIRA, COM VÃO MENOR QUE 8M, DE FORMA MECANIZADA, COM REAPROVEITAMENTO. AF_12/2017</v>
          </cell>
          <cell r="C6129" t="str">
            <v>UN</v>
          </cell>
          <cell r="E6129" t="str">
            <v>SINAPI</v>
          </cell>
        </row>
        <row r="6130">
          <cell r="A6130">
            <v>97654</v>
          </cell>
          <cell r="B6130" t="str">
            <v>REMOÇÃO DE TESOURAS DE MADEIRA, COM VÃO MAIOR OU IGUAL A 8M, DE FORMA MECANIZADA, COM REAPROVEITAMENTO. AF_12/2017</v>
          </cell>
          <cell r="C6130" t="str">
            <v>UN</v>
          </cell>
          <cell r="E6130" t="str">
            <v>SINAPI</v>
          </cell>
        </row>
        <row r="6131">
          <cell r="A6131">
            <v>97655</v>
          </cell>
          <cell r="B6131" t="str">
            <v>REMOÇÃO DE TRAMA METÁLICA PARA COBERTURA, DE FORMA MANUAL, SEM REAPROVEITAMENTO. AF_12/2017</v>
          </cell>
          <cell r="C6131" t="str">
            <v>M2</v>
          </cell>
          <cell r="E6131" t="str">
            <v>SINAPI</v>
          </cell>
        </row>
        <row r="6132">
          <cell r="A6132">
            <v>97656</v>
          </cell>
          <cell r="B6132" t="str">
            <v>REMOÇÃO DE TESOURAS METÁLICAS, COM VÃO MENOR QUE 8M, DE FORMA MANUAL, SEM REAPROVEITAMENTO. AF_12/2017</v>
          </cell>
          <cell r="C6132" t="str">
            <v>UN</v>
          </cell>
          <cell r="E6132" t="str">
            <v>SINAPI</v>
          </cell>
        </row>
        <row r="6133">
          <cell r="A6133">
            <v>97657</v>
          </cell>
          <cell r="B6133" t="str">
            <v>REMOÇÃO DE TESOURAS METÁLICAS, COM VÃO MAIOR OU IGUAL A 8M, DE FORMA MANUAL, SEM REAPROVEITAMENTO. AF_12/2017</v>
          </cell>
          <cell r="C6133" t="str">
            <v>UN</v>
          </cell>
          <cell r="E6133" t="str">
            <v>SINAPI</v>
          </cell>
        </row>
        <row r="6134">
          <cell r="A6134">
            <v>97658</v>
          </cell>
          <cell r="B6134" t="str">
            <v>REMOÇÃO DE TESOURAS METÁLICAS, COM VÃO MENOR QUE 8M, DE FORMA MECANIZADA, COM REAPROVEITAMENTO. AF_12/2017</v>
          </cell>
          <cell r="C6134" t="str">
            <v>UN</v>
          </cell>
          <cell r="E6134" t="str">
            <v>SINAPI</v>
          </cell>
        </row>
        <row r="6135">
          <cell r="A6135">
            <v>97659</v>
          </cell>
          <cell r="B6135" t="str">
            <v>REMOÇÃO DE TESOURAS METÁLICAS, COM VÃO MAIOR OU IGUAL A 8M, DE FORMA MECANIZADA, COM REAPROVEITAMENTO. AF_12/2017</v>
          </cell>
          <cell r="C6135" t="str">
            <v>UN</v>
          </cell>
          <cell r="E6135" t="str">
            <v>SINAPI</v>
          </cell>
        </row>
        <row r="6136">
          <cell r="A6136">
            <v>97660</v>
          </cell>
          <cell r="B6136" t="str">
            <v>REMOÇÃO DE INTERRUPTORES/TOMADAS ELÉTRICAS, DE FORMA MANUAL, SEM REAPROVEITAMENTO. AF_12/2017</v>
          </cell>
          <cell r="C6136" t="str">
            <v>UN</v>
          </cell>
          <cell r="E6136" t="str">
            <v>SINAPI</v>
          </cell>
        </row>
        <row r="6137">
          <cell r="A6137">
            <v>97661</v>
          </cell>
          <cell r="B6137" t="str">
            <v>REMOÇÃO DE CABOS ELÉTRICOS, DE FORMA MANUAL, SEM REAPROVEITAMENTO. AF_12/2017</v>
          </cell>
          <cell r="C6137" t="str">
            <v>M</v>
          </cell>
          <cell r="E6137" t="str">
            <v>SINAPI</v>
          </cell>
        </row>
        <row r="6138">
          <cell r="A6138">
            <v>97662</v>
          </cell>
          <cell r="B6138" t="str">
            <v>REMOÇÃO DE TUBULAÇÕES (TUBOS E CONEXÕES) DE ÁGUA FRIA, DE FORMA MANUAL, SEM REAPROVEITAMENTO. AF_12/2017</v>
          </cell>
          <cell r="C6138" t="str">
            <v>M</v>
          </cell>
          <cell r="E6138" t="str">
            <v>SINAPI</v>
          </cell>
        </row>
        <row r="6139">
          <cell r="A6139">
            <v>97663</v>
          </cell>
          <cell r="B6139" t="str">
            <v>REMOÇÃO DE LOUÇAS, DE FORMA MANUAL, SEM REAPROVEITAMENTO. AF_12/2017</v>
          </cell>
          <cell r="C6139" t="str">
            <v>UN</v>
          </cell>
          <cell r="E6139" t="str">
            <v>SINAPI</v>
          </cell>
        </row>
        <row r="6140">
          <cell r="A6140">
            <v>97664</v>
          </cell>
          <cell r="B6140" t="str">
            <v>REMOÇÃO DE ACESSÓRIOS, DE FORMA MANUAL, SEM REAPROVEITAMENTO. AF_12/2017</v>
          </cell>
          <cell r="C6140" t="str">
            <v>UN</v>
          </cell>
          <cell r="E6140" t="str">
            <v>SINAPI</v>
          </cell>
        </row>
        <row r="6141">
          <cell r="A6141">
            <v>97665</v>
          </cell>
          <cell r="B6141" t="str">
            <v>REMOÇÃO DE LUMINÁRIAS, DE FORMA MANUAL, SEM REAPROVEITAMENTO. AF_12/2017</v>
          </cell>
          <cell r="C6141" t="str">
            <v>UN</v>
          </cell>
          <cell r="E6141" t="str">
            <v>SINAPI</v>
          </cell>
        </row>
        <row r="6142">
          <cell r="A6142">
            <v>97666</v>
          </cell>
          <cell r="B6142" t="str">
            <v>REMOÇÃO DE METAIS SANITÁRIOS, DE FORMA MANUAL, SEM REAPROVEITAMENTO. AF_12/2017</v>
          </cell>
          <cell r="C6142" t="str">
            <v>UN</v>
          </cell>
          <cell r="E6142" t="str">
            <v>SINAPI</v>
          </cell>
        </row>
        <row r="6143">
          <cell r="A6143">
            <v>85423</v>
          </cell>
          <cell r="B6143" t="str">
            <v>ISOLAMENTO DE OBRA COM TELA PLASTICA COM MALHA DE 5MM</v>
          </cell>
          <cell r="C6143" t="str">
            <v>M2</v>
          </cell>
          <cell r="E6143" t="str">
            <v>SINAPI</v>
          </cell>
        </row>
        <row r="6144">
          <cell r="A6144">
            <v>85424</v>
          </cell>
          <cell r="B6144" t="str">
            <v>ISOLAMENTO DE OBRA COM TELA PLASTICA COM MALHA DE 5MM E ESTRUTURA DE MADEIRA PONTALETEADA</v>
          </cell>
          <cell r="C6144" t="str">
            <v>M2</v>
          </cell>
          <cell r="E6144" t="str">
            <v>SINAPI</v>
          </cell>
        </row>
        <row r="6145">
          <cell r="A6145">
            <v>72742</v>
          </cell>
          <cell r="B6145" t="str">
            <v>ENSAIO DE RECEBIMENTO E ACEITACAO DE CIMENTO PORTLAND</v>
          </cell>
          <cell r="C6145" t="str">
            <v>UN</v>
          </cell>
          <cell r="E6145" t="str">
            <v>SINAPI</v>
          </cell>
        </row>
        <row r="6146">
          <cell r="A6146">
            <v>72743</v>
          </cell>
          <cell r="B6146" t="str">
            <v>ENSAIO DE RECEBIMENTO E ACEITACAO DE AGREGADO GRAUDO</v>
          </cell>
          <cell r="C6146" t="str">
            <v>UN</v>
          </cell>
          <cell r="E6146" t="str">
            <v>SINAPI</v>
          </cell>
        </row>
        <row r="6147">
          <cell r="A6147" t="str">
            <v>73900/011</v>
          </cell>
          <cell r="B6147" t="str">
            <v>ENSAIOS DE AREIA ASFALTO A QUENTE</v>
          </cell>
          <cell r="C6147" t="str">
            <v>T</v>
          </cell>
          <cell r="E6147" t="str">
            <v>SINAPI</v>
          </cell>
        </row>
        <row r="6148">
          <cell r="A6148" t="str">
            <v>73900/012</v>
          </cell>
          <cell r="B6148" t="str">
            <v>ENSAIOS DE CONCRETO ASFALTICO</v>
          </cell>
          <cell r="C6148" t="str">
            <v>T</v>
          </cell>
          <cell r="E6148" t="str">
            <v>SINAPI</v>
          </cell>
        </row>
        <row r="6149">
          <cell r="A6149" t="str">
            <v>74020/001</v>
          </cell>
          <cell r="B6149" t="str">
            <v>ENSAIO DE PAVIMENTO DE CONCRETO</v>
          </cell>
          <cell r="C6149" t="str">
            <v>M3</v>
          </cell>
          <cell r="E6149" t="str">
            <v>SINAPI</v>
          </cell>
        </row>
        <row r="6150">
          <cell r="A6150" t="str">
            <v>74020/002</v>
          </cell>
          <cell r="B6150" t="str">
            <v>ENSAIOS DE PAVIMENTO DE CONCRETO COMPACTADO COM ROLO</v>
          </cell>
          <cell r="C6150" t="str">
            <v>M3</v>
          </cell>
          <cell r="E6150" t="str">
            <v>SINAPI</v>
          </cell>
        </row>
        <row r="6151">
          <cell r="A6151" t="str">
            <v>74021/002</v>
          </cell>
          <cell r="B6151" t="str">
            <v>ENSAIO DE TERRAPLENAGEM - CAMADA FINAL DO ATERRO</v>
          </cell>
          <cell r="C6151" t="str">
            <v>M3</v>
          </cell>
          <cell r="E6151" t="str">
            <v>SINAPI</v>
          </cell>
        </row>
        <row r="6152">
          <cell r="A6152" t="str">
            <v>74021/003</v>
          </cell>
          <cell r="B6152" t="str">
            <v>ENSAIOS DE REGULARIZACAO DO SUBLEITO</v>
          </cell>
          <cell r="C6152" t="str">
            <v>M2</v>
          </cell>
          <cell r="E6152" t="str">
            <v>SINAPI</v>
          </cell>
        </row>
        <row r="6153">
          <cell r="A6153" t="str">
            <v>74021/004</v>
          </cell>
          <cell r="B6153" t="str">
            <v>ENSAIOS DE REFORCO DO SUBLEITO</v>
          </cell>
          <cell r="C6153" t="str">
            <v>M3</v>
          </cell>
          <cell r="E6153" t="str">
            <v>SINAPI</v>
          </cell>
        </row>
        <row r="6154">
          <cell r="A6154" t="str">
            <v>74021/005</v>
          </cell>
          <cell r="B6154" t="str">
            <v>ENSAIOS DE SUB BASE DE SOLO MELHORADO COM CIMENTO</v>
          </cell>
          <cell r="C6154" t="str">
            <v>M3</v>
          </cell>
          <cell r="E6154" t="str">
            <v>SINAPI</v>
          </cell>
        </row>
        <row r="6155">
          <cell r="A6155" t="str">
            <v>74021/006</v>
          </cell>
          <cell r="B6155" t="str">
            <v>ENSAIOS DE BASE ESTABILIZADA GRANULOMETRICAMENTE</v>
          </cell>
          <cell r="C6155" t="str">
            <v>M3</v>
          </cell>
          <cell r="E6155" t="str">
            <v>SINAPI</v>
          </cell>
        </row>
        <row r="6156">
          <cell r="A6156" t="str">
            <v>74021/007</v>
          </cell>
          <cell r="B6156" t="str">
            <v>ENSAIO DE BASE DE SOLO MELHORADO COM CIMENTO</v>
          </cell>
          <cell r="C6156" t="str">
            <v>M3</v>
          </cell>
          <cell r="E6156" t="str">
            <v>SINAPI</v>
          </cell>
        </row>
        <row r="6157">
          <cell r="A6157" t="str">
            <v>74021/008</v>
          </cell>
          <cell r="B6157" t="str">
            <v>ENSAIOS DE BASE DE SOLO CIMENTO</v>
          </cell>
          <cell r="C6157" t="str">
            <v>M3</v>
          </cell>
          <cell r="E6157" t="str">
            <v>SINAPI</v>
          </cell>
        </row>
        <row r="6158">
          <cell r="A6158" t="str">
            <v>74022/001</v>
          </cell>
          <cell r="B6158" t="str">
            <v>ENSAIO DE PENETRACAO - MATERIAL BETUMINOSO</v>
          </cell>
          <cell r="C6158" t="str">
            <v>UN</v>
          </cell>
          <cell r="E6158" t="str">
            <v>SINAPI</v>
          </cell>
        </row>
        <row r="6159">
          <cell r="A6159" t="str">
            <v>74022/002</v>
          </cell>
          <cell r="B6159" t="str">
            <v>ENSAIO DE VISCOSIDADE SAYBOLT - FUROL - MATERIAL BETUMINOSO</v>
          </cell>
          <cell r="C6159" t="str">
            <v>UN</v>
          </cell>
          <cell r="E6159" t="str">
            <v>SINAPI</v>
          </cell>
        </row>
        <row r="6160">
          <cell r="A6160" t="str">
            <v>74022/003</v>
          </cell>
          <cell r="B6160" t="str">
            <v>ENSAIO DE DETERMINACAO DA PENEIRACAO - EMULSAO ASFALTICA</v>
          </cell>
          <cell r="C6160" t="str">
            <v>UN</v>
          </cell>
          <cell r="E6160" t="str">
            <v>SINAPI</v>
          </cell>
        </row>
        <row r="6161">
          <cell r="A6161" t="str">
            <v>74022/004</v>
          </cell>
          <cell r="B6161" t="str">
            <v>ENSAIO DE DETERMINACAO DA SEDIMENTACAO - EMULSAO ASFALTICA</v>
          </cell>
          <cell r="C6161" t="str">
            <v>UN</v>
          </cell>
          <cell r="E6161" t="str">
            <v>SINAPI</v>
          </cell>
        </row>
        <row r="6162">
          <cell r="A6162" t="str">
            <v>74022/005</v>
          </cell>
          <cell r="B6162" t="str">
            <v>ENSAIO DE DETERMINACAO DO TEOR DE BETUME - CIMENTO ASFALTICO DE PETROLEO</v>
          </cell>
          <cell r="C6162" t="str">
            <v>UN</v>
          </cell>
          <cell r="E6162" t="str">
            <v>SINAPI</v>
          </cell>
        </row>
        <row r="6163">
          <cell r="A6163" t="str">
            <v>74022/006</v>
          </cell>
          <cell r="B6163" t="str">
            <v>ENSAIO DE GRANULOMETRIA POR PENEIRAMENTO - SOLOS</v>
          </cell>
          <cell r="C6163" t="str">
            <v>UN</v>
          </cell>
          <cell r="E6163" t="str">
            <v>SINAPI</v>
          </cell>
        </row>
        <row r="6164">
          <cell r="A6164" t="str">
            <v>74022/007</v>
          </cell>
          <cell r="B6164" t="str">
            <v>ENSAIO DE GRANULOMETRIA POR PENEIRAMENTO E SEDIMENTACAO - SOLOS</v>
          </cell>
          <cell r="C6164" t="str">
            <v>UN</v>
          </cell>
          <cell r="E6164" t="str">
            <v>SINAPI</v>
          </cell>
        </row>
        <row r="6165">
          <cell r="A6165" t="str">
            <v>74022/008</v>
          </cell>
          <cell r="B6165" t="str">
            <v>ENSAIO DE LIMITE DE LIQUIDEZ - SOLOS</v>
          </cell>
          <cell r="C6165" t="str">
            <v>UN</v>
          </cell>
          <cell r="E6165" t="str">
            <v>SINAPI</v>
          </cell>
        </row>
        <row r="6166">
          <cell r="A6166" t="str">
            <v>74022/009</v>
          </cell>
          <cell r="B6166" t="str">
            <v>ENSAIO DE LIMITE DE PLASTICIDADE - SOLOS</v>
          </cell>
          <cell r="C6166" t="str">
            <v>UN</v>
          </cell>
          <cell r="E6166" t="str">
            <v>SINAPI</v>
          </cell>
        </row>
        <row r="6167">
          <cell r="A6167" t="str">
            <v>74022/010</v>
          </cell>
          <cell r="B6167" t="str">
            <v>ENSAIO DE COMPACTACAO - AMOSTRAS NAO TRABALHADAS - ENERGIA NORMAL - SOLOS</v>
          </cell>
          <cell r="C6167" t="str">
            <v>UN</v>
          </cell>
          <cell r="E6167" t="str">
            <v>SINAPI</v>
          </cell>
        </row>
        <row r="6168">
          <cell r="A6168" t="str">
            <v>74022/011</v>
          </cell>
          <cell r="B6168" t="str">
            <v>ENSAIO DE COMPACTACAO - AMOSTRAS NAO TRABALHADAS - ENERGIA INTERMEDIARIA - SOLOS</v>
          </cell>
          <cell r="C6168" t="str">
            <v>UN</v>
          </cell>
          <cell r="E6168" t="str">
            <v>SINAPI</v>
          </cell>
        </row>
        <row r="6169">
          <cell r="A6169" t="str">
            <v>74022/012</v>
          </cell>
          <cell r="B6169" t="str">
            <v>ENSAIO DE COMPACTACAO - AMOSTRAS NAO TRABALHADAS - ENERGIA MODIFICADA - SOLOS</v>
          </cell>
          <cell r="C6169" t="str">
            <v>UN</v>
          </cell>
          <cell r="E6169" t="str">
            <v>SINAPI</v>
          </cell>
        </row>
        <row r="6170">
          <cell r="A6170" t="str">
            <v>74022/013</v>
          </cell>
          <cell r="B6170" t="str">
            <v>ENSAIO DE COMPACTACAO - AMOSTRAS TRABALHADAS - SOLOS</v>
          </cell>
          <cell r="C6170" t="str">
            <v>UN</v>
          </cell>
          <cell r="E6170" t="str">
            <v>SINAPI</v>
          </cell>
        </row>
        <row r="6171">
          <cell r="A6171" t="str">
            <v>74022/014</v>
          </cell>
          <cell r="B6171" t="str">
            <v>ENSAIO DE MASSA ESPECIFICA - IN SITU - METODO FRASCO DE AREIA - SOLOS</v>
          </cell>
          <cell r="C6171" t="str">
            <v>UN</v>
          </cell>
          <cell r="E6171" t="str">
            <v>SINAPI</v>
          </cell>
        </row>
        <row r="6172">
          <cell r="A6172" t="str">
            <v>74022/015</v>
          </cell>
          <cell r="B6172" t="str">
            <v>ENSAIO DE MASSA ESPECIFICA - IN SITU - METODO BALAO DE BORRACHA - SOLOS</v>
          </cell>
          <cell r="C6172" t="str">
            <v>UN</v>
          </cell>
          <cell r="E6172" t="str">
            <v>SINAPI</v>
          </cell>
        </row>
        <row r="6173">
          <cell r="A6173" t="str">
            <v>74022/016</v>
          </cell>
          <cell r="B6173" t="str">
            <v>ENSAIO DE DENSIDADE REAL - SOLOS</v>
          </cell>
          <cell r="C6173" t="str">
            <v>UN</v>
          </cell>
          <cell r="E6173" t="str">
            <v>SINAPI</v>
          </cell>
        </row>
        <row r="6174">
          <cell r="A6174" t="str">
            <v>74022/017</v>
          </cell>
          <cell r="B6174" t="str">
            <v>ENSAIO DE ABRASAO LOS ANGELES - AGREGADOS</v>
          </cell>
          <cell r="C6174" t="str">
            <v>UN</v>
          </cell>
          <cell r="E6174" t="str">
            <v>SINAPI</v>
          </cell>
        </row>
        <row r="6175">
          <cell r="A6175" t="str">
            <v>74022/018</v>
          </cell>
          <cell r="B6175" t="str">
            <v>ENSAIO DE MASSA ESPECIFICA - IN SITU - EMPREGO DO OLEO - SOLOS</v>
          </cell>
          <cell r="C6175" t="str">
            <v>UN</v>
          </cell>
          <cell r="E6175" t="str">
            <v>SINAPI</v>
          </cell>
        </row>
        <row r="6176">
          <cell r="A6176" t="str">
            <v>74022/019</v>
          </cell>
          <cell r="B6176" t="str">
            <v>ENSAIO DE INDICE DE SUPORTE CALIFORNIA - AMOSTRAS NAO TRABALHADAS - ENERGIA NORMAL - SOLOS</v>
          </cell>
          <cell r="C6176" t="str">
            <v>UN</v>
          </cell>
          <cell r="E6176" t="str">
            <v>SINAPI</v>
          </cell>
        </row>
        <row r="6177">
          <cell r="A6177" t="str">
            <v>74022/020</v>
          </cell>
          <cell r="B6177" t="str">
            <v>ENSAIO DE INDICE DE SUPORTE CALIFORNIA - AMOSTRAS NAO TRABALHADAS - ENERGIA INTERMEDIARIA - SOLOS</v>
          </cell>
          <cell r="C6177" t="str">
            <v>UN</v>
          </cell>
          <cell r="E6177" t="str">
            <v>SINAPI</v>
          </cell>
        </row>
        <row r="6178">
          <cell r="A6178" t="str">
            <v>74022/021</v>
          </cell>
          <cell r="B6178" t="str">
            <v>ENSAIO DE INDICE DE SUPORTE CALIFORNIA- AMOSTRAS NAO TRABALHADAS - ENERGIA MODIFICADA- SOLOS</v>
          </cell>
          <cell r="C6178" t="str">
            <v>UN</v>
          </cell>
          <cell r="E6178" t="str">
            <v>SINAPI</v>
          </cell>
        </row>
        <row r="6179">
          <cell r="A6179" t="str">
            <v>74022/022</v>
          </cell>
          <cell r="B6179" t="str">
            <v>ENSAIO DE TEOR DE UMIDADE - METODO EXPEDITO DO ALCOOL - SOLOS</v>
          </cell>
          <cell r="C6179" t="str">
            <v>UN</v>
          </cell>
          <cell r="E6179" t="str">
            <v>SINAPI</v>
          </cell>
        </row>
        <row r="6180">
          <cell r="A6180" t="str">
            <v>74022/023</v>
          </cell>
          <cell r="B6180" t="str">
            <v>ENSAIO DE TEOR DE UMIDADE - PROCESSO SPEEDY - SOLOS E AGREGADOS MIUDOS</v>
          </cell>
          <cell r="C6180" t="str">
            <v>UN</v>
          </cell>
          <cell r="E6180" t="str">
            <v>SINAPI</v>
          </cell>
        </row>
        <row r="6181">
          <cell r="A6181" t="str">
            <v>74022/024</v>
          </cell>
          <cell r="B6181" t="str">
            <v>ENSAIO DE TEOR DE UMIDADE - EM LABORATORIO - SOLOS</v>
          </cell>
          <cell r="C6181" t="str">
            <v>UN</v>
          </cell>
          <cell r="E6181" t="str">
            <v>SINAPI</v>
          </cell>
        </row>
        <row r="6182">
          <cell r="A6182" t="str">
            <v>74022/025</v>
          </cell>
          <cell r="B6182" t="str">
            <v>ENSAIO DE PONTO DE FULGOR - MATERIAL BETUMINOSO</v>
          </cell>
          <cell r="C6182" t="str">
            <v>UN</v>
          </cell>
          <cell r="E6182" t="str">
            <v>SINAPI</v>
          </cell>
        </row>
        <row r="6183">
          <cell r="A6183" t="str">
            <v>74022/026</v>
          </cell>
          <cell r="B6183" t="str">
            <v>ENSAIO DE DESTILACAO - ASFALTO DILUIDO</v>
          </cell>
          <cell r="C6183" t="str">
            <v>UN</v>
          </cell>
          <cell r="E6183" t="str">
            <v>SINAPI</v>
          </cell>
        </row>
        <row r="6184">
          <cell r="A6184" t="str">
            <v>74022/027</v>
          </cell>
          <cell r="B6184" t="str">
            <v>ENSAIO DE CONTROLE DE TAXA DE APLICACAO DE LIGANTE BETUMINOSO</v>
          </cell>
          <cell r="C6184" t="str">
            <v>UN</v>
          </cell>
          <cell r="E6184" t="str">
            <v>SINAPI</v>
          </cell>
        </row>
        <row r="6185">
          <cell r="A6185" t="str">
            <v>74022/028</v>
          </cell>
          <cell r="B6185" t="str">
            <v>ENSAIO DE SUSCEPTIBILIDADE TERMICA - INDICE PFEIFFER - MATERIAL ASFALTICO</v>
          </cell>
          <cell r="C6185" t="str">
            <v>UN</v>
          </cell>
          <cell r="E6185" t="str">
            <v>SINAPI</v>
          </cell>
        </row>
        <row r="6186">
          <cell r="A6186" t="str">
            <v>74022/029</v>
          </cell>
          <cell r="B6186" t="str">
            <v>ENSAIO DE ESPUMA - MATERIAL ASFALTICO</v>
          </cell>
          <cell r="C6186" t="str">
            <v>UN</v>
          </cell>
          <cell r="E6186" t="str">
            <v>SINAPI</v>
          </cell>
        </row>
        <row r="6187">
          <cell r="A6187" t="str">
            <v>74022/030</v>
          </cell>
          <cell r="B6187" t="str">
            <v>ENSAIO DE RESISTENCIA A COMPRESSAO SIMPLES - CONCRETO</v>
          </cell>
          <cell r="C6187" t="str">
            <v>UN</v>
          </cell>
          <cell r="E6187" t="str">
            <v>SINAPI</v>
          </cell>
        </row>
        <row r="6188">
          <cell r="A6188" t="str">
            <v>74022/031</v>
          </cell>
          <cell r="B6188" t="str">
            <v>ENSAIO DE RESISTENCIA A TRACAO POR COMPRESSAO DIAMETRAL - CONCRETO</v>
          </cell>
          <cell r="C6188" t="str">
            <v>UN</v>
          </cell>
          <cell r="E6188" t="str">
            <v>SINAPI</v>
          </cell>
        </row>
        <row r="6189">
          <cell r="A6189" t="str">
            <v>74022/032</v>
          </cell>
          <cell r="B6189" t="str">
            <v>ENSAIO DE RESISTENCIA A TRACAO NA FLEXAO DE CONCRETO</v>
          </cell>
          <cell r="C6189" t="str">
            <v>UN</v>
          </cell>
          <cell r="E6189" t="str">
            <v>SINAPI</v>
          </cell>
        </row>
        <row r="6190">
          <cell r="A6190" t="str">
            <v>74022/033</v>
          </cell>
          <cell r="B6190" t="str">
            <v>ENSAIO DE RESILIENCIA - SOLOS</v>
          </cell>
          <cell r="C6190" t="str">
            <v>UN</v>
          </cell>
          <cell r="E6190" t="str">
            <v>SINAPI</v>
          </cell>
        </row>
        <row r="6191">
          <cell r="A6191" t="str">
            <v>74022/034</v>
          </cell>
          <cell r="B6191" t="str">
            <v>ENSAIO DE RESILIENCIA - MISTURAS BETUMINOSAS</v>
          </cell>
          <cell r="C6191" t="str">
            <v>UN</v>
          </cell>
          <cell r="E6191" t="str">
            <v>SINAPI</v>
          </cell>
        </row>
        <row r="6192">
          <cell r="A6192" t="str">
            <v>74022/035</v>
          </cell>
          <cell r="B6192" t="str">
            <v>ENSAIO DE PERCENTAGEM DE BETUME - MISTURAS BETUMINOSAS</v>
          </cell>
          <cell r="C6192" t="str">
            <v>UN</v>
          </cell>
          <cell r="E6192" t="str">
            <v>SINAPI</v>
          </cell>
        </row>
        <row r="6193">
          <cell r="A6193" t="str">
            <v>74022/036</v>
          </cell>
          <cell r="B6193" t="str">
            <v>ENSAIO DE ADESIVIDADE - RESISTENCIA A AGUA - EMULSAO ASFALTICA</v>
          </cell>
          <cell r="C6193" t="str">
            <v>UN</v>
          </cell>
          <cell r="E6193" t="str">
            <v>SINAPI</v>
          </cell>
        </row>
        <row r="6194">
          <cell r="A6194" t="str">
            <v>74022/037</v>
          </cell>
          <cell r="B6194" t="str">
            <v>ENSAIO DE ADESIVIDADE A LIGANTE BETUMINOSO - AGREGADO GRAUDO</v>
          </cell>
          <cell r="C6194" t="str">
            <v>UN</v>
          </cell>
          <cell r="E6194" t="str">
            <v>SINAPI</v>
          </cell>
        </row>
        <row r="6195">
          <cell r="A6195" t="str">
            <v>74022/038</v>
          </cell>
          <cell r="B6195" t="str">
            <v>ENSAIO DE EXPANSIBILIDADE - SOLOS</v>
          </cell>
          <cell r="C6195" t="str">
            <v>UN</v>
          </cell>
          <cell r="E6195" t="str">
            <v>SINAPI</v>
          </cell>
        </row>
        <row r="6196">
          <cell r="A6196" t="str">
            <v>74022/039</v>
          </cell>
          <cell r="B6196" t="str">
            <v>PREPARACAO DE AMOSTRAS PARA ENSAIO DE CARACTERIZACAO - SOLOS</v>
          </cell>
          <cell r="C6196" t="str">
            <v>UN</v>
          </cell>
          <cell r="E6196" t="str">
            <v>SINAPI</v>
          </cell>
        </row>
        <row r="6197">
          <cell r="A6197" t="str">
            <v>74022/040</v>
          </cell>
          <cell r="B6197" t="str">
            <v>ENSAIO MARSHALL - MISTURA BETUMINOSA A QUENTE</v>
          </cell>
          <cell r="C6197" t="str">
            <v>UN</v>
          </cell>
          <cell r="E6197" t="str">
            <v>SINAPI</v>
          </cell>
        </row>
        <row r="6198">
          <cell r="A6198" t="str">
            <v>74022/041</v>
          </cell>
          <cell r="B6198" t="str">
            <v>ENSAIO DE DETERMINACAO DO INDICE DE FORMA - AGREGADOS</v>
          </cell>
          <cell r="C6198" t="str">
            <v>UN</v>
          </cell>
          <cell r="E6198" t="str">
            <v>SINAPI</v>
          </cell>
        </row>
        <row r="6199">
          <cell r="A6199" t="str">
            <v>74022/042</v>
          </cell>
          <cell r="B6199" t="str">
            <v>ENSAIO DE EQUIVALENTE EM AREIA - SOLOS</v>
          </cell>
          <cell r="C6199" t="str">
            <v>UN</v>
          </cell>
          <cell r="E6199" t="str">
            <v>SINAPI</v>
          </cell>
        </row>
        <row r="6200">
          <cell r="A6200" t="str">
            <v>74022/043</v>
          </cell>
          <cell r="B6200" t="str">
            <v>ENSAIO DE MOLDAGEM E CURA DE SOLO CIMENTO</v>
          </cell>
          <cell r="C6200" t="str">
            <v>UN</v>
          </cell>
          <cell r="E6200" t="str">
            <v>SINAPI</v>
          </cell>
        </row>
        <row r="6201">
          <cell r="A6201" t="str">
            <v>74022/044</v>
          </cell>
          <cell r="B6201" t="str">
            <v>ENSAIO DE COMPRESSAO AXIAL DE SOLO CIMENTO</v>
          </cell>
          <cell r="C6201" t="str">
            <v>UN</v>
          </cell>
          <cell r="E6201" t="str">
            <v>SINAPI</v>
          </cell>
        </row>
        <row r="6202">
          <cell r="A6202" t="str">
            <v>74022/045</v>
          </cell>
          <cell r="B6202" t="str">
            <v>ENSAIO DE VISCOSIDADE CINEMATICA - ASFALTO</v>
          </cell>
          <cell r="C6202" t="str">
            <v>UN</v>
          </cell>
          <cell r="E6202" t="str">
            <v>SINAPI</v>
          </cell>
        </row>
        <row r="6203">
          <cell r="A6203" t="str">
            <v>74022/047</v>
          </cell>
          <cell r="B6203" t="str">
            <v>ENSAIO DE RESIDUO POR EVAPORACAO - EMULSAO ASFALTICA</v>
          </cell>
          <cell r="C6203" t="str">
            <v>UN</v>
          </cell>
          <cell r="E6203" t="str">
            <v>SINAPI</v>
          </cell>
        </row>
        <row r="6204">
          <cell r="A6204" t="str">
            <v>74022/048</v>
          </cell>
          <cell r="B6204" t="str">
            <v>ENSAIO DE CARGA DA PARTICULA - EMULSAO ASFALTICA</v>
          </cell>
          <cell r="C6204" t="str">
            <v>UN</v>
          </cell>
          <cell r="E6204" t="str">
            <v>SINAPI</v>
          </cell>
        </row>
        <row r="6205">
          <cell r="A6205" t="str">
            <v>74022/049</v>
          </cell>
          <cell r="B6205" t="str">
            <v>ENSAIO DE DESEMULSIBILIDADE - EMULSAO ASFALTICA</v>
          </cell>
          <cell r="C6205" t="str">
            <v>UN</v>
          </cell>
          <cell r="E6205" t="str">
            <v>SINAPI</v>
          </cell>
        </row>
        <row r="6206">
          <cell r="A6206" t="str">
            <v>74022/050</v>
          </cell>
          <cell r="B6206" t="str">
            <v>ENSAIO DE DETERMINACAO DA TAXA DE ESPALHAMENTO DO AGREGADO</v>
          </cell>
          <cell r="C6206" t="str">
            <v>UN</v>
          </cell>
          <cell r="E6206" t="str">
            <v>SINAPI</v>
          </cell>
        </row>
        <row r="6207">
          <cell r="A6207" t="str">
            <v>74022/051</v>
          </cell>
          <cell r="B6207" t="str">
            <v>ENSAIO DE ADESIVIDADE A LIGANTE BETUMINOSO - AGREGADO</v>
          </cell>
          <cell r="C6207" t="str">
            <v>UN</v>
          </cell>
          <cell r="E6207" t="str">
            <v>SINAPI</v>
          </cell>
        </row>
        <row r="6208">
          <cell r="A6208" t="str">
            <v>74022/052</v>
          </cell>
          <cell r="B6208" t="str">
            <v>ENSAIO DE GRANULOMETRIA DO AGREGADO</v>
          </cell>
          <cell r="C6208" t="str">
            <v>UN</v>
          </cell>
          <cell r="E6208" t="str">
            <v>SINAPI</v>
          </cell>
        </row>
        <row r="6209">
          <cell r="A6209" t="str">
            <v>74022/053</v>
          </cell>
          <cell r="B6209" t="str">
            <v>ENSAIO DE CONTROLE DO GRAU DE COMPACTACAO DA MISTURA ASFALTICA</v>
          </cell>
          <cell r="C6209" t="str">
            <v>UN</v>
          </cell>
          <cell r="E6209" t="str">
            <v>SINAPI</v>
          </cell>
        </row>
        <row r="6210">
          <cell r="A6210" t="str">
            <v>74022/054</v>
          </cell>
          <cell r="B6210" t="str">
            <v>ENSAIO DE GRANULOMETRIA DO FILLER</v>
          </cell>
          <cell r="C6210" t="str">
            <v>UN</v>
          </cell>
          <cell r="E6210" t="str">
            <v>SINAPI</v>
          </cell>
        </row>
        <row r="6211">
          <cell r="A6211" t="str">
            <v>74022/055</v>
          </cell>
          <cell r="B6211" t="str">
            <v>ENSAIO DE TRACAO POR COMPRESSAO DIAMETRAL - MISTURAS BETUMINOSAS</v>
          </cell>
          <cell r="C6211" t="str">
            <v>UN</v>
          </cell>
          <cell r="E6211" t="str">
            <v>SINAPI</v>
          </cell>
        </row>
        <row r="6212">
          <cell r="A6212" t="str">
            <v>74022/056</v>
          </cell>
          <cell r="B6212" t="str">
            <v>ENSAIO DE DENSIDADE DO MATERIAL BETUMINOSO</v>
          </cell>
          <cell r="C6212" t="str">
            <v>UN</v>
          </cell>
          <cell r="E6212" t="str">
            <v>SINAPI</v>
          </cell>
        </row>
        <row r="6213">
          <cell r="A6213" t="str">
            <v>74022/057</v>
          </cell>
          <cell r="B6213" t="str">
            <v>ENSAIO DE CONSISTENCIA DO CONCRETO CCR - INDICE VEBE</v>
          </cell>
          <cell r="C6213" t="str">
            <v>UN</v>
          </cell>
          <cell r="E6213" t="str">
            <v>SINAPI</v>
          </cell>
        </row>
        <row r="6214">
          <cell r="A6214" t="str">
            <v>74022/058</v>
          </cell>
          <cell r="B6214" t="str">
            <v>ENSAIO DE ABATIMENTO DO TRONCO DE CONE</v>
          </cell>
          <cell r="C6214" t="str">
            <v>UN</v>
          </cell>
          <cell r="E6214" t="str">
            <v>SINAPI</v>
          </cell>
        </row>
        <row r="6215">
          <cell r="A6215">
            <v>95967</v>
          </cell>
          <cell r="B6215" t="str">
            <v>SERVIÇOS TÉCNICOS ESPECIALIZADOS PARA ACOMPANHAMENTO DE EXECUÇÃO DE FUNDAÇÕES PROFUNDAS E ESTRUTURAS DE CONTENÇÃO</v>
          </cell>
          <cell r="C6215" t="str">
            <v>H</v>
          </cell>
          <cell r="E6215" t="str">
            <v>SINAPI</v>
          </cell>
        </row>
        <row r="6216">
          <cell r="A6216">
            <v>72733</v>
          </cell>
          <cell r="B6216" t="str">
            <v>MOBILIZACAO E INSTALACAO DE 01  EQUIPAMENTO DE SONDAGEM, DISTANCIA ACIMA DE 20KM</v>
          </cell>
          <cell r="C6216" t="str">
            <v>UN</v>
          </cell>
          <cell r="E6216" t="str">
            <v>SINAPI</v>
          </cell>
        </row>
        <row r="6217">
          <cell r="A6217">
            <v>72871</v>
          </cell>
          <cell r="B6217" t="str">
            <v>MOBILIZACAO E INSTALACAO DE 01 EQUIPAMENTO DE SONDAGEM, DISTANCIA ATE 10KM</v>
          </cell>
          <cell r="C6217" t="str">
            <v>UN</v>
          </cell>
          <cell r="E6217" t="str">
            <v>SINAPI</v>
          </cell>
        </row>
        <row r="6218">
          <cell r="A6218">
            <v>72872</v>
          </cell>
          <cell r="B6218" t="str">
            <v>MOBILIZACAO E INSTALACAO DE 01 EQUIPAMENTO DE SONDAGEM, DISTANCIA DE 10KM ATE 20KM</v>
          </cell>
          <cell r="C6218" t="str">
            <v>UN</v>
          </cell>
          <cell r="E6218" t="str">
            <v>SINAPI</v>
          </cell>
        </row>
        <row r="6219">
          <cell r="A6219">
            <v>73610</v>
          </cell>
          <cell r="B6219" t="str">
            <v>LOCAÇÃO DE REDES DE ÁGUA OU DE ESGOTO</v>
          </cell>
          <cell r="C6219" t="str">
            <v>M</v>
          </cell>
          <cell r="E6219" t="str">
            <v>SINAPI</v>
          </cell>
        </row>
        <row r="6220">
          <cell r="A6220">
            <v>73679</v>
          </cell>
          <cell r="B6220" t="str">
            <v>LOCAÇÃO DE ADUTORAS, COLETORES TRONCO E INTERCEPTORES - ATÉ DN 500 MM</v>
          </cell>
          <cell r="C6220" t="str">
            <v>M</v>
          </cell>
          <cell r="E6220" t="str">
            <v>SINAPI</v>
          </cell>
        </row>
        <row r="6221">
          <cell r="A6221">
            <v>73686</v>
          </cell>
          <cell r="B6221" t="str">
            <v>LOCACAO DA OBRA, COM USO DE EQUIPAMENTOS TOPOGRAFICOS, INCLUSIVE NIVELADOR</v>
          </cell>
          <cell r="C6221" t="str">
            <v>M2</v>
          </cell>
          <cell r="E6221" t="str">
            <v>SINAPI</v>
          </cell>
        </row>
        <row r="6222">
          <cell r="A6222" t="str">
            <v>73992/001</v>
          </cell>
          <cell r="B6222" t="str">
            <v>LOCACAO CONVENCIONAL DE OBRA, ATRAVÉS DE GABARITO DE TABUAS CORRIDAS PONTALETADAS A CADA 1,50M, SEM REAPROVEITAMENTO</v>
          </cell>
          <cell r="C6222" t="str">
            <v>M2</v>
          </cell>
          <cell r="E6222" t="str">
            <v>SINAPI</v>
          </cell>
        </row>
        <row r="6223">
          <cell r="A6223" t="str">
            <v>74077/002</v>
          </cell>
          <cell r="B6223" t="str">
            <v>LOCACAO CONVENCIONAL DE OBRA, ATRAVÉS DE GABARITO DE TABUAS CORRIDAS PONTALETADAS, COM REAPROVEITAMENTO DE 10 VEZES.</v>
          </cell>
          <cell r="C6223" t="str">
            <v>M2</v>
          </cell>
          <cell r="E6223" t="str">
            <v>SINAPI</v>
          </cell>
        </row>
        <row r="6224">
          <cell r="A6224" t="str">
            <v>74077/003</v>
          </cell>
          <cell r="B6224" t="str">
            <v>LOCACAO CONVENCIONAL DE OBRA, ATRAVÉS DE GABARITO DE TABUAS CORRIDAS PONTALETADAS, COM REAPROVEITAMENTO DE 3 VEZES.</v>
          </cell>
          <cell r="C6224" t="str">
            <v>M2</v>
          </cell>
          <cell r="E6224" t="str">
            <v>SINAPI</v>
          </cell>
        </row>
        <row r="6225">
          <cell r="A6225">
            <v>85323</v>
          </cell>
          <cell r="B6225" t="str">
            <v>LOCACAO E NIVELAMENTO DE EMISSARIO/REDE COLETORA COM AUXILIO DE EQUIPAMENTO TOPOGRAFICO</v>
          </cell>
          <cell r="C6225" t="str">
            <v>M</v>
          </cell>
          <cell r="E6225" t="str">
            <v>SINAPI</v>
          </cell>
        </row>
        <row r="6226">
          <cell r="A6226" t="str">
            <v>73758/001</v>
          </cell>
          <cell r="B6226" t="str">
            <v>LEVANTAMENTO SECAO TRANSVERSAL C/NIVEL TERRENO NAO ACIDENTADO VEGETAÇÃO DENSA INCLUSIVE DESENHO ESC 1:200 EM PAPEL VEGETAL MILIMETRADO (MEDIDO P/M SECAO), INCLUSIVE NIVELADOR, AUXILIAR DE CALCULO TOPOGRAFICO E DESENHISTA.</v>
          </cell>
          <cell r="C6226" t="str">
            <v>M</v>
          </cell>
          <cell r="E6226" t="str">
            <v>SINAPI</v>
          </cell>
        </row>
        <row r="6227">
          <cell r="A6227">
            <v>78472</v>
          </cell>
          <cell r="B6227" t="str">
            <v>SERVICOS TOPOGRAFICOS PARA PAVIMENTACAO, INCLUSIVE NOTA DE SERVICOS, ACOMPANHAMENTO E GREIDE</v>
          </cell>
          <cell r="C6227" t="str">
            <v>M2</v>
          </cell>
          <cell r="E6227" t="str">
            <v>SINAPI</v>
          </cell>
        </row>
        <row r="6228">
          <cell r="A6228">
            <v>93588</v>
          </cell>
          <cell r="B6228" t="str">
            <v>TRANSPORTE COM CAMINHÃO BASCULANTE DE 10 M3, EM VIA URBANA EM LEITO NATURAL (UNIDADE: M3XKM). AF_04/2016</v>
          </cell>
          <cell r="C6228" t="str">
            <v>M3XKM</v>
          </cell>
          <cell r="E6228" t="str">
            <v>SINAPI</v>
          </cell>
        </row>
        <row r="6229">
          <cell r="A6229">
            <v>93589</v>
          </cell>
          <cell r="B6229" t="str">
            <v>TRANSPORTE COM CAMINHÃO BASCULANTE DE 10 M3, EM VIA URBANA EM REVESTIMENTO PRIMÁRIO (UNIDADE: M3XKM). AF_04/2016</v>
          </cell>
          <cell r="C6229" t="str">
            <v>M3XKM</v>
          </cell>
          <cell r="E6229" t="str">
            <v>SINAPI</v>
          </cell>
        </row>
        <row r="6230">
          <cell r="A6230">
            <v>93590</v>
          </cell>
          <cell r="B6230" t="str">
            <v>TRANSPORTE COM CAMINHÃO BASCULANTE DE 10 M3, EM VIA URBANA PAVIMENTADA, DMT ACIMA DE 30KM (UNIDADE: M3XKM). AF_04/2016</v>
          </cell>
          <cell r="C6230" t="str">
            <v>M3XKM</v>
          </cell>
          <cell r="E6230" t="str">
            <v>SINAPI</v>
          </cell>
        </row>
        <row r="6231">
          <cell r="A6231">
            <v>93591</v>
          </cell>
          <cell r="B6231" t="str">
            <v>TRANSPORTE COM CAMINHÃO BASCULANTE DE 14 M3, EM VIA URBANA EM LEITO NATURAL (UNIDADE: M3XKM). AF_04/2016</v>
          </cell>
          <cell r="C6231" t="str">
            <v>M3XKM</v>
          </cell>
          <cell r="E6231" t="str">
            <v>SINAPI</v>
          </cell>
        </row>
        <row r="6232">
          <cell r="A6232">
            <v>93592</v>
          </cell>
          <cell r="B6232" t="str">
            <v>TRANSPORTE COM CAMINHÃO BASCULANTE DE 14 M3, EM VIA URBANA EM REVESTIMENTO PRIMÁRIO (UNIDADE: M3XKM). AF_04/2016</v>
          </cell>
          <cell r="C6232" t="str">
            <v>M3XKM</v>
          </cell>
          <cell r="E6232" t="str">
            <v>SINAPI</v>
          </cell>
        </row>
        <row r="6233">
          <cell r="A6233">
            <v>93593</v>
          </cell>
          <cell r="B6233" t="str">
            <v>TRANSPORTE COM CAMINHÃO BASCULANTE DE 14 M3, EM VIA URBANA PAVIMENTADA, DMT ACIMA DE 30 KM (UNIDADE: M3XKM). AF_04/2016</v>
          </cell>
          <cell r="C6233" t="str">
            <v>M3XKM</v>
          </cell>
          <cell r="E6233" t="str">
            <v>SINAPI</v>
          </cell>
        </row>
        <row r="6234">
          <cell r="A6234">
            <v>93594</v>
          </cell>
          <cell r="B6234" t="str">
            <v>TRANSPORTE COM CAMINHÃO BASCULANTE DE 10 M3, EM VIA URBANA EM LEITO NATURAL (UNIDADE: TXKM). AF_04/2016</v>
          </cell>
          <cell r="C6234" t="str">
            <v>TXKM</v>
          </cell>
          <cell r="E6234" t="str">
            <v>SINAPI</v>
          </cell>
        </row>
        <row r="6235">
          <cell r="A6235">
            <v>93595</v>
          </cell>
          <cell r="B6235" t="str">
            <v>TRANSPORTE COM CAMINHÃO BASCULANTE DE 10 M3, EM VIA URBANA EM REVESTIMENTO PRIMÁRIO (UNIDADE: TXKM). AF_04/2016</v>
          </cell>
          <cell r="C6235" t="str">
            <v>TXKM</v>
          </cell>
          <cell r="E6235" t="str">
            <v>SINAPI</v>
          </cell>
        </row>
        <row r="6236">
          <cell r="A6236">
            <v>93596</v>
          </cell>
          <cell r="B6236" t="str">
            <v>TRANSPORTE COM CAMINHÃO BASCULANTE DE 10 M3, EM VIA URBANA PAVIMENTADA, DMT ACIMA DE 30 KM (UNIDADE: TXKM). AF_04/2016</v>
          </cell>
          <cell r="C6236" t="str">
            <v>TXKM</v>
          </cell>
          <cell r="E6236" t="str">
            <v>SINAPI</v>
          </cell>
        </row>
        <row r="6237">
          <cell r="A6237">
            <v>93597</v>
          </cell>
          <cell r="B6237" t="str">
            <v>TRANSPORTE COM CAMINHÃO BASCULANTE DE 14 M3, EM VIA URBANA EM LEITO NATURAL (UNIDADE: TXKM). AF_04/2016</v>
          </cell>
          <cell r="C6237" t="str">
            <v>TXKM</v>
          </cell>
          <cell r="E6237" t="str">
            <v>SINAPI</v>
          </cell>
        </row>
        <row r="6238">
          <cell r="A6238">
            <v>93598</v>
          </cell>
          <cell r="B6238" t="str">
            <v>TRANSPORTE COM CAMINHÃO BASCULANTE DE 14 M3, EM VIA URBANA EM REVESTIMENTO PRIMÁRIO (UNIDADE: TXKM). AF_04/2016</v>
          </cell>
          <cell r="C6238" t="str">
            <v>TXKM</v>
          </cell>
          <cell r="E6238" t="str">
            <v>SINAPI</v>
          </cell>
        </row>
        <row r="6239">
          <cell r="A6239">
            <v>93599</v>
          </cell>
          <cell r="B6239" t="str">
            <v>TRANSPORTE COM CAMINHÃO BASCULANTE DE 14 M3, EM VIA URBANA PAVIMENTADA, DMT ACIMA DE 30 KM (UNIDADE: TXKM). AF_04/2016</v>
          </cell>
          <cell r="C6239" t="str">
            <v>TXKM</v>
          </cell>
          <cell r="E6239" t="str">
            <v>SINAPI</v>
          </cell>
        </row>
        <row r="6240">
          <cell r="A6240">
            <v>95425</v>
          </cell>
          <cell r="B6240" t="str">
            <v>TRANSPORTE COM CAMINHÃO BASCULANTE DE 18 M3, EM VIA URBANA EM LEITO NATURAL (UNIDADE: M3XKM). AF_09/2016</v>
          </cell>
          <cell r="C6240" t="str">
            <v>M3XKM</v>
          </cell>
          <cell r="E6240" t="str">
            <v>SINAPI</v>
          </cell>
        </row>
        <row r="6241">
          <cell r="A6241">
            <v>95426</v>
          </cell>
          <cell r="B6241" t="str">
            <v>TRANSPORTE COM CAMINHÃO BASCULANTE DE 18 M3, EM VIA URBANA EM REVESTIMENTO PRIMÁRIO (UNIDADE: M3XKM). AF_09/2016</v>
          </cell>
          <cell r="C6241" t="str">
            <v>M3XKM</v>
          </cell>
          <cell r="E6241" t="str">
            <v>SINAPI</v>
          </cell>
        </row>
        <row r="6242">
          <cell r="A6242">
            <v>95427</v>
          </cell>
          <cell r="B6242" t="str">
            <v>TRANSPORTE COM CAMINHÃO BASCULANTE DE 18 M3, EM VIA URBANA PAVIMENTADA, DMT ACIMA DE 30 KM(UNIDADE: M3XKM). AF_09/2016</v>
          </cell>
          <cell r="C6242" t="str">
            <v>M3XKM</v>
          </cell>
          <cell r="E6242" t="str">
            <v>SINAPI</v>
          </cell>
        </row>
        <row r="6243">
          <cell r="A6243">
            <v>95428</v>
          </cell>
          <cell r="B6243" t="str">
            <v>TRANSPORTE COM CAMINHÃO BASCULANTE DE 18 M3, EM VIA URBANA EM LEITO NATURAL (UNIDADE: TXKM). AF_09/2016</v>
          </cell>
          <cell r="C6243" t="str">
            <v>TXKM</v>
          </cell>
          <cell r="E6243" t="str">
            <v>SINAPI</v>
          </cell>
        </row>
        <row r="6244">
          <cell r="A6244">
            <v>95429</v>
          </cell>
          <cell r="B6244" t="str">
            <v>TRANSPORTE COM CAMINHÃO BASCULANTE DE 18 M3, EM VIA URBANA EM REVESTIMENTO PRIMÁRIO (UNIDADE: TXKM). AF_09/2016</v>
          </cell>
          <cell r="C6244" t="str">
            <v>TXKM</v>
          </cell>
          <cell r="E6244" t="str">
            <v>SINAPI</v>
          </cell>
        </row>
        <row r="6245">
          <cell r="A6245">
            <v>95430</v>
          </cell>
          <cell r="B6245" t="str">
            <v>TRANSPORTE COM CAMINHÃO BASCULANTE DE 18 M3, EM VIA URBANA PAVIMENTADA, DMT ACIMA DE 30 KM (UNIDADE: TXKM). AF_09/2016</v>
          </cell>
          <cell r="C6245" t="str">
            <v>TXKM</v>
          </cell>
          <cell r="E6245" t="str">
            <v>SINAPI</v>
          </cell>
        </row>
        <row r="6246">
          <cell r="A6246">
            <v>95875</v>
          </cell>
          <cell r="B6246" t="str">
            <v>TRANSPORTE COM CAMINHÃO BASCULANTE DE 10 M3, EM VIA URBANA PAVIMENTADA, DMT ATÉ 30 KM (UNIDADE: M3XKM). AF_12/2016</v>
          </cell>
          <cell r="C6246" t="str">
            <v>M3XKM</v>
          </cell>
          <cell r="E6246" t="str">
            <v>SINAPI</v>
          </cell>
        </row>
        <row r="6247">
          <cell r="A6247">
            <v>95876</v>
          </cell>
          <cell r="B6247" t="str">
            <v>TRANSPORTE COM CAMINHÃO BASCULANTE DE 14 M3, EM VIA URBANA PAVIMENTADA, DMT ATÉ 30 KM (UNIDADE: M3XKM). AF_12/2016</v>
          </cell>
          <cell r="C6247" t="str">
            <v>M3XKM</v>
          </cell>
          <cell r="E6247" t="str">
            <v>SINAPI</v>
          </cell>
        </row>
        <row r="6248">
          <cell r="A6248">
            <v>95877</v>
          </cell>
          <cell r="B6248" t="str">
            <v>TRANSPORTE COM CAMINHÃO BASCULANTE DE 18 M3, EM VIA URBANA PAVIMENTADA, DMT ATÉ 30 KM (UNIDADE: M3XKM). AF_12/2016</v>
          </cell>
          <cell r="C6248" t="str">
            <v>M3XKM</v>
          </cell>
          <cell r="E6248" t="str">
            <v>SINAPI</v>
          </cell>
        </row>
        <row r="6249">
          <cell r="A6249">
            <v>95878</v>
          </cell>
          <cell r="B6249" t="str">
            <v>TRANSPORTE COM CAMINHÃO BASCULANTE DE 10 M3, EM VIA URBANA PAVIMENTADA, DMT ATÉ 30 KM (UNIDADE: TXKM). AF_12/2016</v>
          </cell>
          <cell r="C6249" t="str">
            <v>TXKM</v>
          </cell>
          <cell r="E6249" t="str">
            <v>SINAPI</v>
          </cell>
        </row>
        <row r="6250">
          <cell r="A6250">
            <v>95879</v>
          </cell>
          <cell r="B6250" t="str">
            <v>TRANSPORTE COM CAMINHÃO BASCULANTE DE 14 M3, EM VIA URBANA PAVIMENTADA, DMT ATÉ 30 KM (UNIDADE: TXKM). AF_12/2016</v>
          </cell>
          <cell r="C6250" t="str">
            <v>TXKM</v>
          </cell>
          <cell r="E6250" t="str">
            <v>SINAPI</v>
          </cell>
        </row>
        <row r="6251">
          <cell r="A6251">
            <v>95880</v>
          </cell>
          <cell r="B6251" t="str">
            <v>TRANSPORTE COM CAMINHÃO BASCULANTE DE 18 M3, EM VIA URBANA PAVIMENTADA, DMT ATÉ 30 KM (UNIDADE: TXKM). AF_12/2016</v>
          </cell>
          <cell r="C6251" t="str">
            <v>TXKM</v>
          </cell>
          <cell r="E6251" t="str">
            <v>SINAPI</v>
          </cell>
        </row>
        <row r="6252">
          <cell r="A6252">
            <v>93176</v>
          </cell>
          <cell r="B6252" t="str">
            <v>TRANSPORTE DE MATERIAL ASFALTICO, COM CAMINHÃO COM CAPACIDADE DE 30000 L EM RODOVIA PAVIMENTADA PARA DISTÂNCIAS MÉDIAS DE TRANSPORTE SUPERIORES A 100 KM. AF_02/2016</v>
          </cell>
          <cell r="C6252" t="str">
            <v>TXKM</v>
          </cell>
          <cell r="E6252" t="str">
            <v>SINAPI</v>
          </cell>
        </row>
        <row r="6253">
          <cell r="A6253">
            <v>93177</v>
          </cell>
          <cell r="B6253" t="str">
            <v>TRANSPORTE DE MATERIAL ASFALTICO, COM CAMINHÃO COM CAPACIDADE DE 20000 L EM RODOVIA PAVIMENTADA PARA DISTÂNCIAS MÉDIAS DE TRANSPORTE IGUAL OU INFERIOR A 100 KM. AF_02/2016</v>
          </cell>
          <cell r="C6253" t="str">
            <v>TXKM</v>
          </cell>
          <cell r="E6253" t="str">
            <v>SINAPI</v>
          </cell>
        </row>
        <row r="6254">
          <cell r="A6254">
            <v>93178</v>
          </cell>
          <cell r="B6254" t="str">
            <v>TRANSPORTE DE MATERIAL ASFALTICO, COM CAMINHÃO COM CAPACIDADE DE 30000 L EM RODOVIA NÃO PAVIMENTADA PARA DISTÂNCIAS MÉDIAS DE TRANSPORTE SUPERIORES A 100 KM. AF_02/2016</v>
          </cell>
          <cell r="C6254" t="str">
            <v>TXKM</v>
          </cell>
          <cell r="E6254" t="str">
            <v>SINAPI</v>
          </cell>
        </row>
        <row r="6255">
          <cell r="A6255">
            <v>93179</v>
          </cell>
          <cell r="B6255" t="str">
            <v>TRANSPORTE DE MATERIAL ASFALTICO, COM CAMINHÃO COM CAPACIDADE DE 20000 L EM RODOVIA NÃO PAVIMENTADA PARA DISTÂNCIAS MÉDIAS DE TRANSPORTE IGUAL OU INFERIOR A 100 KM. AF_02/2016</v>
          </cell>
          <cell r="C6255" t="str">
            <v>TXKM</v>
          </cell>
          <cell r="E6255" t="str">
            <v>SINAPI</v>
          </cell>
        </row>
        <row r="6256">
          <cell r="A6256" t="str">
            <v>74038/001</v>
          </cell>
          <cell r="B6256" t="str">
            <v>PORTAO COM MOUROES DE MADEIRA ROLICA, DIAMETRO 11CM, COM 5 FIOS DE ARAME FARPADO Nº 14 CLASSE 250, SEM DOBRADICAS</v>
          </cell>
          <cell r="C6256" t="str">
            <v>M</v>
          </cell>
          <cell r="E6256" t="str">
            <v>SINAPI</v>
          </cell>
        </row>
        <row r="6257">
          <cell r="A6257" t="str">
            <v>74039/001</v>
          </cell>
          <cell r="B6257" t="str">
            <v>CERCA COM MOUROES DE MADEIRA ROLICA, DIAMETRO 11CM, ESPACAMENTO DE 2M, ALTURA LIVRE DE 1M, CRAVADOS 0,5M, COM 5 FIOS DE ARAME FARPADO Nº 14 CLASSE 250</v>
          </cell>
          <cell r="C6257" t="str">
            <v>M</v>
          </cell>
          <cell r="E6257" t="str">
            <v>SINAPI</v>
          </cell>
        </row>
        <row r="6258">
          <cell r="A6258" t="str">
            <v>74142/001</v>
          </cell>
          <cell r="B6258" t="str">
            <v>CERCA COM MOUROES DE CONCRETO, RETO, ESPACAMENTO DE 3M, CRAVADOS 0,5M, COM 4 FIOS DE ARAME FARPADO Nº 14 CLASSE 250</v>
          </cell>
          <cell r="C6258" t="str">
            <v>M</v>
          </cell>
          <cell r="E6258" t="str">
            <v>SINAPI</v>
          </cell>
        </row>
        <row r="6259">
          <cell r="A6259" t="str">
            <v>74142/002</v>
          </cell>
          <cell r="B6259" t="str">
            <v>CERCA COM MOUROES DE MADEIRA, 7,5X7,5CM, ESPACAMENTO DE 2M, ALTURA LIVRE DE 2M, CRAVADOS 0,5M, COM 4 FIOS DE ARAME FARPADO Nº 14 CLASSE 250</v>
          </cell>
          <cell r="C6259" t="str">
            <v>M</v>
          </cell>
          <cell r="E6259" t="str">
            <v>SINAPI</v>
          </cell>
        </row>
        <row r="6260">
          <cell r="A6260" t="str">
            <v>74142/003</v>
          </cell>
          <cell r="B6260" t="str">
            <v>CERCA COM MOUROES DE MADEIRA, 7,5X7,5CM, ESPACAMENTO DE 2M, ALTURA LIVRE DE 2M, CRAVADOS 0,5M, COM 8 FIOS DE ARAME FARPADO Nº 14 CLASSE 250</v>
          </cell>
          <cell r="C6260" t="str">
            <v>M</v>
          </cell>
          <cell r="E6260" t="str">
            <v>SINAPI</v>
          </cell>
        </row>
        <row r="6261">
          <cell r="A6261" t="str">
            <v>74142/004</v>
          </cell>
          <cell r="B6261" t="str">
            <v>CERCA COM MOUROES DE CONCRETO, SECAO "T" PONTA INCLINADA, 10X10CM, ESPACAMENTO DE 3M, CRAVADOS 0,5M, COM 11 FIOS DE ARAME FARPADO Nº 16</v>
          </cell>
          <cell r="C6261" t="str">
            <v>M</v>
          </cell>
          <cell r="E6261" t="str">
            <v>SINAPI</v>
          </cell>
        </row>
        <row r="6262">
          <cell r="A6262" t="str">
            <v>74143/001</v>
          </cell>
          <cell r="B6262" t="str">
            <v>CERCA COM MOUROES DE CONCRETO, RETO, 15X15CM, ESPACAMENTO DE 3M, CRAVADOS 0,5M, ESCORAS DE 10X10CM NOS CANTOS, COM 12 FIOS DE ARAME DE ACO OVALADO 15X17</v>
          </cell>
          <cell r="C6262" t="str">
            <v>M</v>
          </cell>
          <cell r="E6262" t="str">
            <v>SINAPI</v>
          </cell>
        </row>
        <row r="6263">
          <cell r="A6263" t="str">
            <v>74143/002</v>
          </cell>
          <cell r="B6263" t="str">
            <v>CERCA COM MOUROES DE CONCRETO, RETO, 15X15CM, ESPACAMENTO DE 3M, CRAVADOS 0,5M, ESCORAS DE 10X10CM NOS CANTOS, COM 9 FIOS DE ARAME DE ACO OVALADO 15X17</v>
          </cell>
          <cell r="C6263" t="str">
            <v>M</v>
          </cell>
          <cell r="E6263" t="str">
            <v>SINAPI</v>
          </cell>
        </row>
        <row r="6264">
          <cell r="A6264">
            <v>85171</v>
          </cell>
          <cell r="B6264" t="str">
            <v>RECOMPOSICAO PARCIAL DO ARAME FARPADO Nº 14 CLASSE 250, FIXADO EM CERCA COM MOURÕES DE CONCRETO, RETO, 15X15CM</v>
          </cell>
          <cell r="C6264" t="str">
            <v>M</v>
          </cell>
          <cell r="E6264" t="str">
            <v>SINAPI</v>
          </cell>
        </row>
        <row r="6265">
          <cell r="A6265" t="str">
            <v>73787/001</v>
          </cell>
          <cell r="B6265" t="str">
            <v>ALAMBRADO EM TUBOS DE ACO GALVANIZADO, COM COSTURA, DIN 2440, DIAMETRO 2", ALTURA 3M, FIXADOS A CADA 2M EM BLOCOS DE CONCRETO, COM TELA DE ARAME GALVANIZADO REVESTIDO COM PVC, FIO 12 BWG E MALHA 7,5X7,5CM</v>
          </cell>
          <cell r="C6265" t="str">
            <v>M2</v>
          </cell>
          <cell r="E6265" t="str">
            <v>SINAPI</v>
          </cell>
        </row>
        <row r="6266">
          <cell r="A6266" t="str">
            <v>74244/001</v>
          </cell>
          <cell r="B6266" t="str">
            <v>ALAMBRADO PARA QUADRA POLIESPORTIVA, ESTRUTURADO POR TUBOS DE ACO GALVANIZADO, COM COSTURA, DIN 2440, DIAMETRO 2", COM TELA DE ARAME GALVANIZADO, FIO 14 BWG E MALHA QUADRADA 5X5CM</v>
          </cell>
          <cell r="C6266" t="str">
            <v>M2</v>
          </cell>
          <cell r="E6266" t="str">
            <v>SINAPI</v>
          </cell>
        </row>
        <row r="6267">
          <cell r="A6267" t="str">
            <v>73788/002</v>
          </cell>
          <cell r="B6267" t="str">
            <v>GRADE EM MADEIRA PARA PROTECAO DE MUDAS DE ARVORES</v>
          </cell>
          <cell r="C6267" t="str">
            <v>UN</v>
          </cell>
          <cell r="E6267" t="str">
            <v>SINAPI</v>
          </cell>
        </row>
        <row r="6268">
          <cell r="A6268">
            <v>98509</v>
          </cell>
          <cell r="B6268" t="str">
            <v>PLANTIO DE ARBUSTO OU  CERCA VIVA. AF_05/2018</v>
          </cell>
          <cell r="C6268" t="str">
            <v>UN</v>
          </cell>
          <cell r="E6268" t="str">
            <v>SINAPI</v>
          </cell>
        </row>
        <row r="6269">
          <cell r="A6269">
            <v>98510</v>
          </cell>
          <cell r="B6269" t="str">
            <v>PLANTIO DE ÁRVORE ORNAMENTAL COM ALTURA DE MUDA MENOR OU IGUAL A 2,00 M. AF_05/2018</v>
          </cell>
          <cell r="C6269" t="str">
            <v>UN</v>
          </cell>
          <cell r="E6269" t="str">
            <v>SINAPI</v>
          </cell>
        </row>
        <row r="6270">
          <cell r="A6270">
            <v>98511</v>
          </cell>
          <cell r="B6270" t="str">
            <v>PLANTIO DE ÁRVORE ORNAMENTAL COM ALTURA DE MUDA MAIOR QUE 2,00 M E MENOR OU IGUAL A 4,00 M. AF_05/2018</v>
          </cell>
          <cell r="C6270" t="str">
            <v>UN</v>
          </cell>
          <cell r="E6270" t="str">
            <v>SINAPI</v>
          </cell>
        </row>
        <row r="6271">
          <cell r="A6271">
            <v>98516</v>
          </cell>
          <cell r="B6271" t="str">
            <v>PLANTIO DE PALMEIRA COM ALTURA DE MUDA MENOR OU IGUAL A 2,00 M. AF_05/2018</v>
          </cell>
          <cell r="C6271" t="str">
            <v>UN</v>
          </cell>
          <cell r="E6271" t="str">
            <v>SINAPI</v>
          </cell>
        </row>
        <row r="6272">
          <cell r="A6272">
            <v>98519</v>
          </cell>
          <cell r="B6272" t="str">
            <v>REVOLVIMENTO E LIMPEZA MANUAL DE SOLO. AF_05/2018</v>
          </cell>
          <cell r="C6272" t="str">
            <v>M2</v>
          </cell>
          <cell r="E6272" t="str">
            <v>SINAPI</v>
          </cell>
        </row>
        <row r="6273">
          <cell r="A6273">
            <v>98520</v>
          </cell>
          <cell r="B6273" t="str">
            <v>APLICAÇÃO DE ADUBO EM SOLO. AF_05/2018</v>
          </cell>
          <cell r="C6273" t="str">
            <v>M2</v>
          </cell>
          <cell r="E6273" t="str">
            <v>SINAPI</v>
          </cell>
        </row>
        <row r="6274">
          <cell r="A6274">
            <v>98521</v>
          </cell>
          <cell r="B6274" t="str">
            <v>APLICAÇÃO DE CALCÁRIO PARA CORREÇÃO DO PH DO SOLO. AF_05/2018</v>
          </cell>
          <cell r="C6274" t="str">
            <v>M2</v>
          </cell>
          <cell r="E6274" t="str">
            <v>SINAPI</v>
          </cell>
        </row>
        <row r="6275">
          <cell r="A6275">
            <v>98522</v>
          </cell>
          <cell r="B6275" t="str">
            <v>ALAMBRADO EM MOURÕES DE CONCRETO, COM TELA DE ARAME GALVANIZADO (INCLUSIVE MURETA EM CONCRETO). AF_05/2018</v>
          </cell>
          <cell r="C6275" t="str">
            <v>M</v>
          </cell>
          <cell r="E6275" t="str">
            <v>SINAPI</v>
          </cell>
        </row>
        <row r="6276">
          <cell r="A6276">
            <v>98524</v>
          </cell>
          <cell r="B6276" t="str">
            <v>LIMPEZA MANUAL DE VEGETAÇÃO EM TERRENO COM ENXADA.AF_05/2018</v>
          </cell>
          <cell r="C6276" t="str">
            <v>M2</v>
          </cell>
          <cell r="E6276" t="str">
            <v>SINAPI</v>
          </cell>
        </row>
        <row r="6277">
          <cell r="A6277">
            <v>85179</v>
          </cell>
          <cell r="B6277" t="str">
            <v>PLANTIO DE GRAMA SAO CARLOS EM LEIVAS</v>
          </cell>
          <cell r="C6277" t="str">
            <v>M2</v>
          </cell>
          <cell r="E6277" t="str">
            <v>SINAPI</v>
          </cell>
        </row>
        <row r="6278">
          <cell r="A6278">
            <v>85180</v>
          </cell>
          <cell r="B6278" t="str">
            <v>PLANTIO DE GRAMA ESMERALDA EM ROLO</v>
          </cell>
          <cell r="C6278" t="str">
            <v>M2</v>
          </cell>
          <cell r="E6278" t="str">
            <v>SINAPI</v>
          </cell>
        </row>
        <row r="6279">
          <cell r="A6279">
            <v>98503</v>
          </cell>
          <cell r="B6279" t="str">
            <v>PLANTIO DE GRAMA EM PAVIMENTO CONCREGRAMA. AF_05/2018</v>
          </cell>
          <cell r="C6279" t="str">
            <v>M2</v>
          </cell>
          <cell r="E6279" t="str">
            <v>SINAPI</v>
          </cell>
        </row>
        <row r="6280">
          <cell r="A6280">
            <v>98504</v>
          </cell>
          <cell r="B6280" t="str">
            <v>PLANTIO DE GRAMA EM PLACAS. AF_05/2018</v>
          </cell>
          <cell r="C6280" t="str">
            <v>M2</v>
          </cell>
          <cell r="E6280" t="str">
            <v>SINAPI</v>
          </cell>
        </row>
        <row r="6281">
          <cell r="A6281">
            <v>98505</v>
          </cell>
          <cell r="B6281" t="str">
            <v>PLANTIO DE FORRAÇÃO. AF_05/2018</v>
          </cell>
          <cell r="C6281" t="str">
            <v>M2</v>
          </cell>
          <cell r="E6281" t="str">
            <v>SINAPI</v>
          </cell>
        </row>
        <row r="6282">
          <cell r="A6282">
            <v>85184</v>
          </cell>
          <cell r="B6282" t="str">
            <v>RETIRADA DE GRAMA EM PLACAS</v>
          </cell>
          <cell r="C6282" t="str">
            <v>M2</v>
          </cell>
          <cell r="E6282" t="str">
            <v>SINAPI</v>
          </cell>
        </row>
        <row r="6283">
          <cell r="A6283">
            <v>85185</v>
          </cell>
          <cell r="B6283" t="str">
            <v>PODA E LIMPEZA DE ARBUSTO TIPO CERCA VIVA</v>
          </cell>
          <cell r="C6283" t="str">
            <v>M2</v>
          </cell>
          <cell r="E6283" t="str">
            <v>SINAPI</v>
          </cell>
        </row>
        <row r="6284">
          <cell r="A6284">
            <v>98525</v>
          </cell>
          <cell r="B6284" t="str">
            <v>LIMPEZA MECANIZADA DE CAMADA VEGETAL, VEGETAÇÃO E PEQUENAS ÁRVORES (DIÂMETRO DE TRONCO MENOR QUE 0,20 M), COM TRATOR DE ESTEIRAS.AF_05/2018</v>
          </cell>
          <cell r="C6284" t="str">
            <v>M2</v>
          </cell>
          <cell r="E6284" t="str">
            <v>SINAPI</v>
          </cell>
        </row>
        <row r="6285">
          <cell r="A6285">
            <v>98526</v>
          </cell>
          <cell r="B6285" t="str">
            <v>REMOÇÃO DE RAÍZES REMANESCENTES DE TRONCO DE ÁRVORE COM DIÂMETRO MAIOR OU IGUAL A 0,20 M E MENOR QUE 0,40 M.AF_05/2018</v>
          </cell>
          <cell r="C6285" t="str">
            <v>UN</v>
          </cell>
          <cell r="E6285" t="str">
            <v>SINAPI</v>
          </cell>
        </row>
        <row r="6286">
          <cell r="A6286">
            <v>98527</v>
          </cell>
          <cell r="B6286" t="str">
            <v>REMOÇÃO DE RAÍZES REMANESCENTES DE TRONCO DE ÁRVORE COM DIÂMETRO MAIOR OU IGUAL A 0,40 M E MENOR QUE 0,60 M.AF_05/2018</v>
          </cell>
          <cell r="C6286" t="str">
            <v>UN</v>
          </cell>
          <cell r="E6286" t="str">
            <v>SINAPI</v>
          </cell>
        </row>
        <row r="6287">
          <cell r="A6287">
            <v>98528</v>
          </cell>
          <cell r="B6287" t="str">
            <v>REMOÇÃO DE RAÍZES REMANESCENTES DE TRONCO DE ÁRVORE COM DIÂMETRO MAIOR OU IGUAL A 0,60 M.AF_05/2018</v>
          </cell>
          <cell r="C6287" t="str">
            <v>UN</v>
          </cell>
          <cell r="E6287" t="str">
            <v>SINAPI</v>
          </cell>
        </row>
        <row r="6288">
          <cell r="A6288">
            <v>98529</v>
          </cell>
          <cell r="B6288" t="str">
            <v>CORTE RASO E RECORTE DE ÁRVORE COM DIÂMETRO DE TRONCO MAIOR OU IGUAL A 0,20 M E MENOR QUE 0,40 M.AF_05/2018</v>
          </cell>
          <cell r="C6288" t="str">
            <v>UN</v>
          </cell>
          <cell r="E6288" t="str">
            <v>SINAPI</v>
          </cell>
        </row>
        <row r="6289">
          <cell r="A6289">
            <v>98530</v>
          </cell>
          <cell r="B6289" t="str">
            <v>CORTE RASO E RECORTE DE ÁRVORE COM DIÂMETRO DE TRONCO MAIOR OU IGUAL A 0,40 M E MENOR QUE 0,60 M.AF_05/2018</v>
          </cell>
          <cell r="C6289" t="str">
            <v>UN</v>
          </cell>
          <cell r="E6289" t="str">
            <v>SINAPI</v>
          </cell>
        </row>
        <row r="6290">
          <cell r="A6290">
            <v>98531</v>
          </cell>
          <cell r="B6290" t="str">
            <v>CORTE RASO E RECORTE DE ÁRVORE COM DIÂMETRO DE TRONCO MAIOR OU IGUAL A 0,60 M.AF_05/2018</v>
          </cell>
          <cell r="C6290" t="str">
            <v>UN</v>
          </cell>
          <cell r="E6290" t="str">
            <v>SINAPI</v>
          </cell>
        </row>
        <row r="6291">
          <cell r="A6291">
            <v>98532</v>
          </cell>
          <cell r="B6291" t="str">
            <v>PODA EM ALTURA DE ÁRVORE COM DIÂMETRO DE TRONCO MENOR QUE 0,20 M.AF_05/2018</v>
          </cell>
          <cell r="C6291" t="str">
            <v>UN</v>
          </cell>
          <cell r="E6291" t="str">
            <v>SINAPI</v>
          </cell>
        </row>
        <row r="6292">
          <cell r="A6292">
            <v>98533</v>
          </cell>
          <cell r="B6292" t="str">
            <v>PODA EM ALTURA DE ÁRVORE COM DIÂMETRO DE TRONCO MAIOR OU IGUAL A 0,20 M E MENOR QUE 0,40 M.AF_05/2018</v>
          </cell>
          <cell r="C6292" t="str">
            <v>UN</v>
          </cell>
          <cell r="E6292" t="str">
            <v>SINAPI</v>
          </cell>
        </row>
        <row r="6293">
          <cell r="A6293">
            <v>98534</v>
          </cell>
          <cell r="B6293" t="str">
            <v>PODA EM ALTURA DE ÁRVORE COM DIÂMETRO DE TRONCO MAIOR OU IGUAL A 0,40 M E MENOR QUE 0,60 M.AF_05/2018</v>
          </cell>
          <cell r="C6293" t="str">
            <v>UN</v>
          </cell>
          <cell r="E6293" t="str">
            <v>SINAPI</v>
          </cell>
        </row>
        <row r="6294">
          <cell r="A6294">
            <v>98535</v>
          </cell>
          <cell r="B6294" t="str">
            <v>PODA EM ALTURA DE ÁRVORE COM DIÂMETRO DE TRONCO MAIOR OU IGUAL A 0,60 M.AF_05/2018</v>
          </cell>
          <cell r="C6294" t="str">
            <v>UN</v>
          </cell>
          <cell r="E6294" t="str">
            <v>SINAPI</v>
          </cell>
        </row>
        <row r="6295">
          <cell r="A6295">
            <v>88236</v>
          </cell>
          <cell r="B6295" t="str">
            <v>FERRAMENTAS (ENCARGOS COMPLEMENTARES) - HORISTA</v>
          </cell>
          <cell r="C6295" t="str">
            <v>H</v>
          </cell>
          <cell r="E6295" t="str">
            <v>SINAPI</v>
          </cell>
        </row>
        <row r="6296">
          <cell r="A6296">
            <v>88237</v>
          </cell>
          <cell r="B6296" t="str">
            <v>EPI (ENCARGOS COMPLEMENTARES) - HORISTA</v>
          </cell>
          <cell r="C6296" t="str">
            <v>H</v>
          </cell>
          <cell r="E6296" t="str">
            <v>SINAPI</v>
          </cell>
        </row>
        <row r="6297">
          <cell r="A6297">
            <v>88238</v>
          </cell>
          <cell r="B6297" t="str">
            <v>AJUDANTE DE ARMADOR COM ENCARGOS COMPLEMENTARES</v>
          </cell>
          <cell r="C6297" t="str">
            <v>H</v>
          </cell>
          <cell r="E6297" t="str">
            <v>SINAPI</v>
          </cell>
        </row>
        <row r="6298">
          <cell r="A6298">
            <v>88239</v>
          </cell>
          <cell r="B6298" t="str">
            <v>AJUDANTE DE CARPINTEIRO COM ENCARGOS COMPLEMENTARES</v>
          </cell>
          <cell r="C6298" t="str">
            <v>H</v>
          </cell>
          <cell r="E6298" t="str">
            <v>SINAPI</v>
          </cell>
        </row>
        <row r="6299">
          <cell r="A6299">
            <v>88240</v>
          </cell>
          <cell r="B6299" t="str">
            <v>AJUDANTE DE ESTRUTURA METÁLICA COM ENCARGOS COMPLEMENTARES</v>
          </cell>
          <cell r="C6299" t="str">
            <v>H</v>
          </cell>
          <cell r="E6299" t="str">
            <v>SINAPI</v>
          </cell>
        </row>
        <row r="6300">
          <cell r="A6300">
            <v>88241</v>
          </cell>
          <cell r="B6300" t="str">
            <v>AJUDANTE DE OPERAÇÃO EM GERAL COM ENCARGOS COMPLEMENTARES</v>
          </cell>
          <cell r="C6300" t="str">
            <v>H</v>
          </cell>
          <cell r="E6300" t="str">
            <v>SINAPI</v>
          </cell>
        </row>
        <row r="6301">
          <cell r="A6301">
            <v>88242</v>
          </cell>
          <cell r="B6301" t="str">
            <v>AJUDANTE DE PEDREIRO COM ENCARGOS COMPLEMENTARES</v>
          </cell>
          <cell r="C6301" t="str">
            <v>H</v>
          </cell>
          <cell r="E6301" t="str">
            <v>SINAPI</v>
          </cell>
        </row>
        <row r="6302">
          <cell r="A6302">
            <v>88243</v>
          </cell>
          <cell r="B6302" t="str">
            <v>AJUDANTE ESPECIALIZADO COM ENCARGOS COMPLEMENTARES</v>
          </cell>
          <cell r="C6302" t="str">
            <v>H</v>
          </cell>
          <cell r="E6302" t="str">
            <v>SINAPI</v>
          </cell>
        </row>
        <row r="6303">
          <cell r="A6303">
            <v>88245</v>
          </cell>
          <cell r="B6303" t="str">
            <v>ARMADOR COM ENCARGOS COMPLEMENTARES</v>
          </cell>
          <cell r="C6303" t="str">
            <v>H</v>
          </cell>
          <cell r="E6303" t="str">
            <v>SINAPI</v>
          </cell>
        </row>
        <row r="6304">
          <cell r="A6304">
            <v>88246</v>
          </cell>
          <cell r="B6304" t="str">
            <v>ASSENTADOR DE TUBOS COM ENCARGOS COMPLEMENTARES</v>
          </cell>
          <cell r="C6304" t="str">
            <v>H</v>
          </cell>
          <cell r="E6304" t="str">
            <v>SINAPI</v>
          </cell>
        </row>
        <row r="6305">
          <cell r="A6305">
            <v>88247</v>
          </cell>
          <cell r="B6305" t="str">
            <v>AUXILIAR DE ELETRICISTA COM ENCARGOS COMPLEMENTARES</v>
          </cell>
          <cell r="C6305" t="str">
            <v>H</v>
          </cell>
          <cell r="E6305" t="str">
            <v>SINAPI</v>
          </cell>
        </row>
        <row r="6306">
          <cell r="A6306">
            <v>88248</v>
          </cell>
          <cell r="B6306" t="str">
            <v>AUXILIAR DE ENCANADOR OU BOMBEIRO HIDRÁULICO COM ENCARGOS COMPLEMENTARES</v>
          </cell>
          <cell r="C6306" t="str">
            <v>H</v>
          </cell>
          <cell r="E6306" t="str">
            <v>SINAPI</v>
          </cell>
        </row>
        <row r="6307">
          <cell r="A6307">
            <v>88249</v>
          </cell>
          <cell r="B6307" t="str">
            <v>AUXILIAR DE LABORATÓRIO COM ENCARGOS COMPLEMENTARES</v>
          </cell>
          <cell r="C6307" t="str">
            <v>H</v>
          </cell>
          <cell r="E6307" t="str">
            <v>SINAPI</v>
          </cell>
        </row>
        <row r="6308">
          <cell r="A6308">
            <v>88250</v>
          </cell>
          <cell r="B6308" t="str">
            <v>AUXILIAR DE MECÂNICO COM ENCARGOS COMPLEMENTARES</v>
          </cell>
          <cell r="C6308" t="str">
            <v>H</v>
          </cell>
          <cell r="E6308" t="str">
            <v>SINAPI</v>
          </cell>
        </row>
        <row r="6309">
          <cell r="A6309">
            <v>88251</v>
          </cell>
          <cell r="B6309" t="str">
            <v>AUXILIAR DE SERRALHEIRO COM ENCARGOS COMPLEMENTARES</v>
          </cell>
          <cell r="C6309" t="str">
            <v>H</v>
          </cell>
          <cell r="E6309" t="str">
            <v>SINAPI</v>
          </cell>
        </row>
        <row r="6310">
          <cell r="A6310">
            <v>88252</v>
          </cell>
          <cell r="B6310" t="str">
            <v>AUXILIAR DE SERVIÇOS GERAIS COM ENCARGOS COMPLEMENTARES</v>
          </cell>
          <cell r="C6310" t="str">
            <v>H</v>
          </cell>
          <cell r="E6310" t="str">
            <v>SINAPI</v>
          </cell>
        </row>
        <row r="6311">
          <cell r="A6311">
            <v>88253</v>
          </cell>
          <cell r="B6311" t="str">
            <v>AUXILIAR DE TOPÓGRAFO COM ENCARGOS COMPLEMENTARES</v>
          </cell>
          <cell r="C6311" t="str">
            <v>H</v>
          </cell>
          <cell r="E6311" t="str">
            <v>SINAPI</v>
          </cell>
        </row>
        <row r="6312">
          <cell r="A6312">
            <v>88255</v>
          </cell>
          <cell r="B6312" t="str">
            <v>AUXILIAR TÉCNICO DE ENGENHARIA COM ENCARGOS COMPLEMENTARES</v>
          </cell>
          <cell r="C6312" t="str">
            <v>H</v>
          </cell>
          <cell r="E6312" t="str">
            <v>SINAPI</v>
          </cell>
        </row>
        <row r="6313">
          <cell r="A6313">
            <v>88256</v>
          </cell>
          <cell r="B6313" t="str">
            <v>AZULEJISTA OU LADRILHISTA COM ENCARGOS COMPLEMENTARES</v>
          </cell>
          <cell r="C6313" t="str">
            <v>H</v>
          </cell>
          <cell r="E6313" t="str">
            <v>SINAPI</v>
          </cell>
        </row>
        <row r="6314">
          <cell r="A6314">
            <v>88257</v>
          </cell>
          <cell r="B6314" t="str">
            <v>BLASTER, DINAMITADOR OU CABO DE FOGO COM ENCARGOS COMPLEMENTARES</v>
          </cell>
          <cell r="C6314" t="str">
            <v>H</v>
          </cell>
          <cell r="E6314" t="str">
            <v>SINAPI</v>
          </cell>
        </row>
        <row r="6315">
          <cell r="A6315">
            <v>88258</v>
          </cell>
          <cell r="B6315" t="str">
            <v>CADASTRISTA DE REDES DE AGUA E ESGOTO COM ENCARGOS COMPLEMENTARES</v>
          </cell>
          <cell r="C6315" t="str">
            <v>H</v>
          </cell>
          <cell r="E6315" t="str">
            <v>SINAPI</v>
          </cell>
        </row>
        <row r="6316">
          <cell r="A6316">
            <v>88259</v>
          </cell>
          <cell r="B6316" t="str">
            <v>CALAFETADOR/CALAFATE COM ENCARGOS COMPLEMENTARES</v>
          </cell>
          <cell r="C6316" t="str">
            <v>H</v>
          </cell>
          <cell r="E6316" t="str">
            <v>SINAPI</v>
          </cell>
        </row>
        <row r="6317">
          <cell r="A6317">
            <v>88260</v>
          </cell>
          <cell r="B6317" t="str">
            <v>CALCETEIRO COM ENCARGOS COMPLEMENTARES</v>
          </cell>
          <cell r="C6317" t="str">
            <v>H</v>
          </cell>
          <cell r="E6317" t="str">
            <v>SINAPI</v>
          </cell>
        </row>
        <row r="6318">
          <cell r="A6318">
            <v>88261</v>
          </cell>
          <cell r="B6318" t="str">
            <v>CARPINTEIRO DE ESQUADRIA COM ENCARGOS COMPLEMENTARES</v>
          </cell>
          <cell r="C6318" t="str">
            <v>H</v>
          </cell>
          <cell r="E6318" t="str">
            <v>SINAPI</v>
          </cell>
        </row>
        <row r="6319">
          <cell r="A6319">
            <v>88262</v>
          </cell>
          <cell r="B6319" t="str">
            <v>CARPINTEIRO DE FORMAS COM ENCARGOS COMPLEMENTARES</v>
          </cell>
          <cell r="C6319" t="str">
            <v>H</v>
          </cell>
          <cell r="E6319" t="str">
            <v>SINAPI</v>
          </cell>
        </row>
        <row r="6320">
          <cell r="A6320">
            <v>88263</v>
          </cell>
          <cell r="B6320" t="str">
            <v>CAVOUQUEIRO OU OPERADOR PERFURATRIZ/ROMPEDOR COM ENCARGOS COMPLEMENTARES</v>
          </cell>
          <cell r="C6320" t="str">
            <v>H</v>
          </cell>
          <cell r="E6320" t="str">
            <v>SINAPI</v>
          </cell>
        </row>
        <row r="6321">
          <cell r="A6321">
            <v>88264</v>
          </cell>
          <cell r="B6321" t="str">
            <v>ELETRICISTA COM ENCARGOS COMPLEMENTARES</v>
          </cell>
          <cell r="C6321" t="str">
            <v>H</v>
          </cell>
          <cell r="E6321" t="str">
            <v>SINAPI</v>
          </cell>
        </row>
        <row r="6322">
          <cell r="A6322">
            <v>88265</v>
          </cell>
          <cell r="B6322" t="str">
            <v>ELETRICISTA INDUSTRIAL COM ENCARGOS COMPLEMENTARES</v>
          </cell>
          <cell r="C6322" t="str">
            <v>H</v>
          </cell>
          <cell r="E6322" t="str">
            <v>SINAPI</v>
          </cell>
        </row>
        <row r="6323">
          <cell r="A6323">
            <v>88266</v>
          </cell>
          <cell r="B6323" t="str">
            <v>ELETROTÉCNICO COM ENCARGOS COMPLEMENTARES</v>
          </cell>
          <cell r="C6323" t="str">
            <v>H</v>
          </cell>
          <cell r="E6323" t="str">
            <v>SINAPI</v>
          </cell>
        </row>
        <row r="6324">
          <cell r="A6324">
            <v>88267</v>
          </cell>
          <cell r="B6324" t="str">
            <v>ENCANADOR OU BOMBEIRO HIDRÁULICO COM ENCARGOS COMPLEMENTARES</v>
          </cell>
          <cell r="C6324" t="str">
            <v>H</v>
          </cell>
          <cell r="E6324" t="str">
            <v>SINAPI</v>
          </cell>
        </row>
        <row r="6325">
          <cell r="A6325">
            <v>88268</v>
          </cell>
          <cell r="B6325" t="str">
            <v>ESTUCADOR COM ENCARGOS COMPLEMENTARES</v>
          </cell>
          <cell r="C6325" t="str">
            <v>H</v>
          </cell>
          <cell r="E6325" t="str">
            <v>SINAPI</v>
          </cell>
        </row>
        <row r="6326">
          <cell r="A6326">
            <v>88269</v>
          </cell>
          <cell r="B6326" t="str">
            <v>GESSEIRO COM ENCARGOS COMPLEMENTARES</v>
          </cell>
          <cell r="C6326" t="str">
            <v>H</v>
          </cell>
          <cell r="E6326" t="str">
            <v>SINAPI</v>
          </cell>
        </row>
        <row r="6327">
          <cell r="A6327">
            <v>88270</v>
          </cell>
          <cell r="B6327" t="str">
            <v>IMPERMEABILIZADOR COM ENCARGOS COMPLEMENTARES</v>
          </cell>
          <cell r="C6327" t="str">
            <v>H</v>
          </cell>
          <cell r="E6327" t="str">
            <v>SINAPI</v>
          </cell>
        </row>
        <row r="6328">
          <cell r="A6328">
            <v>88272</v>
          </cell>
          <cell r="B6328" t="str">
            <v>MACARIQUEIRO COM ENCARGOS COMPLEMENTARES</v>
          </cell>
          <cell r="C6328" t="str">
            <v>H</v>
          </cell>
          <cell r="E6328" t="str">
            <v>SINAPI</v>
          </cell>
        </row>
        <row r="6329">
          <cell r="A6329">
            <v>88273</v>
          </cell>
          <cell r="B6329" t="str">
            <v>MARCENEIRO COM ENCARGOS COMPLEMENTARES</v>
          </cell>
          <cell r="C6329" t="str">
            <v>H</v>
          </cell>
          <cell r="E6329" t="str">
            <v>SINAPI</v>
          </cell>
        </row>
        <row r="6330">
          <cell r="A6330">
            <v>88274</v>
          </cell>
          <cell r="B6330" t="str">
            <v>MARMORISTA/GRANITEIRO COM ENCARGOS COMPLEMENTARES</v>
          </cell>
          <cell r="C6330" t="str">
            <v>H</v>
          </cell>
          <cell r="E6330" t="str">
            <v>SINAPI</v>
          </cell>
        </row>
        <row r="6331">
          <cell r="A6331">
            <v>88275</v>
          </cell>
          <cell r="B6331" t="str">
            <v>MECÃNICO DE EQUIPAMENTOS PESADOS COM ENCARGOS COMPLEMENTARES</v>
          </cell>
          <cell r="C6331" t="str">
            <v>H</v>
          </cell>
          <cell r="E6331" t="str">
            <v>SINAPI</v>
          </cell>
        </row>
        <row r="6332">
          <cell r="A6332">
            <v>88277</v>
          </cell>
          <cell r="B6332" t="str">
            <v>MONTADOR (TUBO AÇO/EQUIPAMENTOS) COM ENCARGOS COMPLEMENTARES</v>
          </cell>
          <cell r="C6332" t="str">
            <v>H</v>
          </cell>
          <cell r="E6332" t="str">
            <v>SINAPI</v>
          </cell>
        </row>
        <row r="6333">
          <cell r="A6333">
            <v>88278</v>
          </cell>
          <cell r="B6333" t="str">
            <v>MONTADOR DE ESTRUTURA METÁLICA COM ENCARGOS COMPLEMENTARES</v>
          </cell>
          <cell r="C6333" t="str">
            <v>H</v>
          </cell>
          <cell r="E6333" t="str">
            <v>SINAPI</v>
          </cell>
        </row>
        <row r="6334">
          <cell r="A6334">
            <v>88279</v>
          </cell>
          <cell r="B6334" t="str">
            <v>MONTADOR ELETROMECÃNICO COM ENCARGOS COMPLEMENTARES</v>
          </cell>
          <cell r="C6334" t="str">
            <v>H</v>
          </cell>
          <cell r="E6334" t="str">
            <v>SINAPI</v>
          </cell>
        </row>
        <row r="6335">
          <cell r="A6335">
            <v>88281</v>
          </cell>
          <cell r="B6335" t="str">
            <v>MOTORISTA DE BASCULANTE COM ENCARGOS COMPLEMENTARES</v>
          </cell>
          <cell r="C6335" t="str">
            <v>H</v>
          </cell>
          <cell r="E6335" t="str">
            <v>SINAPI</v>
          </cell>
        </row>
        <row r="6336">
          <cell r="A6336">
            <v>88282</v>
          </cell>
          <cell r="B6336" t="str">
            <v>MOTORISTA DE CAMINHÃO COM ENCARGOS COMPLEMENTARES</v>
          </cell>
          <cell r="C6336" t="str">
            <v>H</v>
          </cell>
          <cell r="E6336" t="str">
            <v>SINAPI</v>
          </cell>
        </row>
        <row r="6337">
          <cell r="A6337">
            <v>88283</v>
          </cell>
          <cell r="B6337" t="str">
            <v>MOTORISTA DE CAMINHÃO E CARRETA COM ENCARGOS COMPLEMENTARES</v>
          </cell>
          <cell r="C6337" t="str">
            <v>H</v>
          </cell>
          <cell r="E6337" t="str">
            <v>SINAPI</v>
          </cell>
        </row>
        <row r="6338">
          <cell r="A6338">
            <v>88284</v>
          </cell>
          <cell r="B6338" t="str">
            <v>MOTORISTA DE VEIÍCULO LEVE COM ENCARGOS COMPLEMENTARES</v>
          </cell>
          <cell r="C6338" t="str">
            <v>H</v>
          </cell>
          <cell r="E6338" t="str">
            <v>SINAPI</v>
          </cell>
        </row>
        <row r="6339">
          <cell r="A6339">
            <v>88285</v>
          </cell>
          <cell r="B6339" t="str">
            <v>MOTORISTA DE VEÍCULO PESADO COM ENCARGOS COMPLEMENTARES</v>
          </cell>
          <cell r="C6339" t="str">
            <v>H</v>
          </cell>
          <cell r="E6339" t="str">
            <v>SINAPI</v>
          </cell>
        </row>
        <row r="6340">
          <cell r="A6340">
            <v>88286</v>
          </cell>
          <cell r="B6340" t="str">
            <v>MOTORISTA OPERADOR DE MUNCK COM ENCARGOS COMPLEMENTARES</v>
          </cell>
          <cell r="C6340" t="str">
            <v>H</v>
          </cell>
          <cell r="E6340" t="str">
            <v>SINAPI</v>
          </cell>
        </row>
        <row r="6341">
          <cell r="A6341">
            <v>88288</v>
          </cell>
          <cell r="B6341" t="str">
            <v>NIVELADOR COM ENCARGOS COMPLEMENTARES</v>
          </cell>
          <cell r="C6341" t="str">
            <v>H</v>
          </cell>
          <cell r="E6341" t="str">
            <v>SINAPI</v>
          </cell>
        </row>
        <row r="6342">
          <cell r="A6342">
            <v>88291</v>
          </cell>
          <cell r="B6342" t="str">
            <v>OPERADOR DE BETONEIRA (CAMINHÃO) COM ENCARGOS COMPLEMENTARES</v>
          </cell>
          <cell r="C6342" t="str">
            <v>H</v>
          </cell>
          <cell r="E6342" t="str">
            <v>SINAPI</v>
          </cell>
        </row>
        <row r="6343">
          <cell r="A6343">
            <v>88292</v>
          </cell>
          <cell r="B6343" t="str">
            <v>OPERADOR DE COMPRESSOR OU COMPRESSORISTA COM ENCARGOS COMPLEMENTARES</v>
          </cell>
          <cell r="C6343" t="str">
            <v>H</v>
          </cell>
          <cell r="E6343" t="str">
            <v>SINAPI</v>
          </cell>
        </row>
        <row r="6344">
          <cell r="A6344">
            <v>88293</v>
          </cell>
          <cell r="B6344" t="str">
            <v>OPERADOR DE DEMARCADORA DE FAIXAS COM ENCARGOS COMPLEMENTARES</v>
          </cell>
          <cell r="C6344" t="str">
            <v>H</v>
          </cell>
          <cell r="E6344" t="str">
            <v>SINAPI</v>
          </cell>
        </row>
        <row r="6345">
          <cell r="A6345">
            <v>88294</v>
          </cell>
          <cell r="B6345" t="str">
            <v>OPERADOR DE ESCAVADEIRA COM ENCARGOS COMPLEMENTARES</v>
          </cell>
          <cell r="C6345" t="str">
            <v>H</v>
          </cell>
          <cell r="E6345" t="str">
            <v>SINAPI</v>
          </cell>
        </row>
        <row r="6346">
          <cell r="A6346">
            <v>88295</v>
          </cell>
          <cell r="B6346" t="str">
            <v>OPERADOR DE GUINCHO COM ENCARGOS COMPLEMENTARES</v>
          </cell>
          <cell r="C6346" t="str">
            <v>H</v>
          </cell>
          <cell r="E6346" t="str">
            <v>SINAPI</v>
          </cell>
        </row>
        <row r="6347">
          <cell r="A6347">
            <v>88296</v>
          </cell>
          <cell r="B6347" t="str">
            <v>OPERADOR DE GUINDASTE COM ENCARGOS COMPLEMENTARES</v>
          </cell>
          <cell r="C6347" t="str">
            <v>H</v>
          </cell>
          <cell r="E6347" t="str">
            <v>SINAPI</v>
          </cell>
        </row>
        <row r="6348">
          <cell r="A6348">
            <v>88297</v>
          </cell>
          <cell r="B6348" t="str">
            <v>OPERADOR DE MÁQUINAS E EQUIPAMENTOS COM ENCARGOS COMPLEMENTARES</v>
          </cell>
          <cell r="C6348" t="str">
            <v>H</v>
          </cell>
          <cell r="E6348" t="str">
            <v>SINAPI</v>
          </cell>
        </row>
        <row r="6349">
          <cell r="A6349">
            <v>88298</v>
          </cell>
          <cell r="B6349" t="str">
            <v>OPERADOR DE MARTELETE OU MARTELETEIRO COM ENCARGOS COMPLEMENTARES</v>
          </cell>
          <cell r="C6349" t="str">
            <v>H</v>
          </cell>
          <cell r="E6349" t="str">
            <v>SINAPI</v>
          </cell>
        </row>
        <row r="6350">
          <cell r="A6350">
            <v>88299</v>
          </cell>
          <cell r="B6350" t="str">
            <v>OPERADOR DE MOTO-ESCREIPER COM ENCARGOS COMPLEMENTARES</v>
          </cell>
          <cell r="C6350" t="str">
            <v>H</v>
          </cell>
          <cell r="E6350" t="str">
            <v>SINAPI</v>
          </cell>
        </row>
        <row r="6351">
          <cell r="A6351">
            <v>88300</v>
          </cell>
          <cell r="B6351" t="str">
            <v>OPERADOR DE MOTONIVELADORA COM ENCARGOS COMPLEMENTARES</v>
          </cell>
          <cell r="C6351" t="str">
            <v>H</v>
          </cell>
          <cell r="E6351" t="str">
            <v>SINAPI</v>
          </cell>
        </row>
        <row r="6352">
          <cell r="A6352">
            <v>88301</v>
          </cell>
          <cell r="B6352" t="str">
            <v>OPERADOR DE PÁ CARREGADEIRA COM ENCARGOS COMPLEMENTARES</v>
          </cell>
          <cell r="C6352" t="str">
            <v>H</v>
          </cell>
          <cell r="E6352" t="str">
            <v>SINAPI</v>
          </cell>
        </row>
        <row r="6353">
          <cell r="A6353">
            <v>88302</v>
          </cell>
          <cell r="B6353" t="str">
            <v>OPERADOR DE PAVIMENTADORA COM ENCARGOS COMPLEMENTARES</v>
          </cell>
          <cell r="C6353" t="str">
            <v>H</v>
          </cell>
          <cell r="E6353" t="str">
            <v>SINAPI</v>
          </cell>
        </row>
        <row r="6354">
          <cell r="A6354">
            <v>88303</v>
          </cell>
          <cell r="B6354" t="str">
            <v>OPERADOR DE ROLO COMPACTADOR COM ENCARGOS COMPLEMENTARES</v>
          </cell>
          <cell r="C6354" t="str">
            <v>H</v>
          </cell>
          <cell r="E6354" t="str">
            <v>SINAPI</v>
          </cell>
        </row>
        <row r="6355">
          <cell r="A6355">
            <v>88304</v>
          </cell>
          <cell r="B6355" t="str">
            <v>OPERADOR DE USINA DE ASFALTO, DE SOLOS OU DE CONCRETO COM ENCARGOS COMPLEMENTARES</v>
          </cell>
          <cell r="C6355" t="str">
            <v>H</v>
          </cell>
          <cell r="E6355" t="str">
            <v>SINAPI</v>
          </cell>
        </row>
        <row r="6356">
          <cell r="A6356">
            <v>88306</v>
          </cell>
          <cell r="B6356" t="str">
            <v>OPERADOR JATO DE AREIA OU JATISTA COM ENCARGOS COMPLEMENTARES</v>
          </cell>
          <cell r="C6356" t="str">
            <v>H</v>
          </cell>
          <cell r="E6356" t="str">
            <v>SINAPI</v>
          </cell>
        </row>
        <row r="6357">
          <cell r="A6357">
            <v>88307</v>
          </cell>
          <cell r="B6357" t="str">
            <v>OPERADOR PARA BATE ESTACAS COM ENCARGOS COMPLEMENTARES</v>
          </cell>
          <cell r="C6357" t="str">
            <v>H</v>
          </cell>
          <cell r="E6357" t="str">
            <v>SINAPI</v>
          </cell>
        </row>
        <row r="6358">
          <cell r="A6358">
            <v>88308</v>
          </cell>
          <cell r="B6358" t="str">
            <v>PASTILHEIRO COM ENCARGOS COMPLEMENTARES</v>
          </cell>
          <cell r="C6358" t="str">
            <v>H</v>
          </cell>
          <cell r="E6358" t="str">
            <v>SINAPI</v>
          </cell>
        </row>
        <row r="6359">
          <cell r="A6359">
            <v>88309</v>
          </cell>
          <cell r="B6359" t="str">
            <v>PEDREIRO COM ENCARGOS COMPLEMENTARES</v>
          </cell>
          <cell r="C6359" t="str">
            <v>H</v>
          </cell>
          <cell r="E6359" t="str">
            <v>SINAPI</v>
          </cell>
        </row>
        <row r="6360">
          <cell r="A6360">
            <v>88310</v>
          </cell>
          <cell r="B6360" t="str">
            <v>PINTOR COM ENCARGOS COMPLEMENTARES</v>
          </cell>
          <cell r="C6360" t="str">
            <v>H</v>
          </cell>
          <cell r="E6360" t="str">
            <v>SINAPI</v>
          </cell>
        </row>
        <row r="6361">
          <cell r="A6361">
            <v>88311</v>
          </cell>
          <cell r="B6361" t="str">
            <v>PINTOR DE LETREIROS COM ENCARGOS COMPLEMENTARES</v>
          </cell>
          <cell r="C6361" t="str">
            <v>H</v>
          </cell>
          <cell r="E6361" t="str">
            <v>SINAPI</v>
          </cell>
        </row>
        <row r="6362">
          <cell r="A6362">
            <v>88312</v>
          </cell>
          <cell r="B6362" t="str">
            <v>PINTOR PARA TINTA EPÓXI COM ENCARGOS COMPLEMENTARES</v>
          </cell>
          <cell r="C6362" t="str">
            <v>H</v>
          </cell>
          <cell r="E6362" t="str">
            <v>SINAPI</v>
          </cell>
        </row>
        <row r="6363">
          <cell r="A6363">
            <v>88313</v>
          </cell>
          <cell r="B6363" t="str">
            <v>POCEIRO COM ENCARGOS COMPLEMENTARES</v>
          </cell>
          <cell r="C6363" t="str">
            <v>H</v>
          </cell>
          <cell r="E6363" t="str">
            <v>SINAPI</v>
          </cell>
        </row>
        <row r="6364">
          <cell r="A6364">
            <v>88314</v>
          </cell>
          <cell r="B6364" t="str">
            <v>RASTELEIRO COM ENCARGOS COMPLEMENTARES</v>
          </cell>
          <cell r="C6364" t="str">
            <v>H</v>
          </cell>
          <cell r="E6364" t="str">
            <v>SINAPI</v>
          </cell>
        </row>
        <row r="6365">
          <cell r="A6365">
            <v>88315</v>
          </cell>
          <cell r="B6365" t="str">
            <v>SERRALHEIRO COM ENCARGOS COMPLEMENTARES</v>
          </cell>
          <cell r="C6365" t="str">
            <v>H</v>
          </cell>
          <cell r="E6365" t="str">
            <v>SINAPI</v>
          </cell>
        </row>
        <row r="6366">
          <cell r="A6366">
            <v>88316</v>
          </cell>
          <cell r="B6366" t="str">
            <v>SERVENTE COM ENCARGOS COMPLEMENTARES</v>
          </cell>
          <cell r="C6366" t="str">
            <v>H</v>
          </cell>
          <cell r="E6366" t="str">
            <v>SINAPI</v>
          </cell>
        </row>
        <row r="6367">
          <cell r="A6367">
            <v>88317</v>
          </cell>
          <cell r="B6367" t="str">
            <v>SOLDADOR COM ENCARGOS COMPLEMENTARES</v>
          </cell>
          <cell r="C6367" t="str">
            <v>H</v>
          </cell>
          <cell r="E6367" t="str">
            <v>SINAPI</v>
          </cell>
        </row>
        <row r="6368">
          <cell r="A6368">
            <v>88318</v>
          </cell>
          <cell r="B6368" t="str">
            <v>SOLDADOR A (PARA SOLDA A SER TESTADA COM RAIOS "X") COM ENCARGOS COMPLEMENTARES</v>
          </cell>
          <cell r="C6368" t="str">
            <v>H</v>
          </cell>
          <cell r="E6368" t="str">
            <v>SINAPI</v>
          </cell>
        </row>
        <row r="6369">
          <cell r="A6369">
            <v>88320</v>
          </cell>
          <cell r="B6369" t="str">
            <v>TAQUEADOR OU TAQUEIRO COM ENCARGOS COMPLEMENTARES</v>
          </cell>
          <cell r="C6369" t="str">
            <v>H</v>
          </cell>
          <cell r="E6369" t="str">
            <v>SINAPI</v>
          </cell>
        </row>
        <row r="6370">
          <cell r="A6370">
            <v>88321</v>
          </cell>
          <cell r="B6370" t="str">
            <v>TÉCNICO DE LABORATÓRIO COM ENCARGOS COMPLEMENTARES</v>
          </cell>
          <cell r="C6370" t="str">
            <v>H</v>
          </cell>
          <cell r="E6370" t="str">
            <v>SINAPI</v>
          </cell>
        </row>
        <row r="6371">
          <cell r="A6371">
            <v>88322</v>
          </cell>
          <cell r="B6371" t="str">
            <v>TÉCNICO DE SONDAGEM COM ENCARGOS COMPLEMENTARES</v>
          </cell>
          <cell r="C6371" t="str">
            <v>H</v>
          </cell>
          <cell r="E6371" t="str">
            <v>SINAPI</v>
          </cell>
        </row>
        <row r="6372">
          <cell r="A6372">
            <v>88323</v>
          </cell>
          <cell r="B6372" t="str">
            <v>TELHADISTA COM ENCARGOS COMPLEMENTARES</v>
          </cell>
          <cell r="C6372" t="str">
            <v>H</v>
          </cell>
          <cell r="E6372" t="str">
            <v>SINAPI</v>
          </cell>
        </row>
        <row r="6373">
          <cell r="A6373">
            <v>88324</v>
          </cell>
          <cell r="B6373" t="str">
            <v>TRATORISTA COM ENCARGOS COMPLEMENTARES</v>
          </cell>
          <cell r="C6373" t="str">
            <v>H</v>
          </cell>
          <cell r="E6373" t="str">
            <v>SINAPI</v>
          </cell>
        </row>
        <row r="6374">
          <cell r="A6374">
            <v>88325</v>
          </cell>
          <cell r="B6374" t="str">
            <v>VIDRACEIRO COM ENCARGOS COMPLEMENTARES</v>
          </cell>
          <cell r="C6374" t="str">
            <v>H</v>
          </cell>
          <cell r="E6374" t="str">
            <v>SINAPI</v>
          </cell>
        </row>
        <row r="6375">
          <cell r="A6375">
            <v>88326</v>
          </cell>
          <cell r="B6375" t="str">
            <v>VIGIA NOTURNO COM ENCARGOS COMPLEMENTARES</v>
          </cell>
          <cell r="C6375" t="str">
            <v>H</v>
          </cell>
          <cell r="E6375" t="str">
            <v>SINAPI</v>
          </cell>
        </row>
        <row r="6376">
          <cell r="A6376">
            <v>88377</v>
          </cell>
          <cell r="B6376" t="str">
            <v>OPERADOR DE BETONEIRA ESTACIONÁRIA/MISTURADOR COM ENCARGOS COMPLEMENTARES</v>
          </cell>
          <cell r="C6376" t="str">
            <v>H</v>
          </cell>
          <cell r="E6376" t="str">
            <v>SINAPI</v>
          </cell>
        </row>
        <row r="6377">
          <cell r="A6377">
            <v>88441</v>
          </cell>
          <cell r="B6377" t="str">
            <v>JARDINEIRO COM ENCARGOS COMPLEMENTARES</v>
          </cell>
          <cell r="C6377" t="str">
            <v>H</v>
          </cell>
          <cell r="E6377" t="str">
            <v>SINAPI</v>
          </cell>
        </row>
        <row r="6378">
          <cell r="A6378">
            <v>88597</v>
          </cell>
          <cell r="B6378" t="str">
            <v>DESENHISTA DETALHISTA COM ENCARGOS COMPLEMENTARES</v>
          </cell>
          <cell r="C6378" t="str">
            <v>H</v>
          </cell>
          <cell r="E6378" t="str">
            <v>SINAPI</v>
          </cell>
        </row>
        <row r="6379">
          <cell r="A6379">
            <v>90766</v>
          </cell>
          <cell r="B6379" t="str">
            <v>ALMOXARIFE COM ENCARGOS COMPLEMENTARES</v>
          </cell>
          <cell r="C6379" t="str">
            <v>H</v>
          </cell>
          <cell r="E6379" t="str">
            <v>SINAPI</v>
          </cell>
        </row>
        <row r="6380">
          <cell r="A6380">
            <v>90767</v>
          </cell>
          <cell r="B6380" t="str">
            <v>APONTADOR OU APROPRIADOR COM ENCARGOS COMPLEMENTARES</v>
          </cell>
          <cell r="C6380" t="str">
            <v>H</v>
          </cell>
          <cell r="E6380" t="str">
            <v>SINAPI</v>
          </cell>
        </row>
        <row r="6381">
          <cell r="A6381">
            <v>90768</v>
          </cell>
          <cell r="B6381" t="str">
            <v>ARQUITETO DE OBRA JUNIOR COM ENCARGOS COMPLEMENTARES</v>
          </cell>
          <cell r="C6381" t="str">
            <v>H</v>
          </cell>
          <cell r="E6381" t="str">
            <v>SINAPI</v>
          </cell>
        </row>
        <row r="6382">
          <cell r="A6382">
            <v>90769</v>
          </cell>
          <cell r="B6382" t="str">
            <v>ARQUITETO DE OBRA PLENO COM ENCARGOS COMPLEMENTARES</v>
          </cell>
          <cell r="C6382" t="str">
            <v>H</v>
          </cell>
          <cell r="E6382" t="str">
            <v>SINAPI</v>
          </cell>
        </row>
        <row r="6383">
          <cell r="A6383">
            <v>90770</v>
          </cell>
          <cell r="B6383" t="str">
            <v>ARQUITETO DE OBRA SENIOR COM ENCARGOS COMPLEMENTARES</v>
          </cell>
          <cell r="C6383" t="str">
            <v>H</v>
          </cell>
          <cell r="E6383" t="str">
            <v>SINAPI</v>
          </cell>
        </row>
        <row r="6384">
          <cell r="A6384">
            <v>90771</v>
          </cell>
          <cell r="B6384" t="str">
            <v>AUXILIAR DE DESENHISTA COM ENCARGOS COMPLEMENTARES</v>
          </cell>
          <cell r="C6384" t="str">
            <v>H</v>
          </cell>
          <cell r="E6384" t="str">
            <v>SINAPI</v>
          </cell>
        </row>
        <row r="6385">
          <cell r="A6385">
            <v>90772</v>
          </cell>
          <cell r="B6385" t="str">
            <v>AUXILIAR DE ESCRITORIO COM ENCARGOS COMPLEMENTARES</v>
          </cell>
          <cell r="C6385" t="str">
            <v>H</v>
          </cell>
          <cell r="E6385" t="str">
            <v>SINAPI</v>
          </cell>
        </row>
        <row r="6386">
          <cell r="A6386">
            <v>90773</v>
          </cell>
          <cell r="B6386" t="str">
            <v>DESENHISTA COPISTA COM ENCARGOS COMPLEMENTARES</v>
          </cell>
          <cell r="C6386" t="str">
            <v>H</v>
          </cell>
          <cell r="E6386" t="str">
            <v>SINAPI</v>
          </cell>
        </row>
        <row r="6387">
          <cell r="A6387">
            <v>90775</v>
          </cell>
          <cell r="B6387" t="str">
            <v>DESENHISTA PROJETISTA COM ENCARGOS COMPLEMENTARES</v>
          </cell>
          <cell r="C6387" t="str">
            <v>H</v>
          </cell>
          <cell r="E6387" t="str">
            <v>SINAPI</v>
          </cell>
        </row>
        <row r="6388">
          <cell r="A6388">
            <v>90776</v>
          </cell>
          <cell r="B6388" t="str">
            <v>ENCARREGADO GERAL COM ENCARGOS COMPLEMENTARES</v>
          </cell>
          <cell r="C6388" t="str">
            <v>H</v>
          </cell>
          <cell r="E6388" t="str">
            <v>SINAPI</v>
          </cell>
        </row>
        <row r="6389">
          <cell r="A6389">
            <v>90777</v>
          </cell>
          <cell r="B6389" t="str">
            <v>ENGENHEIRO CIVIL DE OBRA JUNIOR COM ENCARGOS COMPLEMENTARES</v>
          </cell>
          <cell r="C6389" t="str">
            <v>H</v>
          </cell>
          <cell r="E6389" t="str">
            <v>SINAPI</v>
          </cell>
        </row>
        <row r="6390">
          <cell r="A6390">
            <v>90778</v>
          </cell>
          <cell r="B6390" t="str">
            <v>ENGENHEIRO CIVIL DE OBRA PLENO COM ENCARGOS COMPLEMENTARES</v>
          </cell>
          <cell r="C6390" t="str">
            <v>H</v>
          </cell>
          <cell r="E6390" t="str">
            <v>SINAPI</v>
          </cell>
        </row>
        <row r="6391">
          <cell r="A6391">
            <v>90779</v>
          </cell>
          <cell r="B6391" t="str">
            <v>ENGENHEIRO CIVIL DE OBRA SENIOR COM ENCARGOS COMPLEMENTARES</v>
          </cell>
          <cell r="C6391" t="str">
            <v>H</v>
          </cell>
          <cell r="E6391" t="str">
            <v>SINAPI</v>
          </cell>
        </row>
        <row r="6392">
          <cell r="A6392">
            <v>90780</v>
          </cell>
          <cell r="B6392" t="str">
            <v>MESTRE DE OBRAS COM ENCARGOS COMPLEMENTARES</v>
          </cell>
          <cell r="C6392" t="str">
            <v>H</v>
          </cell>
          <cell r="E6392" t="str">
            <v>SINAPI</v>
          </cell>
        </row>
        <row r="6393">
          <cell r="A6393">
            <v>90781</v>
          </cell>
          <cell r="B6393" t="str">
            <v>TOPOGRAFO COM ENCARGOS COMPLEMENTARES</v>
          </cell>
          <cell r="C6393" t="str">
            <v>H</v>
          </cell>
          <cell r="E6393" t="str">
            <v>SINAPI</v>
          </cell>
        </row>
        <row r="6394">
          <cell r="A6394">
            <v>91677</v>
          </cell>
          <cell r="B6394" t="str">
            <v>ENGENHEIRO ELETRICISTA COM ENCARGOS COMPLEMENTARES</v>
          </cell>
          <cell r="C6394" t="str">
            <v>H</v>
          </cell>
          <cell r="E6394" t="str">
            <v>SINAPI</v>
          </cell>
        </row>
        <row r="6395">
          <cell r="A6395">
            <v>91678</v>
          </cell>
          <cell r="B6395" t="str">
            <v>ENGENHEIRO SANITARISTA COM ENCARGOS COMPLEMENTARES</v>
          </cell>
          <cell r="C6395" t="str">
            <v>H</v>
          </cell>
          <cell r="E6395" t="str">
            <v>SINAPI</v>
          </cell>
        </row>
        <row r="6396">
          <cell r="A6396">
            <v>93556</v>
          </cell>
          <cell r="B6396" t="str">
            <v>FERRAMENTAS (ENCARGOS COMPLEMENTARES) - MENSALISTA</v>
          </cell>
          <cell r="C6396" t="str">
            <v>MES</v>
          </cell>
          <cell r="E6396" t="str">
            <v>SINAPI</v>
          </cell>
        </row>
        <row r="6397">
          <cell r="A6397">
            <v>93557</v>
          </cell>
          <cell r="B6397" t="str">
            <v>EPI (ENCARGOS COMPLEMENTARES) - MENSALISTA</v>
          </cell>
          <cell r="C6397" t="str">
            <v>MES</v>
          </cell>
          <cell r="E6397" t="str">
            <v>SINAPI</v>
          </cell>
        </row>
        <row r="6398">
          <cell r="A6398">
            <v>93558</v>
          </cell>
          <cell r="B6398" t="str">
            <v>MOTORISTA DE CAMINHAO COM ENCARGOS COMPLEMENTARES</v>
          </cell>
          <cell r="C6398" t="str">
            <v>MES</v>
          </cell>
          <cell r="E6398" t="str">
            <v>SINAPI</v>
          </cell>
        </row>
        <row r="6399">
          <cell r="A6399">
            <v>93559</v>
          </cell>
          <cell r="B6399" t="str">
            <v>DESENHISTA DETALHISTA COM ENCARGOS COMPLEMENTARES</v>
          </cell>
          <cell r="C6399" t="str">
            <v>MES</v>
          </cell>
          <cell r="E6399" t="str">
            <v>SINAPI</v>
          </cell>
        </row>
        <row r="6400">
          <cell r="A6400">
            <v>93560</v>
          </cell>
          <cell r="B6400" t="str">
            <v>DESENHISTA COPISTA COM ENCARGOS COMPLEMENTARES</v>
          </cell>
          <cell r="C6400" t="str">
            <v>MES</v>
          </cell>
          <cell r="E6400" t="str">
            <v>SINAPI</v>
          </cell>
        </row>
        <row r="6401">
          <cell r="A6401">
            <v>93561</v>
          </cell>
          <cell r="B6401" t="str">
            <v>DESENHISTA PROJETISTA COM ENCARGOS COMPLEMENTARES</v>
          </cell>
          <cell r="C6401" t="str">
            <v>MES</v>
          </cell>
          <cell r="E6401" t="str">
            <v>SINAPI</v>
          </cell>
        </row>
        <row r="6402">
          <cell r="A6402">
            <v>93562</v>
          </cell>
          <cell r="B6402" t="str">
            <v>AUXILIAR DE DESENHISTA COM ENCARGOS COMPLEMENTARES</v>
          </cell>
          <cell r="C6402" t="str">
            <v>MES</v>
          </cell>
          <cell r="E6402" t="str">
            <v>SINAPI</v>
          </cell>
        </row>
        <row r="6403">
          <cell r="A6403">
            <v>93563</v>
          </cell>
          <cell r="B6403" t="str">
            <v>ALMOXARIFE COM ENCARGOS COMPLEMENTARES</v>
          </cell>
          <cell r="C6403" t="str">
            <v>MES</v>
          </cell>
          <cell r="E6403" t="str">
            <v>SINAPI</v>
          </cell>
        </row>
        <row r="6404">
          <cell r="A6404">
            <v>93564</v>
          </cell>
          <cell r="B6404" t="str">
            <v>APONTADOR OU APROPRIADOR COM ENCARGOS COMPLEMENTARES</v>
          </cell>
          <cell r="C6404" t="str">
            <v>MES</v>
          </cell>
          <cell r="E6404" t="str">
            <v>SINAPI</v>
          </cell>
        </row>
        <row r="6405">
          <cell r="A6405">
            <v>93565</v>
          </cell>
          <cell r="B6405" t="str">
            <v>ENGENHEIRO CIVIL DE OBRA JUNIOR COM ENCARGOS COMPLEMENTARES</v>
          </cell>
          <cell r="C6405" t="str">
            <v>MES</v>
          </cell>
          <cell r="E6405" t="str">
            <v>SINAPI</v>
          </cell>
        </row>
        <row r="6406">
          <cell r="A6406">
            <v>93566</v>
          </cell>
          <cell r="B6406" t="str">
            <v>AUXILIAR DE ESCRITORIO COM ENCARGOS COMPLEMENTARES</v>
          </cell>
          <cell r="C6406" t="str">
            <v>MES</v>
          </cell>
          <cell r="E6406" t="str">
            <v>SINAPI</v>
          </cell>
        </row>
        <row r="6407">
          <cell r="A6407">
            <v>93567</v>
          </cell>
          <cell r="B6407" t="str">
            <v>ENGENHEIRO CIVIL DE OBRA PLENO COM ENCARGOS COMPLEMENTARES</v>
          </cell>
          <cell r="C6407" t="str">
            <v>MES</v>
          </cell>
          <cell r="E6407" t="str">
            <v>SINAPI</v>
          </cell>
        </row>
        <row r="6408">
          <cell r="A6408">
            <v>93568</v>
          </cell>
          <cell r="B6408" t="str">
            <v>ENGENHEIRO CIVIL DE OBRA SENIOR COM ENCARGOS COMPLEMENTARES</v>
          </cell>
          <cell r="C6408" t="str">
            <v>MES</v>
          </cell>
          <cell r="E6408" t="str">
            <v>SINAPI</v>
          </cell>
        </row>
        <row r="6409">
          <cell r="A6409">
            <v>93569</v>
          </cell>
          <cell r="B6409" t="str">
            <v>ARQUITETO JUNIOR COM ENCARGOS COMPLEMENTARES</v>
          </cell>
          <cell r="C6409" t="str">
            <v>MES</v>
          </cell>
          <cell r="E6409" t="str">
            <v>SINAPI</v>
          </cell>
        </row>
        <row r="6410">
          <cell r="A6410">
            <v>93570</v>
          </cell>
          <cell r="B6410" t="str">
            <v>ARQUITETO PLENO COM ENCARGOS COMPLEMENTARES</v>
          </cell>
          <cell r="C6410" t="str">
            <v>MES</v>
          </cell>
          <cell r="E6410" t="str">
            <v>SINAPI</v>
          </cell>
        </row>
        <row r="6411">
          <cell r="A6411">
            <v>93571</v>
          </cell>
          <cell r="B6411" t="str">
            <v>ARQUITETO SENIOR COM ENCARGOS COMPLEMENTARES</v>
          </cell>
          <cell r="C6411" t="str">
            <v>MES</v>
          </cell>
          <cell r="E6411" t="str">
            <v>SINAPI</v>
          </cell>
        </row>
        <row r="6412">
          <cell r="A6412">
            <v>93572</v>
          </cell>
          <cell r="B6412" t="str">
            <v>ENCARREGADO GERAL DE OBRAS COM ENCARGOS COMPLEMENTARES</v>
          </cell>
          <cell r="C6412" t="str">
            <v>MES</v>
          </cell>
          <cell r="E6412" t="str">
            <v>SINAPI</v>
          </cell>
        </row>
        <row r="6413">
          <cell r="A6413">
            <v>94295</v>
          </cell>
          <cell r="B6413" t="str">
            <v>MESTRE DE OBRAS COM ENCARGOS COMPLEMENTARES</v>
          </cell>
          <cell r="C6413" t="str">
            <v>MES</v>
          </cell>
          <cell r="E6413" t="str">
            <v>SINAPI</v>
          </cell>
        </row>
        <row r="6414">
          <cell r="A6414">
            <v>94296</v>
          </cell>
          <cell r="B6414" t="str">
            <v>TOPOGRAFO COM ENCARGOS COMPLEMENTARES</v>
          </cell>
          <cell r="C6414" t="str">
            <v>MES</v>
          </cell>
          <cell r="E6414" t="str">
            <v>SINAPI</v>
          </cell>
        </row>
        <row r="6415">
          <cell r="A6415">
            <v>95308</v>
          </cell>
          <cell r="B6415" t="str">
            <v>CURSO DE CAPACITAÇÃO PARA AJUDANTE DE ARMADOR (ENCARGOS COMPLEMENTARES) - HORISTA</v>
          </cell>
          <cell r="C6415" t="str">
            <v>H</v>
          </cell>
          <cell r="E6415" t="str">
            <v>SINAPI</v>
          </cell>
        </row>
        <row r="6416">
          <cell r="A6416">
            <v>95309</v>
          </cell>
          <cell r="B6416" t="str">
            <v>CURSO DE CAPACITAÇÃO PARA AJUDANTE DE CARPINTEIRO (ENCARGOS COMPLEMENTARES) - HORISTA</v>
          </cell>
          <cell r="C6416" t="str">
            <v>H</v>
          </cell>
          <cell r="E6416" t="str">
            <v>SINAPI</v>
          </cell>
        </row>
        <row r="6417">
          <cell r="A6417">
            <v>95310</v>
          </cell>
          <cell r="B6417" t="str">
            <v>CURSO DE CAPACITAÇÃO PARA AJUDANTE DE ESTRUTURA METÁLICA (ENCARGOS COMPLEMENTARES) - HORISTA</v>
          </cell>
          <cell r="C6417" t="str">
            <v>H</v>
          </cell>
          <cell r="E6417" t="str">
            <v>SINAPI</v>
          </cell>
        </row>
        <row r="6418">
          <cell r="A6418">
            <v>95311</v>
          </cell>
          <cell r="B6418" t="str">
            <v>CURSO DE CAPACITAÇÃO PARA AJUDANTE DE OPERAÇÃO EM GERAL (ENCARGOS COMPLEMENTARES) - HORISTA</v>
          </cell>
          <cell r="C6418" t="str">
            <v>H</v>
          </cell>
          <cell r="E6418" t="str">
            <v>SINAPI</v>
          </cell>
        </row>
        <row r="6419">
          <cell r="A6419">
            <v>95312</v>
          </cell>
          <cell r="B6419" t="str">
            <v>CURSO DE CAPACITAÇÃO PARA AJUDANTE DE PEDREIRO (ENCARGOS COMPLEMENTARES) - HORISTA</v>
          </cell>
          <cell r="C6419" t="str">
            <v>H</v>
          </cell>
          <cell r="E6419" t="str">
            <v>SINAPI</v>
          </cell>
        </row>
        <row r="6420">
          <cell r="A6420">
            <v>95313</v>
          </cell>
          <cell r="B6420" t="str">
            <v>CURSO DE CAPACITAÇÃO PARA AJUDANTE ESPECIALIZADO (ENCARGOS COMPLEMENTARES) - HORISTA</v>
          </cell>
          <cell r="C6420" t="str">
            <v>H</v>
          </cell>
          <cell r="E6420" t="str">
            <v>SINAPI</v>
          </cell>
        </row>
        <row r="6421">
          <cell r="A6421">
            <v>95314</v>
          </cell>
          <cell r="B6421" t="str">
            <v>CURSO DE CAPACITAÇÃO PARA ARMADOR (ENCARGOS COMPLEMENTARES) - HORISTA</v>
          </cell>
          <cell r="C6421" t="str">
            <v>H</v>
          </cell>
          <cell r="E6421" t="str">
            <v>SINAPI</v>
          </cell>
        </row>
        <row r="6422">
          <cell r="A6422">
            <v>95315</v>
          </cell>
          <cell r="B6422" t="str">
            <v>CURSO DE CAPACITAÇÃO PARA ASSENTADOR DE TUBOS (ENCARGOS COMPLEMENTARES) - HORISTA</v>
          </cell>
          <cell r="C6422" t="str">
            <v>H</v>
          </cell>
          <cell r="E6422" t="str">
            <v>SINAPI</v>
          </cell>
        </row>
        <row r="6423">
          <cell r="A6423">
            <v>95316</v>
          </cell>
          <cell r="B6423" t="str">
            <v>CURSO DE CAPACITAÇÃO PARA AUXILIAR DE ELETRICISTA (ENCARGOS COMPLEMENTARES) - HORISTA</v>
          </cell>
          <cell r="C6423" t="str">
            <v>H</v>
          </cell>
          <cell r="E6423" t="str">
            <v>SINAPI</v>
          </cell>
        </row>
        <row r="6424">
          <cell r="A6424">
            <v>95317</v>
          </cell>
          <cell r="B6424" t="str">
            <v>CURSO DE CAPACITAÇÃO PARA AUXILIAR DE ENCANADOR OU BOMBEIRO HIDRÁULICO (ENCARGOS COMPLEMENTARES) - HORISTA</v>
          </cell>
          <cell r="C6424" t="str">
            <v>H</v>
          </cell>
          <cell r="E6424" t="str">
            <v>SINAPI</v>
          </cell>
        </row>
        <row r="6425">
          <cell r="A6425">
            <v>95318</v>
          </cell>
          <cell r="B6425" t="str">
            <v>CURSO DE CAPACITAÇÃO PARA AUXILIAR DE LABORATÓRIO (ENCARGOS COMPLEMENTARES) - HORISTA</v>
          </cell>
          <cell r="C6425" t="str">
            <v>H</v>
          </cell>
          <cell r="E6425" t="str">
            <v>SINAPI</v>
          </cell>
        </row>
        <row r="6426">
          <cell r="A6426">
            <v>95319</v>
          </cell>
          <cell r="B6426" t="str">
            <v>CURSO DE CAPACITAÇÃO PARA AUXILIAR DE MECÂNICO (ENCARGOS COMPLEMENTARES) - HORISTA</v>
          </cell>
          <cell r="C6426" t="str">
            <v>H</v>
          </cell>
          <cell r="E6426" t="str">
            <v>SINAPI</v>
          </cell>
        </row>
        <row r="6427">
          <cell r="A6427">
            <v>95320</v>
          </cell>
          <cell r="B6427" t="str">
            <v>CURSO DE CAPACITAÇÃO PARA AUXILIAR DE SERRALHEIRO (ENCARGOS COMPLEMENTARES) - HORISTA</v>
          </cell>
          <cell r="C6427" t="str">
            <v>H</v>
          </cell>
          <cell r="E6427" t="str">
            <v>SINAPI</v>
          </cell>
        </row>
        <row r="6428">
          <cell r="A6428">
            <v>95321</v>
          </cell>
          <cell r="B6428" t="str">
            <v>CURSO DE CAPACITAÇÃO PARA AUXILIAR DE SERVIÇOS GERAIS (ENCARGOS COMPLEMENTARES) - HORISTA</v>
          </cell>
          <cell r="C6428" t="str">
            <v>H</v>
          </cell>
          <cell r="E6428" t="str">
            <v>SINAPI</v>
          </cell>
        </row>
        <row r="6429">
          <cell r="A6429">
            <v>95322</v>
          </cell>
          <cell r="B6429" t="str">
            <v>CURSO DE CAPACITAÇÃO PARA AUXILIAR DE TOPÓGRAFO (ENCARGOS COMPLEMENTARES) - HORISTA</v>
          </cell>
          <cell r="C6429" t="str">
            <v>H</v>
          </cell>
          <cell r="E6429" t="str">
            <v>SINAPI</v>
          </cell>
        </row>
        <row r="6430">
          <cell r="A6430">
            <v>95323</v>
          </cell>
          <cell r="B6430" t="str">
            <v>CURSO DE CAPACITAÇÃO PARA AUXILIAR TÉCNICO DE ENGENHARIA (ENCARGOS COMPLEMENTARES) - HORISTA</v>
          </cell>
          <cell r="C6430" t="str">
            <v>H</v>
          </cell>
          <cell r="E6430" t="str">
            <v>SINAPI</v>
          </cell>
        </row>
        <row r="6431">
          <cell r="A6431">
            <v>95324</v>
          </cell>
          <cell r="B6431" t="str">
            <v>CURSO DE CAPACITAÇÃO PARA AZULEJISTA OU LADRILHISTA (ENCARGOS COMPLEMENTARES) - HORISTA</v>
          </cell>
          <cell r="C6431" t="str">
            <v>H</v>
          </cell>
          <cell r="E6431" t="str">
            <v>SINAPI</v>
          </cell>
        </row>
        <row r="6432">
          <cell r="A6432">
            <v>95325</v>
          </cell>
          <cell r="B6432" t="str">
            <v>CURSO DE CAPACITAÇÃO PARA BLASTER, DINAMITADOR OU CABO DE FOGO (ENCARGOS COMPLEMENTARES) - HORISTA</v>
          </cell>
          <cell r="C6432" t="str">
            <v>H</v>
          </cell>
          <cell r="E6432" t="str">
            <v>SINAPI</v>
          </cell>
        </row>
        <row r="6433">
          <cell r="A6433">
            <v>95326</v>
          </cell>
          <cell r="B6433" t="str">
            <v>CURSO DE CAPACITAÇÃO PARA CADASTRISTA DE REDES DE AGUA E ESGOTO (ENCARGOS COMPLEMENTARES) - HORISTA</v>
          </cell>
          <cell r="C6433" t="str">
            <v>H</v>
          </cell>
          <cell r="E6433" t="str">
            <v>SINAPI</v>
          </cell>
        </row>
        <row r="6434">
          <cell r="A6434">
            <v>95327</v>
          </cell>
          <cell r="B6434" t="str">
            <v>CURSO DE CAPACITAÇÃO PARA CALAFETADOR/CALAFATE (ENCARGOS COMPLEMENTARES) - HORISTA</v>
          </cell>
          <cell r="C6434" t="str">
            <v>H</v>
          </cell>
          <cell r="E6434" t="str">
            <v>SINAPI</v>
          </cell>
        </row>
        <row r="6435">
          <cell r="A6435">
            <v>95328</v>
          </cell>
          <cell r="B6435" t="str">
            <v>CURSO DE CAPACITAÇÃO PARA CALCETEIRO (ENCARGOS COMPLEMENTARES) - HORISTA</v>
          </cell>
          <cell r="C6435" t="str">
            <v>H</v>
          </cell>
          <cell r="E6435" t="str">
            <v>SINAPI</v>
          </cell>
        </row>
        <row r="6436">
          <cell r="A6436">
            <v>95329</v>
          </cell>
          <cell r="B6436" t="str">
            <v>CURSO DE CAPACITAÇÃO PARA CARPINTEIRO DE ESQUADRIA (ENCARGOS COMPLEMENTARES) - HORISTA</v>
          </cell>
          <cell r="C6436" t="str">
            <v>H</v>
          </cell>
          <cell r="E6436" t="str">
            <v>SINAPI</v>
          </cell>
        </row>
        <row r="6437">
          <cell r="A6437">
            <v>95330</v>
          </cell>
          <cell r="B6437" t="str">
            <v>CURSO DE CAPACITAÇÃO PARA CARPINTEIRO DE FÔRMAS (ENCARGOS COMPLEMENTARES) - HORISTA</v>
          </cell>
          <cell r="C6437" t="str">
            <v>H</v>
          </cell>
          <cell r="E6437" t="str">
            <v>SINAPI</v>
          </cell>
        </row>
        <row r="6438">
          <cell r="A6438">
            <v>95331</v>
          </cell>
          <cell r="B6438" t="str">
            <v>CURSO DE CAPACITAÇÃO PARA CAVOUQUEIRO OU OPERADOR PERFURATRIZ/ROMPEDOR (ENCARGOS COMPLEMENTARES) - HORISTA</v>
          </cell>
          <cell r="C6438" t="str">
            <v>H</v>
          </cell>
          <cell r="E6438" t="str">
            <v>SINAPI</v>
          </cell>
        </row>
        <row r="6439">
          <cell r="A6439">
            <v>95332</v>
          </cell>
          <cell r="B6439" t="str">
            <v>CURSO DE CAPACITAÇÃO PARA ELETRICISTA (ENCARGOS COMPLEMENTARES) - HORISTA</v>
          </cell>
          <cell r="C6439" t="str">
            <v>H</v>
          </cell>
          <cell r="E6439" t="str">
            <v>SINAPI</v>
          </cell>
        </row>
        <row r="6440">
          <cell r="A6440">
            <v>95333</v>
          </cell>
          <cell r="B6440" t="str">
            <v>CURSO DE CAPACITAÇÃO PARA ELETRICISTA INDUSTRIAL (ENCARGOS COMPLEMENTARES) - HORISTA</v>
          </cell>
          <cell r="C6440" t="str">
            <v>H</v>
          </cell>
          <cell r="E6440" t="str">
            <v>SINAPI</v>
          </cell>
        </row>
        <row r="6441">
          <cell r="A6441">
            <v>95334</v>
          </cell>
          <cell r="B6441" t="str">
            <v>CURSO DE CAPACITAÇÃO PARA ELETROTÉCNICO (ENCARGOS COMPLEMENTARES) - HORISTA</v>
          </cell>
          <cell r="C6441" t="str">
            <v>H</v>
          </cell>
          <cell r="E6441" t="str">
            <v>SINAPI</v>
          </cell>
        </row>
        <row r="6442">
          <cell r="A6442">
            <v>95335</v>
          </cell>
          <cell r="B6442" t="str">
            <v>CURSO DE CAPACITAÇÃO PARA ENCANADOR OU BOMBEIRO HIDRÁULICO (ENCARGOS COMPLEMENTARES) - HORISTA</v>
          </cell>
          <cell r="C6442" t="str">
            <v>H</v>
          </cell>
          <cell r="E6442" t="str">
            <v>SINAPI</v>
          </cell>
        </row>
        <row r="6443">
          <cell r="A6443">
            <v>95336</v>
          </cell>
          <cell r="B6443" t="str">
            <v>CURSO DE CAPACITAÇÃO PARA ESTUCADOR (ENCARGOS COMPLEMENTARES) - HORISTA</v>
          </cell>
          <cell r="C6443" t="str">
            <v>H</v>
          </cell>
          <cell r="E6443" t="str">
            <v>SINAPI</v>
          </cell>
        </row>
        <row r="6444">
          <cell r="A6444">
            <v>95337</v>
          </cell>
          <cell r="B6444" t="str">
            <v>CURSO DE CAPACITAÇÃO PARA GESSEIRO (ENCARGOS COMPLEMENTARES) - HORISTA</v>
          </cell>
          <cell r="C6444" t="str">
            <v>H</v>
          </cell>
          <cell r="E6444" t="str">
            <v>SINAPI</v>
          </cell>
        </row>
        <row r="6445">
          <cell r="A6445">
            <v>95338</v>
          </cell>
          <cell r="B6445" t="str">
            <v>CURSO DE CAPACITAÇÃO PARA IMPERMEABILIZADOR (ENCARGOS COMPLEMENTARES) - HORISTA</v>
          </cell>
          <cell r="C6445" t="str">
            <v>H</v>
          </cell>
          <cell r="E6445" t="str">
            <v>SINAPI</v>
          </cell>
        </row>
        <row r="6446">
          <cell r="A6446">
            <v>95339</v>
          </cell>
          <cell r="B6446" t="str">
            <v>CURSO DE CAPACITAÇÃO PARA MAÇARIQUEIRO (ENCARGOS COMPLEMENTARES) - HORISTA</v>
          </cell>
          <cell r="C6446" t="str">
            <v>H</v>
          </cell>
          <cell r="E6446" t="str">
            <v>SINAPI</v>
          </cell>
        </row>
        <row r="6447">
          <cell r="A6447">
            <v>95340</v>
          </cell>
          <cell r="B6447" t="str">
            <v>CURSO DE CAPACITAÇÃO PARA MARCENEIRO (ENCARGOS COMPLEMENTARES) - HORISTA</v>
          </cell>
          <cell r="C6447" t="str">
            <v>H</v>
          </cell>
          <cell r="E6447" t="str">
            <v>SINAPI</v>
          </cell>
        </row>
        <row r="6448">
          <cell r="A6448">
            <v>95341</v>
          </cell>
          <cell r="B6448" t="str">
            <v>CURSO DE CAPACITAÇÃO PARA MARMORISTA/GRANITEIRO (ENCARGOS COMPLEMENTARES) - HORISTA</v>
          </cell>
          <cell r="C6448" t="str">
            <v>H</v>
          </cell>
          <cell r="E6448" t="str">
            <v>SINAPI</v>
          </cell>
        </row>
        <row r="6449">
          <cell r="A6449">
            <v>95342</v>
          </cell>
          <cell r="B6449" t="str">
            <v>CURSO DE CAPACITAÇÃO PARA MECÂNICO DE EQUIPAMENTOS PESADOS (ENCARGOS COMPLEMENTARES) - HORISTA</v>
          </cell>
          <cell r="C6449" t="str">
            <v>H</v>
          </cell>
          <cell r="E6449" t="str">
            <v>SINAPI</v>
          </cell>
        </row>
        <row r="6450">
          <cell r="A6450">
            <v>95343</v>
          </cell>
          <cell r="B6450" t="str">
            <v>CURSO DE CAPACITAÇÃO PARA MONTADOR  DE TUBO AÇO/EQUIPAMENTOS (ENCARGOS COMPLEMENTARES) - HORISTA</v>
          </cell>
          <cell r="C6450" t="str">
            <v>H</v>
          </cell>
          <cell r="E6450" t="str">
            <v>SINAPI</v>
          </cell>
        </row>
        <row r="6451">
          <cell r="A6451">
            <v>95344</v>
          </cell>
          <cell r="B6451" t="str">
            <v>CURSO DE CAPACITAÇÃO PARA MONTADOR DE ESTRUTURA METÁLICA (ENCARGOS COMPLEMENTARES) - HORISTA</v>
          </cell>
          <cell r="C6451" t="str">
            <v>H</v>
          </cell>
          <cell r="E6451" t="str">
            <v>SINAPI</v>
          </cell>
        </row>
        <row r="6452">
          <cell r="A6452">
            <v>95345</v>
          </cell>
          <cell r="B6452" t="str">
            <v>CURSO DE CAPACITAÇÃO PARA MONTADOR ELETROMECÂNICO (ENCARGOS COMPLEMENTARES) - HORISTA</v>
          </cell>
          <cell r="C6452" t="str">
            <v>H</v>
          </cell>
          <cell r="E6452" t="str">
            <v>SINAPI</v>
          </cell>
        </row>
        <row r="6453">
          <cell r="A6453">
            <v>95346</v>
          </cell>
          <cell r="B6453" t="str">
            <v>CURSO DE CAPACITAÇÃO PARA MOTORISTA DE BASCULANTE (ENCARGOS COMPLEMENTARES) - HORISTA</v>
          </cell>
          <cell r="C6453" t="str">
            <v>H</v>
          </cell>
          <cell r="E6453" t="str">
            <v>SINAPI</v>
          </cell>
        </row>
        <row r="6454">
          <cell r="A6454">
            <v>95347</v>
          </cell>
          <cell r="B6454" t="str">
            <v>CURSO DE CAPACITAÇÃO PARA MOTORISTA DE CAMINHÃO (ENCARGOS COMPLEMENTARES) - HORISTA</v>
          </cell>
          <cell r="C6454" t="str">
            <v>H</v>
          </cell>
          <cell r="E6454" t="str">
            <v>SINAPI</v>
          </cell>
        </row>
        <row r="6455">
          <cell r="A6455">
            <v>95348</v>
          </cell>
          <cell r="B6455" t="str">
            <v>CURSO DE CAPACITAÇÃO PARA MOTORISTA DE CAMINHÃO E CARRETA (ENCARGOS COMPLEMENTARES) - HORISTA</v>
          </cell>
          <cell r="C6455" t="str">
            <v>H</v>
          </cell>
          <cell r="E6455" t="str">
            <v>SINAPI</v>
          </cell>
        </row>
        <row r="6456">
          <cell r="A6456">
            <v>95349</v>
          </cell>
          <cell r="B6456" t="str">
            <v>CURSO DE CAPACITAÇÃO PARA MOTORISTA DE VEÍCULO LEVE (ENCARGOS COMPLEMENTARES) - HORISTA</v>
          </cell>
          <cell r="C6456" t="str">
            <v>H</v>
          </cell>
          <cell r="E6456" t="str">
            <v>SINAPI</v>
          </cell>
        </row>
        <row r="6457">
          <cell r="A6457">
            <v>95350</v>
          </cell>
          <cell r="B6457" t="str">
            <v>CURSO DE CAPACITAÇÃO PARA MOTORISTA DE VEÍCULO PESADO (ENCARGOS COMPLEMENTARES) - HORISTA</v>
          </cell>
          <cell r="C6457" t="str">
            <v>H</v>
          </cell>
          <cell r="E6457" t="str">
            <v>SINAPI</v>
          </cell>
        </row>
        <row r="6458">
          <cell r="A6458">
            <v>95351</v>
          </cell>
          <cell r="B6458" t="str">
            <v>CURSO DE CAPACITAÇÃO PARA MOTORISTA OPERADOR DE MUNCK (ENCARGOS COMPLEMENTARES) - HORISTA</v>
          </cell>
          <cell r="C6458" t="str">
            <v>H</v>
          </cell>
          <cell r="E6458" t="str">
            <v>SINAPI</v>
          </cell>
        </row>
        <row r="6459">
          <cell r="A6459">
            <v>95352</v>
          </cell>
          <cell r="B6459" t="str">
            <v>CURSO DE CAPACITAÇÃO PARA NIVELADOR (ENCARGOS COMPLEMENTARES) - HORISTA</v>
          </cell>
          <cell r="C6459" t="str">
            <v>H</v>
          </cell>
          <cell r="E6459" t="str">
            <v>SINAPI</v>
          </cell>
        </row>
        <row r="6460">
          <cell r="A6460">
            <v>95354</v>
          </cell>
          <cell r="B6460" t="str">
            <v>CURSO DE CAPACITAÇÃO PARA OPERADOR DE BETONEIRA (CAMINHÃO) (ENCARGOS COMPLEMENTARES) - HORISTA</v>
          </cell>
          <cell r="C6460" t="str">
            <v>H</v>
          </cell>
          <cell r="E6460" t="str">
            <v>SINAPI</v>
          </cell>
        </row>
        <row r="6461">
          <cell r="A6461">
            <v>95355</v>
          </cell>
          <cell r="B6461" t="str">
            <v>CURSO DE CAPACITAÇÃO PARA OPERADOR DE COMPRESSOR OU COMPRESSORISTA (ENCARGOS COMPLEMENTARES) - HORISTA</v>
          </cell>
          <cell r="C6461" t="str">
            <v>H</v>
          </cell>
          <cell r="E6461" t="str">
            <v>SINAPI</v>
          </cell>
        </row>
        <row r="6462">
          <cell r="A6462">
            <v>95356</v>
          </cell>
          <cell r="B6462" t="str">
            <v>CURSO DE CAPACITAÇÃO PARA OPERADOR DE DEMARCADORA DE FAIXAS (ENCARGOS COMPLEMENTARES) - HORISTA</v>
          </cell>
          <cell r="C6462" t="str">
            <v>H</v>
          </cell>
          <cell r="E6462" t="str">
            <v>SINAPI</v>
          </cell>
        </row>
        <row r="6463">
          <cell r="A6463">
            <v>95357</v>
          </cell>
          <cell r="B6463" t="str">
            <v>CURSO DE CAPACITAÇÃO PARA OPERADOR DE ESCAVADEIRA (ENCARGOS COMPLEMENTARES) - HORISTA</v>
          </cell>
          <cell r="C6463" t="str">
            <v>H</v>
          </cell>
          <cell r="E6463" t="str">
            <v>SINAPI</v>
          </cell>
        </row>
        <row r="6464">
          <cell r="A6464">
            <v>95358</v>
          </cell>
          <cell r="B6464" t="str">
            <v>CURSO DE CAPACITAÇÃO PARA OPERADOR DE GUINCHO (ENCARGOS COMPLEMENTARES) - HORISTA</v>
          </cell>
          <cell r="C6464" t="str">
            <v>H</v>
          </cell>
          <cell r="E6464" t="str">
            <v>SINAPI</v>
          </cell>
        </row>
        <row r="6465">
          <cell r="A6465">
            <v>95359</v>
          </cell>
          <cell r="B6465" t="str">
            <v>CURSO DE CAPACITAÇÃO PARA OPERADOR DE GUINDASTE (ENCARGOS COMPLEMENTARES) - HORISTA</v>
          </cell>
          <cell r="C6465" t="str">
            <v>H</v>
          </cell>
          <cell r="E6465" t="str">
            <v>SINAPI</v>
          </cell>
        </row>
        <row r="6466">
          <cell r="A6466">
            <v>95360</v>
          </cell>
          <cell r="B6466" t="str">
            <v>CURSO DE CAPACITAÇÃO PARA OPERADOR DE MÁQUINAS E EQUIPAMENTOS (ENCARGOS COMPLEMENTARES) - HORISTA</v>
          </cell>
          <cell r="C6466" t="str">
            <v>H</v>
          </cell>
          <cell r="E6466" t="str">
            <v>SINAPI</v>
          </cell>
        </row>
        <row r="6467">
          <cell r="A6467">
            <v>95361</v>
          </cell>
          <cell r="B6467" t="str">
            <v>CURSO DE CAPACITAÇÃO PARA OPERADOR DE MARTELETE OU MARTELETEIRO (ENCARGOS COMPLEMENTARES) - HORISTA</v>
          </cell>
          <cell r="C6467" t="str">
            <v>H</v>
          </cell>
          <cell r="E6467" t="str">
            <v>SINAPI</v>
          </cell>
        </row>
        <row r="6468">
          <cell r="A6468">
            <v>95362</v>
          </cell>
          <cell r="B6468" t="str">
            <v>CURSO DE CAPACITAÇÃO PARA OPERADOR DE MOTO-ESCREIPER (ENCARGOS COMPLEMENTARES) - HORISTA</v>
          </cell>
          <cell r="C6468" t="str">
            <v>H</v>
          </cell>
          <cell r="E6468" t="str">
            <v>SINAPI</v>
          </cell>
        </row>
        <row r="6469">
          <cell r="A6469">
            <v>95363</v>
          </cell>
          <cell r="B6469" t="str">
            <v>CURSO DE CAPACITAÇÃO PARA OPERADOR DE MOTONIVELADORA (ENCARGOS COMPLEMENTARES) - HORISTA</v>
          </cell>
          <cell r="C6469" t="str">
            <v>H</v>
          </cell>
          <cell r="E6469" t="str">
            <v>SINAPI</v>
          </cell>
        </row>
        <row r="6470">
          <cell r="A6470">
            <v>95364</v>
          </cell>
          <cell r="B6470" t="str">
            <v>CURSO DE CAPACITAÇÃO PARA OPERADOR DE PÁ CARREGADEIRA (ENCARGOS COMPLEMENTARES) - HORISTA</v>
          </cell>
          <cell r="C6470" t="str">
            <v>H</v>
          </cell>
          <cell r="E6470" t="str">
            <v>SINAPI</v>
          </cell>
        </row>
        <row r="6471">
          <cell r="A6471">
            <v>95365</v>
          </cell>
          <cell r="B6471" t="str">
            <v>CURSO DE CAPACITAÇÃO PARA OPERADOR DE PAVIMENTADORA (ENCARGOS COMPLEMENTARES) - HORISTA</v>
          </cell>
          <cell r="C6471" t="str">
            <v>H</v>
          </cell>
          <cell r="E6471" t="str">
            <v>SINAPI</v>
          </cell>
        </row>
        <row r="6472">
          <cell r="A6472">
            <v>95366</v>
          </cell>
          <cell r="B6472" t="str">
            <v>CURSO DE CAPACITAÇÃO PARA OPERADOR DE ROLO COMPACTADOR (ENCARGOS COMPLEMENTARES) - HORISTA</v>
          </cell>
          <cell r="C6472" t="str">
            <v>H</v>
          </cell>
          <cell r="E6472" t="str">
            <v>SINAPI</v>
          </cell>
        </row>
        <row r="6473">
          <cell r="A6473">
            <v>95367</v>
          </cell>
          <cell r="B6473" t="str">
            <v>CURSO DE CAPACITAÇÃO PARA OPERADOR DE USINA DE ASFALTO, DE SOLOS OU DE CONCRETO (ENCARGOS COMPLEMENTARES) - HORISTA</v>
          </cell>
          <cell r="C6473" t="str">
            <v>H</v>
          </cell>
          <cell r="E6473" t="str">
            <v>SINAPI</v>
          </cell>
        </row>
        <row r="6474">
          <cell r="A6474">
            <v>95368</v>
          </cell>
          <cell r="B6474" t="str">
            <v>CURSO DE CAPACITAÇÃO PARA OPERADOR JATO DE AREIA OU JATISTA (ENCARGOS COMPLEMENTARES) - HORISTA</v>
          </cell>
          <cell r="C6474" t="str">
            <v>H</v>
          </cell>
          <cell r="E6474" t="str">
            <v>SINAPI</v>
          </cell>
        </row>
        <row r="6475">
          <cell r="A6475">
            <v>95369</v>
          </cell>
          <cell r="B6475" t="str">
            <v>CURSO DE CAPACITAÇÃO PARA OPERADOR PARA BATE ESTACAS (ENCARGOS COMPLEMENTARES) - HORISTA</v>
          </cell>
          <cell r="C6475" t="str">
            <v>H</v>
          </cell>
          <cell r="E6475" t="str">
            <v>SINAPI</v>
          </cell>
        </row>
        <row r="6476">
          <cell r="A6476">
            <v>95370</v>
          </cell>
          <cell r="B6476" t="str">
            <v>CURSO DE CAPACITAÇÃO PARA PASTILHEIRO (ENCARGOS COMPLEMENTARES) - HORISTA</v>
          </cell>
          <cell r="C6476" t="str">
            <v>H</v>
          </cell>
          <cell r="E6476" t="str">
            <v>SINAPI</v>
          </cell>
        </row>
        <row r="6477">
          <cell r="A6477">
            <v>95371</v>
          </cell>
          <cell r="B6477" t="str">
            <v>CURSO DE CAPACITAÇÃO PARA PEDREIRO (ENCARGOS COMPLEMENTARES) - HORISTA</v>
          </cell>
          <cell r="C6477" t="str">
            <v>H</v>
          </cell>
          <cell r="E6477" t="str">
            <v>SINAPI</v>
          </cell>
        </row>
        <row r="6478">
          <cell r="A6478">
            <v>95372</v>
          </cell>
          <cell r="B6478" t="str">
            <v>CURSO DE CAPACITAÇÃO PARA PINTOR (ENCARGOS COMPLEMENTARES) - HORISTA</v>
          </cell>
          <cell r="C6478" t="str">
            <v>H</v>
          </cell>
          <cell r="E6478" t="str">
            <v>SINAPI</v>
          </cell>
        </row>
        <row r="6479">
          <cell r="A6479">
            <v>95373</v>
          </cell>
          <cell r="B6479" t="str">
            <v>CURSO DE CAPACITAÇÃO PARA PINTOR DE LETREIROS (ENCARGOS COMPLEMENTARES) - HORISTA</v>
          </cell>
          <cell r="C6479" t="str">
            <v>H</v>
          </cell>
          <cell r="E6479" t="str">
            <v>SINAPI</v>
          </cell>
        </row>
        <row r="6480">
          <cell r="A6480">
            <v>95374</v>
          </cell>
          <cell r="B6480" t="str">
            <v>CURSO DE CAPACITAÇÃO PARA PINTOR PARA TINTA EPÓXI (ENCARGOS COMPLEMENTARES) - HORISTA</v>
          </cell>
          <cell r="C6480" t="str">
            <v>H</v>
          </cell>
          <cell r="E6480" t="str">
            <v>SINAPI</v>
          </cell>
        </row>
        <row r="6481">
          <cell r="A6481">
            <v>95375</v>
          </cell>
          <cell r="B6481" t="str">
            <v>CURSO DE CAPACITAÇÃO PARA POCEIRO (ENCARGOS COMPLEMENTARES) - HORISTA</v>
          </cell>
          <cell r="C6481" t="str">
            <v>H</v>
          </cell>
          <cell r="E6481" t="str">
            <v>SINAPI</v>
          </cell>
        </row>
        <row r="6482">
          <cell r="A6482">
            <v>95376</v>
          </cell>
          <cell r="B6482" t="str">
            <v>CURSO DE CAPACITAÇÃO PARA RASTELEIRO (ENCARGOS COMPLEMENTARES) - HORISTA</v>
          </cell>
          <cell r="C6482" t="str">
            <v>H</v>
          </cell>
          <cell r="E6482" t="str">
            <v>SINAPI</v>
          </cell>
        </row>
        <row r="6483">
          <cell r="A6483">
            <v>95377</v>
          </cell>
          <cell r="B6483" t="str">
            <v>CURSO DE CAPACITAÇÃO PARA SERRALHEIRO (ENCARGOS COMPLEMENTARES) - HORISTA</v>
          </cell>
          <cell r="C6483" t="str">
            <v>H</v>
          </cell>
          <cell r="E6483" t="str">
            <v>SINAPI</v>
          </cell>
        </row>
        <row r="6484">
          <cell r="A6484">
            <v>95378</v>
          </cell>
          <cell r="B6484" t="str">
            <v>CURSO DE CAPACITAÇÃO PARA SERVENTE (ENCARGOS COMPLEMENTARES) - HORISTA</v>
          </cell>
          <cell r="C6484" t="str">
            <v>H</v>
          </cell>
          <cell r="E6484" t="str">
            <v>SINAPI</v>
          </cell>
        </row>
        <row r="6485">
          <cell r="A6485">
            <v>95379</v>
          </cell>
          <cell r="B6485" t="str">
            <v>CURSO DE CAPACITAÇÃO PARA SOLDADOR (ENCARGOS COMPLEMENTARES) - HORISTA</v>
          </cell>
          <cell r="C6485" t="str">
            <v>H</v>
          </cell>
          <cell r="E6485" t="str">
            <v>SINAPI</v>
          </cell>
        </row>
        <row r="6486">
          <cell r="A6486">
            <v>95380</v>
          </cell>
          <cell r="B6486" t="str">
            <v>CURSO DE CAPACITAÇÃO PARA SOLDADOR A (PARA SOLDA A SER TESTADA COM RAIOS  X ) (ENCARGOS COMPLEMENTARES) - HORISTA</v>
          </cell>
          <cell r="C6486" t="str">
            <v>H</v>
          </cell>
          <cell r="E6486" t="str">
            <v>SINAPI</v>
          </cell>
        </row>
        <row r="6487">
          <cell r="A6487">
            <v>95381</v>
          </cell>
          <cell r="B6487" t="str">
            <v>CURSO DE CAPACITAÇÃO PARA SONDADOR (ENCARGOS COMPLEMENTARES) - HORISTA</v>
          </cell>
          <cell r="C6487" t="str">
            <v>H</v>
          </cell>
          <cell r="E6487" t="str">
            <v>SINAPI</v>
          </cell>
        </row>
        <row r="6488">
          <cell r="A6488">
            <v>95382</v>
          </cell>
          <cell r="B6488" t="str">
            <v>CURSO DE CAPACITAÇÃO PARA TAQUEADOR OU TAQUEIRO (ENCARGOS COMPLEMENTARES) - HORISTA</v>
          </cell>
          <cell r="C6488" t="str">
            <v>H</v>
          </cell>
          <cell r="E6488" t="str">
            <v>SINAPI</v>
          </cell>
        </row>
        <row r="6489">
          <cell r="A6489">
            <v>95383</v>
          </cell>
          <cell r="B6489" t="str">
            <v>CURSO DE CAPACITAÇÃO PARA TÉCNICO DE LABORATÓRIO (ENCARGOS COMPLEMENTARES) - HORISTA</v>
          </cell>
          <cell r="C6489" t="str">
            <v>H</v>
          </cell>
          <cell r="E6489" t="str">
            <v>SINAPI</v>
          </cell>
        </row>
        <row r="6490">
          <cell r="A6490">
            <v>95384</v>
          </cell>
          <cell r="B6490" t="str">
            <v>CURSO DE CAPACITAÇÃO PARA TÉCNICO DE SONDAGEM (ENCARGOS COMPLEMENTARES) - HORISTA</v>
          </cell>
          <cell r="C6490" t="str">
            <v>H</v>
          </cell>
          <cell r="E6490" t="str">
            <v>SINAPI</v>
          </cell>
        </row>
        <row r="6491">
          <cell r="A6491">
            <v>95385</v>
          </cell>
          <cell r="B6491" t="str">
            <v>CURSO DE CAPACITAÇÃO PARA TELHADISTA (ENCARGOS COMPLEMENTARES) - HORISTA</v>
          </cell>
          <cell r="C6491" t="str">
            <v>H</v>
          </cell>
          <cell r="E6491" t="str">
            <v>SINAPI</v>
          </cell>
        </row>
        <row r="6492">
          <cell r="A6492">
            <v>95386</v>
          </cell>
          <cell r="B6492" t="str">
            <v>CURSO DE CAPACITAÇÃO PARA TRATORISTA (ENCARGOS COMPLEMENTARES) - HORISTA</v>
          </cell>
          <cell r="C6492" t="str">
            <v>H</v>
          </cell>
          <cell r="E6492" t="str">
            <v>SINAPI</v>
          </cell>
        </row>
        <row r="6493">
          <cell r="A6493">
            <v>95387</v>
          </cell>
          <cell r="B6493" t="str">
            <v>CURSO DE CAPACITAÇÃO PARA VIDRACEIRO (ENCARGOS COMPLEMENTARES) - HORISTA</v>
          </cell>
          <cell r="C6493" t="str">
            <v>H</v>
          </cell>
          <cell r="E6493" t="str">
            <v>SINAPI</v>
          </cell>
        </row>
        <row r="6494">
          <cell r="A6494">
            <v>95388</v>
          </cell>
          <cell r="B6494" t="str">
            <v>CURSO DE CAPACITAÇÃO PARA VIGIA NOTURNO (ENCARGOS COMPLEMENTARES) - HORISTA</v>
          </cell>
          <cell r="C6494" t="str">
            <v>H</v>
          </cell>
          <cell r="E6494" t="str">
            <v>SINAPI</v>
          </cell>
        </row>
        <row r="6495">
          <cell r="A6495">
            <v>95389</v>
          </cell>
          <cell r="B6495" t="str">
            <v>CURSO DE CAPACITAÇÃO PARA OPERADOR DE BETONEIRA ESTACIONÁRIA/MISTURADOR (ENCARGOS COMPLEMENTARES) - HORISTA</v>
          </cell>
          <cell r="C6495" t="str">
            <v>H</v>
          </cell>
          <cell r="E6495" t="str">
            <v>SINAPI</v>
          </cell>
        </row>
        <row r="6496">
          <cell r="A6496">
            <v>95390</v>
          </cell>
          <cell r="B6496" t="str">
            <v>CURSO DE CAPACITAÇÃO PARA JARDINEIRO (ENCARGOS COMPLEMENTARES) - HORISTA</v>
          </cell>
          <cell r="C6496" t="str">
            <v>H</v>
          </cell>
          <cell r="E6496" t="str">
            <v>SINAPI</v>
          </cell>
        </row>
        <row r="6497">
          <cell r="A6497">
            <v>95391</v>
          </cell>
          <cell r="B6497" t="str">
            <v>CURSO DE CAPACITAÇÃO PARA DESENHISTA DETALHISTA (ENCARGOS COMPLEMENTARES) - HORISTA</v>
          </cell>
          <cell r="C6497" t="str">
            <v>H</v>
          </cell>
          <cell r="E6497" t="str">
            <v>SINAPI</v>
          </cell>
        </row>
        <row r="6498">
          <cell r="A6498">
            <v>95392</v>
          </cell>
          <cell r="B6498" t="str">
            <v>CURSO DE CAPACITAÇÃO PARA ALMOXARIFE (ENCARGOS COMPLEMENTARES) - HORISTA</v>
          </cell>
          <cell r="C6498" t="str">
            <v>H</v>
          </cell>
          <cell r="E6498" t="str">
            <v>SINAPI</v>
          </cell>
        </row>
        <row r="6499">
          <cell r="A6499">
            <v>95393</v>
          </cell>
          <cell r="B6499" t="str">
            <v>CURSO DE CAPACITAÇÃO PARA APONTADOR OU APROPRIADOR (ENCARGOS COMPLEMENTARES) - HORISTA</v>
          </cell>
          <cell r="C6499" t="str">
            <v>H</v>
          </cell>
          <cell r="E6499" t="str">
            <v>SINAPI</v>
          </cell>
        </row>
        <row r="6500">
          <cell r="A6500">
            <v>95394</v>
          </cell>
          <cell r="B6500" t="str">
            <v>CURSO DE CAPACITAÇÃO PARA ARQUITETO DE OBRA JÚNIOR (ENCARGOS COMPLEMENTARES) - HORISTA</v>
          </cell>
          <cell r="C6500" t="str">
            <v>H</v>
          </cell>
          <cell r="E6500" t="str">
            <v>SINAPI</v>
          </cell>
        </row>
        <row r="6501">
          <cell r="A6501">
            <v>95395</v>
          </cell>
          <cell r="B6501" t="str">
            <v>CURSO DE CAPACITAÇÃO PARA ARQUITETO DE OBRA PLENO (ENCARGOS COMPLEMENTARES) - HORISTA</v>
          </cell>
          <cell r="C6501" t="str">
            <v>H</v>
          </cell>
          <cell r="E6501" t="str">
            <v>SINAPI</v>
          </cell>
        </row>
        <row r="6502">
          <cell r="A6502">
            <v>95396</v>
          </cell>
          <cell r="B6502" t="str">
            <v>CURSO DE CAPACITAÇÃO PARA ARQUITETO DE OBRA SÊNIOR (ENCARGOS COMPLEMENTARES) - HORISTA</v>
          </cell>
          <cell r="C6502" t="str">
            <v>H</v>
          </cell>
          <cell r="E6502" t="str">
            <v>SINAPI</v>
          </cell>
        </row>
        <row r="6503">
          <cell r="A6503">
            <v>95397</v>
          </cell>
          <cell r="B6503" t="str">
            <v>CURSO DE CAPACITAÇÃO PARA AUXILIAR DE DESENHISTA (ENCARGOS COMPLEMENTARES) - HORISTA</v>
          </cell>
          <cell r="C6503" t="str">
            <v>H</v>
          </cell>
          <cell r="E6503" t="str">
            <v>SINAPI</v>
          </cell>
        </row>
        <row r="6504">
          <cell r="A6504">
            <v>95398</v>
          </cell>
          <cell r="B6504" t="str">
            <v>CURSO DE CAPACITAÇÃO PARA AUXILIAR DE ESCRITÓRIO (ENCARGOS COMPLEMENTARES) - HORISTA</v>
          </cell>
          <cell r="C6504" t="str">
            <v>H</v>
          </cell>
          <cell r="E6504" t="str">
            <v>SINAPI</v>
          </cell>
        </row>
        <row r="6505">
          <cell r="A6505">
            <v>95399</v>
          </cell>
          <cell r="B6505" t="str">
            <v>CURSO DE CAPACITAÇÃO PARA DESENHISTA COPISTA (ENCARGOS COMPLEMENTARES) - HORISTA</v>
          </cell>
          <cell r="C6505" t="str">
            <v>H</v>
          </cell>
          <cell r="E6505" t="str">
            <v>SINAPI</v>
          </cell>
        </row>
        <row r="6506">
          <cell r="A6506">
            <v>95400</v>
          </cell>
          <cell r="B6506" t="str">
            <v>CURSO DE CAPACITAÇÃO PARA DESENHISTA PROJETISTA (ENCARGOS COMPLEMENTARES) - HORISTA</v>
          </cell>
          <cell r="C6506" t="str">
            <v>H</v>
          </cell>
          <cell r="E6506" t="str">
            <v>SINAPI</v>
          </cell>
        </row>
        <row r="6507">
          <cell r="A6507">
            <v>95401</v>
          </cell>
          <cell r="B6507" t="str">
            <v>CURSO DE CAPACITAÇÃO PARA ENCARREGADO GERAL (ENCARGOS COMPLEMENTARES) - HORISTA</v>
          </cell>
          <cell r="C6507" t="str">
            <v>H</v>
          </cell>
          <cell r="E6507" t="str">
            <v>SINAPI</v>
          </cell>
        </row>
        <row r="6508">
          <cell r="A6508">
            <v>95402</v>
          </cell>
          <cell r="B6508" t="str">
            <v>CURSO DE CAPACITAÇÃO PARA ENGENHEIRO CIVIL DE OBRA JÚNIOR (ENCARGOS COMPLEMENTARES) - HORISTA</v>
          </cell>
          <cell r="C6508" t="str">
            <v>H</v>
          </cell>
          <cell r="E6508" t="str">
            <v>SINAPI</v>
          </cell>
        </row>
        <row r="6509">
          <cell r="A6509">
            <v>95403</v>
          </cell>
          <cell r="B6509" t="str">
            <v>CURSO DE CAPACITAÇÃO PARA ENGENHEIRO CIVIL DE OBRA PLENO (ENCARGOS COMPLEMENTARES) - HORISTA</v>
          </cell>
          <cell r="C6509" t="str">
            <v>H</v>
          </cell>
          <cell r="E6509" t="str">
            <v>SINAPI</v>
          </cell>
        </row>
        <row r="6510">
          <cell r="A6510">
            <v>95404</v>
          </cell>
          <cell r="B6510" t="str">
            <v>CURSO DE CAPACITAÇÃO PARA ENGENHEIRO CIVIL DE OBRA SÊNIOR (ENCARGOS COMPLEMENTARES) - HORISTA</v>
          </cell>
          <cell r="C6510" t="str">
            <v>H</v>
          </cell>
          <cell r="E6510" t="str">
            <v>SINAPI</v>
          </cell>
        </row>
        <row r="6511">
          <cell r="A6511">
            <v>95405</v>
          </cell>
          <cell r="B6511" t="str">
            <v>CURSO DE CAPACITAÇÃO PARA MESTRE DE OBRAS (ENCARGOS COMPLEMENTARES) - HORISTA</v>
          </cell>
          <cell r="C6511" t="str">
            <v>H</v>
          </cell>
          <cell r="E6511" t="str">
            <v>SINAPI</v>
          </cell>
        </row>
        <row r="6512">
          <cell r="A6512">
            <v>95406</v>
          </cell>
          <cell r="B6512" t="str">
            <v>CURSO DE CAPACITAÇÃO PARA TOPÓGRAFO (ENCARGOS COMPLEMENTARES) - HORISTA</v>
          </cell>
          <cell r="C6512" t="str">
            <v>H</v>
          </cell>
          <cell r="E6512" t="str">
            <v>SINAPI</v>
          </cell>
        </row>
        <row r="6513">
          <cell r="A6513">
            <v>95407</v>
          </cell>
          <cell r="B6513" t="str">
            <v>CURSO DE CAPACITAÇÃO PARA ENGENHEIRO ELETRICISTA (ENCARGOS COMPLEMENTARES) - HORISTA</v>
          </cell>
          <cell r="C6513" t="str">
            <v>H</v>
          </cell>
          <cell r="E6513" t="str">
            <v>SINAPI</v>
          </cell>
        </row>
        <row r="6514">
          <cell r="A6514">
            <v>95408</v>
          </cell>
          <cell r="B6514" t="str">
            <v>CURSO DE CAPACITAÇÃO  PARA MOTORISTA DE CAMINHÃO (ENCARGOS COMPLEMENTARES) - MENSALISTA</v>
          </cell>
          <cell r="C6514" t="str">
            <v>MES</v>
          </cell>
          <cell r="E6514" t="str">
            <v>SINAPI</v>
          </cell>
        </row>
        <row r="6515">
          <cell r="A6515">
            <v>95409</v>
          </cell>
          <cell r="B6515" t="str">
            <v>CURSO DE CAPACITAÇÃO PARA DESENHISTA DETALHISTA (ENCARGOS COMPLEMENTARES) - MENSALISTA</v>
          </cell>
          <cell r="C6515" t="str">
            <v>MES</v>
          </cell>
          <cell r="E6515" t="str">
            <v>SINAPI</v>
          </cell>
        </row>
        <row r="6516">
          <cell r="A6516">
            <v>95410</v>
          </cell>
          <cell r="B6516" t="str">
            <v>CURSO DE CAPACITAÇÃO PARA DESENHISTA COPISTA (ENCARGOS COMPLEMENTARES) - MENSALISTA</v>
          </cell>
          <cell r="C6516" t="str">
            <v>MES</v>
          </cell>
          <cell r="E6516" t="str">
            <v>SINAPI</v>
          </cell>
        </row>
        <row r="6517">
          <cell r="A6517">
            <v>95411</v>
          </cell>
          <cell r="B6517" t="str">
            <v>CURSO DE CAPACITAÇÃO PARA DESENHISTA PROJETISTA (ENCARGOS COMPLEMENTARES) - MENSALISTA</v>
          </cell>
          <cell r="C6517" t="str">
            <v>MES</v>
          </cell>
          <cell r="E6517" t="str">
            <v>SINAPI</v>
          </cell>
        </row>
        <row r="6518">
          <cell r="A6518">
            <v>95412</v>
          </cell>
          <cell r="B6518" t="str">
            <v>CURSO DE CAPACITAÇÃO PARA AUXILIAR DE DESENHISTA (ENCARGOS COMPLEMENTARES) - MENSALISTA</v>
          </cell>
          <cell r="C6518" t="str">
            <v>MES</v>
          </cell>
          <cell r="E6518" t="str">
            <v>SINAPI</v>
          </cell>
        </row>
        <row r="6519">
          <cell r="A6519">
            <v>95413</v>
          </cell>
          <cell r="B6519" t="str">
            <v>CURSO DE CAPACITAÇÃO PARA ALMOXARIFE (ENCARGOS COMPLEMENTARES) - MENSALISTA</v>
          </cell>
          <cell r="C6519" t="str">
            <v>MES</v>
          </cell>
          <cell r="E6519" t="str">
            <v>SINAPI</v>
          </cell>
        </row>
        <row r="6520">
          <cell r="A6520">
            <v>95414</v>
          </cell>
          <cell r="B6520" t="str">
            <v>CURSO DE CAPACITAÇÃO PARA APONTADOR OU APROPRIADOR (ENCARGOS COMPLEMENTARES) - MENSALISTA</v>
          </cell>
          <cell r="C6520" t="str">
            <v>MES</v>
          </cell>
          <cell r="E6520" t="str">
            <v>SINAPI</v>
          </cell>
        </row>
        <row r="6521">
          <cell r="A6521">
            <v>95415</v>
          </cell>
          <cell r="B6521" t="str">
            <v>CURSO DE CAPACITAÇÃO PARA ENGENHEIRO CIVIL DE OBRA JÚNIOR (ENCARGOS COMPLEMENTARES) - MENSALISTA</v>
          </cell>
          <cell r="C6521" t="str">
            <v>MES</v>
          </cell>
          <cell r="E6521" t="str">
            <v>SINAPI</v>
          </cell>
        </row>
        <row r="6522">
          <cell r="A6522">
            <v>95416</v>
          </cell>
          <cell r="B6522" t="str">
            <v>CURSO DE CAPACITAÇÃO PARA AUXILIAR DE ESCRITÓRIO (ENCARGOS COMPLEMENTARES) - MENSALISTA</v>
          </cell>
          <cell r="C6522" t="str">
            <v>MES</v>
          </cell>
          <cell r="E6522" t="str">
            <v>SINAPI</v>
          </cell>
        </row>
        <row r="6523">
          <cell r="A6523">
            <v>95417</v>
          </cell>
          <cell r="B6523" t="str">
            <v>CURSO DE CAPACITAÇÃO PARA ENGENHEIRO CIVIL DE OBRA PLENO (ENCARGOS COMPLEMENTARES) - MENSALISTA</v>
          </cell>
          <cell r="C6523" t="str">
            <v>MES</v>
          </cell>
          <cell r="E6523" t="str">
            <v>SINAPI</v>
          </cell>
        </row>
        <row r="6524">
          <cell r="A6524">
            <v>95418</v>
          </cell>
          <cell r="B6524" t="str">
            <v>CURSO DE CAPACITAÇÃO PARA ENGENHEIRO CIVIL DE OBRA SÊNIOR (ENCARGOS COMPLEMENTARES) - MENSALISTA</v>
          </cell>
          <cell r="C6524" t="str">
            <v>MES</v>
          </cell>
          <cell r="E6524" t="str">
            <v>SINAPI</v>
          </cell>
        </row>
        <row r="6525">
          <cell r="A6525">
            <v>95419</v>
          </cell>
          <cell r="B6525" t="str">
            <v>CURSO DE CAPACITAÇÃO PARA ARQUITETO JÚNIOR (ENCARGOS COMPLEMENTARES) - MENSALISTA</v>
          </cell>
          <cell r="C6525" t="str">
            <v>MES</v>
          </cell>
          <cell r="E6525" t="str">
            <v>SINAPI</v>
          </cell>
        </row>
        <row r="6526">
          <cell r="A6526">
            <v>95420</v>
          </cell>
          <cell r="B6526" t="str">
            <v>CURSO DE CAPACITAÇÃO PARA ARQUITETO PLENO (ENCARGOS COMPLEMENTARES) - MENSALISTA</v>
          </cell>
          <cell r="C6526" t="str">
            <v>MES</v>
          </cell>
          <cell r="E6526" t="str">
            <v>SINAPI</v>
          </cell>
        </row>
        <row r="6527">
          <cell r="A6527">
            <v>95421</v>
          </cell>
          <cell r="B6527" t="str">
            <v>CURSO DE CAPACITAÇÃO PARA ARQUITETO SÊNIOR (ENCARGOS COMPLEMENTARES) - MENSALISTA</v>
          </cell>
          <cell r="C6527" t="str">
            <v>MES</v>
          </cell>
          <cell r="E6527" t="str">
            <v>SINAPI</v>
          </cell>
        </row>
        <row r="6528">
          <cell r="A6528">
            <v>95422</v>
          </cell>
          <cell r="B6528" t="str">
            <v>CURSO DE CAPACITAÇÃO PARA ENCARREGADO GERAL DE OBRAS (ENCARGOS COMPLEMENTARES) - MENSALISTA</v>
          </cell>
          <cell r="C6528" t="str">
            <v>MES</v>
          </cell>
          <cell r="E6528" t="str">
            <v>SINAPI</v>
          </cell>
        </row>
        <row r="6529">
          <cell r="A6529">
            <v>95423</v>
          </cell>
          <cell r="B6529" t="str">
            <v>CURSO DE CAPACITAÇÃO PARA MESTRE DE OBRAS (ENCARGOS COMPLEMENTARES) - MENSALISTA</v>
          </cell>
          <cell r="C6529" t="str">
            <v>MES</v>
          </cell>
          <cell r="E6529" t="str">
            <v>SINAPI</v>
          </cell>
        </row>
        <row r="6530">
          <cell r="A6530">
            <v>95424</v>
          </cell>
          <cell r="B6530" t="str">
            <v>CURSO DE CAPACITAÇÃO PARA TOPÓGRAFO (ENCARGOS COMPLEMENTARES) - MENSALISTA</v>
          </cell>
          <cell r="C6530" t="str">
            <v>MES</v>
          </cell>
          <cell r="E6530" t="str">
            <v>SINAPI</v>
          </cell>
        </row>
        <row r="6531">
          <cell r="A6531" t="str">
            <v>CPU-091</v>
          </cell>
          <cell r="B6531" t="str">
            <v>PASSARELA EM ESTRUTURA DE EUCALIPTO CITRIODORA TRATADO EM AUTOCLAVE COM CCB (LIVRE DE ARSÊNICO), ENTALHADA E FURADA ANTES DO TRATAMENTO, COM FERRAGENS EM AÇO INOX, CONFORME DETALHE DE PROJETO (L=1,98m)</v>
          </cell>
          <cell r="C6531" t="str">
            <v>M</v>
          </cell>
          <cell r="D6531">
            <v>0</v>
          </cell>
          <cell r="E6531" t="str">
            <v>COMPOSIÇÃO</v>
          </cell>
          <cell r="F6531">
            <v>0</v>
          </cell>
        </row>
        <row r="6532">
          <cell r="A6532" t="str">
            <v>CPU-071</v>
          </cell>
          <cell r="B6532" t="str">
            <v>PAVIMENTAÇÃO PARA QUADRA POLIESPORTIVA EM CONCRETO 25MPA (Esp=10cm), ARMADO COM TELA SOLDADA Q-196 E ACABAMENTO EM PINTURA ACRÍLICA</v>
          </cell>
          <cell r="C6532" t="str">
            <v>M2</v>
          </cell>
          <cell r="D6532">
            <v>0</v>
          </cell>
          <cell r="E6532" t="str">
            <v>COMPOSIÇÃO</v>
          </cell>
          <cell r="F6532">
            <v>0</v>
          </cell>
        </row>
        <row r="6533">
          <cell r="A6533" t="str">
            <v>CPU-018</v>
          </cell>
          <cell r="B6533" t="str">
            <v>PAVIMENTO EM INTERTRAVADO COR NATURAL, COM BLOCO RETANGULAR 20x10cm (h=8cm), 35MPA, REJUNTADO COM JUNTA PREENCHIDA COM GRAVILHÃO FINO DE 1/16" A 1/12"</v>
          </cell>
          <cell r="C6533" t="str">
            <v>M2</v>
          </cell>
          <cell r="D6533">
            <v>0</v>
          </cell>
          <cell r="E6533" t="str">
            <v>COMPOSIÇÃO</v>
          </cell>
          <cell r="F6533">
            <v>0</v>
          </cell>
        </row>
        <row r="6534">
          <cell r="A6534" t="str">
            <v>CPU-054</v>
          </cell>
          <cell r="B6534" t="str">
            <v>PAVIMENTO EM INTERTRAVADO DIVERSAS CORES, COM BLOCO RETANGULAR 20x10cm ou 11x22cm (h=8cm), 35MPA</v>
          </cell>
          <cell r="C6534" t="str">
            <v>M2</v>
          </cell>
          <cell r="D6534">
            <v>0</v>
          </cell>
          <cell r="E6534" t="str">
            <v>COMPOSIÇÃO</v>
          </cell>
          <cell r="F6534">
            <v>0</v>
          </cell>
        </row>
        <row r="6535">
          <cell r="A6535" t="str">
            <v>CPU-020</v>
          </cell>
          <cell r="B6535" t="str">
            <v>PAVIMENTO EM INTERTRAVADO VAZADO COM GRAMA (h=8cm), 35MPA</v>
          </cell>
          <cell r="C6535" t="str">
            <v>M2</v>
          </cell>
          <cell r="D6535">
            <v>0</v>
          </cell>
          <cell r="E6535" t="str">
            <v>COMPOSIÇÃO</v>
          </cell>
          <cell r="F6535">
            <v>0</v>
          </cell>
        </row>
        <row r="6536">
          <cell r="A6536" t="str">
            <v>CPU-086</v>
          </cell>
          <cell r="B6536" t="str">
            <v>PEÇAS EM CONCRETO PREMOLDADO PARA PISO DE PASSARELA, CONFORME PROJETO</v>
          </cell>
          <cell r="C6536" t="str">
            <v>UN</v>
          </cell>
          <cell r="D6536">
            <v>0</v>
          </cell>
          <cell r="E6536" t="str">
            <v>COMPOSIÇÃO</v>
          </cell>
          <cell r="F6536">
            <v>0</v>
          </cell>
        </row>
        <row r="6537">
          <cell r="A6537" t="str">
            <v>CPU-078</v>
          </cell>
          <cell r="B6537" t="str">
            <v>PERGOLADO TIPO 1 EM MADEIRA PLÁSTICA, SUPORTES EM  AÇO GALVANIZADO E FIXADO EM SAPATAS DE CONCRETO 35MPA, CONFORME PROJETO INCLUSIVE FUNDAÇÃO</v>
          </cell>
          <cell r="C6537" t="str">
            <v xml:space="preserve">UN </v>
          </cell>
          <cell r="D6537">
            <v>0</v>
          </cell>
          <cell r="E6537" t="str">
            <v>COMPOSIÇÃO</v>
          </cell>
          <cell r="F6537">
            <v>0</v>
          </cell>
        </row>
        <row r="6538">
          <cell r="A6538" t="str">
            <v>CPU-079</v>
          </cell>
          <cell r="B6538" t="str">
            <v>PERGOLADO TIPO 2 EM MADEIRA PLÁSTICA, SUPORTES EM  AÇO GALVANIZADO E FIXADO EM SAPATAS DE CONCRETO 35MPA, CONFORME PROJETO INCLUSIVE FUNDAÇÃO</v>
          </cell>
          <cell r="C6538" t="str">
            <v xml:space="preserve">UN </v>
          </cell>
          <cell r="D6538">
            <v>0</v>
          </cell>
          <cell r="E6538" t="str">
            <v>COMPOSIÇÃO</v>
          </cell>
          <cell r="F6538">
            <v>0</v>
          </cell>
        </row>
        <row r="6539">
          <cell r="A6539" t="str">
            <v>CPU-080</v>
          </cell>
          <cell r="B6539" t="str">
            <v>PERGOLADO TIPO 3 EM MADEIRA PLÁSTICA, SUPORTES EM  AÇO GALVANIZADO E FIXADO EM SAPATAS DE CONCRETO 35MPA, CONFORME PROJETO INCLUSIVE FUNDAÇÃO</v>
          </cell>
          <cell r="C6539" t="str">
            <v xml:space="preserve">UN </v>
          </cell>
          <cell r="D6539">
            <v>0</v>
          </cell>
          <cell r="E6539" t="str">
            <v>COMPOSIÇÃO</v>
          </cell>
          <cell r="F6539">
            <v>0</v>
          </cell>
        </row>
        <row r="6540">
          <cell r="A6540" t="str">
            <v>CPU-083</v>
          </cell>
          <cell r="B6540" t="str">
            <v>PINTURA COM TINTA LÁTEX PVA PARA DEMARCAÇÃO DE CAMPO ESPORTIVO EM GRAMA</v>
          </cell>
          <cell r="C6540" t="str">
            <v>M2</v>
          </cell>
          <cell r="D6540">
            <v>0</v>
          </cell>
          <cell r="E6540" t="str">
            <v>COMPOSIÇÃO</v>
          </cell>
          <cell r="F6540">
            <v>0</v>
          </cell>
        </row>
        <row r="6541">
          <cell r="A6541" t="str">
            <v>CPU-013</v>
          </cell>
          <cell r="B6541" t="str">
            <v>PINTURA STAIN DE PROTEÇÃO PARA SUPERFÍCIES DE MADEIRA, 3 DEMÃOS, COM AÇÃO FUNGICIDA E INSETICIDA, COR TRANSPARENTE, SAYERLACK OU EQUIVALENTE TÉCNICO</v>
          </cell>
          <cell r="C6541" t="str">
            <v>M2</v>
          </cell>
          <cell r="D6541">
            <v>0</v>
          </cell>
          <cell r="E6541" t="str">
            <v>COMPOSIÇÃO</v>
          </cell>
          <cell r="F6541">
            <v>0</v>
          </cell>
        </row>
        <row r="6542">
          <cell r="A6542" t="str">
            <v>CPU-074</v>
          </cell>
          <cell r="B6542" t="str">
            <v>PORTÃO PARA ALAMBRADO, CONFORME DETALHE DE PROJETO</v>
          </cell>
          <cell r="C6542" t="str">
            <v xml:space="preserve">UN </v>
          </cell>
          <cell r="D6542">
            <v>0</v>
          </cell>
          <cell r="E6542" t="str">
            <v>COMPOSIÇÃO</v>
          </cell>
          <cell r="F6542">
            <v>0</v>
          </cell>
        </row>
        <row r="6543">
          <cell r="A6543" t="str">
            <v>CPU-063</v>
          </cell>
          <cell r="B6543" t="str">
            <v>ESCADA PARA PASSARELA EM ESTRUTURA DE EUCALIPTO CITRIODORA TRATADO EM AUTOCLAVE COM CCB (LIVRE DE ARSÊNICO), ENTALHADA E FURADA ANTES DO TRATAMENTO, COM FERRAGENS EM AÇO INOX, CONFORME DETALHE DE PROJETO (L=4,80M)</v>
          </cell>
          <cell r="C6543" t="str">
            <v xml:space="preserve">UN </v>
          </cell>
          <cell r="D6543">
            <v>0</v>
          </cell>
          <cell r="E6543" t="str">
            <v>COMPOSIÇÃO</v>
          </cell>
          <cell r="F6543">
            <v>0</v>
          </cell>
        </row>
        <row r="6544">
          <cell r="A6544" t="str">
            <v>CPU-102</v>
          </cell>
          <cell r="B6544" t="str">
            <v>RAMPA PARA PASSARELA EM ESTRUTURA DE EUCALIPTO CITRIODORA TRATADO EM AUTOCLAVE COM CCB (LIVRE DE ARSÊNICO), ENTALHADA E FURADA ANTES DO TRATAMENTO, COM FERRAGENS EM AÇO INOX, CONFORME DETALHE DE PROJETO (L=1,20M)</v>
          </cell>
          <cell r="C6544" t="str">
            <v>M</v>
          </cell>
          <cell r="D6544">
            <v>0</v>
          </cell>
          <cell r="E6544" t="str">
            <v>COMPOSIÇÃO</v>
          </cell>
          <cell r="F6544">
            <v>0</v>
          </cell>
        </row>
        <row r="6545">
          <cell r="A6545" t="str">
            <v>CPU-068</v>
          </cell>
          <cell r="B6545" t="str">
            <v>REMOÇÃO DE BARRACA</v>
          </cell>
          <cell r="C6545" t="str">
            <v>M2</v>
          </cell>
          <cell r="D6545">
            <v>0</v>
          </cell>
          <cell r="E6545" t="str">
            <v>COMPOSIÇÃO</v>
          </cell>
          <cell r="F6545">
            <v>0</v>
          </cell>
        </row>
        <row r="6546">
          <cell r="A6546" t="str">
            <v>CPU-066</v>
          </cell>
          <cell r="B6546" t="str">
            <v>REMOÇÃO DE POSTE EM CONCRETO</v>
          </cell>
          <cell r="C6546" t="str">
            <v>UN</v>
          </cell>
          <cell r="D6546">
            <v>0</v>
          </cell>
          <cell r="E6546" t="str">
            <v>COMPOSIÇÃO</v>
          </cell>
          <cell r="F6546">
            <v>0</v>
          </cell>
        </row>
        <row r="6547">
          <cell r="A6547" t="str">
            <v>CPU-058</v>
          </cell>
          <cell r="B6547" t="str">
            <v>RETIRADA CUIDADOSA DE ESTRUTURA EM EUCALIPTO DE ALAMBRADO A REAPROVEITAR</v>
          </cell>
          <cell r="C6547" t="str">
            <v>M2</v>
          </cell>
          <cell r="D6547">
            <v>0</v>
          </cell>
          <cell r="E6547" t="str">
            <v>COMPOSIÇÃO</v>
          </cell>
          <cell r="F6547">
            <v>0</v>
          </cell>
        </row>
        <row r="6548">
          <cell r="A6548" t="str">
            <v>CPU-061</v>
          </cell>
          <cell r="B6548" t="str">
            <v>RETIRADA DE ABRIGO DE ÔNIBUS</v>
          </cell>
          <cell r="C6548" t="str">
            <v>M3</v>
          </cell>
          <cell r="D6548">
            <v>0</v>
          </cell>
          <cell r="E6548" t="str">
            <v>COMPOSIÇÃO</v>
          </cell>
          <cell r="F6548">
            <v>0</v>
          </cell>
        </row>
        <row r="6549">
          <cell r="A6549" t="str">
            <v>CPU-004</v>
          </cell>
          <cell r="B6549" t="str">
            <v>RETIRADA DE BANCO EM CONCRETO, EXCLUSO TRANSPORTE</v>
          </cell>
          <cell r="C6549" t="str">
            <v xml:space="preserve">UN </v>
          </cell>
          <cell r="D6549">
            <v>0</v>
          </cell>
          <cell r="E6549" t="str">
            <v>COMPOSIÇÃO</v>
          </cell>
          <cell r="F6549">
            <v>0</v>
          </cell>
        </row>
        <row r="6550">
          <cell r="A6550" t="str">
            <v>CPU-246</v>
          </cell>
          <cell r="B6550" t="str">
            <v>RETIRADA DE ESTRUTURA DE MADEIRA PONTALETEADA PARA TELHAS ONDULADAS</v>
          </cell>
          <cell r="C6550" t="str">
            <v xml:space="preserve">UN </v>
          </cell>
          <cell r="D6550">
            <v>0</v>
          </cell>
          <cell r="E6550" t="str">
            <v>COMPOSIÇÃO</v>
          </cell>
          <cell r="F6550">
            <v>0</v>
          </cell>
        </row>
        <row r="6551">
          <cell r="A6551" t="str">
            <v>CPU-247</v>
          </cell>
          <cell r="B6551" t="str">
            <v>RETIRADA DE FOLHAS DE PORTA DE PASSAGEM OU JANELA</v>
          </cell>
          <cell r="C6551" t="str">
            <v xml:space="preserve">UN </v>
          </cell>
          <cell r="D6551">
            <v>0</v>
          </cell>
          <cell r="E6551" t="str">
            <v>COMPOSIÇÃO</v>
          </cell>
          <cell r="F6551">
            <v>0</v>
          </cell>
        </row>
        <row r="6552">
          <cell r="A6552" t="str">
            <v>CPU-057</v>
          </cell>
          <cell r="B6552" t="str">
            <v>RETIRADA DE TELA DE ALAMBRADO, SEM APROVEITAMENTO</v>
          </cell>
          <cell r="C6552" t="str">
            <v>M2</v>
          </cell>
          <cell r="D6552">
            <v>0</v>
          </cell>
          <cell r="E6552" t="str">
            <v>COMPOSIÇÃO</v>
          </cell>
          <cell r="F6552">
            <v>0</v>
          </cell>
        </row>
        <row r="6553">
          <cell r="A6553" t="str">
            <v>CPU-006</v>
          </cell>
          <cell r="B6553" t="str">
            <v>RETIRADA E LIMPEZA DE PAVIMENTAÇÃO EM PARALELEPÍPEDO, CONSIDERANDO REAPROVEITAMENTO DE 68%</v>
          </cell>
          <cell r="C6553" t="str">
            <v>M2</v>
          </cell>
          <cell r="D6553">
            <v>0</v>
          </cell>
          <cell r="E6553" t="str">
            <v>COMPOSIÇÃO</v>
          </cell>
          <cell r="F6553">
            <v>0</v>
          </cell>
        </row>
        <row r="6554">
          <cell r="A6554" t="str">
            <v>CPU-007</v>
          </cell>
          <cell r="B6554" t="str">
            <v>RETIRADA E LIMPEZA DE PAVIMENTAÇÃO EM PEDRA PORTUGUESA, CONSIDERANDO REAPROVEITAMENTO DE 95%</v>
          </cell>
          <cell r="C6554" t="str">
            <v>M2</v>
          </cell>
          <cell r="D6554">
            <v>0</v>
          </cell>
          <cell r="E6554" t="str">
            <v>COMPOSIÇÃO</v>
          </cell>
          <cell r="F6554">
            <v>0</v>
          </cell>
        </row>
        <row r="6555">
          <cell r="A6555" t="str">
            <v>CPU-104</v>
          </cell>
          <cell r="B6555" t="str">
            <v>SARJETA EM CONCRETO PRÉ-MOLDADO 25 MPA (SEÇÃO TRAPEZOIDAL 100x40x5/15cm), INCLUINDO BASE EM CONCRETO MAGRO</v>
          </cell>
          <cell r="C6555" t="str">
            <v>M</v>
          </cell>
          <cell r="D6555">
            <v>0</v>
          </cell>
          <cell r="E6555" t="str">
            <v>COMPOSIÇÃO</v>
          </cell>
          <cell r="F6555">
            <v>0</v>
          </cell>
        </row>
        <row r="6556">
          <cell r="A6556" t="str">
            <v>CPU-060</v>
          </cell>
          <cell r="B6556" t="str">
            <v>TELA EM MALHA DE 3"X 3" EM FIO GALVANIZADO REVESTIDO EM PVC VERDE - APLICAÇÃO NA HORIZONTAL</v>
          </cell>
          <cell r="C6556" t="str">
            <v>M2</v>
          </cell>
          <cell r="D6556">
            <v>0</v>
          </cell>
          <cell r="E6556" t="str">
            <v>COMPOSIÇÃO</v>
          </cell>
          <cell r="F6556">
            <v>0</v>
          </cell>
        </row>
        <row r="6557">
          <cell r="A6557" t="str">
            <v>CPU-064</v>
          </cell>
          <cell r="B6557" t="str">
            <v>FORNECIMENTO E INSTALAÇÃO DE TRAVES DE FUTEBOL DE CAMPO EM TUBO DE AÇO CARBONO DE 3.1/2", 7,32X2,94M C/ REDE</v>
          </cell>
          <cell r="C6557" t="str">
            <v>CJ</v>
          </cell>
          <cell r="D6557">
            <v>0</v>
          </cell>
          <cell r="E6557" t="str">
            <v>COMPOSIÇÃO</v>
          </cell>
          <cell r="F6557">
            <v>0</v>
          </cell>
        </row>
        <row r="6558">
          <cell r="A6558" t="str">
            <v>CPU-089</v>
          </cell>
          <cell r="B6558" t="str">
            <v>TRILHO DE ACABAMENTO EM TUBO DE AÇO INOX 304 COM COSTURA - 2" (4,00Kg/m), COM GANCHOS PARA ANCORAGEM NA ESTRUTURA EM AÇO CA-50 5/16" A CADA 20CM</v>
          </cell>
          <cell r="C6558" t="str">
            <v>M</v>
          </cell>
          <cell r="D6558">
            <v>0</v>
          </cell>
          <cell r="E6558" t="str">
            <v>COMPOSIÇÃO</v>
          </cell>
          <cell r="F6558">
            <v>0</v>
          </cell>
        </row>
        <row r="6559">
          <cell r="A6559" t="str">
            <v>CPU-248</v>
          </cell>
          <cell r="B6559" t="str">
            <v>CALHA EM CONCRETO SIMPLES, MEIA CANA DE CONCRETO, DIAMETRO 300 MM</v>
          </cell>
          <cell r="C6559" t="str">
            <v>M</v>
          </cell>
          <cell r="D6559">
            <v>0</v>
          </cell>
          <cell r="E6559" t="str">
            <v>COMPOSIÇÃO</v>
          </cell>
          <cell r="F6559">
            <v>0</v>
          </cell>
        </row>
        <row r="6560">
          <cell r="A6560" t="str">
            <v>CPU-249</v>
          </cell>
          <cell r="B6560" t="str">
            <v>PINTURA A BASE DE CAL E FIXADOR A BASE DE OLEO DE LINHACA, TRES DEMAOS</v>
          </cell>
          <cell r="C6560" t="str">
            <v>M</v>
          </cell>
          <cell r="D6560">
            <v>0</v>
          </cell>
          <cell r="E6560" t="str">
            <v>COMPOSIÇÃO</v>
          </cell>
          <cell r="F6560">
            <v>0</v>
          </cell>
        </row>
        <row r="6561">
          <cell r="A6561" t="str">
            <v>CPU-108</v>
          </cell>
          <cell r="B6561"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(H=1,50M)</v>
          </cell>
          <cell r="C6561" t="str">
            <v>M</v>
          </cell>
          <cell r="D6561">
            <v>0</v>
          </cell>
          <cell r="E6561" t="str">
            <v>COMPOSIÇÃO</v>
          </cell>
          <cell r="F6561">
            <v>0</v>
          </cell>
        </row>
        <row r="6562">
          <cell r="A6562" t="str">
            <v>CPU-109</v>
          </cell>
          <cell r="B6562" t="str">
            <v>FORNECIMENTO E INSTALAÇÃO DE ALAMBRADO SEM MURETA COM ESTRUTURA DE EUCALIPTO CITRIODORA AUTOCLAVADO Ø=12CM (MONTANTES VERTICAIS A CADA 2,50M E 2 TRAVESSAS HORIZONTAIS) E TELA EM MALHA DE 3"X 3" EM FIO GALVANIZADO REVESTIDO EM PVC VERDE COM FIXAÇÃO EM OLHAIS GALVANIZADOS, CONFORME DETALHE DE PROJETO (H=3,0M)</v>
          </cell>
          <cell r="C6562" t="str">
            <v>M</v>
          </cell>
          <cell r="D6562">
            <v>0</v>
          </cell>
          <cell r="E6562" t="str">
            <v>COMPOSIÇÃO</v>
          </cell>
          <cell r="F6562">
            <v>0</v>
          </cell>
        </row>
        <row r="6563">
          <cell r="A6563" t="str">
            <v>CPU-110</v>
          </cell>
          <cell r="B6563" t="str">
            <v>FORNECIMENTO E INSTALAÇÃO DE ALAMBRADO PARA MURETA COM ESTRUTURA DE EUCALIPTO CITRIODORA AUTOCLAVADO Ø=12CM (MONTANTES VERTICAIS A CADA 2,50M E 3 TRAVESSAS HORIZONTAIS) E TELA EM MALHA DE 3"X 3" EM FIO GALVANIZADO REVESTIDO EM PVC VERDE COM FIXAÇÃO EM OLHAIS GALVANIZADOS, CONFORME DETALHE DE PROJETO (H sem mureta =4,60M) - EXCLUSO MURETA</v>
          </cell>
          <cell r="C6563" t="str">
            <v>M</v>
          </cell>
          <cell r="D6563">
            <v>0</v>
          </cell>
          <cell r="E6563" t="str">
            <v>COMPOSIÇÃO</v>
          </cell>
          <cell r="F6563">
            <v>0</v>
          </cell>
        </row>
        <row r="6564">
          <cell r="A6564" t="str">
            <v>CPU-111</v>
          </cell>
          <cell r="B6564" t="str">
            <v>TALUDE A 45º COM APROVEITAMENTO DE SOLO LOCAL PARA RECOBRIMENTO DE MURETA, CONFORME DETALHE DE PROJETO, INCLUSO IMPERMEABILIZAÇÃO DE SUPERFÍCIE VERTICAL DE ALVENARIA COM ARGAMASSA POLIMÉRICA</v>
          </cell>
          <cell r="C6564" t="str">
            <v>M</v>
          </cell>
          <cell r="D6564">
            <v>0</v>
          </cell>
          <cell r="E6564" t="str">
            <v>COMPOSIÇÃO</v>
          </cell>
          <cell r="F6564">
            <v>0</v>
          </cell>
        </row>
        <row r="6565">
          <cell r="A6565" t="str">
            <v>CPU-112</v>
          </cell>
          <cell r="B6565" t="str">
            <v>APLICAÇÃO DE TELA EM MALHA DE 3"X 3" EM FIO GALVANIZADO REVESTIDO EM PVC VERDE EM ESTRUTURA DE ALAMBRADO EXISTENTE COM FIXAÇÃO EM OLHAIS GALVANIZADOS (H=5M)</v>
          </cell>
          <cell r="C6565" t="str">
            <v>M</v>
          </cell>
          <cell r="D6565">
            <v>0</v>
          </cell>
          <cell r="E6565" t="str">
            <v>COMPOSIÇÃO</v>
          </cell>
          <cell r="F6565">
            <v>0</v>
          </cell>
        </row>
        <row r="6566">
          <cell r="A6566" t="str">
            <v>CPU-113</v>
          </cell>
          <cell r="B6566" t="str">
            <v xml:space="preserve">FUNDAÇÃO PARA ALAMBRADO EM CONCRETO MOLDADO IN LOCO 35MPA, CONFORME DETALHE DE PROJETO </v>
          </cell>
          <cell r="C6566" t="str">
            <v xml:space="preserve">UN </v>
          </cell>
          <cell r="D6566">
            <v>0</v>
          </cell>
          <cell r="E6566" t="str">
            <v>COMPOSIÇÃO</v>
          </cell>
          <cell r="F6566">
            <v>0</v>
          </cell>
        </row>
        <row r="6567">
          <cell r="A6567" t="str">
            <v>CPU-114</v>
          </cell>
          <cell r="B6567" t="str">
            <v>FORNECIMENTO E INSTALAÇÃO DE EQUIPAMENTO DA 3ª IDADE - MULTI EXERCITADOR 6 FUNÇÕES, EM TUBOS DE AÇO GALVANIZADO COM BORDAS ARREDONDADOS, COM TRATAMENTO SUPERFICIAL EM PELÍCULA PROTETIVA DE RESINA DE POLÉSTER, PARAFUSOS ZINCADOS , FABRICANTE ZIOBER BRASIL OU EQUIVALENTE TÉCNICO.</v>
          </cell>
          <cell r="C6567" t="str">
            <v xml:space="preserve">UN </v>
          </cell>
          <cell r="D6567">
            <v>0</v>
          </cell>
          <cell r="E6567" t="str">
            <v>COMPOSIÇÃO</v>
          </cell>
          <cell r="F6567">
            <v>0</v>
          </cell>
        </row>
        <row r="6568">
          <cell r="A6568" t="str">
            <v>CPU-115</v>
          </cell>
          <cell r="B6568" t="str">
            <v>FORNECIMENTO E INSTALAÇÃO DE EQUIPAMENTO DA 3ª IDADE - SIMULADOR DE CAVALGADA TRIPLO , EM TUBOS DE AÇO GALVANIZADO COM BORDAS ARREDONDADOS, COM TRATAMENTO SUPERFICIAL EM PELÍCULA PROTETIVA DE RESINA DE POLÉSTER, PARAFUSOS ZINCADOS , FABRICANTE ZIOBER BRASIL OU EQUIVALENTE TÉCNICO.</v>
          </cell>
          <cell r="C6568" t="str">
            <v xml:space="preserve">UN </v>
          </cell>
          <cell r="D6568">
            <v>0</v>
          </cell>
          <cell r="E6568" t="str">
            <v>COMPOSIÇÃO</v>
          </cell>
          <cell r="F6568">
            <v>0</v>
          </cell>
        </row>
        <row r="6569">
          <cell r="A6569" t="str">
            <v>CPU-116</v>
          </cell>
          <cell r="B6569" t="str">
            <v>FORNECIMENTO E INSTALAÇÃO DE EQUIPAMENTO DA 3ª IDADE - SIMULADOR DE CAMINHADA TRIPLO , EM TUBOS DE AÇO GALVANIZADO COM BORDAS ARREDONDADOS, COM TRATAMENTO SUPERFICIAL EM PELÍCULA PROTETIVA DE RESINA DE POLÉSTER, PARAFUSOS ZINCADOS , FABRICANTE ZIOBER BRASIL OU EQUIVALENTE TÉCNICO.</v>
          </cell>
          <cell r="C6569" t="str">
            <v xml:space="preserve">UN </v>
          </cell>
          <cell r="D6569">
            <v>0</v>
          </cell>
          <cell r="E6569" t="str">
            <v>COMPOSIÇÃO</v>
          </cell>
          <cell r="F6569">
            <v>0</v>
          </cell>
        </row>
        <row r="6570">
          <cell r="A6570" t="str">
            <v>CPU-117</v>
          </cell>
          <cell r="B6570" t="str">
            <v>FORNECIMENTO E INSTALAÇÃO DE EQUIPAMENTO DA 3ª IDADE - ESQUI TRIPLO, EM TUBOS DE AÇO GALVANIZADO COM BORDAS ARREDONDADOS, COM TRATAMENTO SUPERFICIAL EM PELÍCULA PROTETIVA DE RESINA DE POLÉSTER, PARAFUSOS ZINCADOS , FABRICANTE ZIOBER BRASIL OU EQUIVALENTE TÉCNICO.</v>
          </cell>
          <cell r="C6570" t="str">
            <v xml:space="preserve">UN </v>
          </cell>
          <cell r="D6570">
            <v>0</v>
          </cell>
          <cell r="E6570" t="str">
            <v>COMPOSIÇÃO</v>
          </cell>
          <cell r="F6570">
            <v>0</v>
          </cell>
        </row>
        <row r="6571">
          <cell r="A6571" t="str">
            <v>CPU-118</v>
          </cell>
          <cell r="B6571" t="str">
            <v>FORNECIMENTO E INSTALAÇÃO DE EQUIPAMENTO DA 3ª IDADE - SIMULADOR DE REMO, EM TUBOS DE AÇO GALVANIZADO COM BORDAS ARREDONDADOS, COM TRATAMENTO SUPERFICIAL EM PELÍCULA PROTETIVA DE RESINA DE POLÉSTER, PARAFUSOS ZINCADOS , FABRICANTE ZIOBER BRASIL OU EQUIVALENTE TÉCNICO.</v>
          </cell>
          <cell r="C6571" t="str">
            <v xml:space="preserve">UN </v>
          </cell>
          <cell r="D6571">
            <v>0</v>
          </cell>
          <cell r="E6571" t="str">
            <v>COMPOSIÇÃO</v>
          </cell>
          <cell r="F6571">
            <v>0</v>
          </cell>
        </row>
        <row r="6572">
          <cell r="A6572" t="str">
            <v>CPU-119</v>
          </cell>
          <cell r="B6572" t="str">
            <v>FORNECIMENTO E INSTALAÇÃO DE EQUIPAMENTO DA 3ª IDADE - SURF COM PRESSÃO DE PERNAS, EM TUBOS DE AÇO GALVANIZADO COM BORDAS ARREDONDADOS, COM TRATAMENTO SUPERFICIAL EM PELÍCULA PROTETIVA DE RESINA DE POLÉSTER, PARAFUSOS ZINCADOS , FABRICANTE ZIOBER BRASIL OU EQUIVALENTE TÉCNICO.</v>
          </cell>
          <cell r="C6572" t="str">
            <v xml:space="preserve">UN </v>
          </cell>
          <cell r="D6572">
            <v>0</v>
          </cell>
          <cell r="E6572" t="str">
            <v>COMPOSIÇÃO</v>
          </cell>
          <cell r="F6572">
            <v>0</v>
          </cell>
        </row>
        <row r="6573">
          <cell r="A6573" t="str">
            <v>CPU-120</v>
          </cell>
          <cell r="B6573" t="str">
            <v>FORNECIMENTO E INSTALAÇÃO DE EQUIPAMENTO DE GINÁSTICA - BARRA PARALELA ALTA EM ESTRUTURA DE EUCALIPTO CITRIODORA TRATADO EM AUTOCLAVE COM CCB (LIVRE DE ARSÊNICO), ENTALHADA E FURADA ANTES DO TRATAMENTO, COM FERRAGENS EM AÇO INOS AISI 304, CONFORME DETALHE DE PROJETO</v>
          </cell>
          <cell r="C6573" t="str">
            <v xml:space="preserve">UN </v>
          </cell>
          <cell r="D6573">
            <v>0</v>
          </cell>
          <cell r="E6573" t="str">
            <v>COMPOSIÇÃO</v>
          </cell>
          <cell r="F6573">
            <v>0</v>
          </cell>
        </row>
        <row r="6574">
          <cell r="A6574" t="str">
            <v>CPU-121</v>
          </cell>
          <cell r="B6574" t="str">
            <v>FORNECIMENTO E INSTALAÇÃO DE EQUIPAMENTO DE GINÁSTICA -  BARRA PARALELA BAIXA EM ESTRUTURA DE EUCALIPTO CITRIODORA TRATADO EM AUTOCLAVE COM CCB (LIVRE DE ARSÊNICO), ENTALHADA E FURADA ANTES DO TRATAMENTO, COM FERRAGENS EM AÇO INOS AISI 304, CONFORME DETALHE DE PROJETO</v>
          </cell>
          <cell r="C6574" t="str">
            <v xml:space="preserve">UN </v>
          </cell>
          <cell r="D6574">
            <v>0</v>
          </cell>
          <cell r="E6574" t="str">
            <v>COMPOSIÇÃO</v>
          </cell>
          <cell r="F6574">
            <v>0</v>
          </cell>
        </row>
        <row r="6575">
          <cell r="A6575" t="str">
            <v>CPU-100</v>
          </cell>
          <cell r="B6575" t="str">
            <v>FORNECIMENTO E INSTALAÇÃO DE EQUIPAMENTO DE GINÁSTICA -  PRANCHA ABDOMINAL EM ESTRUTURA DE EUCALIPTO CITRIODORA TRATADO EM AUTOCLAVE COM CCB (LIVRE DE ARSÊNICO), ENTALHADA E FURADA ANTES DO TRATAMENTO, COM FERRAGENS EM AÇO INOS AISI 304, CONFORME DETALHE DE PROJETO</v>
          </cell>
          <cell r="C6575" t="str">
            <v xml:space="preserve">UN </v>
          </cell>
          <cell r="D6575">
            <v>0</v>
          </cell>
          <cell r="E6575" t="str">
            <v>COMPOSIÇÃO</v>
          </cell>
          <cell r="F6575">
            <v>0</v>
          </cell>
        </row>
        <row r="6576">
          <cell r="A6576" t="str">
            <v>CPU-101</v>
          </cell>
          <cell r="B6576" t="str">
            <v>FORNECIMENTO E INSTALAÇÃO DE EQUIPAMENTO DE GINÁSTICA -  BARRA  HORIZONTAL  C/  ESCADA  EM  TUBO INOX ACOPLADA EM ESTRUTURA DE EUCALIPTO CITRIODORA TRATADO EM AUTOCLAVE COM CCB (LIVRE DE ARSÊNICO), ENTALHADA E FURADA ANTES DO TRATAMENTO, COM FERRAGENS EM AÇO INOS AISI 304, CONFORME DETALHE DE PROJETO</v>
          </cell>
          <cell r="C6576" t="str">
            <v xml:space="preserve">UN </v>
          </cell>
          <cell r="D6576">
            <v>0</v>
          </cell>
          <cell r="E6576" t="str">
            <v>COMPOSIÇÃO</v>
          </cell>
          <cell r="F6576">
            <v>0</v>
          </cell>
        </row>
        <row r="6577">
          <cell r="A6577" t="str">
            <v>CPU-304</v>
          </cell>
          <cell r="B6577" t="str">
            <v>DUTO CORRUGADO FLEXÍVEL EM PEAD Ø = 1.1/2', TIPO KANALEX OU SIMILAR, LANÇADO DIRETAMENTE NO SOLO, EXCLUSIVE ESCAVAÇÃO E REATERRO - 09045/ORSE</v>
          </cell>
          <cell r="C6577" t="str">
            <v>M</v>
          </cell>
          <cell r="D6577">
            <v>0</v>
          </cell>
          <cell r="E6577" t="str">
            <v>COMPOSIÇÃO</v>
          </cell>
          <cell r="F6577">
            <v>0</v>
          </cell>
        </row>
        <row r="6578">
          <cell r="A6578" t="str">
            <v>CPU-305</v>
          </cell>
          <cell r="B6578" t="str">
            <v>CAIXA DE PASSAGEM EM ALVENARIA DE TIJOLOS MACIÇOS ESP. = 0,12M, DIM. INT. = 0,30 X 0,30 X 0,30M - 08075/ORSE</v>
          </cell>
          <cell r="C6578" t="str">
            <v xml:space="preserve">UN </v>
          </cell>
          <cell r="D6578">
            <v>0</v>
          </cell>
          <cell r="E6578" t="str">
            <v>COMPOSIÇÃO</v>
          </cell>
          <cell r="F6578">
            <v>0</v>
          </cell>
        </row>
        <row r="6579">
          <cell r="A6579" t="str">
            <v>CPU-306</v>
          </cell>
          <cell r="B6579" t="str">
            <v>SINALIZAÇÃO NOTURNA COM TELA TAPUME PVC, BALDE PLÁSTICO FIAÇÃO E LÂMPADA, REUTILIZAÇÃO 7 VEZES - 05156/ORSE</v>
          </cell>
          <cell r="C6579" t="str">
            <v>M</v>
          </cell>
          <cell r="D6579">
            <v>0</v>
          </cell>
          <cell r="E6579" t="str">
            <v>COMPOSIÇÃO</v>
          </cell>
          <cell r="F6579">
            <v>0</v>
          </cell>
        </row>
        <row r="6580">
          <cell r="A6580" t="str">
            <v>CPU-093</v>
          </cell>
          <cell r="B6580" t="str">
            <v>TRANSPORTE HORIZONTAL DE MATERIAIS DIVERSOS A 100M</v>
          </cell>
          <cell r="C6580" t="str">
            <v>M2</v>
          </cell>
          <cell r="D6580">
            <v>0</v>
          </cell>
          <cell r="E6580" t="str">
            <v>COMPOSIÇÃO</v>
          </cell>
          <cell r="F6580">
            <v>0</v>
          </cell>
        </row>
        <row r="6581">
          <cell r="A6581" t="str">
            <v>CPU-307</v>
          </cell>
          <cell r="B6581" t="str">
            <v>SINALIZAÇÃO DE VIAS COM CONE DE PVC H=0.75M, PORTA PESO E BALDE PLÁSTICO (INCLUSIVE ILUMINAÇÃO) - 02461/ORSE</v>
          </cell>
          <cell r="C6581" t="str">
            <v>M</v>
          </cell>
          <cell r="D6581">
            <v>0</v>
          </cell>
          <cell r="E6581" t="str">
            <v>COMPOSIÇÃO</v>
          </cell>
          <cell r="F6581">
            <v>0</v>
          </cell>
        </row>
        <row r="6582">
          <cell r="A6582" t="str">
            <v>CPU-308</v>
          </cell>
          <cell r="B6582" t="str">
            <v>Duto corrugado flexível em PEAD Ø = 4", tipo Kanalex ou similar, lançado diretamente no solo, exclusive escavação e reaterro - 07150/ORSE</v>
          </cell>
          <cell r="C6582" t="str">
            <v>M</v>
          </cell>
          <cell r="D6582">
            <v>0</v>
          </cell>
          <cell r="E6582" t="str">
            <v>COMPOSIÇÃO</v>
          </cell>
          <cell r="F6582">
            <v>0</v>
          </cell>
        </row>
        <row r="6583">
          <cell r="A6583" t="str">
            <v>CPU-201</v>
          </cell>
          <cell r="B6583" t="str">
            <v>CAIXA DE PASSAGEM LÁCRÁVEL, EM ALVENARIA, DIMENSÕES (105 X 55 X 80)CM, COM TAMPA DE FERRO FUNDIDO, PARA A REDE DE TELEFONIA</v>
          </cell>
          <cell r="C6583" t="str">
            <v xml:space="preserve">UN </v>
          </cell>
          <cell r="D6583">
            <v>0</v>
          </cell>
          <cell r="E6583" t="str">
            <v>COMPOSIÇÃO</v>
          </cell>
          <cell r="F6583">
            <v>0</v>
          </cell>
        </row>
        <row r="6584">
          <cell r="A6584" t="str">
            <v>CPU-202</v>
          </cell>
          <cell r="B6584" t="str">
            <v>CAIXA DE PASSAGEM LÁCRÁVEL, EM ALVENARIA, DIMENSÕES (55 X 35 X 55)CM, COM SUBTAMPA DE CHAPA DE AÇO GALVANIZADO, DISPOSITIVO PARA LACRE E TAMPA DE FERRO GALVANIZADO, PARA A REDE DE TELEFONIA</v>
          </cell>
          <cell r="C6584" t="str">
            <v xml:space="preserve">UN </v>
          </cell>
          <cell r="D6584">
            <v>0</v>
          </cell>
          <cell r="E6584" t="str">
            <v>COMPOSIÇÃO</v>
          </cell>
          <cell r="F6584">
            <v>0</v>
          </cell>
        </row>
        <row r="6585">
          <cell r="A6585" t="str">
            <v>CPU-203</v>
          </cell>
          <cell r="B6585" t="str">
            <v>CAIXA DE PASSAGEM LÁCRÁVEL, EM ALVENARIA, DIMENSÕES (100 X 200 X 100)CM, COM SUBTAMPA DE CHAPA DE AÇO GALVANIZADO, DISPOSITIVO PARA LACRE E TAMPA DE FERRO GALVANIZADO, PARA A REDE DE TELEFONIA</v>
          </cell>
          <cell r="C6585" t="str">
            <v xml:space="preserve">UN </v>
          </cell>
          <cell r="D6585">
            <v>0</v>
          </cell>
          <cell r="E6585" t="str">
            <v>COMPOSIÇÃO</v>
          </cell>
          <cell r="F6585">
            <v>0</v>
          </cell>
        </row>
        <row r="6586">
          <cell r="A6586" t="str">
            <v>CPU-204</v>
          </cell>
          <cell r="B6586" t="str">
            <v>CAIXA DE PASSAGEM LÁCRÁVEL, EM ALVENARIA, DIMENSÕES (120 X 130 X 80)CM, COM SUBTAMPA DE CHAPA DE AÇO GALVANIZADO, DISPOSITIVO PARA LACRE E TAMPA DE FERRO GALVANIZADO, PARA A REDE DE TELEFONIA</v>
          </cell>
          <cell r="C6586" t="str">
            <v xml:space="preserve">UN </v>
          </cell>
          <cell r="D6586">
            <v>0</v>
          </cell>
          <cell r="E6586" t="str">
            <v>COMPOSIÇÃO</v>
          </cell>
          <cell r="F6586">
            <v>0</v>
          </cell>
        </row>
        <row r="6587">
          <cell r="A6587" t="str">
            <v>CPU-205</v>
          </cell>
          <cell r="B6587" t="str">
            <v>CAIXA DE PASSAGEM LACRÁVEL, PARA A REDE DE MÉDIA TENSÃO EM ALVENARIA, DIÂMETRO DE 80 CM, PROFUNDIDADE VARIANDO DE ACORDO COM O TAMANHO DO BANCO DE DUTOS, COM SUBTAMPA DE CHAPA DE AÇO GALVANIZADO, DISPOSITIVO PARA LACRE E TAMPA DE FERRO GALVANIZADO</v>
          </cell>
          <cell r="C6587" t="str">
            <v xml:space="preserve">UN </v>
          </cell>
          <cell r="D6587">
            <v>0</v>
          </cell>
          <cell r="E6587" t="str">
            <v>COMPOSIÇÃO</v>
          </cell>
          <cell r="F6587">
            <v>0</v>
          </cell>
        </row>
        <row r="6588">
          <cell r="A6588" t="str">
            <v>CPU-206</v>
          </cell>
          <cell r="B6588" t="str">
            <v>ELETRODUTO LISO Ø 1 1/2" 40MM, EM PEAD POLIETILENO DE ALTA DENSIDADE, PRETO, FLEXIVEL, CIRCULAR, IMPERMEAVEL PARA PROTEÇÃO DE CABOS</v>
          </cell>
          <cell r="C6588" t="str">
            <v>M</v>
          </cell>
          <cell r="D6588">
            <v>0</v>
          </cell>
          <cell r="E6588" t="str">
            <v>COMPOSIÇÃO</v>
          </cell>
          <cell r="F6588">
            <v>0</v>
          </cell>
        </row>
        <row r="6589">
          <cell r="A6589" t="str">
            <v>CPU-207</v>
          </cell>
          <cell r="B6589" t="str">
            <v>VALA TÉCNICA - 2 A 16 ELETRODUTOS 100MM</v>
          </cell>
          <cell r="C6589" t="str">
            <v>M</v>
          </cell>
          <cell r="D6589">
            <v>0</v>
          </cell>
          <cell r="E6589" t="str">
            <v>COMPOSIÇÃO</v>
          </cell>
          <cell r="F6589">
            <v>0</v>
          </cell>
        </row>
        <row r="6590">
          <cell r="A6590" t="str">
            <v>CPU-208</v>
          </cell>
          <cell r="B6590" t="str">
            <v>VALA TÉCNICA DE TRAVESSIA - 2 ELETRODUTOS 100MM</v>
          </cell>
          <cell r="C6590" t="str">
            <v>M</v>
          </cell>
          <cell r="D6590">
            <v>0</v>
          </cell>
          <cell r="E6590" t="str">
            <v>COMPOSIÇÃO</v>
          </cell>
          <cell r="F6590">
            <v>0</v>
          </cell>
        </row>
        <row r="6591">
          <cell r="A6591" t="str">
            <v>CPU-209</v>
          </cell>
          <cell r="B6591" t="str">
            <v>ELETRODUTO LISO Ø 4" 100MM, EM PEAD POLIETILENO DE ALTA DENSIDADE, PRETO, FLEXIVEL, CIRCULAR, IMPERMEAVEL PARA PROTEÇÃO DE CABOS</v>
          </cell>
          <cell r="C6591" t="str">
            <v>M</v>
          </cell>
          <cell r="D6591">
            <v>0</v>
          </cell>
          <cell r="E6591" t="str">
            <v>COMPOSIÇÃO</v>
          </cell>
          <cell r="F6591">
            <v>0</v>
          </cell>
        </row>
        <row r="6592">
          <cell r="A6592" t="str">
            <v>CPU-210</v>
          </cell>
          <cell r="B6592" t="str">
            <v>ELETRODUTO LISO Ø 3" 75MM, EM PEAD POLIETILENO DE ALTA DENSIDADE, PRETO, FLEXIVEL, CIRCULAR, IMPERMEAVEL PARA PROTEÇÃO DE CABOS</v>
          </cell>
          <cell r="C6592" t="str">
            <v>M</v>
          </cell>
          <cell r="D6592">
            <v>0</v>
          </cell>
          <cell r="E6592" t="str">
            <v>COMPOSIÇÃO</v>
          </cell>
          <cell r="F6592">
            <v>0</v>
          </cell>
        </row>
        <row r="6593">
          <cell r="A6593" t="str">
            <v>CPU-211</v>
          </cell>
          <cell r="B6593" t="str">
            <v>ASSENTAMENTO TUBULAÇÃO PEAD, D= 300MM (12"), P/SISTEMAS DRENAGEM - INCLUSO ESCAVAÇÃO, REATERRO, BERÇO E ESPALHAMENTO DE SOLO - EXCLUSO FORNECIMENTO DO TUBO</v>
          </cell>
          <cell r="C6593" t="str">
            <v>M</v>
          </cell>
          <cell r="D6593">
            <v>0</v>
          </cell>
          <cell r="E6593" t="str">
            <v>COMPOSIÇÃO</v>
          </cell>
          <cell r="F6593">
            <v>0</v>
          </cell>
        </row>
        <row r="6594">
          <cell r="A6594" t="str">
            <v>CPU-212</v>
          </cell>
          <cell r="B6594" t="str">
            <v>ASSENTAMENTO TUBULAÇÃO PEAD, D= 450MM (18"), P/SISTEMAS DRENAGEM - EXCLUSO FORNECIMENTO DO TUBO, ESCAVAÇÃO, REATERRO E BOTA-FORA</v>
          </cell>
          <cell r="C6594" t="str">
            <v>M</v>
          </cell>
          <cell r="D6594">
            <v>0</v>
          </cell>
          <cell r="E6594" t="str">
            <v>COMPOSIÇÃO</v>
          </cell>
          <cell r="F6594">
            <v>0</v>
          </cell>
        </row>
        <row r="6595">
          <cell r="A6595" t="str">
            <v>CPU-213</v>
          </cell>
          <cell r="B6595" t="str">
            <v>ASSENTAMENTO TUBULAÇÃO PEAD, D= 600MM (24"), P/SISTEMAS DRENAGEM - EXCLUSO FORNECIMENTO DO TUBO, ESCAVAÇÃO, REATERRO E BOTA-FORA</v>
          </cell>
          <cell r="C6595" t="str">
            <v>M</v>
          </cell>
          <cell r="D6595">
            <v>0</v>
          </cell>
          <cell r="E6595" t="str">
            <v>COMPOSIÇÃO</v>
          </cell>
          <cell r="F6595">
            <v>0</v>
          </cell>
        </row>
        <row r="6596">
          <cell r="A6596" t="str">
            <v>CPU-214</v>
          </cell>
          <cell r="B6596" t="str">
            <v>ASSENTAMENTO TUBULAÇÃO PEAD, D= 750MM (30"), P/SISTEMAS DRENAGEM - EXCLUSO FORNECIMENTO DO TUBO, ESCAVAÇÃO, REATERRO E BOTA-FORA</v>
          </cell>
          <cell r="C6596" t="str">
            <v>M</v>
          </cell>
          <cell r="D6596">
            <v>0</v>
          </cell>
          <cell r="E6596" t="str">
            <v>COMPOSIÇÃO</v>
          </cell>
          <cell r="F6596">
            <v>0</v>
          </cell>
        </row>
        <row r="6597">
          <cell r="A6597" t="str">
            <v>CPU-215</v>
          </cell>
          <cell r="B6597" t="str">
            <v>ASSENTAMENTO TUBULAÇÃO PEAD, D= 900MM (36"), P/SISTEMAS DRENAGEM - EXCLUSO FORNECIMENTO DO TUBO, ESCAVAÇÃO, REATERRO E BOTA-FORA</v>
          </cell>
          <cell r="C6597" t="str">
            <v>M</v>
          </cell>
          <cell r="D6597">
            <v>0</v>
          </cell>
          <cell r="E6597" t="str">
            <v>COMPOSIÇÃO</v>
          </cell>
          <cell r="F6597">
            <v>0</v>
          </cell>
        </row>
        <row r="6598">
          <cell r="A6598" t="str">
            <v>CPU-216</v>
          </cell>
          <cell r="B6598" t="str">
            <v>ASSENTAMENTO TUBULAÇÃO PEAD, D= 1050MM (42"), P/SISTEMAS DRENAGEM - EXCLUSO FORNECIMENTO DO TUBO, ESCAVAÇÃO, REATERRO E BOTA-FORA</v>
          </cell>
          <cell r="C6598" t="str">
            <v>M</v>
          </cell>
          <cell r="D6598">
            <v>0</v>
          </cell>
          <cell r="E6598" t="str">
            <v>COMPOSIÇÃO</v>
          </cell>
          <cell r="F6598">
            <v>0</v>
          </cell>
        </row>
        <row r="6599">
          <cell r="A6599" t="str">
            <v>CPU-217</v>
          </cell>
          <cell r="B6599" t="str">
            <v>ASSENTAMENTO TUBULAÇÃO PEAD, D= 1200MM (48"), P/SISTEMAS DRENAGEM - EXCLUSO FORNECIMENTO DO TUBO, ESCAVAÇÃO, REATERRO E BOTA-FORA</v>
          </cell>
          <cell r="C6599" t="str">
            <v>M</v>
          </cell>
          <cell r="D6599">
            <v>0</v>
          </cell>
          <cell r="E6599" t="str">
            <v>COMPOSIÇÃO</v>
          </cell>
          <cell r="F6599">
            <v>0</v>
          </cell>
        </row>
        <row r="6600">
          <cell r="A6600" t="str">
            <v>CPU-218</v>
          </cell>
          <cell r="B6600" t="str">
            <v>CAIXA DE RECEPÇÃO TIPO "A" BOCA DE LOBO SIMPLES "N"=2, CONFORME DETALHE DE PROJETO, INCLUSIVE TAMPA DE FF Ø600 E FUNDO DE CONCRETO 15MPA - INCLUSO ESCAVAÇÃO, REATERRO E BOTA-FORA</v>
          </cell>
          <cell r="C6600" t="str">
            <v xml:space="preserve">UN </v>
          </cell>
          <cell r="D6600">
            <v>0</v>
          </cell>
          <cell r="E6600" t="str">
            <v>COMPOSIÇÃO</v>
          </cell>
          <cell r="F6600">
            <v>0</v>
          </cell>
        </row>
        <row r="6601">
          <cell r="A6601" t="str">
            <v>CPU-219</v>
          </cell>
          <cell r="B6601" t="str">
            <v>CAIXA DE RECEPÇÃO TIPO "A" BOCA DE LOBO SIMPLES "N"=3, CONFORME DETALHE DE PROJETO, INCLUSIVE TAMPA DE FF Ø600 E FUNDO DE CONCRETO 15MPA - INCLUSO ESCAVAÇÃO, REATERRO E BOTA-FORA</v>
          </cell>
          <cell r="C6601" t="str">
            <v xml:space="preserve">UN </v>
          </cell>
          <cell r="D6601">
            <v>0</v>
          </cell>
          <cell r="E6601" t="str">
            <v>COMPOSIÇÃO</v>
          </cell>
          <cell r="F6601">
            <v>0</v>
          </cell>
        </row>
        <row r="6602">
          <cell r="A6602" t="str">
            <v>CPU-220</v>
          </cell>
          <cell r="B6602" t="str">
            <v>POCO DE VISITA TIPO C PARA DRENAGEM PLUVIAL DN 450 (1M &lt; H &lt; 2M) EM BLOCO ESTRUTURAL GRAUTINADO, CONFORME DETALHE DE PROJETO, INCLUSIVE TAMPAO E CHAMINE - INCLUSO ESCAVAÇÃO, REATERRO E BOTA-FORA</v>
          </cell>
          <cell r="C6602" t="str">
            <v xml:space="preserve">UN </v>
          </cell>
          <cell r="D6602">
            <v>0</v>
          </cell>
          <cell r="E6602" t="str">
            <v>COMPOSIÇÃO</v>
          </cell>
          <cell r="F6602">
            <v>0</v>
          </cell>
        </row>
        <row r="6603">
          <cell r="A6603" t="str">
            <v>CPU-221</v>
          </cell>
          <cell r="B6603" t="str">
            <v>POCO DE VISITA TIPO C PARA DRENAGEM PLUVIAL DN 600 (1M &lt; H &lt; 2M) EM BLOCO ESTRUTURAL GRAUTINADO, CONFORME DETALHE DE PROJETO, INCLUSIVE TAMPAO E CHAMINE - INCLUSO ESCAVAÇÃO, REATERRO E BOTA-FORA</v>
          </cell>
          <cell r="C6603" t="str">
            <v xml:space="preserve">UN </v>
          </cell>
          <cell r="D6603">
            <v>0</v>
          </cell>
          <cell r="E6603" t="str">
            <v>COMPOSIÇÃO</v>
          </cell>
          <cell r="F6603">
            <v>0</v>
          </cell>
        </row>
        <row r="6604">
          <cell r="A6604" t="str">
            <v>CPU-222</v>
          </cell>
          <cell r="B6604" t="str">
            <v>POCO DE VISITA TIPO C PARA DRENAGEM PLUVIAL DN 750 (1M &lt; H &lt; 2M) EM BLOCO ESTRUTURAL GRAUTINADO, CONFORME DETALHE DE PROJETO, INCLUSIVE TAMPAO E CHAMINE - INCLUSO ESCAVAÇÃO, REATERRO E BOTA-FORA</v>
          </cell>
          <cell r="C6604" t="str">
            <v xml:space="preserve">UN </v>
          </cell>
          <cell r="D6604">
            <v>0</v>
          </cell>
          <cell r="E6604" t="str">
            <v>COMPOSIÇÃO</v>
          </cell>
          <cell r="F6604">
            <v>0</v>
          </cell>
        </row>
        <row r="6605">
          <cell r="A6605" t="str">
            <v>CPU-223</v>
          </cell>
          <cell r="B6605" t="str">
            <v>POCO DE VISITA TIPO C PARA DRENAGEM PLUVIAL DN 900 (1M &lt; H &lt; 2M) EM BLOCO ESTRUTURAL GRAUTINADO, CONFORME DETALHE DE PROJETO, INCLUSIVE TAMPAO E CHAMINE - INCLUSO ESCAVAÇÃO, REATERRO E BOTA-FORA</v>
          </cell>
          <cell r="C6605" t="str">
            <v xml:space="preserve">UN </v>
          </cell>
          <cell r="D6605">
            <v>0</v>
          </cell>
          <cell r="E6605" t="str">
            <v>COMPOSIÇÃO</v>
          </cell>
          <cell r="F6605">
            <v>0</v>
          </cell>
        </row>
        <row r="6606">
          <cell r="A6606" t="str">
            <v>CPU-224</v>
          </cell>
          <cell r="B6606" t="str">
            <v>POCO DE VISITA TIPO C PARA DRENAGEM PLUVIAL DN 900 (H = 2M) EM BLOCO ESTRUTURAL GRAUTINADO, CONFORME DETALHE DE PROJETO, INCLUSIVE TAMPAO E CHAMINE - INCLUSO ESCAVAÇÃO, REATERRO E BOTA-FORA</v>
          </cell>
          <cell r="C6606" t="str">
            <v xml:space="preserve">UN </v>
          </cell>
          <cell r="D6606">
            <v>0</v>
          </cell>
          <cell r="E6606" t="str">
            <v>COMPOSIÇÃO</v>
          </cell>
          <cell r="F6606">
            <v>0</v>
          </cell>
        </row>
        <row r="6607">
          <cell r="A6607" t="str">
            <v>CPU-225</v>
          </cell>
          <cell r="B6607" t="str">
            <v>POCO DE VISITA TIPO C PARA DRENAGEM PLUVIAL DN 1050 (1M &lt; H &lt; 2M) EM BLOCO ESTRUTURAL GRAUTINADO, CONFORME DETALHE DE PROJETO, INCLUSIVE TAMPAO E CHAMINE - INCLUSO ESCAVAÇÃO, REATERRO E BOTA-FORA</v>
          </cell>
          <cell r="C6607" t="str">
            <v xml:space="preserve">UN </v>
          </cell>
          <cell r="D6607">
            <v>0</v>
          </cell>
          <cell r="E6607" t="str">
            <v>COMPOSIÇÃO</v>
          </cell>
          <cell r="F6607">
            <v>0</v>
          </cell>
        </row>
        <row r="6608">
          <cell r="A6608" t="str">
            <v>CPU-226</v>
          </cell>
          <cell r="B6608" t="str">
            <v>POCO DE VISITA TIPO C PARA DRENAGEM PLUVIAL DN 1050 (H = 2M) EM BLOCO ESTRUTURAL GRAUTINADO, CONFORME DETALHE DE PROJETO, INCLUSIVE TAMPAO E CHAMINE - INCLUSO ESCAVAÇÃO, REATERRO E BOTA-FORA</v>
          </cell>
          <cell r="C6608" t="str">
            <v xml:space="preserve">UN </v>
          </cell>
          <cell r="D6608">
            <v>0</v>
          </cell>
          <cell r="E6608" t="str">
            <v>COMPOSIÇÃO</v>
          </cell>
          <cell r="F6608">
            <v>0</v>
          </cell>
        </row>
        <row r="6609">
          <cell r="A6609" t="str">
            <v>CPU-227</v>
          </cell>
          <cell r="B6609" t="str">
            <v>POCO DE VISITA TIPO C PARA DRENAGEM PLUVIAL DN 1200 (1M &lt; H &lt; 2M) EM BLOCO ESTRUTURAL GRAUTINADO, CONFORME DETALHE DE PROJETO, INCLUSIVE TAMPAO E CHAMINE - INCLUSO ESCAVAÇÃO, REATERRO E BOTA-FORA</v>
          </cell>
          <cell r="C6609" t="str">
            <v xml:space="preserve">UN </v>
          </cell>
          <cell r="D6609">
            <v>0</v>
          </cell>
          <cell r="E6609" t="str">
            <v>COMPOSIÇÃO</v>
          </cell>
          <cell r="F6609">
            <v>0</v>
          </cell>
        </row>
        <row r="6610">
          <cell r="A6610" t="str">
            <v>CPU-228</v>
          </cell>
          <cell r="B6610" t="str">
            <v>POCO DE VISITA TIPO C PARA DRENAGEM PLUVIAL DN 1200 (H = 2M) EM BLOCO ESTRUTURAL GRAUTINADO, CONFORME DETALHE DE PROJETO, INCLUSIVE TAMPAO E CHAMINE - INCLUSO ESCAVAÇÃO, REATERRO E BOTA-FORA</v>
          </cell>
          <cell r="C6610" t="str">
            <v xml:space="preserve">UN </v>
          </cell>
          <cell r="D6610">
            <v>0</v>
          </cell>
          <cell r="E6610" t="str">
            <v>COMPOSIÇÃO</v>
          </cell>
          <cell r="F6610">
            <v>0</v>
          </cell>
        </row>
        <row r="6611">
          <cell r="A6611" t="str">
            <v>CPU-229</v>
          </cell>
          <cell r="B6611" t="str">
            <v>POCO DE VISITA TIPO A5 PARA DRENAGEM PLUVIAL DN 450 (H &lt;= 2M) EM ALVENARIA DE TIJOLO MACIÇO, CONFORME DETALHE DE PROJETO, INCLUSIVE TAMPA DE FF Ø600 E FUNDO DE CONCRETO 15MPA - INCLUSO ESCAVAÇÃO, REATERRO E BOTA-FORA</v>
          </cell>
          <cell r="C6611" t="str">
            <v xml:space="preserve">UN </v>
          </cell>
          <cell r="D6611">
            <v>0</v>
          </cell>
          <cell r="E6611" t="str">
            <v>COMPOSIÇÃO</v>
          </cell>
          <cell r="F6611">
            <v>0</v>
          </cell>
        </row>
        <row r="6612">
          <cell r="A6612" t="str">
            <v>CPU-230</v>
          </cell>
          <cell r="B6612" t="str">
            <v>POCO DE VISITA TIPO A5 PARA DRENAGEM PLUVIAL DN 900 (H &lt;= 2M) EM ALVENARIA DE TIJOLO MACIÇO, CONFORME DETALHE DE PROJETO, INCLUSIVE TAMPA DE FF Ø600 E FUNDO DE CONCRETO 15MPA - INCLUSO ESCAVAÇÃO, REATERRO E BOTA-FORA</v>
          </cell>
          <cell r="C6612" t="str">
            <v xml:space="preserve">UN </v>
          </cell>
          <cell r="D6612">
            <v>0</v>
          </cell>
          <cell r="E6612" t="str">
            <v>COMPOSIÇÃO</v>
          </cell>
          <cell r="F6612">
            <v>0</v>
          </cell>
        </row>
        <row r="6613">
          <cell r="A6613" t="str">
            <v>CPU-231</v>
          </cell>
          <cell r="B6613" t="str">
            <v>POCO DE VISITA TIPO A5 PARA DRENAGEM PLUVIAL DN 1050 (H &lt;= 2M) EM ALVENARIA DE TIJOLO MACIÇO, CONFORME DETALHE DE PROJETO, INCLUSIVE TAMPA DE FF Ø600 E FUNDO DE CONCRETO 15MPA - INCLUSO ESCAVAÇÃO, REATERRO E BOTA-FORA</v>
          </cell>
          <cell r="C6613" t="str">
            <v xml:space="preserve">UN </v>
          </cell>
          <cell r="D6613">
            <v>0</v>
          </cell>
          <cell r="E6613" t="str">
            <v>COMPOSIÇÃO</v>
          </cell>
          <cell r="F6613">
            <v>0</v>
          </cell>
        </row>
        <row r="6614">
          <cell r="A6614" t="str">
            <v>CPU-232</v>
          </cell>
          <cell r="B6614" t="str">
            <v>POCO DE VISITA TIPO A5 PARA DRENAGEM PLUVIAL DN 1200 (H &lt;= 2M) EM ALVENARIA DE TIJOLO MACIÇO, CONFORME DETALHE DE PROJETO, INCLUSIVE TAMPA DE FF Ø600 E FUNDO DE CONCRETO 15MPA - INCLUSO ESCAVAÇÃO, REATERRO E BOTA-FORA</v>
          </cell>
          <cell r="C6614" t="str">
            <v xml:space="preserve">UN </v>
          </cell>
          <cell r="D6614">
            <v>0</v>
          </cell>
          <cell r="E6614" t="str">
            <v>COMPOSIÇÃO</v>
          </cell>
          <cell r="F6614">
            <v>0</v>
          </cell>
        </row>
        <row r="6615">
          <cell r="A6615" t="str">
            <v>CPU-233</v>
          </cell>
          <cell r="B6615" t="str">
            <v>FORNECIMENTO E ASSENTAMENTO DE DRENO SUB-SUPERFICIAL 20x20cm COM BRITA 3/4" E TUBO PVC RANHURADO DN100, COM ENVOLTORIA DE GEOTEXTIL NÃO TECIDO 200g/m2 PARA DRENAGEM - INCLUSO ESCAVAÇÃO, REATERRO E BOTA-FORA</v>
          </cell>
          <cell r="C6615" t="str">
            <v>M</v>
          </cell>
          <cell r="D6615">
            <v>0</v>
          </cell>
          <cell r="E6615" t="str">
            <v>COMPOSIÇÃO</v>
          </cell>
          <cell r="F6615">
            <v>0</v>
          </cell>
        </row>
        <row r="6616">
          <cell r="A6616" t="str">
            <v>CPU-234</v>
          </cell>
          <cell r="B6616" t="str">
            <v>FORNECIMENTO E ASSENTAMENTO DE DRENO SUB-SUPERFICIAL 25x25cm COM BRITA 3/4" E TUBO PVCRANHURADO DN150, COM ENVOLTORIA DE GEOTEXTIL NÃO TECIDO 200g/m2 PARA DRENAGEM - INCLUSO ESCAVAÇÃO, REATERRO E BOTA-FORA</v>
          </cell>
          <cell r="C6616" t="str">
            <v>M</v>
          </cell>
          <cell r="D6616">
            <v>0</v>
          </cell>
          <cell r="E6616" t="str">
            <v>COMPOSIÇÃO</v>
          </cell>
          <cell r="F6616">
            <v>0</v>
          </cell>
        </row>
        <row r="6617">
          <cell r="A6617" t="str">
            <v>CPU-235</v>
          </cell>
          <cell r="B6617" t="str">
            <v>COLETOR CONTÍNUO EM CONCRETO (DIM INTERNAS 50X40CM)  COM GRELHA PRÉ-MOLDADA EM CONCRETO  (L = 60CM), CONFORME DETALHE DE PROJETO - INCLUSO ESCAVAÇÃO, REATERRO E BOTA-FORA</v>
          </cell>
          <cell r="C6617" t="str">
            <v>M</v>
          </cell>
          <cell r="D6617">
            <v>0</v>
          </cell>
          <cell r="E6617" t="str">
            <v>COMPOSIÇÃO</v>
          </cell>
          <cell r="F6617">
            <v>0</v>
          </cell>
        </row>
        <row r="6618">
          <cell r="A6618" t="str">
            <v>CPU-236</v>
          </cell>
          <cell r="B6618" t="str">
            <v>COLETOR CONTÍNUO EM CONCRETO (DIM INTERNAS 50X40CM)  COM GRELHA DE AÇO GALVANIZADO (L = 60CM), CONFORME DETALHE DE PROJETO - INCLUSO ESCAVAÇÃO, REATERRO E BOTA-FORA</v>
          </cell>
          <cell r="C6618" t="str">
            <v>M</v>
          </cell>
          <cell r="D6618">
            <v>0</v>
          </cell>
          <cell r="E6618" t="str">
            <v>COMPOSIÇÃO</v>
          </cell>
          <cell r="F6618">
            <v>0</v>
          </cell>
        </row>
        <row r="6619">
          <cell r="A6619" t="str">
            <v>CPU-240</v>
          </cell>
          <cell r="B6619" t="str">
            <v>FORNECIMENTO E ASSENTAMENTO DE GALERIA CELULAR EM CONCRETO ARMADO, ESPESSURA =20CM, DIMENSÕES 1,00X1,00X1,00M E CAMINHÃO GUINDAUTO</v>
          </cell>
          <cell r="C6619" t="str">
            <v>M</v>
          </cell>
          <cell r="D6619">
            <v>0</v>
          </cell>
          <cell r="E6619" t="str">
            <v>COMPOSIÇÃO</v>
          </cell>
          <cell r="F6619">
            <v>0</v>
          </cell>
        </row>
        <row r="6620">
          <cell r="A6620" t="str">
            <v>CPU-241</v>
          </cell>
          <cell r="B6620" t="str">
            <v>FORNECIMENTO E ASSENTAMENTO DE GALERIA CELULAR EM CONCRETO ARMADO, ESPESSURA =20CM, DIMENSÕES 1,50X1,50X1,00M E CAMINHÃO GUINDAUTO</v>
          </cell>
          <cell r="C6620" t="str">
            <v>M</v>
          </cell>
          <cell r="D6620">
            <v>0</v>
          </cell>
          <cell r="E6620" t="str">
            <v>COMPOSIÇÃO</v>
          </cell>
          <cell r="F6620">
            <v>0</v>
          </cell>
        </row>
        <row r="6621">
          <cell r="A6621" t="str">
            <v>CPU-239</v>
          </cell>
          <cell r="B6621" t="str">
            <v>FORNECIMENTO E ASSENTAMENTO DE GALERIA CELULAR EM CONCRETO ARMADO, ESPESSURA =20CM, DIMENSÕES 2,00X2,00X1,00M E CAMINHÃO GUINDAUTO</v>
          </cell>
          <cell r="C6621" t="str">
            <v>M</v>
          </cell>
          <cell r="D6621">
            <v>0</v>
          </cell>
          <cell r="E6621" t="str">
            <v>COMPOSIÇÃO</v>
          </cell>
          <cell r="F6621">
            <v>0</v>
          </cell>
        </row>
        <row r="6622">
          <cell r="A6622" t="str">
            <v>CPU-238</v>
          </cell>
          <cell r="B6622" t="str">
            <v>FORNECIMENTO E ASSENTAMENTO DE GALERIA CELULAR EM CONCRETO ARMADO, ESPESSURA =20CM, DIMENSÕES 2,50X2,50X1,00M E CAMINHÃO GUINDAUTO</v>
          </cell>
          <cell r="C6622" t="str">
            <v>M</v>
          </cell>
          <cell r="D6622">
            <v>0</v>
          </cell>
          <cell r="E6622" t="str">
            <v>COMPOSIÇÃO</v>
          </cell>
          <cell r="F6622">
            <v>0</v>
          </cell>
        </row>
        <row r="6623">
          <cell r="A6623" t="str">
            <v>CPU-237</v>
          </cell>
          <cell r="B6623" t="str">
            <v>FORNECIMENTO E ASSENTAMENTO DE DRENO SUB-SUPERFICIAL 30x30cm COM BRITA 3/4" E TUBO PVC RANHURADO DN200, COM ENVOLTORIA DE GEOTEXTIL NÃO TECIDO 200g/m2 PARA DRENAGEM - INCLUSO ESCAVAÇÃO, REATERRO E BOTA-FORA</v>
          </cell>
          <cell r="C6623" t="str">
            <v>M</v>
          </cell>
          <cell r="D6623">
            <v>0</v>
          </cell>
          <cell r="E6623" t="str">
            <v>COMPOSIÇÃO</v>
          </cell>
          <cell r="F6623">
            <v>0</v>
          </cell>
        </row>
        <row r="6624">
          <cell r="A6624" t="str">
            <v>CPU-055</v>
          </cell>
          <cell r="B6624" t="str">
            <v>FORNECIMENTO E INSTALAÇÃO DE PISO EMBORRACHADO TIPO 2 - COMPOSTO DE POLIURETANO ALIFÁTICO FLEXÍVEL COM CAMADA AMORTECEDORA DE BORRACHA RECICLADA E EPDM COM SUPERFÍCIE RUGOSA, MOLDADO IN LOCO, COM ABSORÇÃO DE IMPACTO DE ALTURA CRÍTICA DE 2,0M, ESP=8CM DA OLIMPO OU DE MESMO DESEMPENHO TÉCNICO</v>
          </cell>
          <cell r="C6624" t="str">
            <v>M2</v>
          </cell>
          <cell r="D6624">
            <v>0</v>
          </cell>
          <cell r="E6624" t="str">
            <v>COMPOSIÇÃO</v>
          </cell>
          <cell r="F6624">
            <v>0</v>
          </cell>
        </row>
        <row r="6625">
          <cell r="A6625" t="str">
            <v>CPU-250</v>
          </cell>
          <cell r="B6625" t="str">
            <v>CARGA E DESCARGA DE TUBO PEAD DN 1050 A 1200 MM</v>
          </cell>
          <cell r="C6625" t="str">
            <v>M</v>
          </cell>
          <cell r="D6625">
            <v>0</v>
          </cell>
          <cell r="E6625" t="str">
            <v>COMPOSIÇÃO</v>
          </cell>
          <cell r="F6625">
            <v>0</v>
          </cell>
        </row>
        <row r="6626">
          <cell r="A6626" t="str">
            <v>CPU-251</v>
          </cell>
          <cell r="B6626" t="str">
            <v>MOMENTO DE TRANSPORTE P/TUBOS, PECAS E CONEXOES DE PEAD COM 1050&lt;DN&lt;1200mm (DISTANCIA ATE 30km)</v>
          </cell>
          <cell r="C6626" t="str">
            <v>MxKM</v>
          </cell>
          <cell r="D6626">
            <v>0</v>
          </cell>
          <cell r="E6626" t="str">
            <v>COMPOSIÇÃO</v>
          </cell>
          <cell r="F6626">
            <v>0</v>
          </cell>
        </row>
        <row r="6627">
          <cell r="A6627" t="str">
            <v>CPU-0521</v>
          </cell>
          <cell r="B6627" t="str">
            <v>CAMINHO EM CONCRETO CICLÓPICO PARA ACESSO A CASAS OBRA CANTAGALO, CONFORME DETALHES DE PROJETO</v>
          </cell>
          <cell r="C6627" t="str">
            <v>M</v>
          </cell>
          <cell r="D6627">
            <v>0</v>
          </cell>
          <cell r="E6627" t="str">
            <v>COMPOSIÇÃO</v>
          </cell>
          <cell r="F6627">
            <v>0</v>
          </cell>
        </row>
        <row r="6628">
          <cell r="A6628" t="str">
            <v>CPU-0538</v>
          </cell>
          <cell r="B6628" t="str">
            <v>ASSENTAMENTO DE TUBO DE PEAD CORRUGADO DE DUPLA PAREDE PARA REDE DE DRENAGEM, DN 450 MM, INSTALADO EM LOCAL COM NÍVEL BAIXO DE INTERFERÊNCIAS (NÃO INCLUI FORNECIMENTO DO TUBO) (ADAPTADA DE SINAPI 90746)</v>
          </cell>
          <cell r="C6628" t="str">
            <v>M</v>
          </cell>
          <cell r="D6628">
            <v>0</v>
          </cell>
          <cell r="E6628" t="str">
            <v>COMPOSIÇÃO</v>
          </cell>
          <cell r="F6628">
            <v>0</v>
          </cell>
        </row>
        <row r="6629">
          <cell r="A6629" t="str">
            <v>CPU-0539</v>
          </cell>
          <cell r="B6629" t="str">
            <v>ASSENTAMENTO DE TUBO DE PEAD CORRUGADO DE DUPLA PAREDE PARA REDE DE DRENAGEM, DN 600 MM, INSTALADO EM LOCAL COM NÍVEL BAIXO DE INTERFERÊNCIAS (NÃO INCLUI FORNECIMENTO DO TUBO) (ADAPTADO DE 90747 SINAPI)</v>
          </cell>
          <cell r="C6629" t="str">
            <v>M</v>
          </cell>
          <cell r="D6629">
            <v>0</v>
          </cell>
          <cell r="E6629" t="str">
            <v>COMPOSIÇÃO</v>
          </cell>
          <cell r="F6629">
            <v>0</v>
          </cell>
        </row>
        <row r="6630">
          <cell r="A6630" t="str">
            <v>CPU-0540</v>
          </cell>
          <cell r="B6630" t="str">
            <v>ASSENTAMENTO DE TUBO DE PEAD CORRUGADO DE DUPLA PAREDE PARA REDE DE DRENAGEM, DN 750 MM, INSTALADO EM LOCAL COM NÍVEL BAIXO DE INTERFERÊNCIAS (NÃO INCLUI FORNECIMENTO DO TUBO) (ADAPTADO DE 94876 SINAPI)</v>
          </cell>
          <cell r="C6630" t="str">
            <v>M</v>
          </cell>
          <cell r="D6630">
            <v>0</v>
          </cell>
          <cell r="E6630" t="str">
            <v>COMPOSIÇÃO</v>
          </cell>
          <cell r="F6630">
            <v>0</v>
          </cell>
        </row>
        <row r="6631">
          <cell r="A6631" t="str">
            <v>CPU-0541</v>
          </cell>
          <cell r="B6631" t="str">
            <v>ASSENTAMENTO DE TUBO DE PEAD CORRUGADO DE DUPLA PAREDE PARA REDE DE DRENAGEM, DN 900 MM, INSTALADO EM LOCAL COM NÍVEL BAIXO DE INTERFERÊNCIAS (NÃO INCLUI FORNECIMENTO DO TUBO) (ADAPTADO DE 94878 SINAPI)</v>
          </cell>
          <cell r="C6631" t="str">
            <v>M</v>
          </cell>
          <cell r="D6631">
            <v>0</v>
          </cell>
          <cell r="E6631" t="str">
            <v>COMPOSIÇÃO</v>
          </cell>
          <cell r="F6631">
            <v>0</v>
          </cell>
        </row>
        <row r="6632">
          <cell r="A6632" t="str">
            <v>CPU-0542</v>
          </cell>
          <cell r="B6632" t="str">
            <v>ASSENTAMENTO DE TUBO DE PEAD CORRUGADO DE DUPLA PAREDE PARA REDE DE DRENAGEM, DN 1050 MM, INSTALADO EM LOCAL COM NÍVEL BAIXO DE INTERFERÊNCIAS (NÃO INCLUI FORNECIMENTO DO TUBO) (ADAPTADO DE 94880 SINAPI)</v>
          </cell>
          <cell r="C6632" t="str">
            <v>M</v>
          </cell>
          <cell r="D6632">
            <v>0</v>
          </cell>
          <cell r="E6632" t="str">
            <v>COMPOSIÇÃO</v>
          </cell>
          <cell r="F6632">
            <v>0</v>
          </cell>
        </row>
        <row r="6633">
          <cell r="A6633" t="str">
            <v>CPU-0543</v>
          </cell>
          <cell r="B6633" t="str">
            <v>ASSENTAMENTO DE TUBO DE PEAD CORRUGADO DE DUPLA PAREDE PARA REDE DE DRENAGEM, DN 1200 MM, INSTALADO EM LOCAL COM NÍVEL BAIXO DE INTERFERÊNCIAS (NÃO INCLUI FORNECIMENTO DO TUBO) ( ADAPTADO DE 94882 SINAPI)</v>
          </cell>
          <cell r="C6633" t="str">
            <v>M</v>
          </cell>
          <cell r="D6633">
            <v>0</v>
          </cell>
          <cell r="E6633" t="str">
            <v>COMPOSIÇÃO</v>
          </cell>
          <cell r="F6633">
            <v>0</v>
          </cell>
        </row>
        <row r="6634">
          <cell r="A6634" t="str">
            <v>CPU-0545</v>
          </cell>
          <cell r="B6634" t="str">
            <v>ASSENTAMENTO DE TUBO DE PEAD CORRUGADO DE DUPLA PAREDE PARA REDE DE DRENAGEM, DN 300 MM, INSTALADO EM LOCAL COM NÍVEL BAIXO DE INTERFERÊNCIA P/SISTEMAS DRENAGEM - INCLUSO ESCAVAÇÃO, REATERRO, BERÇO E ESPALHAMENTO DE SOLO - EXCLUSO FORNECIMENTO DO TUBO</v>
          </cell>
          <cell r="C6634" t="str">
            <v>M</v>
          </cell>
          <cell r="D6634">
            <v>0</v>
          </cell>
          <cell r="E6634" t="str">
            <v>COMPOSIÇÃO</v>
          </cell>
          <cell r="F6634">
            <v>0</v>
          </cell>
        </row>
        <row r="6635">
          <cell r="A6635" t="str">
            <v>CPU-0178</v>
          </cell>
          <cell r="B6635" t="str">
            <v>EXECUÇÃO E COMPACTAÇÃO DE ATERRO COM SOLO PREDOMINANTEMENTE ARENOSO - EXCLUSIVE FORNECIMENTO ESCAVAÇÃO, CARGA E TRANSPORTE E SOLO (ADAPTADA 96386 SINAPI 09/2017)</v>
          </cell>
          <cell r="C6635" t="str">
            <v>M3</v>
          </cell>
          <cell r="D6635">
            <v>0</v>
          </cell>
          <cell r="E6635" t="str">
            <v>COMPOSIÇÃO</v>
          </cell>
          <cell r="F6635">
            <v>0</v>
          </cell>
        </row>
        <row r="6636">
          <cell r="A6636" t="str">
            <v>CPU-094</v>
          </cell>
          <cell r="B6636" t="str">
            <v>CONTRAPISO EM CONCRETO 1:2,5:4, E=5CM, PREPARO COM BETONEIRA</v>
          </cell>
          <cell r="C6636" t="str">
            <v>M2</v>
          </cell>
          <cell r="D6636">
            <v>0</v>
          </cell>
          <cell r="E6636" t="str">
            <v>COMPOSIÇÃO</v>
          </cell>
          <cell r="F6636">
            <v>0</v>
          </cell>
        </row>
        <row r="6637">
          <cell r="A6637" t="str">
            <v>CPU-105</v>
          </cell>
          <cell r="B6637" t="str">
            <v>CONCRETO DRENANTE PIGMENTADO COR TELHA,  PREPARO MECÂNICO, (FCK=25MPA)</v>
          </cell>
          <cell r="C6637" t="str">
            <v>M3</v>
          </cell>
          <cell r="D6637">
            <v>0</v>
          </cell>
          <cell r="E6637" t="str">
            <v>COMPOSIÇÃO</v>
          </cell>
          <cell r="F6637">
            <v>0</v>
          </cell>
        </row>
        <row r="6638">
          <cell r="A6638" t="str">
            <v>CPU-106</v>
          </cell>
          <cell r="B6638" t="str">
            <v>CONCRETO DRENANTE SEM PIGMENTO,  PREPARO MECÂNICO, (FCK=25MPA)</v>
          </cell>
          <cell r="C6638" t="str">
            <v>M3</v>
          </cell>
          <cell r="D6638">
            <v>0</v>
          </cell>
          <cell r="E6638" t="str">
            <v>COMPOSIÇÃO</v>
          </cell>
          <cell r="F6638">
            <v>0</v>
          </cell>
        </row>
        <row r="6639">
          <cell r="A6639" t="str">
            <v>CPU-026</v>
          </cell>
          <cell r="B6639" t="str">
            <v>CONCRETO FCK=35MPA, PREPARO COM BETONEIRA, INCLUSIVE LANCAMENTO, ACABAMENTO E FRETE DOS AGREGADOS</v>
          </cell>
          <cell r="C6639" t="str">
            <v>M3</v>
          </cell>
          <cell r="D6639">
            <v>0</v>
          </cell>
          <cell r="E6639" t="str">
            <v>COMPOSIÇÃO</v>
          </cell>
          <cell r="F6639">
            <v>0</v>
          </cell>
        </row>
        <row r="6640">
          <cell r="A6640" t="str">
            <v>CPU-005</v>
          </cell>
          <cell r="B6640" t="str">
            <v>CONCRETO FCK=40MPA, PREPARO COM BETONEIRA, INCLUSIVE LANCAMENTO E FRETE DOS AGREGADOS</v>
          </cell>
          <cell r="C6640" t="str">
            <v>M3</v>
          </cell>
          <cell r="D6640">
            <v>0</v>
          </cell>
          <cell r="E6640" t="str">
            <v>COMPOSIÇÃO</v>
          </cell>
          <cell r="F6640">
            <v>0</v>
          </cell>
        </row>
        <row r="6641">
          <cell r="A6641" t="str">
            <v>CPU-052</v>
          </cell>
          <cell r="B6641" t="str">
            <v>BALIZADOR MODELO AELITA, EM CONCRETO CONVENCIONAL, MARCA DE LAZZARI OU SIMILAR (EXCLUSO FRETE)</v>
          </cell>
          <cell r="C6641" t="str">
            <v xml:space="preserve">UN </v>
          </cell>
          <cell r="D6641">
            <v>0</v>
          </cell>
          <cell r="E6641" t="str">
            <v>COMPOSIÇÃO</v>
          </cell>
          <cell r="F6641">
            <v>0</v>
          </cell>
        </row>
        <row r="6642">
          <cell r="A6642" t="str">
            <v>CPU-008</v>
          </cell>
          <cell r="B6642" t="str">
            <v>BARBACÂ EM TUBO PVC D=1 1/2" (APENAS TUBO) - FORNECIMENTO E INSTALACAO</v>
          </cell>
          <cell r="C6642" t="str">
            <v>M</v>
          </cell>
          <cell r="D6642">
            <v>0</v>
          </cell>
          <cell r="E6642" t="str">
            <v>COMPOSIÇÃO</v>
          </cell>
          <cell r="F6642">
            <v>0</v>
          </cell>
        </row>
        <row r="6643">
          <cell r="A6643" t="str">
            <v>CPU-042</v>
          </cell>
          <cell r="B6643" t="str">
            <v>BLOCO PRÉ-MOLDADO TIPO 1 DE CONCRETO ARMADO COM GANCHOS DE
SUSPENSÃO EMBUTIDOS, TELA SOLDADA Q75 (1,00X1,00X0,40M)</v>
          </cell>
          <cell r="C6643" t="str">
            <v xml:space="preserve">UN </v>
          </cell>
          <cell r="D6643">
            <v>0</v>
          </cell>
          <cell r="E6643" t="str">
            <v>COMPOSIÇÃO</v>
          </cell>
          <cell r="F6643">
            <v>0</v>
          </cell>
        </row>
        <row r="6644">
          <cell r="A6644" t="str">
            <v>CPU-014</v>
          </cell>
          <cell r="B6644" t="str">
            <v>BLOCO PRÉ-MOLDADO TIPO 2 DE CONCRETO ARMADO COM GANCHOS DE SUSPENSÃO EMBUTIDOS, TELA SOLDADA Q75 (1,00X1,50X0,40M)</v>
          </cell>
          <cell r="C6644" t="str">
            <v xml:space="preserve">UN </v>
          </cell>
          <cell r="D6644">
            <v>0</v>
          </cell>
          <cell r="E6644" t="str">
            <v>COMPOSIÇÃO</v>
          </cell>
          <cell r="F6644">
            <v>0</v>
          </cell>
        </row>
        <row r="6645">
          <cell r="A6645" t="str">
            <v>CPU-009</v>
          </cell>
          <cell r="B6645" t="str">
            <v>BOLSA DE BRITA E GEOTÊXTIL PARA BARBACÂ EM TUBO PVC D=1 1/2" - FORNECIMENTO E INSTALACAO</v>
          </cell>
          <cell r="C6645" t="str">
            <v xml:space="preserve">UN </v>
          </cell>
          <cell r="D6645">
            <v>0</v>
          </cell>
          <cell r="E6645" t="str">
            <v>COMPOSIÇÃO</v>
          </cell>
          <cell r="F6645">
            <v>0</v>
          </cell>
        </row>
        <row r="6646">
          <cell r="A6646" t="str">
            <v>CPU-010</v>
          </cell>
          <cell r="B6646" t="str">
            <v>BORDA DAS CONTENÇÕES EM CONCRETO ARMADO MOLDADA IN LOCO, 25MPA,  L=1,20M, ARMADA COM TELA Q 113 E AÇO CA-25 8MM, CONFORME DETALHE DE PROJETO</v>
          </cell>
          <cell r="C6646" t="str">
            <v>M</v>
          </cell>
          <cell r="D6646">
            <v>0</v>
          </cell>
          <cell r="E6646" t="str">
            <v>COMPOSIÇÃO</v>
          </cell>
          <cell r="F6646">
            <v>0</v>
          </cell>
        </row>
        <row r="6647">
          <cell r="A6647" t="str">
            <v>CPU-027</v>
          </cell>
          <cell r="B6647" t="str">
            <v>BORDA DAS CONTENÇÕES EM CONCRETO ARMADO PRÉ-MOLDADO, 25MPA,  L=1,20M, ARMADA COM TELA Q 113 E AÇO CA-25 8MM, CONFORME DETALHE DE PROJETO</v>
          </cell>
          <cell r="C6647" t="str">
            <v>M</v>
          </cell>
          <cell r="D6647">
            <v>0</v>
          </cell>
          <cell r="E6647" t="str">
            <v>COMPOSIÇÃO</v>
          </cell>
          <cell r="F6647">
            <v>0</v>
          </cell>
        </row>
        <row r="6648">
          <cell r="A6648" t="str">
            <v>CPU-072</v>
          </cell>
          <cell r="B6648" t="str">
            <v>BORDA DO ACABAMENTO EM CONCRETO MOLDADO IN LOCO 25MPA REFORÇADO COM TELA Q-47 PARA RECOBRIMENTO DE ARQUIBANCADA, COM JUNTA PLÁSTICA (3X27MM) A CADA 2M</v>
          </cell>
          <cell r="C6648" t="str">
            <v>M</v>
          </cell>
          <cell r="D6648">
            <v>0</v>
          </cell>
          <cell r="E6648" t="str">
            <v>COMPOSIÇÃO</v>
          </cell>
          <cell r="F6648">
            <v>0</v>
          </cell>
        </row>
        <row r="6649">
          <cell r="A6649" t="str">
            <v>CPU-123</v>
          </cell>
          <cell r="B6649" t="str">
            <v>RAMPA/PATAMAR EM CONCRETO ARMADO COM TELA SOLDADA Q 75,  PREPARO MECÂNICO, (FCK=25MPA) COM JUNTA PLÁSTICA (3X27MM) A CADA 2M (H=10CM)</v>
          </cell>
          <cell r="C6649" t="str">
            <v>M</v>
          </cell>
          <cell r="D6649">
            <v>0</v>
          </cell>
          <cell r="E6649" t="str">
            <v>COMPOSIÇÃO</v>
          </cell>
          <cell r="F6649">
            <v>0</v>
          </cell>
        </row>
        <row r="6650">
          <cell r="A6650" t="str">
            <v>CPU-062</v>
          </cell>
          <cell r="B6650" t="str">
            <v>CABO DE AÇO 1/2" PARA ESTRUTURAÇÃO DO ALAMBRADO DO TETO</v>
          </cell>
          <cell r="C6650" t="str">
            <v>M</v>
          </cell>
          <cell r="D6650">
            <v>0</v>
          </cell>
          <cell r="E6650" t="str">
            <v>COMPOSIÇÃO</v>
          </cell>
          <cell r="F6650">
            <v>0</v>
          </cell>
        </row>
        <row r="6651">
          <cell r="A6651" t="str">
            <v>CPU-242</v>
          </cell>
          <cell r="B6651" t="str">
            <v>CARGA MANUAL DE TERRA EM CAMINHAO BASCULANTE 6 M3</v>
          </cell>
          <cell r="C6651" t="str">
            <v>M3</v>
          </cell>
          <cell r="D6651">
            <v>0</v>
          </cell>
          <cell r="E6651" t="str">
            <v>COMPOSIÇÃO</v>
          </cell>
          <cell r="F6651">
            <v>0</v>
          </cell>
        </row>
        <row r="6652">
          <cell r="A6652" t="str">
            <v>CPU-092</v>
          </cell>
          <cell r="B6652" t="str">
            <v>CAVALETE TIPO 1 EM CONCRETO COM BORDA DE AÇO (H=35cm), CONFORME DETALHE DE PROJETO</v>
          </cell>
          <cell r="C6652" t="str">
            <v>M</v>
          </cell>
          <cell r="D6652">
            <v>0</v>
          </cell>
          <cell r="E6652" t="str">
            <v>COMPOSIÇÃO</v>
          </cell>
          <cell r="F6652">
            <v>0</v>
          </cell>
        </row>
        <row r="6653">
          <cell r="A6653" t="str">
            <v>CPU-095</v>
          </cell>
          <cell r="B6653" t="str">
            <v>CAVALETE TIPO 2 EM CONCRETO BOLEADO (H=35cm), CONFORME DETALHE DE PROJETO</v>
          </cell>
          <cell r="C6653" t="str">
            <v>M</v>
          </cell>
          <cell r="D6653">
            <v>0</v>
          </cell>
          <cell r="E6653" t="str">
            <v>COMPOSIÇÃO</v>
          </cell>
          <cell r="F6653">
            <v>0</v>
          </cell>
        </row>
        <row r="6654">
          <cell r="A6654" t="str">
            <v>CPU-077</v>
          </cell>
          <cell r="B6654" t="str">
            <v>CERCA EM TORAS DE EUCALIPTO COM PEÇAS DE  Ø5CM, H=90CM FIXADAS EM BLOCO EM CONCRETO SIMPLES PREENCHIDO COM CONCRETO MAGRO, CONFORME PROJETO - INCLUSIVE PINTURA ACRÍLICA</v>
          </cell>
          <cell r="C6654" t="str">
            <v>M</v>
          </cell>
          <cell r="D6654">
            <v>0</v>
          </cell>
          <cell r="E6654" t="str">
            <v>COMPOSIÇÃO</v>
          </cell>
          <cell r="F6654">
            <v>0</v>
          </cell>
        </row>
        <row r="6655">
          <cell r="A6655" t="str">
            <v>CPU-303</v>
          </cell>
          <cell r="B6655" t="str">
            <v>Forma metálica plana para pré-moldados, em chapa e perfis de aço, 120 usos - 10045/ORSE</v>
          </cell>
          <cell r="C6655" t="str">
            <v>M2</v>
          </cell>
          <cell r="D6655">
            <v>0</v>
          </cell>
          <cell r="E6655" t="str">
            <v>COMPOSIÇÃO</v>
          </cell>
          <cell r="F6655">
            <v>0</v>
          </cell>
        </row>
        <row r="6656">
          <cell r="A6656" t="str">
            <v>CPU-244</v>
          </cell>
          <cell r="B6656" t="str">
            <v>DEMOLICAO DE ALVENARIA DE BLOCOS DE PEDRA NATURAL</v>
          </cell>
          <cell r="C6656" t="str">
            <v>M3</v>
          </cell>
          <cell r="D6656">
            <v>0</v>
          </cell>
          <cell r="E6656" t="str">
            <v>COMPOSIÇÃO</v>
          </cell>
          <cell r="F6656">
            <v>0</v>
          </cell>
        </row>
        <row r="6657">
          <cell r="A6657" t="str">
            <v>CPU-302</v>
          </cell>
          <cell r="B6657" t="str">
            <v>Demolição de concreto simples com martelete e compressor - 00014/ORSE</v>
          </cell>
          <cell r="C6657" t="str">
            <v>M3</v>
          </cell>
          <cell r="D6657">
            <v>0</v>
          </cell>
          <cell r="E6657" t="str">
            <v>COMPOSIÇÃO</v>
          </cell>
          <cell r="F6657">
            <v>0</v>
          </cell>
        </row>
        <row r="6658">
          <cell r="A6658" t="str">
            <v>CPU-243</v>
          </cell>
          <cell r="B6658" t="str">
            <v>DEMOLICAO DE ALVENARIA DE BLOCOS DE PEDRA NATURAL</v>
          </cell>
          <cell r="C6658" t="str">
            <v>M3</v>
          </cell>
          <cell r="D6658">
            <v>0</v>
          </cell>
          <cell r="E6658" t="str">
            <v>COMPOSIÇÃO</v>
          </cell>
          <cell r="F6658">
            <v>0</v>
          </cell>
        </row>
        <row r="6659">
          <cell r="A6659" t="str">
            <v>CPU-025</v>
          </cell>
          <cell r="B6659" t="str">
            <v>DESCARGA DE MEIO-FIO EM GRANITO PALLETIZADO DE CAMINHÃO CARROCERIA</v>
          </cell>
          <cell r="C6659" t="str">
            <v>M</v>
          </cell>
          <cell r="D6659">
            <v>0</v>
          </cell>
          <cell r="E6659" t="str">
            <v>COMPOSIÇÃO</v>
          </cell>
          <cell r="F6659">
            <v>0</v>
          </cell>
        </row>
        <row r="6660">
          <cell r="A6660" t="str">
            <v>CPU-0128</v>
          </cell>
          <cell r="B6660" t="str">
            <v>DESTOCAMENTO DE ÁRVORE, EXCLUSO TRANSPORTE</v>
          </cell>
          <cell r="C6660" t="str">
            <v xml:space="preserve">UN </v>
          </cell>
          <cell r="D6660">
            <v>0</v>
          </cell>
          <cell r="E6660" t="str">
            <v>COMPOSIÇÃO</v>
          </cell>
          <cell r="F6660">
            <v>0</v>
          </cell>
        </row>
        <row r="6661">
          <cell r="A6661" t="str">
            <v>CPU-082</v>
          </cell>
          <cell r="B6661" t="str">
            <v>DRENO PARA FAIXA ELEVADA DE TRAVESSIA DE PEDESTRES</v>
          </cell>
          <cell r="C6661" t="str">
            <v>M</v>
          </cell>
          <cell r="D6661">
            <v>0</v>
          </cell>
          <cell r="E6661" t="str">
            <v>COMPOSIÇÃO</v>
          </cell>
          <cell r="F6661">
            <v>0</v>
          </cell>
        </row>
        <row r="6662">
          <cell r="A6662" t="str">
            <v>CPU-103</v>
          </cell>
          <cell r="B6662" t="str">
            <v>ESCADA PARA PASSARELA EM ESTRUTURA DE EUCALIPTO CITRIODORA TRATADO EM AUTOCLAVE COM CCB (LIVRE DE ARSÊNICO), ENTALHADA E FURADA ANTES DO TRATAMENTO, COM FERRAGENS EM AÇO INOX, CONFORME DETALHE DE PROJETO (L=1,20M)</v>
          </cell>
          <cell r="C6662" t="str">
            <v xml:space="preserve">UN </v>
          </cell>
          <cell r="D6662">
            <v>0</v>
          </cell>
          <cell r="E6662" t="str">
            <v>COMPOSIÇÃO</v>
          </cell>
          <cell r="F6662">
            <v>0</v>
          </cell>
        </row>
        <row r="6663">
          <cell r="A6663" t="str">
            <v>CPU-245</v>
          </cell>
          <cell r="B6663" t="str">
            <v>ESCAVACAO MANUAL A CEU ABERTO EM MATERIAL DE 1A CATEGORIA, EM PROFUNDIDADE ATE 0,50M</v>
          </cell>
          <cell r="C6663" t="str">
            <v>M3</v>
          </cell>
          <cell r="D6663">
            <v>0</v>
          </cell>
          <cell r="E6663" t="str">
            <v>COMPOSIÇÃO</v>
          </cell>
          <cell r="F6663">
            <v>0</v>
          </cell>
        </row>
        <row r="6664">
          <cell r="A6664" t="str">
            <v>CPU-122</v>
          </cell>
          <cell r="B6664" t="str">
            <v>ESCAVACAO MANUAL EM SOLO-PROF. ATE 1,50 M</v>
          </cell>
          <cell r="C6664" t="str">
            <v>M3</v>
          </cell>
          <cell r="D6664">
            <v>0</v>
          </cell>
          <cell r="E6664" t="str">
            <v>COMPOSIÇÃO</v>
          </cell>
          <cell r="F6664">
            <v>0</v>
          </cell>
        </row>
        <row r="6665">
          <cell r="A6665" t="str">
            <v>CPU-081</v>
          </cell>
          <cell r="B6665" t="str">
            <v>EXECUÇÃO DE FAIXA ELEVADA PARA TRAVESSIA DE PEDESTRE EM CONCRETO MOLDADO IN LOCO (40MPA)</v>
          </cell>
          <cell r="C6665" t="str">
            <v>M2</v>
          </cell>
          <cell r="D6665">
            <v>0</v>
          </cell>
          <cell r="E6665" t="str">
            <v>COMPOSIÇÃO</v>
          </cell>
          <cell r="F6665">
            <v>0</v>
          </cell>
        </row>
        <row r="6666">
          <cell r="A6666" t="str">
            <v>CPU-001</v>
          </cell>
          <cell r="B6666" t="str">
            <v>EXECUÇÃO DE MEIO-FIO EM GRANITO SERRADO, BISOTADO NA PARTE SUPERIOR EXTERNA EM 2CM, ACABAMENTO JATEADO, 100X10X35CM, ASSENTADO C/ ARGAMASSA 1:4 CIMENTO:AREIA, INCLUINDO BASE EM CONCRETO MAGRO, EXCLUSO ESCAVAÇÃO E REATERRO</v>
          </cell>
          <cell r="C6666" t="str">
            <v>M</v>
          </cell>
          <cell r="D6666">
            <v>0</v>
          </cell>
          <cell r="E6666" t="str">
            <v>COMPOSIÇÃO</v>
          </cell>
          <cell r="F6666">
            <v>0</v>
          </cell>
        </row>
        <row r="6667">
          <cell r="A6667" t="str">
            <v>CPU-011</v>
          </cell>
          <cell r="B6667" t="str">
            <v>FORNECIMENTO E EXECUÇÃO DE PAVIMENTAÇÃO EM CONCRETO DRENANTE PIGMENTADO COR TELHA,  PREPARO MECÂNICO, (FCK=25MPA) (H=8CM), COM JUNTA PLÁSTICA (3X27MM) A CADA 2M, INCLUSO LANÇAMENTO E ADENSAMENTO</v>
          </cell>
          <cell r="C6667" t="str">
            <v>M2</v>
          </cell>
          <cell r="D6667">
            <v>0</v>
          </cell>
          <cell r="E6667" t="str">
            <v>COMPOSIÇÃO</v>
          </cell>
          <cell r="F6667">
            <v>0</v>
          </cell>
        </row>
        <row r="6668">
          <cell r="A6668" t="str">
            <v>CPU-028</v>
          </cell>
          <cell r="B6668" t="str">
            <v>FORNECIMENTO E EXECUÇÃO DE PAVIMENTAÇÃO EM CONCRETO DRENANTE SEM PIGMENTO,  PREPARO MECÂNICO, (FCK=25MPA) (H=8CM), COM JUNTA PLÁSTICA (3X27MM) A CADA 2M, INCLUSO LANÇAMENTO E ADENSAMENTO</v>
          </cell>
          <cell r="C6668" t="str">
            <v>M2</v>
          </cell>
          <cell r="D6668">
            <v>0</v>
          </cell>
          <cell r="E6668" t="str">
            <v>COMPOSIÇÃO</v>
          </cell>
          <cell r="F6668">
            <v>0</v>
          </cell>
        </row>
        <row r="6669">
          <cell r="A6669" t="str">
            <v>CPU-099</v>
          </cell>
          <cell r="B6669" t="str">
            <v>JUNTAS CONSTRUTIVAS PARA QUADRA POLIESPORTIVA COM BARRAS DE TRANSFERÊNCIA 1/2"X0,5M A CADA 0,5M</v>
          </cell>
          <cell r="C6669" t="str">
            <v>M</v>
          </cell>
          <cell r="D6669">
            <v>0</v>
          </cell>
          <cell r="E6669" t="str">
            <v>COMPOSIÇÃO</v>
          </cell>
          <cell r="F6669">
            <v>0</v>
          </cell>
        </row>
        <row r="6670">
          <cell r="A6670" t="str">
            <v>CPU-107</v>
          </cell>
          <cell r="B6670" t="str">
            <v>FORNECIMENTO E EXECUÇÃO DE PAVIMENTAÇÃO EM CONCRETO SIMPLES,  PREPARO MECÂNICO, (FCK=25MPA) (H=7CM), COM JUNTA PLÁSTICA (3X27MM) A CADA 2M, INCLUSO LANÇAMENTO E ADENSAMENTO</v>
          </cell>
          <cell r="C6670" t="str">
            <v>M2</v>
          </cell>
          <cell r="D6670">
            <v>0</v>
          </cell>
          <cell r="E6670" t="str">
            <v>COMPOSIÇÃO</v>
          </cell>
          <cell r="F6670">
            <v>0</v>
          </cell>
        </row>
        <row r="6671">
          <cell r="A6671" t="str">
            <v>CPU-022</v>
          </cell>
          <cell r="B6671" t="str">
            <v>FORNECIMENTO E EXECUÇÃO DE PISO TÁTIL DE ALERTA EM INTERTRAVADO, COM BLOCO RETANGULAR 20x10cm (h=6cm), 25MPA</v>
          </cell>
          <cell r="C6671" t="str">
            <v>M2</v>
          </cell>
          <cell r="D6671">
            <v>0</v>
          </cell>
          <cell r="E6671" t="str">
            <v>COMPOSIÇÃO</v>
          </cell>
          <cell r="F6671">
            <v>0</v>
          </cell>
        </row>
        <row r="6672">
          <cell r="A6672" t="str">
            <v>CPU-021</v>
          </cell>
          <cell r="B6672" t="str">
            <v>FORNECIMENTO E EXECUÇÃO DE PISO TÁTIL DIRECIONAL EM INTERTRAVADO, COM BLOCO RETANGULAR 20x10cm (h=6cm), 25MPA</v>
          </cell>
          <cell r="C6672" t="str">
            <v>M2</v>
          </cell>
          <cell r="D6672">
            <v>0</v>
          </cell>
          <cell r="E6672" t="str">
            <v>COMPOSIÇÃO</v>
          </cell>
          <cell r="F6672">
            <v>0</v>
          </cell>
        </row>
        <row r="6673">
          <cell r="A6673" t="str">
            <v>CPU-023</v>
          </cell>
          <cell r="B6673" t="str">
            <v>RAMPA EM CONCRETO ARMADO COM TELA SOLDADA Q 75,  PREPARO MECÂNICO, (FCK=25MPA) COM JUNTA PLÁSTICA (3X27MM) A CADA 2M (H=7CM)</v>
          </cell>
          <cell r="C6673" t="str">
            <v>M2</v>
          </cell>
          <cell r="D6673">
            <v>0</v>
          </cell>
          <cell r="E6673" t="str">
            <v>COMPOSIÇÃO</v>
          </cell>
          <cell r="F6673">
            <v>0</v>
          </cell>
        </row>
        <row r="6674">
          <cell r="A6674" t="str">
            <v>CPU-024</v>
          </cell>
          <cell r="B6674" t="str">
            <v>RAMPA EM CONCRETO ARMADO COM TELA SOLDADA Q 75,  PREPARO MECÂNICO, (FCK=35MPA) COM JUNTA PLÁSTICA (3X27MM) A CADA 2M (H=15CM)</v>
          </cell>
          <cell r="C6674" t="str">
            <v>M2</v>
          </cell>
          <cell r="D6674">
            <v>0</v>
          </cell>
          <cell r="E6674" t="str">
            <v>COMPOSIÇÃO</v>
          </cell>
          <cell r="F6674">
            <v>0</v>
          </cell>
        </row>
        <row r="6675">
          <cell r="A6675" t="str">
            <v>CPU-043</v>
          </cell>
          <cell r="B6675" t="str">
            <v>FORNECIMENTO E INSTALAÇÃO DE ALAMBRADO COM ESTRUTURA DE EUCALIPTO CITRIODORA AUTOCLAVADO Ø=12CM (MONTANTES VERTICAIS A CADA 3,10M E 3 TRAVESSAS HORIZONTAIS) E TELA EM MALHA DE 3"X 3" EM FIO GALVANIZADO REVESTIDO EM PVC VERDE COM FIXAÇÃO EM OLHAIS GALVANIZADOS, CONFORME DETALHE DE PROJETO (H=5M)</v>
          </cell>
          <cell r="C6675" t="str">
            <v>M</v>
          </cell>
          <cell r="D6675">
            <v>0</v>
          </cell>
          <cell r="E6675" t="str">
            <v>COMPOSIÇÃO</v>
          </cell>
          <cell r="F6675">
            <v>0</v>
          </cell>
        </row>
        <row r="6676">
          <cell r="A6676" t="str">
            <v>CPU-085</v>
          </cell>
          <cell r="B6676" t="str">
            <v>FORNECIMENTO E INSTALAÇÃO DE ALAMBRADO PARA MURETA COM ESTRUTURA DE EUCALIPTO CITRIODORA AUTOCLAVADO Ø=12CM (MONTANTES VERTICAIS A CADA 2,50M E 2 TRAVESSAS HORIZONTAIS) E TELA EM MALHA DE 3"X 3" EM FIO GALVANIZADO REVESTIDO EM PVC VERDE COM FIXAÇÃO EM OLHAIS GALVANIZADOS, CONFORME DETALHE DE PROJETO (H sem mureta =3,60M) - EXCLUSO MURETA</v>
          </cell>
          <cell r="C6676" t="str">
            <v>M</v>
          </cell>
          <cell r="D6676">
            <v>0</v>
          </cell>
          <cell r="E6676" t="str">
            <v>COMPOSIÇÃO</v>
          </cell>
          <cell r="F6676">
            <v>0</v>
          </cell>
        </row>
        <row r="6677">
          <cell r="A6677" t="str">
            <v>CPU-067</v>
          </cell>
          <cell r="B6677" t="str">
            <v>FORNECIMENTO E INSTALAÇÃO DE ALAMBRADO SEM MURETA COM ESTRUTURA DE EUCALIPTO REAPROVEITADA (MONTANTES VERTICAIS A CADA 3,10M E 3 TRAVESSAS HORIZONTAIS) E TELA EM MALHA DE 3"X 3" EM FIO GALVANIZADO REVESTIDO EM PVC VERDE COM FIXAÇÃO EM OLHAIS GALVANIZADOS, CONFORME DETALHE DE PROJETO (H=5M)</v>
          </cell>
          <cell r="C6677" t="str">
            <v>M</v>
          </cell>
          <cell r="D6677">
            <v>0</v>
          </cell>
          <cell r="E6677" t="str">
            <v>COMPOSIÇÃO</v>
          </cell>
          <cell r="F6677">
            <v>0</v>
          </cell>
        </row>
        <row r="6678">
          <cell r="A6678" t="str">
            <v>CPU-045</v>
          </cell>
          <cell r="B6678" t="str">
            <v>FORNECIMENTO E INSTALAÇÃO DE BANCO DE CONCRETO TIPO 1, CONFORME DETALHE DE PROJETO</v>
          </cell>
          <cell r="C6678" t="str">
            <v xml:space="preserve">UN </v>
          </cell>
          <cell r="D6678">
            <v>0</v>
          </cell>
          <cell r="E6678" t="str">
            <v>COMPOSIÇÃO</v>
          </cell>
          <cell r="F6678">
            <v>0</v>
          </cell>
        </row>
        <row r="6679">
          <cell r="A6679" t="str">
            <v>CPU-046</v>
          </cell>
          <cell r="B6679" t="str">
            <v>FORNECIMENTO E INSTALAÇÃO DE BANCO DE CONCRETO TIPO 2, CONFORME DETALHE DE PROJETO</v>
          </cell>
          <cell r="C6679" t="str">
            <v xml:space="preserve">UN </v>
          </cell>
          <cell r="D6679">
            <v>0</v>
          </cell>
          <cell r="E6679" t="str">
            <v>COMPOSIÇÃO</v>
          </cell>
          <cell r="F6679">
            <v>0</v>
          </cell>
        </row>
        <row r="6680">
          <cell r="A6680" t="str">
            <v>CPU-047</v>
          </cell>
          <cell r="B6680" t="str">
            <v>FORNECIMENTO E INSTALAÇÃO DE BANCO DE CONCRETO TIPO 3, CONFORME DETALHE DE PROJETO</v>
          </cell>
          <cell r="C6680" t="str">
            <v xml:space="preserve">UN </v>
          </cell>
          <cell r="D6680">
            <v>0</v>
          </cell>
          <cell r="E6680" t="str">
            <v>COMPOSIÇÃO</v>
          </cell>
          <cell r="F6680">
            <v>0</v>
          </cell>
        </row>
        <row r="6681">
          <cell r="A6681" t="str">
            <v>CPU-044</v>
          </cell>
          <cell r="B6681" t="str">
            <v>FORNECIMENTO E INSTALAÇÃO DE BANCO DE PRAÇA COM ENCOSTO E APOIO DE BRAÇOS</v>
          </cell>
          <cell r="C6681" t="str">
            <v xml:space="preserve">UN </v>
          </cell>
          <cell r="D6681">
            <v>0</v>
          </cell>
          <cell r="E6681" t="str">
            <v>COMPOSIÇÃO</v>
          </cell>
          <cell r="F6681">
            <v>0</v>
          </cell>
        </row>
        <row r="6682">
          <cell r="A6682" t="str">
            <v>CPU-065</v>
          </cell>
          <cell r="B6682" t="str">
            <v>FORNECIMENTO E INSTALAÇÃO DE BRINQUEDO INFANTIL - CASINHA DO TARZAN EM ESTRUTURA DE EUCALIPTO CITRIODORA TRATADO EM AUTOCLAVE COM CCB (LIVRE DE ARSÊNICO), ENTALHADA E FURADA ANTES DO TRATAMENTO, COM FERRAGENS EM AÇO INOS AISI 304, CONFORME DETALHE DE PROJETO</v>
          </cell>
          <cell r="C6682" t="str">
            <v>UN</v>
          </cell>
          <cell r="D6682">
            <v>0</v>
          </cell>
          <cell r="E6682" t="str">
            <v>COMPOSIÇÃO</v>
          </cell>
          <cell r="F6682">
            <v>0</v>
          </cell>
        </row>
        <row r="6683">
          <cell r="A6683" t="str">
            <v>CPU-075</v>
          </cell>
          <cell r="B6683" t="str">
            <v>FORNECIMENTO E INSTALAÇÃO DE BRINQUEDO INFANTIL - BALANÇO DUPLO EM ESTRUTURA DE EUCALIPTO CITRIODORA TRATADO EM AUTOCLAVE COM CCB (LIVRE DE ARSÊNICO), ENTALHADA E FURADA ANTES DO TRATAMENTO, COM FERRAGENS EM AÇO INOS AISI 304, CONFORME DETALHE DE PROJETO</v>
          </cell>
          <cell r="C6683" t="str">
            <v>UN</v>
          </cell>
          <cell r="D6683">
            <v>0</v>
          </cell>
          <cell r="E6683" t="str">
            <v>COMPOSIÇÃO</v>
          </cell>
          <cell r="F6683">
            <v>0</v>
          </cell>
        </row>
        <row r="6684">
          <cell r="A6684" t="str">
            <v>CPU-012</v>
          </cell>
          <cell r="B6684" t="str">
            <v>FORNECIMENTO E INSTALAÇÃO DE DECK EM MADEIRA PLÁSTICA COM DIMENSÕES DE 2,5CMX10CM, QUINA SUPERIOR BOLEADA COM 0,5 CM AFASTAMENTO, APOIADO EM BARROTES DE MADEIRA, FIXAÇÃO COM PARAFUSOS DE INOX</v>
          </cell>
          <cell r="C6684" t="str">
            <v>M2</v>
          </cell>
          <cell r="D6684">
            <v>0</v>
          </cell>
          <cell r="E6684" t="str">
            <v>COMPOSIÇÃO</v>
          </cell>
          <cell r="F6684">
            <v>0</v>
          </cell>
        </row>
        <row r="6685">
          <cell r="A6685" t="str">
            <v>CPU-056</v>
          </cell>
          <cell r="B6685" t="str">
            <v>FORNECIMENTO E INSTALAÇÃO DE BRINQUEDO INFANTIL -  ESCALADA EM ESTRUTURA DE EUCALIPTO CITRIODORA TRATADO EM AUTOCLAVE COM CCB (LIVRE DE ARSÊNICO), ENTALHADA E FURADA ANTES DO TRATAMENTO, COM FERRAGENS EM AÇO INOS AISI 304, CONFORME DETALHE DE PROJETO</v>
          </cell>
          <cell r="C6685" t="str">
            <v>UN</v>
          </cell>
          <cell r="D6685">
            <v>0</v>
          </cell>
          <cell r="E6685" t="str">
            <v>COMPOSIÇÃO</v>
          </cell>
          <cell r="F6685">
            <v>0</v>
          </cell>
        </row>
        <row r="6686">
          <cell r="A6686" t="str">
            <v>CPU-076</v>
          </cell>
          <cell r="B6686" t="str">
            <v>FORNECIMENTO E INSTALAÇÃO DE BRINQUEDO INFANTIL - GANGORRA EM ESTRUTURA DE EUCALIPTO CITRIODORA TRATADO EM AUTOCLAVE COM CCB (LIVRE DE ARSÊNICO), ENTALHADA E FURADA ANTES DO TRATAMENTO, COM FERRAGENS EM AÇO INOS AISI 304, CONFORME DETALHE DE PROJETO</v>
          </cell>
          <cell r="C6686" t="str">
            <v>UN</v>
          </cell>
          <cell r="D6686">
            <v>0</v>
          </cell>
          <cell r="E6686" t="str">
            <v>COMPOSIÇÃO</v>
          </cell>
          <cell r="F6686">
            <v>0</v>
          </cell>
        </row>
        <row r="6687">
          <cell r="A6687" t="str">
            <v>CPU-041</v>
          </cell>
          <cell r="B6687" t="str">
            <v>FORNECIMENTO E INSTALAÇÃO DE LIXEIRA (CAP. 25 LITROS) DE PLÁSTICO NA COR PRETA COM COBERTURA, PENDURADA EM COLUNA DE AÇO PROTEGIDO COM ZINCO, CYLINDRE CR150 DA MMCITÉ OU DE MESMAS CARACTERÍSTICAS TÉCNICAS</v>
          </cell>
          <cell r="C6687" t="str">
            <v xml:space="preserve">UN </v>
          </cell>
          <cell r="D6687">
            <v>0</v>
          </cell>
          <cell r="E6687" t="str">
            <v>COMPOSIÇÃO</v>
          </cell>
          <cell r="F6687">
            <v>0</v>
          </cell>
        </row>
        <row r="6688">
          <cell r="A6688" t="str">
            <v>CPU-048</v>
          </cell>
          <cell r="B6688" t="str">
            <v>FORNECIMENTO E INSTALAÇÃO DE PARACICLO TIPO "U" INVERTIDO, 1,0M DE COMPRIMENTO X 0,75M DE ALTURA, Ø6,5CM</v>
          </cell>
          <cell r="C6688" t="str">
            <v xml:space="preserve">UN </v>
          </cell>
          <cell r="D6688">
            <v>0</v>
          </cell>
          <cell r="E6688" t="str">
            <v>COMPOSIÇÃO</v>
          </cell>
          <cell r="F6688">
            <v>0</v>
          </cell>
        </row>
        <row r="6689">
          <cell r="A6689" t="str">
            <v>CPU-084</v>
          </cell>
          <cell r="B6689" t="str">
            <v>FORNECIMENTO E INSTALAÇÃO DE PISO EMBORRACHADO TIPO 1 - COMPOSTO DE POLIURETANO ALIFÁTICO FLEXÍVEL COM CAMADA AMORTECEDORA DE BORRACHA RECICLADA E EPDM COM SUPERFÍCIE RUGOSA, MOLDADO IN LOCO, COM ABSORÇÃO DE IMPACTO DE ALTURA CRÍTICA DE 1,5M, ESP=5CM DA OLIMPO OU DE MESMO DESEMPENHO TÉCNICO</v>
          </cell>
          <cell r="C6689" t="str">
            <v>M2</v>
          </cell>
          <cell r="D6689">
            <v>0</v>
          </cell>
          <cell r="E6689" t="str">
            <v>COMPOSIÇÃO</v>
          </cell>
          <cell r="F6689">
            <v>0</v>
          </cell>
        </row>
        <row r="6690">
          <cell r="A6690" t="str">
            <v>CPU-096</v>
          </cell>
          <cell r="B6690" t="str">
            <v>FORNECIMENTO E INSTALAÇÃO DE REDE DE VÔLEI COM MASTROS E ANTENA</v>
          </cell>
          <cell r="C6690" t="str">
            <v xml:space="preserve">UN </v>
          </cell>
          <cell r="D6690">
            <v>0</v>
          </cell>
          <cell r="E6690" t="str">
            <v>COMPOSIÇÃO</v>
          </cell>
          <cell r="F6690">
            <v>0</v>
          </cell>
        </row>
        <row r="6691">
          <cell r="A6691" t="str">
            <v>CPU-029</v>
          </cell>
          <cell r="B6691" t="str">
            <v>FORNECIMENTO E PLANTIO DE ESPECIE ARACHIS PINTOII, GRAMA AMENDOIM</v>
          </cell>
          <cell r="C6691" t="str">
            <v>M2</v>
          </cell>
          <cell r="D6691">
            <v>0</v>
          </cell>
          <cell r="E6691" t="str">
            <v>COMPOSIÇÃO</v>
          </cell>
          <cell r="F6691">
            <v>0</v>
          </cell>
        </row>
        <row r="6692">
          <cell r="A6692" t="str">
            <v>CPU-030</v>
          </cell>
          <cell r="B6692" t="str">
            <v>FORNECIMENTO E PLANTIO DE ESPÉCIE ASSIFLORA EDULIS, MARACUJÁ ROXO</v>
          </cell>
          <cell r="C6692" t="str">
            <v xml:space="preserve">UN </v>
          </cell>
          <cell r="D6692">
            <v>0</v>
          </cell>
          <cell r="E6692" t="str">
            <v>COMPOSIÇÃO</v>
          </cell>
          <cell r="F6692">
            <v>0</v>
          </cell>
        </row>
        <row r="6693">
          <cell r="A6693" t="str">
            <v>CPU-032</v>
          </cell>
          <cell r="B6693" t="str">
            <v>FORNECIMENTO E PLANTIO DE ESPECIE DE CP - CAESALPINIA PULCHERRIMA FLAMBOYANZINHO</v>
          </cell>
          <cell r="C6693" t="str">
            <v xml:space="preserve">UN </v>
          </cell>
          <cell r="D6693">
            <v>0</v>
          </cell>
          <cell r="E6693" t="str">
            <v>COMPOSIÇÃO</v>
          </cell>
          <cell r="F6693">
            <v>0</v>
          </cell>
        </row>
        <row r="6694">
          <cell r="A6694" t="str">
            <v>CPU-031</v>
          </cell>
          <cell r="B6694" t="str">
            <v>FORNECIMENTO E PLANTIO DE ESPÉCIE DE DL - DYPSIS LUTESCENS PALMEIRA ARECA</v>
          </cell>
          <cell r="C6694" t="str">
            <v xml:space="preserve">UN </v>
          </cell>
          <cell r="D6694">
            <v>0</v>
          </cell>
          <cell r="E6694" t="str">
            <v>COMPOSIÇÃO</v>
          </cell>
          <cell r="F6694">
            <v>0</v>
          </cell>
        </row>
        <row r="6695">
          <cell r="A6695" t="str">
            <v>CPU-033</v>
          </cell>
          <cell r="B6695" t="str">
            <v>FORNECIMENTO E PLANTIO DE ESPÉCIE DE MP - MURRAYA PANICULATA MURTA DE CHEIRO</v>
          </cell>
          <cell r="C6695" t="str">
            <v xml:space="preserve">UN </v>
          </cell>
          <cell r="D6695">
            <v>0</v>
          </cell>
          <cell r="E6695" t="str">
            <v>COMPOSIÇÃO</v>
          </cell>
          <cell r="F6695">
            <v>0</v>
          </cell>
        </row>
        <row r="6696">
          <cell r="A6696" t="str">
            <v>CPU-034</v>
          </cell>
          <cell r="B6696" t="str">
            <v>FORNECIMENTO E PLANTIO DE ESPÉCIE DE PR - PHOENIX RAEBELENII - FENIX</v>
          </cell>
          <cell r="C6696" t="str">
            <v xml:space="preserve">UN </v>
          </cell>
          <cell r="D6696">
            <v>0</v>
          </cell>
          <cell r="E6696" t="str">
            <v>COMPOSIÇÃO</v>
          </cell>
          <cell r="F6696">
            <v>0</v>
          </cell>
        </row>
        <row r="6697">
          <cell r="A6697" t="str">
            <v>CPU-035</v>
          </cell>
          <cell r="B6697" t="str">
            <v>FORNECIMENTO E PLANTIO DE ESPÉCIE DE T -TECOMASTANS IPE DE JARDIM</v>
          </cell>
          <cell r="C6697" t="str">
            <v xml:space="preserve">UN </v>
          </cell>
          <cell r="D6697">
            <v>0</v>
          </cell>
          <cell r="E6697" t="str">
            <v>COMPOSIÇÃO</v>
          </cell>
          <cell r="F6697">
            <v>0</v>
          </cell>
        </row>
        <row r="6698">
          <cell r="A6698" t="str">
            <v>CPU-036</v>
          </cell>
          <cell r="B6698" t="str">
            <v>FORNECIMENTO E PLANTIO DE ESPÉCIE DE TH- TABEBUIA HEPTAPHYLLA IPÊ ROSA</v>
          </cell>
          <cell r="C6698" t="str">
            <v xml:space="preserve">UN </v>
          </cell>
          <cell r="D6698">
            <v>0</v>
          </cell>
          <cell r="E6698" t="str">
            <v>COMPOSIÇÃO</v>
          </cell>
          <cell r="F6698">
            <v>0</v>
          </cell>
        </row>
        <row r="6699">
          <cell r="A6699" t="str">
            <v>CPU-037</v>
          </cell>
          <cell r="B6699" t="str">
            <v>FORNECIMENTO E PLANTIO DE ESPÉCIE DE VM - VEITCHIA MERRILLII PALMEIRA-VÉITIA</v>
          </cell>
          <cell r="C6699" t="str">
            <v xml:space="preserve">UN </v>
          </cell>
          <cell r="D6699">
            <v>0</v>
          </cell>
          <cell r="E6699" t="str">
            <v>COMPOSIÇÃO</v>
          </cell>
          <cell r="F6699">
            <v>0</v>
          </cell>
        </row>
        <row r="6700">
          <cell r="A6700" t="str">
            <v>CPU-038</v>
          </cell>
          <cell r="B6700" t="str">
            <v>FORNECIMENTO E PLANTIO DE ESPÉCIE HR-HIBISCUS ROSA-SINENSISI</v>
          </cell>
          <cell r="C6700" t="str">
            <v xml:space="preserve">UN </v>
          </cell>
          <cell r="D6700">
            <v>0</v>
          </cell>
          <cell r="E6700" t="str">
            <v>COMPOSIÇÃO</v>
          </cell>
          <cell r="F6700">
            <v>0</v>
          </cell>
        </row>
        <row r="6701">
          <cell r="A6701" t="str">
            <v>CPU-039</v>
          </cell>
          <cell r="B6701" t="str">
            <v>FORNECIMENTO E PLANTIO DE ESPÉCIE MANSOA DIFFICILIS, CIPÓ-DE-SINO</v>
          </cell>
          <cell r="C6701" t="str">
            <v xml:space="preserve">UN </v>
          </cell>
          <cell r="D6701">
            <v>0</v>
          </cell>
          <cell r="E6701" t="str">
            <v>COMPOSIÇÃO</v>
          </cell>
          <cell r="F6701">
            <v>0</v>
          </cell>
        </row>
        <row r="6702">
          <cell r="A6702" t="str">
            <v>CPU-040</v>
          </cell>
          <cell r="B6702" t="str">
            <v>FORNECIMENTO E PLANTIO DE ESPÉCIE THUNBERGIA MYSORENSIS, SAPATINHO-DE-JUDIA</v>
          </cell>
          <cell r="C6702" t="str">
            <v xml:space="preserve">UN </v>
          </cell>
          <cell r="D6702">
            <v>0</v>
          </cell>
          <cell r="E6702" t="str">
            <v>COMPOSIÇÃO</v>
          </cell>
          <cell r="F6702">
            <v>0</v>
          </cell>
        </row>
        <row r="6703">
          <cell r="A6703" t="str">
            <v>CPU-053</v>
          </cell>
          <cell r="B6703" t="str">
            <v>GOLA PARA ÁRVORES EM CONCRETO</v>
          </cell>
          <cell r="C6703" t="str">
            <v xml:space="preserve">UN </v>
          </cell>
          <cell r="D6703">
            <v>0</v>
          </cell>
          <cell r="E6703" t="str">
            <v>COMPOSIÇÃO</v>
          </cell>
          <cell r="F6703">
            <v>0</v>
          </cell>
        </row>
        <row r="6704">
          <cell r="A6704" t="str">
            <v>CPU-070</v>
          </cell>
          <cell r="B6704" t="str">
            <v>GUARDA-CORPO TIPO 4, COM CORRIMÃO E MONTANTES VERTICAIS EM TUBO DE AÇO GALVANIZADO E FECHAMENTOS EM CHAPA DE AÇO GALVANIZADO (H=0,80M), CONFORME DETALHE DE PROJETO</v>
          </cell>
          <cell r="C6704" t="str">
            <v>M</v>
          </cell>
          <cell r="D6704">
            <v>0</v>
          </cell>
          <cell r="E6704" t="str">
            <v>COMPOSIÇÃO</v>
          </cell>
          <cell r="F6704">
            <v>0</v>
          </cell>
        </row>
        <row r="6705">
          <cell r="A6705" t="str">
            <v>CPU-049</v>
          </cell>
          <cell r="B6705" t="str">
            <v>FORNECIMENTO E INSTALAÇÃO DE GUARDA-CORPO TIPO 1, COM CORRIMÃO EM EUCALIPTO (H=1,00M), MONTANTES VERTICAIS E FECHAMENTOS HORIZONTAIS EM AÇO INOX AISI 316</v>
          </cell>
          <cell r="C6705" t="str">
            <v>M</v>
          </cell>
          <cell r="D6705">
            <v>0</v>
          </cell>
          <cell r="E6705" t="str">
            <v>COMPOSIÇÃO</v>
          </cell>
          <cell r="F6705">
            <v>0</v>
          </cell>
        </row>
        <row r="6706">
          <cell r="A6706" t="str">
            <v>CPU-050</v>
          </cell>
          <cell r="B6706" t="str">
            <v>FORNECIMENTO E INSTALAÇÃO DE GUARDA-CORPO TIPO 2, COM DOIS CORRIMÃOS EM TUBO DE AÇO INOX AISI 316L (H=0,70 E 0,92M) E MONTANTES VERTICAIS EM CHAPAS DE AÇO INOX AISI 316</v>
          </cell>
          <cell r="C6706" t="str">
            <v>M</v>
          </cell>
          <cell r="D6706">
            <v>0</v>
          </cell>
          <cell r="E6706" t="str">
            <v>COMPOSIÇÃO</v>
          </cell>
          <cell r="F6706">
            <v>0</v>
          </cell>
        </row>
        <row r="6707">
          <cell r="A6707" t="str">
            <v>CPU-051</v>
          </cell>
          <cell r="B6707" t="str">
            <v>FORNECIMENTO E INSTALAÇÃO DE GUARDA-CORPO TIPO 3, COM QUATRO CORRIMÃOS EM TUBO DE AÇO INOX AISI 316L (H=0,70 E 0,92M) E MONTANTES VERTICAIS EM CHAPAS DE AÇO INOX AISI 316</v>
          </cell>
          <cell r="C6707" t="str">
            <v>M</v>
          </cell>
          <cell r="D6707">
            <v>0</v>
          </cell>
          <cell r="E6707" t="str">
            <v>COMPOSIÇÃO</v>
          </cell>
          <cell r="F6707">
            <v>0</v>
          </cell>
        </row>
        <row r="6708">
          <cell r="A6708" t="str">
            <v>CPU-002</v>
          </cell>
          <cell r="B6708" t="str">
            <v>GUIA EM CONCRETO (5x25x80cm) REJUNTADA C/ ARGAMASSA 1:4 CIMENTO:AREIA, INCLUINDO BASE EM CONCRETO MAGRO, EXCLUSO ESCAVAÇÃO E REATERRO</v>
          </cell>
          <cell r="C6708" t="str">
            <v>M</v>
          </cell>
          <cell r="D6708">
            <v>0</v>
          </cell>
          <cell r="E6708" t="str">
            <v>COMPOSIÇÃO</v>
          </cell>
          <cell r="F6708">
            <v>0</v>
          </cell>
        </row>
        <row r="6709">
          <cell r="A6709" t="str">
            <v>CPU-088</v>
          </cell>
          <cell r="B6709" t="str">
            <v>JUNTA DE DILATACAO COM POLIESTIRENO EXPANDIDO/EPS 20 MM</v>
          </cell>
          <cell r="C6709" t="str">
            <v>M2</v>
          </cell>
          <cell r="D6709">
            <v>0</v>
          </cell>
          <cell r="E6709" t="str">
            <v>COMPOSIÇÃO</v>
          </cell>
          <cell r="F6709">
            <v>0</v>
          </cell>
        </row>
        <row r="6710">
          <cell r="A6710" t="str">
            <v>CPU-090</v>
          </cell>
          <cell r="B6710" t="str">
            <v>CANTONEIRA DE ACABAMENTO EM AÇO INOX 304 ABAS IGUAIS - 1"X3/16", COM GANCHOS PARA ANCORAGEM NA ESTRUTURA EM AÇO CA-50 5/16" A CADA 20CM</v>
          </cell>
          <cell r="C6710" t="str">
            <v>M</v>
          </cell>
          <cell r="D6710">
            <v>0</v>
          </cell>
          <cell r="E6710" t="str">
            <v>COMPOSIÇÃO</v>
          </cell>
          <cell r="F6710">
            <v>0</v>
          </cell>
        </row>
        <row r="6711">
          <cell r="A6711" t="str">
            <v>CPU-015</v>
          </cell>
          <cell r="B6711" t="str">
            <v>ASSENTAMENTO DE PISO EM PEDRA PORTUGUESA REAPROVEITADA, JUNTAS ENCOSTADAS PREENCHIDAS COM GRAVILHÃO FINO DE 1/16" A 1/12"</v>
          </cell>
          <cell r="C6711" t="str">
            <v>M2</v>
          </cell>
          <cell r="D6711">
            <v>0</v>
          </cell>
          <cell r="E6711" t="str">
            <v>COMPOSIÇÃO</v>
          </cell>
          <cell r="F6711">
            <v>0</v>
          </cell>
        </row>
        <row r="6712">
          <cell r="A6712" t="str">
            <v>CPU-016</v>
          </cell>
          <cell r="B6712" t="str">
            <v>BERÇO DE AREIA C/ 10% DE CIMENTO EM PESO PARA PAVIMENTACAO EM PARALELEPIPEDO OU BLOCOS DE CONCRETO INTERTRAVADOS</v>
          </cell>
          <cell r="C6712" t="str">
            <v>M3</v>
          </cell>
          <cell r="D6712">
            <v>0</v>
          </cell>
          <cell r="E6712" t="str">
            <v>COMPOSIÇÃO</v>
          </cell>
          <cell r="F6712">
            <v>0</v>
          </cell>
        </row>
        <row r="6713">
          <cell r="A6713" t="str">
            <v>CPU-301</v>
          </cell>
          <cell r="B6713" t="str">
            <v>Demolição de concreto armado com martelete e compressor - 00027/ORSE</v>
          </cell>
          <cell r="C6713" t="str">
            <v>M3</v>
          </cell>
          <cell r="D6713">
            <v>0</v>
          </cell>
          <cell r="E6713" t="str">
            <v>COMPOSIÇÃO</v>
          </cell>
          <cell r="F6713">
            <v>0</v>
          </cell>
        </row>
        <row r="6714">
          <cell r="A6714" t="str">
            <v>CPU-073</v>
          </cell>
          <cell r="B6714" t="str">
            <v>ACABAMENTO EM CONCRETO MOLDADO IN LOCO 25MPA REFORÇADO COM TELA Q-47 PARA RECOBRIMENTO DE ARQUIBANCADA, COM JUNTA PLÁSTICA (3X27MM) A CADA 2M</v>
          </cell>
          <cell r="C6714" t="str">
            <v>M2</v>
          </cell>
          <cell r="D6714">
            <v>0</v>
          </cell>
          <cell r="E6714" t="str">
            <v>COMPOSIÇÃO</v>
          </cell>
          <cell r="F6714">
            <v>0</v>
          </cell>
        </row>
        <row r="6715">
          <cell r="A6715" t="str">
            <v>CPU-087</v>
          </cell>
          <cell r="B6715" t="str">
            <v>ARMACAO EM TELA DE ACO SOLDADA Q-75, ACO CA-60, 3,8MM, MALHA 15X15CM, 1,21 KM/M2</v>
          </cell>
          <cell r="C6715" t="str">
            <v>M2</v>
          </cell>
          <cell r="D6715">
            <v>0</v>
          </cell>
          <cell r="E6715" t="str">
            <v>COMPOSIÇÃO</v>
          </cell>
          <cell r="F6715">
            <v>0</v>
          </cell>
        </row>
        <row r="6716">
          <cell r="A6716" t="str">
            <v>CPU-017</v>
          </cell>
          <cell r="B6716" t="str">
            <v>ASSENTAMENTO DE PAVIMENTO EM PARALELEPIPEDO REAPROVEITADO REJUNTADO COM ARGAMASSA DE CIMENTO E AREIA NO TRAÇO 1:3, A CANECO</v>
          </cell>
          <cell r="C6716" t="str">
            <v>M2</v>
          </cell>
          <cell r="D6716">
            <v>0</v>
          </cell>
          <cell r="E6716" t="str">
            <v>COMPOSIÇÃO</v>
          </cell>
          <cell r="F6716">
            <v>0</v>
          </cell>
        </row>
        <row r="6717">
          <cell r="A6717" t="str">
            <v>CPU-098</v>
          </cell>
          <cell r="B6717" t="str">
            <v>ESCADA EM CONCRETO SIMPLES, FCK = 15 MPA, MOLDADA IN LOCO SOBRE O SOLO, ARMADA COM TELA Q-61</v>
          </cell>
          <cell r="C6717" t="str">
            <v>M2</v>
          </cell>
          <cell r="D6717">
            <v>0</v>
          </cell>
          <cell r="E6717" t="str">
            <v>COMPOSIÇÃO</v>
          </cell>
          <cell r="F6717">
            <v>0</v>
          </cell>
        </row>
        <row r="6718">
          <cell r="A6718" t="str">
            <v>CPU-097</v>
          </cell>
          <cell r="B6718" t="str">
            <v>LASTRO DE AREIA FINA</v>
          </cell>
          <cell r="C6718" t="str">
            <v>M3</v>
          </cell>
          <cell r="D6718">
            <v>0</v>
          </cell>
          <cell r="E6718" t="str">
            <v>COMPOSIÇÃO</v>
          </cell>
          <cell r="F6718">
            <v>0</v>
          </cell>
        </row>
        <row r="6719">
          <cell r="A6719" t="str">
            <v>CPU-019</v>
          </cell>
          <cell r="B6719" t="str">
            <v>LASTRO DE GRAVILHÃO PARA CAMADA DE ASSENTAMENTO DE PAVIMENTAÇÃO</v>
          </cell>
          <cell r="C6719" t="str">
            <v>M3</v>
          </cell>
          <cell r="D6719">
            <v>0</v>
          </cell>
          <cell r="E6719" t="str">
            <v>COMPOSIÇÃO</v>
          </cell>
          <cell r="F6719">
            <v>0</v>
          </cell>
        </row>
        <row r="6720">
          <cell r="A6720" t="str">
            <v>CPU-069</v>
          </cell>
          <cell r="B6720" t="str">
            <v>MOLDURA EM CONCRETO PRÉ-MOLDADO 40MPA PARA CANTEIROS, CONFORME DETALHE (COMPRIMENTO = 50CM)</v>
          </cell>
          <cell r="C6720" t="str">
            <v xml:space="preserve">UN </v>
          </cell>
          <cell r="D6720">
            <v>0</v>
          </cell>
          <cell r="E6720" t="str">
            <v>COMPOSIÇÃO</v>
          </cell>
          <cell r="F6720">
            <v>0</v>
          </cell>
        </row>
        <row r="6721">
          <cell r="A6721" t="str">
            <v>CPU-059</v>
          </cell>
          <cell r="B6721" t="str">
            <v>MURETA EM ALVENARIA DE BLOCOS DE CONCRETO (esp=19cm) PARA ALAMBRADO, SOBRE FUNDAÇÃO EM CONCRETO FCK=15MPA (H=80CM, DOS QUAIS 40CM SÃO ENTERRADOS), ÚLTIMA FIADA EM BLOCOS-CALHA DE CONCRETO PREENCHIDOS COM CONCRETO FCK=15MPA E 2 FERROS 5/16", ACABAMENTO EM PINTURA LATEX SOBRE FUNDO SELADOR, CONFORME DETALHE DE PROJETO</v>
          </cell>
          <cell r="C6721" t="str">
            <v>M</v>
          </cell>
          <cell r="D6721">
            <v>0</v>
          </cell>
          <cell r="E6721" t="str">
            <v>COMPOSIÇÃO</v>
          </cell>
          <cell r="F6721">
            <v>0</v>
          </cell>
        </row>
        <row r="6722">
          <cell r="A6722" t="str">
            <v>CPU-0180</v>
          </cell>
          <cell r="B6722" t="str">
            <v>RETIRADA DE MEIO FIO C/ EMPILHAMENTO E S/ REMOCAO (ADAPTADA DE 85335 SINAPI 11/2017)</v>
          </cell>
          <cell r="C6722" t="str">
            <v>M</v>
          </cell>
          <cell r="D6722">
            <v>0</v>
          </cell>
          <cell r="E6722" t="str">
            <v>COMPOSIÇÃO</v>
          </cell>
        </row>
        <row r="6723">
          <cell r="A6723" t="str">
            <v>CPU-0287</v>
          </cell>
          <cell r="B6723" t="str">
            <v>DEMOLICAO DE ALVENARIA ESTRUTURAL DE BLOCOS VAZADOS DE CONCRETO (ADAPTADA DE 72214 SINAPI 11/2017)</v>
          </cell>
          <cell r="C6723" t="str">
            <v>M3</v>
          </cell>
          <cell r="E6723" t="str">
            <v>COMPOSIÇÃO</v>
          </cell>
        </row>
        <row r="6724">
          <cell r="A6724" t="str">
            <v>CPU-0340</v>
          </cell>
          <cell r="B6724" t="str">
            <v>FORMA TABUA P/ CONCRETO EM FUNDACAO C/ REAPROVEITAMENTO 10 X (ADAPTADA DE 74007/001 SINAPI 08/2017)</v>
          </cell>
          <cell r="C6724" t="str">
            <v>M2</v>
          </cell>
          <cell r="E6724" t="str">
            <v>COMPOSIÇÃO</v>
          </cell>
        </row>
        <row r="6725">
          <cell r="A6725" t="str">
            <v>CPU-0580</v>
          </cell>
          <cell r="B6725" t="str">
            <v>Tampa concr. p/caixa colet. (4 nervuras) - TCC 01 (ADAPTADA DE 2 S 04 991 01 - SICRO 2)</v>
          </cell>
          <cell r="C6725" t="str">
            <v xml:space="preserve">UN </v>
          </cell>
          <cell r="D6725">
            <v>0</v>
          </cell>
          <cell r="E6725" t="str">
            <v>COMPOSIÇÃO</v>
          </cell>
        </row>
        <row r="6726">
          <cell r="A6726" t="str">
            <v>CPU-0558</v>
          </cell>
          <cell r="B6726" t="str">
            <v>CAIXA DE PASSAGEM 50X50X60 FUNDO BRITA C/ TAMPA (ADAPTADA DE 83448 SINAPI 04/2018)</v>
          </cell>
          <cell r="C6726" t="str">
            <v xml:space="preserve">UN </v>
          </cell>
          <cell r="D6726">
            <v>0</v>
          </cell>
          <cell r="E6726" t="str">
            <v>COMPOSIÇÃO</v>
          </cell>
        </row>
        <row r="6727">
          <cell r="A6727" t="str">
            <v>CPU-0559</v>
          </cell>
          <cell r="B6727" t="str">
            <v>CAIXA DE PASSAGEM 80X80X62 FUNDO BRITA COM TAMPA (ADAPTADA DE 83450 SINAPI 04/2018)</v>
          </cell>
          <cell r="C6727" t="str">
            <v xml:space="preserve">UN </v>
          </cell>
          <cell r="D6727">
            <v>0</v>
          </cell>
          <cell r="E6727" t="str">
            <v>COMPOSIÇÃO</v>
          </cell>
        </row>
        <row r="6728">
          <cell r="A6728" t="str">
            <v>CPU-0560</v>
          </cell>
          <cell r="B6728" t="str">
            <v>CAIXA DE PASSAGEM 60X60X70 FUNDO BRITA COM TAMPA (ADAPTADA DE 83449 SINAPI 04/2018)</v>
          </cell>
          <cell r="C6728" t="str">
            <v xml:space="preserve">UN </v>
          </cell>
          <cell r="D6728">
            <v>0</v>
          </cell>
          <cell r="E6728" t="str">
            <v>COMPOSIÇÃO</v>
          </cell>
        </row>
        <row r="6729">
          <cell r="A6729" t="str">
            <v>CPU-0562</v>
          </cell>
          <cell r="B6729" t="str">
            <v>EXECUÇÃO DE PASSEIO (CALÇADA) OU PISO DE CONCRETO COM CONCRETO 30 MPa MOLDADO IN LOCO, USINADO, ACABAMENTO CONVENCIONAL, JUNTA SERRADA 2,5CM A CADA 2M, ESPESSURA 8 CM, ARMADO (ADAPTADO DE 94995 SINAPI)</v>
          </cell>
          <cell r="C6729" t="str">
            <v>M2</v>
          </cell>
          <cell r="E6729" t="str">
            <v>COMPOSIÇÃO</v>
          </cell>
        </row>
        <row r="6730">
          <cell r="A6730" t="str">
            <v>CPC-0317</v>
          </cell>
          <cell r="B6730" t="str">
            <v>FORNECIMENTO E EXECUÇÃO DE PAVIMENTAÇÃO EM CONCRETO DRENANTE PIGMENTADO COR TELHA, PREPARO MECÂNICO, (FCK=25MPA) (H=8CM), COM JUNTA PLÁSTICA (3X27MM) A CADA 2M (ADAPTADO DE 94995 SINAPI)</v>
          </cell>
          <cell r="C6730" t="str">
            <v>M2</v>
          </cell>
          <cell r="E6730" t="str">
            <v>COMPOSIÇÃO</v>
          </cell>
        </row>
        <row r="6731">
          <cell r="A6731" t="str">
            <v>CPU-0153</v>
          </cell>
          <cell r="B6731" t="str">
            <v>BOLSA DE BRITA E GEOTÊXTIL PARA BARBACÂ EM TUBO PVC D=1 1/2" - FORNECIMENTO E INSTALACAO</v>
          </cell>
          <cell r="C6731" t="str">
            <v xml:space="preserve">UN </v>
          </cell>
          <cell r="E6731" t="str">
            <v>COMPOSIÇÃO</v>
          </cell>
        </row>
        <row r="6732">
          <cell r="A6732" t="str">
            <v>CPU-0548</v>
          </cell>
          <cell r="B6732" t="str">
            <v>BORDA DAS CONTENÇÕES EM CONCRETO ARMADO, 30MPA, L=1,20M, ARMADA COM TELA Q 138, CONFORME DETALHE DE PROJETO</v>
          </cell>
          <cell r="C6732" t="str">
            <v>M</v>
          </cell>
          <cell r="E6732" t="str">
            <v>COMPOSIÇÃO</v>
          </cell>
        </row>
        <row r="6733">
          <cell r="A6733" t="str">
            <v>CPU-0554</v>
          </cell>
          <cell r="B6733" t="str">
            <v>MOLDURA EM CONCRETO PRÉ-MOLDADO 40MPA PARA CANTEIROS, CONFORME DETALHE (COMPRIMENTO = 50CM) (ADAPTADA DE SINAPI 40675)</v>
          </cell>
          <cell r="C6733" t="str">
            <v xml:space="preserve">UN </v>
          </cell>
          <cell r="E6733" t="str">
            <v>COMPOSIÇÃO</v>
          </cell>
        </row>
        <row r="6734">
          <cell r="A6734" t="str">
            <v>CPU-0555</v>
          </cell>
          <cell r="B6734" t="str">
            <v>***rever para pré-moldada** BORDA DO ACABAMENTO EM CONCRETO MOLDADO IN LOCO 25MPA REFORÇADO COM TELA Q-47 PARA RECOBRIMENTO DE ARQUIBANCADA, COM JUNTA PLÁSTICA (3X27MM) A CADA 2M</v>
          </cell>
          <cell r="C6734" t="str">
            <v>M</v>
          </cell>
          <cell r="E6734" t="str">
            <v>COMPOSIÇÃO</v>
          </cell>
        </row>
        <row r="6735">
          <cell r="A6735" t="str">
            <v>CPU-0556</v>
          </cell>
          <cell r="B6735" t="str">
            <v>ACABAMENTO EM CONCRETO MOLDADO IN LOCO 45MPA REFORÇADO COM TELA Q-138 PARA RECOBRIMENTO DE ARQUIBANCADA H=8CM, COM JUNTA PLÁSTICA (3X27MM) A CADA 2M SOBRE NIVELAMENTO EM CONCRETO MAGRO H=2CM</v>
          </cell>
          <cell r="C6735" t="str">
            <v>M2</v>
          </cell>
          <cell r="E6735" t="str">
            <v>COMPOSIÇÃO</v>
          </cell>
        </row>
        <row r="6736">
          <cell r="A6736" t="str">
            <v>CPU-0586</v>
          </cell>
          <cell r="B6736" t="str">
            <v>JUNTA DE DILATACAO COM POLIESTIRENO EXPANDIDO/EPS 20 MM (ADAPATADA DE SINAPI 68328)</v>
          </cell>
          <cell r="C6736" t="str">
            <v>M2</v>
          </cell>
          <cell r="E6736" t="str">
            <v>COMPOSIÇÃO</v>
          </cell>
        </row>
        <row r="6737">
          <cell r="A6737" t="str">
            <v>CPC-0133</v>
          </cell>
          <cell r="B6737" t="str">
            <v>LIXEIRA EM CONCRETO BRANCO COM BASE E COBERTURA METÁLICA 625X1150MM (REF. SORRENTO COM COBERTURA DA METALCO DO BRASIL OU EQUIVALENTE TÉCNICO)</v>
          </cell>
          <cell r="C6737" t="str">
            <v xml:space="preserve">UN </v>
          </cell>
          <cell r="E6737" t="str">
            <v>COMPOSIÇÃO</v>
          </cell>
        </row>
        <row r="6738">
          <cell r="A6738" t="str">
            <v>CPC-0271</v>
          </cell>
          <cell r="B6738" t="str">
            <v>FORNECIMENTO E INSTALAÇÃO DE CONJUNTO DE 4 LIXEIRAS DE COLETA SELETIVA EM MADEIRA PLÁSTICA, CAP. 94l, COM ABERTURA FRONTAL</v>
          </cell>
          <cell r="C6738" t="str">
            <v xml:space="preserve">UN </v>
          </cell>
          <cell r="E6738" t="str">
            <v>COMPOSIÇÃO</v>
          </cell>
        </row>
        <row r="6739">
          <cell r="A6739" t="str">
            <v>CPC-0310</v>
          </cell>
          <cell r="B6739" t="str">
            <v>FORNECIMENTO E INSTALAÇÃO DE BANCO DE PRAÇA COM APOIOS DE BRAÇOS E ESTRUTURA EM LIGA DE ALUMÍNIO, ENCOSTO E ASSENTOS EM MADEIRA, COM PARAFUSAMENTO EM AÇO INOX, MIELA LME156t DA MMCITÉ OU EQUIVALENTE TÉCNICO</v>
          </cell>
          <cell r="C6739" t="str">
            <v xml:space="preserve">UN </v>
          </cell>
          <cell r="E6739" t="str">
            <v>COMPOSIÇÃO</v>
          </cell>
        </row>
        <row r="6740">
          <cell r="A6740" t="str">
            <v>CPC-0341</v>
          </cell>
          <cell r="B6740" t="str">
            <v>FORNECIMENTO E INSTALAÇÃO DE PARACICLO TIPO "U" INVERTIDO, 1,0M DE COMPRIMENTO X 0,85M DE ALTURA, Ø2 1/2" EM AÇO INOX AISI 316</v>
          </cell>
          <cell r="C6740" t="str">
            <v xml:space="preserve">UN </v>
          </cell>
          <cell r="E6740" t="str">
            <v>COMPOSIÇÃO</v>
          </cell>
        </row>
        <row r="6741">
          <cell r="A6741" t="str">
            <v>CPC-0311</v>
          </cell>
          <cell r="B6741" t="str">
            <v>BALIZADOR MODELO AELITA, EM CONCRETO CONVENCIONAL, MARCA DE LAZZARI OU SIMILAR</v>
          </cell>
          <cell r="C6741" t="str">
            <v xml:space="preserve">UN </v>
          </cell>
          <cell r="E6741" t="str">
            <v>COMPOSIÇÃO</v>
          </cell>
        </row>
        <row r="6742">
          <cell r="A6742" t="str">
            <v>CPU-0550</v>
          </cell>
          <cell r="B6742" t="str">
            <v>GOLA PARA ÁRVORES QUADRADA EM CONCRETO CONFORME DETALHES DE PROJETO</v>
          </cell>
          <cell r="C6742" t="str">
            <v xml:space="preserve">UN </v>
          </cell>
          <cell r="E6742" t="str">
            <v>COMPOSIÇÃO</v>
          </cell>
        </row>
        <row r="6743">
          <cell r="A6743" t="str">
            <v>CPC-0312</v>
          </cell>
          <cell r="B6743" t="str">
            <v>FORNECIMENTO E INSTALAÇÃO DE PERGOLADO EM AÇO GALVANIZADO, COM BLOCOS DE FUNDAÇÃO EM CONCRETO PRÉ-MOLDADO 35MPa, COM PINTURA DA ESTRUTURA DE AÇO COMPOSTA DE PU BICOMPONENTE (1 DEMÃO) SOBRE PINTURA EPÓXI BI-COMPONENTE (1 DEMÃO) E PRIMER BASE EPÓXI - COBERTURA EM EUCALIPTO TRATADO, LIVRE DE CCA COM TRATAMENTO EM STAIN (3 DEMÃOS) 4X15CM, PINTURA CONFORME DETALHE DE PROJETO (EXCLUSO FORNECIMENTO E INSTALAÇÃO DA ESTRUTURA EM AÇO), CONFORME DETALHE DE PROJETO</v>
          </cell>
          <cell r="C6743" t="str">
            <v xml:space="preserve">UN </v>
          </cell>
          <cell r="E6743" t="str">
            <v>COMPOSIÇÃO</v>
          </cell>
        </row>
        <row r="6744">
          <cell r="A6744" t="str">
            <v>CPU-0167</v>
          </cell>
          <cell r="B6744"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v>
          </cell>
          <cell r="C6744" t="str">
            <v>M</v>
          </cell>
          <cell r="E6744" t="str">
            <v>COMPOSIÇÃO</v>
          </cell>
        </row>
        <row r="6745">
          <cell r="A6745" t="str">
            <v>CPU-0613</v>
          </cell>
          <cell r="B6745" t="str">
            <v>REINSTALAÇÃO DE ALAMBRADO EM ESTRUTURA DE EUCALIPTO TRATADO D=12CM, COM PINTURA EM STAIN (2 DEMÃOS), COM EMBASAMENTO EM CONCRETO ARMADO 25MPa E TELA EM MALHA DE 3"X 3" EM FIO GALVANIZADO REVESTIDO EM PVC VERDE COM FIXAÇÃO EM OLHAIS GALVANIZADOS (H=5M), CONFORME DETALHES DE PROJETO (MADEIRA REAPROVEITADA DA OBRA)</v>
          </cell>
          <cell r="C6745" t="str">
            <v>M</v>
          </cell>
          <cell r="E6745" t="str">
            <v>COMPOSIÇÃO</v>
          </cell>
        </row>
        <row r="6746">
          <cell r="A6746" t="str">
            <v>CPC-0342</v>
          </cell>
          <cell r="B6746" t="str">
            <v>REFORMA DE ALAMBRADO EM ESTRUTURA DE EUCALIPTO COM PINTURA EM STAIN (2 DEMÃOS) E APLICAÇÃO DE TELA EM MALHA DE 3"X 3" EM FIO GALVANIZADO REVESTIDO EM PVC VERDE COM FIXAÇÃO EM OLHAIS GALVANIZADOS (H=5M)</v>
          </cell>
          <cell r="C6746" t="str">
            <v>M</v>
          </cell>
          <cell r="E6746" t="str">
            <v>COMPOSIÇÃO</v>
          </cell>
        </row>
        <row r="6747">
          <cell r="A6747" t="str">
            <v>CPC-0262</v>
          </cell>
          <cell r="B6747" t="str">
            <v>CERCA PARA ÁREA INFANTIL COM MURETA EM ALVENARIA DE BLOCOS DE CONCRETO (20x20x40) (H=80CM, DOS QUAIS 40CM SÃO ENTERRADOS), SOBRE FUNDAÇÃO EM CONCRETO FCK=15MPA, COM FECHAMENTO VERTICAL EM EUCALIPTO LIVRE DE CCA, D=5CM, H=0,50M ACABAMENTO EM PINTURA STAIN SOBRE FUNDO SELADOR, ALTURA FINAL 0,80M, CONFORME DETALHE DE PROJETO</v>
          </cell>
          <cell r="C6747" t="str">
            <v>M</v>
          </cell>
          <cell r="E6747" t="str">
            <v>COMPOSIÇÃO</v>
          </cell>
        </row>
        <row r="6748">
          <cell r="A6748" t="str">
            <v>CPU-0157</v>
          </cell>
          <cell r="B6748" t="str">
            <v>TALUDE A 45º COM APROVEITAMENTO DE SOLO LOCAL PARA RECOBRIMENTO DE MURETA, CONFORME DETALHE DE PROJETO, INCLUSO IMPERMEABILIZAÇÃO DE SUPERFÍCIE VERTICAL DE ALVENARIA COM ARGAMASSA POLIMÉRICA</v>
          </cell>
          <cell r="C6748" t="str">
            <v>M</v>
          </cell>
          <cell r="E6748" t="str">
            <v>COMPOSIÇÃO</v>
          </cell>
        </row>
        <row r="6749">
          <cell r="A6749" t="str">
            <v>CPU-0614</v>
          </cell>
          <cell r="B6749" t="str">
            <v>PISO EM CONCRETO 30 MPA USINADO, ESPESSURA 8CM, INCLUSO JUNTA PLÁSTICA (3X27MM) (ADAPTADO DE 68333 SINAPI)</v>
          </cell>
          <cell r="C6749" t="str">
            <v>M2</v>
          </cell>
          <cell r="E6749" t="str">
            <v>COMPOSIÇÃO</v>
          </cell>
        </row>
        <row r="6750">
          <cell r="A6750" t="str">
            <v>CPC-0340</v>
          </cell>
          <cell r="B6750" t="str">
            <v>FORNECIMENTO E INSTALAÇÃO DE DECK EM MADEIRA IPÊ CHAMPAGNE OU CUMARU COM DIMENSÕES DE 2CMX10CM, QUINA SUPERIOR BOLEADA COM 0,5 CM AFASTAMENTO, APOIADO EM GANZEPES DE MADEIRA, FIXAÇÃO COM PARAFUSOS DE INOX, COM PINTURA EM STAIN (SAYERLACK OU EQUIVALENTE TÉCNICO) 4 DEMÃOS, CONFORME DETALHE DE PROJETO (ADAPTADA DE ORSE 4355)</v>
          </cell>
          <cell r="C6750" t="str">
            <v>M2</v>
          </cell>
          <cell r="E6750" t="str">
            <v>COMPOSIÇÃO</v>
          </cell>
        </row>
        <row r="6751">
          <cell r="A6751" t="str">
            <v>CPU-0546</v>
          </cell>
          <cell r="B6751" t="str">
            <v>REMOÇÃO E REPOSIÇÃO DE PISO EM PEDRA PORTUGUESA COM JUNTAS E ASSENTAMENTO EM GRAVILHÃO FINO, CONSIDERANDO 95% DE REAPROVEITAMENTO (ADAPTADA DE ORSE 1923)</v>
          </cell>
          <cell r="C6751" t="str">
            <v>M2</v>
          </cell>
          <cell r="E6751" t="str">
            <v>COMPOSIÇÃO</v>
          </cell>
        </row>
        <row r="6752">
          <cell r="A6752" t="str">
            <v>CPU-0616</v>
          </cell>
          <cell r="B6752" t="str">
            <v>CAMADA DE ASSENTAMENTO EM BRITA CLASSIFICADA PARA ASSENTAMENTO DE PAVIMENTAÇÃO (ADAPTADA DE SINAPI 96396)</v>
          </cell>
          <cell r="C6752" t="str">
            <v>M3</v>
          </cell>
          <cell r="E6752" t="str">
            <v>COMPOSIÇÃO</v>
          </cell>
        </row>
        <row r="6753">
          <cell r="A6753" t="str">
            <v>CPU-0174</v>
          </cell>
          <cell r="B6753" t="str">
            <v>PAVIMENTAÇÃO EM PARALELEPÍPEDO GRANÍTICO SOBRE COLCHÃO DE BRITA FINA, REJUNTADO COM ARGAMASSA DE CIMENTO E AREIA TRAÇO 1:3 (ADAPTADA DE ORSE 9104)</v>
          </cell>
          <cell r="C6753" t="str">
            <v>M2</v>
          </cell>
          <cell r="E6753" t="str">
            <v>COMPOSIÇÃO</v>
          </cell>
        </row>
        <row r="6754">
          <cell r="A6754" t="str">
            <v>CPC-0030</v>
          </cell>
          <cell r="B6754" t="str">
            <v>FORNECIMENTO E INSTALAÇÃO DE PISO EMBORRACHADO COMPOSTO DE POLIURETANO ALIFÁTICO FLEXÍVEL COM CAMADA AMORTECEDORA DE BORRACHA RECICLADA E EPDM COM SUPERFÍCIE RUGOSA, MOLDADO IN LOCO, COM ABSORÇÃO DE IMPACTO DE ALTURA CRÍTICA DE 1,5M, ESP=5CM DA OLIMPO OU DE MESMO DESEMPENHO TÉCNICO</v>
          </cell>
          <cell r="C6754" t="str">
            <v>M2</v>
          </cell>
          <cell r="E6754" t="str">
            <v>COMPOSIÇÃO</v>
          </cell>
        </row>
        <row r="6755">
          <cell r="A6755" t="str">
            <v>CPC-0332</v>
          </cell>
          <cell r="B6755" t="str">
            <v>FORNECIMENTO E ASSENTAMENTO DE GUIA EM GRANITO (5x25cm), REJUNTADA C/ ARGAMASSA 1:3 CIMENTO:AREIA, INCLUINDO BASE EM CONCRETO MAGRO (ADAPTADA DE 94273 SINAPI)</v>
          </cell>
          <cell r="C6755" t="str">
            <v>M</v>
          </cell>
          <cell r="E6755" t="str">
            <v>COMPOSIÇÃO</v>
          </cell>
        </row>
        <row r="6756">
          <cell r="A6756" t="str">
            <v>CPC-0331</v>
          </cell>
          <cell r="B6756" t="str">
            <v>ASSENTAMENTO DE MEIO-FIO (33% EM TRECHO CURVO E 67% EM TRECHO RETO), EM GRANITO SERRADO, BISOTADO, DIMENSÕES 100X10X35 CM, PARA VIAS URBANAS (USO VIÁRIO)</v>
          </cell>
          <cell r="C6756" t="str">
            <v>M</v>
          </cell>
          <cell r="E6756" t="str">
            <v>COMPOSIÇÃO</v>
          </cell>
        </row>
        <row r="6757">
          <cell r="A6757" t="str">
            <v>CPU-0620</v>
          </cell>
          <cell r="B6757" t="str">
            <v>LASTRO DE AREIA (ADAPTADO DE 83667 SINAPI)</v>
          </cell>
          <cell r="C6757" t="str">
            <v>M3</v>
          </cell>
          <cell r="E6757" t="str">
            <v>COMPOSIÇÃO</v>
          </cell>
        </row>
        <row r="6758">
          <cell r="A6758" t="str">
            <v>CPU-0436</v>
          </cell>
          <cell r="B6758" t="str">
            <v>BAIA PARA ÔNIBUS EM CONCRETO FCK=45MPA (H=17cm), SOBRE CONCRETO MAGRO (H=10cm), COM JUNTA EM MASTIQUE ASFÁLTICO E ISOPOR</v>
          </cell>
          <cell r="C6758" t="str">
            <v>M2</v>
          </cell>
          <cell r="E6758" t="str">
            <v>COMPOSIÇÃO</v>
          </cell>
        </row>
        <row r="6759">
          <cell r="A6759" t="str">
            <v>CPC-0209</v>
          </cell>
          <cell r="B6759" t="str">
            <v>FORNECIMENTO E PLANTIO DE ESPÉCIE ARACHIS REPENS, GRAMA AMENDOIM</v>
          </cell>
          <cell r="C6759" t="str">
            <v>M2</v>
          </cell>
          <cell r="E6759" t="str">
            <v>COMPOSIÇÃO</v>
          </cell>
        </row>
        <row r="6760">
          <cell r="A6760" t="str">
            <v>CPU-0435</v>
          </cell>
          <cell r="B6760" t="str">
            <v>RAMPA EM CONCRETO ARMADO COM TELA SOLDADA Q 138, PREPARO MECÂNICO, (FCK=40MPA) (H=14CM)</v>
          </cell>
          <cell r="C6760" t="str">
            <v>M2</v>
          </cell>
          <cell r="E6760" t="str">
            <v>COMPOSIÇÃO</v>
          </cell>
        </row>
        <row r="6761">
          <cell r="A6761" t="str">
            <v>CPU-0144</v>
          </cell>
          <cell r="B6761" t="str">
            <v>FAIXA ELEVADA DE PEDESTRES EM CONCRETO MOLDADO IN LOCO, PREPARO MECÂNICO, (FCK=40MPA) (H=20CM), ARMADA COM TELA Q-138</v>
          </cell>
          <cell r="C6761" t="str">
            <v>M2</v>
          </cell>
          <cell r="E6761" t="str">
            <v>COMPOSIÇÃO</v>
          </cell>
        </row>
        <row r="6762">
          <cell r="A6762" t="str">
            <v>CPU-0145</v>
          </cell>
          <cell r="B6762" t="str">
            <v>DRENO PARA FAIXA ELEVADA DE TRAVESSIA DE PEDESTRES</v>
          </cell>
          <cell r="C6762" t="str">
            <v>M</v>
          </cell>
          <cell r="E6762" t="str">
            <v>COMPOSIÇÃO</v>
          </cell>
        </row>
        <row r="6763">
          <cell r="A6763" t="str">
            <v>CPC-0309</v>
          </cell>
          <cell r="B6763" t="str">
            <v xml:space="preserve"> FORNECIMENTO E PLANTIO DE ESPÉCIE ASSIFLORA EDULIS, MARACUJÁ ROXO</v>
          </cell>
          <cell r="C6763" t="str">
            <v xml:space="preserve">UN </v>
          </cell>
          <cell r="E6763" t="str">
            <v>COMPOSIÇÃO</v>
          </cell>
        </row>
        <row r="6764">
          <cell r="A6764" t="str">
            <v>CPC-0217</v>
          </cell>
          <cell r="B6764" t="str">
            <v>FORNECIMENTO E PLANTIO DE ESPÉCIE DYPSIS LUTESCENS, ARECA BAMBU (H=1,00m)</v>
          </cell>
          <cell r="C6764" t="str">
            <v xml:space="preserve">UN </v>
          </cell>
          <cell r="E6764" t="str">
            <v>COMPOSIÇÃO</v>
          </cell>
        </row>
        <row r="6765">
          <cell r="A6765" t="str">
            <v>CPC-0305</v>
          </cell>
          <cell r="B6765" t="str">
            <v>TAXA DE RECEBIMENTO DE MATERIAL PROVENIENTE DE RESÍDUO CLASSE II-B (NBR 10.004/2004) EM ATERRO LICENCIADO - INERTE</v>
          </cell>
          <cell r="C6765" t="str">
            <v>T</v>
          </cell>
          <cell r="E6765" t="str">
            <v>COMPOSIÇÃO</v>
          </cell>
        </row>
        <row r="6766">
          <cell r="A6766" t="str">
            <v>INS-0303</v>
          </cell>
          <cell r="B6766" t="str">
            <v>FORNECIMENTO DE TUBO EXTRUDADO, PAREDE DUPLA EM PEAD VIRGEM, LISO INTERNAMENTE E CORRUGADO EXTERNAMENTE, EM BARRAS DE 6M, COR PRETA, DN INTERNO 375 MM, CONFORME NORMA DNIT 094/2014 (INCLUSO FRETE) (PREÇO CORRIGIDO PELO INCC: 2,2068% DE OUT/18 PARA MAI/18) - DEFLACIONADO</v>
          </cell>
          <cell r="C6766" t="str">
            <v xml:space="preserve">UN </v>
          </cell>
          <cell r="E6766" t="str">
            <v>INSUMO</v>
          </cell>
        </row>
        <row r="6767">
          <cell r="A6767" t="str">
            <v>CPU-0615</v>
          </cell>
          <cell r="B6767" t="str">
            <v>ASSENTAMENTO DE TUBO DE PEAD CORRUGADO DE DUPLA PAREDE PARA REDE DE DRENAGEM, DN 375 MM, INSTALADO EM LOCAL COM NÍVEL BAIXO DE INTERFERÊNCIAS (NÃO INCLUI FORNECIMENTO DO TUBO) (ADAPTADA DE 94872 E 90746)</v>
          </cell>
          <cell r="C6767" t="str">
            <v>M</v>
          </cell>
          <cell r="E6767" t="str">
            <v>COMPOSIÇÃO</v>
          </cell>
        </row>
        <row r="6768">
          <cell r="A6768" t="str">
            <v>INS-0015</v>
          </cell>
          <cell r="B6768" t="str">
            <v>FORNECIMENTO DE TUBO EXTRUDADO, PAREDE DUPLA EM PEAD VIRGEM, LISO INTERNAMENTE E CORRUGADO EXTERNAMENTE, EM BARRAS DE 6M, COR PRETA, DN INTERNO 600 MM, CONFORME NORMA DNIT 094/2014 (INCLUSO FRETE) (PREÇO CORRIGIDO PELO INCC: 2,2068% DE OUT/18 PARA MAI/18) - DEFLACIONADO</v>
          </cell>
          <cell r="C6768" t="str">
            <v xml:space="preserve">UN </v>
          </cell>
          <cell r="E6768" t="str">
            <v>INSUMO</v>
          </cell>
        </row>
        <row r="6769">
          <cell r="A6769" t="str">
            <v>INS-0016</v>
          </cell>
          <cell r="B6769" t="str">
            <v>FORNECIMENTO DE TUBO EXTRUDADO, PAREDE DUPLA EM PEAD VIRGEM, LISO INTERNAMENTE E CORRUGADO EXTERNAMENTE, EM BARRAS DE 6M, COR PRETA, DN INTERNO 750 MM, CONFORME NORMA DNIT 094/2014.</v>
          </cell>
          <cell r="C6769" t="str">
            <v xml:space="preserve">UN </v>
          </cell>
          <cell r="E6769" t="str">
            <v>INSUMO</v>
          </cell>
        </row>
        <row r="6770">
          <cell r="A6770" t="str">
            <v>INS-0017</v>
          </cell>
          <cell r="B6770" t="str">
            <v>FORNECIMENTO DE TUBO EXTRUDADO, PAREDE DUPLA EM PEAD VIRGEM, LISO INTERNAMENTE E CORRUGADO EXTERNAMENTE, EM BARRAS DE 6M, COR PRETA, DN INTERNO 900 MM, CONFORME NORMA DNIT 094/2014.</v>
          </cell>
          <cell r="C6770" t="str">
            <v xml:space="preserve">UN </v>
          </cell>
          <cell r="E6770" t="str">
            <v>INSUMO</v>
          </cell>
        </row>
        <row r="6771">
          <cell r="A6771" t="str">
            <v>INS-0018</v>
          </cell>
          <cell r="B6771" t="str">
            <v>FORNECIMENTO DE TUBO EXTRUDADO, PAREDE DUPLA EM PEAD VIRGEM, LISO INTERNAMENTE E CORRUGADO EXTERNAMENTE, EM BARRAS DE 6M, COR PRETA, DN INTERNO 1050 MM, CONFORME NORMA DNIT 094/2014.</v>
          </cell>
          <cell r="C6771" t="str">
            <v xml:space="preserve">UN </v>
          </cell>
          <cell r="E6771" t="str">
            <v>INSUMO</v>
          </cell>
        </row>
        <row r="6772">
          <cell r="A6772" t="str">
            <v>INS-0019</v>
          </cell>
          <cell r="B6772" t="str">
            <v>FORNECIMENTO DE TUBO EXTRUDADO, PAREDE DUPLA EM PEAD VIRGEM, LISO INTERNAMENTE E CORRUGADO EXTERNAMENTE, EM BARRAS DE 6M, COR PRETA, DN INTERNO 1200 MM, CONFORME NORMA DNIT 094/2014.</v>
          </cell>
          <cell r="C6772" t="str">
            <v xml:space="preserve">UN </v>
          </cell>
          <cell r="E6772" t="str">
            <v>INSUMO</v>
          </cell>
        </row>
        <row r="6773">
          <cell r="A6773" t="str">
            <v>CPU-0694</v>
          </cell>
          <cell r="B6773" t="str">
            <v>BOCA DE LOBO DUPLA - GRELHA DE CONCRETO - BLDG 01 - AREIA E BRITA COMERCIAIS (ADAPTADA DE 2003634 SICRO3)</v>
          </cell>
          <cell r="C6773" t="str">
            <v xml:space="preserve">UN </v>
          </cell>
          <cell r="E6773" t="str">
            <v>COMPOSIÇÃO</v>
          </cell>
        </row>
        <row r="6774">
          <cell r="A6774" t="str">
            <v>CPU-0013</v>
          </cell>
          <cell r="B6774" t="str">
            <v>ESCADA EM CONCRETO FCK = 25 MPA, MOLDADA IN LOCO SOBRE O SOLO, ARMADA COM TELA Q-61</v>
          </cell>
          <cell r="C6774" t="str">
            <v>M2</v>
          </cell>
          <cell r="E6774" t="str">
            <v>COMPOSIÇÃO</v>
          </cell>
        </row>
        <row r="6775">
          <cell r="A6775" t="str">
            <v>CPC-0343</v>
          </cell>
          <cell r="B6775" t="str">
            <v>FORNECIMENTO E INSTALAÇÃO DE CORRIMÃO TIPO 1 (DUPLO) EM AÇO INOX AISI 316, CONFORME DETALHES DE PROJETO</v>
          </cell>
          <cell r="C6775" t="str">
            <v>M</v>
          </cell>
          <cell r="E6775" t="str">
            <v>COMPOSIÇÃO</v>
          </cell>
        </row>
        <row r="6776">
          <cell r="A6776" t="str">
            <v>CPC-0344</v>
          </cell>
          <cell r="B6776" t="str">
            <v>FORNECIMENTO E INSTALAÇÃO DE CORRIMÃO TIPO 2 (SIMPLES) EM AÇO INOX AISI 316, CONFORME DETALHES DE PROJETO</v>
          </cell>
          <cell r="C6776" t="str">
            <v>M</v>
          </cell>
          <cell r="E6776" t="str">
            <v>COMPOSIÇÃO</v>
          </cell>
        </row>
        <row r="6777">
          <cell r="A6777" t="str">
            <v>CPC-0345</v>
          </cell>
          <cell r="B6777" t="str">
            <v>FORNECIMENTO E INSTALAÇÃO DE CORRIMÃO TIPO 3 (SIMPLES) EM AÇO INOX AISI 316, CONFORME DETALHES DE PROJETO</v>
          </cell>
          <cell r="C6777" t="str">
            <v>M</v>
          </cell>
          <cell r="E6777" t="str">
            <v>COMPOSIÇÃO</v>
          </cell>
        </row>
        <row r="6778">
          <cell r="A6778" t="str">
            <v>CPC-0346</v>
          </cell>
          <cell r="B6778" t="str">
            <v>FORNECIMENTO E INSTALAÇÃO DE CORRIMÃO TIPO 4 (DUPLO) EM AÇO INOX AISI 316, CONFORME DETALHES DE PROJETO</v>
          </cell>
          <cell r="C6778" t="str">
            <v>M</v>
          </cell>
          <cell r="E6778" t="str">
            <v>COMPOSIÇÃO</v>
          </cell>
        </row>
        <row r="6779">
          <cell r="A6779" t="str">
            <v>CPC-0347</v>
          </cell>
          <cell r="B6779" t="str">
            <v>FORNECIMENTO E INSTALAÇÃO DE GUARDA CORPO EUCALIPTO PASSARELA TIPO 1 EM AÇO INOX AISI 316, CONFORME DETALHES DE PROJETO</v>
          </cell>
          <cell r="C6779" t="str">
            <v>M</v>
          </cell>
          <cell r="E6779" t="str">
            <v>COMPOSIÇÃO</v>
          </cell>
        </row>
        <row r="6780">
          <cell r="A6780" t="str">
            <v>CPC-0348</v>
          </cell>
          <cell r="B6780" t="str">
            <v>FORNECIMENTO E INSTALAÇÃO DE GUARDA CORPO PASSARELA TIPO 2 EM AÇO INOX AISI 316, CONFORME DETALHES DE PROJETO</v>
          </cell>
          <cell r="C6780" t="str">
            <v>M</v>
          </cell>
          <cell r="E6780" t="str">
            <v>COMPOSIÇÃO</v>
          </cell>
        </row>
        <row r="6781">
          <cell r="A6781" t="str">
            <v>CPC-0349</v>
          </cell>
          <cell r="B6781" t="str">
            <v>FORNECIMENTO E INSTALAÇÃO DE GUARDA CORPO EUCALIPTO TIPO 1 EM AÇO INOX AISI 316, CONFORME DETALHES DE PROJETO</v>
          </cell>
          <cell r="C6781" t="str">
            <v>M</v>
          </cell>
          <cell r="E6781" t="str">
            <v>COMPOSIÇÃO</v>
          </cell>
        </row>
        <row r="6782">
          <cell r="A6782" t="str">
            <v>CPC-0351</v>
          </cell>
          <cell r="B6782" t="str">
            <v>FORNECIMENTO E INSTALAÇÃO DE EQUIPAMENTO DE GINÁSTICA - BARRA PARALELA GALVANIZADA, COM TUBOS DE AÇO GALVANIZADO</v>
          </cell>
          <cell r="C6782" t="str">
            <v xml:space="preserve">UN </v>
          </cell>
          <cell r="E6782" t="str">
            <v>COMPOSIÇÃO</v>
          </cell>
        </row>
        <row r="6783">
          <cell r="A6783" t="str">
            <v>CPC-0350</v>
          </cell>
          <cell r="B6783" t="str">
            <v>FORNECIMENTO E INSTALAÇÃO DE EQUIPAMENTO DE GINÁSTICA - ABDOMINAL INDIVIDUAL GALVANIZADA, COM TUBOS DE AÇO GALVANIZADO</v>
          </cell>
          <cell r="C6783" t="str">
            <v xml:space="preserve">UN </v>
          </cell>
          <cell r="E6783" t="str">
            <v>COMPOSIÇÃO</v>
          </cell>
        </row>
        <row r="6784">
          <cell r="A6784" t="str">
            <v>CPC-0352</v>
          </cell>
          <cell r="B6784" t="str">
            <v>FORNECIMENTO E INSTALAÇÃO DE EQUIPAMENTO DE GINÁSTICA - JOGO DE BARRAS GALVANIZADA, COM TUBOS DE AÇO GALVANIZADO</v>
          </cell>
          <cell r="C6784" t="str">
            <v xml:space="preserve">UN </v>
          </cell>
          <cell r="E6784" t="str">
            <v>COMPOSIÇÃO</v>
          </cell>
        </row>
        <row r="6785">
          <cell r="A6785" t="str">
            <v>CPC-0356</v>
          </cell>
          <cell r="B6785" t="str">
            <v>FORNECIMENTO E INSTALAÇÃO DE BRINQUEDO INFANTIL - GIRA-GIRA, COM TUBOS DE AÇO GALVANIZADO</v>
          </cell>
          <cell r="C6785" t="str">
            <v xml:space="preserve">UN </v>
          </cell>
          <cell r="E6785" t="str">
            <v>COMPOSIÇÃO</v>
          </cell>
        </row>
        <row r="6786">
          <cell r="A6786" t="str">
            <v>CPC-0353</v>
          </cell>
          <cell r="B6786" t="str">
            <v>FORNECIMENTO E INSTALAÇÃO DE BRINQUEDO INFANTIL - ESCORREGADOR, COM TUBOS DE AÇO GALVANIZADO</v>
          </cell>
          <cell r="C6786" t="str">
            <v xml:space="preserve">UN </v>
          </cell>
          <cell r="E6786" t="str">
            <v>COMPOSIÇÃO</v>
          </cell>
        </row>
        <row r="6787">
          <cell r="A6787" t="str">
            <v>CPC-0354</v>
          </cell>
          <cell r="B6787" t="str">
            <v>FORNECIMENTO E INSTALAÇÃO DE BRINQUEDO INFANTIL - BALANÇO, COM TUBOS DE AÇO GALVANIZADO</v>
          </cell>
          <cell r="C6787" t="str">
            <v xml:space="preserve">UN </v>
          </cell>
          <cell r="E6787" t="str">
            <v>COMPOSIÇÃO</v>
          </cell>
        </row>
        <row r="6788">
          <cell r="A6788" t="str">
            <v>CPC-0355</v>
          </cell>
          <cell r="B6788" t="str">
            <v>FORNECIMENTO E INSTALAÇÃO DE BRINQUEDO INFANTIL - GANGORRA, COM TUBOS DE AÇO GALVANIZADO</v>
          </cell>
          <cell r="C6788" t="str">
            <v xml:space="preserve">UN </v>
          </cell>
          <cell r="E6788" t="str">
            <v>COMPOSIÇÃO</v>
          </cell>
        </row>
        <row r="6789">
          <cell r="A6789" t="str">
            <v>CPC-0357</v>
          </cell>
          <cell r="B6789" t="str">
            <v>FORNECIMENTO E INSTALAÇÃO DE CONJUNTO COM 2 TRAVES DE FUTEBOL, COM TUBOS DE AÇO GALVANIZADO</v>
          </cell>
          <cell r="C6789" t="str">
            <v xml:space="preserve">UN </v>
          </cell>
          <cell r="E6789" t="str">
            <v>COMPOSIÇÃO</v>
          </cell>
        </row>
        <row r="6790">
          <cell r="A6790" t="str">
            <v>CPC-0365</v>
          </cell>
          <cell r="B6790" t="str">
            <v>FORNECIMENTO E INSTALAÇÃO DE TELA PARA SUPORTE DE VEGETAÇÃO EM TELA GALVANIZADA REVESTIDA</v>
          </cell>
          <cell r="C6790" t="str">
            <v>M</v>
          </cell>
          <cell r="E6790" t="str">
            <v>COMPOSIÇÃO</v>
          </cell>
        </row>
        <row r="6791">
          <cell r="A6791" t="str">
            <v>CPC-0419</v>
          </cell>
          <cell r="B6791" t="str">
            <v>CAMINHO SUSPENSO EM ESTRUTURA DE EUCALIPTO CITRIODORA TRATADO EM AUTOCLAVE COM CCB (LIVRE DE ARSÊNICO), COM PINTURA EM STAIN (SAYERLACK OU EQUIVALENTE TÉCNICO) 4 DEMÃOS, ENTALHADA E FURADA ANTES DO TRATAMENTO, CONFORME DETALHE DE PROJETO</v>
          </cell>
          <cell r="C6791" t="str">
            <v>m²</v>
          </cell>
          <cell r="E6791" t="str">
            <v>COMPOSIÇÃO</v>
          </cell>
        </row>
        <row r="6792">
          <cell r="A6792" t="str">
            <v>CPC-0420</v>
          </cell>
          <cell r="B6792" t="str">
            <v>ESCADA SUSPENSA EM ESTRUTURA DE EUCALIPTO CITRIODORA TRATADO EM AUTOCLAVE COM CCB (LIVRE DE ARSÊNICO), COM PINTURA EM STAIN (SAYERLACK OU EQUIVALENTE TÉCNICO) 4 DEMÃOS, ENTALHADA E FURADA ANTES DO TRATAMENTO, CONFORME DETALHE DE PROJETO</v>
          </cell>
          <cell r="C6792" t="str">
            <v>m²</v>
          </cell>
          <cell r="E6792" t="str">
            <v>COMPOSIÇÃO</v>
          </cell>
        </row>
        <row r="6793">
          <cell r="A6793" t="str">
            <v>CPC-0316</v>
          </cell>
          <cell r="B6793" t="str">
            <v>DUTO CORRUGADO FLEXÍVEL EM PEAD Ø = 1.1/2', TIPO KANALEX OU SIMILAR, LANÇADO DIRETAMENTE NO SOLO, EXCLUSIVE ESCAVAÇÃO E REATERRO - 09045/ORSE</v>
          </cell>
          <cell r="C6793" t="str">
            <v>M</v>
          </cell>
          <cell r="E6793" t="str">
            <v>COMPOSIÇÃO</v>
          </cell>
        </row>
        <row r="6794">
          <cell r="A6794" t="str">
            <v>CPU-0270</v>
          </cell>
          <cell r="B6794" t="str">
            <v>ELETRODUTO EM PEAD POLIETILENO DE ALTA DENSIDADE, PRETO, CORRUGADO HELICOIDAL, IMPERMEAVEL E FLEXIVEL, Ø 100MM PARA PROTEÇÃO DE CABOS (ADAPTADA DE SINAPI 93012)</v>
          </cell>
          <cell r="C6794" t="str">
            <v>M</v>
          </cell>
          <cell r="E6794" t="str">
            <v>COMPOSIÇÃO</v>
          </cell>
        </row>
        <row r="6795">
          <cell r="A6795" t="str">
            <v>CPU-0372</v>
          </cell>
          <cell r="B6795" t="str">
            <v>ELETRODUTO EM PEAD POLIETILENO DE ALTA DENSIDADE, PRETO, CORRUGADO HELICOIDAL, IMPERMEAVEL E FLEXIVEL, Ø 40MM PARA PROTEÇÃO DE CABOS (ADAPTADA DE SINAPI 93012) (ADAPTADA DE SINAPI 93008)</v>
          </cell>
          <cell r="C6795" t="str">
            <v>M</v>
          </cell>
          <cell r="E6795" t="str">
            <v>COMPOSIÇÃO</v>
          </cell>
        </row>
        <row r="6796">
          <cell r="A6796" t="str">
            <v>CPC-0325</v>
          </cell>
          <cell r="B6796" t="str">
            <v>ELETRODUTO LISO Ø 3" 75MM, EM PEAD POLIETILENO DE ALTA DENSIDADE, PRETO, FLEXIVEL, CIRCULAR, IMPERMEAVEL PARA PROTEÇÃO DE CABOS</v>
          </cell>
          <cell r="C6796" t="str">
            <v>M</v>
          </cell>
          <cell r="E6796" t="str">
            <v>COMPOSIÇÃO</v>
          </cell>
        </row>
        <row r="6797">
          <cell r="A6797" t="str">
            <v>CPC-0321</v>
          </cell>
          <cell r="B6797" t="str">
            <v>CAIXA DE PASSAGEM LÁCRÁVEL, EM ALVENARIA, DIMENSÕES (120 X 130 X 80)CM, COM SUBTAMPA DE CHAPA DE AÇO GALVANIZADO, DISPOSITIVO PARA LACRE E TAMPA DE FERRO GALVANIZADO, PARA A REDE DE TELEFONIA</v>
          </cell>
          <cell r="C6797" t="str">
            <v xml:space="preserve">UN </v>
          </cell>
          <cell r="E6797" t="str">
            <v>COMPOSIÇÃO</v>
          </cell>
        </row>
        <row r="6798">
          <cell r="A6798" t="str">
            <v>CPU-0563</v>
          </cell>
          <cell r="B6798" t="str">
            <v>CAIXA DE PASSAGEM LÁCRÁVEL, EM ALVENARIA, DIMENSÕES (105 X 55 X 80)CM, COM TAMPA DE FERRO FUNDIDO, PARA A REDE DE TELEFONIA</v>
          </cell>
          <cell r="C6798" t="str">
            <v xml:space="preserve">UN </v>
          </cell>
          <cell r="E6798" t="str">
            <v>COMPOSIÇÃO</v>
          </cell>
        </row>
        <row r="6799">
          <cell r="A6799" t="str">
            <v>CPC-0327</v>
          </cell>
          <cell r="B6799" t="str">
            <v>CAIXA DE PASSAGEM LÁCRÁVEL, EM ALVENARIA, DIMENSÕES (100 X 200 X 100)CM, COM SUBTAMPA DE CHAPA DE AÇO GALVANIZADO, DISPOSITIVO PARA LACRE E TAMPA DE FERRO GALVANIZADO, PARA A REDE DE TELEFONIA</v>
          </cell>
          <cell r="C6799" t="str">
            <v xml:space="preserve">UN </v>
          </cell>
          <cell r="E6799" t="str">
            <v>COMPOSIÇÃO</v>
          </cell>
        </row>
        <row r="6800">
          <cell r="A6800" t="str">
            <v>CPC-0326</v>
          </cell>
          <cell r="B6800" t="str">
            <v>CAIXA DE PASSAGEM LÁCRÁVEL, EM ALVENARIA, DIMENSÕES (55 X 35 X 55)CM, COM SUBTAMPA DE CHAPA DE AÇO GALVANIZADO, DISPOSITIVO PARA LACRE E TAMPA DE FERRO GALVANIZADO, PARA A REDE DE TELEFONIA</v>
          </cell>
          <cell r="C6800" t="str">
            <v xml:space="preserve">UN </v>
          </cell>
          <cell r="E6800" t="str">
            <v>COMPOSIÇÃO</v>
          </cell>
        </row>
        <row r="6801">
          <cell r="A6801" t="str">
            <v>CPU-0582</v>
          </cell>
          <cell r="B6801" t="str">
            <v>CAIXA DE PASSAGEM EM ALVENARIA DE TIJOLOS MACIÇOS ESP. = 0,12M, DIM. INT. = 0,30 X 0,30 X 0,30M (ADAPTADA DE 8075 ORSE)</v>
          </cell>
          <cell r="C6801" t="str">
            <v xml:space="preserve">UN </v>
          </cell>
          <cell r="E6801" t="str">
            <v>COMPOSIÇÃO</v>
          </cell>
        </row>
        <row r="6802">
          <cell r="A6802" t="str">
            <v>CPU-0567</v>
          </cell>
          <cell r="B6802" t="str">
            <v>CAIXA DE PASSAGEM LACRÁVEL, PARA A REDE DE MÉDIA TENSÃO EM ALVENARIA, DIÂMETRO DE 80 CM, PROFUNDIDADE VARIANDO DE ACORDO COM O TAMANHO DO BANCO DE DUTOS, COM SUBTAMPA DE CHAPA DE AÇO GALVANIZADO, DISPOSITIVO PARA LACRE E TAMPA DE FERRO GALVANIZADO</v>
          </cell>
          <cell r="C6802" t="str">
            <v xml:space="preserve">UN </v>
          </cell>
          <cell r="E6802" t="str">
            <v>COMPOSIÇÃO</v>
          </cell>
        </row>
        <row r="6803">
          <cell r="A6803" t="str">
            <v>CPU-0588</v>
          </cell>
          <cell r="B6803" t="str">
            <v>VALA TÉCNICA - 2 A 16 ELETRODUTOS 100MM</v>
          </cell>
          <cell r="C6803" t="str">
            <v>M</v>
          </cell>
          <cell r="E6803" t="str">
            <v>COMPOSIÇÃO</v>
          </cell>
        </row>
        <row r="6804">
          <cell r="A6804" t="str">
            <v>CPU-0569</v>
          </cell>
          <cell r="B6804" t="str">
            <v>VALA TÉCNICA DE TRAVESSIA - 2 ELETRODUTOS 100MM</v>
          </cell>
          <cell r="C6804" t="str">
            <v>M</v>
          </cell>
          <cell r="E6804" t="str">
            <v>COMPOSIÇÃO</v>
          </cell>
        </row>
        <row r="6805">
          <cell r="A6805" t="str">
            <v>CPU-0407</v>
          </cell>
          <cell r="B6805" t="str">
            <v>FORNECIMENTO E INSTALAÇÃO DE TELA DE AÇO GALVANIZADO MALHA 3"X3" REVESTIDO COM PVC (ADAPTADO DE 3922 ORSE)</v>
          </cell>
          <cell r="C6805" t="str">
            <v>M2</v>
          </cell>
          <cell r="E6805" t="str">
            <v>COMPOSIÇÃO</v>
          </cell>
        </row>
        <row r="6806">
          <cell r="A6806" t="str">
            <v>CPU-0354</v>
          </cell>
          <cell r="B6806" t="str">
            <v>FORNECIMENTO E INSTALAÇÃO DE CABO DE AÇO 1/2" PARA ESTRUTURAÇÃO DO ALAMBRADO EM TETO DE QUADRAS</v>
          </cell>
          <cell r="C6806" t="str">
            <v>M</v>
          </cell>
          <cell r="E6806" t="str">
            <v>COMPOSIÇÃO</v>
          </cell>
        </row>
        <row r="6807">
          <cell r="A6807" t="str">
            <v>CPU-0004</v>
          </cell>
          <cell r="B6807" t="str">
            <v>RETIRADA DE BANCO EM CONCRETO, EXCLUSO TRANSPORTE</v>
          </cell>
          <cell r="C6807" t="str">
            <v xml:space="preserve">UN </v>
          </cell>
          <cell r="E6807" t="str">
            <v>COMPOSIÇÃO</v>
          </cell>
        </row>
        <row r="6808">
          <cell r="A6808" t="str">
            <v>CPU-0621</v>
          </cell>
          <cell r="B6808" t="str">
            <v>ESPERA PARA INSTALAÇÃO DE POSTES EM MANILHA DE CONCRETO D=40CM PARA POSTE COM ALTURA DE 10M - FORNECIMENTO E ASSENTAMENTO (ADAPTADA DE SINAPI 95571)</v>
          </cell>
          <cell r="C6808" t="str">
            <v xml:space="preserve">UN </v>
          </cell>
          <cell r="E6808" t="str">
            <v>COMPOSIÇÃO</v>
          </cell>
        </row>
        <row r="6809">
          <cell r="A6809" t="str">
            <v>CPU-0093</v>
          </cell>
          <cell r="B6809" t="str">
            <v>PINTURA A BASE DE CAL E FIXADOR A BASE DE OLEO DE LINHACA, TRES DEMAOS</v>
          </cell>
          <cell r="C6809" t="str">
            <v>m²</v>
          </cell>
          <cell r="E6809" t="str">
            <v>COMPOSIÇÃO</v>
          </cell>
        </row>
        <row r="6810">
          <cell r="A6810" t="str">
            <v>CPC-0216</v>
          </cell>
          <cell r="B6810" t="str">
            <v>FORNECIMENTO E PLANTIO DE ESPÉCIE HANDROANTHUS IMPETIGINOSUS, IPÊ-ROSA (H=2,00m)</v>
          </cell>
          <cell r="C6810" t="str">
            <v xml:space="preserve">UN </v>
          </cell>
          <cell r="E6810" t="str">
            <v>COMPOSIÇÃO</v>
          </cell>
        </row>
        <row r="6811">
          <cell r="A6811" t="str">
            <v>CPU-0623</v>
          </cell>
          <cell r="B6811" t="str">
            <v>BAIA PARA ÔNIBUS EM CONCRETO FCK=40MPA (H=17cm), SOBRE CONCRETO MAGRO (H=10cm), COM JUNTA EM MASTIQUE ASFÁLTICO E ISOPOR</v>
          </cell>
          <cell r="C6811" t="str">
            <v>M2</v>
          </cell>
          <cell r="E6811" t="str">
            <v>COMPOSIÇÃO</v>
          </cell>
        </row>
        <row r="6812">
          <cell r="A6812" t="str">
            <v>CPC-0358</v>
          </cell>
          <cell r="B6812" t="str">
            <v>FORNECIMENTO E INSTALAÇÃO DE ESTRUTURA EM AÇO PARA PERGOLADO EM CHAPAS 3/8" DE AÇO CARBONO COM GALVANIZAÇÃO A FOGO, CONFORME DETALHE DE PROJETO</v>
          </cell>
          <cell r="C6812" t="str">
            <v xml:space="preserve">UN </v>
          </cell>
          <cell r="E6812" t="str">
            <v>COMPOSIÇÃO</v>
          </cell>
        </row>
        <row r="6813">
          <cell r="A6813" t="str">
            <v>CPU-0688</v>
          </cell>
          <cell r="B6813" t="str">
            <v>CARGA, MANOBRA E DESCARGA DE MATERIAIS DIVERSOS EM CAMINHÃO CARROCERIA DE 15 T - CARGA E DESCARGA COM CAMINHÃO GUINDAUTO (ADAPTADA DE 5914333)</v>
          </cell>
          <cell r="C6813" t="str">
            <v>t</v>
          </cell>
          <cell r="E6813" t="str">
            <v>COMPOSIÇÃO</v>
          </cell>
        </row>
        <row r="6814">
          <cell r="A6814" t="str">
            <v>CPU-0624</v>
          </cell>
          <cell r="B6814" t="str">
            <v>SARJETA EM CONCRETO 20MPa MOLDADA NO LOCAL L=40CM / Hmaior=15CM, INCLUSO CONCRETO MAGRO 5CM</v>
          </cell>
          <cell r="C6814" t="str">
            <v>M</v>
          </cell>
          <cell r="E6814" t="str">
            <v>COMPOSIÇÃO</v>
          </cell>
        </row>
        <row r="6815">
          <cell r="A6815" t="str">
            <v>CPC-0055</v>
          </cell>
          <cell r="B6815" t="str">
            <v>Mesa reunião (vida útil 60 meses)</v>
          </cell>
          <cell r="C6815" t="str">
            <v>MÊS</v>
          </cell>
        </row>
        <row r="6816">
          <cell r="A6816" t="str">
            <v>CPC-0056</v>
          </cell>
          <cell r="B6816" t="str">
            <v>Cadeira para escritório (vida útil 36 meses)</v>
          </cell>
          <cell r="C6816" t="str">
            <v>MÊS</v>
          </cell>
        </row>
        <row r="6817">
          <cell r="A6817" t="str">
            <v>CPC-0291</v>
          </cell>
          <cell r="B6817" t="str">
            <v>Cadeira para sala de reunião (vida útil 36 meses)</v>
          </cell>
          <cell r="C6817" t="str">
            <v>MÊS</v>
          </cell>
        </row>
        <row r="6818">
          <cell r="A6818" t="str">
            <v>CPC-0057</v>
          </cell>
          <cell r="B6818" t="str">
            <v>Banco para vestiário (vida útil 24 meses)</v>
          </cell>
          <cell r="C6818" t="str">
            <v>MÊS</v>
          </cell>
        </row>
        <row r="6819">
          <cell r="A6819" t="str">
            <v>CPC-0058</v>
          </cell>
          <cell r="B6819" t="str">
            <v>Mesa para refeitório com bancos (vida útil 60 meses)</v>
          </cell>
          <cell r="C6819" t="str">
            <v>MÊS</v>
          </cell>
        </row>
        <row r="6820">
          <cell r="A6820" t="str">
            <v>CPC-0059</v>
          </cell>
          <cell r="B6820" t="str">
            <v>Mesa de apoio para refeitório (vida útil 60 meses)</v>
          </cell>
          <cell r="C6820" t="str">
            <v>MÊS</v>
          </cell>
        </row>
        <row r="6821">
          <cell r="A6821" t="str">
            <v>CPC-0292</v>
          </cell>
          <cell r="B6821" t="str">
            <v>Armário arquivo (vida útil 60 meses)</v>
          </cell>
          <cell r="C6821" t="str">
            <v>MÊS</v>
          </cell>
        </row>
        <row r="6822">
          <cell r="A6822" t="str">
            <v>CPC-0060</v>
          </cell>
          <cell r="B6822" t="str">
            <v>Armário (vida útil 60 meses)</v>
          </cell>
          <cell r="C6822" t="str">
            <v>MÊS</v>
          </cell>
        </row>
        <row r="6823">
          <cell r="A6823" t="str">
            <v>CPC-0061</v>
          </cell>
          <cell r="B6823" t="str">
            <v>Bebedouros (água da Embasa) (vida útil 36 meses)</v>
          </cell>
          <cell r="C6823" t="str">
            <v>MÊS</v>
          </cell>
        </row>
        <row r="6824">
          <cell r="A6824" t="str">
            <v>CPC-0293</v>
          </cell>
          <cell r="B6824" t="str">
            <v>Bebedouro industrial 100L (vida útil 36 meses)</v>
          </cell>
          <cell r="C6824" t="str">
            <v>MÊS</v>
          </cell>
        </row>
        <row r="6825">
          <cell r="A6825" t="str">
            <v>CPC-0062</v>
          </cell>
          <cell r="B6825" t="str">
            <v>Roupeiro (vida útil 60 meses)</v>
          </cell>
          <cell r="C6825" t="str">
            <v>MÊS</v>
          </cell>
        </row>
        <row r="6826">
          <cell r="A6826" t="str">
            <v>CPC-0063</v>
          </cell>
          <cell r="B6826" t="str">
            <v>Telefone fixo (vida útil 60 meses)</v>
          </cell>
          <cell r="C6826" t="str">
            <v>MÊS</v>
          </cell>
        </row>
        <row r="6827">
          <cell r="A6827" t="str">
            <v>CPC-0064</v>
          </cell>
          <cell r="B6827" t="str">
            <v>Microondas (vida útil 72 meses)</v>
          </cell>
          <cell r="C6827" t="str">
            <v>MÊS</v>
          </cell>
        </row>
        <row r="6828">
          <cell r="A6828" t="str">
            <v>CPC-0080</v>
          </cell>
          <cell r="B6828" t="str">
            <v>Geladeira (vida útil 72 meses)</v>
          </cell>
          <cell r="C6828" t="str">
            <v>MÊS</v>
          </cell>
        </row>
        <row r="6829">
          <cell r="A6829" t="str">
            <v>CPC-0066</v>
          </cell>
          <cell r="B6829" t="str">
            <v xml:space="preserve">Aparelho de ar-condicionado 7000 BTU (vida útil 72 meses)
</v>
          </cell>
          <cell r="C6829" t="str">
            <v>MÊS</v>
          </cell>
        </row>
        <row r="6830">
          <cell r="A6830" t="str">
            <v>CPC-0068</v>
          </cell>
          <cell r="B6830" t="str">
            <v>Máquina de calcular (vida útil 72 meses)</v>
          </cell>
          <cell r="C6830" t="str">
            <v>MÊS</v>
          </cell>
        </row>
        <row r="6831">
          <cell r="A6831" t="str">
            <v>CPC-0069</v>
          </cell>
          <cell r="B6831" t="str">
            <v>Relógio de ponto (vida útil 72 meses)</v>
          </cell>
          <cell r="C6831" t="str">
            <v>MÊS</v>
          </cell>
        </row>
        <row r="6832">
          <cell r="A6832" t="str">
            <v>CPC-0070</v>
          </cell>
          <cell r="B6832" t="str">
            <v>Notebook (vida útil 72 meses)</v>
          </cell>
          <cell r="C6832" t="str">
            <v>MÊS</v>
          </cell>
        </row>
        <row r="6833">
          <cell r="A6833" t="str">
            <v>CPC-0071</v>
          </cell>
          <cell r="B6833" t="str">
            <v>Impressora A3 E A4 (vida útil 72 meses)</v>
          </cell>
          <cell r="C6833" t="str">
            <v>MÊS</v>
          </cell>
        </row>
        <row r="6834">
          <cell r="A6834" t="str">
            <v>CPU-0304</v>
          </cell>
          <cell r="B6834" t="str">
            <v>Prateleira de tábua de lei aparelhada larg = 0,35m</v>
          </cell>
          <cell r="C6834" t="str">
            <v>MÊS</v>
          </cell>
        </row>
        <row r="6835">
          <cell r="A6835" t="str">
            <v>CPC-0302</v>
          </cell>
          <cell r="B6835" t="str">
            <v>Bancada para serra circular</v>
          </cell>
          <cell r="C6835" t="str">
            <v>MÊS</v>
          </cell>
        </row>
        <row r="6836">
          <cell r="A6836" t="str">
            <v>74209/001</v>
          </cell>
          <cell r="B6836" t="str">
            <v>PLACA DE OBRA EM CHAPA DE ACO GALVANIZADO</v>
          </cell>
          <cell r="C6836" t="str">
            <v>M2</v>
          </cell>
          <cell r="D6836">
            <v>0</v>
          </cell>
          <cell r="E6836" t="str">
            <v>SINAPI</v>
          </cell>
        </row>
        <row r="6837">
          <cell r="A6837" t="str">
            <v>CPU-0100</v>
          </cell>
          <cell r="B6837" t="str">
            <v>LIGAÇÃO PROVISÓRIA DE ÁGUA E ESGOTO PARA OBRA</v>
          </cell>
          <cell r="C6837" t="str">
            <v>UN</v>
          </cell>
          <cell r="D6837">
            <v>0</v>
          </cell>
          <cell r="E6837" t="str">
            <v>COMPOSIÇÃO</v>
          </cell>
        </row>
        <row r="6838">
          <cell r="A6838" t="str">
            <v>CPI-0002</v>
          </cell>
          <cell r="B6838" t="str">
            <v>INSTAL/LIGACAO PROVISORIA ELETRICA BAIXA TENSAO P/CANT OBRA</v>
          </cell>
          <cell r="C6838" t="str">
            <v>UN</v>
          </cell>
          <cell r="D6838">
            <v>0</v>
          </cell>
          <cell r="E6838" t="str">
            <v>COMPOSIÇÃO</v>
          </cell>
        </row>
        <row r="6839">
          <cell r="A6839" t="str">
            <v>74220/001</v>
          </cell>
          <cell r="B6839" t="str">
            <v>TAPUME DE CHAPA DE MADEIRA COMPENSADA, E= 6MM, COM PINTURA A CAL E REAPROVEITAMENTO DE 2X</v>
          </cell>
          <cell r="C6839" t="str">
            <v>M2</v>
          </cell>
          <cell r="D6839">
            <v>0</v>
          </cell>
          <cell r="E6839" t="str">
            <v>SINAPI</v>
          </cell>
        </row>
        <row r="6840">
          <cell r="A6840" t="str">
            <v>CPU-0681</v>
          </cell>
          <cell r="B6840" t="str">
            <v>CERCA DE PROTECAO S/ SINALIZACAO LUMINOSA P/ ABERTURA DE VALA C/ MONTANTES A CADA 3,0m E TELA PVC, INCL. FORNEC., TRANP., INSTAL. E REMOCAO P/ OUTRO LOCAL DA OBRA (UTILIZACAO 10X) (ADAPTADA DE 039207 EMBASA)</v>
          </cell>
          <cell r="C6840" t="str">
            <v>m</v>
          </cell>
          <cell r="D6840">
            <v>0</v>
          </cell>
          <cell r="E6840" t="str">
            <v>COMPOSIÇÃO</v>
          </cell>
        </row>
        <row r="6841">
          <cell r="A6841" t="str">
            <v>CPU-0683</v>
          </cell>
          <cell r="B6841" t="str">
            <v>CERCA DE PROT C/SINALIZACAO LUM (CORDA LUMINOSA OU SINAL),P/ABERT.DE VALAS,C/MONTANTES A CADA 3m,E TELA PVC,INCL.FORNEC.TRANP.INSTAL.E REMOCAO P/OUTRO LOCAL DA OBRA (ADAPTADA DE 039210 EMBASA)</v>
          </cell>
          <cell r="C6841" t="str">
            <v>m</v>
          </cell>
          <cell r="D6841">
            <v>0</v>
          </cell>
          <cell r="E6841" t="str">
            <v>COMPOSIÇÃO</v>
          </cell>
        </row>
        <row r="6842">
          <cell r="A6842">
            <v>93207</v>
          </cell>
          <cell r="B6842" t="str">
            <v>EXECUÇÃO DE ESCRITÓRIO EM CANTEIRO DE OBRA EM CHAPA DE MADEIRA COMPENSADA, NÃO INCLUSO MOBILIÁRIO E EQUIPAMENTOS. AF_02/2016</v>
          </cell>
          <cell r="C6842" t="str">
            <v>M2</v>
          </cell>
          <cell r="D6842">
            <v>0</v>
          </cell>
          <cell r="E6842" t="str">
            <v>SINAPI</v>
          </cell>
        </row>
        <row r="6843">
          <cell r="A6843">
            <v>93584</v>
          </cell>
          <cell r="B6843" t="str">
            <v>EXECUÇÃO DE DEPÓSITO EM CANTEIRO DE OBRA EM CHAPA DE MADEIRA COMPENSADA, NÃO INCLUSO MOBILIÁRIO. AF_04/2016</v>
          </cell>
          <cell r="C6843" t="str">
            <v>M2</v>
          </cell>
          <cell r="D6843">
            <v>0</v>
          </cell>
          <cell r="E6843" t="str">
            <v>SINAPI</v>
          </cell>
        </row>
        <row r="6844">
          <cell r="A6844">
            <v>93212</v>
          </cell>
          <cell r="B6844" t="str">
            <v>EXECUÇÃO DE SANITÁRIO E VESTIÁRIO EM CANTEIRO DE OBRA EM CHAPA DE MADEIRA COMPENSADA, NÃO INCLUSO MOBILIÁRIO. AF_02/2016</v>
          </cell>
          <cell r="C6844" t="str">
            <v>M2</v>
          </cell>
          <cell r="D6844">
            <v>0</v>
          </cell>
          <cell r="E6844" t="str">
            <v>SINAPI</v>
          </cell>
        </row>
        <row r="6845">
          <cell r="A6845">
            <v>93210</v>
          </cell>
          <cell r="B6845" t="str">
            <v>EXECUÇÃO DE REFEITÓRIO EM CANTEIRO DE OBRA EM CHAPA DE MADEIRA COMPENSADA, NÃO INCLUSO MOBILIÁRIO E EQUIPAMENTOS. AF_02/2016</v>
          </cell>
          <cell r="C6845" t="str">
            <v>M2</v>
          </cell>
          <cell r="D6845">
            <v>0</v>
          </cell>
          <cell r="E6845" t="str">
            <v>SINAPI</v>
          </cell>
        </row>
        <row r="6846">
          <cell r="A6846">
            <v>93208</v>
          </cell>
          <cell r="B6846" t="str">
            <v>EXECUÇÃO DE ALMOXARIFADO EM CANTEIRO DE OBRA EM CHAPA DE MADEIRA COMPENSADA, INCLUSO PRATELEIRAS. AF_02/2016</v>
          </cell>
          <cell r="C6846" t="str">
            <v>M2</v>
          </cell>
          <cell r="D6846">
            <v>0</v>
          </cell>
          <cell r="E6846" t="str">
            <v>SINAPI</v>
          </cell>
        </row>
        <row r="6847">
          <cell r="A6847">
            <v>93583</v>
          </cell>
          <cell r="B6847" t="str">
            <v>EXECUÇÃO DE CENTRAL DE FÔRMAS, PRODUÇÃO DE ARGAMASSA OU CONCRETO EM CANTEIRO DE OBRA, NÃO INCLUSO MOBILIÁRIO E EQUIPAMENTOS. AF_04/2016</v>
          </cell>
          <cell r="C6847" t="str">
            <v>M2</v>
          </cell>
          <cell r="D6847">
            <v>0</v>
          </cell>
          <cell r="E6847" t="str">
            <v>SINAPI</v>
          </cell>
        </row>
        <row r="6848">
          <cell r="A6848">
            <v>93585</v>
          </cell>
          <cell r="B6848" t="str">
            <v>EXECUÇÃO DE GUARITA EM CANTEIRO DE OBRA EM CHAPA DE MADEIRA COMPENSADA, NÃO INCLUSO MOBILIÁRIO. AF_04/2016</v>
          </cell>
          <cell r="C6848" t="str">
            <v>M2</v>
          </cell>
          <cell r="D6848">
            <v>0</v>
          </cell>
          <cell r="E6848" t="str">
            <v>SINAPI</v>
          </cell>
        </row>
        <row r="6849">
          <cell r="A6849">
            <v>0</v>
          </cell>
          <cell r="B6849" t="str">
            <v>Reservatório</v>
          </cell>
          <cell r="C6849">
            <v>0</v>
          </cell>
          <cell r="D6849">
            <v>0</v>
          </cell>
        </row>
        <row r="6850">
          <cell r="A6850">
            <v>93243</v>
          </cell>
          <cell r="B6850" t="str">
            <v>EXECUÇÃO DE RESERVATÓRIO ELEVADO DE ÁGUA (2000 LITROS) EM CANTEIRO DE OBRA, APOIADO EM ESTRUTURA DE MADEIRA. AF_02/2016</v>
          </cell>
          <cell r="C6850" t="str">
            <v>UN</v>
          </cell>
          <cell r="D6850">
            <v>0</v>
          </cell>
          <cell r="E6850" t="str">
            <v>SINAPI</v>
          </cell>
        </row>
        <row r="6851">
          <cell r="A6851" t="str">
            <v>CPU-0682</v>
          </cell>
          <cell r="B6851" t="str">
            <v>PASSADICO EM MADEIRA DE LEI,COM CORRIMAO,P/PEDESTRES (ADAPTADA DE 030401 EMBASA)</v>
          </cell>
          <cell r="C6851" t="str">
            <v>m2</v>
          </cell>
          <cell r="D6851">
            <v>0</v>
          </cell>
          <cell r="E6851" t="str">
            <v>COMPOSIÇÃO</v>
          </cell>
        </row>
        <row r="6852">
          <cell r="A6852" t="str">
            <v>CPU-0679</v>
          </cell>
          <cell r="B6852" t="str">
            <v>PASSADICO METALICO P/ VEICULOS (ADAPTADA DE 030404 EMBASA)</v>
          </cell>
          <cell r="C6852" t="str">
            <v>m2</v>
          </cell>
          <cell r="D6852">
            <v>0</v>
          </cell>
          <cell r="E6852" t="str">
            <v>COMPOSIÇÃO</v>
          </cell>
        </row>
        <row r="6853">
          <cell r="A6853" t="str">
            <v>CPC-0307</v>
          </cell>
          <cell r="B6853" t="str">
            <v>LOCAÇÃO DE BANHEIRO QUÍMICO COM LIMPEZA 01 (UMA) VEZ SEMANAL</v>
          </cell>
          <cell r="C6853" t="str">
            <v>UN X MÊS</v>
          </cell>
          <cell r="D6853">
            <v>0</v>
          </cell>
          <cell r="E6853" t="str">
            <v>COMPOSIÇÃO</v>
          </cell>
        </row>
        <row r="6854">
          <cell r="A6854">
            <v>93568</v>
          </cell>
          <cell r="B6854" t="str">
            <v>ENGENHEIRO CIVIL DE OBRA SENIOR COM ENCARGOS COMPLEMENTARES</v>
          </cell>
          <cell r="C6854" t="str">
            <v>MES</v>
          </cell>
          <cell r="D6854">
            <v>0</v>
          </cell>
          <cell r="E6854" t="str">
            <v>SINAPI</v>
          </cell>
        </row>
        <row r="6855">
          <cell r="A6855">
            <v>93567</v>
          </cell>
          <cell r="B6855" t="str">
            <v>ENGENHEIRO CIVIL DE OBRA PLENO COM ENCARGOS COMPLEMENTARES</v>
          </cell>
          <cell r="C6855" t="str">
            <v>MES</v>
          </cell>
          <cell r="D6855">
            <v>0</v>
          </cell>
          <cell r="E6855" t="str">
            <v>SINAPI</v>
          </cell>
        </row>
        <row r="6856">
          <cell r="A6856">
            <v>93565</v>
          </cell>
          <cell r="B6856" t="str">
            <v>ENGENHEIRO CIVIL DE OBRA JUNIOR COM ENCARGOS COMPLEMENTARES</v>
          </cell>
          <cell r="C6856" t="str">
            <v>MES</v>
          </cell>
          <cell r="D6856">
            <v>0</v>
          </cell>
          <cell r="E6856" t="str">
            <v>SINAPI</v>
          </cell>
        </row>
        <row r="6857">
          <cell r="A6857">
            <v>94295</v>
          </cell>
          <cell r="B6857" t="str">
            <v>MESTRE DE OBRAS COM ENCARGOS COMPLEMENTARES</v>
          </cell>
          <cell r="C6857" t="str">
            <v>MES</v>
          </cell>
          <cell r="D6857">
            <v>0</v>
          </cell>
          <cell r="E6857" t="str">
            <v>SINAPI</v>
          </cell>
        </row>
        <row r="6858">
          <cell r="A6858">
            <v>93572</v>
          </cell>
          <cell r="B6858" t="str">
            <v>ENCARREGADO GERAL DE OBRAS COM ENCARGOS COMPLEMENTARES</v>
          </cell>
          <cell r="C6858" t="str">
            <v>MES</v>
          </cell>
          <cell r="D6858">
            <v>0</v>
          </cell>
          <cell r="E6858" t="str">
            <v>SINAPI</v>
          </cell>
        </row>
        <row r="6859">
          <cell r="A6859">
            <v>94296</v>
          </cell>
          <cell r="B6859" t="str">
            <v>TOPOGRAFO COM ENCARGOS COMPLEMENTARES</v>
          </cell>
          <cell r="C6859" t="str">
            <v>MES</v>
          </cell>
          <cell r="D6859">
            <v>0</v>
          </cell>
          <cell r="E6859" t="str">
            <v>SINAPI</v>
          </cell>
        </row>
        <row r="6860">
          <cell r="A6860" t="str">
            <v>CPU-0525</v>
          </cell>
          <cell r="B6860" t="str">
            <v>AUXILIAR DE TOPÓGRAFO COM ENCARGOS COMPLEMENTARES</v>
          </cell>
          <cell r="C6860" t="str">
            <v>MÊS</v>
          </cell>
          <cell r="D6860">
            <v>0</v>
          </cell>
          <cell r="E6860" t="str">
            <v>COMPOSIÇÃO</v>
          </cell>
        </row>
        <row r="6861">
          <cell r="A6861" t="str">
            <v>P9851</v>
          </cell>
          <cell r="B6861" t="str">
            <v>Médico do trabalho</v>
          </cell>
          <cell r="C6861" t="str">
            <v>Mês</v>
          </cell>
          <cell r="D6861">
            <v>0</v>
          </cell>
          <cell r="E6861" t="str">
            <v>SICRO</v>
          </cell>
        </row>
        <row r="6862">
          <cell r="A6862" t="str">
            <v>P9876</v>
          </cell>
          <cell r="B6862" t="str">
            <v>Técnico de segurança do trabalho</v>
          </cell>
          <cell r="C6862" t="str">
            <v>Mês</v>
          </cell>
          <cell r="D6862">
            <v>0</v>
          </cell>
          <cell r="E6862" t="str">
            <v>SICRO</v>
          </cell>
        </row>
        <row r="6863">
          <cell r="A6863" t="str">
            <v>CPU-0524</v>
          </cell>
          <cell r="B6863" t="str">
            <v>AUXILIAR TÉCNICO DE ENGENHARIA COM ENCARGOS COMPLEMENTARES</v>
          </cell>
          <cell r="C6863" t="str">
            <v>MÊS</v>
          </cell>
          <cell r="D6863">
            <v>0</v>
          </cell>
          <cell r="E6863" t="str">
            <v>COMPOSIÇÃO</v>
          </cell>
        </row>
        <row r="6864">
          <cell r="A6864" t="str">
            <v>CPU-0535</v>
          </cell>
          <cell r="B6864" t="str">
            <v>DESPESAS COM CONTROLE TECNOLÓGICO (1801-RC3 - TR 3, 4, 5, 8, 9, 10, 11 E 13.3)</v>
          </cell>
          <cell r="C6864" t="str">
            <v xml:space="preserve">UN </v>
          </cell>
          <cell r="D6864">
            <v>0</v>
          </cell>
          <cell r="E6864" t="str">
            <v>COMPOSIÇÃO</v>
          </cell>
        </row>
        <row r="6865">
          <cell r="A6865">
            <v>93566</v>
          </cell>
          <cell r="B6865" t="str">
            <v>AUXILIAR DE ESCRITORIO COM ENCARGOS COMPLEMENTARES</v>
          </cell>
          <cell r="C6865" t="str">
            <v>MES</v>
          </cell>
          <cell r="D6865">
            <v>0</v>
          </cell>
          <cell r="E6865" t="str">
            <v>SINAPI</v>
          </cell>
        </row>
        <row r="6866">
          <cell r="A6866">
            <v>93563</v>
          </cell>
          <cell r="B6866" t="str">
            <v>ALMOXARIFE COM ENCARGOS COMPLEMENTARES</v>
          </cell>
          <cell r="C6866" t="str">
            <v>MES</v>
          </cell>
          <cell r="D6866">
            <v>0</v>
          </cell>
          <cell r="E6866" t="str">
            <v>SINAPI</v>
          </cell>
        </row>
        <row r="6867">
          <cell r="A6867" t="str">
            <v>CPU-0530</v>
          </cell>
          <cell r="B6867" t="str">
            <v>MOTORISTA DE VEIÍCULO LEVE COM ENCARGOS COMPLEMENTARES</v>
          </cell>
          <cell r="C6867" t="str">
            <v>MÊS</v>
          </cell>
          <cell r="D6867">
            <v>0</v>
          </cell>
          <cell r="E6867" t="str">
            <v>COMPOSIÇÃO</v>
          </cell>
        </row>
        <row r="6868">
          <cell r="A6868" t="str">
            <v>CPU-0531</v>
          </cell>
          <cell r="B6868" t="str">
            <v>VIGIA NOTURNO COM ENCARGOS COMPLEMENTARES</v>
          </cell>
          <cell r="C6868" t="str">
            <v>MÊS</v>
          </cell>
          <cell r="D6868">
            <v>0</v>
          </cell>
          <cell r="E6868" t="str">
            <v>COMPOSIÇÃO</v>
          </cell>
        </row>
        <row r="6869">
          <cell r="A6869">
            <v>41096</v>
          </cell>
          <cell r="B6869" t="str">
            <v>VIGIA DIURNO (MENSALISTA)</v>
          </cell>
          <cell r="C6869" t="str">
            <v xml:space="preserve">MES   </v>
          </cell>
          <cell r="D6869">
            <v>0</v>
          </cell>
          <cell r="E6869" t="str">
            <v>SINAPI</v>
          </cell>
        </row>
        <row r="6870">
          <cell r="A6870" t="str">
            <v>CPU-0532</v>
          </cell>
          <cell r="B6870" t="str">
            <v>AUXILIAR DE SERVIÇOS GERAIS COM ENCARGOS COMPLEMENTARES</v>
          </cell>
          <cell r="C6870" t="str">
            <v>MÊS</v>
          </cell>
          <cell r="D6870">
            <v>0</v>
          </cell>
          <cell r="E6870" t="str">
            <v>COMPOSIÇÃO</v>
          </cell>
        </row>
        <row r="6871">
          <cell r="A6871" t="str">
            <v>CPU-0533</v>
          </cell>
          <cell r="B6871" t="str">
            <v>APONTADOR OU APROPRIADOR COM ENCARGOS COMPLEMENTARES</v>
          </cell>
          <cell r="C6871" t="str">
            <v>MÊS</v>
          </cell>
          <cell r="D6871">
            <v>0</v>
          </cell>
          <cell r="E6871" t="str">
            <v>COMPOSIÇÃO</v>
          </cell>
        </row>
        <row r="6872">
          <cell r="A6872">
            <v>93561</v>
          </cell>
          <cell r="B6872" t="str">
            <v>DESENHISTA PROJETISTA COM ENCARGOS COMPLEMENTARES</v>
          </cell>
          <cell r="C6872" t="str">
            <v>MES</v>
          </cell>
          <cell r="D6872">
            <v>0</v>
          </cell>
          <cell r="E6872" t="str">
            <v>SINAPI</v>
          </cell>
        </row>
        <row r="6873">
          <cell r="A6873" t="str">
            <v>CPC-0363</v>
          </cell>
          <cell r="B6873" t="str">
            <v>DESPESAS COM MANUTENÇÃO DE CANTEIRO CBV - TELEFONIA MÓVEL</v>
          </cell>
          <cell r="C6873" t="str">
            <v>MÊS</v>
          </cell>
          <cell r="D6873">
            <v>0</v>
          </cell>
          <cell r="E6873" t="str">
            <v>COMPOSIÇÃO</v>
          </cell>
        </row>
        <row r="6874">
          <cell r="A6874" t="str">
            <v>CPC-0360</v>
          </cell>
          <cell r="B6874" t="str">
            <v>DESPESAS COM MANUTENÇÃO DE CANTEIRO CBV - ÁGUA E ESGOTO</v>
          </cell>
          <cell r="C6874" t="str">
            <v>MÊS</v>
          </cell>
          <cell r="D6874">
            <v>0</v>
          </cell>
          <cell r="E6874" t="str">
            <v>COMPOSIÇÃO</v>
          </cell>
        </row>
        <row r="6875">
          <cell r="A6875" t="str">
            <v>CPC-0361</v>
          </cell>
          <cell r="B6875" t="str">
            <v>DESPESAS COM MANUTENÇÃO DE CANTEIRO CBV - ENERGIA ELÉTRICA</v>
          </cell>
          <cell r="C6875" t="str">
            <v>MÊS</v>
          </cell>
          <cell r="D6875">
            <v>0</v>
          </cell>
          <cell r="E6875" t="str">
            <v>COMPOSIÇÃO</v>
          </cell>
        </row>
        <row r="6876">
          <cell r="A6876" t="str">
            <v>CPC-0362</v>
          </cell>
          <cell r="B6876" t="str">
            <v>DESPESAS COM MANUTENÇÃO DE CANTEIRO CBV - TELEFONIA FIXA E INTERNET</v>
          </cell>
          <cell r="C6876" t="str">
            <v>MÊS</v>
          </cell>
          <cell r="D6876">
            <v>0</v>
          </cell>
          <cell r="E6876" t="str">
            <v>COMPOSIÇÃO</v>
          </cell>
        </row>
        <row r="6877">
          <cell r="A6877" t="str">
            <v>CPC-0054</v>
          </cell>
          <cell r="B6877" t="str">
            <v>Mesa para impressora (uso 12 meses)</v>
          </cell>
          <cell r="C6877" t="str">
            <v>MÊS</v>
          </cell>
          <cell r="D6877">
            <v>0</v>
          </cell>
          <cell r="E6877" t="str">
            <v>COMPOSIÇÃO</v>
          </cell>
        </row>
        <row r="6878">
          <cell r="A6878" t="str">
            <v>CPC-0053</v>
          </cell>
          <cell r="B6878" t="str">
            <v>Mesa para escritório 120x60</v>
          </cell>
          <cell r="C6878" t="str">
            <v>MÊS</v>
          </cell>
          <cell r="D6878">
            <v>0</v>
          </cell>
          <cell r="E6878" t="str">
            <v>COMPOSIÇÃO</v>
          </cell>
        </row>
        <row r="6879">
          <cell r="A6879" t="str">
            <v>CPC-0359</v>
          </cell>
          <cell r="B6879" t="str">
            <v>MOBILIÁRIO/EQUIPAMENTOS ADMINISTRATIVOS CANTEIRO DE OBRAS CBV</v>
          </cell>
          <cell r="C6879" t="str">
            <v xml:space="preserve">UN </v>
          </cell>
          <cell r="D6879">
            <v>0</v>
          </cell>
          <cell r="E6879" t="str">
            <v>COMPOSIÇÃO</v>
          </cell>
        </row>
        <row r="6880">
          <cell r="A6880" t="str">
            <v>CPU-0395</v>
          </cell>
          <cell r="B6880" t="str">
            <v>ADMINISTRAÇÃO LOCAL DE OBRA CBV</v>
          </cell>
          <cell r="C6880" t="str">
            <v xml:space="preserve">UN </v>
          </cell>
          <cell r="D6880">
            <v>0</v>
          </cell>
          <cell r="E6880" t="str">
            <v>COMPOSIÇÃO</v>
          </cell>
        </row>
        <row r="6881">
          <cell r="A6881" t="str">
            <v>CPU-0625</v>
          </cell>
          <cell r="B6881" t="str">
            <v>DEMOLIÇÃO DE PAVIMENTAÇÃO EM PARALELEPÍPEDO SEM REAPROVEITAMENTO (ADAPTADA DE ORSE 7989)</v>
          </cell>
          <cell r="C6881" t="str">
            <v>M2</v>
          </cell>
          <cell r="E6881" t="str">
            <v>COMPOSIÇÃO</v>
          </cell>
        </row>
        <row r="6882">
          <cell r="A6882" t="str">
            <v>CPC-0366</v>
          </cell>
          <cell r="B6882" t="str">
            <v>TAXA DE RECEBIMENTO DE MATERIAL PROVENIENTE DE RESÍDUO CLASSE II-A (NBR 10.004/2004) EM ATERRO LICENCIADO - NÃO INERTE</v>
          </cell>
          <cell r="C6882" t="str">
            <v>T</v>
          </cell>
          <cell r="E6882" t="str">
            <v>COMPOSIÇÃO</v>
          </cell>
        </row>
        <row r="6883">
          <cell r="A6883" t="str">
            <v>CPU-0162</v>
          </cell>
          <cell r="B6883" t="str">
            <v>DEMOLIÇÃO DE CONCRETO ARMADO COM MARTELETE E COMPRESSOR (ADAPTADO 020164 EMBASA)</v>
          </cell>
          <cell r="C6883" t="str">
            <v>M3</v>
          </cell>
          <cell r="E6883" t="str">
            <v>COMPOSIÇÃO</v>
          </cell>
        </row>
        <row r="6884">
          <cell r="A6884" t="str">
            <v>CPU-0159</v>
          </cell>
          <cell r="B6884" t="str">
            <v>DEMOLICAO DE CONCRETO SIMPLES (ADAPTADA DE 73616 SINAPI 11/2017)</v>
          </cell>
          <cell r="C6884" t="str">
            <v>M3</v>
          </cell>
          <cell r="E6884" t="str">
            <v>COMPOSIÇÃO</v>
          </cell>
        </row>
        <row r="6885">
          <cell r="A6885" t="str">
            <v>CPU-0092</v>
          </cell>
          <cell r="B6885" t="str">
            <v>DEMOLICAO DE ALVENARIA DE BLOCOS DE PEDRA NATURAL (ADAPTADA DE 72219 SINAPI 08/2016)</v>
          </cell>
          <cell r="C6885" t="str">
            <v>M3</v>
          </cell>
          <cell r="E6885" t="str">
            <v>COMPOSIÇÃO</v>
          </cell>
        </row>
        <row r="6886">
          <cell r="A6886" t="str">
            <v>CPU-0142</v>
          </cell>
          <cell r="B6886" t="str">
            <v>REMOÇÃO DE POSTE EM CONCRETO (ADAPTADA DE 3242 ORSE)</v>
          </cell>
          <cell r="C6886" t="str">
            <v xml:space="preserve">UN </v>
          </cell>
          <cell r="E6886" t="str">
            <v>COMPOSIÇÃO</v>
          </cell>
        </row>
        <row r="6887">
          <cell r="A6887" t="str">
            <v>CPU-0140</v>
          </cell>
          <cell r="B6887" t="str">
            <v>RETIRADA DE TELA DE ALAMBRADO (ADAPTADA DE ORSE 1858)</v>
          </cell>
          <cell r="C6887" t="str">
            <v>M2</v>
          </cell>
          <cell r="E6887" t="str">
            <v>COMPOSIÇÃO</v>
          </cell>
        </row>
        <row r="6888">
          <cell r="A6888" t="str">
            <v>CPU-0551</v>
          </cell>
          <cell r="B6888" t="str">
            <v>RETIRADA CUIDADOSA DE ALAMBRADO EM EUCALIPTO COM ESTRUTURA A REAPROVEITAR</v>
          </cell>
          <cell r="C6888" t="str">
            <v>M2</v>
          </cell>
          <cell r="E6888" t="str">
            <v>COMPOSIÇÃO</v>
          </cell>
        </row>
        <row r="6889">
          <cell r="A6889" t="str">
            <v>CPU-0626</v>
          </cell>
          <cell r="B6889" t="str">
            <v>PAVIMENTAÇÃO EM PEDRA PORTUGUESA REJUNTADA COM GRAVILHÃO FINO (PEDRA PORTUGUESA APROVEITADA DA OBRA) (ADAPTADA DE EMBASA 140207)</v>
          </cell>
          <cell r="C6889" t="str">
            <v>M2</v>
          </cell>
          <cell r="E6889" t="str">
            <v>COMPOSIÇÃO</v>
          </cell>
        </row>
        <row r="6890">
          <cell r="A6890" t="str">
            <v>CPU-0678</v>
          </cell>
          <cell r="B6890" t="str">
            <v>RETIRADA DE PEDRA PORTUGUESA (ADAPTADA DE 140101 EMBASA)</v>
          </cell>
          <cell r="C6890" t="str">
            <v>M2</v>
          </cell>
          <cell r="E6890" t="str">
            <v>COMPOSIÇÃO</v>
          </cell>
        </row>
        <row r="6891">
          <cell r="A6891" t="str">
            <v>CPU-0004</v>
          </cell>
          <cell r="B6891" t="str">
            <v>RETIRADA DE BANCO EM CONCRETO, EXCLUSO TRANSPORTE (ADAPTADO) ORSE 7228</v>
          </cell>
          <cell r="C6891" t="str">
            <v xml:space="preserve">UN </v>
          </cell>
          <cell r="E6891" t="str">
            <v>COMPOSIÇÃO</v>
          </cell>
        </row>
        <row r="6892">
          <cell r="A6892" t="str">
            <v>CPU-0500</v>
          </cell>
          <cell r="B6892" t="str">
            <v>FORNECIMENTO E INSTALAÇÃO DE ALAMBRADO EM ESTRUTURA DE EUCALIPTO TRATADO D=12CM, COM PINTURA EM STAIN (2 DEMÃOS), COM EMBASAMENTO EM CONCRETO ARMADO 25MPa E TELA EM MALHA DE 3"X 3" EM FIO GALVANIZADO REVESTIDO EM PVC VERDE COM FIXAÇÃO EM OLHAIS GALVANIZADOS (H=5M), CONFORME DETALHES DE PROJETO (40% DA MADEIRA REAPROVEITADA DA OBRA)</v>
          </cell>
          <cell r="C6892" t="str">
            <v>M</v>
          </cell>
          <cell r="E6892" t="str">
            <v>COMPOSIÇÃO</v>
          </cell>
        </row>
        <row r="6893">
          <cell r="A6893" t="str">
            <v>CPU-0627</v>
          </cell>
          <cell r="B6893" t="str">
            <v>FORNECIMENTO E INSTALAÇÃO DE ALAMBRADO EM ESTRUTURA DE EUCALIPTO TRATADO D=12CM, COM PINTURA EM STAIN (2 DEMÃOS), COM EMBASAMENTO EM CONCRETO ARMADO 25MPa E TELA EM MALHA DE 3"X 3" EM FIO GALVANIZADO REVESTIDO EM PVC VERDE COM FIXAÇÃO EM OLHAIS GALVANIZADOS, CONFORME DETALHES DE PROJETO (40% DA MADEIRA REAPROVEITADA DA OBRA)</v>
          </cell>
          <cell r="C6893" t="str">
            <v>M2</v>
          </cell>
          <cell r="E6893" t="str">
            <v>COMPOSIÇÃO</v>
          </cell>
        </row>
        <row r="6894">
          <cell r="A6894" t="str">
            <v>CPC-0022</v>
          </cell>
          <cell r="B6894" t="str">
            <v>EXECUÇÃO DE PISO TÁTIL ALERTA/DIRECIONAL INTERTRAVADO, COM BLOCO RETANGULAR DE 25 X 25 CM, ESPESSURA 6 CM, EXCLUSIVE COLCHÃO DE AREIA (ADAPTADA DE 92393 SINAPI)</v>
          </cell>
          <cell r="C6894" t="str">
            <v>M2</v>
          </cell>
          <cell r="E6894" t="str">
            <v>COMPOSIÇÃO</v>
          </cell>
        </row>
        <row r="6895">
          <cell r="A6895" t="str">
            <v>CPU-0628</v>
          </cell>
          <cell r="B6895" t="str">
            <v>ENSAIO DE TERRAPLENAGEM - CAMADA FINAL DO ATERRO (ADAPTADA DE SINAPI 74021/002 12/2018)</v>
          </cell>
          <cell r="C6895" t="str">
            <v>m3</v>
          </cell>
          <cell r="E6895" t="str">
            <v>COMPOSIÇÃO</v>
          </cell>
        </row>
        <row r="6896">
          <cell r="A6896" t="str">
            <v>CPU-0677</v>
          </cell>
          <cell r="B6896" t="str">
            <v>ESCADA EM CONCRETO FCK = 25 MPA USINADO, MOLDADA IN LOCO SOBRE O SOLO, ARMADA COM TELA Q-61</v>
          </cell>
          <cell r="C6896" t="str">
            <v>M2</v>
          </cell>
          <cell r="E6896" t="str">
            <v>COMPOSIÇÃO</v>
          </cell>
        </row>
        <row r="6897">
          <cell r="A6897" t="str">
            <v>CPU-0680</v>
          </cell>
          <cell r="B6897" t="str">
            <v>LIMPEZA FINAL DA OBRA (ADAPTADA DE SINAPI 9537)</v>
          </cell>
          <cell r="C6897" t="str">
            <v>M2</v>
          </cell>
          <cell r="E6897" t="str">
            <v>COMPOSIÇÃO</v>
          </cell>
        </row>
        <row r="6898">
          <cell r="A6898" t="str">
            <v>CPC-0411</v>
          </cell>
          <cell r="B6898" t="str">
            <v>FORNECIMENTO E ASSENTAMENTO DE TUBO DE PEAD CORRUGADO DE DUPLA PAREDE PARA REDE DE DRENAGEM, DN 375 MM, INSTALADO EM LOCAL COM NÍVEL BAIXO DE INTERFERÊNCIAS (ADAPTADA DE 94872 E 90746)</v>
          </cell>
          <cell r="C6898" t="str">
            <v>M</v>
          </cell>
          <cell r="D6898">
            <v>0</v>
          </cell>
          <cell r="E6898" t="str">
            <v>COMPOSIÇÃO</v>
          </cell>
          <cell r="F6898">
            <v>0</v>
          </cell>
        </row>
        <row r="6899">
          <cell r="A6899" t="str">
            <v>CPC-0412</v>
          </cell>
          <cell r="B6899" t="str">
            <v>FORNECIMENTO E ASSENTAMENTO DE TUBO DE PEAD CORRUGADO DE DUPLA PAREDE PARA REDE DE DRENAGEM, DN 600 MM, INSTALADO EM LOCAL COM NÍVEL BAIXO DE INTERFERÊNCIAS (ADAPTADO DE 90747 SINAPI)</v>
          </cell>
          <cell r="C6899" t="str">
            <v>M</v>
          </cell>
          <cell r="D6899">
            <v>0</v>
          </cell>
          <cell r="E6899" t="str">
            <v>COMPOSIÇÃO</v>
          </cell>
          <cell r="F6899">
            <v>0</v>
          </cell>
        </row>
        <row r="6900">
          <cell r="A6900" t="str">
            <v>CPC-0413</v>
          </cell>
          <cell r="B6900" t="str">
            <v>FORNECIMENTO E ASSENTAMENTO DE TUBO DE PEAD CORRUGADO DE DUPLA PAREDE PARA REDE DE DRENAGEM, DN 750 MM, INSTALADO EM LOCAL COM NÍVEL BAIXO DE INTERFERÊNCIAS (ADAPTADO DE 94876 SINAPI)</v>
          </cell>
          <cell r="C6900" t="str">
            <v>M</v>
          </cell>
          <cell r="D6900">
            <v>0</v>
          </cell>
          <cell r="E6900" t="str">
            <v>COMPOSIÇÃO</v>
          </cell>
          <cell r="F6900">
            <v>0</v>
          </cell>
        </row>
        <row r="6901">
          <cell r="A6901" t="str">
            <v>CPC-0414</v>
          </cell>
          <cell r="B6901" t="str">
            <v>FORNECIMENTO E ASSENTAMENTO DE TUBO DE PEAD CORRUGADO DE DUPLA PAREDE PARA REDE DE DRENAGEM, DN 900 MM, INSTALADO EM LOCAL COM NÍVEL BAIXO DE INTERFERÊNCIAS (ADAPTADO DE 94878 SINAPI)</v>
          </cell>
          <cell r="C6901" t="str">
            <v>M</v>
          </cell>
          <cell r="D6901">
            <v>0</v>
          </cell>
          <cell r="E6901" t="str">
            <v>COMPOSIÇÃO</v>
          </cell>
          <cell r="F6901">
            <v>0</v>
          </cell>
        </row>
        <row r="6902">
          <cell r="A6902" t="str">
            <v>CPC-0415</v>
          </cell>
          <cell r="B6902" t="str">
            <v>FORNECIMENTO E ASSENTAMENTO DE TUBO DE PEAD CORRUGADO DE DUPLA PAREDE PARA REDE DE DRENAGEM, DN 1050 MM, INSTALADO EM LOCAL COM NÍVEL BAIXO DE INTERFERÊNCIAS (ADAPTADO DE 94880 SINAPI)</v>
          </cell>
          <cell r="C6902" t="str">
            <v>M</v>
          </cell>
          <cell r="D6902">
            <v>0</v>
          </cell>
          <cell r="E6902" t="str">
            <v>COMPOSIÇÃO</v>
          </cell>
          <cell r="F6902">
            <v>0</v>
          </cell>
        </row>
        <row r="6903">
          <cell r="A6903" t="str">
            <v>CPC-0416</v>
          </cell>
          <cell r="B6903" t="str">
            <v>FORNECIMENTO E ASSENTAMENTO DE TUBO DE PEAD CORRUGADO DE DUPLA PAREDE PARA REDE DE DRENAGEM, DN 1200 MM, INSTALADO EM LOCAL COM NÍVEL BAIXO DE INTERFERÊNCIAS ( ADAPTADO DE 94882 SINAPI)</v>
          </cell>
          <cell r="C6903" t="str">
            <v>M</v>
          </cell>
          <cell r="D6903">
            <v>0</v>
          </cell>
          <cell r="E6903" t="str">
            <v>COMPOSIÇÃO</v>
          </cell>
          <cell r="F6903">
            <v>0</v>
          </cell>
        </row>
        <row r="6904">
          <cell r="A6904" t="str">
            <v>CPC-0417</v>
          </cell>
          <cell r="B6904" t="str">
            <v>FORNECIMENTO E INSTALAÇÃO DE REDE DE PROTEÇÃO ESPORTIVA EM NYLON 2MM MALHA 15CM PARA CAMPO/QUADRA (ADAPTADA DE ORSE 3922)</v>
          </cell>
          <cell r="C6904" t="str">
            <v>M2</v>
          </cell>
          <cell r="E6904" t="str">
            <v>COMPOSIÇÃO</v>
          </cell>
        </row>
        <row r="6905">
          <cell r="A6905" t="str">
            <v>CPU-0691</v>
          </cell>
          <cell r="B6905" t="str">
            <v>DEMOLICAO DE ASFALTO - INCLUSO TRANSPORTE HORIZONTAL (ADAPTADA DE EMBASA 140125)</v>
          </cell>
          <cell r="C6905" t="str">
            <v>M3</v>
          </cell>
          <cell r="E6905" t="str">
            <v>COMPOSIÇÃO</v>
          </cell>
        </row>
        <row r="6906">
          <cell r="A6906" t="str">
            <v>CPC-0418</v>
          </cell>
          <cell r="B6906" t="str">
            <v xml:space="preserve">EXECUÇÃO DE PISO TÁTIL ALERTA/DIRECIONAL, COM BLOCO RETANGULAR DE 25 X 25 CM, ESPESSURA 6 CM, APLICADO COM ARGAMASSA 2CM, REJUNTADO (ADAPTADA DE ORSE 7324) </v>
          </cell>
          <cell r="C6906" t="str">
            <v>M2</v>
          </cell>
          <cell r="E6906" t="str">
            <v>COMPOSIÇÃO</v>
          </cell>
        </row>
        <row r="6907">
          <cell r="A6907" t="str">
            <v>CPU-0695</v>
          </cell>
          <cell r="B6907" t="str">
            <v>PAVIMENTAÇÃO EM PARALELEPÍPEDO SOBRE COLCHÃO DE AREIA H=5CM, JUNTA DE 2mm PREENCHIDA COM BRITA FINA (ADAPTADA DE EMBASA 180219)</v>
          </cell>
          <cell r="C6907" t="str">
            <v>M2</v>
          </cell>
          <cell r="E6907" t="str">
            <v>COMPOSIÇÃO</v>
          </cell>
        </row>
        <row r="6908">
          <cell r="A6908" t="str">
            <v>CPU-0662</v>
          </cell>
          <cell r="B6908" t="str">
            <v>EXECUÇÃO E COMPACTAÇÃO DE BASE E OU SUB BASE COM BRITA GRADUADA SIMPLES - EXCLUSIVE CARGA E TRANSPORTE (ADAPTADA DE SINAPI 96396)</v>
          </cell>
          <cell r="C6908" t="str">
            <v>M3</v>
          </cell>
          <cell r="E6908" t="str">
            <v>COMPOSIÇÃO</v>
          </cell>
        </row>
        <row r="6909">
          <cell r="A6909" t="str">
            <v>CPC-0421</v>
          </cell>
          <cell r="B6909" t="str">
            <v>PASSARELA SOBRE ADUELA EM ESTRUTURA DE EUCALIPTO CITRIODORA TRATADO EM AUTOCLAVE COM CCB (LIVRE DE ARSÊNICO), COM PINTURA EM STAIN (SAYERLACK OU EQUIVALENTE TÉCNICO) 4 DEMÃOS, ENTALHADA E FURADA ANTES DO TRATAMENTO, CONFORME DETALHE DE PROJETO (EXCLUSO ADUELA)</v>
          </cell>
          <cell r="C6909" t="str">
            <v>M2</v>
          </cell>
          <cell r="E6909" t="str">
            <v>COMPOSIÇÃO</v>
          </cell>
        </row>
        <row r="6910">
          <cell r="A6910" t="str">
            <v>CPC-0422</v>
          </cell>
          <cell r="B6910" t="str">
            <v>FORNECIMENTO E INSTALAÇÃO DE BANCO EM ESTRUTURA DE CONCRETO E ASSENTO EM MADEIRA JATOBÁ 98X45,5X41,5CM MODELO PETRICOR DA DE LAZZARI OU EQUIVALENTE TÉCNICO</v>
          </cell>
          <cell r="C6910" t="str">
            <v xml:space="preserve">UN </v>
          </cell>
          <cell r="E6910" t="str">
            <v>COMPOSIÇÃO</v>
          </cell>
        </row>
        <row r="6911">
          <cell r="A6911" t="str">
            <v>CPC-0423</v>
          </cell>
          <cell r="B6911" t="str">
            <v>BALIZADOR MODELO MANHATTAN, EM CONCRETO, MARCA DE LAZZARI OU SIMILAR</v>
          </cell>
          <cell r="C6911" t="str">
            <v xml:space="preserve">UN </v>
          </cell>
          <cell r="E6911" t="str">
            <v>COMPOSIÇÃO</v>
          </cell>
        </row>
        <row r="6912">
          <cell r="A6912" t="str">
            <v>CPU-0696</v>
          </cell>
          <cell r="B6912" t="str">
            <v>PAVIMENTAÇÃO EM PEDRA PORTUGUESA COM APROVEITAMENTO DE 40% DO MATERIAL RETIRADO DA OBRA (ADAPTADA DE SINAPI 84183)</v>
          </cell>
          <cell r="C6912" t="str">
            <v>M2</v>
          </cell>
          <cell r="E6912" t="str">
            <v>COMPOSIÇÃO</v>
          </cell>
        </row>
        <row r="6913">
          <cell r="A6913" t="str">
            <v>CPU-0697</v>
          </cell>
          <cell r="B6913" t="str">
            <v>EXECUÇÃO DE PASSEIO (CALÇADA) OU PISO DE CONCRETO COM CONCRETO 30 MPa MOLDADO IN LOCO, USINADO, ACABAMENTO CONVENCIONAL, JUNTA SERRADA 2,5CM A CADA 2M, ESPESSURA 7 CM, ARMADO (ADAPTADO DE 94995 SINAPI)</v>
          </cell>
          <cell r="C6913" t="str">
            <v>M2</v>
          </cell>
          <cell r="E6913" t="str">
            <v>COMPOSIÇÃO</v>
          </cell>
        </row>
        <row r="6914">
          <cell r="A6914" t="str">
            <v>CPC-0427</v>
          </cell>
          <cell r="B6914" t="str">
            <v>FORNECIMENTO E PLANTIO DE ESPÉCIE MURRAYA PANICULATA, MURTA DE CHEIRO (H=30 A 100CM)</v>
          </cell>
          <cell r="C6914" t="str">
            <v xml:space="preserve">UN </v>
          </cell>
          <cell r="E6914" t="str">
            <v>COMPOSIÇÃO</v>
          </cell>
        </row>
        <row r="6915">
          <cell r="A6915" t="str">
            <v>CPC-0428</v>
          </cell>
          <cell r="B6915" t="str">
            <v>FORNECIMENTO E PLANTIO DE ESPÉCIE PHOENIX RAEBELENII, FENIX (H= 1 A 2M)</v>
          </cell>
          <cell r="C6915" t="str">
            <v xml:space="preserve">UN </v>
          </cell>
          <cell r="E6915" t="str">
            <v>COMPOSIÇÃO</v>
          </cell>
        </row>
        <row r="6916">
          <cell r="A6916" t="str">
            <v>CPC-0429</v>
          </cell>
          <cell r="B6916" t="str">
            <v>FORNECIMENTO E PLANTIO DE ESPÉCIE VEITCHIA MERRILLII, PALMEIRA-VÉITIA (H=1,50m)</v>
          </cell>
          <cell r="C6916" t="str">
            <v xml:space="preserve">UN </v>
          </cell>
          <cell r="E6916" t="str">
            <v>COMPOSIÇÃO</v>
          </cell>
        </row>
        <row r="6917">
          <cell r="A6917" t="str">
            <v>CPC-0430</v>
          </cell>
          <cell r="B6917" t="str">
            <v>FORNECIMENTO E INSTALAÇÃO DE RECIPIENTE DE COLETA DE LIXO, MODELO SEMI-SUBTERRÂNEO GTE, CAPACIDADE DE 5M³, COM RECIPIENTE EXTERIOR COM VISUAL EM CONCRETO LAVADO (INCLUSO FRETE)</v>
          </cell>
          <cell r="C6917" t="str">
            <v xml:space="preserve">UN </v>
          </cell>
          <cell r="E6917" t="str">
            <v>COMPOSIÇÃO</v>
          </cell>
        </row>
        <row r="6918">
          <cell r="A6918" t="str">
            <v>CPU-0165</v>
          </cell>
          <cell r="B6918" t="str">
            <v>RAMPA DE ACESSIBILIDADE TRAPEZOIDAL PARA REBAIXAMENTO DE CALÇADA EM CONCRETO ARMADO COM TELA SOLDADA Q 75, PREPARO MECÂNICO, (FCK=25MPA), CONFORME DETALHE DE PROJETO</v>
          </cell>
          <cell r="C6918" t="str">
            <v xml:space="preserve">UN </v>
          </cell>
          <cell r="E6918" t="str">
            <v>COMPOSIÇÃO</v>
          </cell>
        </row>
        <row r="6919">
          <cell r="A6919" t="str">
            <v>CPU-0409</v>
          </cell>
          <cell r="B6919" t="str">
            <v>DRENAGEM EM CANALETA MEIA CANA D = 30 CM ASSENTE SOBRE LASTRO DE AREIA - AREIA E BRITA COMERCIAIS (ADAPTADA DO SICRO 2003799 COM INSUMOS SINAPI)</v>
          </cell>
          <cell r="C6919" t="str">
            <v>M</v>
          </cell>
          <cell r="D6919">
            <v>0</v>
          </cell>
          <cell r="E6919" t="str">
            <v>COMPOSIÇÃO</v>
          </cell>
        </row>
        <row r="6920">
          <cell r="A6920" t="str">
            <v>CPU-0705</v>
          </cell>
          <cell r="B6920" t="str">
            <v>DRENAGEM EM CANALETA MEIA CANA D = 20 CM ASSENTE SOBRE LASTRO DE AREIA - AREIA E BRITA COMERCIAIS (ADAPTADA DO SICRO 2003799 COM INSUMOS SINAPI)</v>
          </cell>
          <cell r="C6920" t="str">
            <v>M</v>
          </cell>
          <cell r="D6920">
            <v>0</v>
          </cell>
          <cell r="E6920" t="str">
            <v>COMPOSIÇÃO</v>
          </cell>
        </row>
        <row r="6921">
          <cell r="A6921" t="str">
            <v>CPU-0170</v>
          </cell>
          <cell r="B6921" t="str">
            <v>CAIXA DE RECEPÇÃO TIPO "A" BOCA DE LOBO TRIPLA, CONFORME DETALHE DE PROJETO, INCLUSIVE GRELHA DE FF E FUNDO DE CONCRETO 15MPA PARA Ø600 - INCLUSO ESCAVAÇÃO, REATERRO E BOTA-FORA</v>
          </cell>
          <cell r="C6921" t="str">
            <v xml:space="preserve">UN </v>
          </cell>
          <cell r="E6921" t="str">
            <v>COMPOSIÇÃO</v>
          </cell>
        </row>
        <row r="6922">
          <cell r="A6922" t="str">
            <v>CPU-0282</v>
          </cell>
          <cell r="B6922" t="str">
            <v>BOCA DE LOBO SIMPLES - GRELHA DE CONCRETO - BLSG 01 - AREIA E BRITA COMERCIAIS (ADAPTADA DO SICRO 2003626 COM INSUMOS SINAPI)</v>
          </cell>
          <cell r="C6922" t="str">
            <v xml:space="preserve">UN </v>
          </cell>
          <cell r="E6922" t="str">
            <v>COMPOSIÇÃO</v>
          </cell>
        </row>
        <row r="6923">
          <cell r="A6923" t="str">
            <v>CPU-0706</v>
          </cell>
          <cell r="B6923" t="str">
            <v>DRENO LONGITUDINAL DE PAVIMENTO D=100CM H = 0,6 M - COM GEOCOMPOSTO DRENANTE (ADAPTADA DE 2004510 SICRO3)</v>
          </cell>
          <cell r="C6923" t="str">
            <v>M</v>
          </cell>
          <cell r="D6923">
            <v>0</v>
          </cell>
          <cell r="E6923" t="str">
            <v>COMPOSIÇÃO</v>
          </cell>
        </row>
        <row r="6924">
          <cell r="A6924" t="str">
            <v>CPU-0708</v>
          </cell>
          <cell r="B6924" t="str">
            <v>RAMPA EM CONCRETO ARMADO COM TELA SOLDADA Q 196 DUPLA, PREPARO MECÂNICO, (FCK=40MPA), CONFORME DETALHE DE PROJETO</v>
          </cell>
          <cell r="C6924" t="str">
            <v>M2</v>
          </cell>
          <cell r="E6924" t="str">
            <v>COMPOSIÇÃO</v>
          </cell>
        </row>
        <row r="6925">
          <cell r="A6925" t="str">
            <v>CPC-0431</v>
          </cell>
          <cell r="B6925" t="str">
            <v>EXECUÇÃO DE PISO TÁTIL ALERTA/DIRECIONAL, COM BLOCO RETANGULAR DE 25 X 25 CM, ESPESSURA 2 CM, APLICADO COM ARGAMASSA COLANTE 2MM, REJUNTADO (ADAPTADA DE ORSE 7324)</v>
          </cell>
          <cell r="C6925" t="str">
            <v>M2</v>
          </cell>
          <cell r="E6925" t="str">
            <v>COMPOSIÇÃO</v>
          </cell>
        </row>
        <row r="6926">
          <cell r="A6926" t="str">
            <v>CPU-0619</v>
          </cell>
          <cell r="B6926" t="str">
            <v>FORNECIMENTO E INSTALAÇÃO DE REFORÇO NO FUNDO DO GOL PARA ALAMBRADO EM ESTRUTURA DE EUCALIPTO TRATADO D=12CM, COM PINTURA EM STAIN (2 DEMÃOS), COM EMBASAMENTO EM CONCRETO ARMADO 25MPa E TELA EM MALHA DE 3"X 3" EM FIO GALVANIZADO REVESTIDO EM PVC VERDE COM FIXAÇÃO EM OLHAIS GALVANIZADOS (H=5M), CONFORME DETALHES DE PROJETO</v>
          </cell>
          <cell r="C6926" t="str">
            <v>M</v>
          </cell>
          <cell r="D6926">
            <v>0</v>
          </cell>
          <cell r="E6926" t="str">
            <v>COMPOSIÇÃO</v>
          </cell>
        </row>
        <row r="6927">
          <cell r="A6927" t="str">
            <v>CPC-0432</v>
          </cell>
          <cell r="B6927" t="str">
            <v>FORNECIMENTO E INSTALAÇÃO DE CHUVEIRO ANTIVANDALISMO (ADAPTADA DE 08.17.037 FDE SP)</v>
          </cell>
          <cell r="C6927" t="str">
            <v xml:space="preserve">UN </v>
          </cell>
          <cell r="E6927" t="str">
            <v>COMPOSIÇÃO</v>
          </cell>
        </row>
        <row r="6928">
          <cell r="A6928" t="str">
            <v>CPU-0577</v>
          </cell>
          <cell r="B6928" t="str">
            <v>COLETOR CONTÍNUO EM CONCRETO (DIM INTERNAS 50X40CM) COM GRELHA PRÉ-MOLDADA EM CONCRETO (L = 60CM), CONFORME DETALHE DE PROJETO - INCLUSO ESCAVAÇÃO, REATERRO E BOTA-FORA</v>
          </cell>
          <cell r="C6928" t="str">
            <v>M</v>
          </cell>
          <cell r="D6928">
            <v>0</v>
          </cell>
          <cell r="E6928" t="str">
            <v>COMPOSIÇÃO</v>
          </cell>
        </row>
        <row r="6929">
          <cell r="A6929" t="str">
            <v>CPU-0553</v>
          </cell>
          <cell r="B6929" t="str">
            <v>DEMOLIÇÃO DE BARRACA DE PRAIA (ADAPTADE DE ORSE 8328)</v>
          </cell>
          <cell r="C6929" t="str">
            <v>M2</v>
          </cell>
          <cell r="E6929" t="str">
            <v>COMPOSIÇÃO</v>
          </cell>
        </row>
        <row r="6930">
          <cell r="A6930" t="str">
            <v>CPU-0709</v>
          </cell>
          <cell r="B6930" t="str">
            <v>DRENO LONGITUDINAL DE PAVIMENTO D=150CM H = 0,6 M - COM GEOCOMPOSTO DRENANTE (ADAPTADA DE 2004510 SICRO3)</v>
          </cell>
          <cell r="C6930" t="str">
            <v>M</v>
          </cell>
          <cell r="D6930">
            <v>0</v>
          </cell>
          <cell r="E6930" t="str">
            <v>COMPOSIÇÃO</v>
          </cell>
        </row>
        <row r="6931">
          <cell r="A6931" t="str">
            <v>CPU-0710</v>
          </cell>
          <cell r="B6931" t="str">
            <v>DRENAGEM EM CANALETA MEIA CANA D = 40 CM ASSENTE SOBRE LASTRO DE AREIA - AREIA E BRITA COMERCIAIS (ADAPTADA DE 2003801 SICRO3)</v>
          </cell>
          <cell r="C6931" t="str">
            <v>M</v>
          </cell>
          <cell r="D6931">
            <v>0</v>
          </cell>
          <cell r="E6931" t="str">
            <v>COMPOSIÇÃO</v>
          </cell>
        </row>
        <row r="6932">
          <cell r="A6932" t="str">
            <v>CPU-0046</v>
          </cell>
          <cell r="B6932" t="str">
            <v>FORNECIMENTO DE AREIA AMARELA, AREIA BARRADA OU ARENOSO (RETIRADA NO AREAL, SEM TRANSPORTE)</v>
          </cell>
          <cell r="C6932" t="str">
            <v>M3</v>
          </cell>
          <cell r="E6932" t="str">
            <v>COMPOSIÇÃO</v>
          </cell>
        </row>
        <row r="6933">
          <cell r="A6933" t="str">
            <v>CPU-0057</v>
          </cell>
          <cell r="B6933" t="str">
            <v>FORNECIMENTO DE TERRA VEGETAL (GRANEL)</v>
          </cell>
          <cell r="C6933" t="str">
            <v>M3</v>
          </cell>
          <cell r="E6933" t="str">
            <v>COMPOSIÇÃO</v>
          </cell>
        </row>
        <row r="6934">
          <cell r="A6934" t="str">
            <v>CPU-0720</v>
          </cell>
          <cell r="B6934" t="str">
            <v>LOCACAO DE CONTAINER 2,30 X 4,30 M, ALT. 2,50 M, PARA SANITARIO, COM 3 BACIAS, 4 CHUVEIROS, 1 LAVATORIO E 1 MICTORIO</v>
          </cell>
          <cell r="C6934" t="str">
            <v>UN x MÊS</v>
          </cell>
          <cell r="E6934" t="str">
            <v>COMPOSIÇÃO</v>
          </cell>
        </row>
        <row r="6935">
          <cell r="A6935" t="str">
            <v>CPU-0721</v>
          </cell>
          <cell r="B6935" t="str">
            <v>LOCACAO DE CONTAINER 2,30 X 6,00 M, ALT. 2,50 M, PARA ESCRITORIO, SEM DIVISORIAS INTERNAS E SEM SANITARIO</v>
          </cell>
          <cell r="C6935" t="str">
            <v>UN x MÊS</v>
          </cell>
          <cell r="E6935" t="str">
            <v>COMPOSIÇÃO</v>
          </cell>
        </row>
        <row r="6936">
          <cell r="A6936" t="str">
            <v>CPU-0724</v>
          </cell>
          <cell r="B6936" t="str">
            <v>PAVIMENTAÇÃO EM PEDRA PORTUGUESA COM APROVEITAMENTO DE PEDRA PORTUGUESA RETIRADA DA OBRA (ADAPTADA DE SINAPI 84183)</v>
          </cell>
          <cell r="C6936" t="str">
            <v>m²</v>
          </cell>
          <cell r="E6936" t="str">
            <v>COMPOSIÇÃO</v>
          </cell>
        </row>
        <row r="6937">
          <cell r="A6937" t="str">
            <v>CPU-0723</v>
          </cell>
          <cell r="B6937" t="str">
            <v>PAVIMENTAÇÃO EM PEDRA PORTUGUESA (ADAPTADA DE SINAPI 84183)</v>
          </cell>
          <cell r="C6937" t="str">
            <v>m²</v>
          </cell>
          <cell r="E6937" t="str">
            <v>COMPOSIÇÃO</v>
          </cell>
        </row>
        <row r="6938">
          <cell r="A6938" t="str">
            <v>CPU-0727</v>
          </cell>
          <cell r="B6938" t="str">
            <v>LAJE SOBRE SOLO, FCK 30 MPA, LANÇAMENTO, ADENSAMENTO E ACABAMENTO (ADAPTADA DE SINAPI 97094)</v>
          </cell>
          <cell r="C6938" t="str">
            <v>m³</v>
          </cell>
          <cell r="E6938" t="str">
            <v>COMPOSIÇÃO</v>
          </cell>
        </row>
        <row r="6939">
          <cell r="A6939" t="str">
            <v>CPU-0733</v>
          </cell>
          <cell r="B6939" t="str">
            <v>POÇO DE VISITA CIRCULAR PARA DRENAGEM, EM ALVENARIA COM TIJOLOS CERÂMICOS MACIÇOS, DIÂMETRO INTERNO = 1,0 M, PROFUNDIDADE DE 1,50 A 2,00 M, INCLUINDO TAMPÃO DE FERRO FUNDIDO, DIÂMETRO DE 60 CM (ADAPTADA SINAPI 98421)</v>
          </cell>
          <cell r="C6939" t="str">
            <v xml:space="preserve">UN </v>
          </cell>
          <cell r="E6939" t="str">
            <v>COMPOSIÇÃO</v>
          </cell>
        </row>
        <row r="6940">
          <cell r="A6940" t="str">
            <v>CPU-0734</v>
          </cell>
          <cell r="B6940" t="str">
            <v>POÇO DE VISITA CIRCULAR PARA DRENAGEM, EM ALVENARIA COM TIJOLOS CERÂMICOS MACIÇOS, DIÂMETRO INTERNO = 1,2 M, PROFUNDIDADE DE 2,50 A 3,00 M, INCLUINDO TAMPÃO DE FERRO FUNDIDO, DIÂMETRO DE 60 CM (ADAPTADA DE SINAPI 98433)</v>
          </cell>
          <cell r="C6940" t="str">
            <v xml:space="preserve">UN </v>
          </cell>
          <cell r="E6940" t="str">
            <v>COMPOSIÇÃO</v>
          </cell>
        </row>
        <row r="6941">
          <cell r="A6941" t="str">
            <v>CPU-0731</v>
          </cell>
          <cell r="B6941" t="str">
            <v>POÇO DE VISITA CIRCULAR PARA DRENAGEM, EM ALVENARIA COM TIJOLOS CERÂMICOS MACIÇOS, DIÂMETRO INTERNO = 1,5 M, PROFUNDIDADE DE 2,50 A 3,00 M, INCLUINDO TAMPÃO DE FERRO FUNDIDO, DIÂMETRO DE 60 CM (ADAPTAD DE SINAPI 98433)</v>
          </cell>
          <cell r="C6941" t="str">
            <v xml:space="preserve">UN </v>
          </cell>
          <cell r="E6941" t="str">
            <v>COMPOSIÇÃO</v>
          </cell>
        </row>
        <row r="6942">
          <cell r="A6942" t="str">
            <v>CPU-0728</v>
          </cell>
          <cell r="B6942" t="str">
            <v>CAIXA TIPO A5 COM BOCA DE LOBO DUPLA POÇO DE VISITA CIRCULAR PARA DRENAGEM, EM ALVENARIA COM TIJOLOS CERÂMICOS MACIÇOS, DIÂMETRO INTERNO = 1,0 M, PROFUNDIDADE DE 1,50 A 2,00 M, INCLUINDO TAMPÃO DE FERRO FUNDIDO E GRELHAS, DIÂMETRO DE 60 CM</v>
          </cell>
          <cell r="C6942" t="str">
            <v xml:space="preserve">UN </v>
          </cell>
          <cell r="E6942" t="str">
            <v>COMPOSIÇÃO</v>
          </cell>
        </row>
        <row r="6943">
          <cell r="A6943" t="str">
            <v>CPU-0729</v>
          </cell>
          <cell r="B6943" t="str">
            <v>CAIXA TIPO A5 COM BOCA DE LOBO DUPLA POÇO DE VISITA CIRCULAR PARA DRENAGEM, EM ALVENARIA COM TIJOLOS CERÂMICOS MACIÇOS, DIÂMETRO INTERNO = 1,2 M, PROFUNDIDADE DE 2,00 A 2,50 M, INCLUINDO TAMPÃO DE FERRO FUNDIDO E GRELHAS, DIÂMETRO DE 60 CM</v>
          </cell>
          <cell r="C6943" t="str">
            <v xml:space="preserve">UN </v>
          </cell>
          <cell r="E6943" t="str">
            <v>COMPOSIÇÃO</v>
          </cell>
        </row>
        <row r="6944">
          <cell r="A6944" t="str">
            <v>CPU-0730</v>
          </cell>
          <cell r="B6944" t="str">
            <v>CAIXA TIPO A5 COM BOCA DE LOBO DUPLA POÇO DE VISITA CIRCULAR PARA DRENAGEM, EM ALVENARIA COM TIJOLOS CERÂMICOS MACIÇOS, DIÂMETRO INTERNO = 1,2 M, PROFUNDIDADE DE 2,50 A 3,00 M, INCLUINDO TAMPÃO DE FERRO FUNDIDO E GRELHAS, DIÂMETRO DE 60 CM</v>
          </cell>
          <cell r="C6944" t="str">
            <v xml:space="preserve">UN </v>
          </cell>
          <cell r="E6944" t="str">
            <v>COMPOSIÇÃO</v>
          </cell>
        </row>
        <row r="6945">
          <cell r="A6945" t="str">
            <v>CPU-0616</v>
          </cell>
          <cell r="B6945" t="str">
            <v>CAMADA DE ASSENTAMENTO EM BRITA CLASSIFICADA PARA ASSENTAMENTO DE PAVIMENTAÇÃO (ADAPTADA DE 83668 SINAPI)</v>
          </cell>
          <cell r="C6945" t="str">
            <v>m³</v>
          </cell>
          <cell r="E6945" t="str">
            <v>COMPOSIÇÃO</v>
          </cell>
        </row>
        <row r="6946">
          <cell r="A6946">
            <v>7247</v>
          </cell>
          <cell r="B6946" t="str">
            <v>LOCACAO DE TEODOLITO ELETRONICO, PRECISAO ANGULAR DE 5 A 7 SEGUNDOS, INCLUINDO TRIPE</v>
          </cell>
          <cell r="C6946" t="str">
            <v>H</v>
          </cell>
          <cell r="E6946" t="str">
            <v>SINAPI</v>
          </cell>
        </row>
        <row r="6947">
          <cell r="A6947">
            <v>7252</v>
          </cell>
          <cell r="B6947" t="str">
            <v>LOCACAO DE NIVEL OPTICO, COM PRECISAO DE 0,7 MM, AUMENTO DE 32X</v>
          </cell>
          <cell r="C6947" t="str">
            <v>H</v>
          </cell>
          <cell r="E6947" t="str">
            <v>SINAPI</v>
          </cell>
        </row>
        <row r="6948">
          <cell r="A6948" t="str">
            <v>CPU-0737</v>
          </cell>
          <cell r="B6948" t="str">
            <v>FORNECIMENTO E INSTALAÇÃO DE ALAMBRADO EM ESTRUTURA DE EUCALIPTO TRATADO D=12CM, COM PINTURA EM STAIN (2 DEMÃOS), COM TELA EM MALHA DE 3"X 3" EM FIO GALVANIZADO REVESTIDO EM PVC VERDE COM FIXAÇÃO EM ARAME GALVANIZADO COM MESMO REVESTIMENTO (H=4,6M), A SER INSTALADO SOBRE MURETA - CONFORME DETALHES DE PROJETO (40% DA MADEIRA REAPROVEITADA DA OBRA)</v>
          </cell>
          <cell r="C6948" t="str">
            <v>M</v>
          </cell>
          <cell r="E6948" t="str">
            <v>COMPOSIÇÃO</v>
          </cell>
        </row>
        <row r="6949">
          <cell r="A6949" t="str">
            <v>CPU-0738</v>
          </cell>
          <cell r="B6949" t="str">
            <v>FORNECIMENTO E INSTALAÇÃO DE ALAMBRADO EM ESTRUTURA DE EUCALIPTO TRATADO D=12CM, COM PINTURA EM STAIN (2 DEMÃOS), COM EMBASAMENTO EM CONCRETO ARMADO 25MPa E TELA EM MALHA DE 3"X 3" EM FIO GALVANIZADO REVESTIDO EM PVC VERDE COM FIXAÇÃO EM ARAME GALVANIZADO COM MESMO REVESTIMENTO, CONFORME DETALHES DE PROJETO (40% DA MADEIRA REAPROVEITADA DA OBRA)</v>
          </cell>
          <cell r="C6949" t="str">
            <v>M2</v>
          </cell>
          <cell r="E6949" t="str">
            <v>COMPOSIÇÃO</v>
          </cell>
        </row>
        <row r="6950">
          <cell r="A6950" t="str">
            <v>CPU-0739</v>
          </cell>
          <cell r="B6950" t="str">
            <v>MURETA PARA ALAMBRADO EM ALVENARIA DE BLOCOS DE CONCRETO (esp=19cm) (H=80CM, DOS QUAIS 40CM SÃO ENTERRADOS), SOBRE FUNDAÇÃO EM CONCRETO FCK=30MPA, ACABAMENTO EM PINTURA LATEX SOBRE FUNDO SELADOR, CONFORME DETALHES DE PROJETO</v>
          </cell>
          <cell r="C6950" t="str">
            <v>M</v>
          </cell>
          <cell r="E6950" t="str">
            <v>COMPOSIÇÃO</v>
          </cell>
        </row>
        <row r="6951">
          <cell r="A6951" t="str">
            <v>CPU-0409</v>
          </cell>
          <cell r="B6951" t="str">
            <v>DRENAGEM EM CANALETA MEIA CANA D = 30 CM ASSENTE SOBRE LASTRO DE AREIA - AREIA E BRITA COMERCIAIS (ADAPTADA DO SICRO 2003799 COM INSUMOS SINAPI)</v>
          </cell>
          <cell r="C6951" t="str">
            <v>M</v>
          </cell>
          <cell r="E6951" t="str">
            <v>COMPOSIÇÃO</v>
          </cell>
        </row>
        <row r="6952">
          <cell r="A6952" t="str">
            <v>CPU-0629</v>
          </cell>
          <cell r="B6952" t="str">
            <v>MOBILIZAÇÃO DE CANTEIRO PARA OBRA (CBV)</v>
          </cell>
          <cell r="C6952" t="str">
            <v xml:space="preserve">UN </v>
          </cell>
          <cell r="E6952" t="str">
            <v>COMPOSIÇÃO</v>
          </cell>
        </row>
        <row r="6953">
          <cell r="A6953" t="str">
            <v>CPU-0630</v>
          </cell>
          <cell r="B6953" t="str">
            <v>DESMOBILIZAÇÃO DE CANTEIRO PARA OBRA (CBV)</v>
          </cell>
          <cell r="C6953" t="str">
            <v xml:space="preserve">UN </v>
          </cell>
          <cell r="E6953" t="str">
            <v>COMPOSIÇÃO</v>
          </cell>
        </row>
        <row r="6954">
          <cell r="A6954" t="str">
            <v>CPU-0742</v>
          </cell>
          <cell r="B6954" t="str">
            <v>SERVIÇOS TOPOGRÁFICOS PARA APOIO À OBRA (CBV)²</v>
          </cell>
          <cell r="C6954" t="str">
            <v>MÊS</v>
          </cell>
          <cell r="E6954" t="str">
            <v>COMPOSIÇÃO</v>
          </cell>
        </row>
        <row r="6955">
          <cell r="A6955" t="str">
            <v>CPC-0487</v>
          </cell>
          <cell r="B6955" t="str">
            <v>VEÍCULO UTILITÁRIO INCLUSO COMBUSTÍVEL (300L)</v>
          </cell>
          <cell r="C6955" t="str">
            <v>MÊS</v>
          </cell>
          <cell r="E6955" t="str">
            <v>COMPOSIÇÃO</v>
          </cell>
        </row>
        <row r="6956">
          <cell r="A6956" t="str">
            <v>CPU-0748</v>
          </cell>
          <cell r="B6956" t="str">
            <v>EXECUÇÃO DE PASSEIO (CALÇADA) OU PISO DE CONCRETO 35 MPA, COM CONCRETO MOLDADO IN LOCO, USINADO, ACABAMENTO CONVENCIONAL, ESPESSURA 10 CM, COM JUNTA SERRADA DE 2,5CM, ARMADO COM TELA DE AÇO Q-138 (ADAPTADO DE 94997 SINAPI)</v>
          </cell>
          <cell r="C6956" t="str">
            <v>M2</v>
          </cell>
          <cell r="E6956" t="str">
            <v>COMPOSIÇÃO</v>
          </cell>
        </row>
        <row r="6957">
          <cell r="A6957" t="str">
            <v>CPU-0749</v>
          </cell>
          <cell r="B6957" t="str">
            <v>MANILHA DE CONCRETO PARA CAVA DE ÁRVORES D=80CM COM PREENCHIMENTO EM TERRA VEGETAL - FORNECIMENTO E ASSENTAMENTO (ADAPTADA DE SINAPI 92214 E ORSE 2394)</v>
          </cell>
          <cell r="C6957" t="str">
            <v xml:space="preserve">UN </v>
          </cell>
          <cell r="E6957" t="str">
            <v>COMPOSIÇÃO</v>
          </cell>
        </row>
        <row r="6958">
          <cell r="A6958" t="str">
            <v>CPC-0718</v>
          </cell>
          <cell r="B6958" t="str">
            <v>FORNECIMENTO E INSTALAÇÃO DE LIXEIRA EM CONCRETO BRANCO COM BASE E COBERTURA METÁLICA 625X1150MM (REF. SORRENTO COM COBERTURA DA METALCO DO BRASIL OU EQUIVALENTE TÉCNICO)</v>
          </cell>
          <cell r="C6958" t="str">
            <v xml:space="preserve">UN </v>
          </cell>
          <cell r="E6958" t="str">
            <v>COMPOSIÇÃO</v>
          </cell>
        </row>
        <row r="6959">
          <cell r="A6959" t="str">
            <v>CPC-0511</v>
          </cell>
          <cell r="B6959" t="str">
            <v>EQUIPAMENTOS / VEÍCULO DE APOIO À OBRA (CBV)²</v>
          </cell>
          <cell r="C6959" t="str">
            <v>MÊS</v>
          </cell>
          <cell r="E6959" t="str">
            <v>COMPOSIÇÃO</v>
          </cell>
        </row>
        <row r="6960">
          <cell r="A6960" t="str">
            <v>CPU-0752</v>
          </cell>
          <cell r="B6960" t="str">
            <v>ESPERA PARA INSTALAÇÃO DE POSTES EM MANILHA DE CONCRETO D=40CM PARA POSTES COM ALTURA DE 8 A 10M - FORNECIMENTO E ASSENTAMENTO - EXCLUSIVE ESCAV. E ATERRO (ADAPTADA DE SINAPI 95571)</v>
          </cell>
          <cell r="C6960" t="str">
            <v xml:space="preserve">UN </v>
          </cell>
          <cell r="E6960" t="str">
            <v>COMPOSIÇÃO</v>
          </cell>
        </row>
        <row r="6961">
          <cell r="A6961" t="str">
            <v>CPU-0753</v>
          </cell>
          <cell r="B6961" t="str">
            <v>ESPERA PARA INSTALAÇÃO DE POSTES EM MANILHA DE CONCRETO D=40CM PARA POSTES COM ALTURA DE 4M - FORNECIMENTO E ASSENTAMENTO - EXCLUSIVE ESCAV. E ATERRO (ADAPTADA DE SINAPI 95571)</v>
          </cell>
          <cell r="C6961" t="str">
            <v xml:space="preserve">UN </v>
          </cell>
          <cell r="E6961" t="str">
            <v>COMPOSIÇÃO</v>
          </cell>
        </row>
        <row r="6962">
          <cell r="A6962" t="str">
            <v>CPU-0755</v>
          </cell>
          <cell r="B6962" t="str">
            <v>TRANSPLANTE INTERNO DE ÁRVORE COM DIÂMETRO ENTRE 30 E 45CM (ADAPTADA DE FDE 16.03.455)</v>
          </cell>
          <cell r="C6962" t="str">
            <v xml:space="preserve">UN </v>
          </cell>
          <cell r="E6962" t="str">
            <v>COMPOSIÇÃO</v>
          </cell>
        </row>
        <row r="6963">
          <cell r="A6963" t="str">
            <v>CPU-0756</v>
          </cell>
          <cell r="B6963" t="str">
            <v>EXECUÇÃO DE PASSEIO (CALÇADA) OU PISO DE CONCRETO COM CONCRETO 35 MPa MOLDADO IN LOCO, USINADO, ACABAMENTO CONVENCIONAL, JUNTA SERRADA 2,5CM A CADA 2M, ESPESSURA 8 CM, ARMADO (ADAPTADO DE 94995 SINAPI)</v>
          </cell>
          <cell r="C6963" t="str">
            <v>M2</v>
          </cell>
          <cell r="E6963" t="str">
            <v>COMPOSIÇÃO</v>
          </cell>
        </row>
        <row r="6964">
          <cell r="A6964" t="str">
            <v>CPU-0767</v>
          </cell>
          <cell r="B6964" t="str">
            <v>LOCACAO DE CONTAINER 2,30 X 6,00 M, ALT. 2,50 M, COM 1 SANITARIO, PARA ESCRITORIO, COMPLETO, SEM DIVISORIAS INTERNAS</v>
          </cell>
          <cell r="C6964" t="str">
            <v>UN x MÊS</v>
          </cell>
          <cell r="E6964" t="str">
            <v>COMPOSIÇÃO</v>
          </cell>
        </row>
        <row r="6965">
          <cell r="A6965" t="str">
            <v>CPU-0817</v>
          </cell>
          <cell r="B6965" t="str">
            <v>PAVIMENTAÇÃO EM PARALELEPÍPEDO, CAMADA DE ASSENTAMENTO EM BRITA H=5CM, JUNTA DE 2mm PREENCHIDA COM BRITA FINA - CONSUMO DE 0,0865M3 DE BRITA POR M2 (ADAPTADA DE EMBASA 180219 E SINAPI 83695/001)</v>
          </cell>
          <cell r="C6965" t="str">
            <v>M2</v>
          </cell>
          <cell r="E6965" t="str">
            <v>COMPOSIÇÃO</v>
          </cell>
        </row>
        <row r="6966">
          <cell r="A6966" t="str">
            <v>CPU-0707</v>
          </cell>
          <cell r="B6966" t="str">
            <v>ESCAVAÇÃO MANUAL PARA EXECUÇÃO DE ELEMENTOS ENTERRADOS PONTUAIS, SEM PREVISÃO DE FÔRMA (ADAPTADA DE SINAPI 96522)</v>
          </cell>
          <cell r="C6966" t="str">
            <v>M3</v>
          </cell>
          <cell r="E6966" t="str">
            <v>COMPOSIÇÃO</v>
          </cell>
        </row>
        <row r="6967">
          <cell r="A6967" t="str">
            <v>CPU-0426</v>
          </cell>
          <cell r="B6967" t="str">
            <v>ATERRO COM AREIA COM ADENSAMENTO HIDRAULICO - EXCLUSO FORNECIMENTO DA AREIA (ADAPTADA DE 79482 SINAPI)</v>
          </cell>
          <cell r="C6967" t="str">
            <v>M3</v>
          </cell>
          <cell r="E6967" t="str">
            <v>COMPOSIÇÃO</v>
          </cell>
        </row>
        <row r="6968">
          <cell r="A6968" t="str">
            <v>CPU-0758</v>
          </cell>
          <cell r="B6968" t="str">
            <v>FORNECIMENTO DE AREIA PARA ATERRO COM ADENSAMENTO HIDRAULICO - CONSUMO DE 1,14M3/M3</v>
          </cell>
          <cell r="C6968" t="str">
            <v>M3</v>
          </cell>
          <cell r="E6968" t="str">
            <v>COMPOSIÇÃO</v>
          </cell>
        </row>
        <row r="6969">
          <cell r="A6969" t="str">
            <v>CPU-0809</v>
          </cell>
          <cell r="B6969" t="str">
            <v>LAJE DE CONCRETO SOBRE SOLO, FCK 30 MPA, LANÇAMENTO, ADENSAMENTO E ACABAMENTO (h=8CM)</v>
          </cell>
          <cell r="C6969" t="str">
            <v>M2</v>
          </cell>
          <cell r="E6969" t="str">
            <v>COMPOSIÇÃO</v>
          </cell>
        </row>
        <row r="6970">
          <cell r="A6970" t="str">
            <v>CPU-0818</v>
          </cell>
          <cell r="B6970" t="str">
            <v>LASTRO DE CONCRETO USINADO 30 MPA, INCLUSO LANÇAMENTO E ADENSAMENTO (h=5CM)</v>
          </cell>
          <cell r="C6970" t="str">
            <v>M2</v>
          </cell>
          <cell r="E6970" t="str">
            <v>COMPOSIÇÃO</v>
          </cell>
        </row>
        <row r="6971">
          <cell r="A6971" t="str">
            <v>CPU-0819</v>
          </cell>
          <cell r="B6971" t="str">
            <v>CAMADA DE ASSENTAMENTO EM BRITA CLASSIFICADA PARA ASSENTAMENTO DE PAVIMENTAÇÃO (H=2cm)</v>
          </cell>
          <cell r="C6971" t="str">
            <v>M2</v>
          </cell>
          <cell r="E6971" t="str">
            <v>COMPOSIÇÃO</v>
          </cell>
        </row>
        <row r="6972">
          <cell r="A6972" t="str">
            <v>CPU-0855</v>
          </cell>
          <cell r="B6972" t="str">
            <v>ASSENTAMENTO DE MEIO-FIO EM TRECHO CURVO, APROVEITADO DA OBRA, PARA VIAS URBANAS (USO VIÁRIO) (ADAPTADA DE SINAPI 94274)</v>
          </cell>
          <cell r="C6972" t="str">
            <v>M</v>
          </cell>
          <cell r="E6972" t="str">
            <v>COMPOSIÇÃO</v>
          </cell>
        </row>
        <row r="6973">
          <cell r="A6973" t="str">
            <v>CPU-0856</v>
          </cell>
          <cell r="B6973" t="str">
            <v>ASSENTAMENTO DE MEIO-FIO EM TRECHO RETO, APROVEITADO DA OBRA, PARA VIAS URBANAS (USO VIÁRIO) (ADAPTADA DE SINAPI 94273)</v>
          </cell>
          <cell r="C6973" t="str">
            <v>M</v>
          </cell>
          <cell r="E6973" t="str">
            <v>COMPOSIÇÃO</v>
          </cell>
        </row>
        <row r="6974">
          <cell r="A6974" t="str">
            <v>CPU-0857</v>
          </cell>
          <cell r="B6974" t="str">
            <v>ASSENTAMENTO DE MEIO-FIO EM TRECHO CURVO, APROVEITADO DA OBRA, PARA VIAS URBANAS (USO VIÁRIO) INCLUSO LIMPEZA MECÂNICA (ADAPTADA DE SINAPI 94274)</v>
          </cell>
          <cell r="C6974" t="str">
            <v>M</v>
          </cell>
          <cell r="E6974" t="str">
            <v>COMPOSIÇÃO</v>
          </cell>
        </row>
        <row r="6975">
          <cell r="A6975" t="str">
            <v>CPU-0715</v>
          </cell>
          <cell r="B6975" t="str">
            <v>CARGA E DESCARGA MECANICA DE SOLO UTILIZANDO CAMINHAO BASCULANTE 14,0M3 E PA CARREGADEIRA SOBRE PNEUS 128 HP (ADAPTADA DE SINAPI 74010/001)</v>
          </cell>
          <cell r="C6975" t="str">
            <v>M3</v>
          </cell>
          <cell r="E6975" t="str">
            <v>COMPOSIÇÃO</v>
          </cell>
        </row>
        <row r="6976">
          <cell r="A6976" t="str">
            <v>CPU-0858</v>
          </cell>
          <cell r="B6976" t="str">
            <v>RECRAVA EM CONCRETO, FCK 30 MPA, LANÇAMENTO, ADENSAMENTO E ACABAMENTO (20X15CM)</v>
          </cell>
          <cell r="C6976" t="str">
            <v>M</v>
          </cell>
          <cell r="E6976" t="str">
            <v>COMPOSIÇÃO</v>
          </cell>
        </row>
      </sheetData>
      <sheetData sheetId="1">
        <row r="3">
          <cell r="A3" t="str">
            <v>Demolição de alvenaria por m² de casa</v>
          </cell>
          <cell r="B3" t="str">
            <v>m³/m²</v>
          </cell>
          <cell r="C3">
            <v>9.0000000000000024E-2</v>
          </cell>
          <cell r="D3">
            <v>7.9999999999999988E-2</v>
          </cell>
          <cell r="E3">
            <v>8.5000000000000006E-2</v>
          </cell>
        </row>
        <row r="4">
          <cell r="A4" t="str">
            <v>Demolição de cobertura por m² de casa</v>
          </cell>
          <cell r="B4" t="str">
            <v>m²/m²</v>
          </cell>
          <cell r="C4">
            <v>1</v>
          </cell>
          <cell r="D4">
            <v>1</v>
          </cell>
          <cell r="E4">
            <v>1</v>
          </cell>
        </row>
        <row r="5">
          <cell r="A5" t="str">
            <v>Demolição de lastro por m² de casa (térreo)</v>
          </cell>
          <cell r="B5" t="str">
            <v>m³/m²</v>
          </cell>
          <cell r="C5">
            <v>0.12</v>
          </cell>
          <cell r="D5">
            <v>0.12</v>
          </cell>
          <cell r="E5">
            <v>0.12</v>
          </cell>
        </row>
        <row r="6">
          <cell r="A6" t="str">
            <v>Demolição de laje por m² de casa (demais pav)</v>
          </cell>
          <cell r="B6" t="str">
            <v>m³/m²</v>
          </cell>
          <cell r="C6">
            <v>0.14000000000000001</v>
          </cell>
          <cell r="D6">
            <v>0.14000000000000001</v>
          </cell>
          <cell r="E6">
            <v>0.14000000000000001</v>
          </cell>
        </row>
        <row r="7">
          <cell r="A7" t="str">
            <v>Demolição de pilarete por m² de casa</v>
          </cell>
          <cell r="B7" t="str">
            <v>m³/m²</v>
          </cell>
          <cell r="C7">
            <v>0.02</v>
          </cell>
          <cell r="D7">
            <v>0.03</v>
          </cell>
          <cell r="E7">
            <v>2.5000000000000001E-2</v>
          </cell>
        </row>
        <row r="8">
          <cell r="A8" t="str">
            <v>Demolição de viga/cinta por m² de casa</v>
          </cell>
          <cell r="B8" t="str">
            <v>Orçamento Projeto Executivo Praia da Boa Viagem_R07</v>
          </cell>
          <cell r="C8">
            <v>0.03</v>
          </cell>
          <cell r="D8">
            <v>0.02</v>
          </cell>
          <cell r="E8">
            <v>2.5000000000000001E-2</v>
          </cell>
        </row>
        <row r="9">
          <cell r="A9" t="str">
            <v>Demolição de esquadrias por m² de casa</v>
          </cell>
          <cell r="B9" t="str">
            <v>m²/m²</v>
          </cell>
          <cell r="C9">
            <v>0.1</v>
          </cell>
          <cell r="D9">
            <v>0.09</v>
          </cell>
          <cell r="E9">
            <v>9.5000000000000001E-2</v>
          </cell>
        </row>
        <row r="10">
          <cell r="A10" t="str">
            <v>Demolição de portas por m² de casa (un)</v>
          </cell>
          <cell r="B10" t="str">
            <v>un/m²</v>
          </cell>
          <cell r="C10">
            <v>0.1</v>
          </cell>
          <cell r="D10">
            <v>0.09</v>
          </cell>
          <cell r="E10">
            <v>9.5000000000000001E-2</v>
          </cell>
        </row>
        <row r="11">
          <cell r="A11" t="str">
            <v>Demolição de portas por m² de casa (m²)</v>
          </cell>
          <cell r="B11" t="str">
            <v>m²/m²</v>
          </cell>
          <cell r="C11">
            <v>0.15</v>
          </cell>
          <cell r="D11">
            <v>0.13</v>
          </cell>
          <cell r="E11">
            <v>0.14000000000000001</v>
          </cell>
        </row>
        <row r="12">
          <cell r="A12" t="str">
            <v>Demolição de louças sanitárias por m² de casa</v>
          </cell>
          <cell r="B12" t="str">
            <v>un/m²</v>
          </cell>
          <cell r="C12">
            <v>7.0000000000000007E-2</v>
          </cell>
          <cell r="D12">
            <v>0.09</v>
          </cell>
          <cell r="E12">
            <v>0.08</v>
          </cell>
        </row>
        <row r="13">
          <cell r="A13" t="str">
            <v>Demolição de alvenaria de pedra por m² de casa</v>
          </cell>
          <cell r="B13" t="str">
            <v>m³/m²</v>
          </cell>
          <cell r="C13">
            <v>0.12</v>
          </cell>
          <cell r="D13">
            <v>0.11</v>
          </cell>
          <cell r="E13">
            <v>0.11499999999999999</v>
          </cell>
        </row>
        <row r="14">
          <cell r="A14" t="str">
            <v>Demolição de forro por m² de casa</v>
          </cell>
          <cell r="B14" t="str">
            <v>m²/m²</v>
          </cell>
          <cell r="C14">
            <v>0.14000000000000001</v>
          </cell>
          <cell r="D14">
            <v>0.18</v>
          </cell>
          <cell r="E14">
            <v>0.16</v>
          </cell>
        </row>
        <row r="15">
          <cell r="A15" t="str">
            <v>Peso específico aço</v>
          </cell>
          <cell r="B15" t="str">
            <v>T/m³</v>
          </cell>
          <cell r="C15">
            <v>7.85</v>
          </cell>
          <cell r="D15">
            <v>0</v>
          </cell>
          <cell r="E15">
            <v>0</v>
          </cell>
        </row>
        <row r="16">
          <cell r="A16" t="str">
            <v>Peso específico alvenaria de blocos vazados</v>
          </cell>
          <cell r="B16" t="str">
            <v>T/m³</v>
          </cell>
          <cell r="C16">
            <v>1.8</v>
          </cell>
          <cell r="D16">
            <v>0</v>
          </cell>
          <cell r="E16">
            <v>0</v>
          </cell>
        </row>
        <row r="17">
          <cell r="A17" t="str">
            <v>Peso específico alvenaria de pedra</v>
          </cell>
          <cell r="B17" t="str">
            <v>T/m³</v>
          </cell>
          <cell r="C17">
            <v>2.2999999999999998</v>
          </cell>
          <cell r="D17">
            <v>0</v>
          </cell>
          <cell r="E17">
            <v>0</v>
          </cell>
        </row>
        <row r="18">
          <cell r="A18" t="str">
            <v>Peso específico concreto armado</v>
          </cell>
          <cell r="B18" t="str">
            <v>T/m³</v>
          </cell>
          <cell r="C18">
            <v>2.5</v>
          </cell>
          <cell r="D18">
            <v>0</v>
          </cell>
          <cell r="E18">
            <v>0</v>
          </cell>
        </row>
        <row r="19">
          <cell r="A19" t="str">
            <v>Peso específico concreto simples</v>
          </cell>
          <cell r="B19" t="str">
            <v>T/m³</v>
          </cell>
          <cell r="C19">
            <v>2.4</v>
          </cell>
          <cell r="D19">
            <v>0</v>
          </cell>
          <cell r="E19">
            <v>0</v>
          </cell>
        </row>
        <row r="20">
          <cell r="A20" t="str">
            <v>Peso específico telha cerâmica</v>
          </cell>
          <cell r="B20" t="str">
            <v>T/m³</v>
          </cell>
          <cell r="C20">
            <v>1.5</v>
          </cell>
          <cell r="D20">
            <v>0</v>
          </cell>
          <cell r="E20">
            <v>0</v>
          </cell>
        </row>
        <row r="21">
          <cell r="A21" t="str">
            <v>Peso específico madeira</v>
          </cell>
          <cell r="B21" t="str">
            <v>T/m³</v>
          </cell>
          <cell r="C21">
            <v>0.65</v>
          </cell>
          <cell r="D21">
            <v>0</v>
          </cell>
          <cell r="E21">
            <v>0</v>
          </cell>
        </row>
      </sheetData>
      <sheetData sheetId="2">
        <row r="1">
          <cell r="A1" t="str">
            <v>Altura recrava</v>
          </cell>
          <cell r="B1">
            <v>0.2</v>
          </cell>
          <cell r="C1" t="str">
            <v>m</v>
          </cell>
        </row>
        <row r="2">
          <cell r="A2" t="str">
            <v>Consumo de areia por m³ de alvenaria de pedra</v>
          </cell>
          <cell r="B2">
            <v>0.38</v>
          </cell>
          <cell r="C2" t="str">
            <v>m³/m³</v>
          </cell>
        </row>
        <row r="3">
          <cell r="A3" t="str">
            <v>Consumo de areia por m³ de concreto 15mpa</v>
          </cell>
          <cell r="B3">
            <v>0.83099999999999996</v>
          </cell>
          <cell r="C3" t="str">
            <v>m³/m³</v>
          </cell>
        </row>
        <row r="4">
          <cell r="A4" t="str">
            <v>Consumo de areia por m³ de concreto 25mpa</v>
          </cell>
          <cell r="B4">
            <v>0.751</v>
          </cell>
          <cell r="C4" t="str">
            <v>m³/m³</v>
          </cell>
        </row>
        <row r="5">
          <cell r="A5" t="str">
            <v>Consumo de brita por m³ de base com brita graduada</v>
          </cell>
          <cell r="B5">
            <v>1.3</v>
          </cell>
          <cell r="C5" t="str">
            <v>m³/m³</v>
          </cell>
        </row>
        <row r="6">
          <cell r="A6" t="str">
            <v>Consumo de brita por m³ de concreto 15mpa</v>
          </cell>
          <cell r="B6">
            <v>0.57599999999999996</v>
          </cell>
          <cell r="C6" t="str">
            <v>m³/m³</v>
          </cell>
        </row>
        <row r="7">
          <cell r="A7" t="str">
            <v>Consumo de brita por m³ de concreto 25mpa</v>
          </cell>
          <cell r="B7">
            <v>0.59399999999999997</v>
          </cell>
          <cell r="C7" t="str">
            <v>m³/m³</v>
          </cell>
        </row>
        <row r="8">
          <cell r="A8" t="str">
            <v>Consumo de pedra por m³ de alvenaria de pedra</v>
          </cell>
          <cell r="B8" t="str">
            <v>Orçamento Projeto Executivo Praia da Boa Viagem_R07</v>
          </cell>
          <cell r="C8" t="str">
            <v>m³/m³</v>
          </cell>
        </row>
        <row r="9">
          <cell r="A9" t="str">
            <v>Consumo de pedra por m³ de enrocamento</v>
          </cell>
          <cell r="B9">
            <v>1.1000000000000001</v>
          </cell>
          <cell r="C9" t="str">
            <v>m³/m³</v>
          </cell>
        </row>
        <row r="10">
          <cell r="A10" t="str">
            <v>Distância de fornecimento do concreto betuminoso</v>
          </cell>
          <cell r="B10">
            <v>32</v>
          </cell>
          <cell r="C10" t="str">
            <v>Km</v>
          </cell>
        </row>
        <row r="11">
          <cell r="A11" t="str">
            <v>Distância expurgo (inertes)</v>
          </cell>
          <cell r="B11">
            <v>18.5</v>
          </cell>
          <cell r="C11" t="str">
            <v>Km</v>
          </cell>
        </row>
        <row r="12">
          <cell r="A12" t="str">
            <v>Distância expurgo (não-inertes)</v>
          </cell>
          <cell r="B12">
            <v>18.5</v>
          </cell>
          <cell r="C12" t="str">
            <v>Km</v>
          </cell>
        </row>
        <row r="13">
          <cell r="A13" t="str">
            <v>Distância fornecimento areia</v>
          </cell>
          <cell r="B13">
            <v>65.5</v>
          </cell>
          <cell r="C13" t="str">
            <v>Km</v>
          </cell>
        </row>
        <row r="14">
          <cell r="A14" t="str">
            <v>Distância fornecimento arenoso</v>
          </cell>
          <cell r="B14">
            <v>33.6</v>
          </cell>
          <cell r="C14" t="str">
            <v>Km</v>
          </cell>
        </row>
        <row r="15">
          <cell r="A15" t="str">
            <v>Distância fornecimento brita</v>
          </cell>
          <cell r="B15">
            <v>13.6</v>
          </cell>
          <cell r="C15" t="str">
            <v>Km</v>
          </cell>
        </row>
        <row r="16">
          <cell r="A16" t="str">
            <v>Distância fornecimento pedra</v>
          </cell>
          <cell r="B16">
            <v>13.6</v>
          </cell>
          <cell r="C16" t="str">
            <v>Km</v>
          </cell>
        </row>
        <row r="17">
          <cell r="A17" t="str">
            <v>Distância média trasporte horizontal</v>
          </cell>
          <cell r="B17">
            <v>100</v>
          </cell>
          <cell r="C17" t="str">
            <v>m</v>
          </cell>
        </row>
        <row r="18">
          <cell r="A18" t="str">
            <v>Fator de contração do solo arenoso</v>
          </cell>
          <cell r="B18">
            <v>0.75</v>
          </cell>
          <cell r="C18" t="str">
            <v>-</v>
          </cell>
        </row>
        <row r="19">
          <cell r="A19" t="str">
            <v>Largura recrava</v>
          </cell>
          <cell r="B19">
            <v>0.15</v>
          </cell>
          <cell r="C19" t="str">
            <v>m</v>
          </cell>
        </row>
        <row r="20">
          <cell r="A20" t="str">
            <v>Peso específico aço CA-25 1/2" 12,5mm</v>
          </cell>
          <cell r="B20">
            <v>0.93600000000000005</v>
          </cell>
          <cell r="C20" t="str">
            <v>Kg/m</v>
          </cell>
        </row>
        <row r="21">
          <cell r="A21" t="str">
            <v>Peso específico aço CA-25 3/8" 10mm</v>
          </cell>
          <cell r="B21">
            <v>0.61699999999999999</v>
          </cell>
          <cell r="C21" t="str">
            <v>Kg/m</v>
          </cell>
        </row>
        <row r="22">
          <cell r="A22" t="str">
            <v>Peso específico aço CA-50 5/16" 8mm</v>
          </cell>
          <cell r="B22">
            <v>0.39500000000000002</v>
          </cell>
          <cell r="C22" t="str">
            <v>Kg/m</v>
          </cell>
        </row>
        <row r="23">
          <cell r="A23" t="str">
            <v>Peso específico aço inox tubo SCH 5S  1/2"</v>
          </cell>
          <cell r="B23">
            <v>0.8165</v>
          </cell>
          <cell r="C23" t="str">
            <v>Kg/m</v>
          </cell>
        </row>
        <row r="24">
          <cell r="A24" t="str">
            <v>Peso específico aço inox tubo SCH 5S  1"</v>
          </cell>
          <cell r="B24">
            <v>1.3166</v>
          </cell>
          <cell r="C24" t="str">
            <v>Kg/m</v>
          </cell>
        </row>
        <row r="25">
          <cell r="A25" t="str">
            <v>Peso específico aço inox tubo SCH 5S  1 1/2"</v>
          </cell>
          <cell r="B25">
            <v>1.6798999999999999</v>
          </cell>
          <cell r="C25" t="str">
            <v>Kg/m</v>
          </cell>
        </row>
        <row r="26">
          <cell r="A26" t="str">
            <v>Peso específico aço inox tubo SCH 10S  2"</v>
          </cell>
          <cell r="B26">
            <v>4</v>
          </cell>
          <cell r="C26" t="str">
            <v>Kg/m</v>
          </cell>
        </row>
        <row r="27">
          <cell r="A27" t="str">
            <v>Peso específico aço inox chapa 1/2"</v>
          </cell>
          <cell r="B27">
            <v>99.7</v>
          </cell>
          <cell r="C27" t="str">
            <v>Kg/m²</v>
          </cell>
        </row>
        <row r="28">
          <cell r="A28" t="str">
            <v>Peso específico aço inox chapa 3/16"</v>
          </cell>
          <cell r="B28">
            <v>37.4</v>
          </cell>
          <cell r="C28" t="str">
            <v>Kg/m²</v>
          </cell>
        </row>
        <row r="29">
          <cell r="A29" t="str">
            <v>Peso específico aço inox chapa 3mm</v>
          </cell>
          <cell r="B29">
            <v>23.6</v>
          </cell>
          <cell r="C29" t="str">
            <v>Kg/m²</v>
          </cell>
        </row>
        <row r="30">
          <cell r="A30" t="str">
            <v>Peso específico aço inox barra chata 4"x1/2"</v>
          </cell>
          <cell r="B30">
            <v>10.130000000000001</v>
          </cell>
          <cell r="C30" t="str">
            <v>Kg/m</v>
          </cell>
        </row>
        <row r="31">
          <cell r="A31" t="str">
            <v>Peso específico aço inox cantoneira 1"x3/16"</v>
          </cell>
          <cell r="B31">
            <v>1.73</v>
          </cell>
          <cell r="C31" t="str">
            <v>Kg/m</v>
          </cell>
        </row>
        <row r="32">
          <cell r="A32" t="str">
            <v>Peso específico aço inox cantoneira 2 1/2"X1,4"</v>
          </cell>
          <cell r="B32">
            <v>6.1</v>
          </cell>
          <cell r="C32" t="str">
            <v>Kg/m</v>
          </cell>
        </row>
        <row r="33">
          <cell r="A33" t="str">
            <v>Peso específico alvenaria de blocos vazados</v>
          </cell>
          <cell r="B33">
            <v>1.8</v>
          </cell>
          <cell r="C33" t="str">
            <v>T/m³</v>
          </cell>
        </row>
        <row r="34">
          <cell r="A34" t="str">
            <v>Peso específico alvenaria de pedra</v>
          </cell>
          <cell r="B34">
            <v>2.2999999999999998</v>
          </cell>
          <cell r="C34" t="str">
            <v>T/m³</v>
          </cell>
        </row>
        <row r="35">
          <cell r="A35" t="str">
            <v>Peso específico areia</v>
          </cell>
          <cell r="B35">
            <v>1.6</v>
          </cell>
          <cell r="C35" t="str">
            <v>T/m³</v>
          </cell>
        </row>
        <row r="36">
          <cell r="A36" t="str">
            <v>Peso específico arenoso</v>
          </cell>
          <cell r="B36">
            <v>1.7</v>
          </cell>
          <cell r="C36" t="str">
            <v>T/m³</v>
          </cell>
        </row>
        <row r="37">
          <cell r="A37" t="str">
            <v>Peso específico binder</v>
          </cell>
          <cell r="B37">
            <v>2.1</v>
          </cell>
          <cell r="C37" t="str">
            <v>T/m³</v>
          </cell>
        </row>
        <row r="38">
          <cell r="A38" t="str">
            <v>Peso específico brita</v>
          </cell>
          <cell r="B38">
            <v>1.8</v>
          </cell>
          <cell r="C38" t="str">
            <v>T/m³</v>
          </cell>
        </row>
        <row r="39">
          <cell r="A39" t="str">
            <v>Peso específico cimento</v>
          </cell>
          <cell r="B39">
            <v>1.4</v>
          </cell>
          <cell r="C39" t="str">
            <v>T/m³</v>
          </cell>
        </row>
        <row r="40">
          <cell r="A40" t="str">
            <v>Peso específico concreto armado</v>
          </cell>
          <cell r="B40">
            <v>2.5</v>
          </cell>
          <cell r="C40" t="str">
            <v>T/m³</v>
          </cell>
        </row>
        <row r="41">
          <cell r="A41" t="str">
            <v>Peso específico concreto betuminoso</v>
          </cell>
          <cell r="B41">
            <v>2.4500000000000002</v>
          </cell>
          <cell r="C41" t="str">
            <v>T/m³</v>
          </cell>
        </row>
        <row r="42">
          <cell r="A42" t="str">
            <v>Peso específico concreto simples</v>
          </cell>
          <cell r="B42">
            <v>2.4</v>
          </cell>
          <cell r="C42" t="str">
            <v>T/m³</v>
          </cell>
        </row>
        <row r="43">
          <cell r="A43" t="str">
            <v>Peso específico madeira</v>
          </cell>
          <cell r="B43">
            <v>0.65</v>
          </cell>
          <cell r="C43" t="str">
            <v>T/m³</v>
          </cell>
        </row>
        <row r="44">
          <cell r="A44" t="str">
            <v>Peso específico meio-fio</v>
          </cell>
          <cell r="B44">
            <v>2.8</v>
          </cell>
          <cell r="C44" t="str">
            <v>T/m³</v>
          </cell>
        </row>
        <row r="45">
          <cell r="A45" t="str">
            <v>Peso específico pedra</v>
          </cell>
          <cell r="B45">
            <v>2.8</v>
          </cell>
          <cell r="C45" t="str">
            <v>T/m³</v>
          </cell>
        </row>
        <row r="46">
          <cell r="A46" t="str">
            <v>Peso específico solo</v>
          </cell>
          <cell r="B46">
            <v>1.875</v>
          </cell>
          <cell r="C46" t="str">
            <v>T/m³</v>
          </cell>
        </row>
        <row r="47">
          <cell r="A47" t="str">
            <v>Peso específico tela de alambrado</v>
          </cell>
          <cell r="B47">
            <v>2E-3</v>
          </cell>
          <cell r="C47" t="str">
            <v>T/m³</v>
          </cell>
        </row>
        <row r="48">
          <cell r="A48" t="str">
            <v xml:space="preserve">Consumo de areia por m³ de revestimento de concreto </v>
          </cell>
          <cell r="B48">
            <v>0.1</v>
          </cell>
          <cell r="C48" t="str">
            <v>m³</v>
          </cell>
        </row>
        <row r="49">
          <cell r="A49" t="str">
            <v xml:space="preserve">Consumo de brita por m³ de revestimento de concreto  </v>
          </cell>
          <cell r="B49">
            <v>6.5000000000000002E-2</v>
          </cell>
          <cell r="C49" t="str">
            <v>m³</v>
          </cell>
        </row>
        <row r="50">
          <cell r="A50" t="str">
            <v>Consumo de areia por m³ de concreto magro</v>
          </cell>
          <cell r="B50">
            <v>0.85899999999999999</v>
          </cell>
          <cell r="C50" t="str">
            <v>m³</v>
          </cell>
        </row>
        <row r="51">
          <cell r="A51" t="str">
            <v>Consumo de gravilhão por m² de pavimento intertravado</v>
          </cell>
          <cell r="B51">
            <v>8.6999999999999994E-3</v>
          </cell>
          <cell r="C51" t="str">
            <v>m³/m²</v>
          </cell>
        </row>
        <row r="52">
          <cell r="A52" t="str">
            <v>Consumo de gravilhão fino por m2 de piso em pedra portuguesa</v>
          </cell>
          <cell r="B52">
            <v>0.05</v>
          </cell>
          <cell r="C52" t="str">
            <v>m³/m²</v>
          </cell>
        </row>
        <row r="53">
          <cell r="A53" t="str">
            <v>Consumo de gravilhão por m³ de lastro para pavimentação</v>
          </cell>
          <cell r="B53">
            <v>1.76</v>
          </cell>
          <cell r="C53" t="str">
            <v>T/m³</v>
          </cell>
        </row>
        <row r="54">
          <cell r="A54" t="str">
            <v>Consumo de areia por m³de berço de areia</v>
          </cell>
          <cell r="B54">
            <v>1.1499999999999999</v>
          </cell>
          <cell r="C54" t="str">
            <v>m³/m³</v>
          </cell>
        </row>
        <row r="55">
          <cell r="A55" t="str">
            <v>Consumo de brita por m³ de concreto magro</v>
          </cell>
          <cell r="B55">
            <v>0.57899999999999996</v>
          </cell>
          <cell r="C55" t="str">
            <v>m³</v>
          </cell>
        </row>
        <row r="56">
          <cell r="A56" t="str">
            <v>Peso específico lama</v>
          </cell>
          <cell r="B56">
            <v>2</v>
          </cell>
          <cell r="C56" t="str">
            <v>T/m³</v>
          </cell>
        </row>
        <row r="57">
          <cell r="A57" t="str">
            <v>Consumo de brita por m² de pavimentação em paralelepípedo</v>
          </cell>
          <cell r="B57">
            <v>0.13</v>
          </cell>
          <cell r="C57" t="str">
            <v>m³/m²</v>
          </cell>
        </row>
        <row r="58">
          <cell r="A58" t="str">
            <v>Peso específico meio-fio concreto</v>
          </cell>
          <cell r="B58">
            <v>2.4</v>
          </cell>
          <cell r="C58" t="str">
            <v>T/m³</v>
          </cell>
        </row>
      </sheetData>
      <sheetData sheetId="3"/>
      <sheetData sheetId="4">
        <row r="1">
          <cell r="I1">
            <v>585.76</v>
          </cell>
          <cell r="J1">
            <v>535.32000000000005</v>
          </cell>
          <cell r="K1">
            <v>218.41</v>
          </cell>
          <cell r="L1">
            <v>223.06</v>
          </cell>
        </row>
        <row r="2">
          <cell r="I2">
            <v>585.76</v>
          </cell>
          <cell r="J2">
            <v>535.32000000000005</v>
          </cell>
          <cell r="K2">
            <v>218.41</v>
          </cell>
          <cell r="L2">
            <v>223.06</v>
          </cell>
        </row>
        <row r="3">
          <cell r="I3" t="b">
            <v>1</v>
          </cell>
          <cell r="J3" t="b">
            <v>1</v>
          </cell>
          <cell r="K3" t="b">
            <v>1</v>
          </cell>
          <cell r="L3" t="b">
            <v>1</v>
          </cell>
        </row>
        <row r="4">
          <cell r="B4" t="str">
            <v>INSTALAÇÕES PROVISÓRIAS DE CANTEIRO</v>
          </cell>
          <cell r="I4">
            <v>0</v>
          </cell>
          <cell r="J4">
            <v>0</v>
          </cell>
          <cell r="K4">
            <v>0</v>
          </cell>
          <cell r="L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t="str">
            <v>Orçamento Projeto Executivo Praia da Boa Viagem_R07</v>
          </cell>
          <cell r="I8">
            <v>1</v>
          </cell>
          <cell r="J8">
            <v>1</v>
          </cell>
          <cell r="K8">
            <v>0</v>
          </cell>
          <cell r="L8">
            <v>0</v>
          </cell>
        </row>
        <row r="9">
          <cell r="B9">
            <v>0</v>
          </cell>
          <cell r="I9">
            <v>18</v>
          </cell>
          <cell r="J9">
            <v>18</v>
          </cell>
          <cell r="K9">
            <v>8</v>
          </cell>
          <cell r="L9">
            <v>8</v>
          </cell>
        </row>
        <row r="10">
          <cell r="B10">
            <v>0</v>
          </cell>
          <cell r="I10">
            <v>2.2000000000000002</v>
          </cell>
          <cell r="J10">
            <v>2.2000000000000002</v>
          </cell>
          <cell r="K10">
            <v>2.2000000000000002</v>
          </cell>
          <cell r="L10">
            <v>2.2000000000000002</v>
          </cell>
        </row>
        <row r="11">
          <cell r="B11" t="str">
            <v>74209/001</v>
          </cell>
          <cell r="I11">
            <v>18</v>
          </cell>
          <cell r="J11">
            <v>18</v>
          </cell>
          <cell r="K11">
            <v>0</v>
          </cell>
          <cell r="L11">
            <v>0</v>
          </cell>
        </row>
        <row r="12">
          <cell r="B12" t="str">
            <v>CPU-0100</v>
          </cell>
          <cell r="I12">
            <v>1</v>
          </cell>
          <cell r="J12">
            <v>0</v>
          </cell>
          <cell r="K12">
            <v>0</v>
          </cell>
          <cell r="L12">
            <v>0</v>
          </cell>
        </row>
        <row r="13">
          <cell r="B13" t="str">
            <v>CPI-0002</v>
          </cell>
          <cell r="I13">
            <v>1</v>
          </cell>
          <cell r="J13">
            <v>0</v>
          </cell>
          <cell r="K13">
            <v>0</v>
          </cell>
          <cell r="L13">
            <v>0</v>
          </cell>
        </row>
        <row r="14">
          <cell r="B14">
            <v>0</v>
          </cell>
          <cell r="I14">
            <v>0</v>
          </cell>
          <cell r="J14">
            <v>0</v>
          </cell>
          <cell r="K14">
            <v>0</v>
          </cell>
          <cell r="L14">
            <v>0</v>
          </cell>
        </row>
        <row r="15">
          <cell r="B15" t="str">
            <v>74220/001</v>
          </cell>
          <cell r="I15">
            <v>201.88</v>
          </cell>
          <cell r="J15">
            <v>210.63</v>
          </cell>
          <cell r="K15">
            <v>0</v>
          </cell>
          <cell r="L15">
            <v>0</v>
          </cell>
        </row>
        <row r="16">
          <cell r="B16">
            <v>0</v>
          </cell>
          <cell r="I16">
            <v>0</v>
          </cell>
          <cell r="J16">
            <v>0</v>
          </cell>
          <cell r="K16">
            <v>0</v>
          </cell>
          <cell r="L16">
            <v>0</v>
          </cell>
        </row>
        <row r="17">
          <cell r="B17" t="str">
            <v>CPU-0681</v>
          </cell>
          <cell r="I17">
            <v>149.19999999999999</v>
          </cell>
          <cell r="J17">
            <v>180.02</v>
          </cell>
          <cell r="K17">
            <v>187.46</v>
          </cell>
          <cell r="L17">
            <v>189.06</v>
          </cell>
        </row>
        <row r="18">
          <cell r="B18" t="str">
            <v>CPU-0683</v>
          </cell>
          <cell r="I18">
            <v>0</v>
          </cell>
          <cell r="J18">
            <v>27.1</v>
          </cell>
          <cell r="K18">
            <v>15.35</v>
          </cell>
          <cell r="L18">
            <v>0</v>
          </cell>
        </row>
        <row r="19">
          <cell r="B19">
            <v>0</v>
          </cell>
          <cell r="I19">
            <v>0</v>
          </cell>
          <cell r="J19">
            <v>0</v>
          </cell>
          <cell r="K19">
            <v>0</v>
          </cell>
          <cell r="L19">
            <v>0</v>
          </cell>
        </row>
        <row r="20">
          <cell r="B20">
            <v>93243</v>
          </cell>
          <cell r="I20">
            <v>1</v>
          </cell>
          <cell r="J20">
            <v>0</v>
          </cell>
          <cell r="K20">
            <v>0</v>
          </cell>
          <cell r="L20">
            <v>0</v>
          </cell>
        </row>
        <row r="21">
          <cell r="B21">
            <v>0</v>
          </cell>
          <cell r="I21">
            <v>0</v>
          </cell>
          <cell r="J21">
            <v>0</v>
          </cell>
          <cell r="K21">
            <v>0</v>
          </cell>
          <cell r="L21">
            <v>0</v>
          </cell>
        </row>
        <row r="22">
          <cell r="B22" t="str">
            <v>CPU-0682</v>
          </cell>
          <cell r="I22">
            <v>0</v>
          </cell>
          <cell r="J22">
            <v>9.6</v>
          </cell>
          <cell r="K22">
            <v>9.6</v>
          </cell>
          <cell r="L22">
            <v>0</v>
          </cell>
        </row>
        <row r="23">
          <cell r="B23" t="str">
            <v>CPU-0679</v>
          </cell>
          <cell r="I23">
            <v>0</v>
          </cell>
          <cell r="J23">
            <v>83.97</v>
          </cell>
          <cell r="K23">
            <v>0</v>
          </cell>
          <cell r="L23">
            <v>28</v>
          </cell>
        </row>
        <row r="24">
          <cell r="B24">
            <v>0</v>
          </cell>
          <cell r="I24">
            <v>0</v>
          </cell>
          <cell r="J24">
            <v>0</v>
          </cell>
          <cell r="K24">
            <v>0</v>
          </cell>
          <cell r="L24">
            <v>0</v>
          </cell>
        </row>
        <row r="25">
          <cell r="B25">
            <v>0</v>
          </cell>
          <cell r="I25">
            <v>6</v>
          </cell>
          <cell r="J25">
            <v>0</v>
          </cell>
          <cell r="K25">
            <v>0</v>
          </cell>
          <cell r="L25">
            <v>0</v>
          </cell>
        </row>
        <row r="26">
          <cell r="B26">
            <v>0</v>
          </cell>
          <cell r="I26">
            <v>3</v>
          </cell>
          <cell r="J26">
            <v>0</v>
          </cell>
          <cell r="K26">
            <v>0</v>
          </cell>
          <cell r="L26">
            <v>0</v>
          </cell>
        </row>
        <row r="27">
          <cell r="B27" t="str">
            <v>CPU-0767</v>
          </cell>
          <cell r="I27">
            <v>18</v>
          </cell>
          <cell r="J27">
            <v>0</v>
          </cell>
          <cell r="K27">
            <v>0</v>
          </cell>
          <cell r="L27">
            <v>0</v>
          </cell>
        </row>
        <row r="28">
          <cell r="B28">
            <v>0</v>
          </cell>
          <cell r="I28">
            <v>0</v>
          </cell>
          <cell r="J28">
            <v>0</v>
          </cell>
          <cell r="K28">
            <v>0</v>
          </cell>
          <cell r="L28">
            <v>0</v>
          </cell>
        </row>
        <row r="29">
          <cell r="B29">
            <v>93584</v>
          </cell>
          <cell r="I29">
            <v>27</v>
          </cell>
          <cell r="J29">
            <v>0</v>
          </cell>
          <cell r="K29">
            <v>0</v>
          </cell>
          <cell r="L29">
            <v>0</v>
          </cell>
        </row>
        <row r="30">
          <cell r="B30">
            <v>0</v>
          </cell>
          <cell r="I30">
            <v>0</v>
          </cell>
          <cell r="J30">
            <v>0</v>
          </cell>
          <cell r="K30">
            <v>0</v>
          </cell>
          <cell r="L30">
            <v>0</v>
          </cell>
        </row>
        <row r="31">
          <cell r="B31">
            <v>0</v>
          </cell>
          <cell r="I31">
            <v>6</v>
          </cell>
          <cell r="J31">
            <v>6</v>
          </cell>
          <cell r="K31">
            <v>6</v>
          </cell>
          <cell r="L31">
            <v>6</v>
          </cell>
        </row>
        <row r="32">
          <cell r="B32">
            <v>0</v>
          </cell>
          <cell r="I32">
            <v>0</v>
          </cell>
          <cell r="J32">
            <v>1</v>
          </cell>
          <cell r="K32">
            <v>1</v>
          </cell>
          <cell r="L32">
            <v>1</v>
          </cell>
        </row>
        <row r="33">
          <cell r="B33" t="str">
            <v>CPC-0307</v>
          </cell>
          <cell r="I33">
            <v>0</v>
          </cell>
          <cell r="J33">
            <v>6</v>
          </cell>
          <cell r="K33">
            <v>6</v>
          </cell>
          <cell r="L33">
            <v>6</v>
          </cell>
        </row>
        <row r="34">
          <cell r="B34">
            <v>0</v>
          </cell>
          <cell r="I34">
            <v>0</v>
          </cell>
          <cell r="J34">
            <v>0</v>
          </cell>
          <cell r="K34">
            <v>0</v>
          </cell>
          <cell r="L34">
            <v>0</v>
          </cell>
        </row>
        <row r="35">
          <cell r="B35">
            <v>0</v>
          </cell>
          <cell r="I35">
            <v>6</v>
          </cell>
          <cell r="J35">
            <v>6</v>
          </cell>
          <cell r="K35">
            <v>6</v>
          </cell>
          <cell r="L35">
            <v>6</v>
          </cell>
        </row>
        <row r="36">
          <cell r="B36">
            <v>0</v>
          </cell>
          <cell r="I36">
            <v>2</v>
          </cell>
          <cell r="J36">
            <v>0</v>
          </cell>
          <cell r="K36">
            <v>0</v>
          </cell>
          <cell r="L36">
            <v>0</v>
          </cell>
        </row>
        <row r="37">
          <cell r="B37" t="str">
            <v>CPU-0720</v>
          </cell>
          <cell r="I37">
            <v>12</v>
          </cell>
          <cell r="J37">
            <v>0</v>
          </cell>
          <cell r="K37">
            <v>0</v>
          </cell>
          <cell r="L37">
            <v>0</v>
          </cell>
        </row>
        <row r="38">
          <cell r="B38">
            <v>0</v>
          </cell>
          <cell r="I38">
            <v>0</v>
          </cell>
          <cell r="J38">
            <v>0</v>
          </cell>
          <cell r="K38">
            <v>0</v>
          </cell>
          <cell r="L38">
            <v>0</v>
          </cell>
        </row>
        <row r="39">
          <cell r="B39">
            <v>93210</v>
          </cell>
          <cell r="I39">
            <v>72.679999999999993</v>
          </cell>
          <cell r="J39">
            <v>0</v>
          </cell>
          <cell r="K39">
            <v>0</v>
          </cell>
          <cell r="L39">
            <v>0</v>
          </cell>
        </row>
        <row r="40">
          <cell r="B40">
            <v>0</v>
          </cell>
          <cell r="I40">
            <v>0</v>
          </cell>
          <cell r="J40">
            <v>0</v>
          </cell>
          <cell r="K40">
            <v>0</v>
          </cell>
          <cell r="L40">
            <v>0</v>
          </cell>
        </row>
        <row r="41">
          <cell r="B41">
            <v>93208</v>
          </cell>
          <cell r="I41">
            <v>34</v>
          </cell>
          <cell r="J41">
            <v>0</v>
          </cell>
          <cell r="K41">
            <v>0</v>
          </cell>
          <cell r="L41">
            <v>0</v>
          </cell>
        </row>
        <row r="42">
          <cell r="B42">
            <v>0</v>
          </cell>
          <cell r="I42">
            <v>0</v>
          </cell>
          <cell r="J42">
            <v>0</v>
          </cell>
          <cell r="K42">
            <v>0</v>
          </cell>
          <cell r="L42">
            <v>0</v>
          </cell>
        </row>
        <row r="43">
          <cell r="B43">
            <v>0</v>
          </cell>
          <cell r="I43">
            <v>10</v>
          </cell>
          <cell r="J43">
            <v>0</v>
          </cell>
          <cell r="K43">
            <v>0</v>
          </cell>
          <cell r="L43">
            <v>0</v>
          </cell>
        </row>
        <row r="44">
          <cell r="B44">
            <v>0</v>
          </cell>
          <cell r="I44">
            <v>10</v>
          </cell>
          <cell r="J44">
            <v>0</v>
          </cell>
          <cell r="K44">
            <v>0</v>
          </cell>
          <cell r="L44">
            <v>0</v>
          </cell>
        </row>
        <row r="45">
          <cell r="B45">
            <v>93583</v>
          </cell>
          <cell r="I45">
            <v>20</v>
          </cell>
          <cell r="J45">
            <v>0</v>
          </cell>
          <cell r="K45">
            <v>0</v>
          </cell>
          <cell r="L45">
            <v>0</v>
          </cell>
        </row>
        <row r="46">
          <cell r="B46">
            <v>0</v>
          </cell>
          <cell r="I46">
            <v>0</v>
          </cell>
          <cell r="J46">
            <v>0</v>
          </cell>
          <cell r="K46">
            <v>0</v>
          </cell>
          <cell r="L46">
            <v>0</v>
          </cell>
        </row>
        <row r="47">
          <cell r="B47">
            <v>93585</v>
          </cell>
          <cell r="I47">
            <v>6</v>
          </cell>
          <cell r="J47">
            <v>0</v>
          </cell>
          <cell r="K47">
            <v>0</v>
          </cell>
          <cell r="L47">
            <v>0</v>
          </cell>
        </row>
        <row r="48">
          <cell r="B48">
            <v>0</v>
          </cell>
          <cell r="I48">
            <v>0</v>
          </cell>
          <cell r="J48">
            <v>0</v>
          </cell>
          <cell r="K48">
            <v>0</v>
          </cell>
          <cell r="L48">
            <v>0</v>
          </cell>
        </row>
        <row r="49">
          <cell r="B49" t="str">
            <v>CPC-0363</v>
          </cell>
          <cell r="I49">
            <v>6</v>
          </cell>
          <cell r="J49">
            <v>0</v>
          </cell>
          <cell r="K49">
            <v>0</v>
          </cell>
          <cell r="L49">
            <v>0</v>
          </cell>
        </row>
        <row r="50">
          <cell r="B50" t="str">
            <v>CPC-0360</v>
          </cell>
          <cell r="I50">
            <v>6</v>
          </cell>
          <cell r="J50">
            <v>0</v>
          </cell>
          <cell r="K50">
            <v>0</v>
          </cell>
          <cell r="L50">
            <v>0</v>
          </cell>
        </row>
        <row r="51">
          <cell r="B51" t="str">
            <v>CPC-0361</v>
          </cell>
          <cell r="I51">
            <v>6</v>
          </cell>
          <cell r="J51">
            <v>0</v>
          </cell>
          <cell r="K51">
            <v>0</v>
          </cell>
          <cell r="L51">
            <v>0</v>
          </cell>
        </row>
        <row r="52">
          <cell r="B52" t="str">
            <v>CPC-0362</v>
          </cell>
          <cell r="I52">
            <v>6</v>
          </cell>
          <cell r="J52">
            <v>0</v>
          </cell>
          <cell r="K52">
            <v>0</v>
          </cell>
          <cell r="L52">
            <v>0</v>
          </cell>
        </row>
      </sheetData>
      <sheetData sheetId="5">
        <row r="1">
          <cell r="I1">
            <v>73435.683158333341</v>
          </cell>
          <cell r="J1">
            <v>6868.2253500000006</v>
          </cell>
          <cell r="K1">
            <v>6711.3628333333327</v>
          </cell>
          <cell r="L1">
            <v>3353.5648333333338</v>
          </cell>
        </row>
        <row r="2">
          <cell r="I2">
            <v>73435.683158333341</v>
          </cell>
          <cell r="J2">
            <v>6868.2253500000006</v>
          </cell>
          <cell r="K2">
            <v>6711.3628333333327</v>
          </cell>
          <cell r="L2">
            <v>3353.5648333333338</v>
          </cell>
        </row>
        <row r="3">
          <cell r="I3" t="b">
            <v>1</v>
          </cell>
          <cell r="J3" t="b">
            <v>1</v>
          </cell>
          <cell r="K3" t="b">
            <v>1</v>
          </cell>
          <cell r="L3" t="b">
            <v>1</v>
          </cell>
        </row>
        <row r="4">
          <cell r="B4" t="str">
            <v>MOVIMENTO DE TERRA</v>
          </cell>
          <cell r="I4">
            <v>0</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0</v>
          </cell>
          <cell r="J7">
            <v>0</v>
          </cell>
          <cell r="K7">
            <v>0</v>
          </cell>
          <cell r="L7">
            <v>0</v>
          </cell>
        </row>
        <row r="8">
          <cell r="B8">
            <v>0</v>
          </cell>
          <cell r="I8">
            <v>170.43</v>
          </cell>
          <cell r="J8">
            <v>239.46999999999997</v>
          </cell>
          <cell r="K8">
            <v>194.07</v>
          </cell>
          <cell r="L8">
            <v>5.83</v>
          </cell>
        </row>
        <row r="9">
          <cell r="B9">
            <v>0</v>
          </cell>
          <cell r="I9">
            <v>1516.6</v>
          </cell>
          <cell r="J9">
            <v>167.70999999999998</v>
          </cell>
          <cell r="K9">
            <v>30.19</v>
          </cell>
          <cell r="L9">
            <v>67.78</v>
          </cell>
        </row>
        <row r="10">
          <cell r="B10">
            <v>0</v>
          </cell>
          <cell r="I10">
            <v>0.25</v>
          </cell>
          <cell r="J10">
            <v>0.5</v>
          </cell>
          <cell r="K10">
            <v>0</v>
          </cell>
          <cell r="L10">
            <v>0</v>
          </cell>
        </row>
        <row r="11">
          <cell r="B11">
            <v>0</v>
          </cell>
          <cell r="I11">
            <v>42.607500000000002</v>
          </cell>
          <cell r="J11">
            <v>119.73499999999999</v>
          </cell>
          <cell r="K11">
            <v>0</v>
          </cell>
          <cell r="L11">
            <v>0</v>
          </cell>
        </row>
        <row r="12">
          <cell r="B12">
            <v>0</v>
          </cell>
          <cell r="I12">
            <v>34.085999999999999</v>
          </cell>
          <cell r="J12">
            <v>95.787999999999982</v>
          </cell>
          <cell r="K12">
            <v>0</v>
          </cell>
          <cell r="L12">
            <v>0</v>
          </cell>
        </row>
        <row r="13">
          <cell r="B13">
            <v>0</v>
          </cell>
          <cell r="I13">
            <v>1.875</v>
          </cell>
          <cell r="J13">
            <v>1.875</v>
          </cell>
          <cell r="K13">
            <v>1.875</v>
          </cell>
          <cell r="L13">
            <v>1.875</v>
          </cell>
        </row>
        <row r="14">
          <cell r="B14">
            <v>0</v>
          </cell>
          <cell r="I14">
            <v>2</v>
          </cell>
          <cell r="J14">
            <v>2</v>
          </cell>
          <cell r="K14">
            <v>2</v>
          </cell>
          <cell r="L14">
            <v>2</v>
          </cell>
        </row>
        <row r="15">
          <cell r="B15">
            <v>0</v>
          </cell>
          <cell r="I15">
            <v>18.5</v>
          </cell>
          <cell r="J15">
            <v>18.5</v>
          </cell>
          <cell r="K15">
            <v>18.5</v>
          </cell>
          <cell r="L15">
            <v>18.5</v>
          </cell>
        </row>
        <row r="16">
          <cell r="B16">
            <v>0</v>
          </cell>
          <cell r="I16">
            <v>1.7</v>
          </cell>
          <cell r="J16">
            <v>1.7</v>
          </cell>
          <cell r="K16">
            <v>1.7</v>
          </cell>
          <cell r="L16">
            <v>1.7</v>
          </cell>
        </row>
        <row r="17">
          <cell r="B17">
            <v>0</v>
          </cell>
          <cell r="I17">
            <v>33.6</v>
          </cell>
          <cell r="J17">
            <v>33.6</v>
          </cell>
          <cell r="K17">
            <v>33.6</v>
          </cell>
          <cell r="L17">
            <v>33.6</v>
          </cell>
        </row>
        <row r="18">
          <cell r="B18">
            <v>0</v>
          </cell>
          <cell r="I18">
            <v>1.25</v>
          </cell>
          <cell r="J18">
            <v>1.25</v>
          </cell>
          <cell r="K18">
            <v>1.25</v>
          </cell>
          <cell r="L18">
            <v>1.25</v>
          </cell>
        </row>
        <row r="19">
          <cell r="B19">
            <v>0</v>
          </cell>
          <cell r="I19">
            <v>1.25</v>
          </cell>
          <cell r="J19">
            <v>1.25</v>
          </cell>
          <cell r="K19">
            <v>1.25</v>
          </cell>
          <cell r="L19">
            <v>1.25</v>
          </cell>
        </row>
        <row r="20">
          <cell r="B20">
            <v>0</v>
          </cell>
          <cell r="I20">
            <v>0.75</v>
          </cell>
          <cell r="J20">
            <v>0.75</v>
          </cell>
          <cell r="K20">
            <v>0.75</v>
          </cell>
          <cell r="L20">
            <v>0.75</v>
          </cell>
        </row>
        <row r="21">
          <cell r="B21">
            <v>83338</v>
          </cell>
          <cell r="I21">
            <v>170.43</v>
          </cell>
          <cell r="J21">
            <v>239.46999999999997</v>
          </cell>
          <cell r="K21">
            <v>194.07</v>
          </cell>
          <cell r="L21">
            <v>5.83</v>
          </cell>
        </row>
        <row r="22">
          <cell r="B22" t="str">
            <v>CPU-0715</v>
          </cell>
          <cell r="I22">
            <v>159.77812500000002</v>
          </cell>
          <cell r="J22">
            <v>149.66874999999999</v>
          </cell>
          <cell r="K22">
            <v>242.58749999999998</v>
          </cell>
          <cell r="L22">
            <v>7.2874999999999996</v>
          </cell>
        </row>
        <row r="23">
          <cell r="B23">
            <v>95877</v>
          </cell>
          <cell r="I23">
            <v>2955.8953125000003</v>
          </cell>
          <cell r="J23">
            <v>2768.8718749999998</v>
          </cell>
          <cell r="K23">
            <v>4487.8687499999996</v>
          </cell>
          <cell r="L23">
            <v>134.81874999999999</v>
          </cell>
        </row>
        <row r="24">
          <cell r="B24" t="str">
            <v>CPC-0305</v>
          </cell>
          <cell r="I24">
            <v>239.66718750000004</v>
          </cell>
          <cell r="J24">
            <v>224.50312499999998</v>
          </cell>
          <cell r="K24">
            <v>363.88124999999997</v>
          </cell>
          <cell r="L24">
            <v>10.93125</v>
          </cell>
        </row>
        <row r="25">
          <cell r="B25">
            <v>96386</v>
          </cell>
          <cell r="I25">
            <v>34.085999999999999</v>
          </cell>
          <cell r="J25">
            <v>95.787999999999982</v>
          </cell>
          <cell r="K25">
            <v>0</v>
          </cell>
          <cell r="L25">
            <v>0</v>
          </cell>
        </row>
        <row r="26">
          <cell r="B26">
            <v>96386</v>
          </cell>
          <cell r="I26">
            <v>1482.5139999999999</v>
          </cell>
          <cell r="J26">
            <v>71.921999999999997</v>
          </cell>
          <cell r="K26">
            <v>30.19</v>
          </cell>
          <cell r="L26">
            <v>67.78</v>
          </cell>
        </row>
        <row r="27">
          <cell r="B27" t="str">
            <v>CPU-0046</v>
          </cell>
          <cell r="I27">
            <v>1976.6853333333331</v>
          </cell>
          <cell r="J27">
            <v>95.896000000000001</v>
          </cell>
          <cell r="K27">
            <v>40.253333333333337</v>
          </cell>
          <cell r="L27">
            <v>90.373333333333335</v>
          </cell>
        </row>
        <row r="28">
          <cell r="B28">
            <v>95427</v>
          </cell>
          <cell r="I28">
            <v>66416.627200000003</v>
          </cell>
          <cell r="J28">
            <v>3222.1056000000003</v>
          </cell>
          <cell r="K28">
            <v>1352.5120000000002</v>
          </cell>
          <cell r="L28">
            <v>3036.5440000000003</v>
          </cell>
        </row>
      </sheetData>
      <sheetData sheetId="6">
        <row r="20">
          <cell r="B20">
            <v>83338</v>
          </cell>
          <cell r="I20">
            <v>208.34</v>
          </cell>
          <cell r="J20">
            <v>0</v>
          </cell>
          <cell r="K20">
            <v>0</v>
          </cell>
          <cell r="L20">
            <v>0</v>
          </cell>
        </row>
        <row r="21">
          <cell r="B21" t="str">
            <v>74010/001</v>
          </cell>
          <cell r="I21">
            <v>195.31874999999999</v>
          </cell>
          <cell r="J21">
            <v>0</v>
          </cell>
          <cell r="K21">
            <v>0</v>
          </cell>
          <cell r="L21">
            <v>0</v>
          </cell>
        </row>
        <row r="22">
          <cell r="B22">
            <v>95877</v>
          </cell>
          <cell r="I22">
            <v>3613.3968749999999</v>
          </cell>
          <cell r="J22">
            <v>0</v>
          </cell>
          <cell r="K22">
            <v>0</v>
          </cell>
          <cell r="L22">
            <v>0</v>
          </cell>
        </row>
        <row r="23">
          <cell r="B23" t="str">
            <v>CPC-0305</v>
          </cell>
          <cell r="I23">
            <v>366.22265625</v>
          </cell>
          <cell r="J23">
            <v>0</v>
          </cell>
          <cell r="K23">
            <v>0</v>
          </cell>
          <cell r="L23">
            <v>0</v>
          </cell>
        </row>
        <row r="24">
          <cell r="B24">
            <v>96386</v>
          </cell>
          <cell r="I24">
            <v>41.667999999999999</v>
          </cell>
          <cell r="J24">
            <v>0</v>
          </cell>
          <cell r="K24">
            <v>0</v>
          </cell>
          <cell r="L24">
            <v>0</v>
          </cell>
        </row>
        <row r="25">
          <cell r="B25">
            <v>96386</v>
          </cell>
          <cell r="I25">
            <v>49.491999999999997</v>
          </cell>
          <cell r="J25">
            <v>0</v>
          </cell>
          <cell r="K25">
            <v>0</v>
          </cell>
          <cell r="L25">
            <v>0</v>
          </cell>
        </row>
        <row r="26">
          <cell r="B26" t="str">
            <v>CPU-0046</v>
          </cell>
          <cell r="I26">
            <v>65.989333333333335</v>
          </cell>
          <cell r="J26">
            <v>0</v>
          </cell>
          <cell r="K26">
            <v>0</v>
          </cell>
          <cell r="L26">
            <v>0</v>
          </cell>
        </row>
        <row r="27">
          <cell r="B27">
            <v>95427</v>
          </cell>
          <cell r="I27">
            <v>2217.2416000000003</v>
          </cell>
          <cell r="J27">
            <v>0</v>
          </cell>
          <cell r="K27">
            <v>0</v>
          </cell>
          <cell r="L27">
            <v>0</v>
          </cell>
        </row>
        <row r="28">
          <cell r="B28">
            <v>0</v>
          </cell>
          <cell r="I28">
            <v>198.89</v>
          </cell>
          <cell r="J28">
            <v>0</v>
          </cell>
          <cell r="K28">
            <v>0</v>
          </cell>
          <cell r="L28">
            <v>0.74</v>
          </cell>
        </row>
        <row r="29">
          <cell r="B29">
            <v>0</v>
          </cell>
          <cell r="I29">
            <v>0.38</v>
          </cell>
          <cell r="J29">
            <v>0.38</v>
          </cell>
          <cell r="K29">
            <v>0.38</v>
          </cell>
          <cell r="L29">
            <v>0.38</v>
          </cell>
        </row>
        <row r="30">
          <cell r="B30">
            <v>0</v>
          </cell>
          <cell r="I30">
            <v>65.5</v>
          </cell>
          <cell r="J30">
            <v>65.5</v>
          </cell>
          <cell r="K30">
            <v>65.5</v>
          </cell>
          <cell r="L30">
            <v>65.5</v>
          </cell>
        </row>
        <row r="31">
          <cell r="B31">
            <v>0</v>
          </cell>
          <cell r="I31">
            <v>1.2</v>
          </cell>
          <cell r="J31">
            <v>1.2</v>
          </cell>
          <cell r="K31">
            <v>1.2</v>
          </cell>
          <cell r="L31">
            <v>1.2</v>
          </cell>
        </row>
        <row r="32">
          <cell r="B32">
            <v>0</v>
          </cell>
          <cell r="I32">
            <v>13.6</v>
          </cell>
          <cell r="J32">
            <v>13.6</v>
          </cell>
          <cell r="K32">
            <v>13.6</v>
          </cell>
          <cell r="L32">
            <v>13.6</v>
          </cell>
        </row>
        <row r="33">
          <cell r="B33">
            <v>0</v>
          </cell>
          <cell r="I33">
            <v>0.2</v>
          </cell>
          <cell r="J33">
            <v>0.2</v>
          </cell>
          <cell r="K33">
            <v>0.2</v>
          </cell>
          <cell r="L33">
            <v>0.2</v>
          </cell>
        </row>
        <row r="34">
          <cell r="B34">
            <v>0</v>
          </cell>
          <cell r="I34">
            <v>1.3</v>
          </cell>
          <cell r="J34">
            <v>1.3</v>
          </cell>
          <cell r="K34">
            <v>1.3</v>
          </cell>
          <cell r="L34">
            <v>1.3</v>
          </cell>
        </row>
        <row r="35">
          <cell r="B35" t="str">
            <v>73844/001</v>
          </cell>
          <cell r="I35">
            <v>198.89</v>
          </cell>
          <cell r="J35">
            <v>0</v>
          </cell>
          <cell r="K35">
            <v>0</v>
          </cell>
          <cell r="L35">
            <v>0.74</v>
          </cell>
        </row>
        <row r="36">
          <cell r="B36">
            <v>95427</v>
          </cell>
          <cell r="I36">
            <v>4950.3720999999996</v>
          </cell>
          <cell r="J36">
            <v>0</v>
          </cell>
          <cell r="K36">
            <v>0</v>
          </cell>
          <cell r="L36">
            <v>18.418600000000001</v>
          </cell>
        </row>
        <row r="37">
          <cell r="B37">
            <v>95877</v>
          </cell>
          <cell r="I37">
            <v>3245.8847999999998</v>
          </cell>
          <cell r="J37">
            <v>0</v>
          </cell>
          <cell r="K37">
            <v>0</v>
          </cell>
          <cell r="L37">
            <v>12.0768</v>
          </cell>
        </row>
        <row r="38">
          <cell r="B38">
            <v>83679</v>
          </cell>
          <cell r="I38">
            <v>52</v>
          </cell>
          <cell r="J38">
            <v>0</v>
          </cell>
          <cell r="K38">
            <v>0</v>
          </cell>
          <cell r="L38">
            <v>1.3</v>
          </cell>
        </row>
        <row r="39">
          <cell r="B39">
            <v>0</v>
          </cell>
          <cell r="I39">
            <v>29.09</v>
          </cell>
          <cell r="J39">
            <v>0</v>
          </cell>
          <cell r="K39">
            <v>0</v>
          </cell>
          <cell r="L39">
            <v>0</v>
          </cell>
        </row>
        <row r="40">
          <cell r="B40">
            <v>0</v>
          </cell>
          <cell r="I40">
            <v>0.22</v>
          </cell>
          <cell r="J40">
            <v>0</v>
          </cell>
          <cell r="K40">
            <v>0</v>
          </cell>
          <cell r="L40">
            <v>0</v>
          </cell>
        </row>
        <row r="41">
          <cell r="B41">
            <v>0</v>
          </cell>
          <cell r="I41">
            <v>0.1</v>
          </cell>
          <cell r="J41">
            <v>0</v>
          </cell>
          <cell r="K41">
            <v>0</v>
          </cell>
          <cell r="L41">
            <v>0</v>
          </cell>
        </row>
        <row r="42">
          <cell r="B42">
            <v>0</v>
          </cell>
          <cell r="I42">
            <v>159.63099999999997</v>
          </cell>
          <cell r="J42">
            <v>0</v>
          </cell>
          <cell r="K42">
            <v>0</v>
          </cell>
          <cell r="L42">
            <v>0</v>
          </cell>
        </row>
        <row r="43">
          <cell r="B43">
            <v>0</v>
          </cell>
          <cell r="I43">
            <v>7</v>
          </cell>
          <cell r="J43">
            <v>0</v>
          </cell>
          <cell r="K43">
            <v>0</v>
          </cell>
          <cell r="L43">
            <v>0</v>
          </cell>
        </row>
        <row r="44">
          <cell r="B44">
            <v>0</v>
          </cell>
          <cell r="I44">
            <v>0.61699999999999999</v>
          </cell>
          <cell r="J44">
            <v>0.61699999999999999</v>
          </cell>
          <cell r="K44">
            <v>0.61699999999999999</v>
          </cell>
          <cell r="L44">
            <v>0.61699999999999999</v>
          </cell>
        </row>
        <row r="45">
          <cell r="B45" t="str">
            <v>CPU-0340</v>
          </cell>
          <cell r="I45">
            <v>102.16383999999998</v>
          </cell>
          <cell r="J45">
            <v>0</v>
          </cell>
          <cell r="K45">
            <v>0</v>
          </cell>
          <cell r="L45">
            <v>0</v>
          </cell>
        </row>
        <row r="46">
          <cell r="B46">
            <v>94972</v>
          </cell>
          <cell r="I46">
            <v>29.09</v>
          </cell>
          <cell r="J46">
            <v>0</v>
          </cell>
          <cell r="K46">
            <v>0</v>
          </cell>
          <cell r="L46">
            <v>0</v>
          </cell>
        </row>
        <row r="47">
          <cell r="B47">
            <v>92873</v>
          </cell>
          <cell r="I47">
            <v>29.09</v>
          </cell>
          <cell r="J47">
            <v>0</v>
          </cell>
          <cell r="K47">
            <v>0</v>
          </cell>
          <cell r="L47">
            <v>0</v>
          </cell>
        </row>
        <row r="48">
          <cell r="B48">
            <v>92919</v>
          </cell>
          <cell r="I48">
            <v>689.44628899999998</v>
          </cell>
          <cell r="J48">
            <v>0</v>
          </cell>
          <cell r="K48">
            <v>0</v>
          </cell>
          <cell r="L48">
            <v>0</v>
          </cell>
        </row>
        <row r="49">
          <cell r="B49">
            <v>0</v>
          </cell>
          <cell r="I49">
            <v>0</v>
          </cell>
          <cell r="J49">
            <v>0</v>
          </cell>
          <cell r="K49">
            <v>0</v>
          </cell>
          <cell r="L49">
            <v>0</v>
          </cell>
        </row>
        <row r="50">
          <cell r="B50">
            <v>0</v>
          </cell>
          <cell r="I50">
            <v>5</v>
          </cell>
          <cell r="J50">
            <v>5</v>
          </cell>
          <cell r="K50">
            <v>5</v>
          </cell>
          <cell r="L50">
            <v>5</v>
          </cell>
        </row>
        <row r="51">
          <cell r="B51">
            <v>0</v>
          </cell>
          <cell r="I51">
            <v>0</v>
          </cell>
          <cell r="J51">
            <v>0</v>
          </cell>
          <cell r="K51">
            <v>0</v>
          </cell>
          <cell r="L51">
            <v>0</v>
          </cell>
        </row>
        <row r="52">
          <cell r="B52">
            <v>0</v>
          </cell>
          <cell r="I52">
            <v>0</v>
          </cell>
          <cell r="J52">
            <v>0</v>
          </cell>
          <cell r="K52">
            <v>0</v>
          </cell>
          <cell r="L52">
            <v>0</v>
          </cell>
        </row>
        <row r="53">
          <cell r="B53">
            <v>0</v>
          </cell>
          <cell r="I53">
            <v>159.63099999999997</v>
          </cell>
          <cell r="J53">
            <v>0</v>
          </cell>
          <cell r="K53">
            <v>0</v>
          </cell>
          <cell r="L53">
            <v>0</v>
          </cell>
        </row>
        <row r="54">
          <cell r="B54">
            <v>0</v>
          </cell>
          <cell r="I54">
            <v>0</v>
          </cell>
          <cell r="J54">
            <v>0</v>
          </cell>
          <cell r="K54">
            <v>0</v>
          </cell>
          <cell r="L54">
            <v>0</v>
          </cell>
        </row>
        <row r="55">
          <cell r="B55">
            <v>0</v>
          </cell>
          <cell r="I55">
            <v>0</v>
          </cell>
          <cell r="J55">
            <v>0</v>
          </cell>
          <cell r="K55">
            <v>0</v>
          </cell>
          <cell r="L55">
            <v>0</v>
          </cell>
        </row>
        <row r="56">
          <cell r="B56">
            <v>0</v>
          </cell>
          <cell r="I56">
            <v>32</v>
          </cell>
          <cell r="J56">
            <v>0</v>
          </cell>
          <cell r="K56">
            <v>0</v>
          </cell>
          <cell r="L56">
            <v>0</v>
          </cell>
        </row>
        <row r="57">
          <cell r="B57">
            <v>0</v>
          </cell>
          <cell r="I57">
            <v>0</v>
          </cell>
          <cell r="J57">
            <v>0</v>
          </cell>
          <cell r="K57">
            <v>0</v>
          </cell>
          <cell r="L57">
            <v>0</v>
          </cell>
        </row>
        <row r="58">
          <cell r="B58">
            <v>0</v>
          </cell>
          <cell r="I58">
            <v>0</v>
          </cell>
          <cell r="J58">
            <v>0</v>
          </cell>
          <cell r="K58">
            <v>0</v>
          </cell>
          <cell r="L58">
            <v>0</v>
          </cell>
        </row>
        <row r="59">
          <cell r="B59">
            <v>0</v>
          </cell>
          <cell r="I59">
            <v>1.0509999999999997</v>
          </cell>
          <cell r="J59">
            <v>0</v>
          </cell>
          <cell r="K59">
            <v>0</v>
          </cell>
          <cell r="L59">
            <v>0</v>
          </cell>
        </row>
        <row r="60">
          <cell r="B60" t="str">
            <v>CPU-0586</v>
          </cell>
          <cell r="I60">
            <v>33.631999999999991</v>
          </cell>
          <cell r="J60">
            <v>0</v>
          </cell>
          <cell r="K60">
            <v>0</v>
          </cell>
          <cell r="L60">
            <v>0</v>
          </cell>
        </row>
      </sheetData>
      <sheetData sheetId="7"/>
      <sheetData sheetId="8">
        <row r="1">
          <cell r="A1" t="str">
            <v>TIPO</v>
          </cell>
          <cell r="B1" t="str">
            <v>ÁREA (m²)</v>
          </cell>
          <cell r="C1" t="str">
            <v>Volume</v>
          </cell>
          <cell r="E1" t="str">
            <v>LOCAL</v>
          </cell>
        </row>
        <row r="2">
          <cell r="A2" t="str">
            <v>CONCRETO CLICLOPICO PATAMAR ESCADA 1</v>
          </cell>
          <cell r="B2">
            <v>0.7</v>
          </cell>
          <cell r="C2">
            <v>0.08</v>
          </cell>
          <cell r="E2" t="str">
            <v>QUANT CAMINHO PELA PRAIA</v>
          </cell>
        </row>
        <row r="3">
          <cell r="A3" t="str">
            <v>CONCRETO CLICLOPICO PATAMAR ESCADA 2</v>
          </cell>
          <cell r="B3">
            <v>0.56000000000000005</v>
          </cell>
          <cell r="C3">
            <v>0.03</v>
          </cell>
          <cell r="E3" t="str">
            <v>QUANT CAMINHO PELA PRAIA</v>
          </cell>
        </row>
        <row r="4">
          <cell r="A4" t="str">
            <v>CONCRETO CLICLOPICO RAMPA</v>
          </cell>
          <cell r="B4">
            <v>3.94</v>
          </cell>
          <cell r="C4">
            <v>1.18</v>
          </cell>
          <cell r="E4" t="str">
            <v>QUANT CAMINHO PELA PRAIA</v>
          </cell>
        </row>
        <row r="5">
          <cell r="A5" t="str">
            <v>DECK DE MADEIRA SOBRE MADEIRAMENTO - CAMINHO DA PRAIA</v>
          </cell>
          <cell r="B5">
            <v>412.1</v>
          </cell>
          <cell r="C5">
            <v>0</v>
          </cell>
          <cell r="E5" t="str">
            <v>QUANT CAMINHO PELA PRAIA</v>
          </cell>
        </row>
        <row r="6">
          <cell r="A6" t="str">
            <v>PROJ. ESCADA MADEIRA</v>
          </cell>
          <cell r="B6">
            <v>43.53</v>
          </cell>
          <cell r="C6">
            <v>3.48</v>
          </cell>
          <cell r="E6" t="str">
            <v>QUANT CAMINHO PELA PRAIA</v>
          </cell>
        </row>
        <row r="7">
          <cell r="A7" t="str">
            <v>ÁREA VERDE (Amendoim)</v>
          </cell>
          <cell r="B7">
            <v>232.27</v>
          </cell>
          <cell r="C7">
            <v>0</v>
          </cell>
          <cell r="E7" t="str">
            <v>QUANT CAMINHO PELA PRAIA</v>
          </cell>
        </row>
        <row r="8">
          <cell r="A8" t="str">
            <v>ALFALTO EXISTENTE</v>
          </cell>
          <cell r="B8">
            <v>126.59</v>
          </cell>
          <cell r="C8">
            <v>15.19</v>
          </cell>
          <cell r="E8" t="str">
            <v>QUANT PRAÇA 1 - PRAIA DA BOA VIAGEM</v>
          </cell>
        </row>
        <row r="9">
          <cell r="A9" t="str">
            <v>ALFALTO RECAPEAR</v>
          </cell>
          <cell r="B9">
            <v>1002.69</v>
          </cell>
          <cell r="C9">
            <v>0</v>
          </cell>
          <cell r="E9" t="str">
            <v>QUANT PRAÇA 1 - PRAIA DA BOA VIAGEM</v>
          </cell>
        </row>
        <row r="10">
          <cell r="A10" t="str">
            <v>ALFALTO RECAPEAR (ESTACIONAMENTO)</v>
          </cell>
          <cell r="B10">
            <v>314.33</v>
          </cell>
          <cell r="C10">
            <v>0</v>
          </cell>
          <cell r="E10" t="str">
            <v>QUANT PRAÇA 1 - PRAIA DA BOA VIAGEM</v>
          </cell>
        </row>
        <row r="11">
          <cell r="A11" t="str">
            <v>AREIA</v>
          </cell>
          <cell r="B11">
            <v>108.66</v>
          </cell>
          <cell r="C11">
            <v>13.04</v>
          </cell>
          <cell r="E11" t="str">
            <v>QUANT PRAÇA 1 - PRAIA DA BOA VIAGEM</v>
          </cell>
        </row>
        <row r="12">
          <cell r="A12" t="str">
            <v>CALHA CONCRETO</v>
          </cell>
          <cell r="B12">
            <v>16.22</v>
          </cell>
          <cell r="C12">
            <v>1.3</v>
          </cell>
          <cell r="E12" t="str">
            <v>QUANT PRAÇA 1 - PRAIA DA BOA VIAGEM</v>
          </cell>
        </row>
        <row r="13">
          <cell r="A13" t="str">
            <v>CONCRETO ARMADO</v>
          </cell>
          <cell r="B13">
            <v>1328.72</v>
          </cell>
          <cell r="C13">
            <v>0</v>
          </cell>
          <cell r="E13" t="str">
            <v>QUANT PRAÇA 1 - PRAIA DA BOA VIAGEM</v>
          </cell>
        </row>
        <row r="14">
          <cell r="A14" t="str">
            <v>CONCRETO ARMADO (LAJE 12CM ESCADA)</v>
          </cell>
          <cell r="B14">
            <v>9.82</v>
          </cell>
          <cell r="C14">
            <v>1.1499999999999999</v>
          </cell>
          <cell r="E14" t="str">
            <v>QUANT PRAÇA 1 - PRAIA DA BOA VIAGEM</v>
          </cell>
        </row>
        <row r="15">
          <cell r="A15" t="str">
            <v>CONCRETO ARMADO - CONTENÇÃO</v>
          </cell>
          <cell r="B15">
            <v>4.43</v>
          </cell>
          <cell r="C15">
            <v>0.35</v>
          </cell>
          <cell r="E15" t="str">
            <v>QUANT PRAÇA 1 - PRAIA DA BOA VIAGEM</v>
          </cell>
        </row>
        <row r="16">
          <cell r="A16" t="str">
            <v>CONCRETO ARMADO P/ PEDESTRES - QUIOSQUES</v>
          </cell>
          <cell r="B16">
            <v>76.75</v>
          </cell>
          <cell r="C16">
            <v>6.14</v>
          </cell>
          <cell r="E16" t="str">
            <v>QUANT PRAÇA 1 - PRAIA DA BOA VIAGEM</v>
          </cell>
        </row>
        <row r="17">
          <cell r="A17" t="str">
            <v>CONCRETO POROSO  PIGMENTADO COR TERRA</v>
          </cell>
          <cell r="B17">
            <v>682.22</v>
          </cell>
          <cell r="C17">
            <v>0</v>
          </cell>
          <cell r="E17" t="str">
            <v>QUANT PRAÇA 1 - PRAIA DA BOA VIAGEM</v>
          </cell>
        </row>
        <row r="18">
          <cell r="A18" t="str">
            <v>DECK EM MADEIRA SOBRE CONCRETO</v>
          </cell>
          <cell r="B18">
            <v>651.9</v>
          </cell>
          <cell r="C18">
            <v>0</v>
          </cell>
          <cell r="E18" t="str">
            <v>QUANT PRAÇA 1 - PRAIA DA BOA VIAGEM</v>
          </cell>
        </row>
        <row r="19">
          <cell r="A19" t="str">
            <v>PROJ. ESCADA CONC SOLO</v>
          </cell>
          <cell r="B19">
            <v>444.08</v>
          </cell>
          <cell r="C19">
            <v>35.53</v>
          </cell>
          <cell r="E19" t="str">
            <v>QUANT PRAÇA 1 - PRAIA DA BOA VIAGEM</v>
          </cell>
        </row>
        <row r="20">
          <cell r="A20" t="str">
            <v>PROJ. ESCADA CONC SUSPENSA</v>
          </cell>
          <cell r="B20">
            <v>15.79</v>
          </cell>
          <cell r="C20">
            <v>1.26</v>
          </cell>
          <cell r="E20" t="str">
            <v>QUANT PRAÇA 1 - PRAIA DA BOA VIAGEM</v>
          </cell>
        </row>
        <row r="21">
          <cell r="A21" t="str">
            <v>RAMPA FAIXA ELEVADA</v>
          </cell>
          <cell r="B21">
            <v>11.38</v>
          </cell>
          <cell r="C21">
            <v>0.91</v>
          </cell>
          <cell r="E21" t="str">
            <v>QUANT PRAÇA 1 - PRAIA DA BOA VIAGEM</v>
          </cell>
        </row>
        <row r="22">
          <cell r="A22" t="str">
            <v>SAIBRO</v>
          </cell>
          <cell r="B22">
            <v>1635.82</v>
          </cell>
          <cell r="C22">
            <v>196.3</v>
          </cell>
          <cell r="E22" t="str">
            <v>QUANT PRAÇA 1 - PRAIA DA BOA VIAGEM</v>
          </cell>
        </row>
        <row r="23">
          <cell r="A23" t="str">
            <v>ÁREA VERDE (Amendoim)</v>
          </cell>
          <cell r="B23">
            <v>292.2</v>
          </cell>
          <cell r="C23">
            <v>0</v>
          </cell>
          <cell r="E23" t="str">
            <v>QUANT PRAÇA 1 - PRAIA DA BOA VIAGEM</v>
          </cell>
        </row>
        <row r="24">
          <cell r="A24" t="str">
            <v>ÁREA VERDE (Esmeralda)</v>
          </cell>
          <cell r="B24">
            <v>188.87</v>
          </cell>
          <cell r="C24">
            <v>0</v>
          </cell>
          <cell r="E24" t="str">
            <v>QUANT PRAÇA 1 - PRAIA DA BOA VIAGEM</v>
          </cell>
        </row>
        <row r="25">
          <cell r="A25" t="str">
            <v>ALFALTO RECAPEAR</v>
          </cell>
          <cell r="B25">
            <v>1095.3800000000001</v>
          </cell>
          <cell r="C25">
            <v>131.44999999999999</v>
          </cell>
          <cell r="E25" t="str">
            <v>QUANT PRAÇA 2 - LARGO DA BOA VIAGEM</v>
          </cell>
        </row>
        <row r="26">
          <cell r="A26" t="str">
            <v>BAIA PARA ÔNIBUS</v>
          </cell>
          <cell r="B26">
            <v>99.61</v>
          </cell>
          <cell r="C26">
            <v>7.97</v>
          </cell>
          <cell r="E26" t="str">
            <v>QUANT PRAÇA 2 - LARGO DA BOA VIAGEM</v>
          </cell>
        </row>
        <row r="27">
          <cell r="A27" t="str">
            <v>CALHA CONCRETO</v>
          </cell>
          <cell r="B27">
            <v>27.82</v>
          </cell>
          <cell r="C27">
            <v>2.23</v>
          </cell>
          <cell r="E27" t="str">
            <v>QUANT PRAÇA 2 - LARGO DA BOA VIAGEM</v>
          </cell>
        </row>
        <row r="28">
          <cell r="A28" t="str">
            <v>CONCRETO ARMADO</v>
          </cell>
          <cell r="B28">
            <v>1087.5899999999999</v>
          </cell>
          <cell r="C28">
            <v>0</v>
          </cell>
          <cell r="E28" t="str">
            <v>QUANT PRAÇA 2 - LARGO DA BOA VIAGEM</v>
          </cell>
        </row>
        <row r="29">
          <cell r="A29" t="str">
            <v>CONCRETO ARMADO - IMPLANTAÇÃO FUTURA</v>
          </cell>
          <cell r="B29">
            <v>39.9</v>
          </cell>
          <cell r="C29">
            <v>0</v>
          </cell>
          <cell r="E29" t="str">
            <v>QUANT PRAÇA 2 - LARGO DA BOA VIAGEM</v>
          </cell>
        </row>
        <row r="30">
          <cell r="A30" t="str">
            <v>CONCRETO ARMADO P/ PEDESTRES - QUIOSQUES</v>
          </cell>
          <cell r="B30">
            <v>174.29</v>
          </cell>
          <cell r="C30">
            <v>0</v>
          </cell>
          <cell r="E30" t="str">
            <v>QUANT PRAÇA 2 - LARGO DA BOA VIAGEM</v>
          </cell>
        </row>
        <row r="31">
          <cell r="A31" t="str">
            <v>CONCRETO ARMADO PISO TATIL</v>
          </cell>
          <cell r="B31">
            <v>181.05</v>
          </cell>
          <cell r="C31">
            <v>14.48</v>
          </cell>
          <cell r="E31" t="str">
            <v>QUANT PRAÇA 2 - LARGO DA BOA VIAGEM</v>
          </cell>
        </row>
        <row r="32">
          <cell r="A32" t="str">
            <v>CONCRETO POROSO  PIGMENTADO COR TERRA</v>
          </cell>
          <cell r="B32">
            <v>385.83</v>
          </cell>
          <cell r="C32">
            <v>0</v>
          </cell>
          <cell r="E32" t="str">
            <v>QUANT PRAÇA 2 - LARGO DA BOA VIAGEM</v>
          </cell>
        </row>
        <row r="33">
          <cell r="A33" t="str">
            <v>DECK DE MADEIRA SOBRE MADEIRAMENTO - IMPLANTAÇÃO FUTURA</v>
          </cell>
          <cell r="B33">
            <v>51.01</v>
          </cell>
          <cell r="C33">
            <v>2.04</v>
          </cell>
          <cell r="E33" t="str">
            <v>QUANT PRAÇA 2 - LARGO DA BOA VIAGEM</v>
          </cell>
        </row>
        <row r="34">
          <cell r="A34" t="str">
            <v>DECK EM MADEIRA SOBRE CONCRETO</v>
          </cell>
          <cell r="B34">
            <v>421.79</v>
          </cell>
          <cell r="C34">
            <v>10.54</v>
          </cell>
          <cell r="E34" t="str">
            <v>QUANT PRAÇA 2 - LARGO DA BOA VIAGEM</v>
          </cell>
        </row>
        <row r="35">
          <cell r="A35" t="str">
            <v>DECK EM MADEIRA SOBRE CONCRETO - IMPLANTAÇÃO FUTURA</v>
          </cell>
          <cell r="B35">
            <v>132.09</v>
          </cell>
          <cell r="C35">
            <v>3.3</v>
          </cell>
          <cell r="E35" t="str">
            <v>QUANT PRAÇA 2 - LARGO DA BOA VIAGEM</v>
          </cell>
        </row>
        <row r="36">
          <cell r="A36" t="str">
            <v>LAJE DE PASSARELA - IMPLANTAÇÃO FUTURA</v>
          </cell>
          <cell r="B36">
            <v>14.88</v>
          </cell>
          <cell r="C36">
            <v>1.79</v>
          </cell>
          <cell r="E36" t="str">
            <v>QUANT PRAÇA 2 - LARGO DA BOA VIAGEM</v>
          </cell>
        </row>
        <row r="37">
          <cell r="A37" t="str">
            <v>PARALELEPÍPEDO ESTACIONAMENTO</v>
          </cell>
          <cell r="B37">
            <v>220.62</v>
          </cell>
          <cell r="C37">
            <v>0</v>
          </cell>
          <cell r="E37" t="str">
            <v>QUANT PRAÇA 2 - LARGO DA BOA VIAGEM</v>
          </cell>
        </row>
        <row r="38">
          <cell r="A38" t="str">
            <v>PARALELEPÍPEDO EXISTENTE</v>
          </cell>
          <cell r="B38">
            <v>27.96</v>
          </cell>
          <cell r="C38">
            <v>4.1900000000000004</v>
          </cell>
          <cell r="E38" t="str">
            <v>QUANT PRAÇA 2 - LARGO DA BOA VIAGEM</v>
          </cell>
        </row>
        <row r="39">
          <cell r="A39" t="str">
            <v>PARALELEPÍPEDO SEGREGADA</v>
          </cell>
          <cell r="B39">
            <v>288.48</v>
          </cell>
          <cell r="C39">
            <v>43.27</v>
          </cell>
          <cell r="E39" t="str">
            <v>QUANT PRAÇA 2 - LARGO DA BOA VIAGEM</v>
          </cell>
        </row>
        <row r="40">
          <cell r="A40" t="str">
            <v>PARALELEPÍPEDO VIA COMPARTILHADA</v>
          </cell>
          <cell r="B40">
            <v>225.09</v>
          </cell>
          <cell r="C40">
            <v>0</v>
          </cell>
          <cell r="E40" t="str">
            <v>QUANT PRAÇA 2 - LARGO DA BOA VIAGEM</v>
          </cell>
        </row>
        <row r="41">
          <cell r="A41" t="str">
            <v>PEDRA PORTUGUESA BRANCA</v>
          </cell>
          <cell r="B41">
            <v>2471.9499999999998</v>
          </cell>
          <cell r="C41">
            <v>0</v>
          </cell>
          <cell r="E41" t="str">
            <v>QUANT PRAÇA 2 - LARGO DA BOA VIAGEM</v>
          </cell>
        </row>
        <row r="42">
          <cell r="A42" t="str">
            <v>PISO EMBORRACHADO</v>
          </cell>
          <cell r="B42">
            <v>49.49</v>
          </cell>
          <cell r="C42">
            <v>5.94</v>
          </cell>
          <cell r="E42" t="str">
            <v>QUANT PRAÇA 2 - LARGO DA BOA VIAGEM</v>
          </cell>
        </row>
        <row r="43">
          <cell r="A43" t="str">
            <v>PROJ. ESCADA CONC SOLO</v>
          </cell>
          <cell r="B43">
            <v>254.38</v>
          </cell>
          <cell r="C43">
            <v>20.350000000000001</v>
          </cell>
          <cell r="E43" t="str">
            <v>QUANT PRAÇA 2 - LARGO DA BOA VIAGEM</v>
          </cell>
        </row>
        <row r="44">
          <cell r="A44" t="str">
            <v>PROJ. ESCADA CONC SOLO - IMPLANTAÇÃO FUTURA</v>
          </cell>
          <cell r="B44">
            <v>1.97</v>
          </cell>
          <cell r="C44">
            <v>35.68</v>
          </cell>
          <cell r="E44" t="str">
            <v>QUANT PRAÇA 2 - LARGO DA BOA VIAGEM</v>
          </cell>
        </row>
        <row r="45">
          <cell r="A45" t="str">
            <v>RAMPA FAIXA ELEVADA</v>
          </cell>
          <cell r="B45">
            <v>10.029999999999999</v>
          </cell>
          <cell r="C45">
            <v>0.8</v>
          </cell>
          <cell r="E45" t="str">
            <v>QUANT PRAÇA 2 - LARGO DA BOA VIAGEM</v>
          </cell>
        </row>
        <row r="46">
          <cell r="A46" t="str">
            <v>RAMPA PARA VEÍCULOS TIPO 2</v>
          </cell>
          <cell r="B46">
            <v>46.68</v>
          </cell>
          <cell r="C46">
            <v>0</v>
          </cell>
          <cell r="E46" t="str">
            <v>QUANT PRAÇA 2 - LARGO DA BOA VIAGEM</v>
          </cell>
        </row>
        <row r="47">
          <cell r="A47" t="str">
            <v>ÁREA VERDE (Esmeralda)</v>
          </cell>
          <cell r="B47">
            <v>980.49</v>
          </cell>
          <cell r="C47">
            <v>0</v>
          </cell>
          <cell r="E47" t="str">
            <v>QUANT PRAÇA 2 - LARGO DA BOA VIAGEM</v>
          </cell>
        </row>
        <row r="48">
          <cell r="A48" t="str">
            <v>ALFALTO RECAPEAR</v>
          </cell>
          <cell r="B48">
            <v>19.41</v>
          </cell>
          <cell r="C48">
            <v>2.33</v>
          </cell>
          <cell r="E48" t="str">
            <v>QUANT RUA DA BOA VIAGEM</v>
          </cell>
        </row>
        <row r="49">
          <cell r="A49" t="str">
            <v>CONCRETO ARMADO</v>
          </cell>
          <cell r="B49">
            <v>1083.96</v>
          </cell>
          <cell r="C49">
            <v>0</v>
          </cell>
          <cell r="E49" t="str">
            <v>QUANT RUA DA BOA VIAGEM</v>
          </cell>
        </row>
        <row r="50">
          <cell r="A50" t="str">
            <v>PARALELEPÍPEDO</v>
          </cell>
          <cell r="B50">
            <v>704.97</v>
          </cell>
          <cell r="C50">
            <v>105.75</v>
          </cell>
          <cell r="E50" t="str">
            <v>QUANT RUA DA BOA VIAGEM</v>
          </cell>
        </row>
        <row r="51">
          <cell r="A51" t="str">
            <v>PARALELEPÍPEDO ESTACIONAMENTO</v>
          </cell>
          <cell r="B51">
            <v>181.24</v>
          </cell>
          <cell r="C51">
            <v>0</v>
          </cell>
          <cell r="E51" t="str">
            <v>QUANT RUA DA BOA VIAGEM</v>
          </cell>
        </row>
        <row r="52">
          <cell r="A52" t="str">
            <v>RAMPA PARA VEÍCULOS TIPO 1</v>
          </cell>
          <cell r="B52">
            <v>8.6999999999999993</v>
          </cell>
          <cell r="C52">
            <v>0.7</v>
          </cell>
          <cell r="E52" t="str">
            <v>QUANT RUA DA BOA VIAGEM</v>
          </cell>
        </row>
        <row r="53">
          <cell r="A53" t="str">
            <v>ÁREA VERDE (Esmeralda)</v>
          </cell>
          <cell r="B53">
            <v>166.4</v>
          </cell>
          <cell r="C53">
            <v>0</v>
          </cell>
          <cell r="E53" t="str">
            <v>QUANT RUA DA BOA VIAGEM</v>
          </cell>
        </row>
        <row r="54">
          <cell r="A54" t="str">
            <v>Tipo</v>
          </cell>
          <cell r="B54" t="str">
            <v>AREA(m²)</v>
          </cell>
          <cell r="C54">
            <v>0</v>
          </cell>
          <cell r="E54" t="str">
            <v>LOCAL</v>
          </cell>
        </row>
        <row r="55">
          <cell r="A55" t="str">
            <v>8.33% DECK</v>
          </cell>
          <cell r="B55">
            <v>18.84</v>
          </cell>
          <cell r="C55">
            <v>0</v>
          </cell>
          <cell r="E55" t="str">
            <v>QUANT CAMINHO PELA PRAIA</v>
          </cell>
        </row>
        <row r="56">
          <cell r="A56" t="str">
            <v>8.33% DECK</v>
          </cell>
          <cell r="B56">
            <v>16.420000000000002</v>
          </cell>
          <cell r="C56">
            <v>0</v>
          </cell>
          <cell r="E56" t="str">
            <v>QUANT CAMINHO PELA PRAIA</v>
          </cell>
        </row>
        <row r="57">
          <cell r="A57" t="str">
            <v>8.33% DECK</v>
          </cell>
          <cell r="B57">
            <v>16.760000000000002</v>
          </cell>
          <cell r="C57">
            <v>0</v>
          </cell>
          <cell r="E57" t="str">
            <v>QUANT CAMINHO PELA PRAIA</v>
          </cell>
        </row>
        <row r="58">
          <cell r="A58" t="str">
            <v>8.33% - CONCRETO - IMPLANTAÇÃO FUTURA</v>
          </cell>
          <cell r="B58">
            <v>50.4</v>
          </cell>
          <cell r="C58">
            <v>0</v>
          </cell>
          <cell r="E58" t="str">
            <v>QUANT PRAÇA 2 - LARGO DA BOA VIAGEM</v>
          </cell>
        </row>
        <row r="59">
          <cell r="A59" t="str">
            <v>8.33% - CONCRETO</v>
          </cell>
          <cell r="B59">
            <v>31.37</v>
          </cell>
          <cell r="C59">
            <v>0</v>
          </cell>
          <cell r="E59" t="str">
            <v>QUANT PRAÇA 1 - PRAIA DA BOA VIAGEM</v>
          </cell>
        </row>
        <row r="60">
          <cell r="A60" t="str">
            <v>8.33% - CONCRETO</v>
          </cell>
          <cell r="B60">
            <v>24.79</v>
          </cell>
          <cell r="C60">
            <v>0</v>
          </cell>
          <cell r="E60" t="str">
            <v>QUANT PRAÇA 1 - PRAIA DA BOA VIAGEM</v>
          </cell>
        </row>
        <row r="61">
          <cell r="A61" t="str">
            <v>20% - CONCRETO</v>
          </cell>
          <cell r="B61">
            <v>16.809999999999999</v>
          </cell>
          <cell r="C61">
            <v>0</v>
          </cell>
          <cell r="E61" t="str">
            <v>QUANT PRAÇA 1 - PRAIA DA BOA VIAGEM</v>
          </cell>
        </row>
        <row r="62">
          <cell r="A62" t="str">
            <v>20% - CONCRETO CONTENÇÃO</v>
          </cell>
          <cell r="B62">
            <v>8.82</v>
          </cell>
          <cell r="C62">
            <v>0</v>
          </cell>
          <cell r="E62" t="str">
            <v>QUANT PRAÇA 1 - PRAIA DA BOA VIAGEM</v>
          </cell>
        </row>
        <row r="63">
          <cell r="A63" t="str">
            <v>Tipo</v>
          </cell>
          <cell r="B63" t="str">
            <v>QUANT(un)</v>
          </cell>
          <cell r="C63">
            <v>0</v>
          </cell>
          <cell r="E63" t="str">
            <v>LOCAL</v>
          </cell>
        </row>
        <row r="64">
          <cell r="A64" t="str">
            <v>Piso Tatil alerta_Conc</v>
          </cell>
          <cell r="B64">
            <v>264</v>
          </cell>
          <cell r="C64">
            <v>0</v>
          </cell>
          <cell r="E64" t="str">
            <v>QUANT PRAÇA 2 - LARGO DA BOA VIAGEM</v>
          </cell>
        </row>
        <row r="65">
          <cell r="A65" t="str">
            <v>Piso Tatil alerta_ConcArmado_ViaCompartilhada</v>
          </cell>
          <cell r="B65">
            <v>102</v>
          </cell>
          <cell r="C65">
            <v>0</v>
          </cell>
          <cell r="E65" t="str">
            <v>QUANT PRAÇA 2 - LARGO DA BOA VIAGEM</v>
          </cell>
        </row>
        <row r="66">
          <cell r="A66" t="str">
            <v>Piso Tatil alerta_PedraPortuguesaBranca</v>
          </cell>
          <cell r="B66">
            <v>212</v>
          </cell>
          <cell r="C66">
            <v>0</v>
          </cell>
          <cell r="E66" t="str">
            <v>QUANT PRAÇA 2 - LARGO DA BOA VIAGEM</v>
          </cell>
        </row>
        <row r="67">
          <cell r="A67" t="str">
            <v>Piso Tatil alerta_RampaTrap</v>
          </cell>
          <cell r="B67">
            <v>24</v>
          </cell>
          <cell r="C67">
            <v>0</v>
          </cell>
          <cell r="E67" t="str">
            <v>QUANT PRAÇA 2 - LARGO DA BOA VIAGEM</v>
          </cell>
        </row>
        <row r="68">
          <cell r="A68" t="str">
            <v>Piso Tatil direcional_x001F__Faixa de travessia</v>
          </cell>
          <cell r="B68">
            <v>21</v>
          </cell>
          <cell r="C68">
            <v>0</v>
          </cell>
          <cell r="E68" t="str">
            <v>QUANT PRAÇA 2 - LARGO DA BOA VIAGEM</v>
          </cell>
        </row>
        <row r="69">
          <cell r="A69" t="str">
            <v>Piso Tatil direcional_Conc</v>
          </cell>
          <cell r="B69">
            <v>462</v>
          </cell>
          <cell r="C69">
            <v>0</v>
          </cell>
          <cell r="E69" t="str">
            <v>QUANT PRAÇA 2 - LARGO DA BOA VIAGEM</v>
          </cell>
        </row>
        <row r="70">
          <cell r="A70" t="str">
            <v>Piso Tatil direcional_ConcArmado-ViaSegregada</v>
          </cell>
          <cell r="B70">
            <v>431</v>
          </cell>
          <cell r="C70">
            <v>0</v>
          </cell>
          <cell r="E70" t="str">
            <v>QUANT PRAÇA 2 - LARGO DA BOA VIAGEM</v>
          </cell>
        </row>
        <row r="71">
          <cell r="A71" t="str">
            <v>Piso Tatil alerta_Conc_PED</v>
          </cell>
          <cell r="B71">
            <v>293</v>
          </cell>
          <cell r="C71">
            <v>0</v>
          </cell>
          <cell r="E71" t="str">
            <v>QUANT PRAÇA 1 - PRAIA DA BOA VIAGEM</v>
          </cell>
        </row>
        <row r="72">
          <cell r="A72" t="str">
            <v>Piso Tatil alerta_Conc_Poroso_PIG</v>
          </cell>
          <cell r="B72">
            <v>393</v>
          </cell>
          <cell r="C72">
            <v>0</v>
          </cell>
          <cell r="E72" t="str">
            <v>QUANT PRAÇA 1 - PRAIA DA BOA VIAGEM</v>
          </cell>
        </row>
        <row r="73">
          <cell r="A73" t="str">
            <v>Piso Tatil alerta_Deck</v>
          </cell>
          <cell r="B73">
            <v>397</v>
          </cell>
          <cell r="C73">
            <v>0</v>
          </cell>
          <cell r="E73" t="str">
            <v>QUANT PRAÇA 1 - PRAIA DA BOA VIAGEM</v>
          </cell>
        </row>
        <row r="74">
          <cell r="A74" t="str">
            <v>Piso Tatil direcional_x001F__Faixa de travessia</v>
          </cell>
          <cell r="B74">
            <v>24</v>
          </cell>
          <cell r="C74">
            <v>0</v>
          </cell>
          <cell r="E74" t="str">
            <v>QUANT PRAÇA 1 - PRAIA DA BOA VIAGEM</v>
          </cell>
        </row>
        <row r="75">
          <cell r="A75" t="str">
            <v>Piso Tatil direcional_Conc</v>
          </cell>
          <cell r="B75">
            <v>3</v>
          </cell>
          <cell r="C75">
            <v>0</v>
          </cell>
          <cell r="E75" t="str">
            <v>QUANT PRAÇA 1 - PRAIA DA BOA VIAGEM</v>
          </cell>
        </row>
        <row r="76">
          <cell r="A76" t="str">
            <v>Piso Tatil direcional_Conc_PED</v>
          </cell>
          <cell r="B76">
            <v>614</v>
          </cell>
          <cell r="C76">
            <v>0</v>
          </cell>
          <cell r="E76" t="str">
            <v>QUANT PRAÇA 1 - PRAIA DA BOA VIAGEM</v>
          </cell>
        </row>
        <row r="77">
          <cell r="A77" t="str">
            <v>Piso Tatil direcional_Conc_Poroso_Pig</v>
          </cell>
          <cell r="B77">
            <v>215</v>
          </cell>
          <cell r="C77">
            <v>0</v>
          </cell>
          <cell r="E77" t="str">
            <v>QUANT PRAÇA 1 - PRAIA DA BOA VIAGEM</v>
          </cell>
        </row>
        <row r="78">
          <cell r="A78" t="str">
            <v>Piso Tatil alerta_Conc_PED</v>
          </cell>
          <cell r="B78">
            <v>10</v>
          </cell>
          <cell r="C78">
            <v>0</v>
          </cell>
          <cell r="E78" t="str">
            <v>QUANT RUA DA BOA VIAGEM</v>
          </cell>
        </row>
        <row r="79">
          <cell r="A79" t="str">
            <v>Piso Tatil direcional_Conc_PED</v>
          </cell>
          <cell r="B79">
            <v>94</v>
          </cell>
          <cell r="C79">
            <v>0</v>
          </cell>
          <cell r="E79" t="str">
            <v>QUANT RUA DA BOA VIAGEM</v>
          </cell>
        </row>
        <row r="80">
          <cell r="A80" t="str">
            <v>CONCRETO ARMADO ESTACIONAMENTO</v>
          </cell>
          <cell r="B80">
            <v>102.55</v>
          </cell>
          <cell r="C80">
            <v>0</v>
          </cell>
          <cell r="E80" t="str">
            <v>QUANT PRAÇA 2 - LARGO DA BOA VIAGEM</v>
          </cell>
        </row>
        <row r="81">
          <cell r="A81" t="str">
            <v>CONCRETO ARMADO ESTACIONAMENTO</v>
          </cell>
          <cell r="B81">
            <v>16.88</v>
          </cell>
          <cell r="C81">
            <v>1.35</v>
          </cell>
          <cell r="E81" t="str">
            <v>QUANT RUA DA BOA VIAGEM</v>
          </cell>
        </row>
      </sheetData>
      <sheetData sheetId="9">
        <row r="1">
          <cell r="B1">
            <v>0</v>
          </cell>
          <cell r="I1">
            <v>510.51350000000002</v>
          </cell>
          <cell r="J1">
            <v>1143.5145</v>
          </cell>
          <cell r="K1">
            <v>206.72</v>
          </cell>
          <cell r="L1">
            <v>232.27</v>
          </cell>
        </row>
        <row r="2">
          <cell r="B2">
            <v>0</v>
          </cell>
          <cell r="I2">
            <v>510.51350000000002</v>
          </cell>
          <cell r="J2">
            <v>1143.5145</v>
          </cell>
          <cell r="K2">
            <v>206.72</v>
          </cell>
          <cell r="L2">
            <v>232.27</v>
          </cell>
        </row>
        <row r="3">
          <cell r="B3">
            <v>0</v>
          </cell>
          <cell r="I3" t="b">
            <v>1</v>
          </cell>
          <cell r="J3" t="b">
            <v>1</v>
          </cell>
          <cell r="K3" t="b">
            <v>1</v>
          </cell>
          <cell r="L3" t="b">
            <v>1</v>
          </cell>
        </row>
        <row r="4">
          <cell r="B4" t="str">
            <v>PAISAGISMO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188.87</v>
          </cell>
          <cell r="J7">
            <v>980.49</v>
          </cell>
          <cell r="K7">
            <v>166.4</v>
          </cell>
          <cell r="L7">
            <v>0</v>
          </cell>
        </row>
        <row r="8">
          <cell r="B8">
            <v>0</v>
          </cell>
          <cell r="I8">
            <v>0.05</v>
          </cell>
          <cell r="J8">
            <v>0.05</v>
          </cell>
          <cell r="K8">
            <v>0.05</v>
          </cell>
          <cell r="L8">
            <v>0.05</v>
          </cell>
        </row>
        <row r="9">
          <cell r="B9">
            <v>85180</v>
          </cell>
          <cell r="I9">
            <v>188.87</v>
          </cell>
          <cell r="J9">
            <v>980.49</v>
          </cell>
          <cell r="K9">
            <v>166.4</v>
          </cell>
          <cell r="L9">
            <v>0</v>
          </cell>
        </row>
        <row r="10">
          <cell r="B10" t="str">
            <v>CPU-0057</v>
          </cell>
          <cell r="I10">
            <v>9.4435000000000002</v>
          </cell>
          <cell r="J10">
            <v>49.024500000000003</v>
          </cell>
          <cell r="K10">
            <v>8.32</v>
          </cell>
          <cell r="L10">
            <v>0</v>
          </cell>
        </row>
        <row r="11">
          <cell r="B11">
            <v>0</v>
          </cell>
          <cell r="I11">
            <v>292.2</v>
          </cell>
          <cell r="J11">
            <v>0</v>
          </cell>
          <cell r="K11">
            <v>0</v>
          </cell>
          <cell r="L11">
            <v>232.27</v>
          </cell>
        </row>
        <row r="12">
          <cell r="B12" t="str">
            <v>CPC-0209</v>
          </cell>
          <cell r="I12">
            <v>292.2</v>
          </cell>
          <cell r="J12">
            <v>0</v>
          </cell>
          <cell r="K12">
            <v>0</v>
          </cell>
          <cell r="L12">
            <v>232.27</v>
          </cell>
        </row>
        <row r="13">
          <cell r="B13">
            <v>0</v>
          </cell>
          <cell r="I13">
            <v>0</v>
          </cell>
          <cell r="J13">
            <v>0</v>
          </cell>
          <cell r="K13">
            <v>0</v>
          </cell>
          <cell r="L13">
            <v>0</v>
          </cell>
        </row>
        <row r="14">
          <cell r="B14" t="str">
            <v>CPC-0309</v>
          </cell>
          <cell r="I14">
            <v>0</v>
          </cell>
          <cell r="J14">
            <v>25</v>
          </cell>
          <cell r="K14">
            <v>0</v>
          </cell>
          <cell r="L14">
            <v>0</v>
          </cell>
        </row>
        <row r="15">
          <cell r="B15" t="str">
            <v>CPC-0217</v>
          </cell>
          <cell r="I15">
            <v>4</v>
          </cell>
          <cell r="J15">
            <v>6</v>
          </cell>
          <cell r="K15">
            <v>0</v>
          </cell>
          <cell r="L15">
            <v>0</v>
          </cell>
        </row>
        <row r="16">
          <cell r="B16" t="str">
            <v>CPC-0427</v>
          </cell>
          <cell r="I16">
            <v>0</v>
          </cell>
          <cell r="J16">
            <v>12</v>
          </cell>
          <cell r="K16">
            <v>16</v>
          </cell>
          <cell r="L16">
            <v>0</v>
          </cell>
        </row>
        <row r="17">
          <cell r="B17" t="str">
            <v>CPC-0428</v>
          </cell>
          <cell r="I17">
            <v>2</v>
          </cell>
          <cell r="J17">
            <v>3</v>
          </cell>
          <cell r="K17">
            <v>0</v>
          </cell>
          <cell r="L17">
            <v>0</v>
          </cell>
        </row>
        <row r="18">
          <cell r="B18" t="str">
            <v>CPC-0216</v>
          </cell>
          <cell r="I18">
            <v>0</v>
          </cell>
          <cell r="J18">
            <v>4</v>
          </cell>
          <cell r="K18">
            <v>0</v>
          </cell>
          <cell r="L18">
            <v>0</v>
          </cell>
        </row>
        <row r="19">
          <cell r="B19" t="str">
            <v>CPC-0429</v>
          </cell>
          <cell r="I19">
            <v>4</v>
          </cell>
          <cell r="J19">
            <v>7</v>
          </cell>
          <cell r="K19">
            <v>0</v>
          </cell>
          <cell r="L19">
            <v>0</v>
          </cell>
        </row>
        <row r="20">
          <cell r="B20">
            <v>0</v>
          </cell>
          <cell r="I20">
            <v>0</v>
          </cell>
          <cell r="J20">
            <v>0</v>
          </cell>
          <cell r="K20">
            <v>0</v>
          </cell>
          <cell r="L20">
            <v>0</v>
          </cell>
        </row>
        <row r="21">
          <cell r="B21" t="str">
            <v>CPU-0749</v>
          </cell>
          <cell r="I21">
            <v>10</v>
          </cell>
          <cell r="J21">
            <v>57</v>
          </cell>
          <cell r="K21">
            <v>16</v>
          </cell>
          <cell r="L21">
            <v>0</v>
          </cell>
        </row>
        <row r="34">
          <cell r="J34">
            <v>0</v>
          </cell>
        </row>
      </sheetData>
      <sheetData sheetId="10">
        <row r="1">
          <cell r="I1">
            <v>2154.85</v>
          </cell>
          <cell r="J1">
            <v>254.26</v>
          </cell>
          <cell r="K1">
            <v>130</v>
          </cell>
          <cell r="L1">
            <v>147.44500000000002</v>
          </cell>
        </row>
        <row r="2">
          <cell r="I2">
            <v>2154.85</v>
          </cell>
          <cell r="J2">
            <v>254.26</v>
          </cell>
          <cell r="K2">
            <v>130</v>
          </cell>
          <cell r="L2">
            <v>147.44500000000002</v>
          </cell>
        </row>
        <row r="3">
          <cell r="I3" t="b">
            <v>1</v>
          </cell>
          <cell r="J3" t="b">
            <v>1</v>
          </cell>
          <cell r="K3" t="b">
            <v>1</v>
          </cell>
          <cell r="L3" t="b">
            <v>1</v>
          </cell>
        </row>
        <row r="4">
          <cell r="B4" t="str">
            <v>EQUIPAMENTOS E MOBILIARIOS</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v>
          </cell>
          <cell r="J7">
            <v>14</v>
          </cell>
          <cell r="K7">
            <v>8</v>
          </cell>
          <cell r="L7">
            <v>5</v>
          </cell>
        </row>
        <row r="8">
          <cell r="B8" t="str">
            <v>CPC-0718</v>
          </cell>
          <cell r="I8">
            <v>8</v>
          </cell>
          <cell r="J8">
            <v>14</v>
          </cell>
          <cell r="K8">
            <v>8</v>
          </cell>
          <cell r="L8">
            <v>5</v>
          </cell>
        </row>
        <row r="9">
          <cell r="B9">
            <v>0</v>
          </cell>
          <cell r="I9">
            <v>6</v>
          </cell>
          <cell r="J9">
            <v>5</v>
          </cell>
          <cell r="K9">
            <v>9</v>
          </cell>
          <cell r="L9">
            <v>0</v>
          </cell>
        </row>
        <row r="10">
          <cell r="B10" t="str">
            <v>CPC-0310</v>
          </cell>
          <cell r="I10">
            <v>6</v>
          </cell>
          <cell r="J10">
            <v>5</v>
          </cell>
          <cell r="K10">
            <v>9</v>
          </cell>
          <cell r="L10">
            <v>0</v>
          </cell>
        </row>
        <row r="11">
          <cell r="B11">
            <v>0</v>
          </cell>
          <cell r="I11">
            <v>6</v>
          </cell>
          <cell r="J11">
            <v>33</v>
          </cell>
          <cell r="K11">
            <v>0</v>
          </cell>
          <cell r="L11">
            <v>0</v>
          </cell>
        </row>
        <row r="12">
          <cell r="B12" t="str">
            <v>CPC-0422</v>
          </cell>
          <cell r="I12">
            <v>6</v>
          </cell>
          <cell r="J12">
            <v>33</v>
          </cell>
          <cell r="K12">
            <v>0</v>
          </cell>
          <cell r="L12">
            <v>0</v>
          </cell>
        </row>
        <row r="13">
          <cell r="B13">
            <v>0</v>
          </cell>
          <cell r="I13">
            <v>5</v>
          </cell>
          <cell r="J13">
            <v>5</v>
          </cell>
          <cell r="K13">
            <v>0</v>
          </cell>
          <cell r="L13">
            <v>0</v>
          </cell>
        </row>
        <row r="14">
          <cell r="B14" t="str">
            <v>CPC-0341</v>
          </cell>
          <cell r="I14">
            <v>5</v>
          </cell>
          <cell r="J14">
            <v>5</v>
          </cell>
          <cell r="K14">
            <v>0</v>
          </cell>
          <cell r="L14">
            <v>0</v>
          </cell>
        </row>
        <row r="15">
          <cell r="B15">
            <v>0</v>
          </cell>
          <cell r="I15">
            <v>0</v>
          </cell>
          <cell r="J15">
            <v>26</v>
          </cell>
          <cell r="K15">
            <v>26</v>
          </cell>
          <cell r="L15">
            <v>0</v>
          </cell>
        </row>
        <row r="16">
          <cell r="B16">
            <v>0</v>
          </cell>
          <cell r="I16">
            <v>0</v>
          </cell>
          <cell r="J16">
            <v>39</v>
          </cell>
          <cell r="K16">
            <v>80</v>
          </cell>
          <cell r="L16">
            <v>0</v>
          </cell>
        </row>
        <row r="17">
          <cell r="B17" t="str">
            <v>CPC-0311</v>
          </cell>
          <cell r="I17">
            <v>0</v>
          </cell>
          <cell r="J17">
            <v>26</v>
          </cell>
          <cell r="K17">
            <v>26</v>
          </cell>
          <cell r="L17">
            <v>0</v>
          </cell>
        </row>
        <row r="18">
          <cell r="B18" t="str">
            <v>CPC-0423</v>
          </cell>
          <cell r="I18">
            <v>0</v>
          </cell>
          <cell r="J18">
            <v>39</v>
          </cell>
          <cell r="K18">
            <v>80</v>
          </cell>
          <cell r="L18">
            <v>0</v>
          </cell>
        </row>
        <row r="19">
          <cell r="B19">
            <v>0</v>
          </cell>
          <cell r="I19">
            <v>4</v>
          </cell>
          <cell r="J19">
            <v>20</v>
          </cell>
          <cell r="K19">
            <v>7</v>
          </cell>
          <cell r="L19">
            <v>0</v>
          </cell>
        </row>
        <row r="20">
          <cell r="B20" t="str">
            <v>CPU-0550</v>
          </cell>
          <cell r="I20">
            <v>4</v>
          </cell>
          <cell r="J20">
            <v>20</v>
          </cell>
          <cell r="K20">
            <v>7</v>
          </cell>
          <cell r="L20">
            <v>0</v>
          </cell>
        </row>
        <row r="21">
          <cell r="B21">
            <v>0</v>
          </cell>
          <cell r="I21">
            <v>0</v>
          </cell>
          <cell r="J21">
            <v>0</v>
          </cell>
          <cell r="K21">
            <v>0</v>
          </cell>
          <cell r="L21">
            <v>0</v>
          </cell>
        </row>
        <row r="22">
          <cell r="B22">
            <v>0</v>
          </cell>
          <cell r="I22">
            <v>2</v>
          </cell>
          <cell r="J22">
            <v>0</v>
          </cell>
          <cell r="K22">
            <v>0</v>
          </cell>
          <cell r="L22">
            <v>0</v>
          </cell>
        </row>
        <row r="23">
          <cell r="B23">
            <v>0</v>
          </cell>
          <cell r="I23">
            <v>3</v>
          </cell>
          <cell r="J23">
            <v>0</v>
          </cell>
          <cell r="K23">
            <v>0</v>
          </cell>
          <cell r="L23">
            <v>0</v>
          </cell>
        </row>
        <row r="24">
          <cell r="B24">
            <v>0</v>
          </cell>
          <cell r="I24">
            <v>1</v>
          </cell>
          <cell r="J24">
            <v>0</v>
          </cell>
          <cell r="K24">
            <v>0</v>
          </cell>
          <cell r="L24">
            <v>0</v>
          </cell>
        </row>
        <row r="25">
          <cell r="B25" t="str">
            <v>CPC-0351</v>
          </cell>
          <cell r="I25">
            <v>2</v>
          </cell>
          <cell r="J25">
            <v>0</v>
          </cell>
          <cell r="K25">
            <v>0</v>
          </cell>
          <cell r="L25">
            <v>0</v>
          </cell>
        </row>
        <row r="26">
          <cell r="B26" t="str">
            <v>CPC-0350</v>
          </cell>
          <cell r="I26">
            <v>3</v>
          </cell>
          <cell r="J26">
            <v>0</v>
          </cell>
          <cell r="K26">
            <v>0</v>
          </cell>
          <cell r="L26">
            <v>0</v>
          </cell>
        </row>
        <row r="27">
          <cell r="B27" t="str">
            <v>CPC-0352</v>
          </cell>
          <cell r="I27">
            <v>1</v>
          </cell>
          <cell r="J27">
            <v>0</v>
          </cell>
          <cell r="K27">
            <v>0</v>
          </cell>
          <cell r="L27">
            <v>0</v>
          </cell>
        </row>
        <row r="28">
          <cell r="B28">
            <v>0</v>
          </cell>
          <cell r="I28">
            <v>0</v>
          </cell>
          <cell r="J28">
            <v>0</v>
          </cell>
          <cell r="K28">
            <v>0</v>
          </cell>
          <cell r="L28">
            <v>0</v>
          </cell>
        </row>
        <row r="29">
          <cell r="B29">
            <v>0</v>
          </cell>
          <cell r="I29">
            <v>80.3</v>
          </cell>
          <cell r="J29">
            <v>36.29</v>
          </cell>
          <cell r="K29">
            <v>0</v>
          </cell>
          <cell r="L29">
            <v>0</v>
          </cell>
        </row>
        <row r="30">
          <cell r="B30">
            <v>0</v>
          </cell>
          <cell r="I30">
            <v>127.01</v>
          </cell>
          <cell r="J30">
            <v>0</v>
          </cell>
          <cell r="K30">
            <v>0</v>
          </cell>
          <cell r="L30">
            <v>96.22</v>
          </cell>
        </row>
        <row r="31">
          <cell r="B31">
            <v>0</v>
          </cell>
          <cell r="I31">
            <v>0</v>
          </cell>
          <cell r="J31">
            <v>0</v>
          </cell>
          <cell r="K31">
            <v>0</v>
          </cell>
          <cell r="L31">
            <v>8.43</v>
          </cell>
        </row>
        <row r="32">
          <cell r="B32">
            <v>0</v>
          </cell>
          <cell r="I32">
            <v>0</v>
          </cell>
          <cell r="J32">
            <v>0</v>
          </cell>
          <cell r="K32">
            <v>0</v>
          </cell>
          <cell r="L32">
            <v>10.744999999999999</v>
          </cell>
        </row>
        <row r="33">
          <cell r="B33">
            <v>0</v>
          </cell>
          <cell r="I33">
            <v>18.91</v>
          </cell>
          <cell r="J33">
            <v>0</v>
          </cell>
          <cell r="K33">
            <v>0</v>
          </cell>
          <cell r="L33">
            <v>0</v>
          </cell>
        </row>
        <row r="34">
          <cell r="B34" t="str">
            <v>CPC-0343</v>
          </cell>
          <cell r="I34">
            <v>80.3</v>
          </cell>
          <cell r="J34">
            <v>36.29</v>
          </cell>
          <cell r="K34">
            <v>0</v>
          </cell>
          <cell r="L34">
            <v>0</v>
          </cell>
        </row>
        <row r="35">
          <cell r="B35" t="str">
            <v>CPC-0344</v>
          </cell>
          <cell r="I35">
            <v>127.01</v>
          </cell>
          <cell r="J35">
            <v>0</v>
          </cell>
          <cell r="K35">
            <v>0</v>
          </cell>
          <cell r="L35">
            <v>96.22</v>
          </cell>
        </row>
        <row r="36">
          <cell r="B36" t="str">
            <v>CPC-0345</v>
          </cell>
          <cell r="I36">
            <v>0</v>
          </cell>
          <cell r="J36">
            <v>0</v>
          </cell>
          <cell r="K36">
            <v>0</v>
          </cell>
          <cell r="L36">
            <v>8.43</v>
          </cell>
        </row>
        <row r="37">
          <cell r="B37" t="str">
            <v>CPC-0346</v>
          </cell>
          <cell r="I37">
            <v>0</v>
          </cell>
          <cell r="J37">
            <v>0</v>
          </cell>
          <cell r="K37">
            <v>0</v>
          </cell>
          <cell r="L37">
            <v>10.744999999999999</v>
          </cell>
        </row>
        <row r="38">
          <cell r="B38" t="str">
            <v>CPC-0349</v>
          </cell>
          <cell r="I38">
            <v>18.91</v>
          </cell>
          <cell r="J38">
            <v>0</v>
          </cell>
          <cell r="K38">
            <v>0</v>
          </cell>
          <cell r="L38">
            <v>0</v>
          </cell>
        </row>
        <row r="39">
          <cell r="B39">
            <v>0</v>
          </cell>
          <cell r="I39">
            <v>0</v>
          </cell>
          <cell r="J39">
            <v>0</v>
          </cell>
          <cell r="K39">
            <v>0</v>
          </cell>
          <cell r="L39">
            <v>0</v>
          </cell>
        </row>
        <row r="40">
          <cell r="B40">
            <v>0</v>
          </cell>
          <cell r="I40">
            <v>0</v>
          </cell>
          <cell r="J40">
            <v>1</v>
          </cell>
          <cell r="K40">
            <v>0</v>
          </cell>
          <cell r="L40">
            <v>0</v>
          </cell>
        </row>
        <row r="41">
          <cell r="B41">
            <v>0</v>
          </cell>
          <cell r="I41">
            <v>0</v>
          </cell>
          <cell r="J41">
            <v>2</v>
          </cell>
          <cell r="K41">
            <v>0</v>
          </cell>
          <cell r="L41">
            <v>0</v>
          </cell>
        </row>
        <row r="42">
          <cell r="B42" t="str">
            <v>CPC-0353</v>
          </cell>
          <cell r="I42">
            <v>0</v>
          </cell>
          <cell r="J42">
            <v>1</v>
          </cell>
          <cell r="K42">
            <v>0</v>
          </cell>
          <cell r="L42">
            <v>0</v>
          </cell>
        </row>
        <row r="43">
          <cell r="B43" t="str">
            <v>CPC-0355</v>
          </cell>
          <cell r="I43">
            <v>0</v>
          </cell>
          <cell r="J43">
            <v>2</v>
          </cell>
          <cell r="K43">
            <v>0</v>
          </cell>
          <cell r="L43">
            <v>0</v>
          </cell>
        </row>
        <row r="44">
          <cell r="B44">
            <v>0</v>
          </cell>
          <cell r="I44">
            <v>0</v>
          </cell>
          <cell r="J44">
            <v>1</v>
          </cell>
          <cell r="K44">
            <v>0</v>
          </cell>
          <cell r="L44">
            <v>0</v>
          </cell>
        </row>
        <row r="45">
          <cell r="B45">
            <v>0</v>
          </cell>
          <cell r="I45">
            <v>0</v>
          </cell>
          <cell r="J45">
            <v>2.1960000000000002</v>
          </cell>
          <cell r="K45">
            <v>0</v>
          </cell>
          <cell r="L45">
            <v>0</v>
          </cell>
        </row>
        <row r="46">
          <cell r="B46">
            <v>0</v>
          </cell>
          <cell r="I46">
            <v>2.5</v>
          </cell>
          <cell r="J46">
            <v>2.5</v>
          </cell>
          <cell r="K46">
            <v>2.5</v>
          </cell>
          <cell r="L46">
            <v>2.5</v>
          </cell>
        </row>
        <row r="47">
          <cell r="B47" t="str">
            <v>CPC-0312</v>
          </cell>
          <cell r="I47">
            <v>0</v>
          </cell>
          <cell r="J47">
            <v>1</v>
          </cell>
          <cell r="K47">
            <v>0</v>
          </cell>
          <cell r="L47">
            <v>0</v>
          </cell>
        </row>
        <row r="48">
          <cell r="B48" t="str">
            <v>CPC-0358</v>
          </cell>
          <cell r="I48">
            <v>0</v>
          </cell>
          <cell r="J48">
            <v>1</v>
          </cell>
          <cell r="K48">
            <v>0</v>
          </cell>
          <cell r="L48">
            <v>0</v>
          </cell>
        </row>
        <row r="49">
          <cell r="B49" t="str">
            <v>CPU-0688</v>
          </cell>
          <cell r="I49">
            <v>0</v>
          </cell>
          <cell r="J49">
            <v>5.49</v>
          </cell>
          <cell r="K49">
            <v>0</v>
          </cell>
          <cell r="L49">
            <v>0</v>
          </cell>
        </row>
        <row r="50">
          <cell r="B50">
            <v>0</v>
          </cell>
          <cell r="I50">
            <v>0</v>
          </cell>
          <cell r="J50">
            <v>0</v>
          </cell>
          <cell r="K50">
            <v>0</v>
          </cell>
          <cell r="L50">
            <v>0</v>
          </cell>
        </row>
        <row r="51">
          <cell r="B51">
            <v>0</v>
          </cell>
          <cell r="I51">
            <v>1394.72</v>
          </cell>
          <cell r="J51">
            <v>0</v>
          </cell>
          <cell r="K51">
            <v>0</v>
          </cell>
          <cell r="L51">
            <v>0</v>
          </cell>
        </row>
        <row r="52">
          <cell r="B52">
            <v>0</v>
          </cell>
          <cell r="I52">
            <v>94.27</v>
          </cell>
          <cell r="J52">
            <v>0</v>
          </cell>
          <cell r="K52">
            <v>0</v>
          </cell>
          <cell r="L52">
            <v>0</v>
          </cell>
        </row>
        <row r="53">
          <cell r="B53">
            <v>0</v>
          </cell>
          <cell r="I53">
            <v>1</v>
          </cell>
          <cell r="J53">
            <v>0</v>
          </cell>
          <cell r="K53">
            <v>0</v>
          </cell>
          <cell r="L53">
            <v>0</v>
          </cell>
        </row>
        <row r="54">
          <cell r="B54" t="str">
            <v>CPC-0417</v>
          </cell>
          <cell r="I54">
            <v>1394.72</v>
          </cell>
          <cell r="J54">
            <v>0</v>
          </cell>
          <cell r="K54">
            <v>0</v>
          </cell>
          <cell r="L54">
            <v>0</v>
          </cell>
        </row>
        <row r="55">
          <cell r="B55" t="str">
            <v>CPU-0354</v>
          </cell>
          <cell r="I55">
            <v>94.27</v>
          </cell>
          <cell r="J55">
            <v>0</v>
          </cell>
          <cell r="K55">
            <v>0</v>
          </cell>
          <cell r="L55">
            <v>0</v>
          </cell>
        </row>
        <row r="56">
          <cell r="B56" t="str">
            <v>CPC-0357</v>
          </cell>
          <cell r="I56">
            <v>1</v>
          </cell>
          <cell r="J56">
            <v>0</v>
          </cell>
          <cell r="K56">
            <v>0</v>
          </cell>
          <cell r="L56">
            <v>0</v>
          </cell>
        </row>
        <row r="57">
          <cell r="B57">
            <v>0</v>
          </cell>
          <cell r="I57">
            <v>0</v>
          </cell>
          <cell r="J57">
            <v>0</v>
          </cell>
          <cell r="K57">
            <v>0</v>
          </cell>
          <cell r="L57">
            <v>0</v>
          </cell>
        </row>
        <row r="58">
          <cell r="B58">
            <v>0</v>
          </cell>
          <cell r="I58">
            <v>144.54</v>
          </cell>
          <cell r="J58">
            <v>0</v>
          </cell>
          <cell r="K58">
            <v>0</v>
          </cell>
          <cell r="L58">
            <v>0</v>
          </cell>
        </row>
        <row r="59">
          <cell r="B59">
            <v>0</v>
          </cell>
          <cell r="I59">
            <v>57.6</v>
          </cell>
          <cell r="J59">
            <v>0</v>
          </cell>
          <cell r="K59">
            <v>0</v>
          </cell>
          <cell r="L59">
            <v>0</v>
          </cell>
        </row>
        <row r="60">
          <cell r="B60">
            <v>0</v>
          </cell>
          <cell r="I60">
            <v>55.96</v>
          </cell>
          <cell r="J60">
            <v>0</v>
          </cell>
          <cell r="K60">
            <v>0</v>
          </cell>
          <cell r="L60">
            <v>0</v>
          </cell>
        </row>
        <row r="61">
          <cell r="B61" t="str">
            <v>CPU-0737</v>
          </cell>
          <cell r="I61">
            <v>144.54</v>
          </cell>
          <cell r="J61">
            <v>0</v>
          </cell>
          <cell r="K61">
            <v>0</v>
          </cell>
          <cell r="L61">
            <v>0</v>
          </cell>
        </row>
        <row r="62">
          <cell r="B62" t="str">
            <v>CPU-0619</v>
          </cell>
          <cell r="I62">
            <v>57.6</v>
          </cell>
          <cell r="J62">
            <v>0</v>
          </cell>
          <cell r="K62">
            <v>0</v>
          </cell>
          <cell r="L62">
            <v>0</v>
          </cell>
        </row>
        <row r="63">
          <cell r="B63" t="str">
            <v>CPU-0738</v>
          </cell>
          <cell r="I63">
            <v>55.96</v>
          </cell>
          <cell r="J63">
            <v>0</v>
          </cell>
          <cell r="K63">
            <v>0</v>
          </cell>
          <cell r="L63">
            <v>0</v>
          </cell>
        </row>
        <row r="64">
          <cell r="B64" t="str">
            <v>CPU-0739</v>
          </cell>
          <cell r="I64">
            <v>144.54</v>
          </cell>
          <cell r="J64">
            <v>0</v>
          </cell>
          <cell r="K64">
            <v>0</v>
          </cell>
          <cell r="L64">
            <v>0</v>
          </cell>
        </row>
        <row r="65">
          <cell r="B65">
            <v>0</v>
          </cell>
          <cell r="I65">
            <v>0</v>
          </cell>
          <cell r="J65">
            <v>28.67</v>
          </cell>
          <cell r="K65">
            <v>0</v>
          </cell>
          <cell r="L65">
            <v>0</v>
          </cell>
        </row>
        <row r="66">
          <cell r="B66" t="str">
            <v>CPU-0157</v>
          </cell>
          <cell r="I66">
            <v>0</v>
          </cell>
          <cell r="J66">
            <v>28.67</v>
          </cell>
          <cell r="K66">
            <v>0</v>
          </cell>
          <cell r="L66">
            <v>0</v>
          </cell>
        </row>
        <row r="67">
          <cell r="B67" t="str">
            <v>CPC-0262</v>
          </cell>
          <cell r="I67">
            <v>0</v>
          </cell>
          <cell r="J67">
            <v>28.67</v>
          </cell>
          <cell r="K67">
            <v>0</v>
          </cell>
          <cell r="L67">
            <v>0</v>
          </cell>
        </row>
        <row r="68">
          <cell r="B68">
            <v>0</v>
          </cell>
          <cell r="I68">
            <v>0</v>
          </cell>
          <cell r="J68">
            <v>0</v>
          </cell>
          <cell r="K68">
            <v>0</v>
          </cell>
          <cell r="L68">
            <v>27.05</v>
          </cell>
        </row>
        <row r="69">
          <cell r="B69" t="str">
            <v>CPC-0365</v>
          </cell>
          <cell r="I69">
            <v>0</v>
          </cell>
          <cell r="J69">
            <v>0</v>
          </cell>
          <cell r="K69">
            <v>0</v>
          </cell>
          <cell r="L69">
            <v>27.05</v>
          </cell>
        </row>
        <row r="70">
          <cell r="B70">
            <v>0</v>
          </cell>
          <cell r="I70">
            <v>0</v>
          </cell>
          <cell r="J70">
            <v>14.28</v>
          </cell>
          <cell r="K70">
            <v>0</v>
          </cell>
          <cell r="L70">
            <v>0</v>
          </cell>
        </row>
        <row r="71">
          <cell r="B71">
            <v>0</v>
          </cell>
          <cell r="I71">
            <v>0.5</v>
          </cell>
          <cell r="J71">
            <v>0.5</v>
          </cell>
          <cell r="K71">
            <v>0.5</v>
          </cell>
          <cell r="L71">
            <v>0.5</v>
          </cell>
        </row>
        <row r="72">
          <cell r="B72" t="str">
            <v>73794/001</v>
          </cell>
          <cell r="I72">
            <v>0</v>
          </cell>
          <cell r="J72">
            <v>7.14</v>
          </cell>
          <cell r="K72">
            <v>0</v>
          </cell>
          <cell r="L72">
            <v>0</v>
          </cell>
        </row>
        <row r="73">
          <cell r="B73">
            <v>0</v>
          </cell>
          <cell r="I73">
            <v>1</v>
          </cell>
          <cell r="J73">
            <v>1</v>
          </cell>
          <cell r="K73">
            <v>0</v>
          </cell>
          <cell r="L73">
            <v>0</v>
          </cell>
        </row>
        <row r="74">
          <cell r="B74" t="str">
            <v>CPC-0430</v>
          </cell>
          <cell r="I74">
            <v>1</v>
          </cell>
          <cell r="J74">
            <v>1</v>
          </cell>
          <cell r="K74">
            <v>0</v>
          </cell>
          <cell r="L74">
            <v>0</v>
          </cell>
        </row>
      </sheetData>
      <sheetData sheetId="11">
        <row r="1">
          <cell r="A1" t="str">
            <v>Tipo</v>
          </cell>
          <cell r="B1" t="str">
            <v>Contador</v>
          </cell>
          <cell r="C1">
            <v>0</v>
          </cell>
          <cell r="D1">
            <v>0</v>
          </cell>
          <cell r="F1" t="str">
            <v>LOCAL</v>
          </cell>
        </row>
        <row r="2">
          <cell r="A2" t="str">
            <v>LIXEIRA TIPO 1</v>
          </cell>
          <cell r="B2">
            <v>5</v>
          </cell>
          <cell r="C2">
            <v>0</v>
          </cell>
          <cell r="D2">
            <v>0</v>
          </cell>
          <cell r="F2" t="str">
            <v>QUANT CAMINHO PELA PRAIA</v>
          </cell>
        </row>
        <row r="3">
          <cell r="A3" t="str">
            <v>BALIZADOR (AELITA  DELAZZARI)</v>
          </cell>
          <cell r="B3">
            <v>26</v>
          </cell>
          <cell r="C3">
            <v>0</v>
          </cell>
          <cell r="D3">
            <v>0</v>
          </cell>
          <cell r="F3" t="str">
            <v>QUANT PRAÇA 2 - LARGO DA BOA VIAGEM</v>
          </cell>
        </row>
        <row r="4">
          <cell r="A4" t="str">
            <v>BANCO EM MADEIRA COM ENCOSTO</v>
          </cell>
          <cell r="B4">
            <v>5</v>
          </cell>
          <cell r="C4">
            <v>0</v>
          </cell>
          <cell r="D4">
            <v>0</v>
          </cell>
          <cell r="F4" t="str">
            <v>QUANT PRAÇA 2 - LARGO DA BOA VIAGEM</v>
          </cell>
        </row>
        <row r="5">
          <cell r="A5" t="str">
            <v>BANCO EM MADEIRA SEM ENCOSTO</v>
          </cell>
          <cell r="B5">
            <v>33</v>
          </cell>
          <cell r="C5">
            <v>0</v>
          </cell>
          <cell r="D5">
            <v>0</v>
          </cell>
          <cell r="F5" t="str">
            <v>QUANT PRAÇA 2 - LARGO DA BOA VIAGEM</v>
          </cell>
        </row>
        <row r="6">
          <cell r="A6" t="str">
            <v>Chuveiro</v>
          </cell>
          <cell r="B6">
            <v>3</v>
          </cell>
          <cell r="C6">
            <v>0</v>
          </cell>
          <cell r="D6">
            <v>0</v>
          </cell>
          <cell r="F6" t="str">
            <v>QUANT PRAÇA 2 - LARGO DA BOA VIAGEM</v>
          </cell>
        </row>
        <row r="7">
          <cell r="A7" t="str">
            <v>Escorregador</v>
          </cell>
          <cell r="B7">
            <v>1</v>
          </cell>
          <cell r="C7">
            <v>0</v>
          </cell>
          <cell r="D7">
            <v>0</v>
          </cell>
          <cell r="F7" t="str">
            <v>QUANT PRAÇA 2 - LARGO DA BOA VIAGEM</v>
          </cell>
        </row>
        <row r="8">
          <cell r="A8" t="str">
            <v>ffa_Conteineres</v>
          </cell>
          <cell r="B8">
            <v>1</v>
          </cell>
          <cell r="C8">
            <v>0</v>
          </cell>
          <cell r="D8">
            <v>0</v>
          </cell>
          <cell r="F8" t="str">
            <v>QUANT PRAÇA 2 - LARGO DA BOA VIAGEM</v>
          </cell>
        </row>
        <row r="9">
          <cell r="A9" t="str">
            <v>ffa_Gangorra_1Prancha</v>
          </cell>
          <cell r="B9">
            <v>2</v>
          </cell>
          <cell r="C9">
            <v>0</v>
          </cell>
          <cell r="D9">
            <v>0</v>
          </cell>
          <cell r="F9" t="str">
            <v>QUANT PRAÇA 2 - LARGO DA BOA VIAGEM</v>
          </cell>
        </row>
        <row r="10">
          <cell r="A10" t="str">
            <v>ffa_RampaPedestres</v>
          </cell>
          <cell r="B10">
            <v>4</v>
          </cell>
          <cell r="C10">
            <v>0</v>
          </cell>
          <cell r="D10">
            <v>0</v>
          </cell>
          <cell r="F10" t="str">
            <v>QUANT PRAÇA 2 - LARGO DA BOA VIAGEM</v>
          </cell>
        </row>
        <row r="11">
          <cell r="A11" t="str">
            <v>GOLA CANTEIRO QUADRADO</v>
          </cell>
          <cell r="B11">
            <v>20</v>
          </cell>
          <cell r="C11">
            <v>0</v>
          </cell>
          <cell r="D11">
            <v>0</v>
          </cell>
          <cell r="F11" t="str">
            <v>QUANT PRAÇA 2 - LARGO DA BOA VIAGEM</v>
          </cell>
        </row>
        <row r="12">
          <cell r="A12" t="str">
            <v>LIXEIRA COLETA SELETIVA</v>
          </cell>
          <cell r="B12">
            <v>2</v>
          </cell>
          <cell r="C12">
            <v>0</v>
          </cell>
          <cell r="D12">
            <v>0</v>
          </cell>
          <cell r="F12" t="str">
            <v>QUANT PRAÇA 2 - LARGO DA BOA VIAGEM</v>
          </cell>
        </row>
        <row r="13">
          <cell r="A13" t="str">
            <v>LIXEIRA COLETA SELETIVA - IMPLANTAÇÃO FUTURA</v>
          </cell>
          <cell r="B13">
            <v>1</v>
          </cell>
          <cell r="C13">
            <v>0</v>
          </cell>
          <cell r="D13">
            <v>0</v>
          </cell>
          <cell r="F13" t="str">
            <v>QUANT PRAÇA 2 - LARGO DA BOA VIAGEM</v>
          </cell>
        </row>
        <row r="14">
          <cell r="A14" t="str">
            <v>LIXEIRA TIPO 1</v>
          </cell>
          <cell r="B14">
            <v>14</v>
          </cell>
          <cell r="C14">
            <v>0</v>
          </cell>
          <cell r="D14">
            <v>0</v>
          </cell>
          <cell r="F14" t="str">
            <v>QUANT PRAÇA 2 - LARGO DA BOA VIAGEM</v>
          </cell>
        </row>
        <row r="15">
          <cell r="A15" t="str">
            <v>MANHATTAN DELAZZARI_BALIZADOR</v>
          </cell>
          <cell r="B15">
            <v>39</v>
          </cell>
          <cell r="C15">
            <v>0</v>
          </cell>
          <cell r="D15">
            <v>0</v>
          </cell>
          <cell r="F15" t="str">
            <v>QUANT PRAÇA 2 - LARGO DA BOA VIAGEM</v>
          </cell>
        </row>
        <row r="16">
          <cell r="A16" t="str">
            <v>PARACICLO</v>
          </cell>
          <cell r="B16">
            <v>5</v>
          </cell>
          <cell r="C16">
            <v>0</v>
          </cell>
          <cell r="D16">
            <v>0</v>
          </cell>
          <cell r="F16" t="str">
            <v>QUANT PRAÇA 2 - LARGO DA BOA VIAGEM</v>
          </cell>
        </row>
        <row r="17">
          <cell r="A17" t="str">
            <v>PONTO DE ONIBUS 10x5</v>
          </cell>
          <cell r="B17">
            <v>2</v>
          </cell>
          <cell r="C17">
            <v>0</v>
          </cell>
          <cell r="D17">
            <v>0</v>
          </cell>
          <cell r="F17" t="str">
            <v>QUANT PRAÇA 2 - LARGO DA BOA VIAGEM</v>
          </cell>
        </row>
        <row r="18">
          <cell r="A18" t="str">
            <v>QUIOSQUE Q-10</v>
          </cell>
          <cell r="B18">
            <v>2</v>
          </cell>
          <cell r="C18">
            <v>0</v>
          </cell>
          <cell r="D18">
            <v>0</v>
          </cell>
          <cell r="F18" t="str">
            <v>QUANT PRAÇA 2 - LARGO DA BOA VIAGEM</v>
          </cell>
        </row>
        <row r="19">
          <cell r="A19" t="str">
            <v>QUIOSQUE Q-30</v>
          </cell>
          <cell r="B19">
            <v>1</v>
          </cell>
          <cell r="C19">
            <v>0</v>
          </cell>
          <cell r="D19">
            <v>0</v>
          </cell>
          <cell r="F19" t="str">
            <v>QUANT PRAÇA 2 - LARGO DA BOA VIAGEM</v>
          </cell>
        </row>
        <row r="20">
          <cell r="A20" t="str">
            <v>BANCO EM MADEIRA COM ENCOSTO</v>
          </cell>
          <cell r="B20">
            <v>6</v>
          </cell>
          <cell r="C20">
            <v>0</v>
          </cell>
          <cell r="D20">
            <v>0</v>
          </cell>
          <cell r="F20" t="str">
            <v>QUANT PRAÇA 1 - PRAIA DA BOA VIAGEM</v>
          </cell>
        </row>
        <row r="21">
          <cell r="A21" t="str">
            <v>BANCO EM MADEIRA SEM ENCOSTO</v>
          </cell>
          <cell r="B21">
            <v>6</v>
          </cell>
          <cell r="C21">
            <v>0</v>
          </cell>
          <cell r="D21">
            <v>0</v>
          </cell>
          <cell r="F21" t="str">
            <v>QUANT PRAÇA 1 - PRAIA DA BOA VIAGEM</v>
          </cell>
        </row>
        <row r="22">
          <cell r="A22" t="str">
            <v>Chuveiro</v>
          </cell>
          <cell r="B22">
            <v>6</v>
          </cell>
          <cell r="C22">
            <v>0</v>
          </cell>
          <cell r="D22">
            <v>0</v>
          </cell>
          <cell r="F22" t="str">
            <v>QUANT PRAÇA 1 - PRAIA DA BOA VIAGEM</v>
          </cell>
        </row>
        <row r="23">
          <cell r="A23" t="str">
            <v>EQUIP. GINAST FLEXO EXTENSOR</v>
          </cell>
          <cell r="B23">
            <v>2</v>
          </cell>
          <cell r="C23">
            <v>0</v>
          </cell>
          <cell r="D23">
            <v>0</v>
          </cell>
          <cell r="F23" t="str">
            <v>QUANT PRAÇA 1 - PRAIA DA BOA VIAGEM</v>
          </cell>
        </row>
        <row r="24">
          <cell r="A24" t="str">
            <v>EQUIP. GINAST. JOGO DE BARRAS</v>
          </cell>
          <cell r="B24">
            <v>1</v>
          </cell>
          <cell r="C24">
            <v>0</v>
          </cell>
          <cell r="D24">
            <v>0</v>
          </cell>
          <cell r="F24" t="str">
            <v>QUANT PRAÇA 1 - PRAIA DA BOA VIAGEM</v>
          </cell>
        </row>
        <row r="25">
          <cell r="A25" t="str">
            <v>EQUIP. GINAST. PRANCHA ABDOMINAL</v>
          </cell>
          <cell r="B25">
            <v>3</v>
          </cell>
          <cell r="C25">
            <v>0</v>
          </cell>
          <cell r="D25">
            <v>0</v>
          </cell>
          <cell r="F25" t="str">
            <v>QUANT PRAÇA 1 - PRAIA DA BOA VIAGEM</v>
          </cell>
        </row>
        <row r="26">
          <cell r="A26" t="str">
            <v>ffa_Conteineres</v>
          </cell>
          <cell r="B26">
            <v>1</v>
          </cell>
          <cell r="C26">
            <v>0</v>
          </cell>
          <cell r="D26">
            <v>0</v>
          </cell>
          <cell r="F26" t="str">
            <v>QUANT PRAÇA 1 - PRAIA DA BOA VIAGEM</v>
          </cell>
        </row>
        <row r="27">
          <cell r="A27" t="str">
            <v>ffa_RampaPedestres</v>
          </cell>
          <cell r="B27">
            <v>1</v>
          </cell>
          <cell r="C27">
            <v>0</v>
          </cell>
          <cell r="D27">
            <v>0</v>
          </cell>
          <cell r="F27" t="str">
            <v>QUANT PRAÇA 1 - PRAIA DA BOA VIAGEM</v>
          </cell>
        </row>
        <row r="28">
          <cell r="A28" t="str">
            <v>GOLA CANTEIRO QUADRADO</v>
          </cell>
          <cell r="B28">
            <v>4</v>
          </cell>
          <cell r="C28">
            <v>0</v>
          </cell>
          <cell r="D28">
            <v>0</v>
          </cell>
          <cell r="F28" t="str">
            <v>QUANT PRAÇA 1 - PRAIA DA BOA VIAGEM</v>
          </cell>
        </row>
        <row r="29">
          <cell r="A29" t="str">
            <v>LIXEIRA COLETA SELETIVA</v>
          </cell>
          <cell r="B29">
            <v>3</v>
          </cell>
          <cell r="C29">
            <v>0</v>
          </cell>
          <cell r="D29">
            <v>0</v>
          </cell>
          <cell r="F29" t="str">
            <v>QUANT PRAÇA 1 - PRAIA DA BOA VIAGEM</v>
          </cell>
        </row>
        <row r="30">
          <cell r="A30" t="str">
            <v>LIXEIRA TIPO 1</v>
          </cell>
          <cell r="B30">
            <v>8</v>
          </cell>
          <cell r="C30">
            <v>0</v>
          </cell>
          <cell r="D30">
            <v>0</v>
          </cell>
          <cell r="F30" t="str">
            <v>QUANT PRAÇA 1 - PRAIA DA BOA VIAGEM</v>
          </cell>
        </row>
        <row r="31">
          <cell r="A31" t="str">
            <v>PARACICLO</v>
          </cell>
          <cell r="B31">
            <v>5</v>
          </cell>
          <cell r="C31">
            <v>0</v>
          </cell>
          <cell r="D31">
            <v>0</v>
          </cell>
          <cell r="F31" t="str">
            <v>QUANT PRAÇA 1 - PRAIA DA BOA VIAGEM</v>
          </cell>
        </row>
        <row r="32">
          <cell r="A32" t="str">
            <v>QUIOSQUE Q-30</v>
          </cell>
          <cell r="B32">
            <v>2</v>
          </cell>
          <cell r="C32">
            <v>0</v>
          </cell>
          <cell r="D32">
            <v>0</v>
          </cell>
          <cell r="F32" t="str">
            <v>QUANT PRAÇA 1 - PRAIA DA BOA VIAGEM</v>
          </cell>
        </row>
        <row r="33">
          <cell r="A33" t="str">
            <v>BALIZADOR (AELITA  DELAZZARI)</v>
          </cell>
          <cell r="B33">
            <v>26</v>
          </cell>
          <cell r="C33">
            <v>0</v>
          </cell>
          <cell r="D33">
            <v>0</v>
          </cell>
          <cell r="F33" t="str">
            <v>QUANT RUA DA BOA VIAGEM</v>
          </cell>
        </row>
        <row r="34">
          <cell r="A34" t="str">
            <v>BANCO EM MADEIRA COM ENCOSTO</v>
          </cell>
          <cell r="B34">
            <v>9</v>
          </cell>
          <cell r="C34">
            <v>0</v>
          </cell>
          <cell r="D34">
            <v>0</v>
          </cell>
          <cell r="F34" t="str">
            <v>QUANT RUA DA BOA VIAGEM</v>
          </cell>
        </row>
        <row r="35">
          <cell r="A35" t="str">
            <v>GOLA CANTEIRO QUADRADO</v>
          </cell>
          <cell r="B35">
            <v>7</v>
          </cell>
          <cell r="C35">
            <v>0</v>
          </cell>
          <cell r="D35">
            <v>0</v>
          </cell>
          <cell r="F35" t="str">
            <v>QUANT RUA DA BOA VIAGEM</v>
          </cell>
        </row>
        <row r="36">
          <cell r="A36" t="str">
            <v>LIXEIRA TIPO 1</v>
          </cell>
          <cell r="B36">
            <v>8</v>
          </cell>
          <cell r="C36">
            <v>0</v>
          </cell>
          <cell r="D36">
            <v>0</v>
          </cell>
          <cell r="F36" t="str">
            <v>QUANT RUA DA BOA VIAGEM</v>
          </cell>
        </row>
        <row r="37">
          <cell r="A37" t="str">
            <v>MANHATTAN DELAZZARI_BALIZADOR</v>
          </cell>
          <cell r="B37">
            <v>80</v>
          </cell>
          <cell r="C37">
            <v>0</v>
          </cell>
          <cell r="D37">
            <v>0</v>
          </cell>
          <cell r="F37" t="str">
            <v>QUANT RUA DA BOA VIAGEM</v>
          </cell>
        </row>
        <row r="38">
          <cell r="A38" t="str">
            <v>Tipo</v>
          </cell>
          <cell r="B38" t="str">
            <v>Comprimento</v>
          </cell>
          <cell r="C38">
            <v>0</v>
          </cell>
          <cell r="D38">
            <v>0</v>
          </cell>
          <cell r="F38" t="str">
            <v>Comentários</v>
          </cell>
        </row>
        <row r="39">
          <cell r="A39" t="str">
            <v>CORRIMÃO TIPO 2 (SIMPLES)</v>
          </cell>
          <cell r="B39">
            <v>96.22</v>
          </cell>
          <cell r="C39">
            <v>0</v>
          </cell>
          <cell r="D39">
            <v>0</v>
          </cell>
          <cell r="F39" t="str">
            <v>QUANT CAMINHO PELA PRAIA</v>
          </cell>
        </row>
        <row r="40">
          <cell r="A40" t="str">
            <v>CORRIMÃO TIPO 3 (SIMPLES)</v>
          </cell>
          <cell r="B40">
            <v>8.43</v>
          </cell>
          <cell r="C40">
            <v>0</v>
          </cell>
          <cell r="D40">
            <v>0</v>
          </cell>
          <cell r="F40" t="str">
            <v>QUANT CAMINHO PELA PRAIA</v>
          </cell>
        </row>
        <row r="41">
          <cell r="A41" t="str">
            <v>CORRIMÃO TIPO 4 (DUPLO)</v>
          </cell>
          <cell r="B41">
            <v>10.744999999999999</v>
          </cell>
          <cell r="C41">
            <v>0</v>
          </cell>
          <cell r="D41">
            <v>0</v>
          </cell>
          <cell r="F41" t="str">
            <v>QUANT CAMINHO PELA PRAIA</v>
          </cell>
        </row>
        <row r="42">
          <cell r="A42" t="str">
            <v>CORRIMÃO TIPO 1 (DUPLO)</v>
          </cell>
          <cell r="B42">
            <v>36.29</v>
          </cell>
          <cell r="C42">
            <v>0</v>
          </cell>
          <cell r="D42">
            <v>0</v>
          </cell>
          <cell r="F42" t="str">
            <v>QUANT PRAÇA 2 - LARGO DA BOA VIAGEM</v>
          </cell>
        </row>
        <row r="43">
          <cell r="A43" t="str">
            <v>CORRIMÃO TIPO 2 (SIMPLES) - IMPLANTAÇÃO FUTURA</v>
          </cell>
          <cell r="B43">
            <v>40.119999999999997</v>
          </cell>
          <cell r="C43">
            <v>0</v>
          </cell>
          <cell r="D43">
            <v>0</v>
          </cell>
          <cell r="F43" t="str">
            <v>QUANT PRAÇA 2 - LARGO DA BOA VIAGEM</v>
          </cell>
        </row>
        <row r="44">
          <cell r="A44" t="str">
            <v>GUARDA CORPO EUCALIPTO PASSARELA TIPO 1 - IMPLANTAÇÃO FUTURA</v>
          </cell>
          <cell r="B44">
            <v>34.08</v>
          </cell>
          <cell r="C44">
            <v>0</v>
          </cell>
          <cell r="D44">
            <v>0</v>
          </cell>
          <cell r="F44" t="str">
            <v>QUANT PRAÇA 2 - LARGO DA BOA VIAGEM</v>
          </cell>
        </row>
        <row r="45">
          <cell r="A45" t="str">
            <v>GUARDA CORPO EUCALIPTO TIPO 1 - IMPLANTAÇÃO FUTURA</v>
          </cell>
          <cell r="B45">
            <v>28.92</v>
          </cell>
          <cell r="C45">
            <v>0</v>
          </cell>
          <cell r="D45">
            <v>0</v>
          </cell>
          <cell r="F45" t="str">
            <v>QUANT PRAÇA 2 - LARGO DA BOA VIAGEM</v>
          </cell>
        </row>
        <row r="46">
          <cell r="A46" t="str">
            <v>GUARDA CORPO PASSARELA TIPO 2 - IMPLANTAÇÃO FUTURA</v>
          </cell>
          <cell r="B46">
            <v>10.31</v>
          </cell>
          <cell r="C46">
            <v>0</v>
          </cell>
          <cell r="D46">
            <v>0</v>
          </cell>
          <cell r="F46" t="str">
            <v>QUANT PRAÇA 2 - LARGO DA BOA VIAGEM</v>
          </cell>
        </row>
        <row r="47">
          <cell r="A47" t="str">
            <v>CORRIMÃO TIPO 1 (DUPLO)</v>
          </cell>
          <cell r="B47">
            <v>80.3</v>
          </cell>
          <cell r="C47">
            <v>0</v>
          </cell>
          <cell r="D47">
            <v>0</v>
          </cell>
          <cell r="F47" t="str">
            <v>QUANT PRAÇA 1 - PRAIA DA BOA VIAGEM</v>
          </cell>
        </row>
        <row r="48">
          <cell r="A48" t="str">
            <v>CORRIMÃO TIPO 2 (SIMPLES)</v>
          </cell>
          <cell r="B48">
            <v>127.01</v>
          </cell>
          <cell r="C48">
            <v>0</v>
          </cell>
          <cell r="D48">
            <v>0</v>
          </cell>
          <cell r="F48" t="str">
            <v>QUANT PRAÇA 1 - PRAIA DA BOA VIAGEM</v>
          </cell>
        </row>
        <row r="49">
          <cell r="A49" t="str">
            <v>GUARDA CORPO EUCALIPTO TIPO 1</v>
          </cell>
          <cell r="B49">
            <v>18.91</v>
          </cell>
          <cell r="C49">
            <v>0</v>
          </cell>
          <cell r="D49">
            <v>0</v>
          </cell>
          <cell r="F49" t="str">
            <v>QUANT PRAÇA 1 - PRAIA DA BOA VIAGEM</v>
          </cell>
        </row>
        <row r="50">
          <cell r="A50" t="str">
            <v>Tipo</v>
          </cell>
          <cell r="B50" t="str">
            <v>Comprimento</v>
          </cell>
          <cell r="C50" t="str">
            <v>ÁREA (m²)</v>
          </cell>
          <cell r="D50" t="str">
            <v>Volume</v>
          </cell>
          <cell r="F50">
            <v>0</v>
          </cell>
        </row>
        <row r="51">
          <cell r="A51" t="str">
            <v>Alvenaria de pedra - 40cm</v>
          </cell>
          <cell r="B51">
            <v>14.56</v>
          </cell>
          <cell r="C51">
            <v>40.85</v>
          </cell>
          <cell r="D51">
            <v>0</v>
          </cell>
          <cell r="F51">
            <v>0</v>
          </cell>
        </row>
        <row r="52">
          <cell r="A52" t="str">
            <v>Alvenaria de pedra - 40cm</v>
          </cell>
          <cell r="B52">
            <v>5</v>
          </cell>
          <cell r="C52">
            <v>1.85</v>
          </cell>
          <cell r="D52">
            <v>0.74</v>
          </cell>
          <cell r="F52" t="str">
            <v>QUANT CAMINHO PELA PRAIA</v>
          </cell>
        </row>
        <row r="53">
          <cell r="A53" t="str">
            <v>TelaSuporteVegetação</v>
          </cell>
          <cell r="B53">
            <v>27.05</v>
          </cell>
          <cell r="C53">
            <v>67.86</v>
          </cell>
          <cell r="D53">
            <v>0.34</v>
          </cell>
          <cell r="F53" t="str">
            <v>QUANT CAMINHO PELA PRAIA</v>
          </cell>
        </row>
        <row r="54">
          <cell r="A54" t="str">
            <v>ffa_MuroEucalipto</v>
          </cell>
          <cell r="B54">
            <v>28.67</v>
          </cell>
          <cell r="C54">
            <v>28.68</v>
          </cell>
          <cell r="D54">
            <v>0</v>
          </cell>
          <cell r="F54" t="str">
            <v>QUANT PRAÇA 2 - LARGO DA BOA VIAGEM</v>
          </cell>
        </row>
        <row r="55">
          <cell r="A55" t="str">
            <v>Gradill metálico</v>
          </cell>
          <cell r="B55">
            <v>14.28</v>
          </cell>
          <cell r="C55">
            <v>12.95</v>
          </cell>
          <cell r="D55">
            <v>0</v>
          </cell>
          <cell r="F55" t="str">
            <v>QUANT PRAÇA 2 - LARGO DA BOA VIAGEM</v>
          </cell>
        </row>
        <row r="56">
          <cell r="A56" t="str">
            <v>ALAMBRADO - CAMPO</v>
          </cell>
          <cell r="B56">
            <v>144.54</v>
          </cell>
          <cell r="C56">
            <v>713.28</v>
          </cell>
          <cell r="D56">
            <v>0</v>
          </cell>
          <cell r="F56" t="str">
            <v>QUANT PRAÇA 1 - PRAIA DA BOA VIAGEM</v>
          </cell>
        </row>
        <row r="57">
          <cell r="A57" t="str">
            <v>ALAMBRADO - ESCADA</v>
          </cell>
          <cell r="B57">
            <v>15.62</v>
          </cell>
          <cell r="C57">
            <v>55.96</v>
          </cell>
          <cell r="D57">
            <v>0</v>
          </cell>
          <cell r="F57" t="str">
            <v>QUANT PRAÇA 1 - PRAIA DA BOA VIAGEM</v>
          </cell>
        </row>
        <row r="58">
          <cell r="A58" t="str">
            <v>Alvenaria Bloco de Concreto - 20 cm 2</v>
          </cell>
          <cell r="B58">
            <v>14.9</v>
          </cell>
          <cell r="C58">
            <v>20.54</v>
          </cell>
          <cell r="D58">
            <v>4.1100000000000003</v>
          </cell>
          <cell r="F58" t="str">
            <v>QUANT PRAÇA 1 - PRAIA DA BOA VIAGEM</v>
          </cell>
        </row>
        <row r="59">
          <cell r="A59" t="str">
            <v>Alvenaria Concreto - 20 cm</v>
          </cell>
          <cell r="B59">
            <v>28.61</v>
          </cell>
          <cell r="C59">
            <v>11.59</v>
          </cell>
          <cell r="D59">
            <v>0</v>
          </cell>
          <cell r="F59" t="str">
            <v>QUANT PRAÇA 1 - PRAIA DA BOA VIAGEM</v>
          </cell>
        </row>
      </sheetData>
      <sheetData sheetId="12">
        <row r="1">
          <cell r="B1">
            <v>0</v>
          </cell>
          <cell r="I1">
            <v>81.13</v>
          </cell>
          <cell r="J1">
            <v>0</v>
          </cell>
          <cell r="K1">
            <v>0</v>
          </cell>
          <cell r="L1">
            <v>0</v>
          </cell>
        </row>
        <row r="2">
          <cell r="B2">
            <v>0</v>
          </cell>
          <cell r="I2">
            <v>81.13</v>
          </cell>
          <cell r="J2">
            <v>0</v>
          </cell>
          <cell r="K2">
            <v>0</v>
          </cell>
          <cell r="L2">
            <v>0</v>
          </cell>
        </row>
        <row r="3">
          <cell r="B3">
            <v>0</v>
          </cell>
          <cell r="I3" t="b">
            <v>1</v>
          </cell>
          <cell r="J3" t="b">
            <v>1</v>
          </cell>
          <cell r="K3" t="b">
            <v>1</v>
          </cell>
          <cell r="L3" t="b">
            <v>1</v>
          </cell>
        </row>
        <row r="4">
          <cell r="B4" t="str">
            <v>ELEMENTOS DE CONCRETO</v>
          </cell>
        </row>
        <row r="5">
          <cell r="B5" t="str">
            <v>CÓDIGO</v>
          </cell>
          <cell r="I5" t="str">
            <v>QUANT PRAÇA 1 - PRAIA DA BOA VIAGEM</v>
          </cell>
          <cell r="J5" t="str">
            <v>QUANT PRAÇA 2 - LARGO DA BOA VIAGEM</v>
          </cell>
          <cell r="K5" t="str">
            <v>QUANT RUA DA BOA VIAGEM</v>
          </cell>
          <cell r="L5" t="str">
            <v>QUANT CAMINHO PELA PRAIA</v>
          </cell>
        </row>
        <row r="6">
          <cell r="B6">
            <v>0</v>
          </cell>
          <cell r="I6">
            <v>0</v>
          </cell>
          <cell r="J6">
            <v>0</v>
          </cell>
          <cell r="K6">
            <v>0</v>
          </cell>
          <cell r="L6">
            <v>0</v>
          </cell>
        </row>
        <row r="7">
          <cell r="B7">
            <v>0</v>
          </cell>
          <cell r="I7">
            <v>81.13</v>
          </cell>
          <cell r="J7">
            <v>0</v>
          </cell>
          <cell r="K7">
            <v>0</v>
          </cell>
          <cell r="L7">
            <v>0</v>
          </cell>
        </row>
        <row r="8">
          <cell r="B8" t="str">
            <v>CPU-0556</v>
          </cell>
          <cell r="I8">
            <v>81.13</v>
          </cell>
          <cell r="J8">
            <v>0</v>
          </cell>
          <cell r="K8">
            <v>0</v>
          </cell>
          <cell r="L8">
            <v>0</v>
          </cell>
        </row>
      </sheetData>
      <sheetData sheetId="13"/>
      <sheetData sheetId="14"/>
      <sheetData sheetId="15">
        <row r="1">
          <cell r="A1" t="str">
            <v>RELAÇÃO BÁSICA DE MATERIAIS PARA PROJETO DE INFRAESTRUTURA DE TELEFONIA E ILUMINAÇÃO PÚBLICA</v>
          </cell>
          <cell r="B1">
            <v>0</v>
          </cell>
          <cell r="C1">
            <v>0</v>
          </cell>
          <cell r="D1">
            <v>0</v>
          </cell>
        </row>
        <row r="2">
          <cell r="A2" t="str">
            <v>CLIENTE: FMLF - FUNDAÇÃO MÁRIO LEAL FERREIRA</v>
          </cell>
          <cell r="B2">
            <v>0</v>
          </cell>
          <cell r="C2">
            <v>0</v>
          </cell>
          <cell r="D2">
            <v>0</v>
          </cell>
        </row>
        <row r="3">
          <cell r="A3" t="str">
            <v>OBRA: URBANIZAÇÃO ORLA CANTAGALO - BOA VIAGEM</v>
          </cell>
          <cell r="B3">
            <v>0</v>
          </cell>
          <cell r="C3">
            <v>0</v>
          </cell>
          <cell r="D3">
            <v>0</v>
          </cell>
        </row>
        <row r="4">
          <cell r="A4" t="str">
            <v>(PARTIDO URB - LARGO DE BOA VIAGEM)</v>
          </cell>
          <cell r="B4">
            <v>0</v>
          </cell>
          <cell r="C4">
            <v>0</v>
          </cell>
          <cell r="D4">
            <v>0</v>
          </cell>
        </row>
        <row r="5">
          <cell r="A5">
            <v>0</v>
          </cell>
          <cell r="B5">
            <v>0</v>
          </cell>
          <cell r="C5">
            <v>0</v>
          </cell>
          <cell r="D5">
            <v>0</v>
          </cell>
        </row>
        <row r="6">
          <cell r="A6" t="str">
            <v>ITEM</v>
          </cell>
          <cell r="B6" t="str">
            <v>ESPECIFICAÇÃO</v>
          </cell>
          <cell r="C6" t="str">
            <v>UNID.</v>
          </cell>
          <cell r="D6" t="str">
            <v>QUANT.</v>
          </cell>
        </row>
        <row r="7">
          <cell r="A7">
            <v>1</v>
          </cell>
          <cell r="B7" t="str">
            <v>Infra-estrutura para rede de telefonia e iluminação pública</v>
          </cell>
          <cell r="C7">
            <v>0</v>
          </cell>
          <cell r="D7">
            <v>0</v>
          </cell>
        </row>
        <row r="8">
          <cell r="A8" t="str">
            <v>1.1</v>
          </cell>
          <cell r="B8" t="str">
            <v>Poste de concreto armado, seção circular, 600 daN, padrão Coelba, h = 10,5 m</v>
          </cell>
          <cell r="C8" t="str">
            <v>pç</v>
          </cell>
          <cell r="D8">
            <v>1</v>
          </cell>
        </row>
        <row r="9">
          <cell r="A9" t="str">
            <v>1.2</v>
          </cell>
          <cell r="B9" t="str">
            <v xml:space="preserve">Eletroduto, em PEAD, cor preta, corrugado helicoidal, impermeável e flexível, ref. Kanalex - fabricação Kanaflex ou similar, nas dimensões: </v>
          </cell>
          <cell r="C9">
            <v>0</v>
          </cell>
          <cell r="D9">
            <v>0</v>
          </cell>
        </row>
        <row r="10">
          <cell r="A10" t="str">
            <v>1.2.1</v>
          </cell>
          <cell r="B10" t="str">
            <v>100 mm</v>
          </cell>
          <cell r="C10" t="str">
            <v>m</v>
          </cell>
          <cell r="D10">
            <v>6500</v>
          </cell>
        </row>
        <row r="11">
          <cell r="A11" t="str">
            <v>1.2.2</v>
          </cell>
          <cell r="B11" t="str">
            <v>75 mm</v>
          </cell>
          <cell r="C11" t="str">
            <v>m</v>
          </cell>
          <cell r="D11">
            <v>0</v>
          </cell>
        </row>
        <row r="12">
          <cell r="A12" t="str">
            <v>1.2.3</v>
          </cell>
          <cell r="B12" t="str">
            <v>40 mm</v>
          </cell>
          <cell r="C12" t="str">
            <v>m</v>
          </cell>
          <cell r="D12">
            <v>200</v>
          </cell>
        </row>
        <row r="13">
          <cell r="A13" t="str">
            <v>1.3</v>
          </cell>
          <cell r="B13" t="str">
            <v xml:space="preserve">Eletroduto, em PEAD, cor preta, corrugado helicoidal, impermeável e flexível, ref. Kanalex - fabricação Kanaflex ou similar, nas dimensões: </v>
          </cell>
          <cell r="C13">
            <v>0</v>
          </cell>
          <cell r="D13">
            <v>0</v>
          </cell>
        </row>
        <row r="14">
          <cell r="A14" t="str">
            <v>1.3.1</v>
          </cell>
          <cell r="B14" t="str">
            <v>1.1/2'' (40 mm)</v>
          </cell>
          <cell r="C14" t="str">
            <v>m</v>
          </cell>
          <cell r="D14">
            <v>200</v>
          </cell>
        </row>
        <row r="15">
          <cell r="A15" t="str">
            <v>1.4</v>
          </cell>
          <cell r="B15" t="str">
            <v>Caixa de passagem lácrável, em alvenaria, diâmetro de 80 cm, profundidade variando de acordo com o tamanho do banco de dutos, com subtampa de chapa de aço galvanizado, dispositivo para lacre e tampa de ferro galvanizado, para a rede de média tensão</v>
          </cell>
          <cell r="C15" t="str">
            <v>pç</v>
          </cell>
          <cell r="D15">
            <v>2</v>
          </cell>
        </row>
        <row r="16">
          <cell r="A16" t="str">
            <v>1.5</v>
          </cell>
          <cell r="B16" t="str">
            <v>Caixa de passagem para a rede de telefonia, lácrável, em alvenaria, tipo R2, dimensões (105 x 55 x 80) cm, contendo, cada uma, na sua construção os seguintes materiais:</v>
          </cell>
          <cell r="C16" t="str">
            <v>pç</v>
          </cell>
          <cell r="D16">
            <v>34</v>
          </cell>
        </row>
        <row r="17">
          <cell r="A17" t="str">
            <v>1.5.1</v>
          </cell>
          <cell r="B17" t="str">
            <v>Tampão de ferro fundido (cód. TP2-F) e subtampa em chapa de aço galvanizado com dispositivo para lacre</v>
          </cell>
          <cell r="C17" t="str">
            <v>cj</v>
          </cell>
          <cell r="D17">
            <v>1</v>
          </cell>
        </row>
        <row r="18">
          <cell r="A18" t="str">
            <v>1.5.2</v>
          </cell>
          <cell r="B18" t="str">
            <v>Gancho para caixa subterranea (cód. GCS)</v>
          </cell>
          <cell r="C18" t="str">
            <v>pç</v>
          </cell>
          <cell r="D18">
            <v>2</v>
          </cell>
        </row>
        <row r="19">
          <cell r="A19" t="str">
            <v>1.5.3</v>
          </cell>
          <cell r="B19" t="str">
            <v>Tijolo (20x10x7) cm</v>
          </cell>
          <cell r="C19" t="str">
            <v>pç</v>
          </cell>
          <cell r="D19">
            <v>150</v>
          </cell>
        </row>
        <row r="20">
          <cell r="A20" t="str">
            <v>1.5.4</v>
          </cell>
          <cell r="B20" t="str">
            <v>Argamassa cal / cimento / areia 1:3:3</v>
          </cell>
          <cell r="C20" t="str">
            <v>m³</v>
          </cell>
          <cell r="D20">
            <v>0.20100000000000001</v>
          </cell>
        </row>
        <row r="21">
          <cell r="A21" t="str">
            <v>1.5.5</v>
          </cell>
          <cell r="B21" t="str">
            <v>Concreto traço 1:3:6</v>
          </cell>
          <cell r="C21" t="str">
            <v>m³</v>
          </cell>
          <cell r="D21">
            <v>0.188</v>
          </cell>
        </row>
        <row r="22">
          <cell r="A22" t="str">
            <v>1.5.6</v>
          </cell>
          <cell r="B22" t="str">
            <v>Forma</v>
          </cell>
          <cell r="C22" t="str">
            <v>m²</v>
          </cell>
          <cell r="D22">
            <v>1.57</v>
          </cell>
        </row>
        <row r="23">
          <cell r="A23" t="str">
            <v>1.5.7</v>
          </cell>
          <cell r="B23" t="str">
            <v>Aço Ø3/8"</v>
          </cell>
          <cell r="C23" t="str">
            <v>kg</v>
          </cell>
          <cell r="D23">
            <v>9</v>
          </cell>
        </row>
        <row r="24">
          <cell r="A24" t="str">
            <v>1.6</v>
          </cell>
          <cell r="B24" t="str">
            <v>Caixa de passagem para a rede de telefonia, lácrável, em alvenaria, tipo R3, dimensões (120 x 130 x 80) cm, contendo, cada uma, na sua construção os seguintes materiais:</v>
          </cell>
          <cell r="C24" t="str">
            <v>pç</v>
          </cell>
          <cell r="D24">
            <v>3</v>
          </cell>
        </row>
        <row r="25">
          <cell r="A25" t="str">
            <v>1.6.1</v>
          </cell>
          <cell r="B25" t="str">
            <v>Tampão de ferro fundido (cód. TP3-F) e subtampa em chapa de aço galvanizado com dispositivo para lacre</v>
          </cell>
          <cell r="C25" t="str">
            <v>cj</v>
          </cell>
          <cell r="D25">
            <v>1</v>
          </cell>
        </row>
        <row r="26">
          <cell r="A26" t="str">
            <v>1.6.2</v>
          </cell>
          <cell r="B26" t="str">
            <v>Chumbador (cód. CH)</v>
          </cell>
          <cell r="C26" t="str">
            <v>pç</v>
          </cell>
          <cell r="D26">
            <v>12</v>
          </cell>
        </row>
        <row r="27">
          <cell r="A27" t="str">
            <v>1.6.3</v>
          </cell>
          <cell r="B27" t="str">
            <v>Gancho para caixa subterranea (cód. GCS)</v>
          </cell>
          <cell r="C27" t="str">
            <v>pç</v>
          </cell>
          <cell r="D27">
            <v>2</v>
          </cell>
        </row>
        <row r="28">
          <cell r="A28" t="str">
            <v>1.6.4</v>
          </cell>
          <cell r="B28" t="str">
            <v>Suporte para degraus (cód. SD-2)</v>
          </cell>
          <cell r="C28" t="str">
            <v>pç</v>
          </cell>
          <cell r="D28">
            <v>8</v>
          </cell>
        </row>
        <row r="29">
          <cell r="A29" t="str">
            <v>1.6.5</v>
          </cell>
          <cell r="B29" t="str">
            <v>Tijolo (20x10x7) cm</v>
          </cell>
          <cell r="C29" t="str">
            <v>pç</v>
          </cell>
          <cell r="D29">
            <v>200</v>
          </cell>
        </row>
        <row r="30">
          <cell r="A30" t="str">
            <v>1.6.6</v>
          </cell>
          <cell r="B30" t="str">
            <v>Aço ∅3/8"</v>
          </cell>
          <cell r="C30" t="str">
            <v>kg</v>
          </cell>
          <cell r="D30">
            <v>13</v>
          </cell>
        </row>
        <row r="31">
          <cell r="A31" t="str">
            <v>1.6.7</v>
          </cell>
          <cell r="B31" t="str">
            <v>Argamassa = cal / cimento / areia 1:4:4</v>
          </cell>
          <cell r="C31" t="str">
            <v>m³</v>
          </cell>
          <cell r="D31">
            <v>0.26900000000000002</v>
          </cell>
        </row>
        <row r="32">
          <cell r="A32" t="str">
            <v>1.6.8</v>
          </cell>
          <cell r="B32" t="str">
            <v>Concreto traço 1:3:6</v>
          </cell>
          <cell r="C32" t="str">
            <v>m³</v>
          </cell>
          <cell r="D32">
            <v>0.307</v>
          </cell>
        </row>
        <row r="33">
          <cell r="A33" t="str">
            <v>1.6.9</v>
          </cell>
          <cell r="B33" t="str">
            <v>Forma</v>
          </cell>
          <cell r="C33" t="str">
            <v>m²</v>
          </cell>
          <cell r="D33">
            <v>2.11</v>
          </cell>
        </row>
        <row r="34">
          <cell r="A34">
            <v>0</v>
          </cell>
          <cell r="B34">
            <v>0</v>
          </cell>
          <cell r="C34">
            <v>0</v>
          </cell>
          <cell r="D34" t="str">
            <v>Continua</v>
          </cell>
        </row>
        <row r="35">
          <cell r="A35">
            <v>1</v>
          </cell>
          <cell r="B35" t="str">
            <v>Infra-estrutura para rede de telefonia e iluminação pública</v>
          </cell>
          <cell r="C35">
            <v>0</v>
          </cell>
          <cell r="D35">
            <v>0</v>
          </cell>
        </row>
        <row r="36">
          <cell r="A36" t="str">
            <v>1.7</v>
          </cell>
          <cell r="B36" t="str">
            <v>Caixa de passagem para a rede de telefonia, lácrável, em alvenaria, tipo especial, dimensões (100 x 200 x 100) cm, contendo, cada uma, na sua construção os seguintes materiais:</v>
          </cell>
          <cell r="C36" t="str">
            <v>pç</v>
          </cell>
          <cell r="D36">
            <v>12</v>
          </cell>
        </row>
        <row r="37">
          <cell r="A37" t="str">
            <v>1.7.1</v>
          </cell>
          <cell r="B37" t="str">
            <v>Tampão de ferro fundido, redondo, diâmetro Ø70cm</v>
          </cell>
          <cell r="C37" t="str">
            <v>pç</v>
          </cell>
          <cell r="D37">
            <v>1</v>
          </cell>
        </row>
        <row r="38">
          <cell r="A38" t="str">
            <v>1.7.2</v>
          </cell>
          <cell r="B38" t="str">
            <v>Chumbador RST - Ø5/8"</v>
          </cell>
          <cell r="C38" t="str">
            <v>pç</v>
          </cell>
          <cell r="D38">
            <v>2</v>
          </cell>
        </row>
        <row r="39">
          <cell r="A39" t="str">
            <v>1.7.3</v>
          </cell>
          <cell r="B39" t="str">
            <v>Esteira para cabos de telecomunicação, dimensões (500x38x2000)mm</v>
          </cell>
          <cell r="C39" t="str">
            <v>pç</v>
          </cell>
          <cell r="D39">
            <v>4</v>
          </cell>
        </row>
        <row r="40">
          <cell r="A40" t="str">
            <v>1.7.4</v>
          </cell>
          <cell r="B40" t="str">
            <v>Haste de aterramento COPPERWELD, 300xØ1.6cm, com conector tipo "GAR".</v>
          </cell>
          <cell r="C40" t="str">
            <v>pç</v>
          </cell>
          <cell r="D40">
            <v>2</v>
          </cell>
        </row>
        <row r="41">
          <cell r="A41" t="str">
            <v>1.7.5</v>
          </cell>
          <cell r="B41" t="str">
            <v>Mão francesa para esteira de cabos (530x200x38) mm</v>
          </cell>
          <cell r="C41" t="str">
            <v>pç</v>
          </cell>
          <cell r="D41">
            <v>4</v>
          </cell>
        </row>
        <row r="42">
          <cell r="A42" t="str">
            <v>1.7.6</v>
          </cell>
          <cell r="B42" t="str">
            <v>Suporte para degraus (cód. SD-2)</v>
          </cell>
          <cell r="C42" t="str">
            <v>pç</v>
          </cell>
          <cell r="D42">
            <v>8</v>
          </cell>
        </row>
        <row r="43">
          <cell r="A43" t="str">
            <v>1.7.7</v>
          </cell>
          <cell r="B43" t="str">
            <v>Gravilhão</v>
          </cell>
          <cell r="C43" t="str">
            <v>m³</v>
          </cell>
          <cell r="D43">
            <v>0.2</v>
          </cell>
        </row>
        <row r="44">
          <cell r="A44" t="str">
            <v>1.7.8</v>
          </cell>
          <cell r="B44" t="str">
            <v>Concreto traço 1:2:4</v>
          </cell>
          <cell r="C44" t="str">
            <v>m³</v>
          </cell>
          <cell r="D44">
            <v>0.94699999999999995</v>
          </cell>
        </row>
        <row r="45">
          <cell r="A45" t="str">
            <v>1.7.9</v>
          </cell>
          <cell r="B45" t="str">
            <v>Forma</v>
          </cell>
          <cell r="C45" t="str">
            <v>m²</v>
          </cell>
          <cell r="D45">
            <v>14.59</v>
          </cell>
        </row>
        <row r="46">
          <cell r="A46" t="str">
            <v>1.7.10</v>
          </cell>
          <cell r="B46" t="str">
            <v>Aço Ø3/8"</v>
          </cell>
          <cell r="C46" t="str">
            <v>kg</v>
          </cell>
          <cell r="D46">
            <v>56</v>
          </cell>
        </row>
        <row r="47">
          <cell r="A47" t="str">
            <v>1.8</v>
          </cell>
          <cell r="B47" t="str">
            <v>Caixa de passagem lácrável, em alvenaria, tipo R1, dimensões (55 x 35 x 55) cm, com subtampa de chapa de aço galvanizado, dispositivo para lacre e tampa de ferro galvanizado, para a rede de telefonia</v>
          </cell>
          <cell r="C47" t="str">
            <v>pç</v>
          </cell>
          <cell r="D47">
            <v>27</v>
          </cell>
        </row>
        <row r="48">
          <cell r="A48" t="str">
            <v>1.8.1</v>
          </cell>
          <cell r="B48" t="str">
            <v>Tampão de ferro fundido (cód. TP1-F) e subtampa em chapa de aço galvanizado com dispositivo para lacre</v>
          </cell>
          <cell r="C48" t="str">
            <v>cj</v>
          </cell>
          <cell r="D48">
            <v>1</v>
          </cell>
        </row>
        <row r="49">
          <cell r="A49" t="str">
            <v>1.8.2</v>
          </cell>
          <cell r="B49" t="str">
            <v>Tijolo (20x10x7) cm</v>
          </cell>
          <cell r="C49" t="str">
            <v>pç</v>
          </cell>
          <cell r="D49">
            <v>80</v>
          </cell>
        </row>
        <row r="50">
          <cell r="A50" t="str">
            <v>1.8.3</v>
          </cell>
          <cell r="B50" t="str">
            <v>Argamassa cal / cimento / areia 1:3:3</v>
          </cell>
          <cell r="C50" t="str">
            <v>m³</v>
          </cell>
          <cell r="D50">
            <v>0.107</v>
          </cell>
        </row>
        <row r="51">
          <cell r="A51" t="str">
            <v>1.8.4</v>
          </cell>
          <cell r="B51" t="str">
            <v>Concreto traço 1:3:6</v>
          </cell>
          <cell r="C51" t="str">
            <v>m³</v>
          </cell>
          <cell r="D51">
            <v>0.108</v>
          </cell>
        </row>
        <row r="52">
          <cell r="A52" t="str">
            <v>1.8.5</v>
          </cell>
          <cell r="B52" t="str">
            <v>Forma</v>
          </cell>
          <cell r="C52" t="str">
            <v>m²</v>
          </cell>
          <cell r="D52">
            <v>0.9</v>
          </cell>
        </row>
        <row r="53">
          <cell r="A53" t="str">
            <v>1.8.6</v>
          </cell>
          <cell r="B53" t="str">
            <v>Aço Ø3/8"</v>
          </cell>
          <cell r="C53" t="str">
            <v>kg</v>
          </cell>
          <cell r="D53">
            <v>5</v>
          </cell>
        </row>
        <row r="54">
          <cell r="A54" t="str">
            <v>1.9</v>
          </cell>
          <cell r="B54" t="str">
            <v>Caixa de passagem em alvenaria pré-fabricada, dimensões (30x30x30)cm, com subtampa de chapa de aço galvanizado, dispositivo para lacre e tampa de concreto</v>
          </cell>
          <cell r="C54" t="str">
            <v>pç</v>
          </cell>
          <cell r="D54">
            <v>14</v>
          </cell>
        </row>
        <row r="55">
          <cell r="A55" t="str">
            <v>1.10</v>
          </cell>
          <cell r="B55" t="str">
            <v>Poste tubular metálico, h = 6,0 m, com uma pétala para lâmpada de vapor de metálico de 400 W, para iluminação de praças e vias públicas, modelo a ser definido pelo proprietário ou preposto</v>
          </cell>
          <cell r="C55" t="str">
            <v>pç</v>
          </cell>
          <cell r="D55">
            <v>0</v>
          </cell>
        </row>
        <row r="56">
          <cell r="A56" t="str">
            <v>1.11</v>
          </cell>
          <cell r="B56" t="str">
            <v>Condutor de cobre nú, têmpera meio dura, bitola de #50 mm²</v>
          </cell>
          <cell r="C56" t="str">
            <v>m</v>
          </cell>
          <cell r="D56">
            <v>1100</v>
          </cell>
        </row>
        <row r="57">
          <cell r="A57" t="str">
            <v>1.12</v>
          </cell>
          <cell r="B57" t="str">
            <v>Vala Técnica - 2 a 16 eletrodutos (Ø100), com os seguintes componentes:</v>
          </cell>
          <cell r="C57" t="str">
            <v>m</v>
          </cell>
          <cell r="D57">
            <v>1100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tes SPO"/>
      <sheetName val="RESUMO-GERAL"/>
      <sheetName val="RESUMO-M20"/>
      <sheetName val="RESUMO-M23"/>
      <sheetName val="MANCHA 20- NORTE"/>
      <sheetName val="MANCHA 23- NORTE"/>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CAMENTO"/>
      <sheetName val="Cotações"/>
      <sheetName val="Dados Obra (2)"/>
      <sheetName val="FECHAMENTO"/>
      <sheetName val="Fechamento 1"/>
      <sheetName val="Planilha rev05"/>
      <sheetName val="RESUMO"/>
      <sheetName val="RESUMO 12 MESES"/>
      <sheetName val="RESUMO 10 MESES"/>
      <sheetName val="SALARIOS ADM"/>
      <sheetName val="ENC SOCIAIS ADM"/>
      <sheetName val="TRANSPORTE ADM"/>
      <sheetName val="ALIMENTAÇÃO ADM"/>
      <sheetName val="SALARIOS PRODUÇÃO"/>
      <sheetName val="ENC SOCIAIS PROD"/>
      <sheetName val="ALIMENTAÇÃO PROD"/>
      <sheetName val="TRANSPORTE PESSOAL"/>
      <sheetName val="EQUIPAMENTOS"/>
      <sheetName val="FERRAMENTAS"/>
      <sheetName val="EPI"/>
      <sheetName val="VEICULOS"/>
      <sheetName val="COMBUSTIVEL"/>
      <sheetName val="GASTOS ADM."/>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5ª med."/>
      <sheetName val="RESUMO-DVOP"/>
      <sheetName val="REAJUSTE "/>
      <sheetName val="Rem. e limpeza "/>
      <sheetName val="Cubação - Teórica"/>
      <sheetName val="DMT - TEORICO "/>
      <sheetName val="Cub.-Med 5"/>
      <sheetName val="DMT-5ª MEDIÇÃO "/>
      <sheetName val="Cronograma Físico-Financeiro"/>
      <sheetName val="Cronograma Semanal"/>
      <sheetName val="Bueiros"/>
      <sheetName val="Regula"/>
      <sheetName val="Sub-base"/>
      <sheetName val="Base"/>
      <sheetName val="Imprimação"/>
      <sheetName val="CBUQ"/>
      <sheetName val="Colchão drenante"/>
      <sheetName val="TSS"/>
      <sheetName val="TSD-FOG"/>
      <sheetName val="AGREGADOS"/>
      <sheetName val="Pintura"/>
      <sheetName val="Grama"/>
      <sheetName val="Transporte de brita"/>
      <sheetName val="DRENO"/>
      <sheetName val="DRENO SALDO"/>
      <sheetName val="AÇO CA-50"/>
      <sheetName val="AÇO CA-50 (2)"/>
      <sheetName val="DMT - TEORICO 2"/>
      <sheetName val="Acumulado"/>
      <sheetName val="INSUMOS"/>
    </sheetNames>
    <sheetDataSet>
      <sheetData sheetId="0"/>
      <sheetData sheetId="1"/>
      <sheetData sheetId="2"/>
      <sheetData sheetId="3"/>
      <sheetData sheetId="4"/>
      <sheetData sheetId="5"/>
      <sheetData sheetId="6"/>
      <sheetData sheetId="7"/>
      <sheetData sheetId="8"/>
      <sheetData sheetId="9"/>
      <sheetData sheetId="10"/>
      <sheetData sheetId="11" refreshError="1">
        <row r="36">
          <cell r="J36">
            <v>39224</v>
          </cell>
        </row>
      </sheetData>
      <sheetData sheetId="12" refreshError="1">
        <row r="36">
          <cell r="U36">
            <v>228419.09999999998</v>
          </cell>
        </row>
      </sheetData>
      <sheetData sheetId="13" refreshError="1">
        <row r="39">
          <cell r="U39">
            <v>263049.59999999998</v>
          </cell>
        </row>
        <row r="40">
          <cell r="U40">
            <v>13152.48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sheetName val="RESUMO"/>
      <sheetName val="CRONOGRAMA"/>
      <sheetName val="ADMNISTRAÇÃO"/>
      <sheetName val="TRAT. PRELIMINAR.R- PLAN"/>
      <sheetName val="TRATAM.PRELIMINAR.R- MEM"/>
      <sheetName val="ETE.R "/>
      <sheetName val="MEMO ETE.R"/>
      <sheetName val="REDE BACIA A"/>
      <sheetName val="MEMO REDE A"/>
      <sheetName val="REDE BACIA B"/>
      <sheetName val="MEMO REDE B"/>
      <sheetName val="RAMAL BACIA A"/>
      <sheetName val="MEMO-RAMAL BACIA A"/>
      <sheetName val="RAMAL BACIA B"/>
      <sheetName val="MEMO-RAMAL BACIA B"/>
      <sheetName val="LIG.INTRA BACIA A - PLAN"/>
      <sheetName val="LIG.INTRA BACIA A - MEM"/>
      <sheetName val="REDE2"/>
      <sheetName val="MEMO REDE2"/>
      <sheetName val="memo dissipador"/>
      <sheetName val="Dados de projeto"/>
      <sheetName val="PLANILHA DE CÁLCULO"/>
      <sheetName val="Caracteristicas 1"/>
      <sheetName val="Caracteristicas 2"/>
      <sheetName val="Quantitativos"/>
      <sheetName val="Orç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 val="Caracteristicas 2"/>
      <sheetName val="QuantitativosGERAL"/>
      <sheetName val="EEE"/>
      <sheetName val="RES ETP 1"/>
      <sheetName val="Rede GERAL"/>
      <sheetName val="ETE"/>
      <sheetName val="EMISSÁRIO"/>
      <sheetName val="DISSIPADOR"/>
      <sheetName val="mem.calc.quant.dissipador"/>
      <sheetName val="CRO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MED_5"/>
      <sheetName val="REL MED_5"/>
      <sheetName val="Relatório-1ª med."/>
      <sheetName val="DRENA"/>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
      <sheetName val="Custo-FAT"/>
      <sheetName val="Custo-FAT (2)"/>
      <sheetName val="Plan1"/>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usto_F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de Pista Ago-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custo-fat"/>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F11">
            <v>8.0126305792972445</v>
          </cell>
          <cell r="H11">
            <v>16874.599999999999</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Quadro + Gráfico"/>
      <sheetName val="RELATA"/>
      <sheetName val="Cálculo"/>
      <sheetName val="Custo do CM-30"/>
      <sheetName val="memória de calculo_liquida"/>
      <sheetName val="Preços"/>
      <sheetName val="Desp. Apoio"/>
      <sheetName val="CRON.NOVO.ARIPUANA"/>
      <sheetName val="Viga_Benkellman"/>
      <sheetName val="Conc 20"/>
      <sheetName val="Proposta"/>
      <sheetName val="Carimbo de Nota"/>
      <sheetName val="Fresagem de Pista Ago-98"/>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COMPOS1"/>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 val="RP-1 SB (3)"/>
      <sheetName val="Resumo Financeiro"/>
      <sheetName val=""/>
      <sheetName val="ROSTO"/>
      <sheetName val="7CONT FIN"/>
      <sheetName val="DG"/>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elatório-1ª med."/>
      <sheetName val="Viga_Benkellman1"/>
      <sheetName val="Estudo_Estatístico1"/>
      <sheetName val="Pro_-_10_norma_A1"/>
      <sheetName val="Pró_-_11_norma_B1"/>
      <sheetName val="Resumo_subtrechos_homgêneos1"/>
      <sheetName val="Demonstrativo_Dimensionamento1"/>
      <sheetName val="Camadas_Mat__Distintos1"/>
      <sheetName val="Relatório-1ª_med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sheetData sheetId="95"/>
      <sheetData sheetId="96"/>
      <sheetData sheetId="97"/>
      <sheetData sheetId="98"/>
      <sheetData sheetId="99"/>
      <sheetData sheetId="100"/>
      <sheetData sheetId="10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TOTAL GERAL"/>
      <sheetName val="Adelphia FURUKAWA"/>
      <sheetName val="Turn-Key - G.I."/>
      <sheetName val="Turn-Key - S.A."/>
      <sheetName val="QTD_PREÇO UNIT"/>
      <sheetName val="ENT-RES"/>
      <sheetName val="COAXIAL"/>
      <sheetName val="ÓPTICO"/>
      <sheetName val="FERRAGENS"/>
      <sheetName val="SERVIÇO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PRO-08"/>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folha"/>
      <sheetName val="red"/>
      <sheetName val="NRe-ff"/>
      <sheetName val="Curva 1"/>
      <sheetName val="Curva 2"/>
      <sheetName val="Curva 3"/>
      <sheetName val="Curva 4"/>
      <sheetName val="dia"/>
      <sheetName val="acid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D NOM (in)</v>
          </cell>
          <cell r="B1">
            <v>40</v>
          </cell>
          <cell r="C1">
            <v>80</v>
          </cell>
          <cell r="D1">
            <v>160</v>
          </cell>
        </row>
        <row r="2">
          <cell r="A2">
            <v>0.125</v>
          </cell>
          <cell r="B2">
            <v>0.26900000000000002</v>
          </cell>
          <cell r="C2">
            <v>0.215</v>
          </cell>
        </row>
        <row r="3">
          <cell r="A3">
            <v>0.25</v>
          </cell>
          <cell r="B3">
            <v>0.36399999999999999</v>
          </cell>
          <cell r="C3">
            <v>0.30199999999999999</v>
          </cell>
        </row>
        <row r="4">
          <cell r="A4">
            <v>0.375</v>
          </cell>
          <cell r="B4">
            <v>0.49299999999999999</v>
          </cell>
          <cell r="C4">
            <v>0.42299999999999999</v>
          </cell>
        </row>
        <row r="5">
          <cell r="A5">
            <v>0.5</v>
          </cell>
          <cell r="B5">
            <v>0.622</v>
          </cell>
          <cell r="C5">
            <v>0.54600000000000004</v>
          </cell>
          <cell r="D5">
            <v>0.46600000000000003</v>
          </cell>
        </row>
        <row r="6">
          <cell r="A6">
            <v>0.75</v>
          </cell>
          <cell r="B6">
            <v>0.82399999999999995</v>
          </cell>
          <cell r="C6">
            <v>0.74199999999999999</v>
          </cell>
          <cell r="D6">
            <v>0.61199999999999999</v>
          </cell>
        </row>
        <row r="7">
          <cell r="A7">
            <v>1</v>
          </cell>
          <cell r="B7">
            <v>1.0489999999999999</v>
          </cell>
          <cell r="C7">
            <v>0.95699999999999996</v>
          </cell>
          <cell r="D7">
            <v>0.81499999999999995</v>
          </cell>
        </row>
        <row r="8">
          <cell r="A8">
            <v>1.25</v>
          </cell>
          <cell r="B8">
            <v>1.38</v>
          </cell>
          <cell r="C8">
            <v>1.278</v>
          </cell>
          <cell r="D8">
            <v>1.1599999999999999</v>
          </cell>
        </row>
        <row r="9">
          <cell r="A9">
            <v>1.5</v>
          </cell>
          <cell r="B9">
            <v>1.61</v>
          </cell>
          <cell r="C9">
            <v>1.5</v>
          </cell>
          <cell r="D9">
            <v>1.3380000000000001</v>
          </cell>
        </row>
        <row r="10">
          <cell r="A10">
            <v>2</v>
          </cell>
          <cell r="B10">
            <v>2.0670000000000002</v>
          </cell>
          <cell r="C10">
            <v>1.9390000000000001</v>
          </cell>
          <cell r="D10">
            <v>1.6870000000000001</v>
          </cell>
        </row>
        <row r="11">
          <cell r="A11">
            <v>2.5</v>
          </cell>
          <cell r="B11">
            <v>2.4689999999999999</v>
          </cell>
          <cell r="C11">
            <v>2.323</v>
          </cell>
          <cell r="D11">
            <v>2.125</v>
          </cell>
        </row>
        <row r="12">
          <cell r="A12">
            <v>3</v>
          </cell>
          <cell r="B12">
            <v>3.0680000000000001</v>
          </cell>
          <cell r="C12">
            <v>2.9</v>
          </cell>
          <cell r="D12">
            <v>2.6240000000000001</v>
          </cell>
        </row>
        <row r="13">
          <cell r="A13">
            <v>3.5</v>
          </cell>
          <cell r="B13">
            <v>3.548</v>
          </cell>
          <cell r="C13">
            <v>3.3639999999999999</v>
          </cell>
        </row>
        <row r="14">
          <cell r="A14">
            <v>4</v>
          </cell>
          <cell r="B14">
            <v>4.0259999999999998</v>
          </cell>
          <cell r="C14">
            <v>3.8260000000000001</v>
          </cell>
          <cell r="D14">
            <v>3.4380000000000002</v>
          </cell>
        </row>
        <row r="15">
          <cell r="A15">
            <v>5</v>
          </cell>
          <cell r="B15">
            <v>5.0469999999999997</v>
          </cell>
          <cell r="C15">
            <v>4.8129999999999997</v>
          </cell>
          <cell r="D15">
            <v>4.3129999999999997</v>
          </cell>
        </row>
        <row r="16">
          <cell r="A16">
            <v>6</v>
          </cell>
          <cell r="B16">
            <v>6.0650000000000004</v>
          </cell>
          <cell r="C16">
            <v>5.7610000000000001</v>
          </cell>
          <cell r="D16">
            <v>5.1870000000000003</v>
          </cell>
        </row>
        <row r="17">
          <cell r="A17">
            <v>8</v>
          </cell>
          <cell r="B17">
            <v>7.9809999999999999</v>
          </cell>
          <cell r="C17">
            <v>7.625</v>
          </cell>
          <cell r="D17">
            <v>6.8129999999999997</v>
          </cell>
        </row>
        <row r="18">
          <cell r="A18">
            <v>10</v>
          </cell>
          <cell r="B18">
            <v>10.02</v>
          </cell>
          <cell r="C18">
            <v>9.5619999999999994</v>
          </cell>
          <cell r="D18">
            <v>8.5</v>
          </cell>
        </row>
        <row r="19">
          <cell r="A19">
            <v>12</v>
          </cell>
          <cell r="B19">
            <v>12</v>
          </cell>
          <cell r="C19">
            <v>11.374000000000001</v>
          </cell>
          <cell r="D19">
            <v>10.125999999999999</v>
          </cell>
        </row>
        <row r="20">
          <cell r="A20">
            <v>14</v>
          </cell>
          <cell r="B20">
            <v>13.25</v>
          </cell>
        </row>
        <row r="21">
          <cell r="A21">
            <v>16</v>
          </cell>
          <cell r="B21">
            <v>15.25</v>
          </cell>
        </row>
        <row r="22">
          <cell r="A22">
            <v>18</v>
          </cell>
          <cell r="B22">
            <v>17.25</v>
          </cell>
        </row>
        <row r="23">
          <cell r="A23">
            <v>20</v>
          </cell>
          <cell r="B23">
            <v>19.25</v>
          </cell>
        </row>
        <row r="24">
          <cell r="A24">
            <v>22</v>
          </cell>
          <cell r="B24">
            <v>21.25</v>
          </cell>
        </row>
        <row r="25">
          <cell r="A25">
            <v>24</v>
          </cell>
          <cell r="B25">
            <v>23.25</v>
          </cell>
        </row>
        <row r="26">
          <cell r="A26">
            <v>26</v>
          </cell>
          <cell r="B26">
            <v>25.25</v>
          </cell>
        </row>
        <row r="27">
          <cell r="A27">
            <v>28</v>
          </cell>
          <cell r="B27">
            <v>27.25</v>
          </cell>
        </row>
        <row r="28">
          <cell r="A28">
            <v>30</v>
          </cell>
          <cell r="B28">
            <v>29.25</v>
          </cell>
        </row>
        <row r="29">
          <cell r="A29">
            <v>32</v>
          </cell>
          <cell r="B29">
            <v>31.25</v>
          </cell>
        </row>
        <row r="30">
          <cell r="A30">
            <v>34</v>
          </cell>
          <cell r="B30">
            <v>33.25</v>
          </cell>
        </row>
        <row r="31">
          <cell r="A31">
            <v>36</v>
          </cell>
          <cell r="B31">
            <v>35.25</v>
          </cell>
        </row>
      </sheetData>
      <sheetData sheetId="9" refreshError="1">
        <row r="1">
          <cell r="R1" t="str">
            <v>Expansão</v>
          </cell>
          <cell r="S1" t="str">
            <v>Redução</v>
          </cell>
        </row>
        <row r="2">
          <cell r="A2" t="str">
            <v>(in)</v>
          </cell>
          <cell r="B2" t="str">
            <v>Curto</v>
          </cell>
          <cell r="C2" t="str">
            <v>Longo</v>
          </cell>
          <cell r="D2" t="str">
            <v>Ramal</v>
          </cell>
          <cell r="E2" t="str">
            <v>Reto</v>
          </cell>
          <cell r="F2" t="str">
            <v>Gaveta</v>
          </cell>
          <cell r="G2" t="str">
            <v>90º</v>
          </cell>
          <cell r="H2" t="str">
            <v>60º</v>
          </cell>
          <cell r="I2" t="str">
            <v>45º</v>
          </cell>
          <cell r="J2" t="str">
            <v>Swing</v>
          </cell>
          <cell r="K2" t="str">
            <v>Ball</v>
          </cell>
          <cell r="L2" t="str">
            <v>Borboleta</v>
          </cell>
          <cell r="M2" t="str">
            <v>Saída</v>
          </cell>
          <cell r="N2" t="str">
            <v>Entrada</v>
          </cell>
          <cell r="Q2" t="str">
            <v>3/4x1/2</v>
          </cell>
          <cell r="R2">
            <v>0.18288000000000001</v>
          </cell>
          <cell r="S2">
            <v>0.15240000000000001</v>
          </cell>
        </row>
        <row r="3">
          <cell r="A3">
            <v>0.125</v>
          </cell>
          <cell r="Q3" t="str">
            <v>1x1/2</v>
          </cell>
          <cell r="R3">
            <v>0.36576000000000003</v>
          </cell>
          <cell r="S3">
            <v>0.21335999999999999</v>
          </cell>
        </row>
        <row r="4">
          <cell r="A4">
            <v>0.25</v>
          </cell>
          <cell r="Q4" t="str">
            <v>1x3/4</v>
          </cell>
          <cell r="R4">
            <v>0.18288000000000001</v>
          </cell>
          <cell r="S4">
            <v>0.18288000000000001</v>
          </cell>
        </row>
        <row r="5">
          <cell r="A5">
            <v>0.375</v>
          </cell>
          <cell r="Q5" t="str">
            <v>1 1/2x3/4</v>
          </cell>
          <cell r="R5">
            <v>0.48768000000000006</v>
          </cell>
          <cell r="S5">
            <v>0.30480000000000002</v>
          </cell>
        </row>
        <row r="6">
          <cell r="A6">
            <v>0.5</v>
          </cell>
          <cell r="M6">
            <v>0.60960000000000003</v>
          </cell>
          <cell r="N6">
            <v>0.30480000000000002</v>
          </cell>
          <cell r="Q6" t="str">
            <v>1 1/2x1</v>
          </cell>
          <cell r="R6">
            <v>0.36576000000000003</v>
          </cell>
          <cell r="S6">
            <v>0.27432000000000001</v>
          </cell>
        </row>
        <row r="7">
          <cell r="A7">
            <v>0.75</v>
          </cell>
          <cell r="M7">
            <v>0.9144000000000001</v>
          </cell>
          <cell r="N7">
            <v>0.45720000000000005</v>
          </cell>
          <cell r="Q7" t="str">
            <v>2x1</v>
          </cell>
          <cell r="R7">
            <v>0.67056000000000004</v>
          </cell>
          <cell r="S7">
            <v>0.39624000000000004</v>
          </cell>
        </row>
        <row r="8">
          <cell r="A8">
            <v>1</v>
          </cell>
          <cell r="M8">
            <v>1.2192000000000001</v>
          </cell>
          <cell r="N8">
            <v>0.60960000000000003</v>
          </cell>
          <cell r="Q8" t="str">
            <v>2x1 1/2</v>
          </cell>
          <cell r="R8">
            <v>0.39624000000000004</v>
          </cell>
          <cell r="S8">
            <v>0.39624000000000004</v>
          </cell>
        </row>
        <row r="9">
          <cell r="A9">
            <v>1.25</v>
          </cell>
          <cell r="Q9" t="str">
            <v>3x1 1/2</v>
          </cell>
          <cell r="R9">
            <v>1.1582399999999999</v>
          </cell>
          <cell r="S9">
            <v>0.73152000000000006</v>
          </cell>
        </row>
        <row r="10">
          <cell r="A10">
            <v>1.5</v>
          </cell>
          <cell r="B10">
            <v>1.3716000000000002</v>
          </cell>
          <cell r="C10">
            <v>0.9144000000000001</v>
          </cell>
          <cell r="D10">
            <v>2.4384000000000001</v>
          </cell>
          <cell r="E10">
            <v>0.9144000000000001</v>
          </cell>
          <cell r="F10">
            <v>0.53339999999999999</v>
          </cell>
          <cell r="G10">
            <v>14.020800000000001</v>
          </cell>
          <cell r="H10">
            <v>7.0104000000000006</v>
          </cell>
          <cell r="I10">
            <v>5.4864000000000006</v>
          </cell>
          <cell r="J10">
            <v>5.1816000000000004</v>
          </cell>
          <cell r="K10">
            <v>6.0960000000000001</v>
          </cell>
          <cell r="L10">
            <v>1.8288000000000002</v>
          </cell>
          <cell r="M10">
            <v>2.1335999999999999</v>
          </cell>
          <cell r="N10">
            <v>1.0668</v>
          </cell>
          <cell r="Q10" t="str">
            <v>3x2</v>
          </cell>
          <cell r="R10">
            <v>0.82296000000000014</v>
          </cell>
          <cell r="S10">
            <v>0.70104</v>
          </cell>
        </row>
        <row r="11">
          <cell r="A11">
            <v>2</v>
          </cell>
          <cell r="B11">
            <v>1.6002000000000001</v>
          </cell>
          <cell r="C11">
            <v>1.0668</v>
          </cell>
          <cell r="D11">
            <v>3.3528000000000002</v>
          </cell>
          <cell r="E11">
            <v>1.0668</v>
          </cell>
          <cell r="F11">
            <v>0.68580000000000008</v>
          </cell>
          <cell r="G11">
            <v>18.288</v>
          </cell>
          <cell r="H11">
            <v>9.1440000000000001</v>
          </cell>
          <cell r="I11">
            <v>7.3152000000000008</v>
          </cell>
          <cell r="J11">
            <v>6.7056000000000004</v>
          </cell>
          <cell r="K11">
            <v>7.62</v>
          </cell>
          <cell r="L11">
            <v>2.4384000000000001</v>
          </cell>
          <cell r="M11">
            <v>2.7432000000000003</v>
          </cell>
          <cell r="N11">
            <v>1.3716000000000002</v>
          </cell>
          <cell r="Q11" t="str">
            <v>4x2</v>
          </cell>
          <cell r="R11">
            <v>1.524</v>
          </cell>
          <cell r="S11">
            <v>0.97536000000000012</v>
          </cell>
        </row>
        <row r="12">
          <cell r="A12">
            <v>2.5</v>
          </cell>
          <cell r="B12">
            <v>1.8288000000000002</v>
          </cell>
          <cell r="C12">
            <v>1.2192000000000001</v>
          </cell>
          <cell r="D12">
            <v>3.9624000000000001</v>
          </cell>
          <cell r="E12">
            <v>1.2192000000000001</v>
          </cell>
          <cell r="F12">
            <v>0.83820000000000006</v>
          </cell>
          <cell r="G12">
            <v>21.336000000000002</v>
          </cell>
          <cell r="H12">
            <v>11.5824</v>
          </cell>
          <cell r="I12">
            <v>9.1440000000000001</v>
          </cell>
          <cell r="J12">
            <v>8.2295999999999996</v>
          </cell>
          <cell r="K12">
            <v>9.1440000000000001</v>
          </cell>
          <cell r="L12">
            <v>3.048</v>
          </cell>
          <cell r="Q12" t="str">
            <v>4x3</v>
          </cell>
          <cell r="R12">
            <v>0.9144000000000001</v>
          </cell>
          <cell r="S12">
            <v>0.9144000000000001</v>
          </cell>
        </row>
        <row r="13">
          <cell r="A13">
            <v>3</v>
          </cell>
          <cell r="B13">
            <v>2.286</v>
          </cell>
          <cell r="C13">
            <v>1.524</v>
          </cell>
          <cell r="D13">
            <v>4.8768000000000002</v>
          </cell>
          <cell r="E13">
            <v>1.524</v>
          </cell>
          <cell r="F13">
            <v>1.0668</v>
          </cell>
          <cell r="G13">
            <v>27.432000000000002</v>
          </cell>
          <cell r="H13">
            <v>13.716000000000001</v>
          </cell>
          <cell r="I13">
            <v>11.5824</v>
          </cell>
          <cell r="J13">
            <v>10.668000000000001</v>
          </cell>
          <cell r="K13">
            <v>11.5824</v>
          </cell>
          <cell r="L13">
            <v>3.6576000000000004</v>
          </cell>
          <cell r="M13">
            <v>4.5720000000000001</v>
          </cell>
          <cell r="N13">
            <v>2.286</v>
          </cell>
          <cell r="Q13" t="str">
            <v>6x3</v>
          </cell>
          <cell r="R13">
            <v>2.4384000000000001</v>
          </cell>
          <cell r="S13">
            <v>1.524</v>
          </cell>
        </row>
        <row r="14">
          <cell r="A14">
            <v>3.5</v>
          </cell>
          <cell r="Q14" t="str">
            <v>6x4</v>
          </cell>
          <cell r="R14">
            <v>1.2192000000000001</v>
          </cell>
          <cell r="S14">
            <v>1.2192000000000001</v>
          </cell>
        </row>
        <row r="15">
          <cell r="A15">
            <v>4</v>
          </cell>
          <cell r="B15">
            <v>3.2004000000000001</v>
          </cell>
          <cell r="C15">
            <v>2.1335999999999999</v>
          </cell>
          <cell r="D15">
            <v>6.0960000000000001</v>
          </cell>
          <cell r="E15">
            <v>2.1335999999999999</v>
          </cell>
          <cell r="F15">
            <v>1.3716000000000002</v>
          </cell>
          <cell r="G15">
            <v>36.576000000000001</v>
          </cell>
          <cell r="H15">
            <v>18.288</v>
          </cell>
          <cell r="I15">
            <v>14.630400000000002</v>
          </cell>
          <cell r="J15">
            <v>13.716000000000001</v>
          </cell>
          <cell r="K15">
            <v>15.24</v>
          </cell>
          <cell r="L15">
            <v>4.5720000000000001</v>
          </cell>
          <cell r="M15">
            <v>6.0960000000000001</v>
          </cell>
          <cell r="N15">
            <v>3.048</v>
          </cell>
          <cell r="Q15" t="str">
            <v>8x4</v>
          </cell>
          <cell r="R15">
            <v>3.6576000000000004</v>
          </cell>
          <cell r="S15">
            <v>2.1335999999999999</v>
          </cell>
        </row>
        <row r="16">
          <cell r="A16">
            <v>5</v>
          </cell>
          <cell r="F16">
            <v>0</v>
          </cell>
          <cell r="G16">
            <v>0</v>
          </cell>
          <cell r="H16">
            <v>0</v>
          </cell>
          <cell r="I16">
            <v>0</v>
          </cell>
          <cell r="Q16" t="str">
            <v>8x6</v>
          </cell>
          <cell r="R16">
            <v>2.1335999999999999</v>
          </cell>
          <cell r="S16">
            <v>2.1335999999999999</v>
          </cell>
        </row>
        <row r="17">
          <cell r="A17">
            <v>6</v>
          </cell>
          <cell r="B17">
            <v>4.5720000000000001</v>
          </cell>
          <cell r="C17">
            <v>3.048</v>
          </cell>
          <cell r="D17">
            <v>9.1440000000000001</v>
          </cell>
          <cell r="E17">
            <v>3.048</v>
          </cell>
          <cell r="F17">
            <v>1.9812000000000001</v>
          </cell>
          <cell r="G17">
            <v>53.34</v>
          </cell>
          <cell r="H17">
            <v>26.822400000000002</v>
          </cell>
          <cell r="I17">
            <v>21.945600000000002</v>
          </cell>
          <cell r="J17">
            <v>19.812000000000001</v>
          </cell>
          <cell r="K17">
            <v>22.86</v>
          </cell>
          <cell r="L17">
            <v>7.0104000000000006</v>
          </cell>
          <cell r="M17">
            <v>10.972800000000001</v>
          </cell>
          <cell r="N17">
            <v>5.4864000000000006</v>
          </cell>
          <cell r="Q17" t="str">
            <v>10x4</v>
          </cell>
          <cell r="R17">
            <v>4.5720000000000001</v>
          </cell>
          <cell r="S17">
            <v>2.4384000000000001</v>
          </cell>
        </row>
        <row r="18">
          <cell r="A18">
            <v>8</v>
          </cell>
          <cell r="B18">
            <v>6.4008000000000003</v>
          </cell>
          <cell r="C18">
            <v>4.2671999999999999</v>
          </cell>
          <cell r="D18">
            <v>12.192</v>
          </cell>
          <cell r="E18">
            <v>4.2671999999999999</v>
          </cell>
          <cell r="F18">
            <v>2.7432000000000003</v>
          </cell>
          <cell r="G18">
            <v>70.103999999999999</v>
          </cell>
          <cell r="H18">
            <v>36.576000000000001</v>
          </cell>
          <cell r="I18">
            <v>28.956000000000003</v>
          </cell>
          <cell r="J18">
            <v>27.432000000000002</v>
          </cell>
          <cell r="K18">
            <v>30.48</v>
          </cell>
          <cell r="L18">
            <v>8.2295999999999996</v>
          </cell>
          <cell r="M18">
            <v>14.630400000000002</v>
          </cell>
          <cell r="N18">
            <v>7.3152000000000008</v>
          </cell>
          <cell r="Q18" t="str">
            <v>10x6</v>
          </cell>
          <cell r="R18">
            <v>4.2671999999999999</v>
          </cell>
          <cell r="S18">
            <v>2.8956</v>
          </cell>
        </row>
        <row r="19">
          <cell r="A19">
            <v>10</v>
          </cell>
          <cell r="B19">
            <v>7.3152000000000008</v>
          </cell>
          <cell r="C19">
            <v>4.8768000000000002</v>
          </cell>
          <cell r="D19">
            <v>15.24</v>
          </cell>
          <cell r="E19">
            <v>4.8768000000000002</v>
          </cell>
          <cell r="F19">
            <v>3.6576000000000004</v>
          </cell>
          <cell r="G19">
            <v>85.344000000000008</v>
          </cell>
          <cell r="H19">
            <v>45.72</v>
          </cell>
          <cell r="I19">
            <v>39.624000000000002</v>
          </cell>
          <cell r="J19">
            <v>36.576000000000001</v>
          </cell>
          <cell r="K19">
            <v>39.624000000000002</v>
          </cell>
          <cell r="L19">
            <v>10.668000000000001</v>
          </cell>
          <cell r="M19">
            <v>18.897600000000001</v>
          </cell>
          <cell r="N19">
            <v>9.4488000000000003</v>
          </cell>
          <cell r="Q19" t="str">
            <v>10x8</v>
          </cell>
          <cell r="R19">
            <v>1.8288000000000002</v>
          </cell>
          <cell r="S19">
            <v>1.8288000000000002</v>
          </cell>
        </row>
        <row r="20">
          <cell r="A20">
            <v>12</v>
          </cell>
          <cell r="B20">
            <v>9.7536000000000005</v>
          </cell>
          <cell r="C20">
            <v>6.4008000000000003</v>
          </cell>
          <cell r="D20">
            <v>18.288</v>
          </cell>
          <cell r="E20">
            <v>6.4008000000000003</v>
          </cell>
          <cell r="F20">
            <v>4.2671999999999999</v>
          </cell>
          <cell r="G20">
            <v>97.536000000000001</v>
          </cell>
          <cell r="H20">
            <v>51.816000000000003</v>
          </cell>
          <cell r="I20">
            <v>44.196000000000005</v>
          </cell>
          <cell r="J20">
            <v>42.672000000000004</v>
          </cell>
          <cell r="K20">
            <v>45.72</v>
          </cell>
          <cell r="L20">
            <v>12.192</v>
          </cell>
          <cell r="M20">
            <v>23.7744</v>
          </cell>
          <cell r="N20">
            <v>11.8872</v>
          </cell>
          <cell r="Q20" t="str">
            <v>12x6</v>
          </cell>
          <cell r="R20">
            <v>5.7911999999999999</v>
          </cell>
          <cell r="S20">
            <v>3.6576000000000004</v>
          </cell>
        </row>
        <row r="21">
          <cell r="A21">
            <v>14</v>
          </cell>
          <cell r="B21">
            <v>10.058400000000001</v>
          </cell>
          <cell r="C21">
            <v>6.7056000000000004</v>
          </cell>
          <cell r="D21">
            <v>19.812000000000001</v>
          </cell>
          <cell r="E21">
            <v>6.7056000000000004</v>
          </cell>
          <cell r="F21">
            <v>4.5720000000000001</v>
          </cell>
          <cell r="G21">
            <v>115.82400000000001</v>
          </cell>
          <cell r="H21">
            <v>57.912000000000006</v>
          </cell>
          <cell r="I21">
            <v>48.768000000000001</v>
          </cell>
          <cell r="J21">
            <v>45.72</v>
          </cell>
          <cell r="K21">
            <v>51.816000000000003</v>
          </cell>
          <cell r="L21">
            <v>13.716000000000001</v>
          </cell>
          <cell r="M21">
            <v>26.822400000000002</v>
          </cell>
          <cell r="N21">
            <v>13.411200000000001</v>
          </cell>
          <cell r="Q21" t="str">
            <v>12x8</v>
          </cell>
          <cell r="R21">
            <v>4.2671999999999999</v>
          </cell>
          <cell r="S21">
            <v>3.6576000000000004</v>
          </cell>
        </row>
        <row r="22">
          <cell r="A22">
            <v>16</v>
          </cell>
          <cell r="B22">
            <v>11.8872</v>
          </cell>
          <cell r="C22">
            <v>7.9248000000000003</v>
          </cell>
          <cell r="D22">
            <v>22.86</v>
          </cell>
          <cell r="E22">
            <v>7.9248000000000003</v>
          </cell>
          <cell r="F22">
            <v>5.1816000000000004</v>
          </cell>
          <cell r="G22">
            <v>128.01600000000002</v>
          </cell>
          <cell r="H22">
            <v>67.055999999999997</v>
          </cell>
          <cell r="I22">
            <v>54.864000000000004</v>
          </cell>
          <cell r="J22">
            <v>51.816000000000003</v>
          </cell>
          <cell r="K22">
            <v>57.912000000000006</v>
          </cell>
          <cell r="L22">
            <v>15.24</v>
          </cell>
          <cell r="M22">
            <v>30.48</v>
          </cell>
          <cell r="N22">
            <v>15.24</v>
          </cell>
          <cell r="Q22" t="str">
            <v>12x10</v>
          </cell>
          <cell r="R22">
            <v>1.9812000000000001</v>
          </cell>
          <cell r="S22">
            <v>1.9812000000000001</v>
          </cell>
        </row>
        <row r="23">
          <cell r="A23">
            <v>18</v>
          </cell>
          <cell r="B23">
            <v>13.411200000000001</v>
          </cell>
          <cell r="C23">
            <v>8.8391999999999999</v>
          </cell>
          <cell r="D23">
            <v>26.212800000000001</v>
          </cell>
          <cell r="E23">
            <v>8.8391999999999999</v>
          </cell>
          <cell r="F23">
            <v>5.4864000000000006</v>
          </cell>
          <cell r="G23">
            <v>146.304</v>
          </cell>
          <cell r="H23">
            <v>76.2</v>
          </cell>
          <cell r="I23">
            <v>62.484000000000002</v>
          </cell>
          <cell r="J23">
            <v>54.864000000000004</v>
          </cell>
          <cell r="K23">
            <v>64.00800000000001</v>
          </cell>
          <cell r="L23">
            <v>17.6784</v>
          </cell>
          <cell r="M23">
            <v>36.576000000000001</v>
          </cell>
          <cell r="N23">
            <v>18.288</v>
          </cell>
          <cell r="Q23" t="str">
            <v>14x6</v>
          </cell>
          <cell r="R23">
            <v>6.7056000000000004</v>
          </cell>
          <cell r="S23">
            <v>4.2671999999999999</v>
          </cell>
        </row>
        <row r="24">
          <cell r="A24">
            <v>20</v>
          </cell>
          <cell r="B24">
            <v>14.630400000000002</v>
          </cell>
          <cell r="C24">
            <v>9.7536000000000005</v>
          </cell>
          <cell r="D24">
            <v>30.48</v>
          </cell>
          <cell r="E24">
            <v>9.7536000000000005</v>
          </cell>
          <cell r="F24">
            <v>6.0960000000000001</v>
          </cell>
          <cell r="G24">
            <v>161.54400000000001</v>
          </cell>
          <cell r="H24">
            <v>88.39200000000001</v>
          </cell>
          <cell r="I24">
            <v>73.152000000000001</v>
          </cell>
          <cell r="J24">
            <v>60.96</v>
          </cell>
          <cell r="K24">
            <v>73.152000000000001</v>
          </cell>
          <cell r="L24">
            <v>19.507200000000001</v>
          </cell>
          <cell r="M24">
            <v>41.452800000000003</v>
          </cell>
          <cell r="N24">
            <v>20.726400000000002</v>
          </cell>
          <cell r="Q24" t="str">
            <v>14x8</v>
          </cell>
          <cell r="R24">
            <v>6.7056000000000004</v>
          </cell>
          <cell r="S24">
            <v>4.2671999999999999</v>
          </cell>
        </row>
        <row r="25">
          <cell r="A25">
            <v>22</v>
          </cell>
          <cell r="Q25" t="str">
            <v>14x10</v>
          </cell>
          <cell r="R25">
            <v>4.5720000000000001</v>
          </cell>
          <cell r="S25">
            <v>3.9624000000000001</v>
          </cell>
        </row>
        <row r="26">
          <cell r="A26">
            <v>24</v>
          </cell>
          <cell r="B26">
            <v>17.3736</v>
          </cell>
          <cell r="C26">
            <v>11.5824</v>
          </cell>
          <cell r="D26">
            <v>36.576000000000001</v>
          </cell>
          <cell r="E26">
            <v>11.5824</v>
          </cell>
          <cell r="F26">
            <v>9.7536000000000005</v>
          </cell>
          <cell r="G26">
            <v>192.024</v>
          </cell>
          <cell r="H26">
            <v>100.584</v>
          </cell>
          <cell r="I26">
            <v>82.296000000000006</v>
          </cell>
          <cell r="J26">
            <v>76.2</v>
          </cell>
          <cell r="K26">
            <v>88.39200000000001</v>
          </cell>
          <cell r="L26">
            <v>23.7744</v>
          </cell>
          <cell r="M26">
            <v>51.816000000000003</v>
          </cell>
          <cell r="N26">
            <v>25.908000000000001</v>
          </cell>
          <cell r="Q26" t="str">
            <v>14x12</v>
          </cell>
          <cell r="R26">
            <v>1.8288000000000002</v>
          </cell>
          <cell r="S26">
            <v>1.8288000000000002</v>
          </cell>
        </row>
        <row r="27">
          <cell r="A27">
            <v>26</v>
          </cell>
          <cell r="Q27" t="str">
            <v>16x8</v>
          </cell>
          <cell r="R27">
            <v>8.2295999999999996</v>
          </cell>
          <cell r="S27">
            <v>5.1816000000000004</v>
          </cell>
        </row>
        <row r="28">
          <cell r="A28">
            <v>28</v>
          </cell>
          <cell r="Q28" t="str">
            <v>16x10</v>
          </cell>
          <cell r="R28">
            <v>7.0104000000000006</v>
          </cell>
          <cell r="S28">
            <v>5.1816000000000004</v>
          </cell>
        </row>
        <row r="29">
          <cell r="A29">
            <v>30</v>
          </cell>
          <cell r="Q29" t="str">
            <v>16x12</v>
          </cell>
          <cell r="R29">
            <v>4.5720000000000001</v>
          </cell>
          <cell r="S29">
            <v>4.5720000000000001</v>
          </cell>
        </row>
        <row r="30">
          <cell r="A30">
            <v>32</v>
          </cell>
          <cell r="Q30" t="str">
            <v>16x14</v>
          </cell>
          <cell r="R30">
            <v>2.1335999999999999</v>
          </cell>
          <cell r="S30">
            <v>2.1335999999999999</v>
          </cell>
        </row>
        <row r="31">
          <cell r="A31">
            <v>34</v>
          </cell>
          <cell r="Q31" t="str">
            <v>18x10</v>
          </cell>
          <cell r="R31">
            <v>9.1440000000000001</v>
          </cell>
          <cell r="S31">
            <v>5.7911999999999999</v>
          </cell>
        </row>
        <row r="32">
          <cell r="A32">
            <v>36</v>
          </cell>
          <cell r="Q32" t="str">
            <v>18x12</v>
          </cell>
          <cell r="R32">
            <v>7.0104000000000006</v>
          </cell>
          <cell r="S32">
            <v>5.7911999999999999</v>
          </cell>
        </row>
        <row r="33">
          <cell r="Q33" t="str">
            <v>18x14</v>
          </cell>
          <cell r="R33">
            <v>4.5720000000000001</v>
          </cell>
          <cell r="S33">
            <v>4.5720000000000001</v>
          </cell>
        </row>
        <row r="34">
          <cell r="Q34" t="str">
            <v>18x16</v>
          </cell>
          <cell r="R34">
            <v>1.2192000000000001</v>
          </cell>
          <cell r="S34">
            <v>1.2192000000000001</v>
          </cell>
        </row>
        <row r="35">
          <cell r="Q35" t="str">
            <v>20x12</v>
          </cell>
          <cell r="R35">
            <v>9.1440000000000001</v>
          </cell>
          <cell r="S35">
            <v>7.0104000000000006</v>
          </cell>
        </row>
        <row r="36">
          <cell r="Q36" t="str">
            <v>20x14</v>
          </cell>
          <cell r="R36">
            <v>6.4008000000000003</v>
          </cell>
          <cell r="S36">
            <v>7.0104000000000006</v>
          </cell>
        </row>
        <row r="37">
          <cell r="Q37" t="str">
            <v>20x16</v>
          </cell>
          <cell r="R37">
            <v>3.9624000000000001</v>
          </cell>
          <cell r="S37">
            <v>3.9624000000000001</v>
          </cell>
        </row>
        <row r="38">
          <cell r="Q38" t="str">
            <v>20x18</v>
          </cell>
          <cell r="R38">
            <v>1.524</v>
          </cell>
          <cell r="S38">
            <v>1.524</v>
          </cell>
        </row>
        <row r="39">
          <cell r="Q39" t="str">
            <v>24x18</v>
          </cell>
          <cell r="R39">
            <v>7.62</v>
          </cell>
          <cell r="S39">
            <v>7.62</v>
          </cell>
        </row>
        <row r="40">
          <cell r="Q40" t="str">
            <v>24x20</v>
          </cell>
          <cell r="R40">
            <v>3.6576000000000004</v>
          </cell>
          <cell r="S40">
            <v>3.6576000000000004</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REAJUSTE DO PROGRAMA"/>
      <sheetName val="Tranporte Comercial"/>
      <sheetName val="Transporte especial"/>
      <sheetName val="Consumo e Trans.Ligante"/>
      <sheetName val="Localização de ocorrências"/>
      <sheetName val="Comparativo de preço"/>
      <sheetName val="grafico unifilar"/>
      <sheetName val="Calculo do DMT"/>
      <sheetName val="resumo completo"/>
    </sheetNames>
    <sheetDataSet>
      <sheetData sheetId="0">
        <row r="13">
          <cell r="A13" t="str">
            <v>1.1.200.00</v>
          </cell>
          <cell r="B13" t="str">
            <v>Escav. Carga mat. Jazida p/ recomposição</v>
          </cell>
          <cell r="C13" t="str">
            <v>m3</v>
          </cell>
          <cell r="E13">
            <v>0</v>
          </cell>
          <cell r="F13">
            <v>0</v>
          </cell>
          <cell r="G13" t="e">
            <v>#DIV/0!</v>
          </cell>
          <cell r="H13">
            <v>0</v>
          </cell>
          <cell r="I13">
            <v>0</v>
          </cell>
          <cell r="J13">
            <v>1.49</v>
          </cell>
          <cell r="K13">
            <v>0</v>
          </cell>
          <cell r="L13">
            <v>0</v>
          </cell>
          <cell r="M13">
            <v>0</v>
          </cell>
        </row>
        <row r="14">
          <cell r="A14" t="str">
            <v>1.2.200.01</v>
          </cell>
          <cell r="B14" t="str">
            <v>Recomp. Camada granular do pavimento</v>
          </cell>
          <cell r="C14" t="str">
            <v>m3</v>
          </cell>
          <cell r="D14">
            <v>8794</v>
          </cell>
          <cell r="E14">
            <v>0</v>
          </cell>
          <cell r="F14">
            <v>0</v>
          </cell>
          <cell r="G14">
            <v>0</v>
          </cell>
          <cell r="H14">
            <v>8794</v>
          </cell>
          <cell r="I14">
            <v>8794</v>
          </cell>
          <cell r="J14">
            <v>2.92</v>
          </cell>
          <cell r="K14">
            <v>25678.48</v>
          </cell>
          <cell r="L14">
            <v>25678.48</v>
          </cell>
          <cell r="M14">
            <v>0</v>
          </cell>
        </row>
        <row r="15">
          <cell r="A15" t="str">
            <v>1.2.220.00</v>
          </cell>
          <cell r="B15" t="str">
            <v>Solo brita p/base de remendo profundo</v>
          </cell>
          <cell r="C15" t="str">
            <v>m3</v>
          </cell>
          <cell r="D15">
            <v>15786.492</v>
          </cell>
          <cell r="E15">
            <v>6450</v>
          </cell>
          <cell r="F15">
            <v>6278</v>
          </cell>
          <cell r="G15">
            <v>-0.77350330258927535</v>
          </cell>
          <cell r="H15">
            <v>22236.491999999998</v>
          </cell>
          <cell r="I15">
            <v>22064.491999999998</v>
          </cell>
          <cell r="J15">
            <v>8.9499999999999993</v>
          </cell>
          <cell r="K15">
            <v>199016.6</v>
          </cell>
          <cell r="L15">
            <v>197477.2</v>
          </cell>
          <cell r="M15">
            <v>-1539.3999999999942</v>
          </cell>
        </row>
        <row r="16">
          <cell r="A16" t="str">
            <v>1.2.300.00</v>
          </cell>
          <cell r="B16" t="str">
            <v>Imprimação</v>
          </cell>
          <cell r="C16" t="str">
            <v>m2</v>
          </cell>
          <cell r="D16">
            <v>28610</v>
          </cell>
          <cell r="E16">
            <v>0</v>
          </cell>
          <cell r="F16">
            <v>0</v>
          </cell>
          <cell r="G16">
            <v>0</v>
          </cell>
          <cell r="H16">
            <v>28610</v>
          </cell>
          <cell r="I16">
            <v>28610</v>
          </cell>
          <cell r="J16">
            <v>0.05</v>
          </cell>
          <cell r="K16">
            <v>1430.5</v>
          </cell>
          <cell r="L16">
            <v>1430.5</v>
          </cell>
          <cell r="M16">
            <v>0</v>
          </cell>
        </row>
        <row r="17">
          <cell r="A17" t="str">
            <v>1.2.400.00</v>
          </cell>
          <cell r="B17" t="str">
            <v>Pintura de ligação</v>
          </cell>
          <cell r="C17" t="str">
            <v>m2</v>
          </cell>
          <cell r="D17">
            <v>102009.789</v>
          </cell>
          <cell r="E17">
            <v>248626.66699999999</v>
          </cell>
          <cell r="F17">
            <v>68046.706666666694</v>
          </cell>
          <cell r="G17">
            <v>-51.50062329324173</v>
          </cell>
          <cell r="H17">
            <v>350636.45600000001</v>
          </cell>
          <cell r="I17">
            <v>170056.49566666671</v>
          </cell>
          <cell r="J17">
            <v>0.03</v>
          </cell>
          <cell r="K17">
            <v>10519.09</v>
          </cell>
          <cell r="L17">
            <v>5101.6899999999996</v>
          </cell>
          <cell r="M17">
            <v>-5417.4000000000005</v>
          </cell>
        </row>
        <row r="18">
          <cell r="A18" t="str">
            <v>1.2.520.00</v>
          </cell>
          <cell r="B18" t="str">
            <v>Mistura Areia-Asfalto em betoneira</v>
          </cell>
          <cell r="C18" t="str">
            <v>m3</v>
          </cell>
          <cell r="D18">
            <v>2126.7660000000001</v>
          </cell>
          <cell r="E18">
            <v>50</v>
          </cell>
          <cell r="F18">
            <v>50</v>
          </cell>
          <cell r="G18">
            <v>0</v>
          </cell>
          <cell r="H18">
            <v>2176.7660000000001</v>
          </cell>
          <cell r="I18">
            <v>2176.7660000000001</v>
          </cell>
          <cell r="J18">
            <v>20.36</v>
          </cell>
          <cell r="K18">
            <v>44318.95</v>
          </cell>
          <cell r="L18">
            <v>44318.95</v>
          </cell>
          <cell r="M18">
            <v>0</v>
          </cell>
        </row>
        <row r="19">
          <cell r="A19" t="str">
            <v>1.2.521.00</v>
          </cell>
          <cell r="B19" t="str">
            <v>Mistura Areia Asfalto Usinada a quente</v>
          </cell>
          <cell r="C19" t="str">
            <v>m3</v>
          </cell>
          <cell r="D19">
            <v>540</v>
          </cell>
          <cell r="E19">
            <v>8643.6</v>
          </cell>
          <cell r="F19">
            <v>2323.3014000000012</v>
          </cell>
          <cell r="G19">
            <v>-68.82157977263816</v>
          </cell>
          <cell r="H19">
            <v>9183.6</v>
          </cell>
          <cell r="I19">
            <v>2863.3014000000012</v>
          </cell>
          <cell r="J19">
            <v>16.75</v>
          </cell>
          <cell r="K19">
            <v>153825.29999999999</v>
          </cell>
          <cell r="L19">
            <v>47960.29</v>
          </cell>
          <cell r="M19">
            <v>-105865.00999999998</v>
          </cell>
        </row>
        <row r="20">
          <cell r="A20" t="str">
            <v>1.2.521.01</v>
          </cell>
          <cell r="B20" t="str">
            <v>Rec. rev. com areia-asf. a quente</v>
          </cell>
          <cell r="C20" t="str">
            <v>m3</v>
          </cell>
          <cell r="D20">
            <v>540</v>
          </cell>
          <cell r="E20">
            <v>8643.6</v>
          </cell>
          <cell r="F20">
            <v>2323.3014000000012</v>
          </cell>
          <cell r="G20">
            <v>-68.82157977263816</v>
          </cell>
          <cell r="H20">
            <v>9183.6</v>
          </cell>
          <cell r="I20">
            <v>2863.3014000000012</v>
          </cell>
          <cell r="J20">
            <v>3.58</v>
          </cell>
          <cell r="K20">
            <v>32877.279999999999</v>
          </cell>
          <cell r="L20">
            <v>10250.61</v>
          </cell>
          <cell r="M20">
            <v>-22626.67</v>
          </cell>
        </row>
        <row r="21">
          <cell r="A21" t="str">
            <v>1.2.530.00</v>
          </cell>
          <cell r="B21" t="str">
            <v>Mistura Betuminosa em Betoneira</v>
          </cell>
          <cell r="C21" t="str">
            <v>m3</v>
          </cell>
          <cell r="D21">
            <v>9763.1010000000006</v>
          </cell>
          <cell r="E21">
            <v>2260</v>
          </cell>
          <cell r="F21">
            <v>2196</v>
          </cell>
          <cell r="G21">
            <v>-0.53230859492904536</v>
          </cell>
          <cell r="H21">
            <v>12023.101000000001</v>
          </cell>
          <cell r="I21">
            <v>11959.101000000001</v>
          </cell>
          <cell r="J21">
            <v>27.99</v>
          </cell>
          <cell r="K21">
            <v>336526.59</v>
          </cell>
          <cell r="L21">
            <v>334735.23</v>
          </cell>
          <cell r="M21">
            <v>-1791.3600000000442</v>
          </cell>
        </row>
        <row r="22">
          <cell r="A22" t="str">
            <v>1.2.540.00</v>
          </cell>
          <cell r="B22" t="str">
            <v>Mistura betuminosa usinada a quente</v>
          </cell>
          <cell r="C22" t="str">
            <v>m3</v>
          </cell>
          <cell r="D22">
            <v>0</v>
          </cell>
          <cell r="E22">
            <v>0</v>
          </cell>
          <cell r="F22">
            <v>0</v>
          </cell>
          <cell r="G22" t="e">
            <v>#DIV/0!</v>
          </cell>
          <cell r="H22">
            <v>0</v>
          </cell>
          <cell r="I22">
            <v>0</v>
          </cell>
          <cell r="J22">
            <v>20.57</v>
          </cell>
          <cell r="K22">
            <v>0</v>
          </cell>
          <cell r="L22">
            <v>0</v>
          </cell>
          <cell r="M22">
            <v>0</v>
          </cell>
        </row>
        <row r="23">
          <cell r="A23" t="str">
            <v>1.2.540.01</v>
          </cell>
          <cell r="B23" t="str">
            <v>Rec. rev. c/ mist. betum usinada a quente</v>
          </cell>
          <cell r="C23" t="str">
            <v>m3</v>
          </cell>
          <cell r="D23">
            <v>0</v>
          </cell>
          <cell r="E23">
            <v>0</v>
          </cell>
          <cell r="F23">
            <v>0</v>
          </cell>
          <cell r="G23" t="e">
            <v>#DIV/0!</v>
          </cell>
          <cell r="H23">
            <v>0</v>
          </cell>
          <cell r="I23">
            <v>0</v>
          </cell>
          <cell r="J23">
            <v>3.51</v>
          </cell>
          <cell r="K23">
            <v>0</v>
          </cell>
          <cell r="L23">
            <v>0</v>
          </cell>
          <cell r="M23">
            <v>0</v>
          </cell>
        </row>
        <row r="24">
          <cell r="A24" t="str">
            <v>1.2.900.00</v>
          </cell>
          <cell r="B24" t="str">
            <v>Remoção de Pavimento</v>
          </cell>
          <cell r="C24" t="str">
            <v>m3</v>
          </cell>
          <cell r="D24">
            <v>3557.2</v>
          </cell>
          <cell r="E24">
            <v>0</v>
          </cell>
          <cell r="F24">
            <v>0</v>
          </cell>
          <cell r="G24">
            <v>0</v>
          </cell>
          <cell r="H24">
            <v>3557.2</v>
          </cell>
          <cell r="I24">
            <v>3557.2</v>
          </cell>
          <cell r="J24">
            <v>2.33</v>
          </cell>
          <cell r="K24">
            <v>8288.27</v>
          </cell>
          <cell r="L24">
            <v>8288.27</v>
          </cell>
          <cell r="M24">
            <v>0</v>
          </cell>
        </row>
        <row r="25">
          <cell r="A25" t="str">
            <v>1.2.999.00</v>
          </cell>
          <cell r="B25" t="str">
            <v>Peneiramento</v>
          </cell>
          <cell r="C25" t="str">
            <v>m3</v>
          </cell>
          <cell r="D25">
            <v>716.36400000000003</v>
          </cell>
          <cell r="E25">
            <v>9767.8439999999991</v>
          </cell>
          <cell r="F25">
            <v>2625.4854687600014</v>
          </cell>
          <cell r="G25">
            <v>-68.124922085101687</v>
          </cell>
          <cell r="H25">
            <v>10484.207999999999</v>
          </cell>
          <cell r="I25">
            <v>3341.8494687600014</v>
          </cell>
          <cell r="J25">
            <v>2.46</v>
          </cell>
          <cell r="K25">
            <v>25791.15</v>
          </cell>
          <cell r="L25">
            <v>8220.94</v>
          </cell>
          <cell r="M25">
            <v>-17570.21</v>
          </cell>
        </row>
        <row r="26">
          <cell r="A26" t="str">
            <v>1.3.310.00</v>
          </cell>
          <cell r="B26" t="str">
            <v>Concreto ciclópico</v>
          </cell>
          <cell r="C26" t="str">
            <v>m3</v>
          </cell>
          <cell r="D26">
            <v>0</v>
          </cell>
          <cell r="E26">
            <v>0</v>
          </cell>
          <cell r="F26">
            <v>0</v>
          </cell>
          <cell r="G26" t="e">
            <v>#DIV/0!</v>
          </cell>
          <cell r="H26">
            <v>0</v>
          </cell>
          <cell r="I26">
            <v>0</v>
          </cell>
          <cell r="J26">
            <v>57.55</v>
          </cell>
          <cell r="K26">
            <v>0</v>
          </cell>
          <cell r="L26">
            <v>0</v>
          </cell>
          <cell r="M26">
            <v>0</v>
          </cell>
        </row>
        <row r="27">
          <cell r="A27" t="str">
            <v>1.3.329.00</v>
          </cell>
          <cell r="B27" t="str">
            <v>Concreto cimento (confec. Lançamento)</v>
          </cell>
          <cell r="C27" t="str">
            <v>m3</v>
          </cell>
          <cell r="D27">
            <v>62.9</v>
          </cell>
          <cell r="E27">
            <v>0</v>
          </cell>
          <cell r="F27">
            <v>0</v>
          </cell>
          <cell r="G27">
            <v>0</v>
          </cell>
          <cell r="H27">
            <v>62.9</v>
          </cell>
          <cell r="I27">
            <v>62.9</v>
          </cell>
          <cell r="J27">
            <v>74.09</v>
          </cell>
          <cell r="K27">
            <v>4660.26</v>
          </cell>
          <cell r="L27">
            <v>4660.26</v>
          </cell>
          <cell r="M27">
            <v>0</v>
          </cell>
        </row>
        <row r="28">
          <cell r="A28" t="str">
            <v>1.3.340.02</v>
          </cell>
          <cell r="B28" t="str">
            <v>Argamassa de cimento e areia 1:6</v>
          </cell>
          <cell r="C28" t="str">
            <v>m3</v>
          </cell>
          <cell r="D28">
            <v>0</v>
          </cell>
          <cell r="E28">
            <v>0</v>
          </cell>
          <cell r="F28">
            <v>0</v>
          </cell>
          <cell r="G28" t="e">
            <v>#DIV/0!</v>
          </cell>
          <cell r="H28">
            <v>0</v>
          </cell>
          <cell r="I28">
            <v>0</v>
          </cell>
          <cell r="J28">
            <v>60.05</v>
          </cell>
          <cell r="K28">
            <v>0</v>
          </cell>
          <cell r="L28">
            <v>0</v>
          </cell>
          <cell r="M28">
            <v>0</v>
          </cell>
        </row>
        <row r="29">
          <cell r="A29" t="str">
            <v>1.3.353.00</v>
          </cell>
          <cell r="B29" t="str">
            <v>Dobragem e colocação de armadura</v>
          </cell>
          <cell r="C29" t="str">
            <v>kg</v>
          </cell>
          <cell r="D29">
            <v>295.14100000000002</v>
          </cell>
          <cell r="E29">
            <v>0</v>
          </cell>
          <cell r="F29">
            <v>0</v>
          </cell>
          <cell r="G29">
            <v>0</v>
          </cell>
          <cell r="H29">
            <v>295.14100000000002</v>
          </cell>
          <cell r="I29">
            <v>295.14100000000002</v>
          </cell>
          <cell r="J29">
            <v>1.24</v>
          </cell>
          <cell r="K29">
            <v>365.97</v>
          </cell>
          <cell r="L29">
            <v>365.97</v>
          </cell>
          <cell r="M29">
            <v>0</v>
          </cell>
        </row>
        <row r="30">
          <cell r="A30" t="str">
            <v>1.3.370.00</v>
          </cell>
          <cell r="B30" t="str">
            <v>Formas</v>
          </cell>
          <cell r="C30" t="str">
            <v>m2</v>
          </cell>
          <cell r="D30">
            <v>99</v>
          </cell>
          <cell r="E30">
            <v>0</v>
          </cell>
          <cell r="F30">
            <v>0</v>
          </cell>
          <cell r="G30">
            <v>0</v>
          </cell>
          <cell r="H30">
            <v>99</v>
          </cell>
          <cell r="I30">
            <v>99</v>
          </cell>
          <cell r="J30">
            <v>9.14</v>
          </cell>
          <cell r="K30">
            <v>904.86</v>
          </cell>
          <cell r="L30">
            <v>904.86</v>
          </cell>
          <cell r="M30">
            <v>0</v>
          </cell>
        </row>
        <row r="31">
          <cell r="A31" t="str">
            <v>1.3.940.00</v>
          </cell>
          <cell r="B31" t="str">
            <v>Reterro apiloado</v>
          </cell>
          <cell r="C31" t="str">
            <v>m3</v>
          </cell>
          <cell r="E31">
            <v>0</v>
          </cell>
          <cell r="F31">
            <v>0</v>
          </cell>
          <cell r="G31" t="e">
            <v>#DIV/0!</v>
          </cell>
          <cell r="H31">
            <v>0</v>
          </cell>
          <cell r="I31">
            <v>0</v>
          </cell>
          <cell r="J31">
            <v>2.2999999999999998</v>
          </cell>
          <cell r="K31">
            <v>0</v>
          </cell>
          <cell r="L31">
            <v>0</v>
          </cell>
          <cell r="M31">
            <v>0</v>
          </cell>
        </row>
        <row r="32">
          <cell r="A32" t="str">
            <v>1.3.940.01</v>
          </cell>
          <cell r="B32" t="str">
            <v>Reaterro e compactação p/ bueiro</v>
          </cell>
          <cell r="C32" t="str">
            <v>m3</v>
          </cell>
          <cell r="D32">
            <v>302.85899999999998</v>
          </cell>
          <cell r="E32">
            <v>0</v>
          </cell>
          <cell r="F32">
            <v>0</v>
          </cell>
          <cell r="G32">
            <v>0</v>
          </cell>
          <cell r="H32">
            <v>302.85899999999998</v>
          </cell>
          <cell r="I32">
            <v>302.85899999999998</v>
          </cell>
          <cell r="J32">
            <v>1.33</v>
          </cell>
          <cell r="K32">
            <v>402.8</v>
          </cell>
          <cell r="L32">
            <v>402.8</v>
          </cell>
          <cell r="M32">
            <v>0</v>
          </cell>
        </row>
        <row r="33">
          <cell r="A33" t="str">
            <v>1.3.950.00</v>
          </cell>
          <cell r="B33" t="str">
            <v>Limpeza de ponte</v>
          </cell>
          <cell r="C33" t="str">
            <v>m</v>
          </cell>
          <cell r="D33">
            <v>602</v>
          </cell>
          <cell r="E33">
            <v>0</v>
          </cell>
          <cell r="F33">
            <v>0</v>
          </cell>
          <cell r="G33">
            <v>0</v>
          </cell>
          <cell r="H33">
            <v>602</v>
          </cell>
          <cell r="I33">
            <v>602</v>
          </cell>
          <cell r="J33">
            <v>0.83</v>
          </cell>
          <cell r="K33">
            <v>499.66</v>
          </cell>
          <cell r="L33">
            <v>499.66</v>
          </cell>
          <cell r="M33">
            <v>0</v>
          </cell>
        </row>
        <row r="34">
          <cell r="A34" t="str">
            <v>1.4.000.00</v>
          </cell>
          <cell r="B34" t="str">
            <v>Escavação manual</v>
          </cell>
          <cell r="C34" t="str">
            <v>m3</v>
          </cell>
          <cell r="D34">
            <v>60</v>
          </cell>
          <cell r="E34">
            <v>0</v>
          </cell>
          <cell r="F34">
            <v>0</v>
          </cell>
          <cell r="G34">
            <v>0</v>
          </cell>
          <cell r="H34">
            <v>60</v>
          </cell>
          <cell r="I34">
            <v>60</v>
          </cell>
          <cell r="J34">
            <v>5.6</v>
          </cell>
          <cell r="K34">
            <v>336</v>
          </cell>
          <cell r="L34">
            <v>336</v>
          </cell>
          <cell r="M34">
            <v>0</v>
          </cell>
        </row>
        <row r="35">
          <cell r="A35" t="str">
            <v>1.4.001.00</v>
          </cell>
          <cell r="B35" t="str">
            <v>Escavação de valas em mat. 1ª categ.</v>
          </cell>
          <cell r="C35" t="str">
            <v>m3</v>
          </cell>
          <cell r="D35">
            <v>29133.847000000002</v>
          </cell>
          <cell r="E35">
            <v>0</v>
          </cell>
          <cell r="F35">
            <v>0</v>
          </cell>
          <cell r="G35">
            <v>0</v>
          </cell>
          <cell r="H35">
            <v>29133.847000000002</v>
          </cell>
          <cell r="I35">
            <v>29133.847000000002</v>
          </cell>
          <cell r="J35">
            <v>1.18</v>
          </cell>
          <cell r="K35">
            <v>34377.93</v>
          </cell>
          <cell r="L35">
            <v>34377.93</v>
          </cell>
          <cell r="M35">
            <v>0</v>
          </cell>
        </row>
        <row r="36">
          <cell r="A36" t="str">
            <v>1.4.590.00</v>
          </cell>
          <cell r="B36" t="str">
            <v>Assentamento de Dreno Profundo</v>
          </cell>
          <cell r="C36" t="str">
            <v>m</v>
          </cell>
          <cell r="D36">
            <v>80</v>
          </cell>
          <cell r="E36">
            <v>0</v>
          </cell>
          <cell r="F36">
            <v>0</v>
          </cell>
          <cell r="G36">
            <v>0</v>
          </cell>
          <cell r="H36">
            <v>80</v>
          </cell>
          <cell r="I36">
            <v>80</v>
          </cell>
          <cell r="J36">
            <v>13.38</v>
          </cell>
          <cell r="K36">
            <v>1070.4000000000001</v>
          </cell>
          <cell r="L36">
            <v>1070.4000000000001</v>
          </cell>
          <cell r="M36">
            <v>0</v>
          </cell>
        </row>
        <row r="37">
          <cell r="B37" t="str">
            <v>Sub-total</v>
          </cell>
          <cell r="H37">
            <v>16999.168400000002</v>
          </cell>
          <cell r="I37">
            <v>16997.168400000002</v>
          </cell>
          <cell r="K37">
            <v>880890.0900000002</v>
          </cell>
          <cell r="L37">
            <v>726080.04</v>
          </cell>
          <cell r="M37">
            <v>-154810.05000000002</v>
          </cell>
        </row>
        <row r="38">
          <cell r="A38" t="str">
            <v>1.5.101.01</v>
          </cell>
          <cell r="B38" t="str">
            <v>Revest. Vegetal com mudas</v>
          </cell>
          <cell r="C38" t="str">
            <v>m2</v>
          </cell>
          <cell r="E38">
            <v>0</v>
          </cell>
          <cell r="F38">
            <v>0</v>
          </cell>
          <cell r="G38" t="e">
            <v>#DIV/0!</v>
          </cell>
          <cell r="H38">
            <v>0</v>
          </cell>
          <cell r="I38">
            <v>0</v>
          </cell>
          <cell r="J38">
            <v>0.81</v>
          </cell>
          <cell r="K38">
            <v>0</v>
          </cell>
          <cell r="L38">
            <v>0</v>
          </cell>
          <cell r="M38">
            <v>0</v>
          </cell>
        </row>
        <row r="39">
          <cell r="A39" t="str">
            <v>1.8.100.00</v>
          </cell>
          <cell r="B39" t="str">
            <v>Tapa Buraco</v>
          </cell>
          <cell r="C39" t="str">
            <v>m3</v>
          </cell>
          <cell r="D39">
            <v>6742.2579999999998</v>
          </cell>
          <cell r="E39">
            <v>1210</v>
          </cell>
          <cell r="F39">
            <v>1174</v>
          </cell>
          <cell r="G39">
            <v>-0.45270161003327614</v>
          </cell>
          <cell r="H39">
            <v>7952.2579999999998</v>
          </cell>
          <cell r="I39">
            <v>7916.2579999999998</v>
          </cell>
          <cell r="J39">
            <v>45.64</v>
          </cell>
          <cell r="K39">
            <v>362941.05</v>
          </cell>
          <cell r="L39">
            <v>361298.01</v>
          </cell>
          <cell r="M39">
            <v>-1643.039999999979</v>
          </cell>
        </row>
        <row r="40">
          <cell r="A40" t="str">
            <v>1.8.101.01</v>
          </cell>
          <cell r="B40" t="str">
            <v>Remendo Profundo c/dem. Manual</v>
          </cell>
          <cell r="C40" t="str">
            <v>m3</v>
          </cell>
          <cell r="D40">
            <v>18670.935000000001</v>
          </cell>
          <cell r="E40">
            <v>7500</v>
          </cell>
          <cell r="F40">
            <v>7300</v>
          </cell>
          <cell r="G40">
            <v>-0.76420655203950483</v>
          </cell>
          <cell r="H40">
            <v>26170.935000000001</v>
          </cell>
          <cell r="I40">
            <v>25970.935000000001</v>
          </cell>
          <cell r="J40">
            <v>46.63</v>
          </cell>
          <cell r="K40">
            <v>1220350.69</v>
          </cell>
          <cell r="L40">
            <v>1211024.69</v>
          </cell>
          <cell r="M40">
            <v>-9326</v>
          </cell>
        </row>
        <row r="41">
          <cell r="A41" t="str">
            <v>1.8.103.00</v>
          </cell>
          <cell r="B41" t="str">
            <v>Selagem de trinca</v>
          </cell>
          <cell r="C41" t="str">
            <v>l</v>
          </cell>
          <cell r="D41">
            <v>88203</v>
          </cell>
          <cell r="E41">
            <v>20000</v>
          </cell>
          <cell r="F41">
            <v>20000</v>
          </cell>
          <cell r="G41">
            <v>0</v>
          </cell>
          <cell r="H41">
            <v>108203</v>
          </cell>
          <cell r="I41">
            <v>108203</v>
          </cell>
          <cell r="J41">
            <v>0.28000000000000003</v>
          </cell>
          <cell r="K41">
            <v>30296.84</v>
          </cell>
          <cell r="L41">
            <v>30296.84</v>
          </cell>
          <cell r="M41">
            <v>0</v>
          </cell>
        </row>
        <row r="42">
          <cell r="A42" t="str">
            <v>1.8.109.00</v>
          </cell>
          <cell r="B42" t="str">
            <v>Correção de defeitos c/ mist. Betuminosa</v>
          </cell>
          <cell r="C42" t="str">
            <v>m3</v>
          </cell>
          <cell r="D42">
            <v>2261.1660000000002</v>
          </cell>
          <cell r="E42">
            <v>50</v>
          </cell>
          <cell r="F42">
            <v>50</v>
          </cell>
          <cell r="G42">
            <v>0</v>
          </cell>
          <cell r="H42">
            <v>2311.1660000000002</v>
          </cell>
          <cell r="I42">
            <v>2311.1660000000002</v>
          </cell>
          <cell r="J42">
            <v>10.79</v>
          </cell>
          <cell r="K42">
            <v>24937.48</v>
          </cell>
          <cell r="L42">
            <v>24937.48</v>
          </cell>
          <cell r="M42">
            <v>0</v>
          </cell>
        </row>
        <row r="43">
          <cell r="A43" t="str">
            <v>1.8.300.01</v>
          </cell>
          <cell r="B43" t="str">
            <v>Limpeza de Sarjeta e Meio Fio</v>
          </cell>
          <cell r="C43" t="str">
            <v>m</v>
          </cell>
          <cell r="D43">
            <v>392400.5</v>
          </cell>
          <cell r="E43">
            <v>0</v>
          </cell>
          <cell r="F43">
            <v>0</v>
          </cell>
          <cell r="G43">
            <v>0</v>
          </cell>
          <cell r="H43">
            <v>392400.5</v>
          </cell>
          <cell r="I43">
            <v>392400.5</v>
          </cell>
          <cell r="J43">
            <v>0.08</v>
          </cell>
          <cell r="K43">
            <v>31392.04</v>
          </cell>
          <cell r="L43">
            <v>31392.04</v>
          </cell>
          <cell r="M43">
            <v>0</v>
          </cell>
        </row>
        <row r="44">
          <cell r="A44" t="str">
            <v>1.8.301.01</v>
          </cell>
          <cell r="B44" t="str">
            <v>Limp. De valeta de corte</v>
          </cell>
          <cell r="C44" t="str">
            <v>m</v>
          </cell>
          <cell r="E44">
            <v>0</v>
          </cell>
          <cell r="F44">
            <v>0</v>
          </cell>
          <cell r="G44" t="e">
            <v>#DIV/0!</v>
          </cell>
          <cell r="H44">
            <v>0</v>
          </cell>
          <cell r="I44">
            <v>0</v>
          </cell>
          <cell r="J44">
            <v>0.11</v>
          </cell>
          <cell r="K44">
            <v>0</v>
          </cell>
          <cell r="L44">
            <v>0</v>
          </cell>
          <cell r="M44">
            <v>0</v>
          </cell>
        </row>
        <row r="45">
          <cell r="A45" t="str">
            <v>1.8.302.01</v>
          </cell>
          <cell r="B45" t="str">
            <v>Limpeza de bueiro</v>
          </cell>
          <cell r="C45" t="str">
            <v>m3</v>
          </cell>
          <cell r="D45">
            <v>460.8</v>
          </cell>
          <cell r="E45">
            <v>0</v>
          </cell>
          <cell r="F45">
            <v>0</v>
          </cell>
          <cell r="G45">
            <v>0</v>
          </cell>
          <cell r="H45">
            <v>460.8</v>
          </cell>
          <cell r="I45">
            <v>460.8</v>
          </cell>
          <cell r="J45">
            <v>2.46</v>
          </cell>
          <cell r="K45">
            <v>1133.56</v>
          </cell>
          <cell r="L45">
            <v>1133.56</v>
          </cell>
          <cell r="M45">
            <v>0</v>
          </cell>
        </row>
        <row r="46">
          <cell r="A46" t="str">
            <v>1.8.400.01</v>
          </cell>
          <cell r="B46" t="str">
            <v>Recomposição de Placa de Sinalização</v>
          </cell>
          <cell r="C46" t="str">
            <v>m2</v>
          </cell>
          <cell r="D46">
            <v>328.30399999999997</v>
          </cell>
          <cell r="E46">
            <v>0</v>
          </cell>
          <cell r="F46">
            <v>0</v>
          </cell>
          <cell r="G46">
            <v>0</v>
          </cell>
          <cell r="H46">
            <v>328.30399999999997</v>
          </cell>
          <cell r="I46">
            <v>328.30399999999997</v>
          </cell>
          <cell r="J46">
            <v>3.93</v>
          </cell>
          <cell r="K46">
            <v>1290.23</v>
          </cell>
          <cell r="L46">
            <v>1290.23</v>
          </cell>
          <cell r="M46">
            <v>0</v>
          </cell>
        </row>
        <row r="47">
          <cell r="A47" t="str">
            <v>1.8.400.02</v>
          </cell>
          <cell r="B47" t="str">
            <v>Recomposição de balizador</v>
          </cell>
          <cell r="C47" t="str">
            <v>ud</v>
          </cell>
          <cell r="D47">
            <v>2849</v>
          </cell>
          <cell r="E47">
            <v>0</v>
          </cell>
          <cell r="F47">
            <v>0</v>
          </cell>
          <cell r="G47">
            <v>0</v>
          </cell>
          <cell r="H47">
            <v>2849</v>
          </cell>
          <cell r="I47">
            <v>2849</v>
          </cell>
          <cell r="J47">
            <v>6.81</v>
          </cell>
          <cell r="K47">
            <v>19401.689999999999</v>
          </cell>
          <cell r="L47">
            <v>19401.689999999999</v>
          </cell>
          <cell r="M47">
            <v>0</v>
          </cell>
        </row>
        <row r="48">
          <cell r="A48" t="str">
            <v>1.8.401.00</v>
          </cell>
          <cell r="B48" t="str">
            <v>Recomposição de defensa metálica</v>
          </cell>
          <cell r="C48" t="str">
            <v>m</v>
          </cell>
          <cell r="D48">
            <v>2081</v>
          </cell>
          <cell r="E48">
            <v>0</v>
          </cell>
          <cell r="F48">
            <v>0</v>
          </cell>
          <cell r="G48">
            <v>0</v>
          </cell>
          <cell r="H48">
            <v>2081</v>
          </cell>
          <cell r="I48">
            <v>2081</v>
          </cell>
          <cell r="J48">
            <v>35.08</v>
          </cell>
          <cell r="K48">
            <v>73001.48</v>
          </cell>
          <cell r="L48">
            <v>73001.48</v>
          </cell>
          <cell r="M48">
            <v>0</v>
          </cell>
        </row>
        <row r="49">
          <cell r="A49" t="str">
            <v>1.8.402.00</v>
          </cell>
          <cell r="B49" t="str">
            <v>Caiação</v>
          </cell>
          <cell r="C49" t="str">
            <v>m2</v>
          </cell>
          <cell r="E49">
            <v>0</v>
          </cell>
          <cell r="F49">
            <v>0</v>
          </cell>
          <cell r="G49" t="e">
            <v>#DIV/0!</v>
          </cell>
          <cell r="H49">
            <v>0</v>
          </cell>
          <cell r="I49">
            <v>0</v>
          </cell>
          <cell r="J49">
            <v>0.38</v>
          </cell>
          <cell r="K49">
            <v>0</v>
          </cell>
          <cell r="L49">
            <v>0</v>
          </cell>
          <cell r="M49">
            <v>0</v>
          </cell>
        </row>
        <row r="50">
          <cell r="A50" t="str">
            <v>1.8.403.00</v>
          </cell>
          <cell r="B50" t="str">
            <v>Renovação de Sinalização horizontal</v>
          </cell>
          <cell r="C50" t="str">
            <v>m2</v>
          </cell>
          <cell r="E50">
            <v>0</v>
          </cell>
          <cell r="F50">
            <v>0</v>
          </cell>
          <cell r="G50" t="e">
            <v>#DIV/0!</v>
          </cell>
          <cell r="H50">
            <v>0</v>
          </cell>
          <cell r="I50">
            <v>0</v>
          </cell>
          <cell r="J50">
            <v>4.53</v>
          </cell>
          <cell r="K50">
            <v>0</v>
          </cell>
          <cell r="L50">
            <v>0</v>
          </cell>
          <cell r="M50">
            <v>0</v>
          </cell>
        </row>
        <row r="51">
          <cell r="A51" t="str">
            <v>1.8.500.00</v>
          </cell>
          <cell r="B51" t="str">
            <v>Recomposição manual de aterro</v>
          </cell>
          <cell r="C51" t="str">
            <v>m3</v>
          </cell>
          <cell r="D51">
            <v>14242.366</v>
          </cell>
          <cell r="E51">
            <v>0</v>
          </cell>
          <cell r="F51">
            <v>0</v>
          </cell>
          <cell r="G51">
            <v>0</v>
          </cell>
          <cell r="H51">
            <v>14242.366</v>
          </cell>
          <cell r="I51">
            <v>14242.366</v>
          </cell>
          <cell r="J51">
            <v>7.78</v>
          </cell>
          <cell r="K51">
            <v>110805.6</v>
          </cell>
          <cell r="L51">
            <v>110805.6</v>
          </cell>
          <cell r="M51">
            <v>0</v>
          </cell>
        </row>
        <row r="52">
          <cell r="A52" t="str">
            <v>1.8.501.00</v>
          </cell>
          <cell r="B52" t="str">
            <v>Recomposição Mecanizada de aterro</v>
          </cell>
          <cell r="C52" t="str">
            <v>m3</v>
          </cell>
          <cell r="D52">
            <v>30685.302</v>
          </cell>
          <cell r="E52">
            <v>0</v>
          </cell>
          <cell r="F52">
            <v>0</v>
          </cell>
          <cell r="G52">
            <v>0</v>
          </cell>
          <cell r="H52">
            <v>30685.302</v>
          </cell>
          <cell r="I52">
            <v>30685.302</v>
          </cell>
          <cell r="J52">
            <v>3.79</v>
          </cell>
          <cell r="K52">
            <v>116297.29</v>
          </cell>
          <cell r="L52">
            <v>116297.29</v>
          </cell>
          <cell r="M52">
            <v>0</v>
          </cell>
        </row>
        <row r="53">
          <cell r="A53" t="str">
            <v>1.8.510.00</v>
          </cell>
          <cell r="B53" t="str">
            <v>Remoção Manual de Barreira</v>
          </cell>
          <cell r="C53" t="str">
            <v>m3</v>
          </cell>
          <cell r="D53">
            <v>4764.04</v>
          </cell>
          <cell r="E53">
            <v>0</v>
          </cell>
          <cell r="F53">
            <v>0</v>
          </cell>
          <cell r="G53">
            <v>0</v>
          </cell>
          <cell r="H53">
            <v>4764.04</v>
          </cell>
          <cell r="I53">
            <v>4764.04</v>
          </cell>
          <cell r="J53">
            <v>4.04</v>
          </cell>
          <cell r="K53">
            <v>19246.72</v>
          </cell>
          <cell r="L53">
            <v>19246.72</v>
          </cell>
          <cell r="M53">
            <v>0</v>
          </cell>
        </row>
        <row r="54">
          <cell r="A54" t="str">
            <v>1.8.511.00</v>
          </cell>
          <cell r="B54" t="str">
            <v>Remoção mecanizada de barreira</v>
          </cell>
          <cell r="C54" t="str">
            <v>M3</v>
          </cell>
          <cell r="E54">
            <v>0</v>
          </cell>
          <cell r="F54">
            <v>0</v>
          </cell>
          <cell r="G54" t="e">
            <v>#DIV/0!</v>
          </cell>
          <cell r="H54">
            <v>0</v>
          </cell>
          <cell r="I54">
            <v>0</v>
          </cell>
          <cell r="J54">
            <v>0.89</v>
          </cell>
          <cell r="K54">
            <v>0</v>
          </cell>
          <cell r="L54">
            <v>0</v>
          </cell>
          <cell r="M54">
            <v>0</v>
          </cell>
        </row>
        <row r="55">
          <cell r="A55" t="str">
            <v>1.8.900.00</v>
          </cell>
          <cell r="B55" t="str">
            <v>Roçada Manual</v>
          </cell>
          <cell r="C55" t="str">
            <v>ha</v>
          </cell>
          <cell r="D55">
            <v>290</v>
          </cell>
          <cell r="E55">
            <v>50</v>
          </cell>
          <cell r="F55">
            <v>50</v>
          </cell>
          <cell r="G55">
            <v>0</v>
          </cell>
          <cell r="H55">
            <v>340</v>
          </cell>
          <cell r="I55">
            <v>340</v>
          </cell>
          <cell r="J55">
            <v>177.71</v>
          </cell>
          <cell r="K55">
            <v>60421.4</v>
          </cell>
          <cell r="L55">
            <v>60421.4</v>
          </cell>
          <cell r="M55">
            <v>0</v>
          </cell>
        </row>
        <row r="56">
          <cell r="A56" t="str">
            <v>1.8.910.00</v>
          </cell>
          <cell r="B56" t="str">
            <v>Capina Manual</v>
          </cell>
          <cell r="C56" t="str">
            <v>m2</v>
          </cell>
          <cell r="D56">
            <v>392400</v>
          </cell>
          <cell r="E56">
            <v>80000</v>
          </cell>
          <cell r="F56">
            <v>75477.426000000007</v>
          </cell>
          <cell r="G56">
            <v>-0.95736113463167283</v>
          </cell>
          <cell r="H56">
            <v>472400</v>
          </cell>
          <cell r="I56">
            <v>467877.42599999998</v>
          </cell>
          <cell r="J56">
            <v>0.06</v>
          </cell>
          <cell r="K56">
            <v>28344</v>
          </cell>
          <cell r="L56">
            <v>28072.639999999999</v>
          </cell>
          <cell r="M56">
            <v>-271.36000000000058</v>
          </cell>
        </row>
        <row r="57">
          <cell r="A57" t="str">
            <v>1.9.002.00</v>
          </cell>
          <cell r="B57" t="str">
            <v>Transp. Caminhão Basc. 5,0 m3 (8,8ton)</v>
          </cell>
          <cell r="C57" t="str">
            <v>t.km</v>
          </cell>
          <cell r="D57">
            <v>3576750.7349999999</v>
          </cell>
          <cell r="E57">
            <v>3458782.3</v>
          </cell>
          <cell r="F57">
            <v>2155830.6300000008</v>
          </cell>
          <cell r="G57">
            <v>-18.519587123223562</v>
          </cell>
          <cell r="H57">
            <v>7035533.0350000001</v>
          </cell>
          <cell r="I57">
            <v>5732581.3650000002</v>
          </cell>
          <cell r="J57">
            <v>0.08</v>
          </cell>
          <cell r="K57">
            <v>562842.64</v>
          </cell>
          <cell r="L57">
            <v>458606.5</v>
          </cell>
          <cell r="M57">
            <v>-104236.14000000001</v>
          </cell>
        </row>
        <row r="58">
          <cell r="A58" t="str">
            <v>1.9.002.01</v>
          </cell>
          <cell r="B58" t="str">
            <v>Transp. Caminhão carroceria 4 ton</v>
          </cell>
          <cell r="C58" t="str">
            <v>t.km</v>
          </cell>
          <cell r="D58">
            <v>7292.8789999999999</v>
          </cell>
          <cell r="E58">
            <v>0</v>
          </cell>
          <cell r="F58">
            <v>0</v>
          </cell>
          <cell r="G58">
            <v>0</v>
          </cell>
          <cell r="H58">
            <v>7292.8789999999999</v>
          </cell>
          <cell r="I58">
            <v>7292.8789999999999</v>
          </cell>
          <cell r="J58">
            <v>0.16</v>
          </cell>
          <cell r="K58">
            <v>1166.8599999999999</v>
          </cell>
          <cell r="L58">
            <v>1166.8599999999999</v>
          </cell>
          <cell r="M58">
            <v>0</v>
          </cell>
        </row>
        <row r="59">
          <cell r="A59" t="str">
            <v>1.9.002.03</v>
          </cell>
          <cell r="B59" t="str">
            <v>Transp. Esp. Caminhão Basc. 4,0 m3</v>
          </cell>
          <cell r="C59" t="str">
            <v>t.km</v>
          </cell>
          <cell r="D59">
            <v>1731764.1869999999</v>
          </cell>
          <cell r="E59">
            <v>857322.39</v>
          </cell>
          <cell r="F59">
            <v>506847.76</v>
          </cell>
          <cell r="G59">
            <v>-13.536612993687477</v>
          </cell>
          <cell r="H59">
            <v>2589086.577</v>
          </cell>
          <cell r="I59">
            <v>2238611.9469999997</v>
          </cell>
          <cell r="J59">
            <v>0.19</v>
          </cell>
          <cell r="K59">
            <v>491926.44</v>
          </cell>
          <cell r="L59">
            <v>425336.26</v>
          </cell>
          <cell r="M59">
            <v>-66590.179999999993</v>
          </cell>
        </row>
        <row r="60">
          <cell r="A60" t="str">
            <v>1.9.202.00</v>
          </cell>
          <cell r="B60" t="str">
            <v>Transporte de água</v>
          </cell>
          <cell r="C60" t="str">
            <v>t.km</v>
          </cell>
          <cell r="D60">
            <v>106770.871</v>
          </cell>
          <cell r="E60">
            <v>0</v>
          </cell>
          <cell r="G60">
            <v>0</v>
          </cell>
          <cell r="H60">
            <v>106770.871</v>
          </cell>
          <cell r="I60">
            <v>106770.871</v>
          </cell>
          <cell r="J60">
            <v>0.15</v>
          </cell>
          <cell r="K60">
            <v>16015.63</v>
          </cell>
          <cell r="L60">
            <v>16015.63</v>
          </cell>
          <cell r="M60">
            <v>0</v>
          </cell>
        </row>
        <row r="61">
          <cell r="A61" t="str">
            <v>1.9.517.04</v>
          </cell>
          <cell r="B61" t="str">
            <v>Pedra marroada</v>
          </cell>
          <cell r="C61" t="str">
            <v>m3</v>
          </cell>
          <cell r="E61">
            <v>0</v>
          </cell>
          <cell r="F61">
            <v>0</v>
          </cell>
          <cell r="G61" t="e">
            <v>#DIV/0!</v>
          </cell>
          <cell r="H61">
            <v>0</v>
          </cell>
          <cell r="I61">
            <v>0</v>
          </cell>
          <cell r="J61">
            <v>12.2</v>
          </cell>
          <cell r="K61">
            <v>0</v>
          </cell>
          <cell r="L61">
            <v>0</v>
          </cell>
          <cell r="M61">
            <v>0</v>
          </cell>
        </row>
        <row r="62">
          <cell r="B62" t="str">
            <v>Sub-total</v>
          </cell>
          <cell r="K62">
            <v>3171811.64</v>
          </cell>
          <cell r="L62">
            <v>2989744.92</v>
          </cell>
          <cell r="M62">
            <v>-182066.71999999997</v>
          </cell>
        </row>
        <row r="63">
          <cell r="A63" t="str">
            <v>2.0.101.02</v>
          </cell>
          <cell r="B63" t="str">
            <v>Cimento Asfalto CAP-50/60</v>
          </cell>
          <cell r="C63" t="str">
            <v>t</v>
          </cell>
          <cell r="D63">
            <v>95.515000000000001</v>
          </cell>
          <cell r="E63">
            <v>1528.88</v>
          </cell>
          <cell r="F63">
            <v>410.94555163200022</v>
          </cell>
          <cell r="G63">
            <v>-68.821588860344917</v>
          </cell>
          <cell r="H63">
            <v>1624.3950000000002</v>
          </cell>
          <cell r="I63">
            <v>506.4605516320002</v>
          </cell>
          <cell r="J63">
            <v>172.16</v>
          </cell>
          <cell r="K63">
            <v>279655.84000000003</v>
          </cell>
          <cell r="L63">
            <v>87192.24</v>
          </cell>
          <cell r="M63">
            <v>-192463.60000000003</v>
          </cell>
        </row>
        <row r="64">
          <cell r="A64" t="str">
            <v>2.0.101.03</v>
          </cell>
          <cell r="B64" t="str">
            <v>Asfalto Diluído CM - 70</v>
          </cell>
          <cell r="C64" t="str">
            <v>t</v>
          </cell>
          <cell r="D64">
            <v>208.28700000000001</v>
          </cell>
          <cell r="E64">
            <v>52.817999999999998</v>
          </cell>
          <cell r="F64">
            <v>51.369200000000006</v>
          </cell>
          <cell r="G64">
            <v>-0.55487256084717085</v>
          </cell>
          <cell r="H64">
            <v>261.10500000000002</v>
          </cell>
          <cell r="I64">
            <v>259.65620000000001</v>
          </cell>
          <cell r="J64">
            <v>221.38</v>
          </cell>
          <cell r="K64">
            <v>57803.42</v>
          </cell>
          <cell r="L64">
            <v>57482.68</v>
          </cell>
          <cell r="M64">
            <v>-320.73999999999796</v>
          </cell>
        </row>
        <row r="65">
          <cell r="A65" t="str">
            <v>2.0.101.04</v>
          </cell>
          <cell r="B65" t="str">
            <v>Emulsão Asf. RR - 1C</v>
          </cell>
          <cell r="C65" t="str">
            <v>t</v>
          </cell>
          <cell r="D65">
            <v>93.762</v>
          </cell>
          <cell r="E65">
            <v>169.17599999999999</v>
          </cell>
          <cell r="F65">
            <v>60.828024000000013</v>
          </cell>
          <cell r="G65">
            <v>-41.206663167742953</v>
          </cell>
          <cell r="H65">
            <v>262.93799999999999</v>
          </cell>
          <cell r="I65">
            <v>154.59002400000003</v>
          </cell>
          <cell r="J65">
            <v>203.44</v>
          </cell>
          <cell r="K65">
            <v>53492.1</v>
          </cell>
          <cell r="L65">
            <v>31449.79</v>
          </cell>
          <cell r="M65">
            <v>-22042.309999999998</v>
          </cell>
        </row>
        <row r="66">
          <cell r="A66" t="str">
            <v>2.0.101.07</v>
          </cell>
          <cell r="B66" t="str">
            <v>Emulsão Asf. RM - 1C</v>
          </cell>
          <cell r="C66" t="str">
            <v>t</v>
          </cell>
          <cell r="D66">
            <v>1736.8779999999999</v>
          </cell>
          <cell r="E66">
            <v>362.01400000000001</v>
          </cell>
          <cell r="F66">
            <v>352.00440000000009</v>
          </cell>
          <cell r="G66">
            <v>-0.47689924017052165</v>
          </cell>
          <cell r="H66">
            <v>2098.8919999999998</v>
          </cell>
          <cell r="I66">
            <v>2088.8824</v>
          </cell>
          <cell r="J66">
            <v>258.98</v>
          </cell>
          <cell r="K66">
            <v>543571.05000000005</v>
          </cell>
          <cell r="L66">
            <v>540978.76</v>
          </cell>
          <cell r="M66">
            <v>-2592.2900000000373</v>
          </cell>
        </row>
        <row r="67">
          <cell r="A67" t="str">
            <v>2.0.201.02</v>
          </cell>
          <cell r="B67" t="str">
            <v>Transp. CAP-50/60 c/ DMT=198,300 km</v>
          </cell>
          <cell r="C67" t="str">
            <v>t</v>
          </cell>
          <cell r="E67">
            <v>0</v>
          </cell>
          <cell r="F67">
            <v>0</v>
          </cell>
          <cell r="G67" t="e">
            <v>#DIV/0!</v>
          </cell>
          <cell r="H67">
            <v>0</v>
          </cell>
          <cell r="I67">
            <v>0</v>
          </cell>
          <cell r="J67">
            <v>37.56</v>
          </cell>
          <cell r="K67">
            <v>0</v>
          </cell>
          <cell r="L67">
            <v>0</v>
          </cell>
          <cell r="M67">
            <v>0</v>
          </cell>
        </row>
        <row r="68">
          <cell r="A68" t="str">
            <v>2.0.201.03</v>
          </cell>
          <cell r="B68" t="str">
            <v>Transp. CAP-50/60 c/ DMT=223,000 km</v>
          </cell>
          <cell r="C68" t="str">
            <v>t</v>
          </cell>
          <cell r="D68">
            <v>95.515000000000001</v>
          </cell>
          <cell r="E68">
            <v>1528.88</v>
          </cell>
          <cell r="F68">
            <v>410.94555163200022</v>
          </cell>
          <cell r="G68">
            <v>-68.821588860344917</v>
          </cell>
          <cell r="H68">
            <v>1624.3950000000002</v>
          </cell>
          <cell r="I68">
            <v>506.4605516320002</v>
          </cell>
          <cell r="J68">
            <v>46.16</v>
          </cell>
          <cell r="K68">
            <v>74982.070000000007</v>
          </cell>
          <cell r="L68">
            <v>23378.21</v>
          </cell>
          <cell r="M68">
            <v>-51603.860000000008</v>
          </cell>
        </row>
        <row r="69">
          <cell r="A69" t="str">
            <v>2.0.201.31</v>
          </cell>
          <cell r="B69" t="str">
            <v>Transp. CM-70 c/ DMT=198,300 km</v>
          </cell>
          <cell r="C69" t="str">
            <v>t</v>
          </cell>
          <cell r="D69">
            <v>136.46600000000001</v>
          </cell>
          <cell r="E69">
            <v>38.448</v>
          </cell>
          <cell r="F69">
            <v>37.398820000000001</v>
          </cell>
          <cell r="G69">
            <v>-0.59982620030415335</v>
          </cell>
          <cell r="H69">
            <v>174.91400000000002</v>
          </cell>
          <cell r="I69">
            <v>173.86482000000001</v>
          </cell>
          <cell r="J69">
            <v>34.03</v>
          </cell>
          <cell r="K69">
            <v>5952.32</v>
          </cell>
          <cell r="L69">
            <v>5916.61</v>
          </cell>
          <cell r="M69">
            <v>-35.710000000000036</v>
          </cell>
        </row>
        <row r="70">
          <cell r="A70" t="str">
            <v>2.0.201.32</v>
          </cell>
          <cell r="B70" t="str">
            <v>Transp. CM-70 c/ DMT=223,000 km</v>
          </cell>
          <cell r="C70" t="str">
            <v>t</v>
          </cell>
          <cell r="D70">
            <v>41.523000000000003</v>
          </cell>
          <cell r="E70">
            <v>8.1790000000000003</v>
          </cell>
          <cell r="F70">
            <v>7.9524400000000011</v>
          </cell>
          <cell r="G70">
            <v>-0.45583678725202043</v>
          </cell>
          <cell r="H70">
            <v>49.702000000000005</v>
          </cell>
          <cell r="I70">
            <v>49.475440000000006</v>
          </cell>
          <cell r="J70">
            <v>36.840000000000003</v>
          </cell>
          <cell r="K70">
            <v>1831.02</v>
          </cell>
          <cell r="L70">
            <v>1822.67</v>
          </cell>
          <cell r="M70">
            <v>-8.3499999999999091</v>
          </cell>
        </row>
        <row r="71">
          <cell r="A71" t="str">
            <v>2.0.201.33</v>
          </cell>
          <cell r="B71" t="str">
            <v>Transp. CM-70 c/ DMT=347,400 km</v>
          </cell>
          <cell r="C71" t="str">
            <v>t</v>
          </cell>
          <cell r="D71">
            <v>30.295999999999999</v>
          </cell>
          <cell r="E71">
            <v>6.1909999999999998</v>
          </cell>
          <cell r="F71">
            <v>6.0179400000000003</v>
          </cell>
          <cell r="G71">
            <v>-0.4743059171759792</v>
          </cell>
          <cell r="H71">
            <v>36.487000000000002</v>
          </cell>
          <cell r="I71">
            <v>36.313940000000002</v>
          </cell>
          <cell r="J71">
            <v>50.97</v>
          </cell>
          <cell r="K71">
            <v>1859.74</v>
          </cell>
          <cell r="L71">
            <v>1850.92</v>
          </cell>
          <cell r="M71">
            <v>-8.8199999999999363</v>
          </cell>
        </row>
        <row r="72">
          <cell r="A72" t="str">
            <v>2.0.201.41</v>
          </cell>
          <cell r="B72" t="str">
            <v>Transp. RR-1C c/ DMT=198,300 km</v>
          </cell>
          <cell r="C72" t="str">
            <v>t</v>
          </cell>
          <cell r="D72">
            <v>74.331999999999994</v>
          </cell>
          <cell r="E72">
            <v>0.6</v>
          </cell>
          <cell r="F72">
            <v>0.6</v>
          </cell>
          <cell r="G72">
            <v>0</v>
          </cell>
          <cell r="H72">
            <v>74.931999999999988</v>
          </cell>
          <cell r="I72">
            <v>74.931999999999988</v>
          </cell>
          <cell r="J72">
            <v>34.03</v>
          </cell>
          <cell r="K72">
            <v>2549.9299999999998</v>
          </cell>
          <cell r="L72">
            <v>2549.9299999999998</v>
          </cell>
          <cell r="M72">
            <v>0</v>
          </cell>
        </row>
        <row r="73">
          <cell r="A73" t="str">
            <v>2.0.201.42</v>
          </cell>
          <cell r="B73" t="str">
            <v>Transp. RR-1C c/ DMT=223,000 km</v>
          </cell>
          <cell r="C73" t="str">
            <v>t</v>
          </cell>
          <cell r="D73">
            <v>10.186999999999999</v>
          </cell>
          <cell r="E73">
            <v>20.100000000000001</v>
          </cell>
          <cell r="F73">
            <v>20.100000000000001</v>
          </cell>
          <cell r="G73">
            <v>0</v>
          </cell>
          <cell r="H73">
            <v>30.286999999999999</v>
          </cell>
          <cell r="I73">
            <v>30.286999999999999</v>
          </cell>
          <cell r="J73">
            <v>36.840000000000003</v>
          </cell>
          <cell r="K73">
            <v>1115.77</v>
          </cell>
          <cell r="L73">
            <v>1115.77</v>
          </cell>
          <cell r="M73">
            <v>0</v>
          </cell>
        </row>
        <row r="74">
          <cell r="A74" t="str">
            <v>2.0.201.43</v>
          </cell>
          <cell r="B74" t="str">
            <v>Transp. RR-1C c/ DMT=347,400 km</v>
          </cell>
          <cell r="C74" t="str">
            <v>t</v>
          </cell>
          <cell r="D74">
            <v>9.2430000000000003</v>
          </cell>
          <cell r="E74">
            <v>148.476</v>
          </cell>
          <cell r="F74">
            <v>40.128024000000011</v>
          </cell>
          <cell r="G74">
            <v>-68.696844387803623</v>
          </cell>
          <cell r="H74">
            <v>157.71899999999999</v>
          </cell>
          <cell r="I74">
            <v>49.371024000000013</v>
          </cell>
          <cell r="J74">
            <v>50.97</v>
          </cell>
          <cell r="K74">
            <v>8038.93</v>
          </cell>
          <cell r="L74">
            <v>2516.44</v>
          </cell>
          <cell r="M74">
            <v>-5522.49</v>
          </cell>
        </row>
        <row r="75">
          <cell r="A75" t="str">
            <v>2.0.201.71</v>
          </cell>
          <cell r="B75" t="str">
            <v>Transp. RM-1C c/ DMT=198,300 km</v>
          </cell>
          <cell r="C75" t="str">
            <v>t</v>
          </cell>
          <cell r="D75">
            <v>970.03</v>
          </cell>
          <cell r="E75">
            <v>245.126</v>
          </cell>
          <cell r="F75">
            <v>238.37557600000002</v>
          </cell>
          <cell r="G75">
            <v>-0.55551912676231185</v>
          </cell>
          <cell r="H75">
            <v>1215.1559999999999</v>
          </cell>
          <cell r="I75">
            <v>1208.4055760000001</v>
          </cell>
          <cell r="J75">
            <v>34.03</v>
          </cell>
          <cell r="K75">
            <v>41351.75</v>
          </cell>
          <cell r="L75">
            <v>41122.04</v>
          </cell>
          <cell r="M75">
            <v>-229.70999999999913</v>
          </cell>
        </row>
        <row r="76">
          <cell r="A76" t="str">
            <v>2.0.201.72</v>
          </cell>
          <cell r="B76" t="str">
            <v>Transp. RM-1C c/ DMT=223,000 km</v>
          </cell>
          <cell r="C76" t="str">
            <v>t</v>
          </cell>
          <cell r="D76">
            <v>383.27800000000002</v>
          </cell>
          <cell r="E76">
            <v>61.695</v>
          </cell>
          <cell r="F76">
            <v>59.955432000000009</v>
          </cell>
          <cell r="G76">
            <v>-0.39093787712961525</v>
          </cell>
          <cell r="H76">
            <v>444.97300000000001</v>
          </cell>
          <cell r="I76">
            <v>443.23343200000005</v>
          </cell>
          <cell r="J76">
            <v>36.840000000000003</v>
          </cell>
          <cell r="K76">
            <v>16392.8</v>
          </cell>
          <cell r="L76">
            <v>16328.71</v>
          </cell>
          <cell r="M76">
            <v>-64.090000000000146</v>
          </cell>
        </row>
        <row r="77">
          <cell r="A77" t="str">
            <v>2.0.201.73</v>
          </cell>
          <cell r="B77" t="str">
            <v>Transp. RM-1C c/ DMT=347,400 km</v>
          </cell>
          <cell r="C77" t="str">
            <v>t</v>
          </cell>
          <cell r="D77">
            <v>401.24900000000002</v>
          </cell>
          <cell r="E77">
            <v>55.194000000000003</v>
          </cell>
          <cell r="F77">
            <v>53.673392</v>
          </cell>
          <cell r="G77">
            <v>-0.3331430211439409</v>
          </cell>
          <cell r="H77">
            <v>456.44300000000004</v>
          </cell>
          <cell r="I77">
            <v>454.922392</v>
          </cell>
          <cell r="J77">
            <v>50.97</v>
          </cell>
          <cell r="K77">
            <v>23264.89</v>
          </cell>
          <cell r="L77">
            <v>23187.39</v>
          </cell>
          <cell r="M77">
            <v>-77.5</v>
          </cell>
        </row>
        <row r="78">
          <cell r="A78" t="str">
            <v>2.0.300.00</v>
          </cell>
          <cell r="B78" t="str">
            <v>Mat. P/ Recomposição de placa de sinalização</v>
          </cell>
          <cell r="K78">
            <v>0</v>
          </cell>
          <cell r="L78">
            <v>0</v>
          </cell>
        </row>
        <row r="79">
          <cell r="A79" t="str">
            <v>2.0.300.01</v>
          </cell>
          <cell r="B79" t="str">
            <v>Chapa Preta nº 16, 2,00x1,00m</v>
          </cell>
          <cell r="C79" t="str">
            <v>kg</v>
          </cell>
          <cell r="D79">
            <v>4103.6890000000003</v>
          </cell>
          <cell r="E79">
            <v>0</v>
          </cell>
          <cell r="F79">
            <v>0</v>
          </cell>
          <cell r="G79">
            <v>0</v>
          </cell>
          <cell r="H79">
            <v>4103.6890000000003</v>
          </cell>
          <cell r="I79">
            <v>4103.6890000000003</v>
          </cell>
          <cell r="J79">
            <v>1.23</v>
          </cell>
          <cell r="K79">
            <v>5047.53</v>
          </cell>
          <cell r="L79">
            <v>5047.53</v>
          </cell>
          <cell r="M79">
            <v>0</v>
          </cell>
        </row>
        <row r="80">
          <cell r="A80" t="str">
            <v>2.0.300.02</v>
          </cell>
          <cell r="B80" t="str">
            <v>Barrote Massaranduba - 7,5cmx7,5cm</v>
          </cell>
          <cell r="C80" t="str">
            <v>m</v>
          </cell>
          <cell r="D80">
            <v>1116.213</v>
          </cell>
          <cell r="E80">
            <v>0</v>
          </cell>
          <cell r="F80">
            <v>0</v>
          </cell>
          <cell r="G80">
            <v>0</v>
          </cell>
          <cell r="H80">
            <v>1116.213</v>
          </cell>
          <cell r="I80">
            <v>1116.213</v>
          </cell>
          <cell r="J80">
            <v>1.23</v>
          </cell>
          <cell r="K80">
            <v>1372.94</v>
          </cell>
          <cell r="L80">
            <v>1372.94</v>
          </cell>
          <cell r="M80">
            <v>0</v>
          </cell>
        </row>
        <row r="81">
          <cell r="A81" t="str">
            <v>2.0.300.03</v>
          </cell>
          <cell r="B81" t="str">
            <v>Travessa Massaranduba-6,0cmx2,5cm</v>
          </cell>
          <cell r="C81" t="str">
            <v>m</v>
          </cell>
          <cell r="D81">
            <v>459.62</v>
          </cell>
          <cell r="E81">
            <v>0</v>
          </cell>
          <cell r="F81">
            <v>0</v>
          </cell>
          <cell r="G81">
            <v>0</v>
          </cell>
          <cell r="H81">
            <v>459.62</v>
          </cell>
          <cell r="I81">
            <v>459.62</v>
          </cell>
          <cell r="J81">
            <v>0.64</v>
          </cell>
          <cell r="K81">
            <v>294.14999999999998</v>
          </cell>
          <cell r="L81">
            <v>294.14999999999998</v>
          </cell>
          <cell r="M81">
            <v>0</v>
          </cell>
        </row>
        <row r="82">
          <cell r="A82" t="str">
            <v>2.0.300.04</v>
          </cell>
          <cell r="B82" t="str">
            <v>Paraf.Galv.Cab.Fran.c/porca quadrada e</v>
          </cell>
          <cell r="K82">
            <v>0</v>
          </cell>
          <cell r="L82">
            <v>0</v>
          </cell>
        </row>
        <row r="83">
          <cell r="B83" t="str">
            <v>arruela de 1/4" x 3 1/2".</v>
          </cell>
          <cell r="C83" t="str">
            <v>ud</v>
          </cell>
          <cell r="D83">
            <v>656.59299999999996</v>
          </cell>
          <cell r="E83">
            <v>0</v>
          </cell>
          <cell r="F83">
            <v>0</v>
          </cell>
          <cell r="G83">
            <v>0</v>
          </cell>
          <cell r="H83">
            <v>656.59299999999996</v>
          </cell>
          <cell r="I83">
            <v>656.59299999999996</v>
          </cell>
          <cell r="J83">
            <v>0.1</v>
          </cell>
          <cell r="K83">
            <v>65.650000000000006</v>
          </cell>
          <cell r="L83">
            <v>65.650000000000006</v>
          </cell>
          <cell r="M83">
            <v>0</v>
          </cell>
        </row>
        <row r="84">
          <cell r="A84" t="str">
            <v>2.0.300.05</v>
          </cell>
          <cell r="B84" t="str">
            <v>Paraf.Galv.Cab.Fran.c/porca quadrada e</v>
          </cell>
          <cell r="K84">
            <v>0</v>
          </cell>
          <cell r="L84">
            <v>0</v>
          </cell>
        </row>
        <row r="85">
          <cell r="B85" t="str">
            <v>arruela de 1/4" x 1 1/2".</v>
          </cell>
          <cell r="C85" t="str">
            <v>ud</v>
          </cell>
          <cell r="D85">
            <v>330.02199999999999</v>
          </cell>
          <cell r="E85">
            <v>0</v>
          </cell>
          <cell r="F85">
            <v>0</v>
          </cell>
          <cell r="G85">
            <v>0</v>
          </cell>
          <cell r="H85">
            <v>330.02199999999999</v>
          </cell>
          <cell r="I85">
            <v>330.02199999999999</v>
          </cell>
          <cell r="J85">
            <v>0.06</v>
          </cell>
          <cell r="K85">
            <v>19.8</v>
          </cell>
          <cell r="L85">
            <v>19.8</v>
          </cell>
          <cell r="M85">
            <v>0</v>
          </cell>
        </row>
        <row r="86">
          <cell r="A86" t="str">
            <v>2.0.300.06</v>
          </cell>
          <cell r="B86" t="str">
            <v>Película refletiva</v>
          </cell>
          <cell r="C86" t="str">
            <v>rolo</v>
          </cell>
          <cell r="D86">
            <v>13.468</v>
          </cell>
          <cell r="E86">
            <v>0</v>
          </cell>
          <cell r="F86">
            <v>0</v>
          </cell>
          <cell r="G86">
            <v>0</v>
          </cell>
          <cell r="H86">
            <v>13.468</v>
          </cell>
          <cell r="I86">
            <v>13.468</v>
          </cell>
          <cell r="J86">
            <v>1046.25</v>
          </cell>
          <cell r="K86">
            <v>14090.89</v>
          </cell>
          <cell r="L86">
            <v>14090.89</v>
          </cell>
          <cell r="M86">
            <v>0</v>
          </cell>
        </row>
        <row r="87">
          <cell r="A87" t="str">
            <v>2.0.300.07</v>
          </cell>
          <cell r="B87" t="str">
            <v>Tinta primer (base antiferruginosa)</v>
          </cell>
          <cell r="C87" t="str">
            <v>gl</v>
          </cell>
          <cell r="D87">
            <v>8.2110000000000003</v>
          </cell>
          <cell r="E87">
            <v>0</v>
          </cell>
          <cell r="F87">
            <v>0</v>
          </cell>
          <cell r="G87">
            <v>0</v>
          </cell>
          <cell r="H87">
            <v>8.2110000000000003</v>
          </cell>
          <cell r="I87">
            <v>8.2110000000000003</v>
          </cell>
          <cell r="J87">
            <v>11.38</v>
          </cell>
          <cell r="K87">
            <v>93.44</v>
          </cell>
          <cell r="L87">
            <v>93.44</v>
          </cell>
          <cell r="M87">
            <v>0</v>
          </cell>
        </row>
        <row r="88">
          <cell r="A88" t="str">
            <v>2.0.300.08</v>
          </cell>
          <cell r="B88" t="str">
            <v>Tinta preto fosco</v>
          </cell>
          <cell r="C88" t="str">
            <v>gl</v>
          </cell>
          <cell r="D88">
            <v>16.422000000000001</v>
          </cell>
          <cell r="E88">
            <v>0</v>
          </cell>
          <cell r="F88">
            <v>0</v>
          </cell>
          <cell r="G88">
            <v>0</v>
          </cell>
          <cell r="H88">
            <v>16.422000000000001</v>
          </cell>
          <cell r="I88">
            <v>16.422000000000001</v>
          </cell>
          <cell r="J88">
            <v>12.09</v>
          </cell>
          <cell r="K88">
            <v>198.54</v>
          </cell>
          <cell r="L88">
            <v>198.54</v>
          </cell>
          <cell r="M88">
            <v>0</v>
          </cell>
        </row>
        <row r="89">
          <cell r="A89" t="str">
            <v>2.0.300.09</v>
          </cell>
          <cell r="B89" t="str">
            <v>Tinta esmalte sintético</v>
          </cell>
          <cell r="C89" t="str">
            <v>gl</v>
          </cell>
          <cell r="D89">
            <v>8.2110000000000003</v>
          </cell>
          <cell r="E89">
            <v>0</v>
          </cell>
          <cell r="F89">
            <v>0</v>
          </cell>
          <cell r="G89">
            <v>0</v>
          </cell>
          <cell r="H89">
            <v>8.2110000000000003</v>
          </cell>
          <cell r="I89">
            <v>8.2110000000000003</v>
          </cell>
          <cell r="J89">
            <v>12.01</v>
          </cell>
          <cell r="K89">
            <v>98.61</v>
          </cell>
          <cell r="L89">
            <v>98.61</v>
          </cell>
          <cell r="M89">
            <v>0</v>
          </cell>
        </row>
        <row r="90">
          <cell r="A90" t="str">
            <v>2.0.300.10</v>
          </cell>
          <cell r="B90" t="str">
            <v>Solvente</v>
          </cell>
          <cell r="C90" t="str">
            <v>gl</v>
          </cell>
          <cell r="D90">
            <v>13.143000000000001</v>
          </cell>
          <cell r="E90">
            <v>0</v>
          </cell>
          <cell r="F90">
            <v>0</v>
          </cell>
          <cell r="G90">
            <v>0</v>
          </cell>
          <cell r="H90">
            <v>13.143000000000001</v>
          </cell>
          <cell r="I90">
            <v>13.143000000000001</v>
          </cell>
          <cell r="J90">
            <v>8.0399999999999991</v>
          </cell>
          <cell r="K90">
            <v>105.66</v>
          </cell>
          <cell r="L90">
            <v>105.66</v>
          </cell>
          <cell r="M90">
            <v>0</v>
          </cell>
        </row>
        <row r="91">
          <cell r="A91" t="str">
            <v>2.0.300.11</v>
          </cell>
          <cell r="B91" t="str">
            <v>Disco de lixa</v>
          </cell>
          <cell r="C91" t="str">
            <v>ud</v>
          </cell>
          <cell r="D91">
            <v>65.673000000000002</v>
          </cell>
          <cell r="E91">
            <v>0</v>
          </cell>
          <cell r="F91">
            <v>0</v>
          </cell>
          <cell r="G91">
            <v>0</v>
          </cell>
          <cell r="H91">
            <v>65.673000000000002</v>
          </cell>
          <cell r="I91">
            <v>65.673000000000002</v>
          </cell>
          <cell r="J91">
            <v>0.94</v>
          </cell>
          <cell r="K91">
            <v>61.73</v>
          </cell>
          <cell r="L91">
            <v>61.73</v>
          </cell>
          <cell r="M91">
            <v>0</v>
          </cell>
        </row>
        <row r="92">
          <cell r="B92" t="str">
            <v>Sub-total</v>
          </cell>
          <cell r="K92">
            <v>1133310.5699999996</v>
          </cell>
          <cell r="L92">
            <v>858341.10000000009</v>
          </cell>
          <cell r="M92">
            <v>-274969.47000000009</v>
          </cell>
        </row>
        <row r="93">
          <cell r="A93" t="str">
            <v>3.0.005.00</v>
          </cell>
          <cell r="B93" t="str">
            <v>Serviço por administração</v>
          </cell>
        </row>
        <row r="94">
          <cell r="A94" t="str">
            <v>3.0.005.01</v>
          </cell>
          <cell r="B94" t="str">
            <v>Encarregado de Turma</v>
          </cell>
          <cell r="C94" t="str">
            <v>h</v>
          </cell>
          <cell r="D94">
            <v>3887</v>
          </cell>
          <cell r="E94">
            <v>200</v>
          </cell>
          <cell r="F94">
            <v>200</v>
          </cell>
          <cell r="G94">
            <v>0</v>
          </cell>
          <cell r="H94">
            <v>4087</v>
          </cell>
          <cell r="I94">
            <v>4087</v>
          </cell>
          <cell r="J94">
            <v>4.9800000000000004</v>
          </cell>
          <cell r="K94">
            <v>20353.259999999998</v>
          </cell>
          <cell r="L94">
            <v>20353.259999999998</v>
          </cell>
          <cell r="M94">
            <v>0</v>
          </cell>
        </row>
        <row r="95">
          <cell r="A95" t="str">
            <v>3.0.006.03</v>
          </cell>
          <cell r="B95" t="str">
            <v>Carpinteiro</v>
          </cell>
          <cell r="C95" t="str">
            <v>h</v>
          </cell>
          <cell r="D95">
            <v>440</v>
          </cell>
          <cell r="E95">
            <v>600</v>
          </cell>
          <cell r="F95">
            <v>600</v>
          </cell>
          <cell r="G95">
            <v>0</v>
          </cell>
          <cell r="H95">
            <v>1040</v>
          </cell>
          <cell r="I95">
            <v>1040</v>
          </cell>
          <cell r="J95">
            <v>3.73</v>
          </cell>
          <cell r="K95">
            <v>3879.2</v>
          </cell>
          <cell r="L95">
            <v>3879.2</v>
          </cell>
          <cell r="M95">
            <v>0</v>
          </cell>
        </row>
        <row r="96">
          <cell r="A96" t="str">
            <v>3.0.006.04</v>
          </cell>
          <cell r="B96" t="str">
            <v>Pedreiro</v>
          </cell>
          <cell r="C96" t="str">
            <v>h</v>
          </cell>
          <cell r="D96">
            <v>1240</v>
          </cell>
          <cell r="E96">
            <v>600</v>
          </cell>
          <cell r="F96">
            <v>600</v>
          </cell>
          <cell r="G96">
            <v>0</v>
          </cell>
          <cell r="H96">
            <v>1840</v>
          </cell>
          <cell r="I96">
            <v>1840</v>
          </cell>
          <cell r="J96">
            <v>3.73</v>
          </cell>
          <cell r="K96">
            <v>6863.2</v>
          </cell>
          <cell r="L96">
            <v>6863.2</v>
          </cell>
          <cell r="M96">
            <v>0</v>
          </cell>
        </row>
        <row r="97">
          <cell r="A97" t="str">
            <v>3.0.006.07</v>
          </cell>
          <cell r="B97" t="str">
            <v>Pintor</v>
          </cell>
          <cell r="C97" t="str">
            <v>h</v>
          </cell>
          <cell r="E97">
            <v>600</v>
          </cell>
          <cell r="F97">
            <v>600</v>
          </cell>
          <cell r="G97">
            <v>0</v>
          </cell>
          <cell r="H97">
            <v>600</v>
          </cell>
          <cell r="I97">
            <v>600</v>
          </cell>
          <cell r="J97">
            <v>3.73</v>
          </cell>
          <cell r="K97">
            <v>2238</v>
          </cell>
          <cell r="L97">
            <v>2238</v>
          </cell>
          <cell r="M97">
            <v>0</v>
          </cell>
        </row>
        <row r="98">
          <cell r="A98" t="str">
            <v>3.0.007.01</v>
          </cell>
          <cell r="B98" t="str">
            <v>Ajudante</v>
          </cell>
          <cell r="C98" t="str">
            <v>h</v>
          </cell>
          <cell r="D98">
            <v>5056</v>
          </cell>
          <cell r="E98">
            <v>600</v>
          </cell>
          <cell r="F98">
            <v>600</v>
          </cell>
          <cell r="G98">
            <v>0</v>
          </cell>
          <cell r="H98">
            <v>5656</v>
          </cell>
          <cell r="I98">
            <v>5656</v>
          </cell>
          <cell r="J98">
            <v>2.31</v>
          </cell>
          <cell r="K98">
            <v>13065.36</v>
          </cell>
          <cell r="L98">
            <v>13065.36</v>
          </cell>
          <cell r="M98">
            <v>0</v>
          </cell>
        </row>
        <row r="99">
          <cell r="A99" t="str">
            <v>3.0.008.01</v>
          </cell>
          <cell r="B99" t="str">
            <v>Operário</v>
          </cell>
          <cell r="C99" t="str">
            <v>h</v>
          </cell>
          <cell r="D99">
            <v>31470</v>
          </cell>
          <cell r="E99">
            <v>600</v>
          </cell>
          <cell r="F99">
            <v>600</v>
          </cell>
          <cell r="G99">
            <v>0</v>
          </cell>
          <cell r="H99">
            <v>32070</v>
          </cell>
          <cell r="I99">
            <v>32070</v>
          </cell>
          <cell r="J99">
            <v>2.31</v>
          </cell>
          <cell r="K99">
            <v>74081.7</v>
          </cell>
          <cell r="L99">
            <v>74081.7</v>
          </cell>
          <cell r="M99">
            <v>0</v>
          </cell>
        </row>
        <row r="100">
          <cell r="B100" t="str">
            <v>Sub-total</v>
          </cell>
          <cell r="K100">
            <v>120480.72</v>
          </cell>
          <cell r="L100">
            <v>120480.72</v>
          </cell>
          <cell r="M100">
            <v>0</v>
          </cell>
        </row>
        <row r="101">
          <cell r="A101" t="str">
            <v>4.0.004.12</v>
          </cell>
          <cell r="B101" t="str">
            <v>Automóvel até 100 HP</v>
          </cell>
          <cell r="C101" t="str">
            <v>mês</v>
          </cell>
          <cell r="D101">
            <v>20</v>
          </cell>
          <cell r="E101">
            <v>12</v>
          </cell>
          <cell r="F101">
            <v>12</v>
          </cell>
          <cell r="G101">
            <v>0</v>
          </cell>
          <cell r="H101">
            <v>32</v>
          </cell>
          <cell r="I101">
            <v>32</v>
          </cell>
          <cell r="J101">
            <v>1200</v>
          </cell>
          <cell r="K101">
            <v>38400</v>
          </cell>
          <cell r="L101">
            <v>38400</v>
          </cell>
          <cell r="M101">
            <v>0</v>
          </cell>
        </row>
        <row r="102">
          <cell r="B102" t="str">
            <v>Sub-total</v>
          </cell>
          <cell r="K102">
            <v>38400</v>
          </cell>
          <cell r="L102">
            <v>38400</v>
          </cell>
          <cell r="M102">
            <v>0</v>
          </cell>
        </row>
        <row r="103">
          <cell r="B103" t="str">
            <v>TOTAL GERAL ROTINEIRA</v>
          </cell>
          <cell r="K103">
            <v>5344893.0199999996</v>
          </cell>
          <cell r="L103">
            <v>4733046.78</v>
          </cell>
          <cell r="M103">
            <v>-611846.24000000011</v>
          </cell>
        </row>
        <row r="104">
          <cell r="H104">
            <v>0</v>
          </cell>
          <cell r="I104">
            <v>0</v>
          </cell>
        </row>
        <row r="105">
          <cell r="B105" t="str">
            <v>PROG. DE REVITAL. DOS EIXOS RODOVIÁRIOS</v>
          </cell>
          <cell r="H105">
            <v>0</v>
          </cell>
          <cell r="I105">
            <v>0</v>
          </cell>
        </row>
        <row r="106">
          <cell r="A106" t="str">
            <v>9.0.101.02</v>
          </cell>
          <cell r="B106" t="str">
            <v>Cimento asfalto CAP-50/60</v>
          </cell>
          <cell r="C106" t="str">
            <v>t</v>
          </cell>
          <cell r="D106">
            <v>192.17699999999999</v>
          </cell>
          <cell r="E106">
            <v>0</v>
          </cell>
          <cell r="F106">
            <v>0</v>
          </cell>
          <cell r="G106">
            <v>0</v>
          </cell>
          <cell r="H106">
            <v>192.17699999999999</v>
          </cell>
          <cell r="I106">
            <v>192.17699999999999</v>
          </cell>
          <cell r="J106">
            <v>172.16</v>
          </cell>
          <cell r="K106">
            <v>33085.19</v>
          </cell>
          <cell r="L106">
            <v>33085.19</v>
          </cell>
          <cell r="M106">
            <v>0</v>
          </cell>
        </row>
        <row r="107">
          <cell r="A107" t="str">
            <v>9.0.101.03</v>
          </cell>
          <cell r="B107" t="str">
            <v>Asfalto Diluído CM - 70</v>
          </cell>
          <cell r="C107" t="str">
            <v>t</v>
          </cell>
          <cell r="D107">
            <v>102.22</v>
          </cell>
          <cell r="E107">
            <v>0</v>
          </cell>
          <cell r="F107">
            <v>0</v>
          </cell>
          <cell r="G107">
            <v>0</v>
          </cell>
          <cell r="H107">
            <v>102.22</v>
          </cell>
          <cell r="I107">
            <v>102.22</v>
          </cell>
          <cell r="J107">
            <v>221.38</v>
          </cell>
          <cell r="K107">
            <v>22629.46</v>
          </cell>
          <cell r="L107">
            <v>22629.46</v>
          </cell>
          <cell r="M107">
            <v>0</v>
          </cell>
        </row>
        <row r="108">
          <cell r="A108" t="str">
            <v>9.0.101.04</v>
          </cell>
          <cell r="B108" t="str">
            <v>Emulsão Asf. RR - 1C</v>
          </cell>
          <cell r="C108" t="str">
            <v>t</v>
          </cell>
          <cell r="D108">
            <v>31.027000000000001</v>
          </cell>
          <cell r="E108">
            <v>0</v>
          </cell>
          <cell r="F108">
            <v>0</v>
          </cell>
          <cell r="G108">
            <v>0</v>
          </cell>
          <cell r="H108">
            <v>31.027000000000001</v>
          </cell>
          <cell r="I108">
            <v>31.027000000000001</v>
          </cell>
          <cell r="J108">
            <v>203.44</v>
          </cell>
          <cell r="K108">
            <v>6312.13</v>
          </cell>
          <cell r="L108">
            <v>6312.13</v>
          </cell>
          <cell r="M108">
            <v>0</v>
          </cell>
        </row>
        <row r="109">
          <cell r="A109" t="str">
            <v>9.0.101.07</v>
          </cell>
          <cell r="B109" t="str">
            <v>Emulsão Asf. RM - 1C</v>
          </cell>
          <cell r="C109" t="str">
            <v>t</v>
          </cell>
          <cell r="D109">
            <v>249.774</v>
          </cell>
          <cell r="E109">
            <v>0</v>
          </cell>
          <cell r="F109">
            <v>0</v>
          </cell>
          <cell r="G109">
            <v>0</v>
          </cell>
          <cell r="H109">
            <v>249.774</v>
          </cell>
          <cell r="I109">
            <v>249.774</v>
          </cell>
          <cell r="J109">
            <v>258.98</v>
          </cell>
          <cell r="K109">
            <v>64686.47</v>
          </cell>
          <cell r="L109">
            <v>64686.47</v>
          </cell>
          <cell r="M109">
            <v>0</v>
          </cell>
        </row>
        <row r="110">
          <cell r="A110" t="str">
            <v>9.0.201.02</v>
          </cell>
          <cell r="B110" t="str">
            <v>Transp. CAP-50/60 c/ DMT=198,3 km</v>
          </cell>
          <cell r="C110" t="str">
            <v>t</v>
          </cell>
          <cell r="D110">
            <v>0</v>
          </cell>
          <cell r="E110">
            <v>0</v>
          </cell>
          <cell r="F110">
            <v>0</v>
          </cell>
          <cell r="G110" t="e">
            <v>#DIV/0!</v>
          </cell>
          <cell r="H110">
            <v>0</v>
          </cell>
          <cell r="I110">
            <v>0</v>
          </cell>
          <cell r="J110">
            <v>37.56</v>
          </cell>
          <cell r="K110">
            <v>0</v>
          </cell>
          <cell r="L110">
            <v>0</v>
          </cell>
          <cell r="M110">
            <v>0</v>
          </cell>
        </row>
        <row r="111">
          <cell r="A111" t="str">
            <v>9.0.201.04</v>
          </cell>
          <cell r="B111" t="str">
            <v>Transp. CAP-50/60 c/ DMT=223,000 km</v>
          </cell>
          <cell r="C111" t="str">
            <v>t</v>
          </cell>
          <cell r="D111">
            <v>192.17699999999999</v>
          </cell>
          <cell r="E111">
            <v>0</v>
          </cell>
          <cell r="F111">
            <v>0</v>
          </cell>
          <cell r="G111">
            <v>0</v>
          </cell>
          <cell r="H111">
            <v>192.17699999999999</v>
          </cell>
          <cell r="I111">
            <v>192.17699999999999</v>
          </cell>
          <cell r="J111">
            <v>46.16</v>
          </cell>
          <cell r="K111">
            <v>8870.89</v>
          </cell>
          <cell r="L111">
            <v>8870.89</v>
          </cell>
          <cell r="M111">
            <v>0</v>
          </cell>
        </row>
        <row r="112">
          <cell r="A112" t="str">
            <v>9.0.201.31</v>
          </cell>
          <cell r="B112" t="str">
            <v>Transp. CM-70 c/ DMT=198,300 km</v>
          </cell>
          <cell r="C112" t="str">
            <v>t</v>
          </cell>
          <cell r="D112">
            <v>98.040999999999997</v>
          </cell>
          <cell r="E112">
            <v>0</v>
          </cell>
          <cell r="F112">
            <v>0</v>
          </cell>
          <cell r="G112">
            <v>0</v>
          </cell>
          <cell r="H112">
            <v>98.040999999999997</v>
          </cell>
          <cell r="I112">
            <v>98.040999999999997</v>
          </cell>
          <cell r="J112">
            <v>34.03</v>
          </cell>
          <cell r="K112">
            <v>3336.33</v>
          </cell>
          <cell r="L112">
            <v>3336.33</v>
          </cell>
          <cell r="M112">
            <v>0</v>
          </cell>
        </row>
        <row r="113">
          <cell r="A113" t="str">
            <v>9.0.201.32</v>
          </cell>
          <cell r="B113" t="str">
            <v>Transp. CM-70 c/ DMT=223,000 km</v>
          </cell>
          <cell r="C113" t="str">
            <v>t</v>
          </cell>
          <cell r="D113">
            <v>2.226</v>
          </cell>
          <cell r="E113">
            <v>0</v>
          </cell>
          <cell r="F113">
            <v>0</v>
          </cell>
          <cell r="G113">
            <v>0</v>
          </cell>
          <cell r="H113">
            <v>2.226</v>
          </cell>
          <cell r="I113">
            <v>2.226</v>
          </cell>
          <cell r="J113">
            <v>36.840000000000003</v>
          </cell>
          <cell r="K113">
            <v>82</v>
          </cell>
          <cell r="L113">
            <v>82</v>
          </cell>
          <cell r="M113">
            <v>0</v>
          </cell>
        </row>
        <row r="114">
          <cell r="A114" t="str">
            <v>9.0.201.40</v>
          </cell>
          <cell r="B114" t="str">
            <v>Transp. RM-1C c/ DMT=347,400 km</v>
          </cell>
          <cell r="C114" t="str">
            <v>t</v>
          </cell>
          <cell r="D114">
            <v>5.915</v>
          </cell>
          <cell r="E114">
            <v>0</v>
          </cell>
          <cell r="F114">
            <v>0</v>
          </cell>
          <cell r="G114">
            <v>0</v>
          </cell>
          <cell r="H114">
            <v>5.915</v>
          </cell>
          <cell r="I114">
            <v>5.915</v>
          </cell>
          <cell r="J114">
            <v>50.97</v>
          </cell>
          <cell r="K114">
            <v>301.48</v>
          </cell>
          <cell r="L114">
            <v>301.48</v>
          </cell>
          <cell r="M114">
            <v>0</v>
          </cell>
        </row>
        <row r="115">
          <cell r="A115" t="str">
            <v>9.0.201.41</v>
          </cell>
          <cell r="B115" t="str">
            <v>Transp. RM-1C c/ DMT=198,300 km</v>
          </cell>
          <cell r="C115" t="str">
            <v>t</v>
          </cell>
          <cell r="D115">
            <v>158.79300000000001</v>
          </cell>
          <cell r="E115">
            <v>0</v>
          </cell>
          <cell r="F115">
            <v>0</v>
          </cell>
          <cell r="G115">
            <v>0</v>
          </cell>
          <cell r="H115">
            <v>158.79300000000001</v>
          </cell>
          <cell r="I115">
            <v>158.79300000000001</v>
          </cell>
          <cell r="J115">
            <v>34.03</v>
          </cell>
          <cell r="K115">
            <v>5403.72</v>
          </cell>
          <cell r="L115">
            <v>5403.72</v>
          </cell>
          <cell r="M115">
            <v>0</v>
          </cell>
        </row>
        <row r="116">
          <cell r="A116" t="str">
            <v>9.0.201.42</v>
          </cell>
          <cell r="B116" t="str">
            <v>Transp. RM-1C c/ DMT=223,000 km</v>
          </cell>
          <cell r="C116" t="str">
            <v>t</v>
          </cell>
          <cell r="D116">
            <v>85.064999999999998</v>
          </cell>
          <cell r="E116">
            <v>0</v>
          </cell>
          <cell r="F116">
            <v>0</v>
          </cell>
          <cell r="G116">
            <v>0</v>
          </cell>
          <cell r="H116">
            <v>85.064999999999998</v>
          </cell>
          <cell r="I116">
            <v>85.064999999999998</v>
          </cell>
          <cell r="J116">
            <v>36.840000000000003</v>
          </cell>
          <cell r="K116">
            <v>3133.79</v>
          </cell>
          <cell r="L116">
            <v>3133.79</v>
          </cell>
          <cell r="M116">
            <v>0</v>
          </cell>
        </row>
        <row r="117">
          <cell r="A117" t="str">
            <v>9.0.201.43</v>
          </cell>
          <cell r="B117" t="str">
            <v>Transp. CM-70 c/ DMT=347,400 km</v>
          </cell>
          <cell r="C117" t="str">
            <v>t</v>
          </cell>
          <cell r="D117">
            <v>0.80100000000000005</v>
          </cell>
          <cell r="E117">
            <v>0</v>
          </cell>
          <cell r="F117">
            <v>0</v>
          </cell>
          <cell r="G117">
            <v>0</v>
          </cell>
          <cell r="H117">
            <v>0.80100000000000005</v>
          </cell>
          <cell r="I117">
            <v>0.80100000000000005</v>
          </cell>
          <cell r="J117">
            <v>50.97</v>
          </cell>
          <cell r="K117">
            <v>40.82</v>
          </cell>
          <cell r="L117">
            <v>40.82</v>
          </cell>
          <cell r="M117">
            <v>0</v>
          </cell>
        </row>
        <row r="118">
          <cell r="A118" t="str">
            <v>9.0.201.71</v>
          </cell>
          <cell r="B118" t="str">
            <v>Transp. RR-1C c/ DMT=198,300 km</v>
          </cell>
          <cell r="C118" t="str">
            <v>t</v>
          </cell>
          <cell r="D118">
            <v>22.641999999999999</v>
          </cell>
          <cell r="E118">
            <v>0</v>
          </cell>
          <cell r="F118">
            <v>0</v>
          </cell>
          <cell r="G118">
            <v>0</v>
          </cell>
          <cell r="H118">
            <v>22.641999999999999</v>
          </cell>
          <cell r="I118">
            <v>22.641999999999999</v>
          </cell>
          <cell r="J118">
            <v>34.03</v>
          </cell>
          <cell r="K118">
            <v>770.5</v>
          </cell>
          <cell r="L118">
            <v>770.5</v>
          </cell>
          <cell r="M118">
            <v>0</v>
          </cell>
        </row>
        <row r="119">
          <cell r="A119" t="str">
            <v>9.0.201.72</v>
          </cell>
          <cell r="B119" t="str">
            <v>Transp. RR-1C c/ DMT=223,000 km</v>
          </cell>
          <cell r="C119" t="str">
            <v>t</v>
          </cell>
          <cell r="D119">
            <v>8.2569999999999997</v>
          </cell>
          <cell r="E119">
            <v>0</v>
          </cell>
          <cell r="F119">
            <v>0</v>
          </cell>
          <cell r="G119">
            <v>0</v>
          </cell>
          <cell r="H119">
            <v>8.2569999999999997</v>
          </cell>
          <cell r="I119">
            <v>8.2569999999999997</v>
          </cell>
          <cell r="J119">
            <v>36.840000000000003</v>
          </cell>
          <cell r="K119">
            <v>304.18</v>
          </cell>
          <cell r="L119">
            <v>304.18</v>
          </cell>
          <cell r="M119">
            <v>0</v>
          </cell>
        </row>
        <row r="120">
          <cell r="A120" t="str">
            <v>9.0.201.73</v>
          </cell>
          <cell r="B120" t="str">
            <v>Transp. RR-1C c/ DMT=347,000 km</v>
          </cell>
          <cell r="C120" t="str">
            <v>t</v>
          </cell>
          <cell r="D120">
            <v>0.128</v>
          </cell>
          <cell r="E120">
            <v>0</v>
          </cell>
          <cell r="F120">
            <v>0</v>
          </cell>
          <cell r="G120">
            <v>0</v>
          </cell>
          <cell r="H120">
            <v>0.128</v>
          </cell>
          <cell r="I120">
            <v>0.128</v>
          </cell>
          <cell r="J120">
            <v>50.97</v>
          </cell>
          <cell r="K120">
            <v>6.52</v>
          </cell>
          <cell r="L120">
            <v>6.52</v>
          </cell>
          <cell r="M120">
            <v>0</v>
          </cell>
        </row>
        <row r="121">
          <cell r="A121" t="str">
            <v>9.2.200.01</v>
          </cell>
          <cell r="B121" t="str">
            <v>Recomp. Camada granular do pavimento</v>
          </cell>
          <cell r="C121" t="str">
            <v>m3</v>
          </cell>
          <cell r="D121">
            <v>17202.599999999999</v>
          </cell>
          <cell r="E121">
            <v>0</v>
          </cell>
          <cell r="F121">
            <v>0</v>
          </cell>
          <cell r="G121">
            <v>0</v>
          </cell>
          <cell r="H121">
            <v>17202.599999999999</v>
          </cell>
          <cell r="I121">
            <v>17202.599999999999</v>
          </cell>
          <cell r="J121">
            <v>2.92</v>
          </cell>
          <cell r="K121">
            <v>50231.59</v>
          </cell>
          <cell r="L121">
            <v>50231.59</v>
          </cell>
          <cell r="M121">
            <v>0</v>
          </cell>
        </row>
        <row r="122">
          <cell r="A122" t="str">
            <v>9.2.220.00</v>
          </cell>
          <cell r="B122" t="str">
            <v>Solo-brita  p/base remendo profundo</v>
          </cell>
          <cell r="C122" t="str">
            <v>m3</v>
          </cell>
          <cell r="D122">
            <v>1204.354</v>
          </cell>
          <cell r="E122">
            <v>0</v>
          </cell>
          <cell r="F122">
            <v>0</v>
          </cell>
          <cell r="G122">
            <v>0</v>
          </cell>
          <cell r="H122">
            <v>1204.354</v>
          </cell>
          <cell r="I122">
            <v>1204.354</v>
          </cell>
          <cell r="J122">
            <v>8.9499999999999993</v>
          </cell>
          <cell r="K122">
            <v>10778.96</v>
          </cell>
          <cell r="L122">
            <v>10778.96</v>
          </cell>
          <cell r="M122">
            <v>0</v>
          </cell>
        </row>
        <row r="123">
          <cell r="A123" t="str">
            <v>9.2.300.00</v>
          </cell>
          <cell r="B123" t="str">
            <v>Imprimação</v>
          </cell>
          <cell r="C123" t="str">
            <v>m2</v>
          </cell>
          <cell r="D123">
            <v>56336</v>
          </cell>
          <cell r="E123">
            <v>0</v>
          </cell>
          <cell r="F123">
            <v>0</v>
          </cell>
          <cell r="G123">
            <v>0</v>
          </cell>
          <cell r="H123">
            <v>56336</v>
          </cell>
          <cell r="I123">
            <v>56336</v>
          </cell>
          <cell r="J123">
            <v>0.05</v>
          </cell>
          <cell r="K123">
            <v>2816.8</v>
          </cell>
          <cell r="L123">
            <v>2816.8</v>
          </cell>
          <cell r="M123">
            <v>0</v>
          </cell>
        </row>
        <row r="124">
          <cell r="A124" t="str">
            <v>9.2.400.00</v>
          </cell>
          <cell r="B124" t="str">
            <v>Pintura de ligação</v>
          </cell>
          <cell r="C124" t="str">
            <v>m2</v>
          </cell>
          <cell r="D124">
            <v>52208.91</v>
          </cell>
          <cell r="E124">
            <v>0</v>
          </cell>
          <cell r="F124">
            <v>0</v>
          </cell>
          <cell r="G124">
            <v>0</v>
          </cell>
          <cell r="H124">
            <v>52208.91</v>
          </cell>
          <cell r="I124">
            <v>52208.91</v>
          </cell>
          <cell r="J124">
            <v>0.03</v>
          </cell>
          <cell r="K124">
            <v>1566.26</v>
          </cell>
          <cell r="L124">
            <v>1566.26</v>
          </cell>
          <cell r="M124">
            <v>0</v>
          </cell>
        </row>
        <row r="125">
          <cell r="A125" t="str">
            <v>9.2.520.00</v>
          </cell>
          <cell r="B125" t="str">
            <v>Mistura Areia-asfalto em betoneira</v>
          </cell>
          <cell r="C125" t="str">
            <v>m3</v>
          </cell>
          <cell r="D125">
            <v>556.91600000000005</v>
          </cell>
          <cell r="E125">
            <v>0</v>
          </cell>
          <cell r="F125">
            <v>0</v>
          </cell>
          <cell r="G125">
            <v>0</v>
          </cell>
          <cell r="H125">
            <v>556.91600000000005</v>
          </cell>
          <cell r="I125">
            <v>556.91600000000005</v>
          </cell>
          <cell r="J125">
            <v>20.36</v>
          </cell>
          <cell r="K125">
            <v>11338.8</v>
          </cell>
          <cell r="L125">
            <v>11338.8</v>
          </cell>
          <cell r="M125">
            <v>0</v>
          </cell>
        </row>
        <row r="126">
          <cell r="A126" t="str">
            <v>9.2.521.00</v>
          </cell>
          <cell r="B126" t="str">
            <v>Mist areia asfalto usinada a quente</v>
          </cell>
          <cell r="C126" t="str">
            <v>m3</v>
          </cell>
          <cell r="D126">
            <v>1086.48</v>
          </cell>
          <cell r="E126">
            <v>0</v>
          </cell>
          <cell r="F126">
            <v>0</v>
          </cell>
          <cell r="G126">
            <v>0</v>
          </cell>
          <cell r="H126">
            <v>1086.48</v>
          </cell>
          <cell r="I126">
            <v>1086.48</v>
          </cell>
          <cell r="J126">
            <v>16.75</v>
          </cell>
          <cell r="K126">
            <v>18198.54</v>
          </cell>
          <cell r="L126">
            <v>18198.54</v>
          </cell>
          <cell r="M126">
            <v>0</v>
          </cell>
        </row>
        <row r="127">
          <cell r="A127" t="str">
            <v>9.2.521.01</v>
          </cell>
          <cell r="B127" t="str">
            <v>Recomp. revest. c/ areia asf quente</v>
          </cell>
          <cell r="C127" t="str">
            <v>m3</v>
          </cell>
          <cell r="D127">
            <v>1086.48</v>
          </cell>
          <cell r="E127">
            <v>0</v>
          </cell>
          <cell r="F127">
            <v>0</v>
          </cell>
          <cell r="G127">
            <v>0</v>
          </cell>
          <cell r="H127">
            <v>1086.48</v>
          </cell>
          <cell r="I127">
            <v>1086.48</v>
          </cell>
          <cell r="J127">
            <v>3.58</v>
          </cell>
          <cell r="K127">
            <v>3889.59</v>
          </cell>
          <cell r="L127">
            <v>3889.59</v>
          </cell>
          <cell r="M127">
            <v>0</v>
          </cell>
        </row>
        <row r="128">
          <cell r="A128" t="str">
            <v>9.2.530.00</v>
          </cell>
          <cell r="B128" t="str">
            <v>Mistura Betuminosa em betoneira</v>
          </cell>
          <cell r="C128" t="str">
            <v>m3</v>
          </cell>
          <cell r="D128">
            <v>1165.434</v>
          </cell>
          <cell r="E128">
            <v>0</v>
          </cell>
          <cell r="F128">
            <v>0</v>
          </cell>
          <cell r="G128">
            <v>0</v>
          </cell>
          <cell r="H128">
            <v>1165.434</v>
          </cell>
          <cell r="I128">
            <v>1165.434</v>
          </cell>
          <cell r="J128">
            <v>27.99</v>
          </cell>
          <cell r="K128">
            <v>32620.49</v>
          </cell>
          <cell r="L128">
            <v>32620.49</v>
          </cell>
          <cell r="M128">
            <v>0</v>
          </cell>
        </row>
        <row r="129">
          <cell r="A129" t="str">
            <v>9.2.900.00</v>
          </cell>
          <cell r="B129" t="str">
            <v>Remoção de Pavimento</v>
          </cell>
          <cell r="C129" t="str">
            <v>m3</v>
          </cell>
          <cell r="D129">
            <v>6518.88</v>
          </cell>
          <cell r="E129">
            <v>0</v>
          </cell>
          <cell r="F129">
            <v>0</v>
          </cell>
          <cell r="G129">
            <v>0</v>
          </cell>
          <cell r="H129">
            <v>6518.88</v>
          </cell>
          <cell r="I129">
            <v>6518.88</v>
          </cell>
          <cell r="J129">
            <v>2.33</v>
          </cell>
          <cell r="K129">
            <v>15188.99</v>
          </cell>
          <cell r="L129">
            <v>15188.99</v>
          </cell>
          <cell r="M129">
            <v>0</v>
          </cell>
        </row>
        <row r="130">
          <cell r="A130" t="str">
            <v>9.2.999.00</v>
          </cell>
          <cell r="B130" t="str">
            <v>Peneiramento</v>
          </cell>
          <cell r="C130" t="str">
            <v>m3</v>
          </cell>
          <cell r="D130">
            <v>1441.325</v>
          </cell>
          <cell r="E130">
            <v>0</v>
          </cell>
          <cell r="F130">
            <v>0</v>
          </cell>
          <cell r="G130">
            <v>0</v>
          </cell>
          <cell r="H130">
            <v>1441.325</v>
          </cell>
          <cell r="I130">
            <v>1441.325</v>
          </cell>
          <cell r="J130">
            <v>2.46</v>
          </cell>
          <cell r="K130">
            <v>3545.65</v>
          </cell>
          <cell r="L130">
            <v>3545.65</v>
          </cell>
          <cell r="M130">
            <v>0</v>
          </cell>
        </row>
        <row r="131">
          <cell r="A131" t="str">
            <v>9.8.100.00</v>
          </cell>
          <cell r="B131" t="str">
            <v>Tapa Buraco</v>
          </cell>
          <cell r="C131" t="str">
            <v>m3</v>
          </cell>
          <cell r="D131">
            <v>937.505</v>
          </cell>
          <cell r="E131">
            <v>0</v>
          </cell>
          <cell r="F131">
            <v>0</v>
          </cell>
          <cell r="G131">
            <v>0</v>
          </cell>
          <cell r="H131">
            <v>937.505</v>
          </cell>
          <cell r="I131">
            <v>937.505</v>
          </cell>
          <cell r="J131">
            <v>45.64</v>
          </cell>
          <cell r="K131">
            <v>42787.72</v>
          </cell>
          <cell r="L131">
            <v>42787.72</v>
          </cell>
          <cell r="M131">
            <v>0</v>
          </cell>
        </row>
        <row r="132">
          <cell r="A132" t="str">
            <v>9.8.101.01</v>
          </cell>
          <cell r="B132" t="str">
            <v>Remendo Profundo c/demolição manual</v>
          </cell>
          <cell r="C132" t="str">
            <v>m3</v>
          </cell>
          <cell r="D132">
            <v>1432.2829999999999</v>
          </cell>
          <cell r="E132">
            <v>0</v>
          </cell>
          <cell r="F132">
            <v>0</v>
          </cell>
          <cell r="G132">
            <v>0</v>
          </cell>
          <cell r="H132">
            <v>1432.2829999999999</v>
          </cell>
          <cell r="I132">
            <v>1432.2829999999999</v>
          </cell>
          <cell r="J132">
            <v>46.63</v>
          </cell>
          <cell r="K132">
            <v>66787.350000000006</v>
          </cell>
          <cell r="L132">
            <v>66787.350000000006</v>
          </cell>
          <cell r="M132">
            <v>0</v>
          </cell>
        </row>
        <row r="133">
          <cell r="A133" t="str">
            <v>9.8.103.00</v>
          </cell>
          <cell r="B133" t="str">
            <v>Selagem de trinca</v>
          </cell>
          <cell r="C133" t="str">
            <v>l</v>
          </cell>
          <cell r="D133">
            <v>0</v>
          </cell>
          <cell r="E133">
            <v>0</v>
          </cell>
          <cell r="F133">
            <v>0</v>
          </cell>
          <cell r="G133" t="e">
            <v>#DIV/0!</v>
          </cell>
          <cell r="H133">
            <v>0</v>
          </cell>
          <cell r="I133">
            <v>0</v>
          </cell>
          <cell r="J133">
            <v>0.28000000000000003</v>
          </cell>
          <cell r="K133">
            <v>0</v>
          </cell>
          <cell r="L133">
            <v>0</v>
          </cell>
          <cell r="M133">
            <v>0</v>
          </cell>
        </row>
        <row r="134">
          <cell r="A134" t="str">
            <v>9.8.109.00</v>
          </cell>
          <cell r="B134" t="str">
            <v>Correção de Defeitos c/mistura betuminosa</v>
          </cell>
          <cell r="C134" t="str">
            <v>m3</v>
          </cell>
          <cell r="D134">
            <v>556.91600000000005</v>
          </cell>
          <cell r="E134">
            <v>0</v>
          </cell>
          <cell r="F134">
            <v>0</v>
          </cell>
          <cell r="G134">
            <v>0</v>
          </cell>
          <cell r="H134">
            <v>556.91600000000005</v>
          </cell>
          <cell r="I134">
            <v>556.91600000000005</v>
          </cell>
          <cell r="J134">
            <v>10.79</v>
          </cell>
          <cell r="K134">
            <v>6009.12</v>
          </cell>
          <cell r="L134">
            <v>6009.12</v>
          </cell>
          <cell r="M134">
            <v>0</v>
          </cell>
        </row>
        <row r="135">
          <cell r="A135" t="str">
            <v>9.9.002.00</v>
          </cell>
          <cell r="B135" t="str">
            <v>Transp. Caminhão Basc. 5,0 m3 (8,8 ton)</v>
          </cell>
          <cell r="C135" t="str">
            <v>tk</v>
          </cell>
          <cell r="D135">
            <v>346303.04499999998</v>
          </cell>
          <cell r="E135">
            <v>0</v>
          </cell>
          <cell r="F135">
            <v>0</v>
          </cell>
          <cell r="G135">
            <v>0</v>
          </cell>
          <cell r="H135">
            <v>346303.04499999998</v>
          </cell>
          <cell r="I135">
            <v>346303.04499999998</v>
          </cell>
          <cell r="J135">
            <v>0.08</v>
          </cell>
          <cell r="K135">
            <v>27704.240000000002</v>
          </cell>
          <cell r="L135">
            <v>27704.240000000002</v>
          </cell>
          <cell r="M135">
            <v>0</v>
          </cell>
        </row>
        <row r="136">
          <cell r="A136" t="str">
            <v>9.9.002.01</v>
          </cell>
          <cell r="B136" t="str">
            <v>Transp. Caminhão Carroceria 4 ton.</v>
          </cell>
          <cell r="C136" t="str">
            <v>tk</v>
          </cell>
          <cell r="D136">
            <v>8266.6919999999991</v>
          </cell>
          <cell r="E136">
            <v>0</v>
          </cell>
          <cell r="F136">
            <v>0</v>
          </cell>
          <cell r="G136">
            <v>0</v>
          </cell>
          <cell r="H136">
            <v>8266.6919999999991</v>
          </cell>
          <cell r="I136">
            <v>8266.6919999999991</v>
          </cell>
          <cell r="J136">
            <v>0.16</v>
          </cell>
          <cell r="K136">
            <v>1322.67</v>
          </cell>
          <cell r="L136">
            <v>1322.67</v>
          </cell>
          <cell r="M136">
            <v>0</v>
          </cell>
        </row>
        <row r="137">
          <cell r="A137" t="str">
            <v>9.9.002.03</v>
          </cell>
          <cell r="B137" t="str">
            <v>Transp. Especial em Basc. 4,0 m3</v>
          </cell>
          <cell r="C137" t="str">
            <v>tk</v>
          </cell>
          <cell r="D137">
            <v>343900.57299999997</v>
          </cell>
          <cell r="E137">
            <v>0</v>
          </cell>
          <cell r="F137">
            <v>0</v>
          </cell>
          <cell r="G137">
            <v>0</v>
          </cell>
          <cell r="H137">
            <v>343900.57299999997</v>
          </cell>
          <cell r="I137">
            <v>343900.57299999997</v>
          </cell>
          <cell r="J137">
            <v>0.19</v>
          </cell>
          <cell r="K137">
            <v>65341.1</v>
          </cell>
          <cell r="L137">
            <v>65341.1</v>
          </cell>
          <cell r="M137">
            <v>0</v>
          </cell>
        </row>
        <row r="138">
          <cell r="A138" t="str">
            <v>9.9.202.00</v>
          </cell>
          <cell r="B138" t="str">
            <v>Transporte de água</v>
          </cell>
          <cell r="C138" t="str">
            <v>t.km</v>
          </cell>
          <cell r="D138">
            <v>136275.28099999999</v>
          </cell>
          <cell r="E138">
            <v>0</v>
          </cell>
          <cell r="F138">
            <v>0</v>
          </cell>
          <cell r="G138">
            <v>0</v>
          </cell>
          <cell r="H138">
            <v>136275.28099999999</v>
          </cell>
          <cell r="I138">
            <v>136275.28099999999</v>
          </cell>
          <cell r="J138">
            <v>0.15</v>
          </cell>
          <cell r="K138">
            <v>20441.29</v>
          </cell>
          <cell r="L138">
            <v>20441.29</v>
          </cell>
          <cell r="M138">
            <v>0</v>
          </cell>
        </row>
        <row r="139">
          <cell r="B139" t="str">
            <v>Sub-total</v>
          </cell>
          <cell r="K139">
            <v>529532.6399999999</v>
          </cell>
          <cell r="L139">
            <v>529532.6399999999</v>
          </cell>
          <cell r="M139">
            <v>0</v>
          </cell>
        </row>
        <row r="140">
          <cell r="B140" t="str">
            <v>Total do Programa</v>
          </cell>
          <cell r="K140">
            <v>529532.6399999999</v>
          </cell>
          <cell r="L140">
            <v>529532.6399999999</v>
          </cell>
          <cell r="M140">
            <v>0</v>
          </cell>
        </row>
        <row r="142">
          <cell r="B142" t="str">
            <v>PROGRAMA DE MANUTENÇÃO 2001/2002</v>
          </cell>
        </row>
        <row r="143">
          <cell r="B143" t="str">
            <v>Solo brita p/base de remendo profundo</v>
          </cell>
          <cell r="C143" t="str">
            <v>m3</v>
          </cell>
          <cell r="D143">
            <v>0</v>
          </cell>
          <cell r="E143">
            <v>0</v>
          </cell>
          <cell r="F143">
            <v>290.25</v>
          </cell>
          <cell r="G143" t="e">
            <v>#DIV/0!</v>
          </cell>
          <cell r="H143">
            <v>0</v>
          </cell>
          <cell r="I143">
            <v>290.25</v>
          </cell>
          <cell r="J143">
            <v>8.9499999999999993</v>
          </cell>
          <cell r="K143">
            <v>0</v>
          </cell>
          <cell r="L143">
            <v>2597.73</v>
          </cell>
          <cell r="M143">
            <v>2597.73</v>
          </cell>
        </row>
        <row r="144">
          <cell r="B144" t="str">
            <v>Pintura de ligação</v>
          </cell>
          <cell r="C144" t="str">
            <v>m2</v>
          </cell>
          <cell r="D144">
            <v>0</v>
          </cell>
          <cell r="E144">
            <v>0</v>
          </cell>
          <cell r="F144">
            <v>246959.99999999994</v>
          </cell>
          <cell r="G144" t="e">
            <v>#DIV/0!</v>
          </cell>
          <cell r="H144">
            <v>0</v>
          </cell>
          <cell r="I144">
            <v>246959.99999999994</v>
          </cell>
          <cell r="J144">
            <v>0.03</v>
          </cell>
          <cell r="K144">
            <v>0</v>
          </cell>
          <cell r="L144">
            <v>7408.8</v>
          </cell>
          <cell r="M144">
            <v>7408.8</v>
          </cell>
        </row>
        <row r="145">
          <cell r="B145" t="str">
            <v>Mistura Areia Asfalto Usinada a quente</v>
          </cell>
          <cell r="C145" t="str">
            <v>m3</v>
          </cell>
          <cell r="D145">
            <v>0</v>
          </cell>
          <cell r="E145">
            <v>0</v>
          </cell>
          <cell r="F145">
            <v>6173.9999999999991</v>
          </cell>
          <cell r="G145" t="e">
            <v>#DIV/0!</v>
          </cell>
          <cell r="H145">
            <v>0</v>
          </cell>
          <cell r="I145">
            <v>6173.9999999999991</v>
          </cell>
          <cell r="J145">
            <v>16.75</v>
          </cell>
          <cell r="K145">
            <v>0</v>
          </cell>
          <cell r="L145">
            <v>103414.5</v>
          </cell>
          <cell r="M145">
            <v>103414.5</v>
          </cell>
        </row>
        <row r="146">
          <cell r="B146" t="str">
            <v>Rec. rev. com areia-asf. a quente</v>
          </cell>
          <cell r="C146" t="str">
            <v>m3</v>
          </cell>
          <cell r="D146">
            <v>0</v>
          </cell>
          <cell r="E146">
            <v>0</v>
          </cell>
          <cell r="F146">
            <v>6173.9999999999991</v>
          </cell>
          <cell r="G146" t="e">
            <v>#DIV/0!</v>
          </cell>
          <cell r="H146">
            <v>0</v>
          </cell>
          <cell r="I146">
            <v>6173.9999999999991</v>
          </cell>
          <cell r="J146">
            <v>3.58</v>
          </cell>
          <cell r="K146">
            <v>0</v>
          </cell>
          <cell r="L146">
            <v>22102.92</v>
          </cell>
          <cell r="M146">
            <v>22102.92</v>
          </cell>
        </row>
        <row r="147">
          <cell r="B147" t="str">
            <v>Mistura Betuminosa em Betoneira</v>
          </cell>
          <cell r="C147" t="str">
            <v>m3</v>
          </cell>
          <cell r="D147">
            <v>0</v>
          </cell>
          <cell r="E147">
            <v>0</v>
          </cell>
          <cell r="F147">
            <v>237.25</v>
          </cell>
          <cell r="G147" t="e">
            <v>#DIV/0!</v>
          </cell>
          <cell r="H147">
            <v>0</v>
          </cell>
          <cell r="I147">
            <v>237.25</v>
          </cell>
          <cell r="J147">
            <v>27.99</v>
          </cell>
          <cell r="K147">
            <v>0</v>
          </cell>
          <cell r="L147">
            <v>6640.62</v>
          </cell>
          <cell r="M147">
            <v>6640.62</v>
          </cell>
        </row>
        <row r="148">
          <cell r="B148" t="str">
            <v>Peneiramento</v>
          </cell>
          <cell r="C148" t="str">
            <v>m3</v>
          </cell>
          <cell r="D148">
            <v>0</v>
          </cell>
          <cell r="E148">
            <v>0</v>
          </cell>
          <cell r="F148">
            <v>6977.0315999999984</v>
          </cell>
          <cell r="G148" t="e">
            <v>#DIV/0!</v>
          </cell>
          <cell r="H148">
            <v>0</v>
          </cell>
          <cell r="I148">
            <v>6977.0315999999984</v>
          </cell>
          <cell r="J148">
            <v>2.46</v>
          </cell>
          <cell r="K148">
            <v>0</v>
          </cell>
          <cell r="L148">
            <v>17163.490000000002</v>
          </cell>
          <cell r="M148">
            <v>17163.490000000002</v>
          </cell>
        </row>
        <row r="149">
          <cell r="B149" t="str">
            <v>Tapa Buraco</v>
          </cell>
          <cell r="C149" t="str">
            <v>m3</v>
          </cell>
          <cell r="D149">
            <v>0</v>
          </cell>
          <cell r="E149">
            <v>0</v>
          </cell>
          <cell r="F149">
            <v>190</v>
          </cell>
          <cell r="G149" t="e">
            <v>#DIV/0!</v>
          </cell>
          <cell r="H149">
            <v>0</v>
          </cell>
          <cell r="I149">
            <v>190</v>
          </cell>
          <cell r="J149">
            <v>45.64</v>
          </cell>
          <cell r="K149">
            <v>0</v>
          </cell>
          <cell r="L149">
            <v>8671.6</v>
          </cell>
          <cell r="M149">
            <v>8671.6</v>
          </cell>
        </row>
        <row r="150">
          <cell r="B150" t="str">
            <v>Remendo Profundo c/dem. Manual</v>
          </cell>
          <cell r="C150" t="str">
            <v>m3</v>
          </cell>
          <cell r="D150">
            <v>0</v>
          </cell>
          <cell r="E150">
            <v>0</v>
          </cell>
          <cell r="F150">
            <v>337.5</v>
          </cell>
          <cell r="G150" t="e">
            <v>#DIV/0!</v>
          </cell>
          <cell r="H150">
            <v>0</v>
          </cell>
          <cell r="I150">
            <v>337.5</v>
          </cell>
          <cell r="J150">
            <v>46.63</v>
          </cell>
          <cell r="K150">
            <v>0</v>
          </cell>
          <cell r="L150">
            <v>15737.62</v>
          </cell>
          <cell r="M150">
            <v>15737.62</v>
          </cell>
        </row>
        <row r="151">
          <cell r="B151" t="str">
            <v>Transp. Caminhão Basc. 5,0 m3 (8,8ton)</v>
          </cell>
          <cell r="C151" t="str">
            <v>t.km</v>
          </cell>
          <cell r="D151">
            <v>0</v>
          </cell>
          <cell r="E151">
            <v>0</v>
          </cell>
          <cell r="F151">
            <v>1659884.0799999998</v>
          </cell>
          <cell r="G151" t="e">
            <v>#DIV/0!</v>
          </cell>
          <cell r="H151">
            <v>0</v>
          </cell>
          <cell r="I151">
            <v>1659884.0799999998</v>
          </cell>
          <cell r="J151">
            <v>0.08</v>
          </cell>
          <cell r="K151">
            <v>0</v>
          </cell>
          <cell r="L151">
            <v>132790.72</v>
          </cell>
          <cell r="M151">
            <v>132790.72</v>
          </cell>
        </row>
        <row r="152">
          <cell r="B152" t="str">
            <v>Transp. Esp. Caminhão Basc. 4,0 m3</v>
          </cell>
          <cell r="C152" t="str">
            <v>t.km</v>
          </cell>
          <cell r="D152">
            <v>0</v>
          </cell>
          <cell r="E152">
            <v>0</v>
          </cell>
          <cell r="F152">
            <v>35031.14</v>
          </cell>
          <cell r="G152" t="e">
            <v>#DIV/0!</v>
          </cell>
          <cell r="H152">
            <v>0</v>
          </cell>
          <cell r="I152">
            <v>35031.14</v>
          </cell>
          <cell r="J152">
            <v>0.19</v>
          </cell>
          <cell r="K152">
            <v>0</v>
          </cell>
          <cell r="L152">
            <v>6655.91</v>
          </cell>
          <cell r="M152">
            <v>6655.91</v>
          </cell>
        </row>
        <row r="153">
          <cell r="B153" t="str">
            <v>Cimento Asfalto CAP-50/60</v>
          </cell>
          <cell r="C153" t="str">
            <v>t</v>
          </cell>
          <cell r="D153">
            <v>0</v>
          </cell>
          <cell r="E153">
            <v>0</v>
          </cell>
          <cell r="F153">
            <v>1092.0571199999997</v>
          </cell>
          <cell r="G153" t="e">
            <v>#DIV/0!</v>
          </cell>
          <cell r="H153">
            <v>0</v>
          </cell>
          <cell r="I153">
            <v>1092.0571199999997</v>
          </cell>
          <cell r="J153">
            <v>172.16</v>
          </cell>
          <cell r="K153">
            <v>0</v>
          </cell>
          <cell r="L153">
            <v>188008.55</v>
          </cell>
          <cell r="M153">
            <v>188008.55</v>
          </cell>
        </row>
        <row r="154">
          <cell r="B154" t="str">
            <v>Asfalto Diluído CM - 70</v>
          </cell>
          <cell r="C154" t="str">
            <v>t</v>
          </cell>
          <cell r="D154">
            <v>0</v>
          </cell>
          <cell r="E154">
            <v>0</v>
          </cell>
          <cell r="F154">
            <v>3.8407499999999999</v>
          </cell>
          <cell r="G154" t="e">
            <v>#DIV/0!</v>
          </cell>
          <cell r="H154">
            <v>0</v>
          </cell>
          <cell r="I154">
            <v>3.8407499999999999</v>
          </cell>
          <cell r="J154">
            <v>221.38</v>
          </cell>
          <cell r="K154">
            <v>0</v>
          </cell>
          <cell r="L154">
            <v>850.26</v>
          </cell>
          <cell r="M154">
            <v>850.26</v>
          </cell>
        </row>
        <row r="155">
          <cell r="B155" t="str">
            <v>Emulsão Asf. RR - 1C</v>
          </cell>
          <cell r="C155" t="str">
            <v>t</v>
          </cell>
          <cell r="D155">
            <v>0</v>
          </cell>
          <cell r="E155">
            <v>0</v>
          </cell>
          <cell r="F155">
            <v>148.17599999999996</v>
          </cell>
          <cell r="G155" t="e">
            <v>#DIV/0!</v>
          </cell>
          <cell r="H155">
            <v>0</v>
          </cell>
          <cell r="I155">
            <v>148.17599999999996</v>
          </cell>
          <cell r="J155">
            <v>203.44</v>
          </cell>
          <cell r="K155">
            <v>0</v>
          </cell>
          <cell r="L155">
            <v>30144.92</v>
          </cell>
          <cell r="M155">
            <v>30144.92</v>
          </cell>
        </row>
        <row r="156">
          <cell r="B156" t="str">
            <v>Emulsão Asf. RM - 1C</v>
          </cell>
          <cell r="C156" t="str">
            <v>t</v>
          </cell>
          <cell r="D156">
            <v>0</v>
          </cell>
          <cell r="E156">
            <v>0</v>
          </cell>
          <cell r="F156">
            <v>37.105900000000005</v>
          </cell>
          <cell r="G156" t="e">
            <v>#DIV/0!</v>
          </cell>
          <cell r="H156">
            <v>0</v>
          </cell>
          <cell r="I156">
            <v>37.105900000000005</v>
          </cell>
          <cell r="J156">
            <v>258.98</v>
          </cell>
          <cell r="K156">
            <v>0</v>
          </cell>
          <cell r="L156">
            <v>9609.68</v>
          </cell>
          <cell r="M156">
            <v>9609.68</v>
          </cell>
        </row>
        <row r="157">
          <cell r="B157" t="str">
            <v>Transp. CAP-50/60 c/ DMT=223,000 km</v>
          </cell>
          <cell r="C157" t="str">
            <v>t</v>
          </cell>
          <cell r="D157">
            <v>0</v>
          </cell>
          <cell r="E157">
            <v>0</v>
          </cell>
          <cell r="F157">
            <v>1092.0571199999997</v>
          </cell>
          <cell r="G157" t="e">
            <v>#DIV/0!</v>
          </cell>
          <cell r="H157">
            <v>0</v>
          </cell>
          <cell r="I157">
            <v>1092.0571199999997</v>
          </cell>
          <cell r="J157">
            <v>46.16</v>
          </cell>
          <cell r="K157">
            <v>0</v>
          </cell>
          <cell r="L157">
            <v>50409.35</v>
          </cell>
          <cell r="M157">
            <v>50409.35</v>
          </cell>
        </row>
        <row r="158">
          <cell r="B158" t="str">
            <v>Transp. CM-70 c/ DMT=347,400 km</v>
          </cell>
          <cell r="C158" t="str">
            <v>t</v>
          </cell>
          <cell r="D158">
            <v>0</v>
          </cell>
          <cell r="E158">
            <v>0</v>
          </cell>
          <cell r="F158">
            <v>3.8407499999999999</v>
          </cell>
          <cell r="G158" t="e">
            <v>#DIV/0!</v>
          </cell>
          <cell r="H158">
            <v>0</v>
          </cell>
          <cell r="I158">
            <v>3.8407499999999999</v>
          </cell>
          <cell r="J158">
            <v>50.97</v>
          </cell>
          <cell r="K158">
            <v>0</v>
          </cell>
          <cell r="L158">
            <v>195.76</v>
          </cell>
          <cell r="M158">
            <v>195.76</v>
          </cell>
        </row>
        <row r="159">
          <cell r="B159" t="str">
            <v>Transp. RR-1C c/ DMT=347,400 km</v>
          </cell>
          <cell r="C159" t="str">
            <v>t</v>
          </cell>
          <cell r="D159">
            <v>0</v>
          </cell>
          <cell r="E159">
            <v>0</v>
          </cell>
          <cell r="F159">
            <v>148.17599999999996</v>
          </cell>
          <cell r="G159" t="e">
            <v>#DIV/0!</v>
          </cell>
          <cell r="H159">
            <v>0</v>
          </cell>
          <cell r="I159">
            <v>148.17599999999996</v>
          </cell>
          <cell r="J159">
            <v>50.97</v>
          </cell>
          <cell r="K159">
            <v>0</v>
          </cell>
          <cell r="L159">
            <v>7552.53</v>
          </cell>
          <cell r="M159">
            <v>7552.53</v>
          </cell>
        </row>
        <row r="160">
          <cell r="B160" t="str">
            <v>Transp. RM-1C c/ DMT=347,400 km</v>
          </cell>
          <cell r="C160" t="str">
            <v>t</v>
          </cell>
          <cell r="D160">
            <v>0</v>
          </cell>
          <cell r="E160">
            <v>0</v>
          </cell>
          <cell r="F160">
            <v>37.105900000000005</v>
          </cell>
          <cell r="G160" t="e">
            <v>#DIV/0!</v>
          </cell>
          <cell r="H160">
            <v>0</v>
          </cell>
          <cell r="I160">
            <v>37.105900000000005</v>
          </cell>
          <cell r="J160">
            <v>50.97</v>
          </cell>
          <cell r="K160">
            <v>0</v>
          </cell>
          <cell r="L160">
            <v>1891.28</v>
          </cell>
          <cell r="M160">
            <v>1891.28</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X"/>
      <sheetName val="CADASTRO"/>
      <sheetName val="CARINBOS"/>
      <sheetName val="aux"/>
    </sheetNames>
    <sheetDataSet>
      <sheetData sheetId="0"/>
      <sheetData sheetId="1">
        <row r="2">
          <cell r="G2" t="str">
            <v>000000</v>
          </cell>
          <cell r="H2" t="str">
            <v>NÃO ESTÁ NO BANCO DE SERVIÇOS</v>
          </cell>
        </row>
        <row r="3">
          <cell r="G3" t="str">
            <v>000100</v>
          </cell>
          <cell r="H3" t="str">
            <v>MÃO DE OBRA</v>
          </cell>
          <cell r="I3" t="str">
            <v/>
          </cell>
        </row>
        <row r="4">
          <cell r="G4" t="str">
            <v>000101</v>
          </cell>
          <cell r="H4" t="str">
            <v>SERVENTE</v>
          </cell>
          <cell r="I4" t="str">
            <v>H</v>
          </cell>
          <cell r="J4">
            <v>1.42</v>
          </cell>
        </row>
        <row r="5">
          <cell r="G5" t="str">
            <v>000102</v>
          </cell>
          <cell r="H5" t="str">
            <v>OFICIAL</v>
          </cell>
          <cell r="I5" t="str">
            <v>H</v>
          </cell>
          <cell r="J5">
            <v>2.36</v>
          </cell>
        </row>
        <row r="6">
          <cell r="G6" t="str">
            <v>000200</v>
          </cell>
          <cell r="H6" t="str">
            <v>SERVIÇOS GERAIS</v>
          </cell>
          <cell r="I6" t="str">
            <v/>
          </cell>
        </row>
        <row r="7">
          <cell r="G7" t="str">
            <v>000201</v>
          </cell>
          <cell r="H7" t="str">
            <v>DEMOLIÇÃO DE ALVENARIA DE BLOCO S/ REAPROVEITAMENTO</v>
          </cell>
          <cell r="I7" t="str">
            <v>M2</v>
          </cell>
          <cell r="J7">
            <v>1.72</v>
          </cell>
        </row>
        <row r="8">
          <cell r="G8" t="str">
            <v>000202</v>
          </cell>
          <cell r="H8" t="str">
            <v>DEMOLIÇÃO DE ALVENARIA DE BLOCO C/ REAPROVEITAMENTO)</v>
          </cell>
          <cell r="I8" t="str">
            <v>M2</v>
          </cell>
          <cell r="J8">
            <v>3.77</v>
          </cell>
        </row>
        <row r="9">
          <cell r="G9" t="str">
            <v>000203</v>
          </cell>
          <cell r="H9" t="str">
            <v>DEMOLIÇÃO DE ALVENARIA DE PEDRA ARGAMASSADA</v>
          </cell>
          <cell r="I9" t="str">
            <v>M3</v>
          </cell>
          <cell r="J9">
            <v>9.39</v>
          </cell>
        </row>
        <row r="10">
          <cell r="G10" t="str">
            <v>000204</v>
          </cell>
          <cell r="H10" t="str">
            <v>DEMOLIÇÃO DE CONCRETO SIMPLES</v>
          </cell>
          <cell r="I10" t="str">
            <v>M3</v>
          </cell>
          <cell r="J10">
            <v>28.02</v>
          </cell>
        </row>
        <row r="11">
          <cell r="G11" t="str">
            <v>000205</v>
          </cell>
          <cell r="H11" t="str">
            <v>DEMOLIÇÃO DE CONCRETO SIMPLES C/ COMPRESSOR</v>
          </cell>
          <cell r="I11" t="str">
            <v>M3</v>
          </cell>
          <cell r="J11">
            <v>148.88999999999999</v>
          </cell>
        </row>
        <row r="12">
          <cell r="G12" t="str">
            <v>000206</v>
          </cell>
          <cell r="H12" t="str">
            <v>DEMOLIÇÃO DE CONCRETO SIMPLES C/ MARTELETE ELÉTRICO</v>
          </cell>
          <cell r="I12" t="str">
            <v>M3</v>
          </cell>
          <cell r="J12">
            <v>134.77000000000001</v>
          </cell>
        </row>
        <row r="13">
          <cell r="G13" t="str">
            <v>000207</v>
          </cell>
          <cell r="H13" t="str">
            <v>DEMOLIÇÃO DE CONCRETO ARMADO</v>
          </cell>
          <cell r="I13" t="str">
            <v>M3</v>
          </cell>
          <cell r="J13">
            <v>37.4</v>
          </cell>
        </row>
        <row r="14">
          <cell r="G14" t="str">
            <v>000208</v>
          </cell>
          <cell r="H14" t="str">
            <v>DEMOLIÇÃO DE COBERTURA CERÂMICA ( MAD. E TELHAS )</v>
          </cell>
          <cell r="I14" t="str">
            <v>M2</v>
          </cell>
          <cell r="J14">
            <v>3.15</v>
          </cell>
        </row>
        <row r="15">
          <cell r="G15" t="str">
            <v>000209</v>
          </cell>
          <cell r="H15" t="str">
            <v>DEMOLIÇÃO DE COBERTURA ETERNIT ( MAD. E TELHAS )</v>
          </cell>
          <cell r="I15" t="str">
            <v>M2</v>
          </cell>
          <cell r="J15">
            <v>2.58</v>
          </cell>
        </row>
        <row r="16">
          <cell r="G16" t="str">
            <v>000210</v>
          </cell>
          <cell r="H16" t="str">
            <v>DEMOLIÇÃO ESTRUTURA DE MADEIRA</v>
          </cell>
          <cell r="I16" t="str">
            <v>M3</v>
          </cell>
          <cell r="J16">
            <v>2.16</v>
          </cell>
        </row>
        <row r="17">
          <cell r="G17" t="str">
            <v>000211</v>
          </cell>
          <cell r="H17" t="str">
            <v>DEMOLIÇÃO DE PISO CIMENTADO</v>
          </cell>
          <cell r="I17" t="str">
            <v>M2</v>
          </cell>
          <cell r="J17">
            <v>2.44</v>
          </cell>
        </row>
        <row r="18">
          <cell r="G18" t="str">
            <v>000212</v>
          </cell>
          <cell r="H18" t="str">
            <v>DEMOLIÇÃO DE PISO CERÂMICO, LADRILHO,MARMORE E GRANITO</v>
          </cell>
          <cell r="I18" t="str">
            <v>M2</v>
          </cell>
          <cell r="J18">
            <v>2.3199999999999998</v>
          </cell>
        </row>
        <row r="19">
          <cell r="G19" t="str">
            <v>000213</v>
          </cell>
          <cell r="H19" t="str">
            <v>DEMOLIÇÃO PASSEIO EM CONCRETO SIMPLES</v>
          </cell>
          <cell r="I19" t="str">
            <v>M2</v>
          </cell>
          <cell r="J19">
            <v>2.16</v>
          </cell>
        </row>
        <row r="20">
          <cell r="G20" t="str">
            <v>000214</v>
          </cell>
          <cell r="H20" t="str">
            <v>DEMOLIÇÃO DE PAVIMENTAÇÃO ASFALTICA</v>
          </cell>
          <cell r="I20" t="str">
            <v>M2</v>
          </cell>
          <cell r="J20">
            <v>3.12</v>
          </cell>
        </row>
        <row r="21">
          <cell r="G21" t="str">
            <v>000215</v>
          </cell>
          <cell r="H21" t="str">
            <v>DEMOLIÇÃO REVESTIMENTO C/ ARGAMASSA</v>
          </cell>
          <cell r="I21" t="str">
            <v>M2</v>
          </cell>
          <cell r="J21">
            <v>0.83</v>
          </cell>
        </row>
        <row r="22">
          <cell r="G22" t="str">
            <v>000216</v>
          </cell>
          <cell r="H22" t="str">
            <v>DEMOLIÇÃO REVESTIMENTO DE AZULEJO</v>
          </cell>
          <cell r="I22" t="str">
            <v>M2</v>
          </cell>
          <cell r="J22">
            <v>4.1399999999999997</v>
          </cell>
        </row>
        <row r="23">
          <cell r="G23" t="str">
            <v>000217</v>
          </cell>
          <cell r="H23" t="str">
            <v>DESMONTE DE MEIO FIO</v>
          </cell>
          <cell r="I23" t="str">
            <v>M</v>
          </cell>
          <cell r="J23">
            <v>0.53</v>
          </cell>
        </row>
        <row r="24">
          <cell r="G24" t="str">
            <v>000218</v>
          </cell>
          <cell r="H24" t="str">
            <v>DESMONTE E ASSENTAMENTO MEIO FIO RETO OU CURVO S/ FORNEC.</v>
          </cell>
          <cell r="I24" t="str">
            <v>M</v>
          </cell>
          <cell r="J24">
            <v>1.6</v>
          </cell>
        </row>
        <row r="25">
          <cell r="G25" t="str">
            <v>000219</v>
          </cell>
          <cell r="H25" t="str">
            <v>DESOBSTRUÇÃO DE DRENO SUBTERRÂNEO</v>
          </cell>
          <cell r="I25" t="str">
            <v>M</v>
          </cell>
          <cell r="J25">
            <v>7.07</v>
          </cell>
        </row>
        <row r="26">
          <cell r="G26" t="str">
            <v>000220</v>
          </cell>
          <cell r="H26" t="str">
            <v>REMOÇÃO DE CALHA</v>
          </cell>
          <cell r="I26" t="str">
            <v>M</v>
          </cell>
          <cell r="J26">
            <v>0.59</v>
          </cell>
        </row>
        <row r="27">
          <cell r="G27" t="str">
            <v>000221</v>
          </cell>
          <cell r="H27" t="str">
            <v>RETIRADA DE MANILHA</v>
          </cell>
          <cell r="I27" t="str">
            <v>M</v>
          </cell>
          <cell r="J27">
            <v>0.94</v>
          </cell>
        </row>
        <row r="28">
          <cell r="G28" t="str">
            <v>000222</v>
          </cell>
          <cell r="H28" t="str">
            <v>DESMATAMENTO MANUAL C/ FOICE</v>
          </cell>
          <cell r="I28" t="str">
            <v>M2</v>
          </cell>
          <cell r="J28">
            <v>0.14000000000000001</v>
          </cell>
        </row>
        <row r="29">
          <cell r="G29" t="str">
            <v>000223</v>
          </cell>
          <cell r="H29" t="str">
            <v>ARRANCAMENTO DE PARALELOS</v>
          </cell>
          <cell r="I29" t="str">
            <v>M2</v>
          </cell>
          <cell r="J29">
            <v>1.02</v>
          </cell>
        </row>
        <row r="30">
          <cell r="G30" t="str">
            <v>000224</v>
          </cell>
          <cell r="H30" t="str">
            <v>CAPINA C/ ENCHADA , LIMPEZA TERRENO</v>
          </cell>
          <cell r="I30" t="str">
            <v>M2</v>
          </cell>
          <cell r="J30">
            <v>1.1100000000000001</v>
          </cell>
        </row>
        <row r="31">
          <cell r="G31" t="str">
            <v>000225</v>
          </cell>
          <cell r="H31" t="str">
            <v>CONSTRUÇÃO E DEMOLIÇÃO DE ANDAIMES</v>
          </cell>
          <cell r="I31" t="str">
            <v>M2</v>
          </cell>
          <cell r="J31">
            <v>7.61</v>
          </cell>
        </row>
        <row r="32">
          <cell r="G32" t="str">
            <v>000226</v>
          </cell>
          <cell r="H32" t="str">
            <v>LOCAÇÃO DE OBRA COM GABARITO</v>
          </cell>
          <cell r="I32" t="str">
            <v>M2</v>
          </cell>
          <cell r="J32">
            <v>5.52</v>
          </cell>
        </row>
        <row r="33">
          <cell r="G33" t="str">
            <v>000227</v>
          </cell>
          <cell r="H33" t="str">
            <v>ROCAGEM DE GRAMA C/ MAQUINA</v>
          </cell>
          <cell r="I33" t="str">
            <v>M2</v>
          </cell>
          <cell r="J33">
            <v>0.03</v>
          </cell>
        </row>
        <row r="34">
          <cell r="G34" t="str">
            <v>000228</v>
          </cell>
          <cell r="H34" t="str">
            <v>LOCAÇÃO NIVELAMENTO ACOMP. TOPOGRÁFICO</v>
          </cell>
          <cell r="I34" t="str">
            <v>D/D</v>
          </cell>
          <cell r="J34">
            <v>80</v>
          </cell>
        </row>
        <row r="35">
          <cell r="G35" t="str">
            <v>000229</v>
          </cell>
          <cell r="H35" t="str">
            <v>PASSADIÇO P/ PEDESTRE SOBRE VALAS COM PROTEÇÃO</v>
          </cell>
          <cell r="I35" t="str">
            <v>M2</v>
          </cell>
          <cell r="J35">
            <v>20</v>
          </cell>
        </row>
        <row r="36">
          <cell r="G36" t="str">
            <v>000230</v>
          </cell>
          <cell r="H36" t="str">
            <v>PASSADIÇO SOBRE VALA METAL. P/ VEICULO</v>
          </cell>
          <cell r="I36" t="str">
            <v>M2</v>
          </cell>
          <cell r="J36">
            <v>0</v>
          </cell>
        </row>
        <row r="37">
          <cell r="G37" t="str">
            <v>000231</v>
          </cell>
          <cell r="H37" t="str">
            <v>APICOAMENTO PISO CERÂMICO</v>
          </cell>
          <cell r="I37" t="str">
            <v>M2</v>
          </cell>
          <cell r="J37">
            <v>0.7</v>
          </cell>
        </row>
        <row r="38">
          <cell r="G38" t="str">
            <v>000232</v>
          </cell>
          <cell r="H38" t="str">
            <v>ARRANCAMENTO MEIO FIO</v>
          </cell>
          <cell r="I38" t="str">
            <v>ML</v>
          </cell>
          <cell r="J38">
            <v>1.02</v>
          </cell>
        </row>
        <row r="39">
          <cell r="G39" t="str">
            <v>000233</v>
          </cell>
          <cell r="H39" t="str">
            <v>CAPINA MANUAL COM ENCHADA</v>
          </cell>
          <cell r="I39" t="str">
            <v>M2</v>
          </cell>
          <cell r="J39">
            <v>0.46</v>
          </cell>
        </row>
        <row r="40">
          <cell r="G40" t="str">
            <v>000300</v>
          </cell>
          <cell r="H40" t="str">
            <v>EQUIPAMENTOS E MAQUINARIOS</v>
          </cell>
          <cell r="I40" t="str">
            <v/>
          </cell>
        </row>
        <row r="41">
          <cell r="G41" t="str">
            <v>000301</v>
          </cell>
          <cell r="H41" t="str">
            <v>LOCAÇÃO DE CAMINHÃO BASCULANTE</v>
          </cell>
          <cell r="I41" t="str">
            <v>H</v>
          </cell>
          <cell r="J41">
            <v>14.5</v>
          </cell>
        </row>
        <row r="42">
          <cell r="G42" t="str">
            <v>000302</v>
          </cell>
          <cell r="H42" t="str">
            <v>LOCAÇÃO DE CAMINHÃO COMPACTADOR</v>
          </cell>
          <cell r="I42" t="str">
            <v>H</v>
          </cell>
          <cell r="J42">
            <v>40</v>
          </cell>
        </row>
        <row r="43">
          <cell r="G43" t="str">
            <v>000303</v>
          </cell>
          <cell r="H43" t="str">
            <v>LOCAÇÃO DE CAMINHÃO PIPA</v>
          </cell>
          <cell r="I43" t="str">
            <v>D/D</v>
          </cell>
          <cell r="J43">
            <v>200</v>
          </cell>
        </row>
        <row r="44">
          <cell r="G44" t="str">
            <v>000304</v>
          </cell>
          <cell r="H44" t="str">
            <v>LOCAÇÃO DE PÁ CARREGADEIRA</v>
          </cell>
          <cell r="I44" t="str">
            <v>H</v>
          </cell>
          <cell r="J44">
            <v>45</v>
          </cell>
        </row>
        <row r="45">
          <cell r="G45" t="str">
            <v>000305</v>
          </cell>
          <cell r="H45" t="str">
            <v>LOCAÇÃO DE PATROL</v>
          </cell>
          <cell r="I45" t="str">
            <v>H</v>
          </cell>
          <cell r="J45">
            <v>45</v>
          </cell>
        </row>
        <row r="46">
          <cell r="G46" t="str">
            <v>000306</v>
          </cell>
          <cell r="H46" t="str">
            <v>LOCAÇÃO DE RETRO ESCAVADEIRA</v>
          </cell>
          <cell r="I46" t="str">
            <v>H</v>
          </cell>
          <cell r="J46">
            <v>25</v>
          </cell>
        </row>
        <row r="47">
          <cell r="G47" t="str">
            <v>000307</v>
          </cell>
          <cell r="H47" t="str">
            <v>LOCAÇÃO DE ROLO</v>
          </cell>
          <cell r="I47" t="str">
            <v>H</v>
          </cell>
          <cell r="J47">
            <v>35</v>
          </cell>
        </row>
        <row r="48">
          <cell r="G48" t="str">
            <v>000308</v>
          </cell>
          <cell r="H48" t="str">
            <v>LOCAÇÃO DE TRATOR ESTEIRA</v>
          </cell>
          <cell r="I48" t="str">
            <v>H</v>
          </cell>
          <cell r="J48">
            <v>38</v>
          </cell>
        </row>
        <row r="49">
          <cell r="G49" t="str">
            <v>000309</v>
          </cell>
          <cell r="H49" t="str">
            <v>LOCAÇÃO DE GOL</v>
          </cell>
          <cell r="I49" t="str">
            <v>MÊS</v>
          </cell>
          <cell r="J49">
            <v>1200</v>
          </cell>
        </row>
        <row r="50">
          <cell r="G50" t="str">
            <v>000310</v>
          </cell>
          <cell r="H50" t="str">
            <v>LOCAÇÃO DE SAVEIRO</v>
          </cell>
          <cell r="I50" t="str">
            <v>MÊS</v>
          </cell>
          <cell r="J50">
            <v>1500</v>
          </cell>
        </row>
        <row r="51">
          <cell r="G51" t="str">
            <v>000311</v>
          </cell>
          <cell r="H51" t="str">
            <v>LOCAÇÃO DE KOMBI</v>
          </cell>
          <cell r="I51" t="str">
            <v>MÊS</v>
          </cell>
          <cell r="J51">
            <v>1200</v>
          </cell>
        </row>
        <row r="52">
          <cell r="G52" t="str">
            <v>000312</v>
          </cell>
          <cell r="H52" t="str">
            <v>LOCAÇÃO DE PARATI</v>
          </cell>
          <cell r="I52" t="str">
            <v>MÊS</v>
          </cell>
          <cell r="J52">
            <v>1400</v>
          </cell>
        </row>
        <row r="53">
          <cell r="G53" t="str">
            <v>000400</v>
          </cell>
          <cell r="H53" t="str">
            <v>TRABALHOS EM TERRA</v>
          </cell>
          <cell r="I53" t="str">
            <v/>
          </cell>
        </row>
        <row r="54">
          <cell r="G54" t="str">
            <v>000401</v>
          </cell>
          <cell r="H54" t="str">
            <v>ESCAVAÇÃO MANUAL EM VALA MAT. DE 1o.CAT.ATE 1.50M</v>
          </cell>
          <cell r="I54" t="str">
            <v>M3</v>
          </cell>
          <cell r="J54">
            <v>4.29</v>
          </cell>
        </row>
        <row r="55">
          <cell r="G55" t="str">
            <v>000402</v>
          </cell>
          <cell r="H55" t="str">
            <v>ESCAVAÇÃO MANUAL EM VALA MAT. DE 1o.CAT.1.5M ATE 3,0</v>
          </cell>
          <cell r="I55" t="str">
            <v>M3</v>
          </cell>
          <cell r="J55">
            <v>6.12</v>
          </cell>
        </row>
        <row r="56">
          <cell r="G56" t="str">
            <v>000403</v>
          </cell>
          <cell r="H56" t="str">
            <v>ESCAVAÇÃO MANUAL EM LAMA</v>
          </cell>
          <cell r="I56" t="str">
            <v>M3</v>
          </cell>
          <cell r="J56">
            <v>7.67</v>
          </cell>
        </row>
        <row r="57">
          <cell r="G57" t="str">
            <v>000404</v>
          </cell>
          <cell r="H57" t="str">
            <v>ESCAVAÇÃO MECÂNICA SOLO QUALQ. MAT. ATE 2,5M C/ RETRO ESCAV.</v>
          </cell>
          <cell r="I57" t="str">
            <v>M3</v>
          </cell>
          <cell r="J57">
            <v>2.91</v>
          </cell>
        </row>
        <row r="58">
          <cell r="G58" t="str">
            <v>000405</v>
          </cell>
          <cell r="H58" t="str">
            <v>ESCAVAÇÃO MAUAL DE VALA EM ROCHA, C/ ESPLOSIVO ATE 4M</v>
          </cell>
          <cell r="I58" t="str">
            <v>M3</v>
          </cell>
          <cell r="J58">
            <v>53.01</v>
          </cell>
        </row>
        <row r="59">
          <cell r="G59" t="str">
            <v>000406</v>
          </cell>
          <cell r="H59" t="str">
            <v>ESCAVAÇÃO MANUAL EM CAMPO ABERTO, MATER.1a.CATEG., ATÉ 2,0M</v>
          </cell>
          <cell r="I59" t="str">
            <v>M3</v>
          </cell>
          <cell r="J59">
            <v>4.29</v>
          </cell>
        </row>
        <row r="60">
          <cell r="G60" t="str">
            <v>000407</v>
          </cell>
          <cell r="H60" t="str">
            <v>ESCAVAÇÃO MECÂNICA EM LAMA C/ TRATOR ESTEIRA D50</v>
          </cell>
          <cell r="I60" t="str">
            <v>M3</v>
          </cell>
          <cell r="J60">
            <v>4.03</v>
          </cell>
        </row>
        <row r="61">
          <cell r="G61" t="str">
            <v>000408</v>
          </cell>
          <cell r="H61" t="str">
            <v>ESCAVAÇÃO CARGA TRANS. E DESC. JAZIDA P/ EMP.</v>
          </cell>
          <cell r="I61" t="str">
            <v>M3/K</v>
          </cell>
          <cell r="J61">
            <v>0.26</v>
          </cell>
        </row>
        <row r="62">
          <cell r="G62" t="str">
            <v>000409</v>
          </cell>
          <cell r="H62" t="str">
            <v>ESCAVAÇÃO CARGA E DESC. JAZIDA (AREIA FINA)</v>
          </cell>
          <cell r="I62" t="str">
            <v>M3</v>
          </cell>
          <cell r="J62">
            <v>2.4700000000000002</v>
          </cell>
        </row>
        <row r="63">
          <cell r="G63" t="str">
            <v>000410</v>
          </cell>
          <cell r="H63" t="str">
            <v>REATERRO DE VALA COMPACTADO MANUAL. C/ CONTROLE E FORNEC.</v>
          </cell>
          <cell r="I63" t="str">
            <v>M3</v>
          </cell>
          <cell r="J63">
            <v>16.63</v>
          </cell>
        </row>
        <row r="64">
          <cell r="G64" t="str">
            <v>000411</v>
          </cell>
          <cell r="H64" t="str">
            <v>REATERRO DE VALA COMPAC. MANUAL.C/ MAT.LOCAL</v>
          </cell>
          <cell r="I64" t="str">
            <v>M3</v>
          </cell>
          <cell r="J64">
            <v>3.68</v>
          </cell>
        </row>
        <row r="65">
          <cell r="G65" t="str">
            <v>000412</v>
          </cell>
          <cell r="H65" t="str">
            <v>REATERRO DE VALA COMPACTADO MEC. C/ CONTROLE</v>
          </cell>
          <cell r="I65" t="str">
            <v>M3</v>
          </cell>
          <cell r="J65">
            <v>2.34</v>
          </cell>
        </row>
        <row r="66">
          <cell r="G66" t="str">
            <v>000413</v>
          </cell>
          <cell r="H66" t="str">
            <v>COMPACTACAO DE ATERROS</v>
          </cell>
          <cell r="I66" t="str">
            <v>M3</v>
          </cell>
          <cell r="J66">
            <v>0.04</v>
          </cell>
        </row>
        <row r="67">
          <cell r="G67" t="str">
            <v>000414</v>
          </cell>
          <cell r="H67" t="str">
            <v>REGULARIZAÇÃO DE VALA</v>
          </cell>
          <cell r="I67" t="str">
            <v>M2</v>
          </cell>
          <cell r="J67">
            <v>0.42</v>
          </cell>
        </row>
        <row r="68">
          <cell r="G68" t="str">
            <v>000415</v>
          </cell>
          <cell r="H68" t="str">
            <v>CARGA MEC. SOLO QUALQ. NAT. EXCETO ROCHA</v>
          </cell>
          <cell r="I68" t="str">
            <v>M3</v>
          </cell>
          <cell r="J68">
            <v>0.04</v>
          </cell>
        </row>
        <row r="69">
          <cell r="G69" t="str">
            <v>000416</v>
          </cell>
          <cell r="H69" t="str">
            <v>CARGA MANUAL SOLO EXCETO ROCHA DMT= 5OM</v>
          </cell>
          <cell r="I69" t="str">
            <v>M3</v>
          </cell>
          <cell r="J69">
            <v>1.83</v>
          </cell>
        </row>
        <row r="70">
          <cell r="G70" t="str">
            <v>000417</v>
          </cell>
          <cell r="H70" t="str">
            <v>ATERRO COM AREIA</v>
          </cell>
          <cell r="I70" t="str">
            <v>M3</v>
          </cell>
          <cell r="J70">
            <v>0.92</v>
          </cell>
        </row>
        <row r="71">
          <cell r="G71" t="str">
            <v>000418</v>
          </cell>
          <cell r="H71" t="str">
            <v>ATERRO C/ ARENOSO</v>
          </cell>
          <cell r="I71" t="str">
            <v>M3</v>
          </cell>
          <cell r="J71">
            <v>12.79</v>
          </cell>
        </row>
        <row r="72">
          <cell r="G72" t="str">
            <v>000500</v>
          </cell>
          <cell r="H72" t="str">
            <v>CONCRETO</v>
          </cell>
          <cell r="I72" t="str">
            <v/>
          </cell>
        </row>
        <row r="73">
          <cell r="G73" t="str">
            <v>000501</v>
          </cell>
          <cell r="H73" t="str">
            <v>CONCRETO MAGRO P/ REGULARIZAÇÃO</v>
          </cell>
          <cell r="I73" t="str">
            <v>M3</v>
          </cell>
          <cell r="J73">
            <v>87.91</v>
          </cell>
        </row>
        <row r="74">
          <cell r="G74" t="str">
            <v>000502</v>
          </cell>
          <cell r="H74" t="str">
            <v>CONCRETO ESTRUTURAL FCK 11,0 MPA (TRAÇO 1:3:6) (SIMPLES)</v>
          </cell>
          <cell r="I74" t="str">
            <v>M3</v>
          </cell>
          <cell r="J74">
            <v>94.16</v>
          </cell>
        </row>
        <row r="75">
          <cell r="G75" t="str">
            <v>000503</v>
          </cell>
          <cell r="H75" t="str">
            <v>CONCRETO ESTRUTURAL FCK 13,5 MPA (SIMPLES)</v>
          </cell>
          <cell r="I75" t="str">
            <v>M3</v>
          </cell>
          <cell r="J75">
            <v>95.92</v>
          </cell>
        </row>
        <row r="76">
          <cell r="G76" t="str">
            <v>000504</v>
          </cell>
          <cell r="H76" t="str">
            <v>CONCRETO ESTRUTURAL FCK 15,0 MPA</v>
          </cell>
          <cell r="I76" t="str">
            <v>M3</v>
          </cell>
          <cell r="J76">
            <v>97.68</v>
          </cell>
        </row>
        <row r="77">
          <cell r="G77" t="str">
            <v>000505</v>
          </cell>
          <cell r="H77" t="str">
            <v>CONCRETO ESTRUTURAL FCK 18,0 MPA</v>
          </cell>
          <cell r="I77" t="str">
            <v>M3</v>
          </cell>
          <cell r="J77">
            <v>100.32</v>
          </cell>
        </row>
        <row r="78">
          <cell r="G78" t="str">
            <v>000506</v>
          </cell>
          <cell r="H78" t="str">
            <v>CONCRETO ESTRUTURAL FCK 20,0 MPA</v>
          </cell>
          <cell r="I78" t="str">
            <v>M3</v>
          </cell>
          <cell r="J78">
            <v>102.08</v>
          </cell>
        </row>
        <row r="79">
          <cell r="G79" t="str">
            <v>000507</v>
          </cell>
          <cell r="H79" t="str">
            <v>CONCRETO ESTRUTURAL FCK 25,0 MPA</v>
          </cell>
          <cell r="I79" t="str">
            <v>M3</v>
          </cell>
          <cell r="J79">
            <v>106.48</v>
          </cell>
        </row>
        <row r="80">
          <cell r="G80" t="str">
            <v>000508</v>
          </cell>
          <cell r="H80" t="str">
            <v>CONCRETO ARMADO FCK 11,0 MPA</v>
          </cell>
          <cell r="I80" t="str">
            <v>M3</v>
          </cell>
          <cell r="J80">
            <v>185.36</v>
          </cell>
        </row>
        <row r="81">
          <cell r="G81" t="str">
            <v>000509</v>
          </cell>
          <cell r="H81" t="str">
            <v>CONCRETO ARMADO FCK 13,5 MPA</v>
          </cell>
          <cell r="I81" t="str">
            <v>M3</v>
          </cell>
          <cell r="J81">
            <v>187.12</v>
          </cell>
        </row>
        <row r="82">
          <cell r="G82" t="str">
            <v>000510</v>
          </cell>
          <cell r="H82" t="str">
            <v>CONCRETO ARMADO FCK 15,0 MPA</v>
          </cell>
          <cell r="I82" t="str">
            <v>M3</v>
          </cell>
          <cell r="J82">
            <v>188.88</v>
          </cell>
        </row>
        <row r="83">
          <cell r="G83" t="str">
            <v>000511</v>
          </cell>
          <cell r="H83" t="str">
            <v>CONCRETO ARMADO FCK 18,0 MPA</v>
          </cell>
          <cell r="I83" t="str">
            <v>M3</v>
          </cell>
          <cell r="J83">
            <v>191.52</v>
          </cell>
        </row>
        <row r="84">
          <cell r="G84" t="str">
            <v>000512</v>
          </cell>
          <cell r="H84" t="str">
            <v>CONCRETO ARMADO FCK 20,0 MPA</v>
          </cell>
          <cell r="I84" t="str">
            <v>M3</v>
          </cell>
          <cell r="J84">
            <v>193.28</v>
          </cell>
        </row>
        <row r="85">
          <cell r="G85" t="str">
            <v>000513</v>
          </cell>
          <cell r="H85" t="str">
            <v>CONCRETO ARMADO FCK 25,0 MPA</v>
          </cell>
          <cell r="I85" t="str">
            <v>M3</v>
          </cell>
          <cell r="J85">
            <v>197.68</v>
          </cell>
        </row>
        <row r="86">
          <cell r="G86" t="str">
            <v>000514</v>
          </cell>
          <cell r="H86" t="str">
            <v>ENVELOPAMENTO C/ CONCRETO 13,5 MPA.</v>
          </cell>
          <cell r="I86" t="str">
            <v>M3</v>
          </cell>
          <cell r="J86">
            <v>91.12</v>
          </cell>
        </row>
        <row r="87">
          <cell r="G87" t="str">
            <v>000515</v>
          </cell>
          <cell r="H87" t="str">
            <v>LAJE PRE-MOLDADA EM TRELICA</v>
          </cell>
          <cell r="I87" t="str">
            <v>M2</v>
          </cell>
          <cell r="J87">
            <v>28.05</v>
          </cell>
        </row>
        <row r="88">
          <cell r="G88" t="str">
            <v>000600</v>
          </cell>
          <cell r="H88" t="str">
            <v>FORMA</v>
          </cell>
          <cell r="I88" t="str">
            <v/>
          </cell>
        </row>
        <row r="89">
          <cell r="G89" t="str">
            <v>000601</v>
          </cell>
          <cell r="H89" t="str">
            <v>FORMA PLANA EM TÁBUA</v>
          </cell>
          <cell r="I89" t="str">
            <v>M2</v>
          </cell>
          <cell r="J89">
            <v>11.78</v>
          </cell>
        </row>
        <row r="90">
          <cell r="G90" t="str">
            <v>000602</v>
          </cell>
          <cell r="H90" t="str">
            <v>FORMA DE CHAPA COMPENSADA 12MM (3 USO)</v>
          </cell>
          <cell r="I90" t="str">
            <v>M2</v>
          </cell>
          <cell r="J90">
            <v>16.28</v>
          </cell>
        </row>
        <row r="91">
          <cell r="G91" t="str">
            <v>000650</v>
          </cell>
          <cell r="H91" t="str">
            <v>ARMAÇÃO</v>
          </cell>
          <cell r="I91" t="str">
            <v/>
          </cell>
        </row>
        <row r="92">
          <cell r="G92" t="str">
            <v>000651</v>
          </cell>
          <cell r="H92" t="str">
            <v>ARMAÇÃO CA-25</v>
          </cell>
          <cell r="I92" t="str">
            <v>KG</v>
          </cell>
          <cell r="J92">
            <v>1.2</v>
          </cell>
        </row>
        <row r="93">
          <cell r="G93" t="str">
            <v>000652</v>
          </cell>
          <cell r="H93" t="str">
            <v>ARMAÇÃO CA-50</v>
          </cell>
          <cell r="I93" t="str">
            <v>KG</v>
          </cell>
          <cell r="J93">
            <v>1.2</v>
          </cell>
        </row>
        <row r="94">
          <cell r="G94" t="str">
            <v>000653</v>
          </cell>
          <cell r="H94" t="str">
            <v>ARMAÇÃO CA-60</v>
          </cell>
          <cell r="I94" t="str">
            <v>KG</v>
          </cell>
          <cell r="J94">
            <v>1.3</v>
          </cell>
        </row>
        <row r="95">
          <cell r="G95" t="str">
            <v>000654</v>
          </cell>
          <cell r="H95" t="str">
            <v>FORNECIMENTO E DOBRA DE TELA P/ GABIÃO</v>
          </cell>
          <cell r="I95" t="str">
            <v>M2</v>
          </cell>
          <cell r="J95">
            <v>10.14</v>
          </cell>
        </row>
        <row r="96">
          <cell r="G96" t="str">
            <v>000700</v>
          </cell>
          <cell r="H96" t="str">
            <v>ESCORAMENTO</v>
          </cell>
          <cell r="I96" t="str">
            <v/>
          </cell>
        </row>
        <row r="97">
          <cell r="G97" t="str">
            <v>000701</v>
          </cell>
          <cell r="H97" t="str">
            <v>ESCORAMENTO DE VALAS TIPO PONTALETEAMENTO</v>
          </cell>
          <cell r="I97" t="str">
            <v>M2</v>
          </cell>
          <cell r="J97">
            <v>2.16</v>
          </cell>
        </row>
        <row r="98">
          <cell r="G98" t="str">
            <v>000702</v>
          </cell>
          <cell r="H98" t="str">
            <v>ESCORAMENTO DESCONTINUO ABERTO</v>
          </cell>
          <cell r="I98" t="str">
            <v>M2</v>
          </cell>
          <cell r="J98">
            <v>3.43</v>
          </cell>
        </row>
        <row r="99">
          <cell r="G99" t="str">
            <v>000703</v>
          </cell>
          <cell r="H99" t="str">
            <v>ESCORAMENTO DE OBSTÁCULOS (POSTE,TUBO,ETC.)</v>
          </cell>
          <cell r="I99" t="str">
            <v>UN</v>
          </cell>
          <cell r="J99">
            <v>12.03</v>
          </cell>
        </row>
        <row r="100">
          <cell r="G100" t="str">
            <v>000704</v>
          </cell>
          <cell r="H100" t="str">
            <v>ESCORAMENTO DE INTERFERÊNCIA HORIZONTAL</v>
          </cell>
          <cell r="I100" t="str">
            <v>M</v>
          </cell>
          <cell r="J100">
            <v>6.23</v>
          </cell>
        </row>
        <row r="101">
          <cell r="G101" t="str">
            <v>000705</v>
          </cell>
          <cell r="H101" t="str">
            <v>ESCORAMENTO DE LAJE</v>
          </cell>
          <cell r="I101" t="str">
            <v>M2</v>
          </cell>
          <cell r="J101">
            <v>13.7</v>
          </cell>
        </row>
        <row r="102">
          <cell r="G102" t="str">
            <v>000800</v>
          </cell>
          <cell r="H102" t="str">
            <v>ALVENARIAS E DIVISÓRIAS</v>
          </cell>
          <cell r="I102" t="str">
            <v/>
          </cell>
        </row>
        <row r="103">
          <cell r="G103" t="str">
            <v>000801</v>
          </cell>
          <cell r="H103" t="str">
            <v>ALVENARIA TIJOLO MACIÇO E= 8CM C/ MATERIAL</v>
          </cell>
          <cell r="I103" t="str">
            <v>M2</v>
          </cell>
          <cell r="J103">
            <v>21.59</v>
          </cell>
        </row>
        <row r="104">
          <cell r="G104" t="str">
            <v>000802</v>
          </cell>
          <cell r="H104" t="str">
            <v>ALVENARIA TIJOLO MACIÇO E= 10CM C/ MATERIAL</v>
          </cell>
          <cell r="I104" t="str">
            <v>M2</v>
          </cell>
          <cell r="J104">
            <v>28.9</v>
          </cell>
        </row>
        <row r="105">
          <cell r="G105" t="str">
            <v>000803</v>
          </cell>
          <cell r="H105" t="str">
            <v>ALVENARIA TIJOLO MACIÇO E= 20CM</v>
          </cell>
          <cell r="I105" t="str">
            <v>M2</v>
          </cell>
          <cell r="J105">
            <v>37.299999999999997</v>
          </cell>
        </row>
        <row r="106">
          <cell r="G106" t="str">
            <v>000804</v>
          </cell>
          <cell r="H106" t="str">
            <v>ALVENARIA BLOCO CERÂMICO 6 FUROS E= 10CM</v>
          </cell>
          <cell r="I106" t="str">
            <v>M2</v>
          </cell>
          <cell r="J106">
            <v>9.75</v>
          </cell>
        </row>
        <row r="107">
          <cell r="G107" t="str">
            <v>000805</v>
          </cell>
          <cell r="H107" t="str">
            <v>ALVENARIA BLOCO CERÂMICO 6 FUROS E= 20CM</v>
          </cell>
          <cell r="I107" t="str">
            <v>M2</v>
          </cell>
          <cell r="J107">
            <v>15.13</v>
          </cell>
        </row>
        <row r="108">
          <cell r="G108" t="str">
            <v>000806</v>
          </cell>
          <cell r="H108" t="str">
            <v>ALVEN. BLOCO CONCR. COMUM</v>
          </cell>
          <cell r="I108" t="str">
            <v>M2</v>
          </cell>
          <cell r="J108">
            <v>30</v>
          </cell>
        </row>
        <row r="109">
          <cell r="G109" t="str">
            <v>000807</v>
          </cell>
          <cell r="H109" t="str">
            <v>ALVENARIA DE BLOCO CONCRETO DOBRADO</v>
          </cell>
          <cell r="I109" t="str">
            <v>M2</v>
          </cell>
          <cell r="J109">
            <v>62.95</v>
          </cell>
        </row>
        <row r="110">
          <cell r="G110" t="str">
            <v>000808</v>
          </cell>
          <cell r="H110" t="str">
            <v>ALVENARIA DE PEDRA ARGAMASSADA</v>
          </cell>
          <cell r="I110" t="str">
            <v>M3</v>
          </cell>
          <cell r="J110">
            <v>105</v>
          </cell>
        </row>
        <row r="111">
          <cell r="G111" t="str">
            <v>000809</v>
          </cell>
          <cell r="H111" t="str">
            <v>ALVENARIA DE PEDRA (FUNDAÇÃO)</v>
          </cell>
          <cell r="I111" t="str">
            <v>M3</v>
          </cell>
          <cell r="J111">
            <v>77.099999999999994</v>
          </cell>
        </row>
        <row r="112">
          <cell r="G112" t="str">
            <v>000810</v>
          </cell>
          <cell r="H112" t="str">
            <v>ASSENTAMENTO DE PAINÉIS PRE-MOLDADDOS</v>
          </cell>
          <cell r="I112" t="str">
            <v>M2</v>
          </cell>
          <cell r="J112">
            <v>4.0999999999999996</v>
          </cell>
        </row>
        <row r="113">
          <cell r="G113" t="str">
            <v>000900</v>
          </cell>
          <cell r="H113" t="str">
            <v>COBERTURAS</v>
          </cell>
          <cell r="I113" t="str">
            <v/>
          </cell>
        </row>
        <row r="114">
          <cell r="G114" t="str">
            <v>000901</v>
          </cell>
          <cell r="H114" t="str">
            <v>COBERTURA EM TELHA CERÂMICA COLONIAL</v>
          </cell>
          <cell r="I114" t="str">
            <v>M2</v>
          </cell>
          <cell r="J114">
            <v>9.8699999999999992</v>
          </cell>
        </row>
        <row r="115">
          <cell r="G115" t="str">
            <v>000902</v>
          </cell>
          <cell r="H115" t="str">
            <v>CUMEEIRA CERÂMICA COLONIAL</v>
          </cell>
          <cell r="I115" t="str">
            <v>M</v>
          </cell>
          <cell r="J115">
            <v>2.1800000000000002</v>
          </cell>
        </row>
        <row r="116">
          <cell r="G116" t="str">
            <v>000903</v>
          </cell>
          <cell r="H116" t="str">
            <v>MADEIRAMENTO P/ TELHA CERÂMICA</v>
          </cell>
          <cell r="I116" t="str">
            <v>M2</v>
          </cell>
          <cell r="J116">
            <v>18.46</v>
          </cell>
        </row>
        <row r="117">
          <cell r="G117" t="str">
            <v>000904</v>
          </cell>
          <cell r="H117" t="str">
            <v>ESTRUTURA MADEIRA P/ DELHA ETERNIT</v>
          </cell>
          <cell r="I117" t="str">
            <v>M2</v>
          </cell>
          <cell r="J117">
            <v>12.71</v>
          </cell>
        </row>
        <row r="118">
          <cell r="G118" t="str">
            <v>000905</v>
          </cell>
          <cell r="H118" t="str">
            <v>TELHADO COM TELHA ETERNIT</v>
          </cell>
          <cell r="I118" t="str">
            <v>M2</v>
          </cell>
          <cell r="J118">
            <v>18.32</v>
          </cell>
        </row>
        <row r="119">
          <cell r="G119" t="str">
            <v>001000</v>
          </cell>
          <cell r="H119" t="str">
            <v>TRATAMENTOS</v>
          </cell>
          <cell r="I119" t="str">
            <v/>
          </cell>
        </row>
        <row r="120">
          <cell r="G120" t="str">
            <v>001001</v>
          </cell>
          <cell r="H120" t="str">
            <v>IMPERMEABIL. PAREDE INT./EXT. DE RESERVAT.</v>
          </cell>
          <cell r="I120" t="str">
            <v>M2</v>
          </cell>
          <cell r="J120">
            <v>20.62</v>
          </cell>
        </row>
        <row r="121">
          <cell r="G121" t="str">
            <v>001002</v>
          </cell>
          <cell r="H121" t="str">
            <v>IMPERMEABIL. DE PAREDES COM NEUTROL 45</v>
          </cell>
          <cell r="I121" t="str">
            <v>M2</v>
          </cell>
          <cell r="J121">
            <v>15.86</v>
          </cell>
        </row>
        <row r="122">
          <cell r="G122" t="str">
            <v>001100</v>
          </cell>
          <cell r="H122" t="str">
            <v>ESQUADRIAS</v>
          </cell>
          <cell r="I122" t="str">
            <v/>
          </cell>
        </row>
        <row r="123">
          <cell r="G123" t="str">
            <v>001101</v>
          </cell>
          <cell r="H123" t="str">
            <v>PORTA MADEIRA S.O. P/ PINTURA</v>
          </cell>
          <cell r="I123" t="str">
            <v>M2</v>
          </cell>
          <cell r="J123">
            <v>25.31</v>
          </cell>
        </row>
        <row r="124">
          <cell r="G124" t="str">
            <v>001102</v>
          </cell>
          <cell r="H124" t="str">
            <v>JANELA MADEIRA DE CORRER</v>
          </cell>
          <cell r="I124" t="str">
            <v>M2</v>
          </cell>
          <cell r="J124">
            <v>36.69</v>
          </cell>
        </row>
        <row r="125">
          <cell r="G125" t="str">
            <v>001103</v>
          </cell>
          <cell r="H125" t="str">
            <v>JANELA MADEIRA EM BASCULANTE</v>
          </cell>
          <cell r="I125" t="str">
            <v>M2</v>
          </cell>
          <cell r="J125">
            <v>0</v>
          </cell>
        </row>
        <row r="126">
          <cell r="G126" t="str">
            <v>001104</v>
          </cell>
          <cell r="H126" t="str">
            <v>GRADE DE FERRO C/PINTURA</v>
          </cell>
          <cell r="I126" t="str">
            <v>M2</v>
          </cell>
          <cell r="J126">
            <v>0</v>
          </cell>
        </row>
        <row r="127">
          <cell r="G127" t="str">
            <v>001105</v>
          </cell>
          <cell r="H127" t="str">
            <v>ASSENTAMENTO DE FECHADURA COMPLETA</v>
          </cell>
          <cell r="I127" t="str">
            <v>UM</v>
          </cell>
          <cell r="J127">
            <v>43.49</v>
          </cell>
        </row>
        <row r="128">
          <cell r="G128" t="str">
            <v>001200</v>
          </cell>
          <cell r="H128" t="str">
            <v>REVESTIMENTOS E FORROS</v>
          </cell>
          <cell r="I128" t="str">
            <v/>
          </cell>
        </row>
        <row r="129">
          <cell r="G129" t="str">
            <v>001201</v>
          </cell>
          <cell r="H129" t="str">
            <v>EMBOCO</v>
          </cell>
          <cell r="I129" t="str">
            <v>M2</v>
          </cell>
          <cell r="J129">
            <v>4.3499999999999996</v>
          </cell>
        </row>
        <row r="130">
          <cell r="G130" t="str">
            <v>001202</v>
          </cell>
          <cell r="H130" t="str">
            <v>CHAPISCO C/ COLHER</v>
          </cell>
          <cell r="I130" t="str">
            <v>M2</v>
          </cell>
          <cell r="J130">
            <v>1.1000000000000001</v>
          </cell>
        </row>
        <row r="131">
          <cell r="G131" t="str">
            <v>001203</v>
          </cell>
          <cell r="H131" t="str">
            <v>REBOCO</v>
          </cell>
          <cell r="I131" t="str">
            <v>M2</v>
          </cell>
          <cell r="J131">
            <v>4.3499999999999996</v>
          </cell>
        </row>
        <row r="132">
          <cell r="G132" t="str">
            <v>001204</v>
          </cell>
          <cell r="H132" t="str">
            <v>MASSA ÚNICA</v>
          </cell>
          <cell r="I132" t="str">
            <v>M2</v>
          </cell>
          <cell r="J132">
            <v>4.3499999999999996</v>
          </cell>
        </row>
        <row r="133">
          <cell r="G133" t="str">
            <v>001205</v>
          </cell>
          <cell r="H133" t="str">
            <v>AZULEJO</v>
          </cell>
          <cell r="I133" t="str">
            <v>M2</v>
          </cell>
          <cell r="J133">
            <v>18.29</v>
          </cell>
        </row>
        <row r="134">
          <cell r="G134" t="str">
            <v>001206</v>
          </cell>
          <cell r="H134" t="str">
            <v>CERÂMICA</v>
          </cell>
          <cell r="I134" t="str">
            <v>M2</v>
          </cell>
          <cell r="J134">
            <v>10.02</v>
          </cell>
        </row>
        <row r="135">
          <cell r="G135" t="str">
            <v>001220</v>
          </cell>
          <cell r="H135" t="str">
            <v>FORRO DE ISOPOR</v>
          </cell>
          <cell r="I135" t="str">
            <v>M2</v>
          </cell>
          <cell r="J135">
            <v>3.69</v>
          </cell>
        </row>
        <row r="136">
          <cell r="G136" t="str">
            <v>001221</v>
          </cell>
          <cell r="H136" t="str">
            <v>FORRO DE PINHO</v>
          </cell>
          <cell r="I136" t="str">
            <v>M2</v>
          </cell>
          <cell r="J136">
            <v>17.89</v>
          </cell>
        </row>
        <row r="137">
          <cell r="G137" t="str">
            <v>001222</v>
          </cell>
          <cell r="H137" t="str">
            <v>FORRO DE MADEIRA DE LEI ( PAU D'ARCO)</v>
          </cell>
          <cell r="I137" t="str">
            <v>M2</v>
          </cell>
          <cell r="J137">
            <v>42.7</v>
          </cell>
        </row>
        <row r="138">
          <cell r="G138" t="str">
            <v>001223</v>
          </cell>
          <cell r="H138" t="str">
            <v>FORRO DE PVC</v>
          </cell>
          <cell r="I138" t="str">
            <v>M2</v>
          </cell>
          <cell r="J138">
            <v>20.25</v>
          </cell>
        </row>
        <row r="139">
          <cell r="G139" t="str">
            <v>001224</v>
          </cell>
          <cell r="H139" t="str">
            <v>CHAPISCO COM PENEIRA</v>
          </cell>
          <cell r="I139" t="str">
            <v>M2</v>
          </cell>
          <cell r="J139">
            <v>1.76</v>
          </cell>
        </row>
        <row r="140">
          <cell r="G140" t="str">
            <v>001300</v>
          </cell>
          <cell r="H140" t="str">
            <v>PAVIMENTAÇÕES</v>
          </cell>
          <cell r="I140" t="str">
            <v/>
          </cell>
        </row>
        <row r="141">
          <cell r="G141" t="str">
            <v>001301</v>
          </cell>
          <cell r="H141" t="str">
            <v>IMPRIMAÇÃO</v>
          </cell>
          <cell r="I141" t="str">
            <v>M2</v>
          </cell>
          <cell r="J141">
            <v>0.8</v>
          </cell>
        </row>
        <row r="142">
          <cell r="G142" t="str">
            <v>001302</v>
          </cell>
          <cell r="H142" t="str">
            <v>FORNECIMENTO E APLICAÇÃO DE C.A.U.Q. e = 0,03M</v>
          </cell>
          <cell r="I142" t="str">
            <v>M2</v>
          </cell>
          <cell r="J142">
            <v>5.47</v>
          </cell>
        </row>
        <row r="143">
          <cell r="G143" t="str">
            <v>001303</v>
          </cell>
          <cell r="H143" t="str">
            <v>FORNECIMENTO E APLICAÇÃO DE C.A.U.Q. E= 0.04M</v>
          </cell>
          <cell r="I143" t="str">
            <v>TOM</v>
          </cell>
          <cell r="J143">
            <v>68.7</v>
          </cell>
        </row>
        <row r="144">
          <cell r="G144" t="str">
            <v>001304</v>
          </cell>
          <cell r="H144" t="str">
            <v>BASE DE MATERIAL LATERITICO (E=  5 CM )</v>
          </cell>
          <cell r="I144" t="str">
            <v>M2</v>
          </cell>
          <cell r="J144">
            <v>4.8899999999999997</v>
          </cell>
        </row>
        <row r="145">
          <cell r="G145" t="str">
            <v>001305</v>
          </cell>
          <cell r="H145" t="str">
            <v>BASE DE MATERIAL LATERITICO (E=  7 CM )</v>
          </cell>
          <cell r="I145" t="str">
            <v>M2</v>
          </cell>
          <cell r="J145">
            <v>6.83</v>
          </cell>
        </row>
        <row r="146">
          <cell r="G146" t="str">
            <v>001306</v>
          </cell>
          <cell r="H146" t="str">
            <v>BASE DE MATERIAL LATERITICO (E=10 CM )</v>
          </cell>
          <cell r="I146" t="str">
            <v>M2</v>
          </cell>
          <cell r="J146">
            <v>9.7899999999999991</v>
          </cell>
        </row>
        <row r="147">
          <cell r="G147" t="str">
            <v>001307</v>
          </cell>
          <cell r="H147" t="str">
            <v>BASE DE MATERIAL LATERITICO (E=15 CM)</v>
          </cell>
          <cell r="I147" t="str">
            <v>M2</v>
          </cell>
          <cell r="J147">
            <v>16.5</v>
          </cell>
        </row>
        <row r="148">
          <cell r="G148" t="str">
            <v>001308</v>
          </cell>
          <cell r="H148" t="str">
            <v>BASE DE MATERIAL LATERITICO (E=17 CM )</v>
          </cell>
          <cell r="I148" t="str">
            <v>M2</v>
          </cell>
          <cell r="J148">
            <v>16.63</v>
          </cell>
        </row>
        <row r="149">
          <cell r="G149" t="str">
            <v>001309</v>
          </cell>
          <cell r="H149" t="str">
            <v>BASE DE MATERIAL LATERITICO (E=20 CM )</v>
          </cell>
          <cell r="I149" t="str">
            <v>M2</v>
          </cell>
          <cell r="J149">
            <v>19.68</v>
          </cell>
        </row>
        <row r="150">
          <cell r="G150" t="str">
            <v>001310</v>
          </cell>
          <cell r="H150" t="str">
            <v>SUB - BASE (E=   5 CM )</v>
          </cell>
          <cell r="I150" t="str">
            <v>M2</v>
          </cell>
          <cell r="J150">
            <v>4.24</v>
          </cell>
        </row>
        <row r="151">
          <cell r="G151" t="str">
            <v>001311</v>
          </cell>
          <cell r="H151" t="str">
            <v>SUB - BASE (E=   7 CM )</v>
          </cell>
          <cell r="I151" t="str">
            <v>M2</v>
          </cell>
          <cell r="J151">
            <v>5.93</v>
          </cell>
        </row>
        <row r="152">
          <cell r="G152" t="str">
            <v>001312</v>
          </cell>
          <cell r="H152" t="str">
            <v>SUB - BASE (E= 10 CM )</v>
          </cell>
          <cell r="I152" t="str">
            <v>M2</v>
          </cell>
          <cell r="J152">
            <v>8.4499999999999993</v>
          </cell>
        </row>
        <row r="153">
          <cell r="G153" t="str">
            <v>001313</v>
          </cell>
          <cell r="H153" t="str">
            <v>SUB - BASE (E= 15 CM )</v>
          </cell>
          <cell r="I153" t="str">
            <v>M2</v>
          </cell>
          <cell r="J153">
            <v>12.3</v>
          </cell>
        </row>
        <row r="154">
          <cell r="G154" t="str">
            <v>001314</v>
          </cell>
          <cell r="H154" t="str">
            <v>SUB- BASE  (E= 20 CM )</v>
          </cell>
          <cell r="I154" t="str">
            <v>M2</v>
          </cell>
          <cell r="J154">
            <v>17.02</v>
          </cell>
        </row>
        <row r="155">
          <cell r="G155" t="str">
            <v>001315</v>
          </cell>
          <cell r="H155" t="str">
            <v>REGULARIZAÇÃO DO SUB- LEITO</v>
          </cell>
          <cell r="I155" t="str">
            <v>M2</v>
          </cell>
          <cell r="J155">
            <v>0.55000000000000004</v>
          </cell>
        </row>
        <row r="156">
          <cell r="G156" t="str">
            <v>001316</v>
          </cell>
          <cell r="H156" t="str">
            <v>REGULARIZAÇÃO E COMPACTAÇÃO DO SUB-LEITO</v>
          </cell>
          <cell r="I156" t="str">
            <v>M2</v>
          </cell>
          <cell r="J156">
            <v>0.83</v>
          </cell>
        </row>
        <row r="157">
          <cell r="G157" t="str">
            <v>001317</v>
          </cell>
          <cell r="H157" t="str">
            <v>REGULARIZAÇÃO E COMPACT. MECÂNICA DO SUB LEITO (DESEMB.)</v>
          </cell>
          <cell r="I157" t="str">
            <v>M2</v>
          </cell>
          <cell r="J157">
            <v>0.03</v>
          </cell>
        </row>
        <row r="158">
          <cell r="G158" t="str">
            <v>001318</v>
          </cell>
          <cell r="H158" t="str">
            <v>REGULARIZAÇÃO DO SUB-LEITO C/ AREIA</v>
          </cell>
          <cell r="I158" t="str">
            <v>M3</v>
          </cell>
          <cell r="J158">
            <v>16.21</v>
          </cell>
        </row>
        <row r="159">
          <cell r="G159" t="str">
            <v>001319</v>
          </cell>
          <cell r="H159" t="str">
            <v>TRATAMENTO ANTI-PÓ</v>
          </cell>
          <cell r="I159" t="str">
            <v>M2</v>
          </cell>
          <cell r="J159">
            <v>9.14</v>
          </cell>
        </row>
        <row r="160">
          <cell r="G160" t="str">
            <v>001320</v>
          </cell>
          <cell r="H160" t="str">
            <v>TAPA BURACO C/ P.M.Q.</v>
          </cell>
          <cell r="I160" t="str">
            <v>M3</v>
          </cell>
          <cell r="J160">
            <v>350.15</v>
          </cell>
        </row>
        <row r="161">
          <cell r="G161" t="str">
            <v>001321</v>
          </cell>
          <cell r="H161" t="str">
            <v>TAPA BURACO C/ SOLO BRITA</v>
          </cell>
          <cell r="I161" t="str">
            <v>M3</v>
          </cell>
          <cell r="J161">
            <v>64.959999999999994</v>
          </cell>
        </row>
        <row r="162">
          <cell r="G162" t="str">
            <v>001322</v>
          </cell>
          <cell r="H162" t="str">
            <v>SOLO - CIMENTO TR: 1:10   E=   8 CM (DMT=  13KM)</v>
          </cell>
          <cell r="I162" t="str">
            <v>M2</v>
          </cell>
          <cell r="J162">
            <v>2.95</v>
          </cell>
        </row>
        <row r="163">
          <cell r="G163" t="str">
            <v>001323</v>
          </cell>
          <cell r="H163" t="str">
            <v>SOLO - CIMENTO TR; 1:10   E= 10 CM (DMT = 13KM )</v>
          </cell>
          <cell r="I163" t="str">
            <v>M2</v>
          </cell>
          <cell r="J163">
            <v>3.69</v>
          </cell>
        </row>
        <row r="164">
          <cell r="G164" t="str">
            <v>001324</v>
          </cell>
          <cell r="H164" t="str">
            <v>SOLO - CIMENTO TR: 1:10   E= 10 CM (DMT =   5KM )</v>
          </cell>
          <cell r="I164" t="str">
            <v>M2</v>
          </cell>
          <cell r="J164">
            <v>3.48</v>
          </cell>
        </row>
        <row r="165">
          <cell r="G165" t="str">
            <v>001325</v>
          </cell>
          <cell r="H165" t="str">
            <v>BASE  MATERIAL  LATERITICO (E=   5 CM )  (DESEMBOLSO)</v>
          </cell>
          <cell r="I165" t="str">
            <v>M2</v>
          </cell>
          <cell r="J165">
            <v>0.09</v>
          </cell>
        </row>
        <row r="166">
          <cell r="G166" t="str">
            <v>001326</v>
          </cell>
          <cell r="H166" t="str">
            <v>BASE  MATERIAL  LATERITICO (E=   7 CM )  (DESEMBOLSO)</v>
          </cell>
          <cell r="I166" t="str">
            <v>M2</v>
          </cell>
          <cell r="J166">
            <v>0.12</v>
          </cell>
        </row>
        <row r="167">
          <cell r="G167" t="str">
            <v>001327</v>
          </cell>
          <cell r="H167" t="str">
            <v>BASE  MATERIAL  LATERITICO (E= 10 CM )  (DESEMBOLSO)</v>
          </cell>
          <cell r="I167" t="str">
            <v>M2</v>
          </cell>
          <cell r="J167">
            <v>0.16</v>
          </cell>
        </row>
        <row r="168">
          <cell r="G168" t="str">
            <v>001328</v>
          </cell>
          <cell r="H168" t="str">
            <v>BASE  MATERIAL  LATERITICO (E= 15 CM )  (DESEMBOLSO)</v>
          </cell>
          <cell r="I168" t="str">
            <v>M2</v>
          </cell>
          <cell r="J168">
            <v>0.22</v>
          </cell>
        </row>
        <row r="169">
          <cell r="G169" t="str">
            <v>001329</v>
          </cell>
          <cell r="H169" t="str">
            <v>BASE  MATERIAL  LATERITICO (E= 17 CM )  (DESEMBOLSO)</v>
          </cell>
          <cell r="I169" t="str">
            <v>M2</v>
          </cell>
          <cell r="J169">
            <v>0.27</v>
          </cell>
        </row>
        <row r="170">
          <cell r="G170" t="str">
            <v>001330</v>
          </cell>
          <cell r="H170" t="str">
            <v>BASE  MATERIAL  LATERITICO (E= 20 CM )  (DESEMBOLSO)</v>
          </cell>
          <cell r="I170" t="str">
            <v>M2</v>
          </cell>
          <cell r="J170">
            <v>0.33</v>
          </cell>
        </row>
        <row r="171">
          <cell r="G171" t="str">
            <v>001331</v>
          </cell>
          <cell r="H171" t="str">
            <v>SUB - BASE  (E=   5 CM )  (DESEMBOLSO)  ARENOSO</v>
          </cell>
          <cell r="I171" t="str">
            <v>M2</v>
          </cell>
          <cell r="J171">
            <v>0.09</v>
          </cell>
        </row>
        <row r="172">
          <cell r="G172" t="str">
            <v>001332</v>
          </cell>
          <cell r="H172" t="str">
            <v>SUB - BASE  (E=   7 CM )  (DESEMBOLSO)  ARENOSO</v>
          </cell>
          <cell r="I172" t="str">
            <v>M2</v>
          </cell>
          <cell r="J172">
            <v>0.12</v>
          </cell>
        </row>
        <row r="173">
          <cell r="G173" t="str">
            <v>001333</v>
          </cell>
          <cell r="H173" t="str">
            <v>SUB - BASE  (E= 10 CM )  (DESEMBOLSO)  ARENOSO</v>
          </cell>
          <cell r="I173" t="str">
            <v>M2</v>
          </cell>
          <cell r="J173">
            <v>0.16</v>
          </cell>
        </row>
        <row r="174">
          <cell r="G174" t="str">
            <v>001334</v>
          </cell>
          <cell r="H174" t="str">
            <v>SUB - BASE  (E= 15 CM )  (DESEMBOLSO)  ARENOSO</v>
          </cell>
          <cell r="I174" t="str">
            <v>M2</v>
          </cell>
          <cell r="J174">
            <v>0.25</v>
          </cell>
        </row>
        <row r="175">
          <cell r="G175" t="str">
            <v>001335</v>
          </cell>
          <cell r="H175" t="str">
            <v>SUB - BASE  (E= 20 CM )  (DESEMBOLSO)  ARENOSO</v>
          </cell>
          <cell r="I175" t="str">
            <v>M2</v>
          </cell>
          <cell r="J175">
            <v>0.33</v>
          </cell>
        </row>
        <row r="176">
          <cell r="G176" t="str">
            <v>001336</v>
          </cell>
          <cell r="H176" t="str">
            <v>TAPA BURACO C/ P.M.Q.</v>
          </cell>
          <cell r="I176" t="str">
            <v>M3</v>
          </cell>
          <cell r="J176">
            <v>311.69</v>
          </cell>
        </row>
        <row r="177">
          <cell r="G177" t="str">
            <v>001337</v>
          </cell>
          <cell r="H177" t="str">
            <v>TAPA BURACO C/ SOLO BRITA</v>
          </cell>
          <cell r="I177" t="str">
            <v>M3</v>
          </cell>
          <cell r="J177">
            <v>26.49</v>
          </cell>
        </row>
        <row r="178">
          <cell r="G178" t="str">
            <v>001338</v>
          </cell>
          <cell r="H178" t="str">
            <v>REFORÇO DO SUB-LEITO C/ AREIA(DESEMBOLSO)</v>
          </cell>
          <cell r="I178" t="str">
            <v>M3</v>
          </cell>
          <cell r="J178">
            <v>0.13</v>
          </cell>
        </row>
        <row r="179">
          <cell r="G179" t="str">
            <v>001339</v>
          </cell>
          <cell r="H179" t="str">
            <v>ENROCAMENTO DE PEDRA DE MÃO</v>
          </cell>
          <cell r="I179" t="str">
            <v>M3</v>
          </cell>
          <cell r="J179">
            <v>58.37</v>
          </cell>
        </row>
        <row r="180">
          <cell r="G180" t="str">
            <v>001340</v>
          </cell>
          <cell r="H180" t="str">
            <v>PAVIMENTAÇÃO EM PARALELEPÍPEDOS C/ JUNTA CANECO</v>
          </cell>
          <cell r="I180" t="str">
            <v>M2</v>
          </cell>
          <cell r="J180">
            <v>14.3</v>
          </cell>
        </row>
        <row r="181">
          <cell r="G181" t="str">
            <v>001341</v>
          </cell>
          <cell r="H181" t="str">
            <v>PAVIMENTAÇÃO EM GRAVILHAO</v>
          </cell>
          <cell r="I181" t="str">
            <v>M2</v>
          </cell>
          <cell r="J181">
            <v>5.43</v>
          </cell>
        </row>
        <row r="182">
          <cell r="G182" t="str">
            <v>001342</v>
          </cell>
          <cell r="H182" t="str">
            <v>PAVIMENTAÇÃO EM PEDRA PORTUGUESA</v>
          </cell>
          <cell r="I182" t="str">
            <v>M2</v>
          </cell>
          <cell r="J182">
            <v>10.3</v>
          </cell>
        </row>
        <row r="183">
          <cell r="G183" t="str">
            <v>001343</v>
          </cell>
          <cell r="H183" t="str">
            <v>PAVIMENTAÇÃO EM PAV. S-6</v>
          </cell>
          <cell r="I183" t="str">
            <v>M2</v>
          </cell>
          <cell r="J183">
            <v>19.8</v>
          </cell>
        </row>
        <row r="184">
          <cell r="G184" t="str">
            <v>001344</v>
          </cell>
          <cell r="H184" t="str">
            <v>RIP-RAP PROTEÇÃO C/ PEDRA DE MÃO</v>
          </cell>
          <cell r="I184" t="str">
            <v>M3</v>
          </cell>
          <cell r="J184">
            <v>72.62</v>
          </cell>
        </row>
        <row r="185">
          <cell r="G185" t="str">
            <v>001345</v>
          </cell>
          <cell r="H185" t="str">
            <v>EMBASAMENTO COLCHÃO DE AREIA ASSENT. TUBO, M. O.</v>
          </cell>
          <cell r="I185" t="str">
            <v>M3</v>
          </cell>
          <cell r="J185">
            <v>0.92</v>
          </cell>
        </row>
        <row r="186">
          <cell r="G186" t="str">
            <v>001346</v>
          </cell>
          <cell r="H186" t="str">
            <v>EMBASAMENTO COLCHÃO DE BRITA C/ MATERIAL E M. O.</v>
          </cell>
          <cell r="I186" t="str">
            <v>M3</v>
          </cell>
          <cell r="J186">
            <v>39.64</v>
          </cell>
        </row>
        <row r="187">
          <cell r="G187" t="str">
            <v>001347</v>
          </cell>
          <cell r="H187" t="str">
            <v>BERÇO DE AREIA C/ MATERIAL E M. O.</v>
          </cell>
          <cell r="I187" t="str">
            <v>M3</v>
          </cell>
          <cell r="J187">
            <v>20.420000000000002</v>
          </cell>
        </row>
        <row r="188">
          <cell r="G188" t="str">
            <v>001348</v>
          </cell>
          <cell r="H188" t="str">
            <v>LASTRO EM CONCRETO MAGRO E= 5CM</v>
          </cell>
          <cell r="I188" t="str">
            <v>M2</v>
          </cell>
          <cell r="J188">
            <v>7.45</v>
          </cell>
        </row>
        <row r="189">
          <cell r="G189" t="str">
            <v>001349</v>
          </cell>
          <cell r="H189" t="str">
            <v>LASTRO EM CONCRETO MAGRO E= 10CM</v>
          </cell>
          <cell r="I189" t="str">
            <v>M2</v>
          </cell>
          <cell r="J189">
            <v>14.91</v>
          </cell>
        </row>
        <row r="190">
          <cell r="G190" t="str">
            <v>001350</v>
          </cell>
          <cell r="H190" t="str">
            <v>LASTRO DE ARENOSO P/ PASSEIO C/ MATERIAL</v>
          </cell>
          <cell r="I190" t="str">
            <v>M3</v>
          </cell>
          <cell r="J190">
            <v>16.63</v>
          </cell>
        </row>
        <row r="191">
          <cell r="G191" t="str">
            <v>001351</v>
          </cell>
          <cell r="H191" t="str">
            <v>CIMENTADO DESEMPOLADO</v>
          </cell>
          <cell r="I191" t="str">
            <v>M2</v>
          </cell>
          <cell r="J191">
            <v>0</v>
          </cell>
        </row>
        <row r="192">
          <cell r="G192" t="str">
            <v>001352</v>
          </cell>
          <cell r="H192" t="str">
            <v>CIMENTADO LISO</v>
          </cell>
          <cell r="I192" t="str">
            <v>M2</v>
          </cell>
          <cell r="J192">
            <v>3.93</v>
          </cell>
        </row>
        <row r="193">
          <cell r="G193" t="str">
            <v>001355</v>
          </cell>
          <cell r="H193" t="str">
            <v>PISO CERÂMICO 15X15CM</v>
          </cell>
          <cell r="I193" t="str">
            <v>M2</v>
          </cell>
          <cell r="J193">
            <v>16.78</v>
          </cell>
        </row>
        <row r="194">
          <cell r="G194" t="str">
            <v>001356</v>
          </cell>
          <cell r="H194" t="str">
            <v>PASSEIO EM CONCRETO C/ JUNTA E= 4 CM</v>
          </cell>
          <cell r="I194" t="str">
            <v>M2</v>
          </cell>
          <cell r="J194">
            <v>9.0399999999999991</v>
          </cell>
        </row>
        <row r="195">
          <cell r="G195" t="str">
            <v>001357</v>
          </cell>
          <cell r="H195" t="str">
            <v>PASSEIO EM CONCRETO C/ JUNTA E= 5 CM</v>
          </cell>
          <cell r="I195" t="str">
            <v>M2</v>
          </cell>
          <cell r="J195">
            <v>12.4</v>
          </cell>
        </row>
        <row r="196">
          <cell r="G196" t="str">
            <v>001358</v>
          </cell>
          <cell r="H196" t="str">
            <v>PASSEIO EM CONCRETO C/ JUNTA E= 6 CM</v>
          </cell>
          <cell r="I196" t="str">
            <v>M2</v>
          </cell>
          <cell r="J196">
            <v>12.96</v>
          </cell>
        </row>
        <row r="197">
          <cell r="G197" t="str">
            <v>001359</v>
          </cell>
          <cell r="H197" t="str">
            <v>PISO ESTRUTURAL EM CONCRETO E= 12 CM</v>
          </cell>
          <cell r="I197" t="str">
            <v>M3</v>
          </cell>
          <cell r="J197">
            <v>17.28</v>
          </cell>
        </row>
        <row r="198">
          <cell r="G198" t="str">
            <v>001360</v>
          </cell>
          <cell r="H198" t="str">
            <v>PASSEIO EM CIMENTADO ( PISO CIMENTADO E= 3CM )</v>
          </cell>
          <cell r="I198" t="str">
            <v>M2</v>
          </cell>
          <cell r="J198">
            <v>3.93</v>
          </cell>
        </row>
        <row r="199">
          <cell r="G199" t="str">
            <v>001361</v>
          </cell>
          <cell r="H199" t="str">
            <v>SOLO-CIMENTO 1:8</v>
          </cell>
          <cell r="I199" t="str">
            <v>M3</v>
          </cell>
          <cell r="J199">
            <v>56.94</v>
          </cell>
        </row>
        <row r="200">
          <cell r="G200" t="str">
            <v>001362</v>
          </cell>
          <cell r="H200" t="str">
            <v>ASSENTAMENTO DE ARDÓSIA EM PISO</v>
          </cell>
          <cell r="I200" t="str">
            <v>M2</v>
          </cell>
          <cell r="J200">
            <v>7.92</v>
          </cell>
        </row>
        <row r="201">
          <cell r="G201" t="str">
            <v>001363</v>
          </cell>
          <cell r="H201" t="str">
            <v>ASSENTAMENTO DE PARALELO C/ REJUNTAMENTO C/ VASSUORA</v>
          </cell>
          <cell r="I201" t="str">
            <v>M2</v>
          </cell>
          <cell r="J201">
            <v>12</v>
          </cell>
        </row>
        <row r="202">
          <cell r="G202" t="str">
            <v>001364</v>
          </cell>
          <cell r="H202" t="str">
            <v>ASSENTAMENTO PEDRA LASCADA</v>
          </cell>
          <cell r="I202" t="str">
            <v>M2</v>
          </cell>
          <cell r="J202">
            <v>11.18</v>
          </cell>
        </row>
        <row r="203">
          <cell r="G203" t="str">
            <v>001365</v>
          </cell>
          <cell r="H203" t="str">
            <v>ASSENTAMENTO DE LAJOTÃO COLONIAL</v>
          </cell>
          <cell r="I203" t="str">
            <v>M2</v>
          </cell>
          <cell r="J203">
            <v>19.37</v>
          </cell>
        </row>
        <row r="204">
          <cell r="G204" t="str">
            <v>001366</v>
          </cell>
          <cell r="H204" t="str">
            <v>ASSENTAMENTO DE MÁRMORE C/ CIMENTO COLANTE</v>
          </cell>
          <cell r="I204" t="str">
            <v>M2</v>
          </cell>
          <cell r="J204">
            <v>85.15</v>
          </cell>
        </row>
        <row r="205">
          <cell r="G205" t="str">
            <v>001367</v>
          </cell>
          <cell r="H205" t="str">
            <v>COLOCAÇÃO DE TACO DE MADEIRA</v>
          </cell>
          <cell r="I205" t="str">
            <v>M2</v>
          </cell>
          <cell r="J205">
            <v>8.94</v>
          </cell>
        </row>
        <row r="206">
          <cell r="G206" t="str">
            <v>001368</v>
          </cell>
          <cell r="H206" t="str">
            <v>BASE DE CASCALHO</v>
          </cell>
          <cell r="I206" t="str">
            <v>M3</v>
          </cell>
          <cell r="J206">
            <v>12.79</v>
          </cell>
        </row>
        <row r="207">
          <cell r="G207" t="str">
            <v>001369</v>
          </cell>
          <cell r="H207" t="str">
            <v>FORNECIMENTO E EXECUÇÃO DE BASE  EM BRITA GRADUADA</v>
          </cell>
          <cell r="I207" t="str">
            <v>M3</v>
          </cell>
          <cell r="J207">
            <v>33.5</v>
          </cell>
        </row>
        <row r="208">
          <cell r="G208" t="str">
            <v>001400</v>
          </cell>
          <cell r="H208" t="str">
            <v>RODAPÉS/SOLEIRAS/PEITORIS</v>
          </cell>
          <cell r="I208" t="str">
            <v/>
          </cell>
        </row>
        <row r="209">
          <cell r="G209" t="str">
            <v>001500</v>
          </cell>
          <cell r="H209" t="str">
            <v>PINTURAS</v>
          </cell>
          <cell r="I209" t="str">
            <v/>
          </cell>
          <cell r="J209">
            <v>0</v>
          </cell>
        </row>
        <row r="210">
          <cell r="G210" t="str">
            <v>001501</v>
          </cell>
          <cell r="H210" t="str">
            <v>MASSA CORRIDA 02 DEMÃO ( ACRÍLICA )</v>
          </cell>
          <cell r="I210" t="str">
            <v>M2</v>
          </cell>
          <cell r="J210">
            <v>4.0599999999999996</v>
          </cell>
        </row>
        <row r="211">
          <cell r="G211" t="str">
            <v>001502</v>
          </cell>
          <cell r="H211" t="str">
            <v>MASSA CORRIDA 02 DEMÃO ( PVA )</v>
          </cell>
          <cell r="I211" t="str">
            <v>M2</v>
          </cell>
          <cell r="J211">
            <v>2.63</v>
          </cell>
        </row>
        <row r="212">
          <cell r="G212" t="str">
            <v>001503</v>
          </cell>
          <cell r="H212" t="str">
            <v>PINTURA A ÓLEO EM PAREDE E PEDRA</v>
          </cell>
          <cell r="I212" t="str">
            <v>M2</v>
          </cell>
          <cell r="J212">
            <v>4.9400000000000004</v>
          </cell>
        </row>
        <row r="213">
          <cell r="G213" t="str">
            <v>001504</v>
          </cell>
          <cell r="H213" t="str">
            <v>PINTURA C/ VERNIZ</v>
          </cell>
          <cell r="I213" t="str">
            <v>M2</v>
          </cell>
          <cell r="J213">
            <v>5.72</v>
          </cell>
        </row>
        <row r="214">
          <cell r="G214" t="str">
            <v>001505</v>
          </cell>
          <cell r="H214" t="str">
            <v>PINTURA NOVA COR</v>
          </cell>
          <cell r="I214" t="str">
            <v>M2</v>
          </cell>
          <cell r="J214">
            <v>2.56</v>
          </cell>
        </row>
        <row r="215">
          <cell r="G215" t="str">
            <v>001506</v>
          </cell>
          <cell r="H215" t="str">
            <v>PINTURA TINTA DE CIMENTO</v>
          </cell>
          <cell r="I215" t="str">
            <v>M2</v>
          </cell>
          <cell r="J215">
            <v>0.83</v>
          </cell>
        </row>
        <row r="216">
          <cell r="G216" t="str">
            <v>001507</v>
          </cell>
          <cell r="H216" t="str">
            <v>PINTURA PVA LÁTEX</v>
          </cell>
          <cell r="I216" t="str">
            <v>M2</v>
          </cell>
          <cell r="J216">
            <v>2.57</v>
          </cell>
        </row>
        <row r="217">
          <cell r="G217" t="str">
            <v>001508</v>
          </cell>
          <cell r="H217" t="str">
            <v>PINTURA EM CONSERVADO</v>
          </cell>
          <cell r="I217" t="str">
            <v>M2</v>
          </cell>
          <cell r="J217">
            <v>2.4300000000000002</v>
          </cell>
        </row>
        <row r="218">
          <cell r="G218" t="str">
            <v>001509</v>
          </cell>
          <cell r="H218" t="str">
            <v>PINTURA ÓLEO S/ESQUADRIA DE MADEIRA</v>
          </cell>
          <cell r="I218" t="str">
            <v>M2</v>
          </cell>
          <cell r="J218">
            <v>4.45</v>
          </cell>
        </row>
        <row r="219">
          <cell r="G219" t="str">
            <v>001510</v>
          </cell>
          <cell r="H219" t="str">
            <v>PINTURA ÓLEO S/ESQUADRIA DE FERRO</v>
          </cell>
          <cell r="I219" t="str">
            <v>M2</v>
          </cell>
          <cell r="J219">
            <v>4.55</v>
          </cell>
        </row>
        <row r="220">
          <cell r="G220" t="str">
            <v>001511</v>
          </cell>
          <cell r="H220" t="str">
            <v>PINTURA C/ CAL VIRGEM</v>
          </cell>
          <cell r="I220" t="str">
            <v>M2</v>
          </cell>
          <cell r="J220">
            <v>1.67</v>
          </cell>
        </row>
        <row r="221">
          <cell r="G221" t="str">
            <v>001512</v>
          </cell>
          <cell r="H221" t="str">
            <v>PINTURA C/ CARBOLINEO</v>
          </cell>
          <cell r="I221" t="str">
            <v>M2</v>
          </cell>
          <cell r="J221">
            <v>5.68</v>
          </cell>
        </row>
        <row r="222">
          <cell r="G222" t="str">
            <v>001513</v>
          </cell>
          <cell r="H222" t="str">
            <v>PINTURA PARA DEMARCAÇÃO DE FAIXA</v>
          </cell>
          <cell r="I222" t="str">
            <v>M2</v>
          </cell>
          <cell r="J222">
            <v>2.57</v>
          </cell>
        </row>
        <row r="223">
          <cell r="G223" t="str">
            <v>001600</v>
          </cell>
          <cell r="H223" t="str">
            <v>ELEMENTOS DECORATIVOS</v>
          </cell>
          <cell r="I223" t="str">
            <v/>
          </cell>
        </row>
        <row r="224">
          <cell r="G224" t="str">
            <v>001601</v>
          </cell>
          <cell r="H224" t="str">
            <v>COBOGÓ DE CIMENTO C/ FORNECIMENTO</v>
          </cell>
          <cell r="I224" t="str">
            <v>M2</v>
          </cell>
          <cell r="J224">
            <v>33.880000000000003</v>
          </cell>
        </row>
        <row r="225">
          <cell r="G225" t="str">
            <v>001700</v>
          </cell>
          <cell r="H225" t="str">
            <v>LIMPEZA</v>
          </cell>
          <cell r="I225" t="str">
            <v/>
          </cell>
        </row>
        <row r="226">
          <cell r="G226" t="str">
            <v>001701</v>
          </cell>
          <cell r="H226" t="str">
            <v>LIMPEZA DE RUA MECANIZADA</v>
          </cell>
          <cell r="I226" t="str">
            <v>M2</v>
          </cell>
          <cell r="J226">
            <v>0.09</v>
          </cell>
        </row>
        <row r="227">
          <cell r="G227" t="str">
            <v>001702</v>
          </cell>
          <cell r="H227" t="str">
            <v>LIMPEZA MANUAL DE POÇO VISITA A CAIXA H=2,00M</v>
          </cell>
          <cell r="I227" t="str">
            <v>UN</v>
          </cell>
          <cell r="J227">
            <v>6.89</v>
          </cell>
        </row>
        <row r="228">
          <cell r="G228" t="str">
            <v>001703</v>
          </cell>
          <cell r="H228" t="str">
            <v>LIMPEZA DE TUBULAÇÃO EXISTENTE</v>
          </cell>
          <cell r="I228" t="str">
            <v>M</v>
          </cell>
          <cell r="J228">
            <v>4.3</v>
          </cell>
        </row>
        <row r="229">
          <cell r="G229" t="str">
            <v>001704</v>
          </cell>
          <cell r="H229" t="str">
            <v>LIMPEZA DE BUEIRO SIMPLES</v>
          </cell>
          <cell r="I229" t="str">
            <v>M</v>
          </cell>
          <cell r="J229">
            <v>7.67</v>
          </cell>
        </row>
        <row r="230">
          <cell r="G230" t="str">
            <v>001705</v>
          </cell>
          <cell r="H230" t="str">
            <v>DRAGAGEM ( ESGOTAMENTO )</v>
          </cell>
          <cell r="I230" t="str">
            <v>M</v>
          </cell>
          <cell r="J230">
            <v>0.9</v>
          </cell>
        </row>
        <row r="231">
          <cell r="G231" t="str">
            <v>001706</v>
          </cell>
          <cell r="H231" t="str">
            <v>LIMPEZA DE CAIXA DE SARGETA</v>
          </cell>
          <cell r="I231" t="str">
            <v>UN</v>
          </cell>
          <cell r="J231">
            <v>5.9</v>
          </cell>
        </row>
        <row r="232">
          <cell r="G232" t="str">
            <v>001707</v>
          </cell>
          <cell r="H232" t="str">
            <v>LIMPEZA DE BARBARA</v>
          </cell>
          <cell r="I232" t="str">
            <v>UN</v>
          </cell>
          <cell r="J232">
            <v>3.31</v>
          </cell>
        </row>
        <row r="233">
          <cell r="G233" t="str">
            <v>001800</v>
          </cell>
          <cell r="H233" t="str">
            <v>URBANIZAÇÃO</v>
          </cell>
          <cell r="I233" t="str">
            <v/>
          </cell>
        </row>
        <row r="234">
          <cell r="G234" t="str">
            <v>001801</v>
          </cell>
          <cell r="H234" t="str">
            <v>ARRANCAM. E REASSENTAM. PARALELOS(INC.COLCHAO AREIA E REJ).</v>
          </cell>
          <cell r="I234" t="str">
            <v>M2</v>
          </cell>
          <cell r="J234">
            <v>6.92</v>
          </cell>
        </row>
        <row r="235">
          <cell r="G235" t="str">
            <v>001802</v>
          </cell>
          <cell r="H235" t="str">
            <v>PLANTIO DE GRAMA</v>
          </cell>
          <cell r="I235" t="str">
            <v>M2</v>
          </cell>
          <cell r="J235">
            <v>3.25</v>
          </cell>
        </row>
        <row r="236">
          <cell r="G236" t="str">
            <v>001803</v>
          </cell>
          <cell r="H236" t="str">
            <v>ASSENTAMENTO POSTE PADRÃO COELBA 9M</v>
          </cell>
          <cell r="I236" t="str">
            <v>UM</v>
          </cell>
          <cell r="J236">
            <v>231.74</v>
          </cell>
        </row>
        <row r="237">
          <cell r="G237" t="str">
            <v>001804</v>
          </cell>
          <cell r="H237" t="str">
            <v>CERCA ARAME FARPADO C/ MOUROES DE CONCRETO</v>
          </cell>
          <cell r="I237" t="str">
            <v>M</v>
          </cell>
          <cell r="J237">
            <v>11.66</v>
          </cell>
        </row>
        <row r="238">
          <cell r="G238" t="str">
            <v>001805</v>
          </cell>
          <cell r="H238" t="str">
            <v>ASSENTAMENTO DE MEIO FIO C/ MATERIAL  ( DNER )</v>
          </cell>
          <cell r="I238" t="str">
            <v>M</v>
          </cell>
          <cell r="J238">
            <v>12.5</v>
          </cell>
        </row>
        <row r="239">
          <cell r="G239" t="str">
            <v>001806</v>
          </cell>
          <cell r="H239" t="str">
            <v>ASSENTAMENTO DE MEIO FIO C/ MATERIAL ( SIMPLES )</v>
          </cell>
          <cell r="I239" t="str">
            <v>M</v>
          </cell>
          <cell r="J239">
            <v>9.1199999999999992</v>
          </cell>
        </row>
        <row r="240">
          <cell r="G240" t="str">
            <v>001807</v>
          </cell>
          <cell r="H240" t="str">
            <v>CONFECÇÃO  CAIXA PADRÃO EMBASA 0,45 X 0.60 X 0.30                 *</v>
          </cell>
          <cell r="I240" t="str">
            <v>UN</v>
          </cell>
          <cell r="J240">
            <v>15.21</v>
          </cell>
        </row>
        <row r="241">
          <cell r="G241" t="str">
            <v>001808</v>
          </cell>
          <cell r="H241" t="str">
            <v>REASSENTAMENTO DE MEIO-FIO RETO OU CURVO</v>
          </cell>
          <cell r="I241" t="str">
            <v>M</v>
          </cell>
          <cell r="J241">
            <v>1.39</v>
          </cell>
        </row>
        <row r="242">
          <cell r="G242" t="str">
            <v>001809</v>
          </cell>
          <cell r="H242" t="str">
            <v>REJUNTAMENTO DE PARALELOS C/ ARGAMASSA</v>
          </cell>
          <cell r="I242" t="str">
            <v>M2</v>
          </cell>
          <cell r="J242">
            <v>0.34</v>
          </cell>
        </row>
        <row r="243">
          <cell r="G243" t="str">
            <v>001810</v>
          </cell>
          <cell r="H243" t="str">
            <v>ALAMBRADO C/ TELA GALVANIZADA</v>
          </cell>
          <cell r="I243" t="str">
            <v>M</v>
          </cell>
          <cell r="J243">
            <v>32.700000000000003</v>
          </cell>
        </row>
        <row r="244">
          <cell r="G244" t="str">
            <v>001811</v>
          </cell>
          <cell r="H244" t="str">
            <v>APLICAÇÃO DE BINDIN OP- 30</v>
          </cell>
          <cell r="I244" t="str">
            <v>M2</v>
          </cell>
          <cell r="J244">
            <v>7.06</v>
          </cell>
        </row>
        <row r="245">
          <cell r="G245" t="str">
            <v>001812</v>
          </cell>
          <cell r="H245" t="str">
            <v>APLICAÇÃO DE BINDIN OP- 20</v>
          </cell>
          <cell r="I245" t="str">
            <v>M2</v>
          </cell>
          <cell r="J245">
            <v>4.5</v>
          </cell>
        </row>
        <row r="246">
          <cell r="G246" t="str">
            <v>001813</v>
          </cell>
          <cell r="H246" t="str">
            <v>ASSENTAMENTO DE BLOCKET</v>
          </cell>
          <cell r="I246" t="str">
            <v>M2</v>
          </cell>
          <cell r="J246">
            <v>19.809999999999999</v>
          </cell>
        </row>
        <row r="247">
          <cell r="G247" t="str">
            <v>001814</v>
          </cell>
          <cell r="H247" t="str">
            <v>MURO C/ MOURÕES E PLACAS PRE-MOLDADAS H= 2,00M</v>
          </cell>
          <cell r="I247" t="str">
            <v>M</v>
          </cell>
          <cell r="J247">
            <v>38.979999999999997</v>
          </cell>
        </row>
        <row r="248">
          <cell r="G248" t="str">
            <v>001815</v>
          </cell>
          <cell r="H248" t="str">
            <v>ASSENTAMENTO POSTE PADRÃO COELBA H= 11,00M EM CONCRETO</v>
          </cell>
          <cell r="I248" t="str">
            <v>UN</v>
          </cell>
          <cell r="J248">
            <v>333.57</v>
          </cell>
        </row>
        <row r="249">
          <cell r="G249" t="str">
            <v>001816</v>
          </cell>
          <cell r="H249" t="str">
            <v>PLANTIO DE ARBUSTO 50 CM</v>
          </cell>
          <cell r="I249" t="str">
            <v>UN</v>
          </cell>
          <cell r="J249">
            <v>3.48</v>
          </cell>
        </row>
        <row r="250">
          <cell r="G250" t="str">
            <v>001817</v>
          </cell>
          <cell r="H250" t="str">
            <v>PROTETOR DE ARBUSTO EM MADEIRA 0,60 X 0,60 X1,50M</v>
          </cell>
          <cell r="I250" t="str">
            <v>UN</v>
          </cell>
          <cell r="J250">
            <v>19.79</v>
          </cell>
        </row>
        <row r="251">
          <cell r="G251" t="str">
            <v>001900</v>
          </cell>
          <cell r="H251" t="str">
            <v>TUBULAÇÃO DE CONCRETO E PVC</v>
          </cell>
          <cell r="I251" t="str">
            <v/>
          </cell>
        </row>
        <row r="252">
          <cell r="G252" t="str">
            <v>001901</v>
          </cell>
          <cell r="H252" t="str">
            <v>ASSENTAMENTO MANILHA C-1 DN 300MM</v>
          </cell>
          <cell r="I252" t="str">
            <v>M</v>
          </cell>
          <cell r="J252">
            <v>11.67</v>
          </cell>
        </row>
        <row r="253">
          <cell r="G253" t="str">
            <v>001902</v>
          </cell>
          <cell r="H253" t="str">
            <v>ASSENTAMENTO MANILHA C-1 DN 400MM</v>
          </cell>
          <cell r="I253" t="str">
            <v>M</v>
          </cell>
          <cell r="J253">
            <v>16.5</v>
          </cell>
        </row>
        <row r="254">
          <cell r="G254" t="str">
            <v>001903</v>
          </cell>
          <cell r="H254" t="str">
            <v>ASSENTAMENTO MANILHA C-1 DN 600MM</v>
          </cell>
          <cell r="I254" t="str">
            <v>M</v>
          </cell>
          <cell r="J254">
            <v>33.08</v>
          </cell>
        </row>
        <row r="255">
          <cell r="G255" t="str">
            <v>001904</v>
          </cell>
          <cell r="H255" t="str">
            <v>ASSENTAMENTO MANILHA CA-1 DN 600MM</v>
          </cell>
          <cell r="I255" t="str">
            <v>M</v>
          </cell>
          <cell r="J255">
            <v>64.09</v>
          </cell>
        </row>
        <row r="256">
          <cell r="G256" t="str">
            <v>001905</v>
          </cell>
          <cell r="H256" t="str">
            <v>ASSENTAMENTO MANILHA CA-1 DN 800MM</v>
          </cell>
          <cell r="I256" t="str">
            <v>M</v>
          </cell>
          <cell r="J256">
            <v>93.27</v>
          </cell>
        </row>
        <row r="257">
          <cell r="G257" t="str">
            <v>001906</v>
          </cell>
          <cell r="H257" t="str">
            <v>ASSENTAMENTO MANILHA CA-1 DN 1000MM</v>
          </cell>
          <cell r="I257" t="str">
            <v>M</v>
          </cell>
          <cell r="J257">
            <v>135.19999999999999</v>
          </cell>
        </row>
        <row r="258">
          <cell r="G258" t="str">
            <v>001907</v>
          </cell>
          <cell r="H258" t="str">
            <v>ASSENTAMENTO MANILHA CA-1 DN 1200MM</v>
          </cell>
          <cell r="I258" t="str">
            <v>M</v>
          </cell>
          <cell r="J258">
            <v>148.99</v>
          </cell>
        </row>
        <row r="259">
          <cell r="G259" t="str">
            <v>001908</v>
          </cell>
          <cell r="H259" t="str">
            <v>ASSENTAMENTO MANILHA CA-2 DN 1500MM</v>
          </cell>
          <cell r="I259" t="str">
            <v>M</v>
          </cell>
          <cell r="J259">
            <v>290.69</v>
          </cell>
        </row>
        <row r="260">
          <cell r="G260" t="str">
            <v>001909</v>
          </cell>
          <cell r="H260" t="str">
            <v>ASSENTAMENTO MANILHA CA-2 DN 1000MM</v>
          </cell>
          <cell r="I260" t="str">
            <v>M</v>
          </cell>
          <cell r="J260">
            <v>203.16</v>
          </cell>
        </row>
        <row r="261">
          <cell r="G261" t="str">
            <v>001910</v>
          </cell>
          <cell r="H261" t="str">
            <v>ASSENTAMENTO MANILHA CA-2 DN 800MM</v>
          </cell>
          <cell r="I261" t="str">
            <v>M</v>
          </cell>
          <cell r="J261">
            <v>118.79</v>
          </cell>
        </row>
        <row r="262">
          <cell r="G262" t="str">
            <v>001911</v>
          </cell>
          <cell r="H262" t="str">
            <v>CALHA DE CONCRETO DN=300MM</v>
          </cell>
          <cell r="I262" t="str">
            <v>M</v>
          </cell>
          <cell r="J262">
            <v>8.59</v>
          </cell>
        </row>
        <row r="263">
          <cell r="G263" t="str">
            <v>001912</v>
          </cell>
          <cell r="H263" t="str">
            <v>CALHA DE CONCRETO DN=400MM</v>
          </cell>
          <cell r="I263" t="str">
            <v>M</v>
          </cell>
          <cell r="J263">
            <v>13.43</v>
          </cell>
        </row>
        <row r="264">
          <cell r="G264" t="str">
            <v>001913</v>
          </cell>
          <cell r="H264" t="str">
            <v>CALHA DE CONCRETO DN=600MM</v>
          </cell>
          <cell r="I264" t="str">
            <v>M</v>
          </cell>
          <cell r="J264">
            <v>24.04</v>
          </cell>
        </row>
        <row r="265">
          <cell r="G265" t="str">
            <v>001914</v>
          </cell>
          <cell r="H265" t="str">
            <v>CALHA DE CONCRETO DN=800MM</v>
          </cell>
          <cell r="I265" t="str">
            <v>M</v>
          </cell>
          <cell r="J265">
            <v>79.790000000000006</v>
          </cell>
        </row>
        <row r="266">
          <cell r="G266" t="str">
            <v>001950</v>
          </cell>
          <cell r="H266" t="str">
            <v>ASSENTAMENTO DE TUBO PVC 3/4" (25MM)</v>
          </cell>
          <cell r="I266" t="str">
            <v>M</v>
          </cell>
          <cell r="J266">
            <v>2.0099999999999998</v>
          </cell>
        </row>
        <row r="267">
          <cell r="G267" t="str">
            <v>001951</v>
          </cell>
          <cell r="H267" t="str">
            <v>ASSENTAMENTO DE TUBO PVC 100 MM (ESGOTO)</v>
          </cell>
          <cell r="I267" t="str">
            <v>M</v>
          </cell>
          <cell r="J267">
            <v>0.62</v>
          </cell>
        </row>
        <row r="268">
          <cell r="G268" t="str">
            <v>001952</v>
          </cell>
          <cell r="H268" t="str">
            <v>ASSENTAMENTO DE TUBO PVC 125 MM (ESGOTO)</v>
          </cell>
          <cell r="I268" t="str">
            <v>M</v>
          </cell>
          <cell r="J268">
            <v>0.62</v>
          </cell>
        </row>
        <row r="269">
          <cell r="G269" t="str">
            <v>001953</v>
          </cell>
          <cell r="H269" t="str">
            <v>ASSENTAMENTO DE TUBO PVC 150 MM (ESGOTO)</v>
          </cell>
          <cell r="I269" t="str">
            <v>M</v>
          </cell>
          <cell r="J269">
            <v>0.75</v>
          </cell>
        </row>
        <row r="270">
          <cell r="G270" t="str">
            <v>001954</v>
          </cell>
          <cell r="H270" t="str">
            <v>ASSENTAMENTO DE TUBO PVC 200 MM (ESGOTO)</v>
          </cell>
          <cell r="I270" t="str">
            <v>M</v>
          </cell>
          <cell r="J270">
            <v>0.86</v>
          </cell>
        </row>
        <row r="271">
          <cell r="G271" t="str">
            <v>001955</v>
          </cell>
          <cell r="H271" t="str">
            <v>ASSENTAMENTO DE TUBO PVC 250 MM (ESGOTO)</v>
          </cell>
          <cell r="I271" t="str">
            <v>M</v>
          </cell>
          <cell r="J271">
            <v>1.2</v>
          </cell>
        </row>
        <row r="272">
          <cell r="G272" t="str">
            <v>001956</v>
          </cell>
          <cell r="H272" t="str">
            <v>ASSENTAMENTO DE TUBO PVC 300 MM (ESGOTO)</v>
          </cell>
          <cell r="I272" t="str">
            <v>M</v>
          </cell>
          <cell r="J272">
            <v>2.2200000000000002</v>
          </cell>
        </row>
        <row r="273">
          <cell r="G273" t="str">
            <v>001957</v>
          </cell>
          <cell r="H273" t="str">
            <v>ASSENTAMENTO DE TUBO PVC 350 MM (ESGOTO)</v>
          </cell>
          <cell r="I273" t="str">
            <v>M</v>
          </cell>
          <cell r="J273">
            <v>3.12</v>
          </cell>
        </row>
        <row r="274">
          <cell r="G274" t="str">
            <v>001958</v>
          </cell>
          <cell r="H274" t="str">
            <v>ASSENTAMENTO DE TUBO PVC 400 MM (ESGOTO)</v>
          </cell>
          <cell r="I274" t="str">
            <v>M</v>
          </cell>
          <cell r="J274">
            <v>3.6</v>
          </cell>
        </row>
        <row r="275">
          <cell r="G275" t="str">
            <v>001959</v>
          </cell>
          <cell r="H275" t="str">
            <v>ASSENTAMENTO DE TUBO PVC 100 MM (ESGOTO) C/ FORNEC. DO TUBO</v>
          </cell>
          <cell r="I275" t="str">
            <v>M</v>
          </cell>
          <cell r="J275">
            <v>5.87</v>
          </cell>
        </row>
        <row r="276">
          <cell r="G276" t="str">
            <v>001960</v>
          </cell>
          <cell r="H276" t="str">
            <v>ASSENTAMENTO DE TUBO PVC 125 MM (ESGOTO) C/ FORNEC. DO TUBO</v>
          </cell>
          <cell r="I276" t="str">
            <v>M</v>
          </cell>
          <cell r="J276">
            <v>5.88</v>
          </cell>
        </row>
        <row r="277">
          <cell r="G277" t="str">
            <v>001961</v>
          </cell>
          <cell r="H277" t="str">
            <v>ASSENTAMENTO DE TUBO PVC 150 MM (ESGOTO) C/ FORNEC. DO TUBO</v>
          </cell>
          <cell r="I277" t="str">
            <v>M</v>
          </cell>
          <cell r="J277">
            <v>9.3699999999999992</v>
          </cell>
        </row>
        <row r="278">
          <cell r="G278" t="str">
            <v>001962</v>
          </cell>
          <cell r="H278" t="str">
            <v>ASSENTAMENTO DE TUBO PVC 200 MM (ESGOTO) C/ FORNEC. DO TUBO</v>
          </cell>
          <cell r="I278" t="str">
            <v>M</v>
          </cell>
          <cell r="J278">
            <v>19.27</v>
          </cell>
        </row>
        <row r="279">
          <cell r="G279" t="str">
            <v>001963</v>
          </cell>
          <cell r="H279" t="str">
            <v>ASSENTAMENTO DE TUBO PVC 250 MM (ESGOTO) C/ FORNEC. DO TUBO</v>
          </cell>
          <cell r="I279" t="str">
            <v>M</v>
          </cell>
          <cell r="J279">
            <v>19.27</v>
          </cell>
        </row>
        <row r="280">
          <cell r="G280" t="str">
            <v>001964</v>
          </cell>
          <cell r="H280" t="str">
            <v>ASSENTAMENTO DE TUBO PVC 300 MM (ESGOTO) C/ FORNEC. DO TUBO</v>
          </cell>
          <cell r="I280" t="str">
            <v>M</v>
          </cell>
          <cell r="J280">
            <v>38.97</v>
          </cell>
        </row>
        <row r="281">
          <cell r="G281" t="str">
            <v>001965</v>
          </cell>
          <cell r="H281" t="str">
            <v>ASSENTAMENTO DE TUBO PVC 350 MM (ESGOTO) C/ FORNEC. DO TUBO</v>
          </cell>
          <cell r="I281" t="str">
            <v>M</v>
          </cell>
          <cell r="J281">
            <v>54.5</v>
          </cell>
        </row>
        <row r="282">
          <cell r="G282" t="str">
            <v>001966</v>
          </cell>
          <cell r="H282" t="str">
            <v>ASSENTAMENTO DE TUBO PVC 400 MM (ESGOTO) C/ FORNEC. DO TUBO</v>
          </cell>
          <cell r="I282" t="str">
            <v>M</v>
          </cell>
          <cell r="J282">
            <v>64.709999999999994</v>
          </cell>
        </row>
        <row r="283">
          <cell r="G283" t="str">
            <v>001967</v>
          </cell>
          <cell r="H283" t="str">
            <v>ASSENTAMENTO DE MANILHA DE 300 E 400MM ( MÃO DE OBRA )</v>
          </cell>
          <cell r="I283" t="str">
            <v>M</v>
          </cell>
          <cell r="J283">
            <v>1.35</v>
          </cell>
        </row>
        <row r="284">
          <cell r="G284" t="str">
            <v>001968</v>
          </cell>
          <cell r="H284" t="str">
            <v>ASSENTAMENTO DE MANILHA DE 600MM ( MÃO DE OBRA )</v>
          </cell>
          <cell r="I284" t="str">
            <v>M</v>
          </cell>
          <cell r="J284">
            <v>2.92</v>
          </cell>
        </row>
        <row r="285">
          <cell r="G285" t="str">
            <v>001969</v>
          </cell>
          <cell r="H285" t="str">
            <v>ASSENTAMENTO DE MANILHA DE 800MM ( MÃO DE OBRA )</v>
          </cell>
          <cell r="I285" t="str">
            <v>M</v>
          </cell>
          <cell r="J285">
            <v>4.22</v>
          </cell>
        </row>
        <row r="286">
          <cell r="G286" t="str">
            <v>001970</v>
          </cell>
          <cell r="H286" t="str">
            <v>ASSENTAMENTO DE MANILHA DE 1000MM ( MÃO DE OBRA )</v>
          </cell>
          <cell r="I286" t="str">
            <v>M</v>
          </cell>
          <cell r="J286">
            <v>7.18</v>
          </cell>
        </row>
        <row r="287">
          <cell r="G287" t="str">
            <v>001971</v>
          </cell>
          <cell r="H287" t="str">
            <v>ASSENTAMENTO DE MANILHA DE 1200MM ( MÃO DE OBRA )</v>
          </cell>
          <cell r="I287" t="str">
            <v>M</v>
          </cell>
          <cell r="J287">
            <v>8.61</v>
          </cell>
        </row>
        <row r="288">
          <cell r="G288" t="str">
            <v>001972</v>
          </cell>
          <cell r="H288" t="str">
            <v>ASSENTAMENTO DE MANILHA DE 1500MM ( MÃO DE OBRA )</v>
          </cell>
          <cell r="I288" t="str">
            <v>M</v>
          </cell>
          <cell r="J288">
            <v>10.34</v>
          </cell>
        </row>
        <row r="289">
          <cell r="G289" t="str">
            <v>001973</v>
          </cell>
          <cell r="H289" t="str">
            <v>ASSENTAMENTO DE MANILHA DE 200MM (MÃO DE OBRA)</v>
          </cell>
          <cell r="I289" t="str">
            <v>M</v>
          </cell>
          <cell r="J289">
            <v>0.79</v>
          </cell>
        </row>
        <row r="290">
          <cell r="G290" t="str">
            <v>002000</v>
          </cell>
          <cell r="H290" t="str">
            <v>CAIXAS , POÇOS E PV`S</v>
          </cell>
          <cell r="I290" t="str">
            <v/>
          </cell>
        </row>
        <row r="291">
          <cell r="G291" t="str">
            <v>002001</v>
          </cell>
          <cell r="H291" t="str">
            <v>CAIXA SIFONADA - TIPO"A" ( 1,20 X 1,00 X 0,80 M ) EM BLOCO E= 0,20M</v>
          </cell>
          <cell r="I291" t="str">
            <v>UM</v>
          </cell>
          <cell r="J291">
            <v>222.55</v>
          </cell>
        </row>
        <row r="292">
          <cell r="G292" t="str">
            <v>002002</v>
          </cell>
          <cell r="H292" t="str">
            <v>CAIXA DE GORDURA EM BLOCO E= 15CM  -(0,40 X 0,40 X 0,40) H= 0,40 M</v>
          </cell>
          <cell r="I292" t="str">
            <v>UM</v>
          </cell>
          <cell r="J292">
            <v>111.19</v>
          </cell>
        </row>
        <row r="293">
          <cell r="G293" t="str">
            <v>002003</v>
          </cell>
          <cell r="H293" t="str">
            <v>CAIXA DE GORDURA EM TIJOLINHO DOBRADO (0,60 X 0,60 ) H= 1,00M</v>
          </cell>
          <cell r="I293" t="str">
            <v>UM</v>
          </cell>
          <cell r="J293">
            <v>59.23</v>
          </cell>
        </row>
        <row r="294">
          <cell r="G294" t="str">
            <v>002004</v>
          </cell>
          <cell r="H294" t="str">
            <v>CAIXA PASSAGEM EM BLOCO (0,60 X 0,60 ) H= 0,80 M  E= 0,20 M</v>
          </cell>
          <cell r="I294" t="str">
            <v>UM</v>
          </cell>
          <cell r="J294">
            <v>50.39</v>
          </cell>
        </row>
        <row r="295">
          <cell r="G295" t="str">
            <v>002005</v>
          </cell>
          <cell r="H295" t="str">
            <v>CAIXA EM TIJOLINHO DOBRADO DE (1,20 X 1,20 X1,20M)</v>
          </cell>
          <cell r="I295" t="str">
            <v>UM</v>
          </cell>
          <cell r="J295">
            <v>315.83</v>
          </cell>
        </row>
        <row r="296">
          <cell r="G296" t="str">
            <v>002006</v>
          </cell>
          <cell r="H296" t="str">
            <v>CAIXA  PASSAGEM EM BLOCO DOBRADO (0,60 X 0,60 X 1,00 ) E=0,20M</v>
          </cell>
          <cell r="I296" t="str">
            <v>UN</v>
          </cell>
          <cell r="J296">
            <v>125.2</v>
          </cell>
        </row>
        <row r="297">
          <cell r="G297" t="str">
            <v>002007</v>
          </cell>
          <cell r="H297" t="str">
            <v>CAIXA PASSAGEM EM BLOCO (0,60 X 0,60 X 0,80 M ) E= 0,20 M</v>
          </cell>
          <cell r="I297" t="str">
            <v>UN</v>
          </cell>
          <cell r="J297">
            <v>80.13</v>
          </cell>
        </row>
        <row r="298">
          <cell r="G298" t="str">
            <v>002008</v>
          </cell>
          <cell r="H298" t="str">
            <v>CAIXA DE PASSAGEM EM BLOCO (0,80 X 0,80 X 0,80 M) E= 0,20M</v>
          </cell>
          <cell r="I298" t="str">
            <v>UN</v>
          </cell>
          <cell r="J298">
            <v>80.13</v>
          </cell>
        </row>
        <row r="299">
          <cell r="G299" t="str">
            <v>002009</v>
          </cell>
          <cell r="H299" t="str">
            <v>CAIXA PASSAGEM EM BLOCO (0,80 X 0,80 X 1,00 M) E=0,20M</v>
          </cell>
          <cell r="I299" t="str">
            <v>UN</v>
          </cell>
          <cell r="J299">
            <v>93.3</v>
          </cell>
        </row>
        <row r="300">
          <cell r="G300" t="str">
            <v>002010</v>
          </cell>
          <cell r="H300" t="str">
            <v>CAIXA PASSAGEM EM BLOCO ( 1,00 X 1,00 X 1,00 M )</v>
          </cell>
          <cell r="I300" t="str">
            <v>UN</v>
          </cell>
          <cell r="J300">
            <v>126.78</v>
          </cell>
        </row>
        <row r="301">
          <cell r="G301" t="str">
            <v>002011</v>
          </cell>
          <cell r="H301" t="str">
            <v>CAIXA PASSAGEM EM BLOCO ( 1,80 X 0,90 X 0,80 ) E= 0,20M</v>
          </cell>
          <cell r="I301" t="str">
            <v>UN</v>
          </cell>
          <cell r="J301">
            <v>161.65</v>
          </cell>
        </row>
        <row r="302">
          <cell r="G302" t="str">
            <v>002012</v>
          </cell>
          <cell r="H302" t="str">
            <v>CAIXA SIFONADA TIPO "B" (1,20 X 1,00 X 1,00M ) EN BLOCO DOBRADO</v>
          </cell>
          <cell r="I302" t="str">
            <v>UN</v>
          </cell>
          <cell r="J302">
            <v>142.33000000000001</v>
          </cell>
        </row>
        <row r="303">
          <cell r="G303" t="str">
            <v>002015</v>
          </cell>
          <cell r="H303" t="str">
            <v>CAIXA SIFONADA EM BLOCO (1,60 X 0,90 X 0,80 ) E= 0,20M</v>
          </cell>
          <cell r="I303" t="str">
            <v>UN</v>
          </cell>
          <cell r="J303">
            <v>152.84</v>
          </cell>
        </row>
        <row r="304">
          <cell r="G304" t="str">
            <v>002016</v>
          </cell>
          <cell r="H304" t="str">
            <v>CAIXA DE COLETORA EM BLOCO (1,20 X 1,20 X 1,20 ) E= 0,20M</v>
          </cell>
          <cell r="I304" t="str">
            <v>UN</v>
          </cell>
          <cell r="J304">
            <v>185</v>
          </cell>
        </row>
        <row r="305">
          <cell r="G305" t="str">
            <v>002017</v>
          </cell>
          <cell r="H305" t="str">
            <v>CAIXA PASSAGEM EM TIJOLINHO DOBRADO (0,50 X 0,50 X 0,80 ),</v>
          </cell>
          <cell r="I305" t="str">
            <v>UN</v>
          </cell>
          <cell r="J305">
            <v>80.849999999999994</v>
          </cell>
        </row>
        <row r="306">
          <cell r="G306" t="str">
            <v>002018</v>
          </cell>
          <cell r="H306" t="str">
            <v>CAIXA PASSAGEM EM TIJOLINHO DABRADO  (0,40 X 0,40 X 0,80 )</v>
          </cell>
          <cell r="I306" t="str">
            <v>UN</v>
          </cell>
          <cell r="J306">
            <v>69.75</v>
          </cell>
        </row>
        <row r="307">
          <cell r="G307" t="str">
            <v>002019</v>
          </cell>
          <cell r="H307" t="str">
            <v>CAIXA PASSAGEM EM BLOCO ( 0,90 X 0,90 X 1,00M ) E= 0,15M</v>
          </cell>
          <cell r="I307" t="str">
            <v>UN</v>
          </cell>
          <cell r="J307">
            <v>95.33</v>
          </cell>
        </row>
        <row r="308">
          <cell r="G308" t="str">
            <v>002020</v>
          </cell>
          <cell r="H308" t="str">
            <v>P.V. DE TIJOLINHO D=1,20m  H=1,50M</v>
          </cell>
          <cell r="I308" t="str">
            <v>UN</v>
          </cell>
          <cell r="J308">
            <v>293.31</v>
          </cell>
        </row>
        <row r="309">
          <cell r="G309" t="str">
            <v>002021</v>
          </cell>
          <cell r="H309" t="str">
            <v>P.V. DE TIJOLINHO D=0,60M H=1,00M</v>
          </cell>
          <cell r="I309" t="str">
            <v>UM</v>
          </cell>
          <cell r="J309">
            <v>94.04</v>
          </cell>
        </row>
        <row r="310">
          <cell r="G310" t="str">
            <v>002022</v>
          </cell>
          <cell r="H310" t="str">
            <v>P.V. DE TIJOLINHO D=1,00M H=1,00M</v>
          </cell>
          <cell r="I310" t="str">
            <v>UM</v>
          </cell>
          <cell r="J310">
            <v>154.74</v>
          </cell>
        </row>
        <row r="311">
          <cell r="G311" t="str">
            <v>002023</v>
          </cell>
          <cell r="H311" t="str">
            <v>P.V. DE TIJOLINHO D=1,20M H=1,70M</v>
          </cell>
          <cell r="I311" t="str">
            <v>UM</v>
          </cell>
          <cell r="J311">
            <v>324.62</v>
          </cell>
        </row>
        <row r="312">
          <cell r="G312" t="str">
            <v>002024</v>
          </cell>
          <cell r="H312" t="str">
            <v>P.V. DE TIJOLINHO D=1,50M H=1,50M</v>
          </cell>
          <cell r="I312" t="str">
            <v>UM</v>
          </cell>
          <cell r="J312">
            <v>387.92</v>
          </cell>
        </row>
        <row r="313">
          <cell r="G313" t="str">
            <v>002025</v>
          </cell>
          <cell r="H313" t="str">
            <v>P.V. DE TIJOLINHO D=2,00M H=2,00M</v>
          </cell>
          <cell r="I313" t="str">
            <v>UM</v>
          </cell>
          <cell r="J313">
            <v>484.23</v>
          </cell>
        </row>
        <row r="314">
          <cell r="G314" t="str">
            <v>002026</v>
          </cell>
          <cell r="H314" t="str">
            <v>P.V. DE TIJOLINHO D=0,60M H=1,80M</v>
          </cell>
          <cell r="I314" t="str">
            <v>UM</v>
          </cell>
          <cell r="J314">
            <v>114.48</v>
          </cell>
        </row>
        <row r="315">
          <cell r="G315" t="str">
            <v>002027</v>
          </cell>
          <cell r="H315" t="str">
            <v>P.V. DE TIJOLINHO D=0,80M H=1,00M</v>
          </cell>
          <cell r="I315" t="str">
            <v>UM</v>
          </cell>
          <cell r="J315">
            <v>118.5</v>
          </cell>
        </row>
        <row r="316">
          <cell r="G316" t="str">
            <v>002028</v>
          </cell>
          <cell r="H316" t="str">
            <v>P.V. DE TIJOLINHO D=0,80M H=1,80M</v>
          </cell>
          <cell r="I316" t="str">
            <v>UM</v>
          </cell>
          <cell r="J316">
            <v>193.36</v>
          </cell>
        </row>
        <row r="317">
          <cell r="G317" t="str">
            <v>002029</v>
          </cell>
          <cell r="H317" t="str">
            <v>P.V. DE TIJOLINHO D=1,80M H=1,60M</v>
          </cell>
          <cell r="I317" t="str">
            <v>UM</v>
          </cell>
          <cell r="J317">
            <v>425.48</v>
          </cell>
        </row>
        <row r="318">
          <cell r="G318" t="str">
            <v>002030</v>
          </cell>
          <cell r="H318" t="str">
            <v>P.V. DE TIJOLINHO D=1,00M H=1,50M</v>
          </cell>
          <cell r="I318" t="str">
            <v>UM</v>
          </cell>
          <cell r="J318">
            <v>214.02</v>
          </cell>
        </row>
        <row r="319">
          <cell r="G319" t="str">
            <v>002031</v>
          </cell>
          <cell r="H319" t="str">
            <v>P.V. DE TIJOLINHO D=1,00M H=1,80M</v>
          </cell>
          <cell r="I319" t="str">
            <v>UM</v>
          </cell>
          <cell r="J319">
            <v>247</v>
          </cell>
        </row>
        <row r="320">
          <cell r="G320" t="str">
            <v>002032</v>
          </cell>
          <cell r="H320" t="str">
            <v>P.V. DE TIJOLINHO D=0.80M H=1,20M</v>
          </cell>
          <cell r="I320" t="str">
            <v>UM</v>
          </cell>
          <cell r="J320">
            <v>140.85</v>
          </cell>
        </row>
        <row r="321">
          <cell r="G321" t="str">
            <v>002033</v>
          </cell>
          <cell r="H321" t="str">
            <v>ASSENTAMENTO DE P V  D= 0,60M                                                                *</v>
          </cell>
          <cell r="I321" t="str">
            <v>UN</v>
          </cell>
          <cell r="J321">
            <v>13</v>
          </cell>
        </row>
        <row r="322">
          <cell r="G322" t="str">
            <v>002034</v>
          </cell>
          <cell r="H322" t="str">
            <v>ASSENTAMENTO DE P V  D= 0,80M                                                                *</v>
          </cell>
          <cell r="I322" t="str">
            <v>UN</v>
          </cell>
          <cell r="J322">
            <v>15.6</v>
          </cell>
        </row>
        <row r="323">
          <cell r="G323" t="str">
            <v>002035</v>
          </cell>
          <cell r="H323" t="str">
            <v>ASSENTAMENTO DE P V  D= 1,10M                                                                *</v>
          </cell>
          <cell r="I323" t="str">
            <v>UN</v>
          </cell>
          <cell r="J323">
            <v>18.2</v>
          </cell>
        </row>
        <row r="324">
          <cell r="G324" t="str">
            <v>002036</v>
          </cell>
          <cell r="H324" t="str">
            <v>CONSTRUÇÃO TAMPA P/ P.V. D=0,60CM E=0,10CM</v>
          </cell>
          <cell r="I324" t="str">
            <v>UN</v>
          </cell>
          <cell r="J324">
            <v>16</v>
          </cell>
        </row>
        <row r="325">
          <cell r="G325" t="str">
            <v>002037</v>
          </cell>
          <cell r="H325" t="str">
            <v>CONSTRUÇÃO TAMPA DRENAGEM C.A. D=0,40X0,40M</v>
          </cell>
          <cell r="I325" t="str">
            <v>UN</v>
          </cell>
          <cell r="J325">
            <v>9.3699999999999992</v>
          </cell>
        </row>
        <row r="326">
          <cell r="G326" t="str">
            <v>002038</v>
          </cell>
          <cell r="H326" t="str">
            <v>CONSTRUÇÃO TAMPA DRENAGEM C.A. D=1.30X1.30M</v>
          </cell>
          <cell r="I326" t="str">
            <v>UN</v>
          </cell>
          <cell r="J326">
            <v>44.54</v>
          </cell>
        </row>
        <row r="327">
          <cell r="G327" t="str">
            <v>002039</v>
          </cell>
          <cell r="H327" t="str">
            <v>CONSTRUÇÃO TAMPA DRENAGEM C.A. D=1.60X1.60M</v>
          </cell>
          <cell r="I327" t="str">
            <v>UN</v>
          </cell>
          <cell r="J327">
            <v>64.510000000000005</v>
          </cell>
        </row>
        <row r="328">
          <cell r="G328" t="str">
            <v>002040</v>
          </cell>
          <cell r="H328" t="str">
            <v>CAPOEIRA EM CONCRETO ARMADO D= 1.10M</v>
          </cell>
          <cell r="I328" t="str">
            <v>UN</v>
          </cell>
          <cell r="J328">
            <v>44.03</v>
          </cell>
        </row>
        <row r="329">
          <cell r="G329" t="str">
            <v>002041</v>
          </cell>
          <cell r="H329" t="str">
            <v>CAPOEIRA EM CONCRETO ARMADO D= 1.80M</v>
          </cell>
          <cell r="I329" t="str">
            <v>UN</v>
          </cell>
          <cell r="J329">
            <v>94.95</v>
          </cell>
        </row>
        <row r="330">
          <cell r="G330" t="str">
            <v>002042</v>
          </cell>
          <cell r="H330" t="str">
            <v>CONST. TAMPA CAIXA LIGAÇÃO D= 0,64X0,74X0,10M</v>
          </cell>
          <cell r="I330" t="str">
            <v>UN</v>
          </cell>
          <cell r="J330">
            <v>13.92</v>
          </cell>
        </row>
        <row r="331">
          <cell r="G331" t="str">
            <v>002043</v>
          </cell>
          <cell r="H331" t="str">
            <v>TAMPA DE CONCRETO PREMOLDADO  D= 0,55 X 0.70                      *</v>
          </cell>
          <cell r="I331" t="str">
            <v>UN</v>
          </cell>
          <cell r="J331">
            <v>7.8</v>
          </cell>
        </row>
        <row r="332">
          <cell r="G332" t="str">
            <v>002044</v>
          </cell>
          <cell r="H332" t="str">
            <v>CONFECÇÃO DE TAMPA PREMOLDADA DE D= 0,30M                       *</v>
          </cell>
          <cell r="I332" t="str">
            <v>UN</v>
          </cell>
          <cell r="J332">
            <v>5.2</v>
          </cell>
        </row>
        <row r="333">
          <cell r="G333" t="str">
            <v>002045</v>
          </cell>
          <cell r="H333" t="str">
            <v>CONFECÇÃO DE CAIXA DE TIJOLINHO (0,20 X 0,30 )                                     *</v>
          </cell>
          <cell r="I333" t="str">
            <v>UN</v>
          </cell>
          <cell r="J333">
            <v>10.4</v>
          </cell>
        </row>
        <row r="334">
          <cell r="G334" t="str">
            <v>002046</v>
          </cell>
          <cell r="H334" t="str">
            <v>CONSTRUÇÃO DE ANEL C.A. D=60CM</v>
          </cell>
          <cell r="I334" t="str">
            <v>UN</v>
          </cell>
          <cell r="J334">
            <v>15.59</v>
          </cell>
        </row>
        <row r="335">
          <cell r="G335" t="str">
            <v>002047</v>
          </cell>
          <cell r="H335" t="str">
            <v>CONSTRUÇÃO DE ANEL C.A. D=80CM</v>
          </cell>
          <cell r="I335" t="str">
            <v>UN</v>
          </cell>
          <cell r="J335">
            <v>22.67</v>
          </cell>
        </row>
        <row r="336">
          <cell r="G336" t="str">
            <v>002048</v>
          </cell>
          <cell r="H336" t="str">
            <v>CONSTRUÇÃO DE ANEL C.A. D=1.10CM</v>
          </cell>
          <cell r="I336" t="str">
            <v>UN</v>
          </cell>
          <cell r="J336">
            <v>25</v>
          </cell>
        </row>
        <row r="337">
          <cell r="G337" t="str">
            <v>002100</v>
          </cell>
          <cell r="H337" t="str">
            <v>FOSSAS E SUMIDOUROS</v>
          </cell>
          <cell r="I337" t="str">
            <v/>
          </cell>
        </row>
        <row r="338">
          <cell r="G338" t="str">
            <v>002101</v>
          </cell>
          <cell r="H338" t="str">
            <v>FOSSA EM BLOCO CERÂMICO 1,00 X 1,20 X 0,15</v>
          </cell>
          <cell r="I338" t="str">
            <v>UN</v>
          </cell>
          <cell r="J338">
            <v>116.82</v>
          </cell>
        </row>
        <row r="339">
          <cell r="G339" t="str">
            <v>002102</v>
          </cell>
          <cell r="H339" t="str">
            <v>FOSSA EM BLOCO E= 15 CM  D= 1,00M H= 2,00M</v>
          </cell>
          <cell r="I339" t="str">
            <v>UN</v>
          </cell>
          <cell r="J339">
            <v>89.86</v>
          </cell>
        </row>
        <row r="340">
          <cell r="G340" t="str">
            <v>002200</v>
          </cell>
          <cell r="H340" t="str">
            <v>ARGAMASSAS</v>
          </cell>
          <cell r="I340" t="str">
            <v/>
          </cell>
        </row>
        <row r="341">
          <cell r="G341" t="str">
            <v>002201</v>
          </cell>
          <cell r="H341" t="str">
            <v>ARGAMASSA CIMENTO E AREIA TRAÇO 1:3</v>
          </cell>
          <cell r="I341" t="str">
            <v>M3</v>
          </cell>
          <cell r="J341">
            <v>88.34</v>
          </cell>
        </row>
        <row r="342">
          <cell r="G342" t="str">
            <v>002202</v>
          </cell>
          <cell r="H342" t="str">
            <v>ARGAMASSA CIMENTO E AREIA TRAÇO 1:4</v>
          </cell>
          <cell r="I342" t="str">
            <v>M3</v>
          </cell>
          <cell r="J342">
            <v>74.760000000000005</v>
          </cell>
        </row>
        <row r="343">
          <cell r="G343" t="str">
            <v>002203</v>
          </cell>
          <cell r="H343" t="str">
            <v>ARGAMASSA CIMENTO E AREIA TRAÇO 1:5</v>
          </cell>
          <cell r="I343" t="str">
            <v>M3</v>
          </cell>
          <cell r="J343">
            <v>68.209999999999994</v>
          </cell>
        </row>
        <row r="344">
          <cell r="G344" t="str">
            <v>002204</v>
          </cell>
          <cell r="H344" t="str">
            <v>ARGAMASSA CIMENTO E AREIA TRAÇO 1:6</v>
          </cell>
          <cell r="I344" t="str">
            <v>M3</v>
          </cell>
          <cell r="J344">
            <v>64.47</v>
          </cell>
        </row>
        <row r="345">
          <cell r="G345" t="str">
            <v>002205</v>
          </cell>
          <cell r="H345" t="str">
            <v>ARGAMASSA CIMENTO/AREIA/ARENOSO TRAÇO 1:2:4</v>
          </cell>
          <cell r="I345" t="str">
            <v>M3</v>
          </cell>
          <cell r="J345">
            <v>53.65</v>
          </cell>
        </row>
        <row r="346">
          <cell r="G346" t="str">
            <v>002206</v>
          </cell>
          <cell r="H346" t="str">
            <v>ARGAMASSA CIMENTO/AREIA/ARENOSO TRAÇO 1:3:7</v>
          </cell>
          <cell r="I346" t="str">
            <v>M3</v>
          </cell>
          <cell r="J346">
            <v>69.489999999999995</v>
          </cell>
        </row>
        <row r="347">
          <cell r="G347" t="str">
            <v>002210</v>
          </cell>
          <cell r="H347" t="str">
            <v>ARGAMASSA COM CIMENTO/AREIA E VEDACIT</v>
          </cell>
          <cell r="I347" t="str">
            <v>M3</v>
          </cell>
          <cell r="J347">
            <v>107.7</v>
          </cell>
        </row>
        <row r="348">
          <cell r="G348" t="str">
            <v>002300</v>
          </cell>
          <cell r="H348" t="str">
            <v>RECOMPOSIÇÃO , REPAROS E LIGAÇÕES</v>
          </cell>
          <cell r="I348" t="str">
            <v/>
          </cell>
        </row>
        <row r="349">
          <cell r="G349" t="str">
            <v>002301</v>
          </cell>
          <cell r="H349" t="str">
            <v>LIGAÇÃO DOMICILIAR DE ESGOTO L=4,00M C/MATERIAL</v>
          </cell>
          <cell r="I349" t="str">
            <v>UM</v>
          </cell>
          <cell r="J349">
            <v>20</v>
          </cell>
        </row>
        <row r="350">
          <cell r="G350" t="str">
            <v>002302</v>
          </cell>
          <cell r="H350" t="str">
            <v>INTERLIGAÇÃO DO RAMAL DOMIC. INC. MATERIAL</v>
          </cell>
          <cell r="I350" t="str">
            <v>UM</v>
          </cell>
          <cell r="J350">
            <v>8.77</v>
          </cell>
        </row>
        <row r="351">
          <cell r="G351" t="str">
            <v>002303</v>
          </cell>
          <cell r="H351" t="str">
            <v>REBAIXAMENTO DE REDE D'ÁGUA D= 60MM</v>
          </cell>
          <cell r="I351" t="str">
            <v>M</v>
          </cell>
          <cell r="J351">
            <v>4.0199999999999996</v>
          </cell>
        </row>
        <row r="352">
          <cell r="G352" t="str">
            <v>002304</v>
          </cell>
          <cell r="H352" t="str">
            <v>REPAROS EM PENAS D'ÁGUA</v>
          </cell>
          <cell r="I352" t="str">
            <v>UN</v>
          </cell>
          <cell r="J352">
            <v>3.38</v>
          </cell>
        </row>
        <row r="353">
          <cell r="G353" t="str">
            <v>002305</v>
          </cell>
          <cell r="H353" t="str">
            <v>REPAROS EM TUBULAÇÕES DE ESGOTO EXISTENTE</v>
          </cell>
          <cell r="I353" t="str">
            <v>UN</v>
          </cell>
          <cell r="J353">
            <v>5.32</v>
          </cell>
        </row>
        <row r="354">
          <cell r="G354" t="str">
            <v>002306</v>
          </cell>
          <cell r="H354" t="str">
            <v>REASSENTAMENTO DE PARALELO C/ REJUN. C/ VASSOURA (MÃO DE OBRA)</v>
          </cell>
          <cell r="I354" t="str">
            <v>M2</v>
          </cell>
          <cell r="J354">
            <v>1.94</v>
          </cell>
        </row>
        <row r="355">
          <cell r="G355" t="str">
            <v>002307</v>
          </cell>
          <cell r="H355" t="str">
            <v>REASSENTAMENTO DE PARALELO ESPECIAL C/ JUNT.CANECO (MÃO DE OBRA)</v>
          </cell>
          <cell r="I355" t="str">
            <v>M2</v>
          </cell>
          <cell r="J355">
            <v>2.84</v>
          </cell>
        </row>
        <row r="356">
          <cell r="G356" t="str">
            <v>002308</v>
          </cell>
          <cell r="H356" t="str">
            <v>REASSENTAMENTO DE MEIO FIO  (MÃO DE OBRA)</v>
          </cell>
          <cell r="I356" t="str">
            <v>M2</v>
          </cell>
          <cell r="J356">
            <v>1.01</v>
          </cell>
        </row>
        <row r="357">
          <cell r="G357" t="str">
            <v>002309</v>
          </cell>
          <cell r="H357" t="str">
            <v>RECUPERAÇÃO DE CAIXAS OU 50% DO VALOR DA CAIXA</v>
          </cell>
          <cell r="I357" t="str">
            <v>UN</v>
          </cell>
          <cell r="J357">
            <v>23</v>
          </cell>
        </row>
      </sheetData>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Fisico"/>
      <sheetName val="Preço Unit."/>
      <sheetName val="Orçamento"/>
      <sheetName val="Transp.Carroc. 4 ton."/>
      <sheetName val="Transp.Basc. 5m³ "/>
      <sheetName val="Transp.Basc. 4m³"/>
      <sheetName val="Transp.MBF"/>
      <sheetName val="Preço Unit. (2)"/>
      <sheetName val="Plan1"/>
      <sheetName val="Plan2 (4)"/>
      <sheetName val="Q-01"/>
      <sheetName val="CRONOGRAMA"/>
      <sheetName val="Plan2 (3)"/>
      <sheetName val="FL02"/>
      <sheetName val="FL01"/>
      <sheetName val="FL0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serviç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E ACT mi"/>
      <sheetName val="reb precl MI"/>
      <sheetName val="RBE ACT ME"/>
      <sheetName val="reb precl ME"/>
      <sheetName val="ecart achats"/>
      <sheetName val="APOIO_2_ABC"/>
      <sheetName val="Tutorial"/>
      <sheetName val="pesq.tec."/>
      <sheetName val="Planej."/>
      <sheetName val="Insumos"/>
      <sheetName val="Lista AUXILIAR"/>
      <sheetName val="CPU AUXILIAR"/>
      <sheetName val="CPU"/>
      <sheetName val="Resumo do processo"/>
      <sheetName val="PRÉ-MOLDADO (1,00m e 1,50m)"/>
      <sheetName val="ENGAST.(0,5&lt;h&lt;1,50)1° e 2°"/>
      <sheetName val="DADOS FUNÇÃO HISTOG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AE"/>
      <sheetName val="OAE"/>
      <sheetName val="NOVAS "/>
      <sheetName val="RESTAURAÇÃO "/>
      <sheetName val="Transp"/>
      <sheetName val="F.Transporte (2)"/>
      <sheetName val="F.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KM 22"/>
      <sheetName val="SERVIÇO - CONVENCIONAIS"/>
      <sheetName val="MATERIAIS - CONVENCIONAIS"/>
      <sheetName val="Plan1"/>
    </sheetNames>
    <sheetDataSet>
      <sheetData sheetId="0"/>
      <sheetData sheetId="1"/>
      <sheetData sheetId="2"/>
      <sheetData sheetId="3"/>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i03"/>
      <sheetName val="BEC0403"/>
      <sheetName val="Bso0503"/>
      <sheetName val="Ins0503_especif."/>
    </sheetNames>
    <sheetDataSet>
      <sheetData sheetId="0">
        <row r="2">
          <cell r="A2" t="str">
            <v>010000</v>
          </cell>
          <cell r="B2" t="str">
            <v>CANTEIRO DE OBRAS</v>
          </cell>
        </row>
        <row r="4">
          <cell r="A4" t="str">
            <v>020000</v>
          </cell>
          <cell r="B4" t="str">
            <v>SERVICOS TECNICOS</v>
          </cell>
        </row>
        <row r="5">
          <cell r="A5" t="str">
            <v>020101</v>
          </cell>
          <cell r="B5" t="str">
            <v>DETALHAMENTO DE PROJETO</v>
          </cell>
          <cell r="C5" t="str">
            <v>M</v>
          </cell>
          <cell r="D5">
            <v>3.99</v>
          </cell>
        </row>
        <row r="7">
          <cell r="A7" t="str">
            <v>020200</v>
          </cell>
          <cell r="B7" t="str">
            <v>LOCACAO E CADASTRO</v>
          </cell>
        </row>
        <row r="8">
          <cell r="A8" t="str">
            <v>020201</v>
          </cell>
          <cell r="B8" t="str">
            <v>LOCACAO DE REDES DE ESGOTO</v>
          </cell>
          <cell r="C8" t="str">
            <v>M</v>
          </cell>
          <cell r="D8">
            <v>0.25</v>
          </cell>
        </row>
        <row r="9">
          <cell r="A9" t="str">
            <v>020202</v>
          </cell>
          <cell r="B9" t="str">
            <v>LOCACAO DE ADUTORAS, COLETORES  TRONCOS E INTERCEPTORES</v>
          </cell>
          <cell r="C9" t="str">
            <v>M</v>
          </cell>
          <cell r="D9">
            <v>0.43</v>
          </cell>
        </row>
        <row r="10">
          <cell r="A10" t="str">
            <v>020204</v>
          </cell>
          <cell r="B10" t="str">
            <v>LOCACAO E ACOMPANHAMENTO TOPOGRAFICO DE OBRAS ESPECIAIS</v>
          </cell>
          <cell r="C10" t="str">
            <v>DIA</v>
          </cell>
          <cell r="D10">
            <v>275.64</v>
          </cell>
        </row>
        <row r="11">
          <cell r="A11" t="str">
            <v>020205</v>
          </cell>
          <cell r="B11" t="str">
            <v>CADASTRO DE REDES</v>
          </cell>
          <cell r="C11" t="str">
            <v>M</v>
          </cell>
          <cell r="D11">
            <v>0.71</v>
          </cell>
        </row>
        <row r="12">
          <cell r="A12" t="str">
            <v>020206</v>
          </cell>
          <cell r="B12" t="str">
            <v xml:space="preserve">CADASTRO DE ADUTORAS, COLETORES TRONCOS E INTERCEPTORES </v>
          </cell>
          <cell r="C12" t="str">
            <v>M</v>
          </cell>
          <cell r="D12">
            <v>1.62</v>
          </cell>
        </row>
        <row r="13">
          <cell r="A13" t="str">
            <v>020207</v>
          </cell>
          <cell r="B13" t="str">
            <v>CADASTRO DE LIGACOES</v>
          </cell>
          <cell r="C13" t="str">
            <v>UN</v>
          </cell>
          <cell r="D13">
            <v>5.61</v>
          </cell>
        </row>
        <row r="15">
          <cell r="A15" t="str">
            <v>030000</v>
          </cell>
          <cell r="B15" t="str">
            <v>SERVICOS PRELIMINARES</v>
          </cell>
        </row>
        <row r="16">
          <cell r="A16" t="str">
            <v>030100</v>
          </cell>
          <cell r="B16" t="str">
            <v>TRANSITO E SEGURANCA</v>
          </cell>
        </row>
        <row r="17">
          <cell r="A17" t="str">
            <v>030101</v>
          </cell>
          <cell r="B17" t="str">
            <v>SINALIZACAO DE TRANSITO</v>
          </cell>
          <cell r="C17" t="str">
            <v>M</v>
          </cell>
          <cell r="D17">
            <v>1.17</v>
          </cell>
        </row>
        <row r="18">
          <cell r="A18" t="str">
            <v>030102</v>
          </cell>
          <cell r="B18" t="str">
            <v>TAPUME CONTINUO EM CHAPAS DE MADEIRA OU DE ACO -  SEM ILUMINACAO SEGURANCA</v>
          </cell>
          <cell r="C18" t="str">
            <v>M</v>
          </cell>
          <cell r="D18">
            <v>1.8</v>
          </cell>
        </row>
        <row r="19">
          <cell r="A19" t="str">
            <v>030103</v>
          </cell>
          <cell r="B19" t="str">
            <v>TAPUME CONTINUO EM CHAPAS DE MADEIRA OU DE ACO -  COM ILUMINACAO SEGURANCA</v>
          </cell>
          <cell r="C19" t="str">
            <v>M</v>
          </cell>
          <cell r="D19">
            <v>2.99</v>
          </cell>
        </row>
        <row r="20">
          <cell r="A20" t="str">
            <v>030104</v>
          </cell>
          <cell r="B20" t="str">
            <v>TAPUME DE CHAPA DE MADEIRA COMPENSADA</v>
          </cell>
          <cell r="C20" t="str">
            <v>M2</v>
          </cell>
          <cell r="D20">
            <v>22.87</v>
          </cell>
        </row>
        <row r="22">
          <cell r="A22" t="str">
            <v>030200</v>
          </cell>
          <cell r="B22" t="str">
            <v>PASSADICOS E TRAVESSIAS</v>
          </cell>
        </row>
        <row r="23">
          <cell r="A23" t="str">
            <v>030201</v>
          </cell>
          <cell r="B23" t="str">
            <v>PASSADICOS DE MADEIRA PARA PEDESTRES</v>
          </cell>
          <cell r="C23" t="str">
            <v>M2</v>
          </cell>
          <cell r="D23">
            <v>25.05</v>
          </cell>
        </row>
        <row r="24">
          <cell r="A24" t="str">
            <v>030202</v>
          </cell>
          <cell r="B24" t="str">
            <v>TRAVESSIA DE MADEIRA PARA VEICULOS</v>
          </cell>
          <cell r="C24" t="str">
            <v>M2</v>
          </cell>
          <cell r="D24">
            <v>23.4</v>
          </cell>
        </row>
        <row r="25">
          <cell r="A25" t="str">
            <v>030203</v>
          </cell>
          <cell r="B25" t="str">
            <v>TRAVESSIA DE CHAPA METALICA PARA VEICULOS</v>
          </cell>
          <cell r="C25" t="str">
            <v>M2</v>
          </cell>
          <cell r="D25">
            <v>60.35</v>
          </cell>
        </row>
        <row r="27">
          <cell r="A27" t="str">
            <v>030300</v>
          </cell>
          <cell r="B27" t="str">
            <v>SUSTENTACAO DE ESTRUTURAS</v>
          </cell>
        </row>
        <row r="28">
          <cell r="A28" t="str">
            <v>030301</v>
          </cell>
          <cell r="B28" t="str">
            <v>ESCORAMENTO DE POSTES</v>
          </cell>
          <cell r="C28" t="str">
            <v>UN</v>
          </cell>
          <cell r="D28">
            <v>40.08</v>
          </cell>
        </row>
        <row r="29">
          <cell r="A29" t="str">
            <v>030302</v>
          </cell>
          <cell r="B29" t="str">
            <v>SUSTENTACAO DE TUBULACOES EXISTENTES - PRANCHAS DE PEROBA</v>
          </cell>
          <cell r="C29" t="str">
            <v>M3</v>
          </cell>
          <cell r="D29">
            <v>789.06</v>
          </cell>
        </row>
        <row r="30">
          <cell r="A30" t="str">
            <v>030303</v>
          </cell>
          <cell r="B30" t="str">
            <v>SUSTENTACAO DE TUBULACOES EXISTENTES - PERFIS METALICOS</v>
          </cell>
          <cell r="C30" t="str">
            <v>T</v>
          </cell>
          <cell r="D30">
            <v>351.89</v>
          </cell>
        </row>
        <row r="32">
          <cell r="A32" t="str">
            <v>030400</v>
          </cell>
          <cell r="B32" t="str">
            <v>ATERRO DE FOSSA</v>
          </cell>
        </row>
        <row r="33">
          <cell r="A33" t="str">
            <v>030401</v>
          </cell>
          <cell r="B33" t="str">
            <v>ATERRO DE FOSSA</v>
          </cell>
          <cell r="C33" t="str">
            <v>M3</v>
          </cell>
          <cell r="D33">
            <v>7.19</v>
          </cell>
        </row>
        <row r="34">
          <cell r="A34" t="str">
            <v>030402</v>
          </cell>
          <cell r="B34" t="str">
            <v>ATERRO DE FOSSA COM EXECUCAO DE VIGA DE CONCRETO PARA BERCO DA TUBULACAO</v>
          </cell>
          <cell r="C34" t="str">
            <v>M3</v>
          </cell>
          <cell r="D34">
            <v>49.17</v>
          </cell>
        </row>
        <row r="36">
          <cell r="A36" t="str">
            <v>030500</v>
          </cell>
          <cell r="B36" t="str">
            <v>DESMATAMENTO E LIMPEZA</v>
          </cell>
        </row>
        <row r="37">
          <cell r="A37" t="str">
            <v>030501</v>
          </cell>
          <cell r="B37" t="str">
            <v>CORTE DE ARVORE COM DESTOCAMENTO</v>
          </cell>
          <cell r="C37" t="str">
            <v>UN</v>
          </cell>
          <cell r="D37">
            <v>6.68</v>
          </cell>
        </row>
        <row r="38">
          <cell r="A38" t="str">
            <v>030502</v>
          </cell>
          <cell r="B38" t="str">
            <v>ROCADA E CAPINA</v>
          </cell>
          <cell r="C38" t="str">
            <v>M2</v>
          </cell>
          <cell r="D38">
            <v>0.94</v>
          </cell>
        </row>
        <row r="40">
          <cell r="A40" t="str">
            <v>040000</v>
          </cell>
          <cell r="B40" t="str">
            <v>MOVIMENTO DE TERRA</v>
          </cell>
        </row>
        <row r="41">
          <cell r="A41" t="str">
            <v>040100</v>
          </cell>
          <cell r="B41" t="str">
            <v>ESCAVACAO EM GERAL</v>
          </cell>
        </row>
        <row r="42">
          <cell r="A42" t="str">
            <v>040101</v>
          </cell>
          <cell r="B42" t="str">
            <v>REMOCAO DE TERRA VEGETAL</v>
          </cell>
          <cell r="C42" t="str">
            <v>M2</v>
          </cell>
          <cell r="D42">
            <v>0.47</v>
          </cell>
        </row>
        <row r="43">
          <cell r="A43" t="str">
            <v>040102</v>
          </cell>
          <cell r="B43" t="str">
            <v>ESCAVACAO DE AREAS, MECANIZADA, QUALQUER TERRENO, EXCETO ROCHA</v>
          </cell>
          <cell r="C43" t="str">
            <v>M3</v>
          </cell>
          <cell r="D43">
            <v>2.36</v>
          </cell>
        </row>
        <row r="44">
          <cell r="A44" t="str">
            <v>040103</v>
          </cell>
          <cell r="B44" t="str">
            <v>ESCAVACAO SUBMERSA (DRAGAGEM)</v>
          </cell>
          <cell r="C44" t="str">
            <v>M3</v>
          </cell>
          <cell r="D44">
            <v>14.86</v>
          </cell>
        </row>
        <row r="45">
          <cell r="A45" t="str">
            <v>040104</v>
          </cell>
          <cell r="B45" t="str">
            <v>ESCAVACAO DE JAZIDAS DE SOLO</v>
          </cell>
          <cell r="C45" t="str">
            <v>M3</v>
          </cell>
          <cell r="D45">
            <v>3.37</v>
          </cell>
        </row>
        <row r="46">
          <cell r="A46" t="str">
            <v>040105</v>
          </cell>
          <cell r="B46" t="str">
            <v>ESCAVACAO EM ROCHA DURA COM EXPLOSIVO</v>
          </cell>
          <cell r="C46" t="str">
            <v>M3</v>
          </cell>
          <cell r="D46">
            <v>45.04</v>
          </cell>
        </row>
        <row r="47">
          <cell r="A47" t="str">
            <v>040106</v>
          </cell>
          <cell r="B47" t="str">
            <v>ESCAVACAO EM ROCHA BRANDA OU MOLEDO A FRIO</v>
          </cell>
          <cell r="C47" t="str">
            <v>M3</v>
          </cell>
          <cell r="D47">
            <v>77.33</v>
          </cell>
        </row>
        <row r="49">
          <cell r="A49" t="str">
            <v>040200</v>
          </cell>
          <cell r="B49" t="str">
            <v>ESCAVACAO MANUAL, QUALQUER TERRENO EXCETO ROCHA, DE AREAS, VALAS, POCOS E CAVAS</v>
          </cell>
        </row>
        <row r="50">
          <cell r="A50" t="str">
            <v>040201</v>
          </cell>
          <cell r="B50" t="str">
            <v>ATE 2,00 M DE PROFUNDIDADE</v>
          </cell>
          <cell r="C50" t="str">
            <v>M3</v>
          </cell>
          <cell r="D50">
            <v>20</v>
          </cell>
        </row>
        <row r="51">
          <cell r="A51" t="str">
            <v>040202</v>
          </cell>
          <cell r="B51" t="str">
            <v>ALEM DE 2,00 M ATE 4,00 M DE PROFUNDIDADE</v>
          </cell>
          <cell r="C51" t="str">
            <v>M3</v>
          </cell>
          <cell r="D51">
            <v>23.27</v>
          </cell>
        </row>
        <row r="52">
          <cell r="A52" t="str">
            <v>040203</v>
          </cell>
          <cell r="B52" t="str">
            <v>ALEM DE 4,00 M ATE 6,00 M DE PROFUNDIDADE</v>
          </cell>
          <cell r="C52" t="str">
            <v>M3</v>
          </cell>
          <cell r="D52">
            <v>26.56</v>
          </cell>
        </row>
        <row r="54">
          <cell r="A54" t="str">
            <v>040300</v>
          </cell>
          <cell r="B54" t="str">
            <v>ESCAVACAO MANUAL, QQ TERRENO EXCETO ROCHA PARA EXECUCAO DE ESTACAO ELEVATORIA EM ADUELAS SUCESSIVAS</v>
          </cell>
        </row>
        <row r="55">
          <cell r="A55" t="str">
            <v>040301</v>
          </cell>
          <cell r="B55" t="str">
            <v>ATE 2,00 M DE PROFUNDIDADE</v>
          </cell>
          <cell r="C55" t="str">
            <v>M3</v>
          </cell>
          <cell r="D55">
            <v>34.28</v>
          </cell>
        </row>
        <row r="56">
          <cell r="A56" t="str">
            <v>040302</v>
          </cell>
          <cell r="B56" t="str">
            <v>ALEM DE 2,00 M ATE 4,00 M DE PROFUNDIDADE</v>
          </cell>
          <cell r="C56" t="str">
            <v>M3</v>
          </cell>
          <cell r="D56">
            <v>40.840000000000003</v>
          </cell>
        </row>
        <row r="57">
          <cell r="A57" t="str">
            <v>040303</v>
          </cell>
          <cell r="B57" t="str">
            <v>ALEM DE 4,00 M ATE 6,00 M DE PROFUNDIDADE</v>
          </cell>
          <cell r="C57" t="str">
            <v>M3</v>
          </cell>
          <cell r="D57">
            <v>50.67</v>
          </cell>
        </row>
        <row r="58">
          <cell r="A58" t="str">
            <v>040304</v>
          </cell>
          <cell r="B58" t="str">
            <v>ALEM DE 6,00 M ATE 8,00 M DE PROFUNDIDADE</v>
          </cell>
          <cell r="C58" t="str">
            <v>M3</v>
          </cell>
          <cell r="D58">
            <v>67.05</v>
          </cell>
        </row>
        <row r="60">
          <cell r="A60" t="str">
            <v>040400</v>
          </cell>
          <cell r="B60" t="str">
            <v>ESCAVACAO DE VALAS - REDES DE DISTRIBUICAO</v>
          </cell>
        </row>
        <row r="61">
          <cell r="A61" t="str">
            <v>040401</v>
          </cell>
          <cell r="B61" t="str">
            <v>ADICIONAL DE PRECO PARA ESCAVACAO EM ROCHA, PROFUNDIDADE ATE  1,50 M</v>
          </cell>
          <cell r="C61" t="str">
            <v>M3</v>
          </cell>
          <cell r="D61">
            <v>42.86</v>
          </cell>
        </row>
        <row r="62">
          <cell r="A62" t="str">
            <v>040402</v>
          </cell>
          <cell r="B62" t="str">
            <v>ADICIONAL DE PRECO PARA ESCAVACAO MANUAL, PROFUNDIDADE ATE 1,50 M</v>
          </cell>
          <cell r="C62" t="str">
            <v>M3</v>
          </cell>
          <cell r="D62">
            <v>12.56</v>
          </cell>
        </row>
        <row r="63">
          <cell r="A63" t="str">
            <v>040403</v>
          </cell>
          <cell r="B63" t="str">
            <v>ESCAVACAO QUALQUER TERRENO EXCETO ROCHA,  PROFUNDIDADE DE 1,50 M ATE 3,00 M</v>
          </cell>
          <cell r="C63" t="str">
            <v>M3</v>
          </cell>
          <cell r="D63">
            <v>3.37</v>
          </cell>
        </row>
        <row r="65">
          <cell r="A65" t="str">
            <v>040500</v>
          </cell>
          <cell r="B65" t="str">
            <v>ESCAVACAO DE VALAS - QUALQUER TERRENO EXCETO ROCHA- REDES COLETORAS</v>
          </cell>
        </row>
        <row r="66">
          <cell r="A66" t="str">
            <v>040501</v>
          </cell>
          <cell r="B66" t="str">
            <v>ATE 2,00 M DE PROFUNDIDADE (A)</v>
          </cell>
          <cell r="C66" t="str">
            <v>M3</v>
          </cell>
          <cell r="D66">
            <v>2.64</v>
          </cell>
        </row>
        <row r="67">
          <cell r="A67" t="str">
            <v>040502</v>
          </cell>
          <cell r="B67" t="str">
            <v>ATE 3,00 M DE PROFUNDIDADE (A)</v>
          </cell>
          <cell r="C67" t="str">
            <v>M3</v>
          </cell>
          <cell r="D67">
            <v>2.93</v>
          </cell>
        </row>
        <row r="68">
          <cell r="A68" t="str">
            <v>040503</v>
          </cell>
          <cell r="B68" t="str">
            <v>ATE 4,00 M DE PROFUNDIDADE (A)</v>
          </cell>
          <cell r="C68" t="str">
            <v>M3</v>
          </cell>
          <cell r="D68">
            <v>3.35</v>
          </cell>
        </row>
        <row r="69">
          <cell r="A69" t="str">
            <v>040504</v>
          </cell>
          <cell r="B69" t="str">
            <v>ATE 6,00 M DE PROFUNDIDADE (A)</v>
          </cell>
          <cell r="C69" t="str">
            <v>M3</v>
          </cell>
          <cell r="D69">
            <v>4.9400000000000004</v>
          </cell>
        </row>
        <row r="70">
          <cell r="A70" t="str">
            <v>040505</v>
          </cell>
          <cell r="B70" t="str">
            <v>ATE 8,00 M DE PROFUNDIDADE (A)</v>
          </cell>
          <cell r="C70" t="str">
            <v>M3</v>
          </cell>
          <cell r="D70">
            <v>7.64</v>
          </cell>
        </row>
        <row r="71">
          <cell r="A71" t="str">
            <v>040531</v>
          </cell>
          <cell r="B71" t="str">
            <v>ATE 2,00 M DE PROFUNDIDADE (B)</v>
          </cell>
          <cell r="C71" t="str">
            <v>M3</v>
          </cell>
          <cell r="D71">
            <v>2.11</v>
          </cell>
        </row>
        <row r="72">
          <cell r="A72" t="str">
            <v>040532</v>
          </cell>
          <cell r="B72" t="str">
            <v>ATE 3,00 M DE PROFUNDIDADE (B)</v>
          </cell>
          <cell r="C72" t="str">
            <v>M3</v>
          </cell>
          <cell r="D72">
            <v>2.3199999999999998</v>
          </cell>
        </row>
        <row r="73">
          <cell r="A73" t="str">
            <v>040533</v>
          </cell>
          <cell r="B73" t="str">
            <v>ATE 4,00 M DE PROFUNDIDADE (B)</v>
          </cell>
          <cell r="C73" t="str">
            <v>M3</v>
          </cell>
          <cell r="D73">
            <v>2.67</v>
          </cell>
        </row>
        <row r="74">
          <cell r="A74" t="str">
            <v>040534</v>
          </cell>
          <cell r="B74" t="str">
            <v>ATE 6,00 M DE PROFUNDIDADE (B)</v>
          </cell>
          <cell r="C74" t="str">
            <v>M3</v>
          </cell>
          <cell r="D74">
            <v>3.93</v>
          </cell>
        </row>
        <row r="75">
          <cell r="A75" t="str">
            <v>040535</v>
          </cell>
          <cell r="B75" t="str">
            <v>ATE 8,00 M DE PROFUNDIDADE (B)</v>
          </cell>
          <cell r="C75" t="str">
            <v>M3</v>
          </cell>
          <cell r="D75">
            <v>6.14</v>
          </cell>
        </row>
        <row r="76">
          <cell r="A76" t="str">
            <v>040551</v>
          </cell>
          <cell r="B76" t="str">
            <v>ATE 2,00 M DE PROFUNDIDADE (C)</v>
          </cell>
          <cell r="C76" t="str">
            <v>M3</v>
          </cell>
          <cell r="D76">
            <v>1.3</v>
          </cell>
        </row>
        <row r="77">
          <cell r="A77" t="str">
            <v>040552</v>
          </cell>
          <cell r="B77" t="str">
            <v>ATE 3,00 M DE PROFUNDIDADE (C)</v>
          </cell>
          <cell r="C77" t="str">
            <v>M3</v>
          </cell>
          <cell r="D77">
            <v>1.44</v>
          </cell>
        </row>
        <row r="78">
          <cell r="A78" t="str">
            <v>040553</v>
          </cell>
          <cell r="B78" t="str">
            <v>ATE 4,00 M DE PROFUNDIDADE (C)</v>
          </cell>
          <cell r="C78" t="str">
            <v>M3</v>
          </cell>
          <cell r="D78">
            <v>1.64</v>
          </cell>
        </row>
        <row r="79">
          <cell r="A79" t="str">
            <v>040554</v>
          </cell>
          <cell r="B79" t="str">
            <v>ATE 6,00 M DE PROFUNDIDADE (C)</v>
          </cell>
          <cell r="C79" t="str">
            <v>M3</v>
          </cell>
          <cell r="D79">
            <v>2.46</v>
          </cell>
        </row>
        <row r="80">
          <cell r="A80" t="str">
            <v>040555</v>
          </cell>
          <cell r="B80" t="str">
            <v>ATE 8,00 M DE PROFUNDIDADE (C)</v>
          </cell>
          <cell r="C80" t="str">
            <v>M3</v>
          </cell>
          <cell r="D80">
            <v>3.8</v>
          </cell>
        </row>
        <row r="82">
          <cell r="A82" t="str">
            <v>040600</v>
          </cell>
          <cell r="B82" t="str">
            <v>ESCAV.DE VALAS,QQ TERRENO EXCETO ROCHA-ADUTORAS,COLETORES TRONCO,INTERCEPTORES,EMISSARIOS E GALERIAS</v>
          </cell>
        </row>
        <row r="83">
          <cell r="A83" t="str">
            <v>040601</v>
          </cell>
          <cell r="B83" t="str">
            <v>ATE 2,00M DE PROFUNDIDADE (A)</v>
          </cell>
          <cell r="C83" t="str">
            <v>M3</v>
          </cell>
          <cell r="D83">
            <v>2.04</v>
          </cell>
        </row>
        <row r="84">
          <cell r="A84" t="str">
            <v>040602</v>
          </cell>
          <cell r="B84" t="str">
            <v>ALEM DE 2,00 M ATE 4,00 M DE PROFUNDIDADE (A)</v>
          </cell>
          <cell r="C84" t="str">
            <v>M3</v>
          </cell>
          <cell r="D84">
            <v>2.97</v>
          </cell>
        </row>
        <row r="85">
          <cell r="A85" t="str">
            <v>040603</v>
          </cell>
          <cell r="B85" t="str">
            <v>ALEM DE 4,00 M ATE 6,00 M DE PROFUNDIDADE (A)</v>
          </cell>
          <cell r="C85" t="str">
            <v>M3</v>
          </cell>
          <cell r="D85">
            <v>6.65</v>
          </cell>
        </row>
        <row r="86">
          <cell r="A86" t="str">
            <v>040604</v>
          </cell>
          <cell r="B86" t="str">
            <v>ALEM DE 6,00 M ATE 8,00 M DE PROFUNDIDADE (A)</v>
          </cell>
          <cell r="C86" t="str">
            <v>M3</v>
          </cell>
          <cell r="D86">
            <v>11.07</v>
          </cell>
        </row>
        <row r="87">
          <cell r="A87" t="str">
            <v>040631</v>
          </cell>
          <cell r="B87" t="str">
            <v>ATE 2,00 M DE PROFUNDIDADE (B)</v>
          </cell>
          <cell r="C87" t="str">
            <v>M3</v>
          </cell>
          <cell r="D87">
            <v>1.63</v>
          </cell>
        </row>
        <row r="88">
          <cell r="A88" t="str">
            <v>040632</v>
          </cell>
          <cell r="B88" t="str">
            <v>ALEM DE 2,00 M ATE 4,00 M DE PROFUNDIDADE (B)</v>
          </cell>
          <cell r="C88" t="str">
            <v>M3</v>
          </cell>
          <cell r="D88">
            <v>2.38</v>
          </cell>
        </row>
        <row r="89">
          <cell r="A89" t="str">
            <v>040633</v>
          </cell>
          <cell r="B89" t="str">
            <v>ALEM 4,00 M ATE 6,00 M DE PROFUNDIDADE (B)</v>
          </cell>
          <cell r="C89" t="str">
            <v>M3</v>
          </cell>
          <cell r="D89">
            <v>5.34</v>
          </cell>
        </row>
        <row r="90">
          <cell r="A90" t="str">
            <v>040634</v>
          </cell>
          <cell r="B90" t="str">
            <v>ALEM DE 6,00 M ATE 8,00 M DE PROFUNDIDADE (B)</v>
          </cell>
          <cell r="C90" t="str">
            <v>M3</v>
          </cell>
          <cell r="D90">
            <v>8.8800000000000008</v>
          </cell>
        </row>
        <row r="91">
          <cell r="A91" t="str">
            <v>040651</v>
          </cell>
          <cell r="B91" t="str">
            <v>ATE 2,00 M DE PROFUNDIDADE (C)</v>
          </cell>
          <cell r="C91" t="str">
            <v>M3</v>
          </cell>
          <cell r="D91">
            <v>1.01</v>
          </cell>
        </row>
        <row r="92">
          <cell r="A92" t="str">
            <v>040652</v>
          </cell>
          <cell r="B92" t="str">
            <v>ALEM DE 2,00 M ATE 4,00 M DE PROFUNDIDADE (C)</v>
          </cell>
          <cell r="C92" t="str">
            <v>M3</v>
          </cell>
          <cell r="D92">
            <v>1.48</v>
          </cell>
        </row>
        <row r="93">
          <cell r="A93" t="str">
            <v>040653</v>
          </cell>
          <cell r="B93" t="str">
            <v>ALEM DE 4,00 M ATE 6,00 M DE PROFUNDIDADE (C)</v>
          </cell>
          <cell r="C93" t="str">
            <v>M3</v>
          </cell>
          <cell r="D93">
            <v>3.32</v>
          </cell>
        </row>
        <row r="94">
          <cell r="A94" t="str">
            <v>040654</v>
          </cell>
          <cell r="B94" t="str">
            <v>ALEM DE 6,00 M ATE 8,00 M DE PROFUNDIDADE (C)</v>
          </cell>
          <cell r="C94" t="str">
            <v>M3</v>
          </cell>
          <cell r="D94">
            <v>5.51</v>
          </cell>
        </row>
        <row r="96">
          <cell r="A96" t="str">
            <v>040700</v>
          </cell>
          <cell r="B96" t="str">
            <v>ESCAVACAO MECANICA,QUALQUER TERRENO EXCETO ROCHA  DE POCOS E CAVAS</v>
          </cell>
        </row>
        <row r="97">
          <cell r="A97" t="str">
            <v>040701</v>
          </cell>
          <cell r="B97" t="str">
            <v>ATE 2,00M DE PROFUNDIDADE</v>
          </cell>
          <cell r="C97" t="str">
            <v>M3</v>
          </cell>
          <cell r="D97">
            <v>2.42</v>
          </cell>
        </row>
        <row r="98">
          <cell r="A98" t="str">
            <v>040702</v>
          </cell>
          <cell r="B98" t="str">
            <v>ALEM DE 2,00 M ATE 4,00 M DE PROFUNDIDADE</v>
          </cell>
          <cell r="C98" t="str">
            <v>M3</v>
          </cell>
          <cell r="D98">
            <v>3.51</v>
          </cell>
        </row>
        <row r="99">
          <cell r="A99" t="str">
            <v>040703</v>
          </cell>
          <cell r="B99" t="str">
            <v>ALEM DE 4,00 M ATE 6,00 M DE PROFUNDIDADE</v>
          </cell>
          <cell r="C99" t="str">
            <v>M3</v>
          </cell>
          <cell r="D99">
            <v>7.95</v>
          </cell>
        </row>
        <row r="100">
          <cell r="A100" t="str">
            <v>040704</v>
          </cell>
          <cell r="B100" t="str">
            <v>ALEM DE 6,00 M ATE 8,00 M DE PROFUNDIDADE</v>
          </cell>
          <cell r="C100" t="str">
            <v>M3</v>
          </cell>
          <cell r="D100">
            <v>13.28</v>
          </cell>
        </row>
        <row r="102">
          <cell r="A102" t="str">
            <v>040800</v>
          </cell>
          <cell r="B102" t="str">
            <v>ATERROS E RECOBRIMENTOS ESPECIAIS DE VALAS,CAVAS E POCOS</v>
          </cell>
        </row>
        <row r="103">
          <cell r="A103" t="str">
            <v>040801</v>
          </cell>
          <cell r="B103" t="str">
            <v>ADICIONAL DE PRECO PARA COMPACTACAO COM GC MAIOR OU IGUAL 95% PN, PROFUNDIDADE DA VALA ATE 1,50M (A)</v>
          </cell>
          <cell r="C103" t="str">
            <v>M3</v>
          </cell>
          <cell r="D103">
            <v>2.2000000000000002</v>
          </cell>
        </row>
        <row r="104">
          <cell r="A104" t="str">
            <v>040802</v>
          </cell>
          <cell r="B104" t="str">
            <v>ATERRO COMPACTADO SEM CONTROLE DE GC (A)</v>
          </cell>
          <cell r="C104" t="str">
            <v>M3</v>
          </cell>
          <cell r="D104">
            <v>5.51</v>
          </cell>
        </row>
        <row r="105">
          <cell r="A105" t="str">
            <v>040803</v>
          </cell>
          <cell r="B105" t="str">
            <v>ATERRO COMPACTADO COM GC MAIOR OU IGUAL 95 % PN (A)</v>
          </cell>
          <cell r="C105" t="str">
            <v>M3</v>
          </cell>
          <cell r="D105">
            <v>7.72</v>
          </cell>
        </row>
        <row r="106">
          <cell r="A106" t="str">
            <v>040804</v>
          </cell>
          <cell r="B106" t="str">
            <v>ATERRO COM AREIA (A)</v>
          </cell>
          <cell r="C106" t="str">
            <v>M3</v>
          </cell>
          <cell r="D106">
            <v>56.55</v>
          </cell>
        </row>
        <row r="107">
          <cell r="A107" t="str">
            <v>040805</v>
          </cell>
          <cell r="B107" t="str">
            <v>ENVOLTORIA COM AREIA (A)</v>
          </cell>
          <cell r="C107" t="str">
            <v>M3</v>
          </cell>
          <cell r="D107">
            <v>59.98</v>
          </cell>
        </row>
        <row r="108">
          <cell r="A108" t="str">
            <v>040806</v>
          </cell>
          <cell r="B108" t="str">
            <v>ENVOLTORIA DE CIMENTO E AREIA (A)</v>
          </cell>
          <cell r="C108" t="str">
            <v>M3</v>
          </cell>
          <cell r="D108">
            <v>151.93</v>
          </cell>
        </row>
        <row r="109">
          <cell r="A109" t="str">
            <v>040831</v>
          </cell>
          <cell r="B109" t="str">
            <v>ADICIONAL DE PRECO PARA COMPACTACAO COM GC MAIOR OU IGUAL 95% PN, PROFUNDIDADE DA VALA ATE 1,50M (B)</v>
          </cell>
          <cell r="C109" t="str">
            <v>M3</v>
          </cell>
          <cell r="D109">
            <v>1.78</v>
          </cell>
        </row>
        <row r="110">
          <cell r="A110" t="str">
            <v>040832</v>
          </cell>
          <cell r="B110" t="str">
            <v>ATERRO COMPACTADO SEM CONTROLE DE GC (B)</v>
          </cell>
          <cell r="C110" t="str">
            <v>M3</v>
          </cell>
          <cell r="D110">
            <v>4.4000000000000004</v>
          </cell>
        </row>
        <row r="111">
          <cell r="A111" t="str">
            <v>040833</v>
          </cell>
          <cell r="B111" t="str">
            <v>ATERRO COMPACTADO COM GC MAIOR OU IGUAL 95% PN (B)</v>
          </cell>
          <cell r="C111" t="str">
            <v>M3</v>
          </cell>
          <cell r="D111">
            <v>6.18</v>
          </cell>
        </row>
        <row r="112">
          <cell r="A112" t="str">
            <v>040834</v>
          </cell>
          <cell r="B112" t="str">
            <v>ATERRO COM AREIA (B)</v>
          </cell>
          <cell r="C112" t="str">
            <v>M3</v>
          </cell>
          <cell r="D112">
            <v>57.34</v>
          </cell>
        </row>
        <row r="113">
          <cell r="A113" t="str">
            <v>040835</v>
          </cell>
          <cell r="B113" t="str">
            <v>ENVOLTORIA COM AREIA (B)</v>
          </cell>
          <cell r="C113" t="str">
            <v>M3</v>
          </cell>
          <cell r="D113">
            <v>58</v>
          </cell>
        </row>
        <row r="114">
          <cell r="A114" t="str">
            <v>040836</v>
          </cell>
          <cell r="B114" t="str">
            <v>ENVOLTORIA DE CIMENTO COM AREIA (B)</v>
          </cell>
          <cell r="C114" t="str">
            <v>M3</v>
          </cell>
          <cell r="D114">
            <v>140.99</v>
          </cell>
        </row>
        <row r="115">
          <cell r="A115" t="str">
            <v>040851</v>
          </cell>
          <cell r="B115" t="str">
            <v>ADICIONAL DE PRECO PARA COMPACTACAO COM GC MAIOR OU IGUAL 95% PN, PROFUNDIDADE DA VALA ATE 1,50M (C)</v>
          </cell>
          <cell r="C115" t="str">
            <v>M3</v>
          </cell>
          <cell r="D115">
            <v>1.0900000000000001</v>
          </cell>
        </row>
        <row r="116">
          <cell r="A116" t="str">
            <v>040852</v>
          </cell>
          <cell r="B116" t="str">
            <v>ATERRO COMPACTADO SEM CONTROLE DE GC (C)</v>
          </cell>
          <cell r="C116" t="str">
            <v>M3</v>
          </cell>
          <cell r="D116">
            <v>2.75</v>
          </cell>
        </row>
        <row r="117">
          <cell r="A117" t="str">
            <v>040853</v>
          </cell>
          <cell r="B117" t="str">
            <v>ATERRO COMPACTADO COM GC MAIOR OU IGUAL A 95% PN (C)</v>
          </cell>
          <cell r="C117" t="str">
            <v>M3</v>
          </cell>
          <cell r="D117">
            <v>3.83</v>
          </cell>
        </row>
        <row r="118">
          <cell r="A118" t="str">
            <v>040854</v>
          </cell>
          <cell r="B118" t="str">
            <v>ATERRO COM AREIA (C)</v>
          </cell>
          <cell r="C118" t="str">
            <v>M3</v>
          </cell>
          <cell r="D118">
            <v>53.25</v>
          </cell>
        </row>
        <row r="119">
          <cell r="A119" t="str">
            <v>040855</v>
          </cell>
          <cell r="B119" t="str">
            <v>ENVOLTORIA COM AREIA (C)</v>
          </cell>
          <cell r="C119" t="str">
            <v>M3</v>
          </cell>
          <cell r="D119">
            <v>54.96</v>
          </cell>
        </row>
        <row r="120">
          <cell r="A120" t="str">
            <v>040856</v>
          </cell>
          <cell r="B120" t="str">
            <v>ENVOLTORIA DE CIMENTO E AREIA (C)</v>
          </cell>
          <cell r="C120" t="str">
            <v>M3</v>
          </cell>
          <cell r="D120">
            <v>124.55</v>
          </cell>
        </row>
        <row r="122">
          <cell r="A122" t="str">
            <v>040900</v>
          </cell>
          <cell r="B122" t="str">
            <v>MACICOS COMPACTADOS E COMPACTACAO DE AREAS</v>
          </cell>
        </row>
        <row r="123">
          <cell r="A123" t="str">
            <v>040901</v>
          </cell>
          <cell r="B123" t="str">
            <v>COMPACTACAO MECANIZADA DE AREAS COM GC MAIOR OU IGUAL 95 % PN</v>
          </cell>
          <cell r="C123" t="str">
            <v>M3</v>
          </cell>
          <cell r="D123">
            <v>2.48</v>
          </cell>
        </row>
        <row r="124">
          <cell r="A124" t="str">
            <v>040902</v>
          </cell>
          <cell r="B124" t="str">
            <v>COMPACTACAO MECANIZADA DE AREAS SEM CONTROLE DE GC</v>
          </cell>
          <cell r="C124" t="str">
            <v>M3</v>
          </cell>
          <cell r="D124">
            <v>1.18</v>
          </cell>
        </row>
        <row r="125">
          <cell r="A125" t="str">
            <v>040903</v>
          </cell>
          <cell r="B125" t="str">
            <v>MACICO DE TERRA (BARRAGENS)</v>
          </cell>
          <cell r="C125" t="str">
            <v>M3</v>
          </cell>
          <cell r="D125">
            <v>3.12</v>
          </cell>
        </row>
        <row r="126">
          <cell r="A126" t="str">
            <v>040904</v>
          </cell>
          <cell r="B126" t="str">
            <v>FILTRO DE AREIA</v>
          </cell>
          <cell r="C126" t="str">
            <v>M3</v>
          </cell>
          <cell r="D126">
            <v>77.59</v>
          </cell>
        </row>
        <row r="127">
          <cell r="A127" t="str">
            <v>040905</v>
          </cell>
          <cell r="B127" t="str">
            <v>FILTRO DE TRANSICAO</v>
          </cell>
          <cell r="C127" t="str">
            <v>M3</v>
          </cell>
          <cell r="D127">
            <v>70.37</v>
          </cell>
        </row>
        <row r="128">
          <cell r="A128" t="str">
            <v>040906</v>
          </cell>
          <cell r="B128" t="str">
            <v>MACICO DE ENROCAMENTO</v>
          </cell>
          <cell r="C128" t="str">
            <v>M3</v>
          </cell>
          <cell r="D128">
            <v>76.03</v>
          </cell>
        </row>
        <row r="129">
          <cell r="A129" t="str">
            <v>040907</v>
          </cell>
          <cell r="B129" t="str">
            <v>ENSECADEIRA COM SACOS DE AREIA (COM FORNECIMENTO DE AREIA)</v>
          </cell>
          <cell r="C129" t="str">
            <v>M3</v>
          </cell>
          <cell r="D129">
            <v>249.98</v>
          </cell>
        </row>
        <row r="130">
          <cell r="A130" t="str">
            <v>040908</v>
          </cell>
          <cell r="B130" t="str">
            <v>ENSECADEIRA COM SACOS (SEM FORNECIMENTO DE AREIA)</v>
          </cell>
          <cell r="C130" t="str">
            <v>M3</v>
          </cell>
          <cell r="D130">
            <v>204.02</v>
          </cell>
        </row>
        <row r="132">
          <cell r="A132" t="str">
            <v>041000</v>
          </cell>
          <cell r="B132" t="str">
            <v>CARGA, TRANSPORTE E DESCARGA</v>
          </cell>
        </row>
        <row r="133">
          <cell r="A133" t="str">
            <v>041001</v>
          </cell>
          <cell r="B133" t="str">
            <v>CARGA E DESCARGA DE SOLO (A)</v>
          </cell>
          <cell r="C133" t="str">
            <v>M3</v>
          </cell>
          <cell r="D133">
            <v>1.52</v>
          </cell>
        </row>
        <row r="134">
          <cell r="A134" t="str">
            <v>041002</v>
          </cell>
          <cell r="B134" t="str">
            <v>TRANSPORTE DE MATERIAL ESCAVADO - SOLO (A)</v>
          </cell>
          <cell r="C134" t="str">
            <v>M3XKM</v>
          </cell>
          <cell r="D134">
            <v>0.7</v>
          </cell>
        </row>
        <row r="135">
          <cell r="A135" t="str">
            <v>041003</v>
          </cell>
          <cell r="B135" t="str">
            <v>CARGA E DESCARGA DE ROCHA (A)</v>
          </cell>
          <cell r="C135" t="str">
            <v>M3</v>
          </cell>
          <cell r="D135">
            <v>1.82</v>
          </cell>
        </row>
        <row r="136">
          <cell r="A136" t="str">
            <v>041004</v>
          </cell>
          <cell r="B136" t="str">
            <v>TRANSPORTE DE MATERIAL ESCAVADO - ROCHA (A)</v>
          </cell>
          <cell r="C136" t="str">
            <v>M3XKM</v>
          </cell>
          <cell r="D136">
            <v>1.06</v>
          </cell>
        </row>
        <row r="137">
          <cell r="A137" t="str">
            <v>041031</v>
          </cell>
          <cell r="B137" t="str">
            <v>CARGA E DESCARGA DE SOLO (B)</v>
          </cell>
          <cell r="C137" t="str">
            <v>M3</v>
          </cell>
          <cell r="D137">
            <v>1.19</v>
          </cell>
        </row>
        <row r="138">
          <cell r="A138" t="str">
            <v>041032</v>
          </cell>
          <cell r="B138" t="str">
            <v>TRANSPORTE DE MATERIAL ESCAVADO - SOLO (B)</v>
          </cell>
          <cell r="C138" t="str">
            <v>M3XKM</v>
          </cell>
          <cell r="D138">
            <v>0.56999999999999995</v>
          </cell>
        </row>
        <row r="139">
          <cell r="A139" t="str">
            <v>041033</v>
          </cell>
          <cell r="B139" t="str">
            <v>CARGA E DESCARGA DE ROCHA (B)</v>
          </cell>
          <cell r="C139" t="str">
            <v>M3</v>
          </cell>
          <cell r="D139">
            <v>1.47</v>
          </cell>
        </row>
        <row r="140">
          <cell r="A140" t="str">
            <v>041034</v>
          </cell>
          <cell r="B140" t="str">
            <v>TRANSPORTE DE MATERIAL ESCAVADO - ROCHA (B)</v>
          </cell>
          <cell r="C140" t="str">
            <v>M3XKM</v>
          </cell>
          <cell r="D140">
            <v>0.85</v>
          </cell>
        </row>
        <row r="141">
          <cell r="A141" t="str">
            <v>041051</v>
          </cell>
          <cell r="B141" t="str">
            <v>CARGA E DESCARGA DE SOLO (C)</v>
          </cell>
          <cell r="C141" t="str">
            <v>M3</v>
          </cell>
          <cell r="D141">
            <v>0.73</v>
          </cell>
        </row>
        <row r="142">
          <cell r="A142" t="str">
            <v>041052</v>
          </cell>
          <cell r="B142" t="str">
            <v>TRANSPORTE DE MATERIAL ESCAVADO - SOLO (C)</v>
          </cell>
          <cell r="C142" t="str">
            <v>M3XKM</v>
          </cell>
          <cell r="D142">
            <v>0.34</v>
          </cell>
        </row>
        <row r="143">
          <cell r="A143" t="str">
            <v>041053</v>
          </cell>
          <cell r="B143" t="str">
            <v>CARGA E DESCARGA DE ROCHA (C)</v>
          </cell>
          <cell r="C143" t="str">
            <v>M3</v>
          </cell>
          <cell r="D143">
            <v>0.9</v>
          </cell>
        </row>
        <row r="144">
          <cell r="A144" t="str">
            <v>041054</v>
          </cell>
          <cell r="B144" t="str">
            <v>TRANSPORTE DE MATERIAL ESCAVADO - ROCHA (C)</v>
          </cell>
          <cell r="C144" t="str">
            <v>M3XKM</v>
          </cell>
          <cell r="D144">
            <v>0.53</v>
          </cell>
        </row>
        <row r="146">
          <cell r="A146" t="str">
            <v>050000</v>
          </cell>
          <cell r="B146" t="str">
            <v>ESCORAMENTOS</v>
          </cell>
        </row>
        <row r="147">
          <cell r="A147" t="str">
            <v>050100</v>
          </cell>
          <cell r="B147" t="str">
            <v>ESTRUTURAS DE ESCORAMENTO - MADEIRA</v>
          </cell>
        </row>
        <row r="148">
          <cell r="A148" t="str">
            <v>050101</v>
          </cell>
          <cell r="B148" t="str">
            <v>PONTALETEAMENTO (A)</v>
          </cell>
          <cell r="C148" t="str">
            <v>M2</v>
          </cell>
          <cell r="D148">
            <v>3.47</v>
          </cell>
        </row>
        <row r="149">
          <cell r="A149" t="str">
            <v>050102</v>
          </cell>
          <cell r="B149" t="str">
            <v>ESCORAMENTO DESCONTINUO (A)</v>
          </cell>
          <cell r="C149" t="str">
            <v>M2</v>
          </cell>
          <cell r="D149">
            <v>8.77</v>
          </cell>
        </row>
        <row r="150">
          <cell r="A150" t="str">
            <v>050103</v>
          </cell>
          <cell r="B150" t="str">
            <v>ESCORAMENTO CONTINUO (A)</v>
          </cell>
          <cell r="C150" t="str">
            <v>M2</v>
          </cell>
          <cell r="D150">
            <v>13.81</v>
          </cell>
        </row>
        <row r="151">
          <cell r="A151" t="str">
            <v>050104</v>
          </cell>
          <cell r="B151" t="str">
            <v>ESCORAMENTO ESPECIAL (A)</v>
          </cell>
          <cell r="C151" t="str">
            <v>M2</v>
          </cell>
          <cell r="D151">
            <v>23.58</v>
          </cell>
        </row>
        <row r="152">
          <cell r="A152" t="str">
            <v>050131</v>
          </cell>
          <cell r="B152" t="str">
            <v>PONTALETEAMENTO (B)</v>
          </cell>
          <cell r="C152" t="str">
            <v>M2</v>
          </cell>
          <cell r="D152">
            <v>3.08</v>
          </cell>
        </row>
        <row r="153">
          <cell r="A153" t="str">
            <v>050132</v>
          </cell>
          <cell r="B153" t="str">
            <v>ESCORAMENTO DESCONTINUO (B)</v>
          </cell>
          <cell r="C153" t="str">
            <v>M2</v>
          </cell>
          <cell r="D153">
            <v>7.83</v>
          </cell>
        </row>
        <row r="154">
          <cell r="A154" t="str">
            <v>050133</v>
          </cell>
          <cell r="B154" t="str">
            <v>ESCORAMENTO CONTINUO (B)</v>
          </cell>
          <cell r="C154" t="str">
            <v>M2</v>
          </cell>
          <cell r="D154">
            <v>12.36</v>
          </cell>
        </row>
        <row r="155">
          <cell r="A155" t="str">
            <v>050134</v>
          </cell>
          <cell r="B155" t="str">
            <v>ESCORAMENTO ESPECIAL (B)</v>
          </cell>
          <cell r="C155" t="str">
            <v>M2</v>
          </cell>
          <cell r="D155">
            <v>20.77</v>
          </cell>
        </row>
        <row r="156">
          <cell r="A156" t="str">
            <v>050151</v>
          </cell>
          <cell r="B156" t="str">
            <v>PONTALETEAMENTO (C)</v>
          </cell>
          <cell r="C156" t="str">
            <v>M2</v>
          </cell>
          <cell r="D156">
            <v>2.52</v>
          </cell>
        </row>
        <row r="157">
          <cell r="A157" t="str">
            <v>050152</v>
          </cell>
          <cell r="B157" t="str">
            <v>ESCORAMENTO DESCONTINUO (C)</v>
          </cell>
          <cell r="C157" t="str">
            <v>M2</v>
          </cell>
          <cell r="D157">
            <v>6.35</v>
          </cell>
        </row>
        <row r="158">
          <cell r="A158" t="str">
            <v>050153</v>
          </cell>
          <cell r="B158" t="str">
            <v>ESCORAMENTO CONTINUO (C)</v>
          </cell>
          <cell r="C158" t="str">
            <v>M2</v>
          </cell>
          <cell r="D158">
            <v>10.14</v>
          </cell>
        </row>
        <row r="159">
          <cell r="A159" t="str">
            <v>050154</v>
          </cell>
          <cell r="B159" t="str">
            <v>ESCORAMENTO ESPECIAL (C)</v>
          </cell>
          <cell r="C159" t="str">
            <v>M2</v>
          </cell>
          <cell r="D159">
            <v>16.579999999999998</v>
          </cell>
        </row>
        <row r="161">
          <cell r="A161" t="str">
            <v>050200</v>
          </cell>
          <cell r="B161" t="str">
            <v>ESTRUTURAS DE ESCORAMENTO METALICO - MADEIRA PARA VALAS</v>
          </cell>
        </row>
        <row r="162">
          <cell r="A162" t="str">
            <v>050201</v>
          </cell>
          <cell r="B162" t="str">
            <v>ESCORAMENTO COM 1 QUADRO  - LONGARINAS E ESTRONCAS METALICAS (A)</v>
          </cell>
          <cell r="C162" t="str">
            <v>M2</v>
          </cell>
          <cell r="D162">
            <v>53.33</v>
          </cell>
        </row>
        <row r="163">
          <cell r="A163" t="str">
            <v>050202</v>
          </cell>
          <cell r="B163" t="str">
            <v>ESCORAMENTO COM 2 QUADROS - LONGARINAS E ESTRONCAS METALICAS (A)</v>
          </cell>
          <cell r="C163" t="str">
            <v>M2</v>
          </cell>
          <cell r="D163">
            <v>56.61</v>
          </cell>
        </row>
        <row r="164">
          <cell r="A164" t="str">
            <v>050203</v>
          </cell>
          <cell r="B164" t="str">
            <v>ESCORAMENTO COM 3 QUADROS - LONGARINAS E ENTRONCAS METALICAS (A)</v>
          </cell>
          <cell r="C164" t="str">
            <v>M2</v>
          </cell>
          <cell r="D164">
            <v>61.33</v>
          </cell>
        </row>
        <row r="165">
          <cell r="A165" t="str">
            <v>050204</v>
          </cell>
          <cell r="B165" t="str">
            <v>ESCORAMENTO COM 1 QUADRO - ESTRONCAS DE MADEIRA SEM LONGARINAS (A)</v>
          </cell>
          <cell r="C165" t="str">
            <v>M2</v>
          </cell>
          <cell r="D165">
            <v>42.24</v>
          </cell>
        </row>
        <row r="166">
          <cell r="A166" t="str">
            <v>050205</v>
          </cell>
          <cell r="B166" t="str">
            <v>ESCORAMENTO COM 2 QUADROS - ESTRONCAS DE MADEIRA SEM LONGARINAS (A)</v>
          </cell>
          <cell r="C166" t="str">
            <v>M2</v>
          </cell>
          <cell r="D166">
            <v>45.63</v>
          </cell>
        </row>
        <row r="167">
          <cell r="A167" t="str">
            <v>050206</v>
          </cell>
          <cell r="B167" t="str">
            <v>ESCORAMENTO COM 3 QUADROS - ESTRONCAS DE MADEIRA SEM LONGARINAS (A)</v>
          </cell>
          <cell r="C167" t="str">
            <v>M2</v>
          </cell>
          <cell r="D167">
            <v>49.71</v>
          </cell>
        </row>
        <row r="168">
          <cell r="A168" t="str">
            <v>050231</v>
          </cell>
          <cell r="B168" t="str">
            <v>ESCORAMENTO COM 1 QUADRO - LONGARINAS E ESTRONCAS METALICAS (B)</v>
          </cell>
          <cell r="C168" t="str">
            <v>M2</v>
          </cell>
          <cell r="D168">
            <v>45.48</v>
          </cell>
        </row>
        <row r="169">
          <cell r="A169" t="str">
            <v>050232</v>
          </cell>
          <cell r="B169" t="str">
            <v>ESCORAMENTO COM 2 QUADROS - LONGARINAS E ESTRONCAS METALICAS (B)</v>
          </cell>
          <cell r="C169" t="str">
            <v>M2</v>
          </cell>
          <cell r="D169">
            <v>48.18</v>
          </cell>
        </row>
        <row r="170">
          <cell r="A170" t="str">
            <v>050233</v>
          </cell>
          <cell r="B170" t="str">
            <v>ESCORAMENTO COM 3 QUADROS - LONGARINAS E ESTRONCAS METALICAS (B)</v>
          </cell>
          <cell r="C170" t="str">
            <v>M2</v>
          </cell>
          <cell r="D170">
            <v>52.29</v>
          </cell>
        </row>
        <row r="171">
          <cell r="A171" t="str">
            <v>050234</v>
          </cell>
          <cell r="B171" t="str">
            <v>ESCORAMENTO COM 1 QUADRO - ESTRONCAS DE MADEIRA SEM LONGARINAS (B)</v>
          </cell>
          <cell r="C171" t="str">
            <v>M2</v>
          </cell>
          <cell r="D171">
            <v>35.799999999999997</v>
          </cell>
        </row>
        <row r="172">
          <cell r="A172" t="str">
            <v>050235</v>
          </cell>
          <cell r="B172" t="str">
            <v>ESCORAMENTO COM 2 QUADROS - ESTRONCAS DE MADEIRA SEM LONGARINAS (B)</v>
          </cell>
          <cell r="C172" t="str">
            <v>M2</v>
          </cell>
          <cell r="D172">
            <v>38.58</v>
          </cell>
        </row>
        <row r="173">
          <cell r="A173" t="str">
            <v>050236</v>
          </cell>
          <cell r="B173" t="str">
            <v>ESCORAMENTO COM 3 QUADROS - ESTRONCAS DE MADEIRA SEM LONGARINAS (B)</v>
          </cell>
          <cell r="C173" t="str">
            <v>M2</v>
          </cell>
          <cell r="D173">
            <v>42.01</v>
          </cell>
        </row>
        <row r="174">
          <cell r="A174" t="str">
            <v>050251</v>
          </cell>
          <cell r="B174" t="str">
            <v>ESCORAMENTO COM 1 QUADRO - LONGARINAS E ESTRONCAS METALICAS (C)</v>
          </cell>
          <cell r="C174" t="str">
            <v>M2</v>
          </cell>
          <cell r="D174">
            <v>33.75</v>
          </cell>
        </row>
        <row r="175">
          <cell r="A175" t="str">
            <v>050252</v>
          </cell>
          <cell r="B175" t="str">
            <v>ESCORAMENTO COM 2 QUADROS - LONGARINAS E ESTRONCAS METALICAS (C)</v>
          </cell>
          <cell r="C175" t="str">
            <v>M2</v>
          </cell>
          <cell r="D175">
            <v>35.64</v>
          </cell>
        </row>
        <row r="176">
          <cell r="A176" t="str">
            <v>050253</v>
          </cell>
          <cell r="B176" t="str">
            <v>ESCORAMENTO COM 3 QUADROS - LONGARINAS E ESTRONCAS METALICAS (C)</v>
          </cell>
          <cell r="C176" t="str">
            <v>M2</v>
          </cell>
          <cell r="D176">
            <v>38.71</v>
          </cell>
        </row>
        <row r="177">
          <cell r="A177" t="str">
            <v>050254</v>
          </cell>
          <cell r="B177" t="str">
            <v>ESCORAMENTO COM 1 QUADRO - ESTRONCAS DE MADEIRA SEM LONGARINAS (C)</v>
          </cell>
          <cell r="C177" t="str">
            <v>M2</v>
          </cell>
          <cell r="D177">
            <v>26.13</v>
          </cell>
        </row>
        <row r="178">
          <cell r="A178" t="str">
            <v>050255</v>
          </cell>
          <cell r="B178" t="str">
            <v>ESCORAMENTO COM 2 QUADROS - ESTRONCAS DE MADEIRA SEM LONGARINAS (C)</v>
          </cell>
          <cell r="C178" t="str">
            <v>M2</v>
          </cell>
          <cell r="D178">
            <v>28.1</v>
          </cell>
        </row>
        <row r="179">
          <cell r="A179" t="str">
            <v>050256</v>
          </cell>
          <cell r="B179" t="str">
            <v>ESCORAMENTO COM 3 QUADROS - ESTRONCAS DE MADEIRA SEM LONGARINAS (C)</v>
          </cell>
          <cell r="C179" t="str">
            <v>M2</v>
          </cell>
          <cell r="D179">
            <v>30.16</v>
          </cell>
        </row>
        <row r="181">
          <cell r="A181" t="str">
            <v>050300</v>
          </cell>
          <cell r="B181" t="str">
            <v>ESTRUTURAS DE ESCORAMENTO METALICO - MADEIRA PARA POCOS E CAVAS</v>
          </cell>
        </row>
        <row r="182">
          <cell r="A182" t="str">
            <v>050301</v>
          </cell>
          <cell r="B182" t="str">
            <v>ESCORAMENTO COM 1 QUADRO  - LONGARINAS E ESTRONCAS METALICAS</v>
          </cell>
          <cell r="C182" t="str">
            <v>M2</v>
          </cell>
          <cell r="D182">
            <v>65.099999999999994</v>
          </cell>
        </row>
        <row r="183">
          <cell r="A183" t="str">
            <v>050302</v>
          </cell>
          <cell r="B183" t="str">
            <v>ESCORAMENTO COM 2 QUADROS - LONGARINAS E ENTRONCAS METALICAS</v>
          </cell>
          <cell r="C183" t="str">
            <v>M2</v>
          </cell>
          <cell r="D183">
            <v>68.86</v>
          </cell>
        </row>
        <row r="184">
          <cell r="A184" t="str">
            <v>050303</v>
          </cell>
          <cell r="B184" t="str">
            <v>ESCORAMENTO COM 3 QUADROS - LONGARINAS E ESTRONCAS METALICAS</v>
          </cell>
          <cell r="C184" t="str">
            <v>M2</v>
          </cell>
          <cell r="D184">
            <v>74.489999999999995</v>
          </cell>
        </row>
        <row r="186">
          <cell r="A186" t="str">
            <v>050400</v>
          </cell>
          <cell r="B186" t="str">
            <v>SERVICOS E  ELEMENTOS ADICIONAIS AS ESTRUTURAS DE ESCORAMENTO EM MADEIRA E METALICO - MADEIRA</v>
          </cell>
        </row>
        <row r="187">
          <cell r="A187" t="str">
            <v>050401</v>
          </cell>
          <cell r="B187" t="str">
            <v>MATERIAL PERDIDO - MADEIRA</v>
          </cell>
          <cell r="C187" t="str">
            <v>M3</v>
          </cell>
          <cell r="D187">
            <v>250.04</v>
          </cell>
        </row>
        <row r="188">
          <cell r="A188" t="str">
            <v>050402</v>
          </cell>
          <cell r="B188" t="str">
            <v>MATERIAL PERDIDO - METALICO</v>
          </cell>
          <cell r="C188" t="str">
            <v>KG</v>
          </cell>
          <cell r="D188">
            <v>0.57999999999999996</v>
          </cell>
        </row>
        <row r="189">
          <cell r="A189" t="str">
            <v>050403</v>
          </cell>
          <cell r="B189" t="str">
            <v>MATERIAL PERDIDO - ESTRONCA DE EUCALIPTO</v>
          </cell>
          <cell r="C189" t="str">
            <v>M</v>
          </cell>
          <cell r="D189">
            <v>2.2799999999999998</v>
          </cell>
        </row>
        <row r="191">
          <cell r="A191" t="str">
            <v>050500</v>
          </cell>
          <cell r="B191" t="str">
            <v>ESTRUTURAS DE CIMBRAMENTO</v>
          </cell>
        </row>
        <row r="192">
          <cell r="A192" t="str">
            <v>050501</v>
          </cell>
          <cell r="B192" t="str">
            <v>CIMBRAMENTO DE MADEIRA</v>
          </cell>
          <cell r="C192" t="str">
            <v>M3</v>
          </cell>
          <cell r="D192">
            <v>17.86</v>
          </cell>
        </row>
        <row r="193">
          <cell r="A193" t="str">
            <v>050502</v>
          </cell>
          <cell r="B193" t="str">
            <v>CIMBRAMENTO TUBULAR</v>
          </cell>
          <cell r="C193" t="str">
            <v>M3XME</v>
          </cell>
          <cell r="D193">
            <v>8.1999999999999993</v>
          </cell>
        </row>
        <row r="195">
          <cell r="A195" t="str">
            <v>060000</v>
          </cell>
          <cell r="B195" t="str">
            <v>ESGOTAMENTOS</v>
          </cell>
        </row>
        <row r="196">
          <cell r="A196" t="str">
            <v>060100</v>
          </cell>
          <cell r="B196" t="str">
            <v>AGUAS SUPERFICIAIS</v>
          </cell>
        </row>
        <row r="197">
          <cell r="A197" t="str">
            <v>060101</v>
          </cell>
          <cell r="B197" t="str">
            <v>ESGOTAMENTO COM BOMBAS DE SUPERFICIE OU SUBMERSAS</v>
          </cell>
          <cell r="C197" t="str">
            <v>HPXH</v>
          </cell>
          <cell r="D197">
            <v>0.42</v>
          </cell>
        </row>
        <row r="199">
          <cell r="A199" t="str">
            <v>060200</v>
          </cell>
          <cell r="B199" t="str">
            <v>REBAIXAMENTO DE LENCOL FREATICO</v>
          </cell>
        </row>
        <row r="201">
          <cell r="A201" t="str">
            <v>060300</v>
          </cell>
          <cell r="B201" t="str">
            <v>MEIA CANA DE CONCRETO</v>
          </cell>
        </row>
        <row r="202">
          <cell r="A202" t="str">
            <v>060301</v>
          </cell>
          <cell r="B202" t="str">
            <v>MEIA CANA DE CONCRETO, DIAMETRO 200 MM</v>
          </cell>
          <cell r="C202" t="str">
            <v>M</v>
          </cell>
          <cell r="D202">
            <v>16.37</v>
          </cell>
        </row>
        <row r="203">
          <cell r="A203" t="str">
            <v>060302</v>
          </cell>
          <cell r="B203" t="str">
            <v>MEIA CANA DE CONCRETO, DIAMETRO 300 MM</v>
          </cell>
          <cell r="C203" t="str">
            <v>M</v>
          </cell>
          <cell r="D203">
            <v>22.26</v>
          </cell>
        </row>
        <row r="204">
          <cell r="A204" t="str">
            <v>060303</v>
          </cell>
          <cell r="B204" t="str">
            <v>MEIA CANA DE CONCRETO, DIAMETRO 400 MM</v>
          </cell>
          <cell r="C204" t="str">
            <v>M</v>
          </cell>
          <cell r="D204">
            <v>26.71</v>
          </cell>
        </row>
        <row r="205">
          <cell r="A205" t="str">
            <v>060304</v>
          </cell>
          <cell r="B205" t="str">
            <v>MEIA CANA DE CONCRETO, DIAMETRO 500 MM</v>
          </cell>
          <cell r="C205" t="str">
            <v>M</v>
          </cell>
          <cell r="D205">
            <v>40.4</v>
          </cell>
        </row>
        <row r="206">
          <cell r="A206" t="str">
            <v>060305</v>
          </cell>
          <cell r="B206" t="str">
            <v>MEIA CANA DE CONCRETO, DIAMETRO 600 MM</v>
          </cell>
          <cell r="C206" t="str">
            <v>M</v>
          </cell>
          <cell r="D206">
            <v>40.409999999999997</v>
          </cell>
        </row>
        <row r="208">
          <cell r="A208" t="str">
            <v>060400</v>
          </cell>
          <cell r="B208" t="str">
            <v>DRENAGEM SUBTERRANEA</v>
          </cell>
        </row>
        <row r="209">
          <cell r="A209" t="str">
            <v>060401</v>
          </cell>
          <cell r="B209" t="str">
            <v>DRENAGEM COM TUBOS DE PVC</v>
          </cell>
          <cell r="C209" t="str">
            <v>M</v>
          </cell>
          <cell r="D209">
            <v>35.67</v>
          </cell>
        </row>
        <row r="210">
          <cell r="A210" t="str">
            <v>060402</v>
          </cell>
          <cell r="B210" t="str">
            <v>DRENAGEM COM TUBOS CERAMICOS</v>
          </cell>
          <cell r="C210" t="str">
            <v>M</v>
          </cell>
          <cell r="D210">
            <v>26.22</v>
          </cell>
        </row>
        <row r="211">
          <cell r="A211" t="str">
            <v>060403</v>
          </cell>
          <cell r="B211" t="str">
            <v>DRENAGEM COM TUBOS DE CONCRETO</v>
          </cell>
          <cell r="C211" t="str">
            <v>M</v>
          </cell>
          <cell r="D211">
            <v>30.27</v>
          </cell>
        </row>
        <row r="212">
          <cell r="A212" t="str">
            <v>060404</v>
          </cell>
          <cell r="B212" t="str">
            <v>DRENAGEM COM MANTA NAO TECIDA DE POLIESTER</v>
          </cell>
          <cell r="C212" t="str">
            <v>M2</v>
          </cell>
          <cell r="D212">
            <v>3.95</v>
          </cell>
        </row>
        <row r="213">
          <cell r="A213" t="str">
            <v>060405</v>
          </cell>
          <cell r="B213" t="str">
            <v>DRENO VERTICAL DE PEDRISCO</v>
          </cell>
          <cell r="C213" t="str">
            <v>M</v>
          </cell>
          <cell r="D213">
            <v>9.84</v>
          </cell>
        </row>
        <row r="215">
          <cell r="A215" t="str">
            <v>060500</v>
          </cell>
          <cell r="B215" t="str">
            <v>DRENAGEM COM CALHA</v>
          </cell>
        </row>
        <row r="216">
          <cell r="A216" t="str">
            <v>060501</v>
          </cell>
          <cell r="B216" t="str">
            <v>DRENAGEM COM CANALETE 49 OU 45</v>
          </cell>
          <cell r="C216" t="str">
            <v>M</v>
          </cell>
          <cell r="D216">
            <v>20.079999999999998</v>
          </cell>
        </row>
        <row r="218">
          <cell r="A218" t="str">
            <v>070000</v>
          </cell>
          <cell r="B218" t="str">
            <v>OBRAS DE CONTENCAO</v>
          </cell>
        </row>
        <row r="219">
          <cell r="A219" t="str">
            <v>070100</v>
          </cell>
          <cell r="B219" t="str">
            <v>PROTECOES</v>
          </cell>
        </row>
        <row r="220">
          <cell r="A220" t="str">
            <v>070101</v>
          </cell>
          <cell r="B220" t="str">
            <v>PROTECAO COM PEDRA DE MAO SEM MANTA</v>
          </cell>
          <cell r="C220" t="str">
            <v>M3</v>
          </cell>
          <cell r="D220">
            <v>138.57</v>
          </cell>
        </row>
        <row r="221">
          <cell r="A221" t="str">
            <v>070102</v>
          </cell>
          <cell r="B221" t="str">
            <v>PROTECAO COM PEDRA DE MAO E MANTA</v>
          </cell>
          <cell r="C221" t="str">
            <v>M3</v>
          </cell>
          <cell r="D221">
            <v>144.62</v>
          </cell>
        </row>
        <row r="222">
          <cell r="A222" t="str">
            <v>070103</v>
          </cell>
          <cell r="B222" t="str">
            <v>PROTECAO COM GABIOES</v>
          </cell>
          <cell r="C222" t="str">
            <v>M3</v>
          </cell>
          <cell r="D222">
            <v>222.17</v>
          </cell>
        </row>
        <row r="223">
          <cell r="A223" t="str">
            <v>070104</v>
          </cell>
          <cell r="B223" t="str">
            <v>PROTECAO COM MANTA NAO TECIDA DE POLIESTER</v>
          </cell>
          <cell r="C223" t="str">
            <v>KG</v>
          </cell>
          <cell r="D223">
            <v>17.72</v>
          </cell>
        </row>
        <row r="224">
          <cell r="A224" t="str">
            <v>070105</v>
          </cell>
          <cell r="B224" t="str">
            <v>PROTECAO COM PINTURA BETUMINOSA</v>
          </cell>
          <cell r="C224" t="str">
            <v>M2</v>
          </cell>
          <cell r="D224">
            <v>9.76</v>
          </cell>
        </row>
        <row r="226">
          <cell r="A226" t="str">
            <v>080000</v>
          </cell>
          <cell r="B226" t="str">
            <v>FUNDACOES E ESTRUTURAS</v>
          </cell>
        </row>
        <row r="227">
          <cell r="A227" t="str">
            <v>080100</v>
          </cell>
          <cell r="B227" t="str">
            <v>ESTACAS</v>
          </cell>
        </row>
        <row r="228">
          <cell r="A228" t="str">
            <v>080101</v>
          </cell>
          <cell r="B228" t="str">
            <v>ESTACA DE EUCALIPTO (COM CASCA), DIAMETRO 20 CM</v>
          </cell>
          <cell r="C228" t="str">
            <v>M</v>
          </cell>
          <cell r="D228">
            <v>22.92</v>
          </cell>
        </row>
        <row r="229">
          <cell r="A229" t="str">
            <v>080102</v>
          </cell>
          <cell r="B229" t="str">
            <v>ESTACA DE EUCALIPTO (COM CASCA), DIAMETRO 25 CM</v>
          </cell>
          <cell r="C229" t="str">
            <v>M</v>
          </cell>
          <cell r="D229">
            <v>29.19</v>
          </cell>
        </row>
        <row r="230">
          <cell r="A230" t="str">
            <v>080103</v>
          </cell>
          <cell r="B230" t="str">
            <v>ESTACA DE EUCALIPTO (COM CASCA), DIAMETRO 30 CM</v>
          </cell>
          <cell r="C230" t="str">
            <v>M</v>
          </cell>
          <cell r="D230">
            <v>39.24</v>
          </cell>
        </row>
        <row r="231">
          <cell r="A231" t="str">
            <v>080104</v>
          </cell>
          <cell r="B231" t="str">
            <v>ESTACA DE CONCRETO, CAPACIDADE 20 T</v>
          </cell>
          <cell r="C231" t="str">
            <v>M</v>
          </cell>
          <cell r="D231">
            <v>39.11</v>
          </cell>
        </row>
        <row r="232">
          <cell r="A232" t="str">
            <v>080105</v>
          </cell>
          <cell r="B232" t="str">
            <v>ESTACA DE CONCRETO, CAPACIDADE 30 T</v>
          </cell>
          <cell r="C232" t="str">
            <v>M</v>
          </cell>
          <cell r="D232">
            <v>45.03</v>
          </cell>
        </row>
        <row r="233">
          <cell r="A233" t="str">
            <v>080106</v>
          </cell>
          <cell r="B233" t="str">
            <v>ESTACA DE CONCRETO, CAPACIDADE 40 T</v>
          </cell>
          <cell r="C233" t="str">
            <v>M</v>
          </cell>
          <cell r="D233">
            <v>53.43</v>
          </cell>
        </row>
        <row r="234">
          <cell r="A234" t="str">
            <v>080107</v>
          </cell>
          <cell r="B234" t="str">
            <v>ESTACA DE CONCRETO, CAPACIDADE 60 T</v>
          </cell>
          <cell r="C234" t="str">
            <v>M</v>
          </cell>
          <cell r="D234">
            <v>75.88</v>
          </cell>
        </row>
        <row r="235">
          <cell r="A235" t="str">
            <v>080108</v>
          </cell>
          <cell r="B235" t="str">
            <v>ESTACA DE CONCRETO, CAPACIDADE 80 T</v>
          </cell>
          <cell r="C235" t="str">
            <v>M</v>
          </cell>
          <cell r="D235">
            <v>103</v>
          </cell>
        </row>
        <row r="237">
          <cell r="A237" t="str">
            <v>080200</v>
          </cell>
          <cell r="B237" t="str">
            <v>BROCAS DE CONCRETO</v>
          </cell>
        </row>
        <row r="238">
          <cell r="A238" t="str">
            <v>080201</v>
          </cell>
          <cell r="B238" t="str">
            <v>BROCA DE CONCRETO, DIAMETRO 15 CM</v>
          </cell>
          <cell r="C238" t="str">
            <v>M</v>
          </cell>
          <cell r="D238">
            <v>19.489999999999998</v>
          </cell>
        </row>
        <row r="239">
          <cell r="A239" t="str">
            <v>080202</v>
          </cell>
          <cell r="B239" t="str">
            <v>BROCA DE CONCRETO, DIAMETRO 20 CM</v>
          </cell>
          <cell r="C239" t="str">
            <v>M</v>
          </cell>
          <cell r="D239">
            <v>24.95</v>
          </cell>
        </row>
        <row r="240">
          <cell r="A240" t="str">
            <v>080203</v>
          </cell>
          <cell r="B240" t="str">
            <v>BROCA DE CONCRETO, DIAMETRO 25 CM</v>
          </cell>
          <cell r="C240" t="str">
            <v>M</v>
          </cell>
          <cell r="D240">
            <v>34.22</v>
          </cell>
        </row>
        <row r="242">
          <cell r="A242" t="str">
            <v>080300</v>
          </cell>
          <cell r="B242" t="str">
            <v>TUBULOES</v>
          </cell>
        </row>
        <row r="243">
          <cell r="A243" t="str">
            <v>080301</v>
          </cell>
          <cell r="B243" t="str">
            <v>ESCAVACAO PARA TUBULAO - FUSTE</v>
          </cell>
          <cell r="C243" t="str">
            <v>M3</v>
          </cell>
          <cell r="D243">
            <v>156.68</v>
          </cell>
        </row>
        <row r="244">
          <cell r="A244" t="str">
            <v>080302</v>
          </cell>
          <cell r="B244" t="str">
            <v>ESCAVACAO PARA TUBULAO - BASE</v>
          </cell>
          <cell r="C244" t="str">
            <v>M3</v>
          </cell>
          <cell r="D244">
            <v>211.25</v>
          </cell>
        </row>
        <row r="246">
          <cell r="A246" t="str">
            <v>080400</v>
          </cell>
          <cell r="B246" t="str">
            <v>LASTROS</v>
          </cell>
        </row>
        <row r="247">
          <cell r="A247" t="str">
            <v>080401</v>
          </cell>
          <cell r="B247" t="str">
            <v>LASTRO DE AREIA (A)</v>
          </cell>
          <cell r="C247" t="str">
            <v>M3</v>
          </cell>
          <cell r="D247">
            <v>83.44</v>
          </cell>
        </row>
        <row r="248">
          <cell r="A248" t="str">
            <v>080402</v>
          </cell>
          <cell r="B248" t="str">
            <v>LASTRO DE PEDRA BRITADA (A)</v>
          </cell>
          <cell r="C248" t="str">
            <v>M3</v>
          </cell>
          <cell r="D248">
            <v>79.319999999999993</v>
          </cell>
        </row>
        <row r="249">
          <cell r="A249" t="str">
            <v>080403</v>
          </cell>
          <cell r="B249" t="str">
            <v>LASTRO DE PEDRA DE MAO (A)</v>
          </cell>
          <cell r="C249" t="str">
            <v>M3</v>
          </cell>
          <cell r="D249">
            <v>72.97</v>
          </cell>
        </row>
        <row r="250">
          <cell r="A250" t="str">
            <v>080404</v>
          </cell>
          <cell r="B250" t="str">
            <v>TAPETE DE ARGAMASSA (A)</v>
          </cell>
          <cell r="C250" t="str">
            <v>M3</v>
          </cell>
          <cell r="D250">
            <v>265.04000000000002</v>
          </cell>
        </row>
        <row r="251">
          <cell r="A251" t="str">
            <v>080431</v>
          </cell>
          <cell r="B251" t="str">
            <v>LASTRO DE AREIA (B)</v>
          </cell>
          <cell r="C251" t="str">
            <v>M3</v>
          </cell>
          <cell r="D251">
            <v>76.72</v>
          </cell>
        </row>
        <row r="252">
          <cell r="A252" t="str">
            <v>080432</v>
          </cell>
          <cell r="B252" t="str">
            <v>LASTRO DE PEDRA BRITADA (B)</v>
          </cell>
          <cell r="C252" t="str">
            <v>M3</v>
          </cell>
          <cell r="D252">
            <v>71.27</v>
          </cell>
        </row>
        <row r="253">
          <cell r="A253" t="str">
            <v>080433</v>
          </cell>
          <cell r="B253" t="str">
            <v>LASTRO DE PEDRA DE MAO (B)</v>
          </cell>
          <cell r="C253" t="str">
            <v>M3</v>
          </cell>
          <cell r="D253">
            <v>65.09</v>
          </cell>
        </row>
        <row r="254">
          <cell r="A254" t="str">
            <v>080434</v>
          </cell>
          <cell r="B254" t="str">
            <v>TAPETE DE ARGAMASSA (B)</v>
          </cell>
          <cell r="C254" t="str">
            <v>M3</v>
          </cell>
          <cell r="D254">
            <v>232.44</v>
          </cell>
        </row>
        <row r="255">
          <cell r="A255" t="str">
            <v>080451</v>
          </cell>
          <cell r="B255" t="str">
            <v>LASTRO DE AREIA (C)</v>
          </cell>
          <cell r="C255" t="str">
            <v>M3</v>
          </cell>
          <cell r="D255">
            <v>66.64</v>
          </cell>
        </row>
        <row r="256">
          <cell r="A256" t="str">
            <v>080452</v>
          </cell>
          <cell r="B256" t="str">
            <v>LASTRO DE PEDRA BRITADA (C)</v>
          </cell>
          <cell r="C256" t="str">
            <v>M3</v>
          </cell>
          <cell r="D256">
            <v>59.23</v>
          </cell>
        </row>
        <row r="257">
          <cell r="A257" t="str">
            <v>080453</v>
          </cell>
          <cell r="B257" t="str">
            <v>LASTRO DE PEDRA DE MAO (C)</v>
          </cell>
          <cell r="C257" t="str">
            <v>M3</v>
          </cell>
          <cell r="D257">
            <v>53.3</v>
          </cell>
        </row>
        <row r="258">
          <cell r="A258" t="str">
            <v>080454</v>
          </cell>
          <cell r="B258" t="str">
            <v>TAPETE DE ARGAMASSA (C)</v>
          </cell>
          <cell r="C258" t="str">
            <v>M3</v>
          </cell>
          <cell r="D258">
            <v>183.63</v>
          </cell>
        </row>
        <row r="260">
          <cell r="A260" t="str">
            <v>080500</v>
          </cell>
          <cell r="B260" t="str">
            <v>LASTRO PARA ASSENTAMENTO DE TUBOS E PECAS</v>
          </cell>
        </row>
        <row r="261">
          <cell r="A261" t="str">
            <v>080501</v>
          </cell>
          <cell r="B261" t="str">
            <v>PARA TUBOS E PECAS, DIAMETRO 100 MM (A)</v>
          </cell>
          <cell r="C261" t="str">
            <v>M</v>
          </cell>
          <cell r="D261">
            <v>11.74</v>
          </cell>
        </row>
        <row r="262">
          <cell r="A262" t="str">
            <v>080502</v>
          </cell>
          <cell r="B262" t="str">
            <v>PARA TUBOS E PECAS, DIAMETRO 150 MM (A)</v>
          </cell>
          <cell r="C262" t="str">
            <v>M</v>
          </cell>
          <cell r="D262">
            <v>12.34</v>
          </cell>
        </row>
        <row r="263">
          <cell r="A263" t="str">
            <v>080503</v>
          </cell>
          <cell r="B263" t="str">
            <v>PARA TUBOS E PECAS, DIAMETRO 175 MM (A)</v>
          </cell>
          <cell r="C263" t="str">
            <v>M</v>
          </cell>
          <cell r="D263">
            <v>12.64</v>
          </cell>
        </row>
        <row r="264">
          <cell r="A264" t="str">
            <v>080504</v>
          </cell>
          <cell r="B264" t="str">
            <v>PARA TUBOS E PECAS, DIAMETRO 200 MM (A)</v>
          </cell>
          <cell r="C264" t="str">
            <v>M</v>
          </cell>
          <cell r="D264">
            <v>12.94</v>
          </cell>
        </row>
        <row r="265">
          <cell r="A265" t="str">
            <v>080505</v>
          </cell>
          <cell r="B265" t="str">
            <v>PARA TUBOS E PECAS, DIAMETRO 250 MM (A)</v>
          </cell>
          <cell r="C265" t="str">
            <v>M</v>
          </cell>
          <cell r="D265">
            <v>13.53</v>
          </cell>
        </row>
        <row r="266">
          <cell r="A266" t="str">
            <v>080506</v>
          </cell>
          <cell r="B266" t="str">
            <v>PARA TUBOS E PECAS, DIAMETRO 300 MM (A)</v>
          </cell>
          <cell r="C266" t="str">
            <v>M</v>
          </cell>
          <cell r="D266">
            <v>14.12</v>
          </cell>
        </row>
        <row r="267">
          <cell r="A267" t="str">
            <v>080507</v>
          </cell>
          <cell r="B267" t="str">
            <v>PARA TUBOS E PECAS, DIAMETRO 350 MM (A)</v>
          </cell>
          <cell r="C267" t="str">
            <v>M</v>
          </cell>
          <cell r="D267">
            <v>14.72</v>
          </cell>
        </row>
        <row r="268">
          <cell r="A268" t="str">
            <v>080508</v>
          </cell>
          <cell r="B268" t="str">
            <v>PARA TUBOS E PECAS, DIAMETRO 375 MM (A)</v>
          </cell>
          <cell r="C268" t="str">
            <v>M</v>
          </cell>
          <cell r="D268">
            <v>15.08</v>
          </cell>
        </row>
        <row r="269">
          <cell r="A269" t="str">
            <v>080509</v>
          </cell>
          <cell r="B269" t="str">
            <v>PARA TUBOS E PECAS, DIAMETRO 400 MM (A)</v>
          </cell>
          <cell r="C269" t="str">
            <v>M</v>
          </cell>
          <cell r="D269">
            <v>15.32</v>
          </cell>
        </row>
        <row r="270">
          <cell r="A270" t="str">
            <v>080510</v>
          </cell>
          <cell r="B270" t="str">
            <v>PARA TUBOS E PECAS, DIAMETRO 450 MM (A)</v>
          </cell>
          <cell r="C270" t="str">
            <v>M</v>
          </cell>
          <cell r="D270">
            <v>15.9</v>
          </cell>
        </row>
        <row r="271">
          <cell r="A271" t="str">
            <v>080531</v>
          </cell>
          <cell r="B271" t="str">
            <v>PARA TUBOS E PECAS, DIAM. 100 MM (B)</v>
          </cell>
          <cell r="C271" t="str">
            <v>M</v>
          </cell>
          <cell r="D271">
            <v>10.16</v>
          </cell>
        </row>
        <row r="272">
          <cell r="A272" t="str">
            <v>080532</v>
          </cell>
          <cell r="B272" t="str">
            <v>PARA TUBOS E PECAS, DIAM. 150 MM (B)</v>
          </cell>
          <cell r="C272" t="str">
            <v>M</v>
          </cell>
          <cell r="D272">
            <v>10.69</v>
          </cell>
        </row>
        <row r="273">
          <cell r="A273" t="str">
            <v>080533</v>
          </cell>
          <cell r="B273" t="str">
            <v>PARA TUBOS E PECAS, DIAM. 175 MM (B)</v>
          </cell>
          <cell r="C273" t="str">
            <v>M</v>
          </cell>
          <cell r="D273">
            <v>10.97</v>
          </cell>
        </row>
        <row r="274">
          <cell r="A274" t="str">
            <v>080534</v>
          </cell>
          <cell r="B274" t="str">
            <v>PARA TUBOS E PECAS, DIAM. 200 MM (B)</v>
          </cell>
          <cell r="C274" t="str">
            <v>M</v>
          </cell>
          <cell r="D274">
            <v>11.22</v>
          </cell>
        </row>
        <row r="275">
          <cell r="A275" t="str">
            <v>080535</v>
          </cell>
          <cell r="B275" t="str">
            <v>PARA TUBOS E PECAS, DIAM. 250 MM (B)</v>
          </cell>
          <cell r="C275" t="str">
            <v>M</v>
          </cell>
          <cell r="D275">
            <v>11.77</v>
          </cell>
        </row>
        <row r="276">
          <cell r="A276" t="str">
            <v>080536</v>
          </cell>
          <cell r="B276" t="str">
            <v>PARA TUBOS E PECAS, DIAM. 300 MM (B)</v>
          </cell>
          <cell r="C276" t="str">
            <v>M</v>
          </cell>
          <cell r="D276">
            <v>12.3</v>
          </cell>
        </row>
        <row r="277">
          <cell r="A277" t="str">
            <v>080537</v>
          </cell>
          <cell r="B277" t="str">
            <v>PARA TUBOS E PECAS, DIAM. 350 MM (B)</v>
          </cell>
          <cell r="C277" t="str">
            <v>M</v>
          </cell>
          <cell r="D277">
            <v>12.83</v>
          </cell>
        </row>
        <row r="278">
          <cell r="A278" t="str">
            <v>080538</v>
          </cell>
          <cell r="B278" t="str">
            <v>PARA TUBOS E PECAS, DIAM. 375 MM (B)</v>
          </cell>
          <cell r="C278" t="str">
            <v>M</v>
          </cell>
          <cell r="D278">
            <v>13.15</v>
          </cell>
        </row>
        <row r="279">
          <cell r="A279" t="str">
            <v>080539</v>
          </cell>
          <cell r="B279" t="str">
            <v>PARA TUBOS E PECAS, DIAM. 400 MM (B)</v>
          </cell>
          <cell r="C279" t="str">
            <v>M</v>
          </cell>
          <cell r="D279">
            <v>13.36</v>
          </cell>
        </row>
        <row r="280">
          <cell r="A280" t="str">
            <v>080540</v>
          </cell>
          <cell r="B280" t="str">
            <v>PARA TUBOS E PECAS, DIAM. 450 MM (B)</v>
          </cell>
          <cell r="C280" t="str">
            <v>M</v>
          </cell>
          <cell r="D280">
            <v>13.89</v>
          </cell>
        </row>
        <row r="281">
          <cell r="A281" t="str">
            <v>080551</v>
          </cell>
          <cell r="B281" t="str">
            <v>PARA TUBOS E PECAS, DIAM. 100 MM (C)</v>
          </cell>
          <cell r="C281" t="str">
            <v>M</v>
          </cell>
          <cell r="D281">
            <v>7.8</v>
          </cell>
        </row>
        <row r="282">
          <cell r="A282" t="str">
            <v>080552</v>
          </cell>
          <cell r="B282" t="str">
            <v>PARA TUBOS E PECAS, DIAM. 150 MM (C)</v>
          </cell>
          <cell r="C282" t="str">
            <v>M</v>
          </cell>
          <cell r="D282">
            <v>8.24</v>
          </cell>
        </row>
        <row r="283">
          <cell r="A283" t="str">
            <v>080553</v>
          </cell>
          <cell r="B283" t="str">
            <v>PARA TUBOS E PECAS, DIAM. 175 MM (C)</v>
          </cell>
          <cell r="C283" t="str">
            <v>M</v>
          </cell>
          <cell r="D283">
            <v>8.4700000000000006</v>
          </cell>
        </row>
        <row r="284">
          <cell r="A284" t="str">
            <v>080554</v>
          </cell>
          <cell r="B284" t="str">
            <v>PARA TUBOS E PECAS, DIAM. 200 MM (C)</v>
          </cell>
          <cell r="C284" t="str">
            <v>M</v>
          </cell>
          <cell r="D284">
            <v>8.69</v>
          </cell>
        </row>
        <row r="285">
          <cell r="A285" t="str">
            <v>080555</v>
          </cell>
          <cell r="B285" t="str">
            <v>PARA TUBOS E PECAS, DIAM. 250 MM (C)</v>
          </cell>
          <cell r="C285" t="str">
            <v>M</v>
          </cell>
          <cell r="D285">
            <v>9.1300000000000008</v>
          </cell>
        </row>
        <row r="286">
          <cell r="A286" t="str">
            <v>080556</v>
          </cell>
          <cell r="B286" t="str">
            <v>PARA TUBOS E PECAS, DIAM. 300 MM (C)</v>
          </cell>
          <cell r="C286" t="str">
            <v>M</v>
          </cell>
          <cell r="D286">
            <v>9.57</v>
          </cell>
        </row>
        <row r="287">
          <cell r="A287" t="str">
            <v>080557</v>
          </cell>
          <cell r="B287" t="str">
            <v>PARA TUBOS E PECAS, 350 MM (C)</v>
          </cell>
          <cell r="C287" t="str">
            <v>M</v>
          </cell>
          <cell r="D287">
            <v>10.01</v>
          </cell>
        </row>
        <row r="288">
          <cell r="A288" t="str">
            <v>080558</v>
          </cell>
          <cell r="B288" t="str">
            <v>PARA TUBOS E PECAS, DIAM. 375 MM (C)</v>
          </cell>
          <cell r="C288" t="str">
            <v>M</v>
          </cell>
          <cell r="D288">
            <v>10.28</v>
          </cell>
        </row>
        <row r="289">
          <cell r="A289" t="str">
            <v>080559</v>
          </cell>
          <cell r="B289" t="str">
            <v>PARA TUBOS E PECAS, DIAM. 400 MM (C)</v>
          </cell>
          <cell r="C289" t="str">
            <v>M</v>
          </cell>
          <cell r="D289">
            <v>10.46</v>
          </cell>
        </row>
        <row r="290">
          <cell r="A290" t="str">
            <v>080560</v>
          </cell>
          <cell r="B290" t="str">
            <v>PARA TUBOS E PECAS, DIAM. 450 MM (C)</v>
          </cell>
          <cell r="C290" t="str">
            <v>M</v>
          </cell>
          <cell r="D290">
            <v>10.9</v>
          </cell>
        </row>
        <row r="292">
          <cell r="A292" t="str">
            <v>080600</v>
          </cell>
          <cell r="B292" t="str">
            <v>LASTRO, LAJE E BERCO PARA ASSENTAMENTO DE TUBOS E PECAS</v>
          </cell>
        </row>
        <row r="293">
          <cell r="A293" t="str">
            <v>080601</v>
          </cell>
          <cell r="B293" t="str">
            <v>PARA TUBOS E PECAS, DIAMETRO 100 MM (A)</v>
          </cell>
          <cell r="C293" t="str">
            <v>M</v>
          </cell>
          <cell r="D293">
            <v>33.01</v>
          </cell>
        </row>
        <row r="294">
          <cell r="A294" t="str">
            <v>080602</v>
          </cell>
          <cell r="B294" t="str">
            <v>PARA TUBOS E PECAS, DIAMETRO 150 MM (A)</v>
          </cell>
          <cell r="C294" t="str">
            <v>M</v>
          </cell>
          <cell r="D294">
            <v>33.92</v>
          </cell>
        </row>
        <row r="295">
          <cell r="A295" t="str">
            <v>080603</v>
          </cell>
          <cell r="B295" t="str">
            <v>PARA TUBOS E PECAS, DIAMETRO 175 MM (A)</v>
          </cell>
          <cell r="C295" t="str">
            <v>M</v>
          </cell>
          <cell r="D295">
            <v>37.950000000000003</v>
          </cell>
        </row>
        <row r="296">
          <cell r="A296" t="str">
            <v>080604</v>
          </cell>
          <cell r="B296" t="str">
            <v>PARA TUBOS E PECAS, DIAMETRO 200 MM (A)</v>
          </cell>
          <cell r="C296" t="str">
            <v>M</v>
          </cell>
          <cell r="D296">
            <v>40.76</v>
          </cell>
        </row>
        <row r="297">
          <cell r="A297" t="str">
            <v>080605</v>
          </cell>
          <cell r="B297" t="str">
            <v>PARA TUBOS E PECAS, DIAMETRO 250 MM (A)</v>
          </cell>
          <cell r="C297" t="str">
            <v>M</v>
          </cell>
          <cell r="D297">
            <v>43.99</v>
          </cell>
        </row>
        <row r="298">
          <cell r="A298" t="str">
            <v>080606</v>
          </cell>
          <cell r="B298" t="str">
            <v>PARA TUBOS E PECAS, DIAMETRO 300 MM (A)</v>
          </cell>
          <cell r="C298" t="str">
            <v>M</v>
          </cell>
          <cell r="D298">
            <v>49.82</v>
          </cell>
        </row>
        <row r="299">
          <cell r="A299" t="str">
            <v>080607</v>
          </cell>
          <cell r="B299" t="str">
            <v>PARA TUBOS E PECAS, DIAMETRO 350 MM (A)</v>
          </cell>
          <cell r="C299" t="str">
            <v>M</v>
          </cell>
          <cell r="D299">
            <v>53.02</v>
          </cell>
        </row>
        <row r="300">
          <cell r="A300" t="str">
            <v>080608</v>
          </cell>
          <cell r="B300" t="str">
            <v>PARA TUBOS E PECAS, DIAMETRO 375 MM (A)</v>
          </cell>
          <cell r="C300" t="str">
            <v>M</v>
          </cell>
          <cell r="D300">
            <v>57.12</v>
          </cell>
        </row>
        <row r="301">
          <cell r="A301" t="str">
            <v>080609</v>
          </cell>
          <cell r="B301" t="str">
            <v>PARA TUBOS E PECAS, DIAMETRO 400 MM (A)</v>
          </cell>
          <cell r="C301" t="str">
            <v>M</v>
          </cell>
          <cell r="D301">
            <v>58.79</v>
          </cell>
        </row>
        <row r="302">
          <cell r="A302" t="str">
            <v>080610</v>
          </cell>
          <cell r="B302" t="str">
            <v>PARA TUBOS E PECAS, DIAMETRO 450 MM (A)</v>
          </cell>
          <cell r="C302" t="str">
            <v>M</v>
          </cell>
          <cell r="D302">
            <v>64.989999999999995</v>
          </cell>
        </row>
        <row r="303">
          <cell r="A303" t="str">
            <v>080631</v>
          </cell>
          <cell r="B303" t="str">
            <v>PARA TUBOS E PECAS, DIAM. 100 MM (B)</v>
          </cell>
          <cell r="C303" t="str">
            <v>M</v>
          </cell>
          <cell r="D303">
            <v>29.95</v>
          </cell>
        </row>
        <row r="304">
          <cell r="A304" t="str">
            <v>080632</v>
          </cell>
          <cell r="B304" t="str">
            <v>PARA TUBOS E PECAS, DIAM. 150 MM (B)</v>
          </cell>
          <cell r="C304" t="str">
            <v>M</v>
          </cell>
          <cell r="D304">
            <v>30.78</v>
          </cell>
        </row>
        <row r="305">
          <cell r="A305" t="str">
            <v>080633</v>
          </cell>
          <cell r="B305" t="str">
            <v>PARA TUBOS E PECAS, DIAM. 175 MM (B)</v>
          </cell>
          <cell r="C305" t="str">
            <v>M</v>
          </cell>
          <cell r="D305">
            <v>34.47</v>
          </cell>
        </row>
        <row r="306">
          <cell r="A306" t="str">
            <v>080634</v>
          </cell>
          <cell r="B306" t="str">
            <v>PARA TUBOS E PECAS, DIAM. 200 MM (B)</v>
          </cell>
          <cell r="C306" t="str">
            <v>M</v>
          </cell>
          <cell r="D306">
            <v>37.130000000000003</v>
          </cell>
        </row>
        <row r="307">
          <cell r="A307" t="str">
            <v>080635</v>
          </cell>
          <cell r="B307" t="str">
            <v>PARA TUBOS E PECAS, DIAM. 250 MM (B)</v>
          </cell>
          <cell r="C307" t="str">
            <v>M</v>
          </cell>
          <cell r="D307">
            <v>40.17</v>
          </cell>
        </row>
        <row r="308">
          <cell r="A308" t="str">
            <v>080636</v>
          </cell>
          <cell r="B308" t="str">
            <v>PARA TUBOS E PECAS, DIAM. 300 MM (B)</v>
          </cell>
          <cell r="C308" t="str">
            <v>M</v>
          </cell>
          <cell r="D308">
            <v>45.64</v>
          </cell>
        </row>
        <row r="309">
          <cell r="A309" t="str">
            <v>080637</v>
          </cell>
          <cell r="B309" t="str">
            <v>PARA TUBOS E PECAS, DIAM. 350 MM (B)</v>
          </cell>
          <cell r="C309" t="str">
            <v>M</v>
          </cell>
          <cell r="D309">
            <v>48.66</v>
          </cell>
        </row>
        <row r="310">
          <cell r="A310" t="str">
            <v>080638</v>
          </cell>
          <cell r="B310" t="str">
            <v>PARA TUBOS E PECAS, DIAM. 375 MM (B)</v>
          </cell>
          <cell r="C310" t="str">
            <v>M</v>
          </cell>
          <cell r="D310">
            <v>52.48</v>
          </cell>
        </row>
        <row r="311">
          <cell r="A311" t="str">
            <v>080639</v>
          </cell>
          <cell r="B311" t="str">
            <v>PARA TUBOS E PECAS, DIAM. 400 MM (B)</v>
          </cell>
          <cell r="C311" t="str">
            <v>M</v>
          </cell>
          <cell r="D311">
            <v>54.06</v>
          </cell>
        </row>
        <row r="312">
          <cell r="A312" t="str">
            <v>080640</v>
          </cell>
          <cell r="B312" t="str">
            <v>PARA TUBOS E PECAS, DIAM. 450 MM (B)</v>
          </cell>
          <cell r="C312" t="str">
            <v>M</v>
          </cell>
          <cell r="D312">
            <v>59.88</v>
          </cell>
        </row>
        <row r="313">
          <cell r="A313" t="str">
            <v>080651</v>
          </cell>
          <cell r="B313" t="str">
            <v>PARA TUBOS E PECAS, DIAM. 100 MM (C)</v>
          </cell>
          <cell r="C313" t="str">
            <v>M</v>
          </cell>
          <cell r="D313">
            <v>25.42</v>
          </cell>
        </row>
        <row r="314">
          <cell r="A314" t="str">
            <v>080652</v>
          </cell>
          <cell r="B314" t="str">
            <v>PARA TUBOS E PECAS, DIAM. 150 MM (C)</v>
          </cell>
          <cell r="C314" t="str">
            <v>M</v>
          </cell>
          <cell r="D314">
            <v>25.25</v>
          </cell>
        </row>
        <row r="315">
          <cell r="A315" t="str">
            <v>080653</v>
          </cell>
          <cell r="B315" t="str">
            <v>PARA TUBOS E PECAS, DIAM. 175 MM (C)</v>
          </cell>
          <cell r="C315" t="str">
            <v>M</v>
          </cell>
          <cell r="D315">
            <v>29.35</v>
          </cell>
        </row>
        <row r="316">
          <cell r="A316" t="str">
            <v>080654</v>
          </cell>
          <cell r="B316" t="str">
            <v>PARA TUBOS E PECAS, DIAM. 200 MM (C)</v>
          </cell>
          <cell r="C316" t="str">
            <v>M</v>
          </cell>
          <cell r="D316">
            <v>31.8</v>
          </cell>
        </row>
        <row r="317">
          <cell r="A317" t="str">
            <v>080655</v>
          </cell>
          <cell r="B317" t="str">
            <v>PARA TUBOS E PECAS, DIAM. 250 MM (C)</v>
          </cell>
          <cell r="C317" t="str">
            <v>M</v>
          </cell>
          <cell r="D317">
            <v>34.549999999999997</v>
          </cell>
        </row>
        <row r="318">
          <cell r="A318" t="str">
            <v>080656</v>
          </cell>
          <cell r="B318" t="str">
            <v>PARA TUBOS E PECAS, DIAM. 300 MM (C)</v>
          </cell>
          <cell r="C318" t="str">
            <v>M</v>
          </cell>
          <cell r="D318">
            <v>39.47</v>
          </cell>
        </row>
        <row r="319">
          <cell r="A319" t="str">
            <v>080657</v>
          </cell>
          <cell r="B319" t="str">
            <v>PARA TUBOS E PECAS, DIAM. 350 MM (C)</v>
          </cell>
          <cell r="C319" t="str">
            <v>M</v>
          </cell>
          <cell r="D319">
            <v>42.21</v>
          </cell>
        </row>
        <row r="320">
          <cell r="A320" t="str">
            <v>080658</v>
          </cell>
          <cell r="B320" t="str">
            <v>PARA TUBOS E PECAS, DIAM. 375 MM (C)</v>
          </cell>
          <cell r="C320" t="str">
            <v>M</v>
          </cell>
          <cell r="D320">
            <v>45.61</v>
          </cell>
        </row>
        <row r="321">
          <cell r="A321" t="str">
            <v>080659</v>
          </cell>
          <cell r="B321" t="str">
            <v>PARA TUBOS E PECAS, DIAM. 400 MM (C)</v>
          </cell>
          <cell r="C321" t="str">
            <v>M</v>
          </cell>
          <cell r="D321">
            <v>47.08</v>
          </cell>
        </row>
        <row r="322">
          <cell r="A322" t="str">
            <v>080660</v>
          </cell>
          <cell r="B322" t="str">
            <v>PARA TUBOS E PECAS, DIAM. 450 MM (C)</v>
          </cell>
          <cell r="C322" t="str">
            <v>M</v>
          </cell>
          <cell r="D322">
            <v>52.33</v>
          </cell>
        </row>
        <row r="324">
          <cell r="A324" t="str">
            <v>080700</v>
          </cell>
          <cell r="B324" t="str">
            <v>ANCORAGEM PARA REDES</v>
          </cell>
        </row>
        <row r="325">
          <cell r="A325" t="str">
            <v>080701</v>
          </cell>
          <cell r="B325" t="str">
            <v>PONTALETE DE PEROBA</v>
          </cell>
          <cell r="C325" t="str">
            <v>UN</v>
          </cell>
          <cell r="D325">
            <v>14.17</v>
          </cell>
        </row>
        <row r="327">
          <cell r="A327" t="str">
            <v>080800</v>
          </cell>
          <cell r="B327" t="str">
            <v>ANCORAGEM EM CONCRETO PARA PECAS</v>
          </cell>
        </row>
        <row r="328">
          <cell r="A328" t="str">
            <v>080801</v>
          </cell>
          <cell r="B328" t="str">
            <v>CAP E PLUG, DIAMETRO 150 MM</v>
          </cell>
          <cell r="C328" t="str">
            <v>UN</v>
          </cell>
          <cell r="D328">
            <v>20.45</v>
          </cell>
        </row>
        <row r="329">
          <cell r="A329" t="str">
            <v>080802</v>
          </cell>
          <cell r="B329" t="str">
            <v>CAP E PLUG, DIAMETRO 200 MM</v>
          </cell>
          <cell r="C329" t="str">
            <v>UN</v>
          </cell>
          <cell r="D329">
            <v>29.11</v>
          </cell>
        </row>
        <row r="330">
          <cell r="A330" t="str">
            <v>080803</v>
          </cell>
          <cell r="B330" t="str">
            <v>CAP E PLUG, DIAMETRO 250 MM</v>
          </cell>
          <cell r="C330" t="str">
            <v>UN</v>
          </cell>
          <cell r="D330">
            <v>38.5</v>
          </cell>
        </row>
        <row r="331">
          <cell r="A331" t="str">
            <v>080804</v>
          </cell>
          <cell r="B331" t="str">
            <v>CAP E PLUG, DIAMETRO 300 MM</v>
          </cell>
          <cell r="C331" t="str">
            <v>UN</v>
          </cell>
          <cell r="D331">
            <v>48.85</v>
          </cell>
        </row>
        <row r="332">
          <cell r="A332" t="str">
            <v>080805</v>
          </cell>
          <cell r="B332" t="str">
            <v>CAP E PLUG, DIAMETRO 350 MM</v>
          </cell>
          <cell r="C332" t="str">
            <v>UN</v>
          </cell>
          <cell r="D332">
            <v>59.9</v>
          </cell>
        </row>
        <row r="333">
          <cell r="A333" t="str">
            <v>080806</v>
          </cell>
          <cell r="B333" t="str">
            <v>CAP E PLUG, DIAMETRO 400 MM</v>
          </cell>
          <cell r="C333" t="str">
            <v>UN</v>
          </cell>
          <cell r="D333">
            <v>71.959999999999994</v>
          </cell>
        </row>
        <row r="334">
          <cell r="A334" t="str">
            <v>080807</v>
          </cell>
          <cell r="B334" t="str">
            <v>CURVA 11 GRAUS 15 MIN., DIAMETRO 150 MM</v>
          </cell>
          <cell r="C334" t="str">
            <v>UN</v>
          </cell>
          <cell r="D334">
            <v>28.87</v>
          </cell>
        </row>
        <row r="335">
          <cell r="A335" t="str">
            <v>080808</v>
          </cell>
          <cell r="B335" t="str">
            <v>CURVA 11 GRAUS 15 MIN., DIAMETRO 200 MM</v>
          </cell>
          <cell r="C335" t="str">
            <v>UN</v>
          </cell>
          <cell r="D335">
            <v>36.36</v>
          </cell>
        </row>
        <row r="336">
          <cell r="A336" t="str">
            <v>080809</v>
          </cell>
          <cell r="B336" t="str">
            <v>CURVA 11 GRAUS 15 MIN., DIAMETRO 250 MM</v>
          </cell>
          <cell r="C336" t="str">
            <v>UN</v>
          </cell>
          <cell r="D336">
            <v>42.69</v>
          </cell>
        </row>
        <row r="337">
          <cell r="A337" t="str">
            <v>080810</v>
          </cell>
          <cell r="B337" t="str">
            <v>CURVA 11 GRAUS 15 MIN., DIAMETRO 300 MM</v>
          </cell>
          <cell r="C337" t="str">
            <v>UN</v>
          </cell>
          <cell r="D337">
            <v>51.13</v>
          </cell>
        </row>
        <row r="338">
          <cell r="A338" t="str">
            <v>080811</v>
          </cell>
          <cell r="B338" t="str">
            <v>CURVA 11 GRAUS 15 MIN., DIAMETRO 350 MM</v>
          </cell>
          <cell r="C338" t="str">
            <v>UN</v>
          </cell>
          <cell r="D338">
            <v>63.22</v>
          </cell>
        </row>
        <row r="339">
          <cell r="A339" t="str">
            <v>080812</v>
          </cell>
          <cell r="B339" t="str">
            <v>CURVA 11 GRAUS 15 MIN., DIAMETRO 400 MM</v>
          </cell>
          <cell r="C339" t="str">
            <v>UN</v>
          </cell>
          <cell r="D339">
            <v>80.02</v>
          </cell>
        </row>
        <row r="340">
          <cell r="A340" t="str">
            <v>080813</v>
          </cell>
          <cell r="B340" t="str">
            <v>CURVA 22 GRAUS 30 MIN., DIAMETRO 150 MM</v>
          </cell>
          <cell r="C340" t="str">
            <v>UN</v>
          </cell>
          <cell r="D340">
            <v>32.1</v>
          </cell>
        </row>
        <row r="341">
          <cell r="A341" t="str">
            <v>080814</v>
          </cell>
          <cell r="B341" t="str">
            <v>CURVA 22 GRAUS 30 MIN., DIAMETRO 200 MM</v>
          </cell>
          <cell r="C341" t="str">
            <v>UN</v>
          </cell>
          <cell r="D341">
            <v>39.68</v>
          </cell>
        </row>
        <row r="342">
          <cell r="A342" t="str">
            <v>080815</v>
          </cell>
          <cell r="B342" t="str">
            <v>CURVA 22 GRAUS 30 MIN., DIAMETRO 250 MM</v>
          </cell>
          <cell r="C342" t="str">
            <v>UN</v>
          </cell>
          <cell r="D342">
            <v>46.08</v>
          </cell>
        </row>
        <row r="343">
          <cell r="A343" t="str">
            <v>080816</v>
          </cell>
          <cell r="B343" t="str">
            <v>CURVA 22 GRAUS 30 MIN., DIAMETRO 300 MM</v>
          </cell>
          <cell r="C343" t="str">
            <v>UN</v>
          </cell>
          <cell r="D343">
            <v>55.14</v>
          </cell>
        </row>
        <row r="344">
          <cell r="A344" t="str">
            <v>080817</v>
          </cell>
          <cell r="B344" t="str">
            <v>CURVA 22 GRAUS 30 MIN., DIAMETRO 350 MM</v>
          </cell>
          <cell r="C344" t="str">
            <v>UN</v>
          </cell>
          <cell r="D344">
            <v>67.45</v>
          </cell>
        </row>
        <row r="345">
          <cell r="A345" t="str">
            <v>080818</v>
          </cell>
          <cell r="B345" t="str">
            <v>CURVA 22 GRAUS 30 MIN., DIAMETRO 400 MM</v>
          </cell>
          <cell r="C345" t="str">
            <v>UN</v>
          </cell>
          <cell r="D345">
            <v>84.72</v>
          </cell>
        </row>
        <row r="346">
          <cell r="A346" t="str">
            <v>080819</v>
          </cell>
          <cell r="B346" t="str">
            <v>CURVA 45 GRAUS DIAMETRO 150 MM</v>
          </cell>
          <cell r="C346" t="str">
            <v>UN</v>
          </cell>
          <cell r="D346">
            <v>30.51</v>
          </cell>
        </row>
        <row r="347">
          <cell r="A347" t="str">
            <v>080820</v>
          </cell>
          <cell r="B347" t="str">
            <v>CURVA 45 GRAUS DIAMETRO 200 MM</v>
          </cell>
          <cell r="C347" t="str">
            <v>UN</v>
          </cell>
          <cell r="D347">
            <v>38.72</v>
          </cell>
        </row>
        <row r="348">
          <cell r="A348" t="str">
            <v>080821</v>
          </cell>
          <cell r="B348" t="str">
            <v>CURVA 45 GRAUS DIAMETRO 250 MM</v>
          </cell>
          <cell r="C348" t="str">
            <v>UN</v>
          </cell>
          <cell r="D348">
            <v>46.69</v>
          </cell>
        </row>
        <row r="349">
          <cell r="A349" t="str">
            <v>080822</v>
          </cell>
          <cell r="B349" t="str">
            <v>CURVA 45 GRAUS DIAMETRO 300 MM</v>
          </cell>
          <cell r="C349" t="str">
            <v>UN</v>
          </cell>
          <cell r="D349">
            <v>55.96</v>
          </cell>
        </row>
        <row r="350">
          <cell r="A350" t="str">
            <v>080823</v>
          </cell>
          <cell r="B350" t="str">
            <v>CURVA 45 GRAUS DIAMETRO 350 MM</v>
          </cell>
          <cell r="C350" t="str">
            <v>UN</v>
          </cell>
          <cell r="D350">
            <v>72.209999999999994</v>
          </cell>
        </row>
        <row r="351">
          <cell r="A351" t="str">
            <v>080824</v>
          </cell>
          <cell r="B351" t="str">
            <v>CURVA 45 GRAUS DIAMETRO 400 MM</v>
          </cell>
          <cell r="C351" t="str">
            <v>UN</v>
          </cell>
          <cell r="D351">
            <v>92.74</v>
          </cell>
        </row>
        <row r="352">
          <cell r="A352" t="str">
            <v>080825</v>
          </cell>
          <cell r="B352" t="str">
            <v>CURVA 90 GRAUS E TE, DIAMETRO 150 MM</v>
          </cell>
          <cell r="C352" t="str">
            <v>UN</v>
          </cell>
          <cell r="D352">
            <v>52.05</v>
          </cell>
        </row>
        <row r="353">
          <cell r="A353" t="str">
            <v>080826</v>
          </cell>
          <cell r="B353" t="str">
            <v>CURVA 90 GRAUS E TE, DIAMETRO 200 MM</v>
          </cell>
          <cell r="C353" t="str">
            <v>UN</v>
          </cell>
          <cell r="D353">
            <v>56.17</v>
          </cell>
        </row>
        <row r="354">
          <cell r="A354" t="str">
            <v>080827</v>
          </cell>
          <cell r="B354" t="str">
            <v>CURVA 90 GRAUS E TE, DIAMETRO 250 MM</v>
          </cell>
          <cell r="C354" t="str">
            <v>UN</v>
          </cell>
          <cell r="D354">
            <v>77.849999999999994</v>
          </cell>
        </row>
        <row r="355">
          <cell r="A355" t="str">
            <v>080828</v>
          </cell>
          <cell r="B355" t="str">
            <v>CURVA 90 GRAUS E TE, DIAMETRO 300 MM</v>
          </cell>
          <cell r="C355" t="str">
            <v>UN</v>
          </cell>
          <cell r="D355">
            <v>99.44</v>
          </cell>
        </row>
        <row r="356">
          <cell r="A356" t="str">
            <v>080829</v>
          </cell>
          <cell r="B356" t="str">
            <v>CURVA 90 GRAUS E TE, DIAMETRO 350 MM</v>
          </cell>
          <cell r="C356" t="str">
            <v>UN</v>
          </cell>
          <cell r="D356">
            <v>127.46</v>
          </cell>
        </row>
        <row r="357">
          <cell r="A357" t="str">
            <v>080830</v>
          </cell>
          <cell r="B357" t="str">
            <v>CURVA 90 GRAUS E TE, DIAMETRO 400 MM</v>
          </cell>
          <cell r="C357" t="str">
            <v>UN</v>
          </cell>
          <cell r="D357">
            <v>159.22</v>
          </cell>
        </row>
        <row r="359">
          <cell r="A359" t="str">
            <v>080900</v>
          </cell>
          <cell r="B359" t="str">
            <v>FORMAS PARA CONCRETO</v>
          </cell>
        </row>
        <row r="360">
          <cell r="A360" t="str">
            <v>080901</v>
          </cell>
          <cell r="B360" t="str">
            <v>FORMA DE MADEIRA - COMUM</v>
          </cell>
          <cell r="C360" t="str">
            <v>M2</v>
          </cell>
          <cell r="D360">
            <v>23.35</v>
          </cell>
        </row>
        <row r="361">
          <cell r="A361" t="str">
            <v>080902</v>
          </cell>
          <cell r="B361" t="str">
            <v>FORMA PLANA DE MADEIRA - ESTRUTURA</v>
          </cell>
          <cell r="C361" t="str">
            <v>M2</v>
          </cell>
          <cell r="D361">
            <v>31.95</v>
          </cell>
        </row>
        <row r="362">
          <cell r="A362" t="str">
            <v>080903</v>
          </cell>
          <cell r="B362" t="str">
            <v>FORMA PLANA DE MADEIRA - APARENTE</v>
          </cell>
          <cell r="C362" t="str">
            <v>M2</v>
          </cell>
          <cell r="D362">
            <v>39.35</v>
          </cell>
        </row>
        <row r="363">
          <cell r="A363" t="str">
            <v>080904</v>
          </cell>
          <cell r="B363" t="str">
            <v>FORMA CURVA DE MADEIRA - ESTRUTURA</v>
          </cell>
          <cell r="C363" t="str">
            <v>M2</v>
          </cell>
          <cell r="D363">
            <v>58.13</v>
          </cell>
        </row>
        <row r="364">
          <cell r="A364" t="str">
            <v>080905</v>
          </cell>
          <cell r="B364" t="str">
            <v>FORMA CURVA DE MADEIRA - APARENTE</v>
          </cell>
          <cell r="C364" t="str">
            <v>M2</v>
          </cell>
          <cell r="D364">
            <v>63.93</v>
          </cell>
        </row>
        <row r="365">
          <cell r="A365" t="str">
            <v>080906</v>
          </cell>
          <cell r="B365" t="str">
            <v>FORMA METALICA - APARENTE</v>
          </cell>
          <cell r="C365" t="str">
            <v>M2</v>
          </cell>
          <cell r="D365">
            <v>60.8</v>
          </cell>
        </row>
        <row r="367">
          <cell r="A367" t="str">
            <v>081000</v>
          </cell>
          <cell r="B367" t="str">
            <v>ACOS PARA CONCRETO</v>
          </cell>
        </row>
        <row r="368">
          <cell r="A368" t="str">
            <v>081001</v>
          </cell>
          <cell r="B368" t="str">
            <v>ARMACAO EM ACO CA-25</v>
          </cell>
          <cell r="C368" t="str">
            <v>KG</v>
          </cell>
          <cell r="D368">
            <v>3.97</v>
          </cell>
        </row>
        <row r="369">
          <cell r="A369" t="str">
            <v>081002</v>
          </cell>
          <cell r="B369" t="str">
            <v>ARMACAO EM ACO CA-50</v>
          </cell>
          <cell r="C369" t="str">
            <v>KG</v>
          </cell>
          <cell r="D369">
            <v>3.96</v>
          </cell>
        </row>
        <row r="370">
          <cell r="A370" t="str">
            <v>081003</v>
          </cell>
          <cell r="B370" t="str">
            <v>ARMACAO EM ACO CA-60</v>
          </cell>
          <cell r="C370" t="str">
            <v>KG</v>
          </cell>
          <cell r="D370">
            <v>4.5599999999999996</v>
          </cell>
        </row>
        <row r="371">
          <cell r="A371" t="str">
            <v>081004</v>
          </cell>
          <cell r="B371" t="str">
            <v>ARMACAO EM TELA DE ACO</v>
          </cell>
          <cell r="C371" t="str">
            <v>KG</v>
          </cell>
          <cell r="D371">
            <v>3.24</v>
          </cell>
        </row>
        <row r="373">
          <cell r="A373" t="str">
            <v>081100</v>
          </cell>
          <cell r="B373" t="str">
            <v>CONCRETO NAO ESTRUTURAL</v>
          </cell>
        </row>
        <row r="374">
          <cell r="A374" t="str">
            <v>081101</v>
          </cell>
          <cell r="B374" t="str">
            <v>CONCRETO NAO ESTRUTURAL - CICLOPICO</v>
          </cell>
          <cell r="C374" t="str">
            <v>M3</v>
          </cell>
          <cell r="D374">
            <v>291.25</v>
          </cell>
        </row>
        <row r="375">
          <cell r="A375" t="str">
            <v>081102</v>
          </cell>
          <cell r="B375" t="str">
            <v>CONCRETO NAO ESTRUTURAL - MINIMO DE 150 KG DE CIMENTO/M3</v>
          </cell>
          <cell r="C375" t="str">
            <v>M3</v>
          </cell>
          <cell r="D375">
            <v>192.42</v>
          </cell>
        </row>
        <row r="376">
          <cell r="A376" t="str">
            <v>081103</v>
          </cell>
          <cell r="B376" t="str">
            <v>CONCRETO NAO ESTRUTURAL - MINIMO DE 210 KG DE CIMENTO/M3</v>
          </cell>
          <cell r="C376" t="str">
            <v>M3</v>
          </cell>
          <cell r="D376">
            <v>227.09</v>
          </cell>
        </row>
        <row r="377">
          <cell r="A377" t="str">
            <v>081104</v>
          </cell>
          <cell r="B377" t="str">
            <v>CONCRETO NAO ESTRUTURAL - MINIMO DE 300 KG DE CIMENTO/M3</v>
          </cell>
          <cell r="C377" t="str">
            <v>M3</v>
          </cell>
          <cell r="D377">
            <v>239.05</v>
          </cell>
        </row>
        <row r="379">
          <cell r="A379" t="str">
            <v>081200</v>
          </cell>
          <cell r="B379" t="str">
            <v>CONCRETO ESTRUTURAL PARA ESTRUTURAS NAO SUJEITAS A CONTATO COM AGUA OU ESGOTO</v>
          </cell>
        </row>
        <row r="380">
          <cell r="A380" t="str">
            <v>081201</v>
          </cell>
          <cell r="B380" t="str">
            <v>FCK = 15,0 MPA</v>
          </cell>
          <cell r="C380" t="str">
            <v>M3</v>
          </cell>
          <cell r="D380">
            <v>245.59</v>
          </cell>
        </row>
        <row r="381">
          <cell r="A381" t="str">
            <v>081202</v>
          </cell>
          <cell r="B381" t="str">
            <v>FCK = 20,0 MPA</v>
          </cell>
          <cell r="C381" t="str">
            <v>M3</v>
          </cell>
          <cell r="D381">
            <v>260.66000000000003</v>
          </cell>
        </row>
        <row r="382">
          <cell r="A382" t="str">
            <v>081203</v>
          </cell>
          <cell r="B382" t="str">
            <v>FCK = 25,0 MPA</v>
          </cell>
          <cell r="C382" t="str">
            <v>M3</v>
          </cell>
          <cell r="D382">
            <v>274.36</v>
          </cell>
        </row>
        <row r="384">
          <cell r="A384" t="str">
            <v>081300</v>
          </cell>
          <cell r="B384" t="str">
            <v>CONCRETO ESTRUTURAL PARA ESTRUTURAS EM CONTATO COM AGUA BRUTA,AGUA TRATADA,SOLOS E GASES AGRESSIVOS</v>
          </cell>
        </row>
        <row r="385">
          <cell r="A385" t="str">
            <v>081301</v>
          </cell>
          <cell r="B385" t="str">
            <v>FCK = 20,0 MPA, A/C MAX. 0,55 L/KG - MINIMO DE 320 KG DE CIMENTO/M3</v>
          </cell>
          <cell r="C385" t="str">
            <v>M3</v>
          </cell>
          <cell r="D385">
            <v>260.66000000000003</v>
          </cell>
        </row>
        <row r="386">
          <cell r="A386" t="str">
            <v>081302</v>
          </cell>
          <cell r="B386" t="str">
            <v>FCK = 25,0 MPA, A/C MAX. 0,55 L/KG - MINIMO DE 320 KG DE CIMENTO/M3</v>
          </cell>
          <cell r="C386" t="str">
            <v>M3</v>
          </cell>
          <cell r="D386">
            <v>274.36</v>
          </cell>
        </row>
        <row r="388">
          <cell r="A388" t="str">
            <v>081400</v>
          </cell>
          <cell r="B388" t="str">
            <v>CONCRETO ESTRUTURAL P/ESTRUT.EM CONTATO C/ESGOTO,GASES AGRES.,AMBIENTE MARITIMO E ESTRUT.P/TRAT.AGUA</v>
          </cell>
        </row>
        <row r="389">
          <cell r="A389" t="str">
            <v>081401</v>
          </cell>
          <cell r="B389" t="str">
            <v>FCK = 20,0 MPA, A/C MAX. 0,50 L/KG - MINIMO DE 350 KG DE CIMENTO/M3</v>
          </cell>
          <cell r="C389" t="str">
            <v>M3</v>
          </cell>
          <cell r="D389">
            <v>270.08</v>
          </cell>
        </row>
        <row r="390">
          <cell r="A390" t="str">
            <v>081402</v>
          </cell>
          <cell r="B390" t="str">
            <v>FCK = 25,0 MPA, A/C MAX. 0,50 L/KG - MINIMO DE 350 KG DE CIMENTO/M3</v>
          </cell>
          <cell r="C390" t="str">
            <v>M3</v>
          </cell>
          <cell r="D390">
            <v>291.07</v>
          </cell>
        </row>
        <row r="392">
          <cell r="A392" t="str">
            <v>081500</v>
          </cell>
          <cell r="B392" t="str">
            <v>CONCRETO ESTRUTURAL AUTO-ADENSAVEL</v>
          </cell>
        </row>
        <row r="393">
          <cell r="A393" t="str">
            <v>081501</v>
          </cell>
          <cell r="B393" t="str">
            <v>FCK = 15,0 MPA - AUTO ADENSAVEL</v>
          </cell>
          <cell r="C393" t="str">
            <v>M3</v>
          </cell>
          <cell r="D393">
            <v>266.14</v>
          </cell>
        </row>
        <row r="394">
          <cell r="A394" t="str">
            <v>081502</v>
          </cell>
          <cell r="B394" t="str">
            <v>FCK = 20,0 MPA - AUTO ADENSAVEL</v>
          </cell>
          <cell r="C394" t="str">
            <v>M3</v>
          </cell>
          <cell r="D394">
            <v>277.10000000000002</v>
          </cell>
        </row>
        <row r="396">
          <cell r="A396" t="str">
            <v>081600</v>
          </cell>
          <cell r="B396" t="str">
            <v>JUNTAS</v>
          </cell>
        </row>
        <row r="397">
          <cell r="A397" t="str">
            <v>081601</v>
          </cell>
          <cell r="B397" t="str">
            <v>JUNTA TIPO-O-12</v>
          </cell>
          <cell r="C397" t="str">
            <v>M</v>
          </cell>
          <cell r="D397">
            <v>49.52</v>
          </cell>
        </row>
        <row r="398">
          <cell r="A398" t="str">
            <v>081602</v>
          </cell>
          <cell r="B398" t="str">
            <v>JUNTA TIPO-O-22</v>
          </cell>
          <cell r="C398" t="str">
            <v>M</v>
          </cell>
          <cell r="D398">
            <v>63.85</v>
          </cell>
        </row>
        <row r="399">
          <cell r="A399" t="str">
            <v>081603</v>
          </cell>
          <cell r="B399" t="str">
            <v>JUNTA TIPO-O-35/6</v>
          </cell>
          <cell r="C399" t="str">
            <v>M</v>
          </cell>
          <cell r="D399">
            <v>98.45</v>
          </cell>
        </row>
        <row r="400">
          <cell r="A400" t="str">
            <v>081606</v>
          </cell>
          <cell r="B400" t="str">
            <v>JUNTA TIPO-M-35</v>
          </cell>
          <cell r="C400" t="str">
            <v>M</v>
          </cell>
          <cell r="D400">
            <v>132.74</v>
          </cell>
        </row>
        <row r="402">
          <cell r="A402" t="str">
            <v>081700</v>
          </cell>
          <cell r="B402" t="str">
            <v>SERVICOS COMPLEMENTARES PARA AS OBRAS DE CONCRETO</v>
          </cell>
        </row>
        <row r="403">
          <cell r="A403" t="str">
            <v>081701</v>
          </cell>
          <cell r="B403" t="str">
            <v>PLACA DE ISOPOR</v>
          </cell>
          <cell r="C403" t="str">
            <v>M2</v>
          </cell>
          <cell r="D403">
            <v>12.79</v>
          </cell>
        </row>
        <row r="404">
          <cell r="A404" t="str">
            <v>081702</v>
          </cell>
          <cell r="B404" t="str">
            <v>VEDACAO DE JUNTAS COM MASTIQUE ELASTICO</v>
          </cell>
          <cell r="C404" t="str">
            <v>M</v>
          </cell>
          <cell r="D404">
            <v>67.150000000000006</v>
          </cell>
        </row>
        <row r="405">
          <cell r="A405" t="str">
            <v>081703</v>
          </cell>
          <cell r="B405" t="str">
            <v>BOMBEAMENTO DE CONCRETO</v>
          </cell>
          <cell r="C405" t="str">
            <v>M3</v>
          </cell>
          <cell r="D405">
            <v>20.54</v>
          </cell>
        </row>
        <row r="406">
          <cell r="A406" t="str">
            <v>081704</v>
          </cell>
          <cell r="B406" t="str">
            <v>NUCLEO PERDIDO</v>
          </cell>
          <cell r="C406" t="str">
            <v>UN</v>
          </cell>
          <cell r="D406">
            <v>9.61</v>
          </cell>
        </row>
        <row r="408">
          <cell r="A408" t="str">
            <v>081800</v>
          </cell>
          <cell r="B408" t="str">
            <v>CONCRETO / ARGAMASSA PROJETADA</v>
          </cell>
        </row>
        <row r="409">
          <cell r="A409" t="str">
            <v>081801</v>
          </cell>
          <cell r="B409" t="str">
            <v>CONCRETO PROJETADO EM PAREDES</v>
          </cell>
          <cell r="C409" t="str">
            <v>M3</v>
          </cell>
          <cell r="D409">
            <v>852.09</v>
          </cell>
        </row>
        <row r="410">
          <cell r="A410" t="str">
            <v>081802</v>
          </cell>
          <cell r="B410" t="str">
            <v>CONCRETO PROJETADO EM TETOS</v>
          </cell>
          <cell r="C410" t="str">
            <v>M3</v>
          </cell>
          <cell r="D410">
            <v>940.74</v>
          </cell>
        </row>
        <row r="411">
          <cell r="A411" t="str">
            <v>081803</v>
          </cell>
          <cell r="B411" t="str">
            <v>ARGAMASSA PROJETADA EM PAREDES</v>
          </cell>
          <cell r="C411" t="str">
            <v>M3</v>
          </cell>
          <cell r="D411">
            <v>864.47</v>
          </cell>
        </row>
        <row r="412">
          <cell r="A412" t="str">
            <v>081804</v>
          </cell>
          <cell r="B412" t="str">
            <v>ARGAMASSA PROJETADA EM TETOS</v>
          </cell>
          <cell r="C412" t="str">
            <v>M3</v>
          </cell>
          <cell r="D412">
            <v>954.75</v>
          </cell>
        </row>
        <row r="414">
          <cell r="A414" t="str">
            <v>081900</v>
          </cell>
          <cell r="B414" t="str">
            <v>ADITIVOS</v>
          </cell>
        </row>
        <row r="416">
          <cell r="A416" t="str">
            <v>082000</v>
          </cell>
          <cell r="B416" t="str">
            <v>LAJE PRE-FABRICADA</v>
          </cell>
        </row>
        <row r="417">
          <cell r="A417" t="str">
            <v>082001</v>
          </cell>
          <cell r="B417" t="str">
            <v>LAJE PRE-FABRICADA H-8 PARA FORRO COM CAPA DE 3 CM</v>
          </cell>
          <cell r="C417" t="str">
            <v>M2</v>
          </cell>
          <cell r="D417">
            <v>54.1</v>
          </cell>
        </row>
        <row r="418">
          <cell r="A418" t="str">
            <v>082002</v>
          </cell>
          <cell r="B418" t="str">
            <v>LAJE PRE-FABRICADA H-8 PARA PISO COM CAPA DE 4 CM</v>
          </cell>
          <cell r="C418" t="str">
            <v>M2</v>
          </cell>
          <cell r="D418">
            <v>58.38</v>
          </cell>
        </row>
        <row r="419">
          <cell r="A419" t="str">
            <v>082003</v>
          </cell>
          <cell r="B419" t="str">
            <v>LAJE PRE-FABRICADA H-12 PARA PISO COM CAPA DE 4 CM</v>
          </cell>
          <cell r="C419" t="str">
            <v>M2</v>
          </cell>
          <cell r="D419">
            <v>63.05</v>
          </cell>
        </row>
        <row r="421">
          <cell r="A421" t="str">
            <v>082100</v>
          </cell>
          <cell r="B421" t="str">
            <v>POCO DE VISITA EM ALVENARIA OU ADUELAS DE CONCRETO- DIAMETRO 1,00 M PARA REDES COLETORAS</v>
          </cell>
        </row>
        <row r="422">
          <cell r="A422" t="str">
            <v>082101</v>
          </cell>
          <cell r="B422" t="str">
            <v>PROFUNDIDADE ATE 2,00 M</v>
          </cell>
          <cell r="C422" t="str">
            <v>UN</v>
          </cell>
          <cell r="D422">
            <v>1904.2</v>
          </cell>
        </row>
        <row r="423">
          <cell r="A423" t="str">
            <v>082102</v>
          </cell>
          <cell r="B423" t="str">
            <v>PROFUNDIDADE ATE 3,00 M</v>
          </cell>
          <cell r="C423" t="str">
            <v>UN</v>
          </cell>
          <cell r="D423">
            <v>2348.77</v>
          </cell>
        </row>
        <row r="424">
          <cell r="A424" t="str">
            <v>082103</v>
          </cell>
          <cell r="B424" t="str">
            <v>PROFUNDIDADE ATE 4,00 M</v>
          </cell>
          <cell r="C424" t="str">
            <v>UN</v>
          </cell>
          <cell r="D424">
            <v>3014.53</v>
          </cell>
        </row>
        <row r="425">
          <cell r="A425" t="str">
            <v>082104</v>
          </cell>
          <cell r="B425" t="str">
            <v>PROFUNDIDADE ATE 5,00 M</v>
          </cell>
          <cell r="C425" t="str">
            <v>UN</v>
          </cell>
          <cell r="D425">
            <v>3788.94</v>
          </cell>
        </row>
        <row r="426">
          <cell r="A426" t="str">
            <v>082105</v>
          </cell>
          <cell r="B426" t="str">
            <v>PROFUNDIDADE ATE 6.00 M</v>
          </cell>
          <cell r="C426" t="str">
            <v>UN</v>
          </cell>
          <cell r="D426">
            <v>4441.01</v>
          </cell>
        </row>
        <row r="427">
          <cell r="A427" t="str">
            <v>082106</v>
          </cell>
          <cell r="B427" t="str">
            <v>PROFUNDIDADE ATE 7.00 M</v>
          </cell>
          <cell r="C427" t="str">
            <v>UN</v>
          </cell>
          <cell r="D427">
            <v>5332.8</v>
          </cell>
        </row>
        <row r="429">
          <cell r="A429" t="str">
            <v>082200</v>
          </cell>
          <cell r="B429" t="str">
            <v>POCO DE VISITA EM ALVENARIA OU ADUELAS DE CONCRETO- DIAMETRO 1,20 M PARA REDES COLETORAS</v>
          </cell>
        </row>
        <row r="430">
          <cell r="A430" t="str">
            <v>082201</v>
          </cell>
          <cell r="B430" t="str">
            <v>PROFUNDIDADE ATE 2,00 M</v>
          </cell>
          <cell r="C430" t="str">
            <v>UN</v>
          </cell>
          <cell r="D430">
            <v>2322.2399999999998</v>
          </cell>
        </row>
        <row r="431">
          <cell r="A431" t="str">
            <v>082202</v>
          </cell>
          <cell r="B431" t="str">
            <v>PROFUNDIDADE ATE 3.00 M</v>
          </cell>
          <cell r="C431" t="str">
            <v>UN</v>
          </cell>
          <cell r="D431">
            <v>2832.58</v>
          </cell>
        </row>
        <row r="432">
          <cell r="A432" t="str">
            <v>082203</v>
          </cell>
          <cell r="B432" t="str">
            <v>PROFUNDIDADE ATE 4.00 M</v>
          </cell>
          <cell r="C432" t="str">
            <v>UN</v>
          </cell>
          <cell r="D432">
            <v>3559.55</v>
          </cell>
        </row>
        <row r="433">
          <cell r="A433" t="str">
            <v>082204</v>
          </cell>
          <cell r="B433" t="str">
            <v>PROFUNDIDADE ATE 5,00 M</v>
          </cell>
          <cell r="C433" t="str">
            <v>UN</v>
          </cell>
          <cell r="D433">
            <v>4452.21</v>
          </cell>
        </row>
        <row r="434">
          <cell r="A434" t="str">
            <v>082205</v>
          </cell>
          <cell r="B434" t="str">
            <v>PROFUNDIDADE ATE 6.00 M</v>
          </cell>
          <cell r="C434" t="str">
            <v>UN</v>
          </cell>
          <cell r="D434">
            <v>5209.82</v>
          </cell>
        </row>
        <row r="435">
          <cell r="A435" t="str">
            <v>082206</v>
          </cell>
          <cell r="B435" t="str">
            <v>PROFUNDIDADE ATE 7.00 M</v>
          </cell>
          <cell r="C435" t="str">
            <v>UN</v>
          </cell>
          <cell r="D435">
            <v>6203.25</v>
          </cell>
        </row>
        <row r="437">
          <cell r="A437" t="str">
            <v>082300</v>
          </cell>
          <cell r="B437" t="str">
            <v>POCO DE VISITA EM ALVENARIA OU ADUELAS DE CONCRETO-DIAM.1,00 M P/COLET.TRONCO,EMISS.E INTERCEPTORES</v>
          </cell>
        </row>
        <row r="438">
          <cell r="A438" t="str">
            <v>082301</v>
          </cell>
          <cell r="B438" t="str">
            <v>PROFUNDIDADE ATE 2,00 M</v>
          </cell>
          <cell r="C438" t="str">
            <v>UN</v>
          </cell>
          <cell r="D438">
            <v>1807.48</v>
          </cell>
        </row>
        <row r="439">
          <cell r="A439" t="str">
            <v>082302</v>
          </cell>
          <cell r="B439" t="str">
            <v>PROFUNDIDADE ATE 3,00 M</v>
          </cell>
          <cell r="C439" t="str">
            <v>UN</v>
          </cell>
          <cell r="D439">
            <v>2187.83</v>
          </cell>
        </row>
        <row r="440">
          <cell r="A440" t="str">
            <v>082303</v>
          </cell>
          <cell r="B440" t="str">
            <v>PROFUNDIDADE ATE 4,00 M</v>
          </cell>
          <cell r="C440" t="str">
            <v>UN</v>
          </cell>
          <cell r="D440">
            <v>2804.51</v>
          </cell>
        </row>
        <row r="441">
          <cell r="A441" t="str">
            <v>082304</v>
          </cell>
          <cell r="B441" t="str">
            <v>PROFUNDIDADE ATE 5,00 M</v>
          </cell>
          <cell r="C441" t="str">
            <v>UN</v>
          </cell>
          <cell r="D441">
            <v>3380.68</v>
          </cell>
        </row>
        <row r="442">
          <cell r="A442" t="str">
            <v>082305</v>
          </cell>
          <cell r="B442" t="str">
            <v>PROFUNDIDADE ATE 6,00 M</v>
          </cell>
          <cell r="C442" t="str">
            <v>UN</v>
          </cell>
          <cell r="D442">
            <v>3956.89</v>
          </cell>
        </row>
        <row r="443">
          <cell r="A443" t="str">
            <v>082306</v>
          </cell>
          <cell r="B443" t="str">
            <v>PROFUNDIDADE ATE 7,00 M</v>
          </cell>
          <cell r="C443" t="str">
            <v>UN</v>
          </cell>
          <cell r="D443">
            <v>4533.0600000000004</v>
          </cell>
        </row>
        <row r="445">
          <cell r="A445" t="str">
            <v>082400</v>
          </cell>
          <cell r="B445" t="str">
            <v>POCO DE VISITA EM ALVENARIA OU ADUELAS DE CONCRETO-DIAM.1,20 M P/COLET.TRONCO,EMISS E INTERCEPTORES</v>
          </cell>
        </row>
        <row r="446">
          <cell r="A446" t="str">
            <v>082401</v>
          </cell>
          <cell r="B446" t="str">
            <v>PROFUNDIDADE ATE 2,00 M</v>
          </cell>
          <cell r="C446" t="str">
            <v>UN</v>
          </cell>
          <cell r="D446">
            <v>2213.6999999999998</v>
          </cell>
        </row>
        <row r="447">
          <cell r="A447" t="str">
            <v>082402</v>
          </cell>
          <cell r="B447" t="str">
            <v>PROFUNDIDADE ATE 3,00 M</v>
          </cell>
          <cell r="C447" t="str">
            <v>UN</v>
          </cell>
          <cell r="D447">
            <v>2649.21</v>
          </cell>
        </row>
        <row r="448">
          <cell r="A448" t="str">
            <v>082403</v>
          </cell>
          <cell r="B448" t="str">
            <v>PROFUNDIDADE ATE 4,00 M</v>
          </cell>
          <cell r="C448" t="str">
            <v>UN</v>
          </cell>
          <cell r="D448">
            <v>3323.31</v>
          </cell>
        </row>
        <row r="449">
          <cell r="A449" t="str">
            <v>082404</v>
          </cell>
          <cell r="B449" t="str">
            <v>PROFUNDIDADE ATE 5,00 M</v>
          </cell>
          <cell r="C449" t="str">
            <v>UN</v>
          </cell>
          <cell r="D449">
            <v>3997.4</v>
          </cell>
        </row>
        <row r="450">
          <cell r="A450" t="str">
            <v>082405</v>
          </cell>
          <cell r="B450" t="str">
            <v>PROFUNDIDADE ATE 6,00 M</v>
          </cell>
          <cell r="C450" t="str">
            <v>UN</v>
          </cell>
          <cell r="D450">
            <v>4671.5</v>
          </cell>
        </row>
        <row r="451">
          <cell r="A451" t="str">
            <v>082406</v>
          </cell>
          <cell r="B451" t="str">
            <v>PROFUNDIDADE ATE 7,00 M</v>
          </cell>
          <cell r="C451" t="str">
            <v>UN</v>
          </cell>
          <cell r="D451">
            <v>5345.61</v>
          </cell>
        </row>
        <row r="453">
          <cell r="A453" t="str">
            <v>082500</v>
          </cell>
          <cell r="B453" t="str">
            <v>POCO DE INSPECAO - DIAMETRO 0,60 M</v>
          </cell>
        </row>
        <row r="454">
          <cell r="A454" t="str">
            <v>082501</v>
          </cell>
          <cell r="B454" t="str">
            <v>PROFUNDIDADE ATE 1,60 M - ALVENARIA</v>
          </cell>
          <cell r="C454" t="str">
            <v>UN</v>
          </cell>
          <cell r="D454">
            <v>944.32</v>
          </cell>
        </row>
        <row r="455">
          <cell r="A455" t="str">
            <v>082502</v>
          </cell>
          <cell r="B455" t="str">
            <v>PROFUNDIDADE ATE 1.60 M - ADUELA DE CONCRETO</v>
          </cell>
          <cell r="C455" t="str">
            <v>UN</v>
          </cell>
          <cell r="D455">
            <v>675.14</v>
          </cell>
        </row>
        <row r="456">
          <cell r="A456" t="str">
            <v>082503</v>
          </cell>
          <cell r="B456" t="str">
            <v>PROFUNDIDADE ATE 3.00 M - ADUELA DE CONCRETO</v>
          </cell>
          <cell r="C456" t="str">
            <v>UN</v>
          </cell>
          <cell r="D456">
            <v>890.16</v>
          </cell>
        </row>
        <row r="458">
          <cell r="A458" t="str">
            <v>082600</v>
          </cell>
          <cell r="B458" t="str">
            <v>ADUELA DE CONCRETO ARMADO, PRE-MOLDADA PONTA E BOLSA</v>
          </cell>
        </row>
        <row r="459">
          <cell r="A459" t="str">
            <v>082601</v>
          </cell>
          <cell r="B459" t="str">
            <v>DIAMETRO 0,80 M, H = 1,00 M</v>
          </cell>
          <cell r="C459" t="str">
            <v>UN</v>
          </cell>
          <cell r="D459">
            <v>171.7</v>
          </cell>
        </row>
        <row r="460">
          <cell r="A460" t="str">
            <v>082602</v>
          </cell>
          <cell r="B460" t="str">
            <v>DIAMETRO 1,00 M, H = 0,50 M</v>
          </cell>
          <cell r="C460" t="str">
            <v>UN</v>
          </cell>
          <cell r="D460">
            <v>114.61</v>
          </cell>
        </row>
        <row r="461">
          <cell r="A461" t="str">
            <v>082603</v>
          </cell>
          <cell r="B461" t="str">
            <v>DIAMETRO 1,20 M, H = 0,50 M</v>
          </cell>
          <cell r="C461" t="str">
            <v>UN</v>
          </cell>
          <cell r="D461">
            <v>132.1</v>
          </cell>
        </row>
        <row r="462">
          <cell r="A462" t="str">
            <v>082604</v>
          </cell>
          <cell r="B462" t="str">
            <v>DIAMETRO 1,30 M, H = 0,50 M</v>
          </cell>
          <cell r="C462" t="str">
            <v>UN</v>
          </cell>
          <cell r="D462">
            <v>151.52000000000001</v>
          </cell>
        </row>
        <row r="463">
          <cell r="A463" t="str">
            <v>082605</v>
          </cell>
          <cell r="B463" t="str">
            <v>DIAMETRO 1,50 M, H = 0,50 M</v>
          </cell>
          <cell r="C463" t="str">
            <v>UN</v>
          </cell>
          <cell r="D463">
            <v>171.3</v>
          </cell>
        </row>
        <row r="464">
          <cell r="A464" t="str">
            <v>082606</v>
          </cell>
          <cell r="B464" t="str">
            <v>DIAMETRO 1,80 M, H = 0,50 M</v>
          </cell>
          <cell r="C464" t="str">
            <v>UN</v>
          </cell>
          <cell r="D464">
            <v>282.43</v>
          </cell>
        </row>
        <row r="465">
          <cell r="A465" t="str">
            <v>082607</v>
          </cell>
          <cell r="B465" t="str">
            <v>DIAMETRO 2,12 M, H = 0,50 M</v>
          </cell>
          <cell r="C465" t="str">
            <v>UN</v>
          </cell>
          <cell r="D465">
            <v>385.48</v>
          </cell>
        </row>
        <row r="466">
          <cell r="A466" t="str">
            <v>082608</v>
          </cell>
          <cell r="B466" t="str">
            <v>DIAMETRO 2,50 M, H = 0,50 M</v>
          </cell>
          <cell r="C466" t="str">
            <v>UN</v>
          </cell>
          <cell r="D466">
            <v>486.59</v>
          </cell>
        </row>
        <row r="467">
          <cell r="A467" t="str">
            <v>082609</v>
          </cell>
          <cell r="B467" t="str">
            <v>DIAMETRO 3,00 M, H = 0,50 M</v>
          </cell>
          <cell r="C467" t="str">
            <v>UN</v>
          </cell>
          <cell r="D467">
            <v>560.27</v>
          </cell>
        </row>
        <row r="469">
          <cell r="A469" t="str">
            <v>082700</v>
          </cell>
          <cell r="B469" t="str">
            <v>ADUELA SUCESSIVAS DE CONCRETO ARMADO, MOLDADA IN LOCO</v>
          </cell>
        </row>
        <row r="470">
          <cell r="A470" t="str">
            <v>082701</v>
          </cell>
          <cell r="B470" t="str">
            <v>DIAMETRO 1,50 M</v>
          </cell>
          <cell r="C470" t="str">
            <v>M</v>
          </cell>
          <cell r="D470">
            <v>1375.07</v>
          </cell>
        </row>
        <row r="471">
          <cell r="A471" t="str">
            <v>082702</v>
          </cell>
          <cell r="B471" t="str">
            <v>DIAMETRO 2,00 M</v>
          </cell>
          <cell r="C471" t="str">
            <v>M</v>
          </cell>
          <cell r="D471">
            <v>1779.55</v>
          </cell>
        </row>
        <row r="472">
          <cell r="A472" t="str">
            <v>082703</v>
          </cell>
          <cell r="B472" t="str">
            <v>DIAMETRO 2,50 M</v>
          </cell>
          <cell r="C472" t="str">
            <v>M</v>
          </cell>
          <cell r="D472">
            <v>2184.08</v>
          </cell>
        </row>
        <row r="473">
          <cell r="A473" t="str">
            <v>082704</v>
          </cell>
          <cell r="B473" t="str">
            <v>DIAMETRO 3,00 M</v>
          </cell>
          <cell r="C473" t="str">
            <v>M</v>
          </cell>
          <cell r="D473">
            <v>2588.44</v>
          </cell>
        </row>
        <row r="474">
          <cell r="A474" t="str">
            <v>082705</v>
          </cell>
          <cell r="B474" t="str">
            <v>DIAMETRO 3,80 M</v>
          </cell>
          <cell r="C474" t="str">
            <v>M</v>
          </cell>
          <cell r="D474">
            <v>3235.58</v>
          </cell>
        </row>
        <row r="476">
          <cell r="A476" t="str">
            <v>082800</v>
          </cell>
          <cell r="B476" t="str">
            <v>DISPOSITIVOS ESPECIAIS E ESTRUTURAS ACESSORIAS</v>
          </cell>
        </row>
        <row r="477">
          <cell r="A477" t="str">
            <v>082801</v>
          </cell>
          <cell r="B477" t="str">
            <v>INSTALACAO DE HIDRANTES DE COLUNA</v>
          </cell>
          <cell r="C477" t="str">
            <v>UN</v>
          </cell>
          <cell r="D477">
            <v>223.08</v>
          </cell>
        </row>
        <row r="478">
          <cell r="A478" t="str">
            <v>082802</v>
          </cell>
          <cell r="B478" t="str">
            <v>INSTALACAO DE HIDRANTES SUBTERRANEO</v>
          </cell>
          <cell r="C478" t="str">
            <v>UN</v>
          </cell>
          <cell r="D478">
            <v>232.76</v>
          </cell>
        </row>
        <row r="479">
          <cell r="A479" t="str">
            <v>082803</v>
          </cell>
          <cell r="B479" t="str">
            <v>ASSENTAMENTO DE TUBOS DE QUEDA</v>
          </cell>
          <cell r="C479" t="str">
            <v>M</v>
          </cell>
          <cell r="D479">
            <v>115.35</v>
          </cell>
        </row>
        <row r="480">
          <cell r="A480" t="str">
            <v>082804</v>
          </cell>
          <cell r="B480" t="str">
            <v>ASSENTAMENTO DE TAMPAO DE FERRO FUNDIDO 600 MM</v>
          </cell>
          <cell r="C480" t="str">
            <v>UN</v>
          </cell>
          <cell r="D480">
            <v>35.93</v>
          </cell>
        </row>
        <row r="481">
          <cell r="A481" t="str">
            <v>082805</v>
          </cell>
          <cell r="B481" t="str">
            <v>ASSENTAMENTO DE TAMPAO DE FERRO FUNDIDO 900 MM</v>
          </cell>
          <cell r="C481" t="str">
            <v>UN</v>
          </cell>
          <cell r="D481">
            <v>53.95</v>
          </cell>
        </row>
        <row r="482">
          <cell r="A482" t="str">
            <v>082806</v>
          </cell>
          <cell r="B482" t="str">
            <v>TERMINAL DE LIMPEZA</v>
          </cell>
          <cell r="C482" t="str">
            <v>UN</v>
          </cell>
          <cell r="D482">
            <v>201.86</v>
          </cell>
        </row>
        <row r="483">
          <cell r="A483" t="str">
            <v>082807</v>
          </cell>
          <cell r="B483" t="str">
            <v>DISPOSITIVO DE PROTECAO PARA  REGISTRO EM TUBO DE CONCRETO</v>
          </cell>
          <cell r="C483" t="str">
            <v>UN</v>
          </cell>
          <cell r="D483">
            <v>66.709999999999994</v>
          </cell>
        </row>
        <row r="484">
          <cell r="A484" t="str">
            <v>082808</v>
          </cell>
          <cell r="B484" t="str">
            <v>DISPOSITIVO DE PROTECAO PARA REGISTRO EM TUBO CERAMICO</v>
          </cell>
          <cell r="C484" t="str">
            <v>UN</v>
          </cell>
          <cell r="D484">
            <v>38.380000000000003</v>
          </cell>
        </row>
        <row r="485">
          <cell r="A485" t="str">
            <v>082809</v>
          </cell>
          <cell r="B485" t="str">
            <v>CAIXA PASSAGEM PARA MUDANCA DIAMETRO E/OU DIRECAO - ATE 200 MM</v>
          </cell>
          <cell r="C485" t="str">
            <v>UN</v>
          </cell>
          <cell r="D485">
            <v>163.12</v>
          </cell>
        </row>
        <row r="486">
          <cell r="A486" t="str">
            <v>082810</v>
          </cell>
          <cell r="B486" t="str">
            <v>CAIXA PASSAGEM PARA MUDANCA DIAMETRO E/OU DIRECAO - 250 MM A 450 MM</v>
          </cell>
          <cell r="C486" t="str">
            <v>UN</v>
          </cell>
          <cell r="D486">
            <v>281.7</v>
          </cell>
        </row>
        <row r="487">
          <cell r="A487" t="str">
            <v>082811</v>
          </cell>
          <cell r="B487" t="str">
            <v>BOCA DE LOBO</v>
          </cell>
          <cell r="C487" t="str">
            <v>UN</v>
          </cell>
          <cell r="D487">
            <v>562.88</v>
          </cell>
        </row>
        <row r="488">
          <cell r="A488" t="str">
            <v>082812</v>
          </cell>
          <cell r="B488" t="str">
            <v>EXECUCAO DE TAMPA DE BOCA DE LOBO</v>
          </cell>
          <cell r="C488" t="str">
            <v>UN</v>
          </cell>
          <cell r="D488">
            <v>57.81</v>
          </cell>
        </row>
        <row r="489">
          <cell r="A489" t="str">
            <v>082813</v>
          </cell>
          <cell r="B489" t="str">
            <v>TAMPA DE INSPECAO EM CONCRETO ARMADO</v>
          </cell>
          <cell r="C489" t="str">
            <v>M3</v>
          </cell>
          <cell r="D489">
            <v>842.91</v>
          </cell>
        </row>
        <row r="490">
          <cell r="A490" t="str">
            <v>082814</v>
          </cell>
          <cell r="B490" t="str">
            <v>SAIDA JUNTO AO CORREGO DIAM. ATE 250 MM</v>
          </cell>
          <cell r="C490" t="str">
            <v>UN</v>
          </cell>
          <cell r="D490">
            <v>147.44</v>
          </cell>
        </row>
        <row r="491">
          <cell r="A491" t="str">
            <v>082815</v>
          </cell>
          <cell r="B491" t="str">
            <v>SAIDA JUNTO AO CORREGO DIAM. DE 300 MM A 350 MM</v>
          </cell>
          <cell r="C491" t="str">
            <v>UN</v>
          </cell>
          <cell r="D491">
            <v>169.96</v>
          </cell>
        </row>
        <row r="492">
          <cell r="A492" t="str">
            <v>082816</v>
          </cell>
          <cell r="B492" t="str">
            <v>SAIDA JUNTO AO CORREGO DIAM. DE 400 MM A 600 MM</v>
          </cell>
          <cell r="C492" t="str">
            <v>UN</v>
          </cell>
          <cell r="D492">
            <v>241.32</v>
          </cell>
        </row>
        <row r="494">
          <cell r="A494" t="str">
            <v>082900</v>
          </cell>
          <cell r="B494" t="str">
            <v>CAIXA DE ALVENARIA DE 1 TIJOLO</v>
          </cell>
        </row>
        <row r="495">
          <cell r="A495" t="str">
            <v>082901</v>
          </cell>
          <cell r="B495" t="str">
            <v>(0,80 X 0,80) M</v>
          </cell>
          <cell r="C495" t="str">
            <v>M</v>
          </cell>
          <cell r="D495">
            <v>470.04</v>
          </cell>
        </row>
        <row r="496">
          <cell r="A496" t="str">
            <v>082902</v>
          </cell>
          <cell r="B496" t="str">
            <v>(0,80 X 1,00) M</v>
          </cell>
          <cell r="C496" t="str">
            <v>M</v>
          </cell>
          <cell r="D496">
            <v>524.30999999999995</v>
          </cell>
        </row>
        <row r="497">
          <cell r="A497" t="str">
            <v>082903</v>
          </cell>
          <cell r="B497" t="str">
            <v>(1,00 X 1,00) M</v>
          </cell>
          <cell r="C497" t="str">
            <v>M</v>
          </cell>
          <cell r="D497">
            <v>581.58000000000004</v>
          </cell>
        </row>
        <row r="498">
          <cell r="A498" t="str">
            <v>082904</v>
          </cell>
          <cell r="B498" t="str">
            <v>(1,00 X 1,10) M</v>
          </cell>
          <cell r="C498" t="str">
            <v>M</v>
          </cell>
          <cell r="D498">
            <v>610.32000000000005</v>
          </cell>
        </row>
        <row r="499">
          <cell r="A499" t="str">
            <v>082905</v>
          </cell>
          <cell r="B499" t="str">
            <v>(1,00 X 1,20) M</v>
          </cell>
          <cell r="C499" t="str">
            <v>M</v>
          </cell>
          <cell r="D499">
            <v>631.03</v>
          </cell>
        </row>
        <row r="500">
          <cell r="A500" t="str">
            <v>082906</v>
          </cell>
          <cell r="B500" t="str">
            <v>(1,00 X 1,35) M</v>
          </cell>
          <cell r="C500" t="str">
            <v>M</v>
          </cell>
          <cell r="D500">
            <v>681.98</v>
          </cell>
        </row>
        <row r="501">
          <cell r="A501" t="str">
            <v>082907</v>
          </cell>
          <cell r="B501" t="str">
            <v>(1,00 X 1,50) M</v>
          </cell>
          <cell r="C501" t="str">
            <v>M</v>
          </cell>
          <cell r="D501">
            <v>767.98</v>
          </cell>
        </row>
        <row r="502">
          <cell r="A502" t="str">
            <v>082908</v>
          </cell>
          <cell r="B502" t="str">
            <v>(1,10 X 1,10) M</v>
          </cell>
          <cell r="C502" t="str">
            <v>M</v>
          </cell>
          <cell r="D502">
            <v>639.76</v>
          </cell>
        </row>
        <row r="503">
          <cell r="A503" t="str">
            <v>082909</v>
          </cell>
          <cell r="B503" t="str">
            <v>(1,20 X 1,20) M</v>
          </cell>
          <cell r="C503" t="str">
            <v>M</v>
          </cell>
          <cell r="D503">
            <v>699.43</v>
          </cell>
        </row>
        <row r="504">
          <cell r="A504" t="str">
            <v>082910</v>
          </cell>
          <cell r="B504" t="str">
            <v>(1,20 X 1,50) M</v>
          </cell>
          <cell r="C504" t="str">
            <v>M</v>
          </cell>
          <cell r="D504">
            <v>790.04</v>
          </cell>
        </row>
        <row r="505">
          <cell r="A505" t="str">
            <v>082911</v>
          </cell>
          <cell r="B505" t="str">
            <v>(1,50 X 1,50) M</v>
          </cell>
          <cell r="C505" t="str">
            <v>M</v>
          </cell>
          <cell r="D505">
            <v>887.61</v>
          </cell>
        </row>
        <row r="506">
          <cell r="A506" t="str">
            <v>082912</v>
          </cell>
          <cell r="B506" t="str">
            <v>(1,50 X 2,00) M</v>
          </cell>
          <cell r="C506" t="str">
            <v>M</v>
          </cell>
          <cell r="D506">
            <v>1050.1600000000001</v>
          </cell>
        </row>
        <row r="507">
          <cell r="A507" t="str">
            <v>082913</v>
          </cell>
          <cell r="B507" t="str">
            <v>(2,00 X 2,00) M</v>
          </cell>
          <cell r="C507" t="str">
            <v>M</v>
          </cell>
          <cell r="D507">
            <v>1231.9100000000001</v>
          </cell>
        </row>
        <row r="508">
          <cell r="A508" t="str">
            <v>082914</v>
          </cell>
          <cell r="B508" t="str">
            <v>(2,00 X 2,50) M</v>
          </cell>
          <cell r="C508" t="str">
            <v>M</v>
          </cell>
          <cell r="D508">
            <v>1413.67</v>
          </cell>
        </row>
        <row r="510">
          <cell r="A510" t="str">
            <v>083000</v>
          </cell>
          <cell r="B510" t="str">
            <v>CAIXA DE ALVENARIA DE 1/2 TIJOLO</v>
          </cell>
        </row>
        <row r="511">
          <cell r="A511" t="str">
            <v>083001</v>
          </cell>
          <cell r="B511" t="str">
            <v>(0,60 X 0,60) M</v>
          </cell>
          <cell r="C511" t="str">
            <v>M</v>
          </cell>
          <cell r="D511">
            <v>235.15</v>
          </cell>
        </row>
        <row r="512">
          <cell r="A512" t="str">
            <v>083002</v>
          </cell>
          <cell r="B512" t="str">
            <v>(0,80 X 0,80) M</v>
          </cell>
          <cell r="C512" t="str">
            <v>M</v>
          </cell>
          <cell r="D512">
            <v>317.19</v>
          </cell>
        </row>
        <row r="513">
          <cell r="A513" t="str">
            <v>083003</v>
          </cell>
          <cell r="B513" t="str">
            <v>(0,90 X 0,90) M</v>
          </cell>
          <cell r="C513" t="str">
            <v>M</v>
          </cell>
          <cell r="D513">
            <v>357.33</v>
          </cell>
        </row>
        <row r="514">
          <cell r="A514" t="str">
            <v>083004</v>
          </cell>
          <cell r="B514" t="str">
            <v>(1,00 X 0,80) M</v>
          </cell>
          <cell r="C514" t="str">
            <v>M</v>
          </cell>
          <cell r="D514">
            <v>356.51</v>
          </cell>
        </row>
        <row r="515">
          <cell r="A515" t="str">
            <v>083005</v>
          </cell>
          <cell r="B515" t="str">
            <v>(1,00 X 1,00) M</v>
          </cell>
          <cell r="C515" t="str">
            <v>M</v>
          </cell>
          <cell r="D515">
            <v>400.1</v>
          </cell>
        </row>
        <row r="516">
          <cell r="A516" t="str">
            <v>083006</v>
          </cell>
          <cell r="B516" t="str">
            <v>(1,00 X 1,20) M</v>
          </cell>
          <cell r="C516" t="str">
            <v>M</v>
          </cell>
          <cell r="D516">
            <v>445.78</v>
          </cell>
        </row>
        <row r="518">
          <cell r="A518" t="str">
            <v>083100</v>
          </cell>
          <cell r="B518" t="str">
            <v>DISPOSITIVOS PARA LAGOA</v>
          </cell>
        </row>
        <row r="519">
          <cell r="A519" t="str">
            <v>083101</v>
          </cell>
          <cell r="B519" t="str">
            <v>PLACA DE CONCRETO</v>
          </cell>
          <cell r="C519" t="str">
            <v>M2</v>
          </cell>
          <cell r="D519">
            <v>66.23</v>
          </cell>
        </row>
        <row r="520">
          <cell r="A520" t="str">
            <v>083102</v>
          </cell>
          <cell r="B520" t="str">
            <v>ABRIGO PADRAO</v>
          </cell>
          <cell r="C520" t="str">
            <v>UN</v>
          </cell>
          <cell r="D520">
            <v>7447.21</v>
          </cell>
        </row>
        <row r="521">
          <cell r="A521" t="str">
            <v>083103</v>
          </cell>
          <cell r="B521" t="str">
            <v>CAIXA "1" (1,50 X 1,30) M</v>
          </cell>
          <cell r="C521" t="str">
            <v>M</v>
          </cell>
          <cell r="D521">
            <v>2484.86</v>
          </cell>
        </row>
        <row r="522">
          <cell r="A522" t="str">
            <v>083104</v>
          </cell>
          <cell r="B522" t="str">
            <v>CAIXA "2" (2,40 X 0,80) M</v>
          </cell>
          <cell r="C522" t="str">
            <v>M</v>
          </cell>
          <cell r="D522">
            <v>989.13</v>
          </cell>
        </row>
        <row r="523">
          <cell r="A523" t="str">
            <v>083105</v>
          </cell>
          <cell r="B523" t="str">
            <v>CAIXA "3" (1,60 X 0,80) M</v>
          </cell>
          <cell r="C523" t="str">
            <v>M</v>
          </cell>
          <cell r="D523">
            <v>1140.8699999999999</v>
          </cell>
        </row>
        <row r="524">
          <cell r="A524" t="str">
            <v>083106</v>
          </cell>
          <cell r="B524" t="str">
            <v>CAIXA "4" (0,60 X 0,60) M</v>
          </cell>
          <cell r="C524" t="str">
            <v>M</v>
          </cell>
          <cell r="D524">
            <v>301.35000000000002</v>
          </cell>
        </row>
        <row r="525">
          <cell r="A525" t="str">
            <v>083107</v>
          </cell>
          <cell r="B525" t="str">
            <v>CAIXA "6" (1,50 X 1,00) M</v>
          </cell>
          <cell r="C525" t="str">
            <v>M</v>
          </cell>
          <cell r="D525">
            <v>1224.9100000000001</v>
          </cell>
        </row>
        <row r="526">
          <cell r="A526" t="str">
            <v>083108</v>
          </cell>
          <cell r="B526" t="str">
            <v>CAIXA "7" (0,80 X 0,80) M</v>
          </cell>
          <cell r="C526" t="str">
            <v>M</v>
          </cell>
          <cell r="D526">
            <v>879.66</v>
          </cell>
        </row>
        <row r="527">
          <cell r="A527" t="str">
            <v>083109</v>
          </cell>
          <cell r="B527" t="str">
            <v>CAIXA DE INSPECAO (0,60 X 0,60) M</v>
          </cell>
          <cell r="C527" t="str">
            <v>M</v>
          </cell>
          <cell r="D527">
            <v>419.78</v>
          </cell>
        </row>
        <row r="528">
          <cell r="A528" t="str">
            <v>083110</v>
          </cell>
          <cell r="B528" t="str">
            <v>CAIXA DE INSPECAO (0,80 X 0,80) M</v>
          </cell>
          <cell r="C528" t="str">
            <v>M</v>
          </cell>
          <cell r="D528">
            <v>583.35</v>
          </cell>
        </row>
        <row r="529">
          <cell r="A529" t="str">
            <v>083111</v>
          </cell>
          <cell r="B529" t="str">
            <v>DISPOSITIVO DE SAIDA "A"</v>
          </cell>
          <cell r="C529" t="str">
            <v>UN</v>
          </cell>
          <cell r="D529">
            <v>1022.8</v>
          </cell>
        </row>
        <row r="530">
          <cell r="A530" t="str">
            <v>083112</v>
          </cell>
          <cell r="B530" t="str">
            <v>DISPOSITIVO DE SAIDA "E"</v>
          </cell>
          <cell r="C530" t="str">
            <v>UN</v>
          </cell>
          <cell r="D530">
            <v>8209.8700000000008</v>
          </cell>
        </row>
        <row r="532">
          <cell r="A532" t="str">
            <v>090000</v>
          </cell>
          <cell r="B532" t="str">
            <v>ASSENTAMENTO</v>
          </cell>
        </row>
        <row r="533">
          <cell r="A533" t="str">
            <v>090100</v>
          </cell>
          <cell r="B533" t="str">
            <v>ASSENTAMENTO DE TUBOS E PECAS DE PVC RIGIDO E PVC RIGIDO DEFOFO PARA REDES DE DISTRIBUICAO DE AGUA</v>
          </cell>
        </row>
        <row r="534">
          <cell r="A534" t="str">
            <v>090101</v>
          </cell>
          <cell r="B534" t="str">
            <v>TUBOS E PECAS, DIAMETRO 50 MM - PVC RIGIDO (A)</v>
          </cell>
          <cell r="C534" t="str">
            <v>M</v>
          </cell>
          <cell r="D534">
            <v>4.8600000000000003</v>
          </cell>
        </row>
        <row r="535">
          <cell r="A535" t="str">
            <v>090102</v>
          </cell>
          <cell r="B535" t="str">
            <v>TUBOS E PECAS, DIAMETRO 75 MM - PVC RIGIDO (A)</v>
          </cell>
          <cell r="C535" t="str">
            <v>M</v>
          </cell>
          <cell r="D535">
            <v>5.0199999999999996</v>
          </cell>
        </row>
        <row r="536">
          <cell r="A536" t="str">
            <v>090103</v>
          </cell>
          <cell r="B536" t="str">
            <v>TUBOS E PECAS, DIAMETRO 100 MM - PVC RIGIDO E PVC RIGIDO DEFOFO (A)</v>
          </cell>
          <cell r="C536" t="str">
            <v>M</v>
          </cell>
          <cell r="D536">
            <v>5.28</v>
          </cell>
        </row>
        <row r="537">
          <cell r="A537" t="str">
            <v>090104</v>
          </cell>
          <cell r="B537" t="str">
            <v>TUBOS E PECAS, DIAMETRO 150 MM - PVC RIGIDO E PVC  RIGIDO DEFOFO (A)</v>
          </cell>
          <cell r="C537" t="str">
            <v>M</v>
          </cell>
          <cell r="D537">
            <v>5.85</v>
          </cell>
        </row>
        <row r="538">
          <cell r="A538" t="str">
            <v>090105</v>
          </cell>
          <cell r="B538" t="str">
            <v>TUBOS E PECAS, DIAMETRO 200 MM - PVC RIGIDO E PVC RIGIDO DEFOFO (A)</v>
          </cell>
          <cell r="C538" t="str">
            <v>M</v>
          </cell>
          <cell r="D538">
            <v>6.74</v>
          </cell>
        </row>
        <row r="539">
          <cell r="A539" t="str">
            <v>090106</v>
          </cell>
          <cell r="B539" t="str">
            <v>TUBOS E PECAS, DIAMETRO 250 MM - PVC RIGIDO DEFOFO (A)</v>
          </cell>
          <cell r="C539" t="str">
            <v>M</v>
          </cell>
          <cell r="D539">
            <v>7.94</v>
          </cell>
        </row>
        <row r="540">
          <cell r="A540" t="str">
            <v>090107</v>
          </cell>
          <cell r="B540" t="str">
            <v>TUBOS E PECAS, DIAMETRO 300 MM - PVC RIGIDO DEFOFO (A)</v>
          </cell>
          <cell r="C540" t="str">
            <v>M</v>
          </cell>
          <cell r="D540">
            <v>8.85</v>
          </cell>
        </row>
        <row r="541">
          <cell r="A541" t="str">
            <v>090131</v>
          </cell>
          <cell r="B541" t="str">
            <v>TUBOS E PECAS, DIAM. 50 MM - PVC RIGIDO (B)</v>
          </cell>
          <cell r="C541" t="str">
            <v>M</v>
          </cell>
          <cell r="D541">
            <v>3.85</v>
          </cell>
        </row>
        <row r="542">
          <cell r="A542" t="str">
            <v>090132</v>
          </cell>
          <cell r="B542" t="str">
            <v>TUBOS E PECAS, DIAM. 75 MM - PVC RIGIDO (B)</v>
          </cell>
          <cell r="C542" t="str">
            <v>M</v>
          </cell>
          <cell r="D542">
            <v>4.04</v>
          </cell>
        </row>
        <row r="543">
          <cell r="A543" t="str">
            <v>090133</v>
          </cell>
          <cell r="B543" t="str">
            <v>TUBOS E PECAS, DIAM. 100 MM - PVC RIGIDO E PVC RIGIDO DEFOFO (B)</v>
          </cell>
          <cell r="C543" t="str">
            <v>M</v>
          </cell>
          <cell r="D543">
            <v>4.18</v>
          </cell>
        </row>
        <row r="544">
          <cell r="A544" t="str">
            <v>090134</v>
          </cell>
          <cell r="B544" t="str">
            <v>TUBOS E PECAS, DIAM. 150 MM - PVC RIGIDO E PVC RIGIDO DEFOFO (B)</v>
          </cell>
          <cell r="C544" t="str">
            <v>M</v>
          </cell>
          <cell r="D544">
            <v>4.37</v>
          </cell>
        </row>
        <row r="545">
          <cell r="A545" t="str">
            <v>090135</v>
          </cell>
          <cell r="B545" t="str">
            <v>TUBOS E PECAS, DIAM. 200 MM - PVC RIGIDO E PVC RIGIDO DEFOFO (B)</v>
          </cell>
          <cell r="C545" t="str">
            <v>M</v>
          </cell>
          <cell r="D545">
            <v>5.38</v>
          </cell>
        </row>
        <row r="546">
          <cell r="A546" t="str">
            <v>090136</v>
          </cell>
          <cell r="B546" t="str">
            <v>TUBOS E PECAS, DIAM. 250 MM - PVC RIGIDO DEFOFO (B)</v>
          </cell>
          <cell r="C546" t="str">
            <v>M</v>
          </cell>
          <cell r="D546">
            <v>6.33</v>
          </cell>
        </row>
        <row r="547">
          <cell r="A547" t="str">
            <v>090137</v>
          </cell>
          <cell r="B547" t="str">
            <v>TUBOS E PECAS, DIAM. 300 MM - PVC RIGIDO DEFOFO (B)</v>
          </cell>
          <cell r="C547" t="str">
            <v>M</v>
          </cell>
          <cell r="D547">
            <v>7.1</v>
          </cell>
        </row>
        <row r="548">
          <cell r="A548" t="str">
            <v>090151</v>
          </cell>
          <cell r="B548" t="str">
            <v>TUBOS E PECAS, DIAM. 50 MM - PVC RIGIDO (C)</v>
          </cell>
          <cell r="C548" t="str">
            <v>M</v>
          </cell>
          <cell r="D548">
            <v>2.38</v>
          </cell>
        </row>
        <row r="549">
          <cell r="A549" t="str">
            <v>090152</v>
          </cell>
          <cell r="B549" t="str">
            <v>TUBOS E PECAS, DIAM. 75 MM - PVC RIGIDO (C)</v>
          </cell>
          <cell r="C549" t="str">
            <v>M</v>
          </cell>
          <cell r="D549">
            <v>2.4700000000000002</v>
          </cell>
        </row>
        <row r="550">
          <cell r="A550" t="str">
            <v>090153</v>
          </cell>
          <cell r="B550" t="str">
            <v>TUBOS E PECAS, DIAM. 100 MM - PVC RIGIDO DEFOFO (C)</v>
          </cell>
          <cell r="C550" t="str">
            <v>M</v>
          </cell>
          <cell r="D550">
            <v>2.58</v>
          </cell>
        </row>
        <row r="551">
          <cell r="A551" t="str">
            <v>090154</v>
          </cell>
          <cell r="B551" t="str">
            <v>TUBOS E PECAS, DIAM. 150 MM - PVC RIGIDO E PVC RIGIDO DEFOFO (C)</v>
          </cell>
          <cell r="C551" t="str">
            <v>M</v>
          </cell>
          <cell r="D551">
            <v>2.84</v>
          </cell>
        </row>
        <row r="552">
          <cell r="A552" t="str">
            <v>090155</v>
          </cell>
          <cell r="B552" t="str">
            <v>TUBOS E PECAS, DIAM. 200 MM - PVC RIGIDO E PVC RIGIDO DEFOFO (C)</v>
          </cell>
          <cell r="C552" t="str">
            <v>M</v>
          </cell>
          <cell r="D552">
            <v>3.33</v>
          </cell>
        </row>
        <row r="553">
          <cell r="A553" t="str">
            <v>090156</v>
          </cell>
          <cell r="B553" t="str">
            <v>TUBOS E PECAS, DIAM. 250 MM - PVC RIGIDO DEFOFO (C)</v>
          </cell>
          <cell r="C553" t="str">
            <v>M</v>
          </cell>
          <cell r="D553">
            <v>3.95</v>
          </cell>
        </row>
        <row r="554">
          <cell r="A554" t="str">
            <v>090157</v>
          </cell>
          <cell r="B554" t="str">
            <v>TUBOS E PECAS, DIAM. 300 MM - PVC RIGIDO DEFOFO (C)</v>
          </cell>
          <cell r="C554" t="str">
            <v>M</v>
          </cell>
          <cell r="D554">
            <v>4.37</v>
          </cell>
        </row>
        <row r="556">
          <cell r="A556" t="str">
            <v>090200</v>
          </cell>
          <cell r="B556" t="str">
            <v>ASSENTAMENTO DE TUBOS E PECAS DE FERRO FUNDIDO PARA REDES DE DISTRIBUICAO DE AGUA</v>
          </cell>
        </row>
        <row r="557">
          <cell r="A557" t="str">
            <v>090201</v>
          </cell>
          <cell r="B557" t="str">
            <v>TUBOS E PECAS, DIAMETRO 50 MM (A)</v>
          </cell>
          <cell r="C557" t="str">
            <v>M</v>
          </cell>
          <cell r="D557">
            <v>6.15</v>
          </cell>
        </row>
        <row r="558">
          <cell r="A558" t="str">
            <v>090202</v>
          </cell>
          <cell r="B558" t="str">
            <v>TUBOS E PECAS, DIAMETRO 75 MM (A)</v>
          </cell>
          <cell r="C558" t="str">
            <v>M</v>
          </cell>
          <cell r="D558">
            <v>6.86</v>
          </cell>
        </row>
        <row r="559">
          <cell r="A559" t="str">
            <v>090203</v>
          </cell>
          <cell r="B559" t="str">
            <v>TUBOS E PECAS, DIAMETRO 100 MM (A)</v>
          </cell>
          <cell r="C559" t="str">
            <v>M</v>
          </cell>
          <cell r="D559">
            <v>7.78</v>
          </cell>
        </row>
        <row r="560">
          <cell r="A560" t="str">
            <v>090204</v>
          </cell>
          <cell r="B560" t="str">
            <v>TUBOS E PECAS, DIAMETRO 150 MM (A)</v>
          </cell>
          <cell r="C560" t="str">
            <v>M</v>
          </cell>
          <cell r="D560">
            <v>9.56</v>
          </cell>
        </row>
        <row r="561">
          <cell r="A561" t="str">
            <v>090205</v>
          </cell>
          <cell r="B561" t="str">
            <v>TUBOS E PECAS, DIAMETRO 200 MM (A)</v>
          </cell>
          <cell r="C561" t="str">
            <v>M</v>
          </cell>
          <cell r="D561">
            <v>10.65</v>
          </cell>
        </row>
        <row r="562">
          <cell r="A562" t="str">
            <v>090206</v>
          </cell>
          <cell r="B562" t="str">
            <v>TUBOS E PECAS, DIAMETRO 250 MM (A)</v>
          </cell>
          <cell r="C562" t="str">
            <v>M</v>
          </cell>
          <cell r="D562">
            <v>11.87</v>
          </cell>
        </row>
        <row r="563">
          <cell r="A563" t="str">
            <v>090207</v>
          </cell>
          <cell r="B563" t="str">
            <v>TUBOS E PECAS, DIAMETRO 300 MM (A)</v>
          </cell>
          <cell r="C563" t="str">
            <v>M</v>
          </cell>
          <cell r="D563">
            <v>14.21</v>
          </cell>
        </row>
        <row r="564">
          <cell r="A564" t="str">
            <v>090208</v>
          </cell>
          <cell r="B564" t="str">
            <v>TUBOS E PECAS, DIAMETRO 400 MM (A)</v>
          </cell>
          <cell r="C564" t="str">
            <v>M</v>
          </cell>
          <cell r="D564">
            <v>17.260000000000002</v>
          </cell>
        </row>
        <row r="565">
          <cell r="A565" t="str">
            <v>090209</v>
          </cell>
          <cell r="B565" t="str">
            <v>TUBOS E PECAS, DIAMETRO 500 MM (A)</v>
          </cell>
          <cell r="C565" t="str">
            <v>M</v>
          </cell>
          <cell r="D565">
            <v>20.57</v>
          </cell>
        </row>
        <row r="566">
          <cell r="A566" t="str">
            <v>090210</v>
          </cell>
          <cell r="B566" t="str">
            <v>TUBOS E PECAS, DIAMETRO 600 MM (A)</v>
          </cell>
          <cell r="C566" t="str">
            <v>M</v>
          </cell>
          <cell r="D566">
            <v>24.44</v>
          </cell>
        </row>
        <row r="567">
          <cell r="A567" t="str">
            <v>090231</v>
          </cell>
          <cell r="B567" t="str">
            <v>TUBOS E PECAS, DIAM. 50 MM (B)</v>
          </cell>
          <cell r="C567" t="str">
            <v>M</v>
          </cell>
          <cell r="D567">
            <v>4.92</v>
          </cell>
        </row>
        <row r="568">
          <cell r="A568" t="str">
            <v>090232</v>
          </cell>
          <cell r="B568" t="str">
            <v>TUBOS E PECAS, DIAM. 75 MM (B)</v>
          </cell>
          <cell r="C568" t="str">
            <v>M</v>
          </cell>
          <cell r="D568">
            <v>5.49</v>
          </cell>
        </row>
        <row r="569">
          <cell r="A569" t="str">
            <v>090233</v>
          </cell>
          <cell r="B569" t="str">
            <v>TUBOS E PECAS, DIAM. 100 MM (B)</v>
          </cell>
          <cell r="C569" t="str">
            <v>M</v>
          </cell>
          <cell r="D569">
            <v>6.19</v>
          </cell>
        </row>
        <row r="570">
          <cell r="A570" t="str">
            <v>090234</v>
          </cell>
          <cell r="B570" t="str">
            <v>TUBOS E PECAS, DIAM. 150 MM (B)</v>
          </cell>
          <cell r="C570" t="str">
            <v>M</v>
          </cell>
          <cell r="D570">
            <v>7.66</v>
          </cell>
        </row>
        <row r="571">
          <cell r="A571" t="str">
            <v>090235</v>
          </cell>
          <cell r="B571" t="str">
            <v>TUBOS E PECAS, DIAM. 200 MM (B)</v>
          </cell>
          <cell r="C571" t="str">
            <v>M</v>
          </cell>
          <cell r="D571">
            <v>8.48</v>
          </cell>
        </row>
        <row r="572">
          <cell r="A572" t="str">
            <v>090236</v>
          </cell>
          <cell r="B572" t="str">
            <v>TUBOS E PECAS, DIAM. 250 MM (B)</v>
          </cell>
          <cell r="C572" t="str">
            <v>M</v>
          </cell>
          <cell r="D572">
            <v>9.48</v>
          </cell>
        </row>
        <row r="573">
          <cell r="A573" t="str">
            <v>090237</v>
          </cell>
          <cell r="B573" t="str">
            <v>TUBOS E PECAS, DIAM. 300 MM (B)</v>
          </cell>
          <cell r="C573" t="str">
            <v>M</v>
          </cell>
          <cell r="D573">
            <v>11.37</v>
          </cell>
        </row>
        <row r="574">
          <cell r="A574" t="str">
            <v>090238</v>
          </cell>
          <cell r="B574" t="str">
            <v>TUBOS E PECAS, DIAM. 400 MM (B)</v>
          </cell>
          <cell r="C574" t="str">
            <v>M</v>
          </cell>
          <cell r="D574">
            <v>13.77</v>
          </cell>
        </row>
        <row r="575">
          <cell r="A575" t="str">
            <v>090239</v>
          </cell>
          <cell r="B575" t="str">
            <v>TUBOS E PECAS, DIAMETRO, 500 MM (B)</v>
          </cell>
          <cell r="C575" t="str">
            <v>M</v>
          </cell>
          <cell r="D575">
            <v>16.46</v>
          </cell>
        </row>
        <row r="576">
          <cell r="A576" t="str">
            <v>090240</v>
          </cell>
          <cell r="B576" t="str">
            <v>TUBOS E PECAS, DIAM. 600 MM (B)</v>
          </cell>
          <cell r="C576" t="str">
            <v>M</v>
          </cell>
          <cell r="D576">
            <v>17.48</v>
          </cell>
        </row>
        <row r="577">
          <cell r="A577" t="str">
            <v>090251</v>
          </cell>
          <cell r="B577" t="str">
            <v>TUBOS E PECAS, DIAM. 50 MM (C)</v>
          </cell>
          <cell r="C577" t="str">
            <v>M</v>
          </cell>
          <cell r="D577">
            <v>3.03</v>
          </cell>
        </row>
        <row r="578">
          <cell r="A578" t="str">
            <v>090252</v>
          </cell>
          <cell r="B578" t="str">
            <v>TUBOS E PECAS, DIAM. 75 MM (C)</v>
          </cell>
          <cell r="C578" t="str">
            <v>M</v>
          </cell>
          <cell r="D578">
            <v>3.39</v>
          </cell>
        </row>
        <row r="579">
          <cell r="A579" t="str">
            <v>090253</v>
          </cell>
          <cell r="B579" t="str">
            <v>TUBOS E PECAS, DIAM. 100 MM (C)</v>
          </cell>
          <cell r="C579" t="str">
            <v>M</v>
          </cell>
          <cell r="D579">
            <v>3.84</v>
          </cell>
        </row>
        <row r="580">
          <cell r="A580" t="str">
            <v>090254</v>
          </cell>
          <cell r="B580" t="str">
            <v>TUBOS E PECAS, DIAM. 150 MM (C)</v>
          </cell>
          <cell r="C580" t="str">
            <v>M</v>
          </cell>
          <cell r="D580">
            <v>4.7</v>
          </cell>
        </row>
        <row r="581">
          <cell r="A581" t="str">
            <v>090255</v>
          </cell>
          <cell r="B581" t="str">
            <v>TUBOS E PECAS, DIAM. 200 MM (C)</v>
          </cell>
          <cell r="C581" t="str">
            <v>M</v>
          </cell>
          <cell r="D581">
            <v>5.25</v>
          </cell>
        </row>
        <row r="582">
          <cell r="A582" t="str">
            <v>090256</v>
          </cell>
          <cell r="B582" t="str">
            <v>TUBOS E PECAS, DIAM. 250 MM (C)</v>
          </cell>
          <cell r="C582" t="str">
            <v>M</v>
          </cell>
          <cell r="D582">
            <v>5.89</v>
          </cell>
        </row>
        <row r="583">
          <cell r="A583" t="str">
            <v>090257</v>
          </cell>
          <cell r="B583" t="str">
            <v>TUBOS E PECAS, DIAM. 300 MM (C)</v>
          </cell>
          <cell r="C583" t="str">
            <v>M</v>
          </cell>
          <cell r="D583">
            <v>7.04</v>
          </cell>
        </row>
        <row r="584">
          <cell r="A584" t="str">
            <v>090258</v>
          </cell>
          <cell r="B584" t="str">
            <v>TUBOS E PECAS, DIAM. 400 MM (C)</v>
          </cell>
          <cell r="C584" t="str">
            <v>M</v>
          </cell>
          <cell r="D584">
            <v>8.56</v>
          </cell>
        </row>
        <row r="585">
          <cell r="A585" t="str">
            <v>090259</v>
          </cell>
          <cell r="B585" t="str">
            <v>TUBOS E PECAS, DIAM. 500 MM (C)</v>
          </cell>
          <cell r="C585" t="str">
            <v>M</v>
          </cell>
          <cell r="D585">
            <v>10.220000000000001</v>
          </cell>
        </row>
        <row r="586">
          <cell r="A586" t="str">
            <v>090260</v>
          </cell>
          <cell r="B586" t="str">
            <v>TUBOS E PECAS, DIAM. 600 MM (C)</v>
          </cell>
          <cell r="C586" t="str">
            <v>M</v>
          </cell>
          <cell r="D586">
            <v>12.12</v>
          </cell>
        </row>
        <row r="588">
          <cell r="A588" t="str">
            <v>090400</v>
          </cell>
          <cell r="B588" t="str">
            <v>ASSENTAMENTO SIMPLES DE TUBOS E PECAS DE CERAMICA</v>
          </cell>
        </row>
        <row r="589">
          <cell r="A589" t="str">
            <v>090401</v>
          </cell>
          <cell r="B589" t="str">
            <v>TUBOS E PECAS, DIAMETRO 100 MM (A)</v>
          </cell>
          <cell r="C589" t="str">
            <v>M</v>
          </cell>
          <cell r="D589">
            <v>5.24</v>
          </cell>
        </row>
        <row r="590">
          <cell r="A590" t="str">
            <v>090402</v>
          </cell>
          <cell r="B590" t="str">
            <v>TUBOS E PECAS, DIAMETRO 150 MM (A)</v>
          </cell>
          <cell r="C590" t="str">
            <v>M</v>
          </cell>
          <cell r="D590">
            <v>6.63</v>
          </cell>
        </row>
        <row r="591">
          <cell r="A591" t="str">
            <v>090403</v>
          </cell>
          <cell r="B591" t="str">
            <v>TUBOS E PECAS, DIAMETRO 200 MM (A)</v>
          </cell>
          <cell r="C591" t="str">
            <v>M</v>
          </cell>
          <cell r="D591">
            <v>8.07</v>
          </cell>
        </row>
        <row r="592">
          <cell r="A592" t="str">
            <v>090404</v>
          </cell>
          <cell r="B592" t="str">
            <v>TUBOS E PECAS, DIAMETRO 250 MM (A)</v>
          </cell>
          <cell r="C592" t="str">
            <v>M</v>
          </cell>
          <cell r="D592">
            <v>9.65</v>
          </cell>
        </row>
        <row r="593">
          <cell r="A593" t="str">
            <v>090405</v>
          </cell>
          <cell r="B593" t="str">
            <v>TUBOS E PECAS, DIAMETRO 300 MM (A)</v>
          </cell>
          <cell r="C593" t="str">
            <v>M</v>
          </cell>
          <cell r="D593">
            <v>11.03</v>
          </cell>
        </row>
        <row r="594">
          <cell r="A594" t="str">
            <v>090406</v>
          </cell>
          <cell r="B594" t="str">
            <v>TUBOS E PECAS, DIAMETRO 375 MM (A)</v>
          </cell>
          <cell r="C594" t="str">
            <v>M</v>
          </cell>
          <cell r="D594">
            <v>12.6</v>
          </cell>
        </row>
        <row r="595">
          <cell r="A595" t="str">
            <v>090407</v>
          </cell>
          <cell r="B595" t="str">
            <v>TUBOS E PECAS, DIAMETRO 450 MM (A)</v>
          </cell>
          <cell r="C595" t="str">
            <v>M</v>
          </cell>
          <cell r="D595">
            <v>14.37</v>
          </cell>
        </row>
        <row r="596">
          <cell r="A596" t="str">
            <v>090431</v>
          </cell>
          <cell r="B596" t="str">
            <v>TUBOS E PECAS, DIAM. 100 MM (B)</v>
          </cell>
          <cell r="C596" t="str">
            <v>M</v>
          </cell>
          <cell r="D596">
            <v>4.6100000000000003</v>
          </cell>
        </row>
        <row r="597">
          <cell r="A597" t="str">
            <v>090432</v>
          </cell>
          <cell r="B597" t="str">
            <v>TUBOS E PECAS, DIAM. 150 MM (B)</v>
          </cell>
          <cell r="C597" t="str">
            <v>M</v>
          </cell>
          <cell r="D597">
            <v>5.79</v>
          </cell>
        </row>
        <row r="598">
          <cell r="A598" t="str">
            <v>090433</v>
          </cell>
          <cell r="B598" t="str">
            <v>TUBOS E PECAS, DIAM. 200 MM (B)</v>
          </cell>
          <cell r="C598" t="str">
            <v>M</v>
          </cell>
          <cell r="D598">
            <v>6.98</v>
          </cell>
        </row>
        <row r="599">
          <cell r="A599" t="str">
            <v>090434</v>
          </cell>
          <cell r="B599" t="str">
            <v>TUBOS E PECAS, DIAM. 250 MM (B)</v>
          </cell>
          <cell r="C599" t="str">
            <v>M</v>
          </cell>
          <cell r="D599">
            <v>8.4700000000000006</v>
          </cell>
        </row>
        <row r="600">
          <cell r="A600" t="str">
            <v>090435</v>
          </cell>
          <cell r="B600" t="str">
            <v>TUBOS E PECAS, DIAM. 300 MM (B)</v>
          </cell>
          <cell r="C600" t="str">
            <v>M</v>
          </cell>
          <cell r="D600">
            <v>9.77</v>
          </cell>
        </row>
        <row r="601">
          <cell r="A601" t="str">
            <v>090436</v>
          </cell>
          <cell r="B601" t="str">
            <v>TUBOS E PECAS, DIAM. 375 MM (B)</v>
          </cell>
          <cell r="C601" t="str">
            <v>M</v>
          </cell>
          <cell r="D601">
            <v>11.25</v>
          </cell>
        </row>
        <row r="602">
          <cell r="A602" t="str">
            <v>090437</v>
          </cell>
          <cell r="B602" t="str">
            <v>TUBOS E PECAS, DIAM. 450 MM (B)</v>
          </cell>
          <cell r="C602" t="str">
            <v>M</v>
          </cell>
          <cell r="D602">
            <v>12.92</v>
          </cell>
        </row>
        <row r="603">
          <cell r="A603" t="str">
            <v>090451</v>
          </cell>
          <cell r="B603" t="str">
            <v>TUBOS E PECAS, DIAM. 100 MM (C)</v>
          </cell>
          <cell r="C603" t="str">
            <v>M</v>
          </cell>
          <cell r="D603">
            <v>3.67</v>
          </cell>
        </row>
        <row r="604">
          <cell r="A604" t="str">
            <v>090452</v>
          </cell>
          <cell r="B604" t="str">
            <v>TUBOS E PECAS, DIAM. 150 MM (C)</v>
          </cell>
          <cell r="C604" t="str">
            <v>M</v>
          </cell>
          <cell r="D604">
            <v>4.53</v>
          </cell>
        </row>
        <row r="605">
          <cell r="A605" t="str">
            <v>090453</v>
          </cell>
          <cell r="B605" t="str">
            <v>TUBOS E PECAS, DIAM. 200 MM (C)</v>
          </cell>
          <cell r="C605" t="str">
            <v>M</v>
          </cell>
          <cell r="D605">
            <v>5.41</v>
          </cell>
        </row>
        <row r="606">
          <cell r="A606" t="str">
            <v>090454</v>
          </cell>
          <cell r="B606" t="str">
            <v>TUBOS E PECAS, DIAM. 250 MM (C)</v>
          </cell>
          <cell r="C606" t="str">
            <v>M</v>
          </cell>
          <cell r="D606">
            <v>6.7</v>
          </cell>
        </row>
        <row r="607">
          <cell r="A607" t="str">
            <v>090455</v>
          </cell>
          <cell r="B607" t="str">
            <v>TUBOS E PECAS, DIAM. 300 MM (C)</v>
          </cell>
          <cell r="C607" t="str">
            <v>M</v>
          </cell>
          <cell r="D607">
            <v>7.88</v>
          </cell>
        </row>
        <row r="608">
          <cell r="A608" t="str">
            <v>090456</v>
          </cell>
          <cell r="B608" t="str">
            <v>TUBOS E PECAS, DIAM. 375 MM (C)</v>
          </cell>
          <cell r="C608" t="str">
            <v>M</v>
          </cell>
          <cell r="D608">
            <v>9.24</v>
          </cell>
        </row>
        <row r="609">
          <cell r="A609" t="str">
            <v>090457</v>
          </cell>
          <cell r="B609" t="str">
            <v>TUBOS E PECAS, DIAM. 450 MM (C)</v>
          </cell>
          <cell r="C609" t="str">
            <v>M</v>
          </cell>
          <cell r="D609">
            <v>10.69</v>
          </cell>
        </row>
        <row r="611">
          <cell r="A611" t="str">
            <v>090600</v>
          </cell>
          <cell r="B611" t="str">
            <v>ASSENTAMENTO SIMPLES DE TUBOS E PECAS DE PVC RIGIDO E PVC RIGIDO DEFOFO</v>
          </cell>
        </row>
        <row r="612">
          <cell r="A612" t="str">
            <v>090601</v>
          </cell>
          <cell r="B612" t="str">
            <v>TUBOS E PECAS, DIAMETRO 50 MM (A)</v>
          </cell>
          <cell r="C612" t="str">
            <v>M</v>
          </cell>
          <cell r="D612">
            <v>0.43</v>
          </cell>
        </row>
        <row r="613">
          <cell r="A613" t="str">
            <v>090602</v>
          </cell>
          <cell r="B613" t="str">
            <v>TUBOS E PECAS, DIAMETRO 75 MM (A)</v>
          </cell>
          <cell r="C613" t="str">
            <v>M</v>
          </cell>
          <cell r="D613">
            <v>0.51</v>
          </cell>
        </row>
        <row r="614">
          <cell r="A614" t="str">
            <v>090603</v>
          </cell>
          <cell r="B614" t="str">
            <v>TUBOS E PECAS, DIAMETRO 100 MM (A)</v>
          </cell>
          <cell r="C614" t="str">
            <v>M</v>
          </cell>
          <cell r="D614">
            <v>0.7</v>
          </cell>
        </row>
        <row r="615">
          <cell r="A615" t="str">
            <v>090604</v>
          </cell>
          <cell r="B615" t="str">
            <v>TUBOS E PECAS, DIAMETRO 150 MM (A)</v>
          </cell>
          <cell r="C615" t="str">
            <v>M</v>
          </cell>
          <cell r="D615">
            <v>1.1100000000000001</v>
          </cell>
        </row>
        <row r="616">
          <cell r="A616" t="str">
            <v>090605</v>
          </cell>
          <cell r="B616" t="str">
            <v>TUBOS E PECAS, DIAMETRO 200 MM (A)</v>
          </cell>
          <cell r="C616" t="str">
            <v>M</v>
          </cell>
          <cell r="D616">
            <v>1.4</v>
          </cell>
        </row>
        <row r="617">
          <cell r="A617" t="str">
            <v>090606</v>
          </cell>
          <cell r="B617" t="str">
            <v>TUBOS E PECAS, DIAMETRO 300 MM (A)</v>
          </cell>
          <cell r="C617" t="str">
            <v>M</v>
          </cell>
          <cell r="D617">
            <v>2.2599999999999998</v>
          </cell>
        </row>
        <row r="618">
          <cell r="A618" t="str">
            <v>090607</v>
          </cell>
          <cell r="B618" t="str">
            <v>TUBOS E PECAS, DIAMETRO 400 MM (A)</v>
          </cell>
          <cell r="C618" t="str">
            <v>M</v>
          </cell>
          <cell r="D618">
            <v>2.85</v>
          </cell>
        </row>
        <row r="619">
          <cell r="A619" t="str">
            <v>090631</v>
          </cell>
          <cell r="B619" t="str">
            <v>TUBOS E PECAS, DIAM. 50 MM (B)</v>
          </cell>
          <cell r="C619" t="str">
            <v>M</v>
          </cell>
          <cell r="D619">
            <v>0.31</v>
          </cell>
        </row>
        <row r="620">
          <cell r="A620" t="str">
            <v>090632</v>
          </cell>
          <cell r="B620" t="str">
            <v>TUBOS E PECAS, DIAM. 75 MM (B)</v>
          </cell>
          <cell r="C620" t="str">
            <v>M</v>
          </cell>
          <cell r="D620">
            <v>0.43</v>
          </cell>
        </row>
        <row r="621">
          <cell r="A621" t="str">
            <v>090633</v>
          </cell>
          <cell r="B621" t="str">
            <v>TUBOS E PECAS, DIAM. 100 MM (B)</v>
          </cell>
          <cell r="C621" t="str">
            <v>M</v>
          </cell>
          <cell r="D621">
            <v>0.51</v>
          </cell>
        </row>
        <row r="622">
          <cell r="A622" t="str">
            <v>090634</v>
          </cell>
          <cell r="B622" t="str">
            <v>TUBOS E PECAS, DIAM. 150 MM (B)</v>
          </cell>
          <cell r="C622" t="str">
            <v>M</v>
          </cell>
          <cell r="D622">
            <v>0.9</v>
          </cell>
        </row>
        <row r="623">
          <cell r="A623" t="str">
            <v>090635</v>
          </cell>
          <cell r="B623" t="str">
            <v>TUBOS E PECAS, DIAM. 200 MM (B)</v>
          </cell>
          <cell r="C623" t="str">
            <v>M</v>
          </cell>
          <cell r="D623">
            <v>1.1100000000000001</v>
          </cell>
        </row>
        <row r="624">
          <cell r="A624" t="str">
            <v>090636</v>
          </cell>
          <cell r="B624" t="str">
            <v>TUBOS E PECAS, DIAM. 300 MM (B)</v>
          </cell>
          <cell r="C624" t="str">
            <v>M</v>
          </cell>
          <cell r="D624">
            <v>1.82</v>
          </cell>
        </row>
        <row r="625">
          <cell r="A625" t="str">
            <v>090637</v>
          </cell>
          <cell r="B625" t="str">
            <v>TUBOS E PECAS, DIAM. 400 MM (B)</v>
          </cell>
          <cell r="C625" t="str">
            <v>M</v>
          </cell>
          <cell r="D625">
            <v>2.2599999999999998</v>
          </cell>
        </row>
        <row r="626">
          <cell r="A626" t="str">
            <v>090651</v>
          </cell>
          <cell r="B626" t="str">
            <v>TUBOS E PECAS, DIAM. 50 MM (C)</v>
          </cell>
          <cell r="C626" t="str">
            <v>M</v>
          </cell>
          <cell r="D626">
            <v>0.19</v>
          </cell>
        </row>
        <row r="627">
          <cell r="A627" t="str">
            <v>090652</v>
          </cell>
          <cell r="B627" t="str">
            <v>TUBOS E PECAS, DIAM. 75 MM (C)</v>
          </cell>
          <cell r="C627" t="str">
            <v>M</v>
          </cell>
          <cell r="D627">
            <v>0.25</v>
          </cell>
        </row>
        <row r="628">
          <cell r="A628" t="str">
            <v>090653</v>
          </cell>
          <cell r="B628" t="str">
            <v>TUBOS E PECAS, DIAM. 100 MM (C)</v>
          </cell>
          <cell r="C628" t="str">
            <v>M</v>
          </cell>
          <cell r="D628">
            <v>0.31</v>
          </cell>
        </row>
        <row r="629">
          <cell r="A629" t="str">
            <v>090654</v>
          </cell>
          <cell r="B629" t="str">
            <v>TUBOS E PECAS, DIAM. 150 MM (C)</v>
          </cell>
          <cell r="C629" t="str">
            <v>M</v>
          </cell>
          <cell r="D629">
            <v>0.51</v>
          </cell>
        </row>
        <row r="630">
          <cell r="A630" t="str">
            <v>090655</v>
          </cell>
          <cell r="B630" t="str">
            <v>TUBOS E PECAS, DIAM. 200 MM (C)</v>
          </cell>
          <cell r="C630" t="str">
            <v>M</v>
          </cell>
          <cell r="D630">
            <v>0.7</v>
          </cell>
        </row>
        <row r="631">
          <cell r="A631" t="str">
            <v>090656</v>
          </cell>
          <cell r="B631" t="str">
            <v>TUBOS E PECAS, DIAM. 300 MM (C)</v>
          </cell>
          <cell r="C631" t="str">
            <v>M</v>
          </cell>
          <cell r="D631">
            <v>1.1100000000000001</v>
          </cell>
        </row>
        <row r="632">
          <cell r="A632" t="str">
            <v>090657</v>
          </cell>
          <cell r="B632" t="str">
            <v>TUBOS E PECAS, DIAM. 400 MM (C)</v>
          </cell>
          <cell r="C632" t="str">
            <v>M</v>
          </cell>
          <cell r="D632">
            <v>1.4</v>
          </cell>
        </row>
        <row r="634">
          <cell r="A634" t="str">
            <v>090700</v>
          </cell>
          <cell r="B634" t="str">
            <v>ASSENTAMENTO SIMPLES DE TUBOS E PECAS DE FERRO FUNDIDO</v>
          </cell>
        </row>
        <row r="635">
          <cell r="A635" t="str">
            <v>090701</v>
          </cell>
          <cell r="B635" t="str">
            <v>TUBOS E PECAS, DIAMETRO 50 MM (A)</v>
          </cell>
          <cell r="C635" t="str">
            <v>M</v>
          </cell>
          <cell r="D635">
            <v>1.72</v>
          </cell>
        </row>
        <row r="636">
          <cell r="A636" t="str">
            <v>090702</v>
          </cell>
          <cell r="B636" t="str">
            <v>TUBOS E PECAS, DIAMETRO 75 MM (A)</v>
          </cell>
          <cell r="C636" t="str">
            <v>M</v>
          </cell>
          <cell r="D636">
            <v>2.35</v>
          </cell>
        </row>
        <row r="637">
          <cell r="A637" t="str">
            <v>090703</v>
          </cell>
          <cell r="B637" t="str">
            <v>TUBOS E PECAS, DIAMETRO 100 MM (A)</v>
          </cell>
          <cell r="C637" t="str">
            <v>M</v>
          </cell>
          <cell r="D637">
            <v>3.2</v>
          </cell>
        </row>
        <row r="638">
          <cell r="A638" t="str">
            <v>090704</v>
          </cell>
          <cell r="B638" t="str">
            <v>TUBOS E PECAS, DIAMETRO 150 MM (A)</v>
          </cell>
          <cell r="C638" t="str">
            <v>M</v>
          </cell>
          <cell r="D638">
            <v>4.82</v>
          </cell>
        </row>
        <row r="639">
          <cell r="A639" t="str">
            <v>090705</v>
          </cell>
          <cell r="B639" t="str">
            <v>TUBOS E PECAS, DIAMETRO 200 MM (A)</v>
          </cell>
          <cell r="C639" t="str">
            <v>M</v>
          </cell>
          <cell r="D639">
            <v>5.32</v>
          </cell>
        </row>
        <row r="640">
          <cell r="A640" t="str">
            <v>090706</v>
          </cell>
          <cell r="B640" t="str">
            <v>TUBOS E PECAS, DIAMETRO 250 MM (A)</v>
          </cell>
          <cell r="C640" t="str">
            <v>M</v>
          </cell>
          <cell r="D640">
            <v>5.93</v>
          </cell>
        </row>
        <row r="641">
          <cell r="A641" t="str">
            <v>090707</v>
          </cell>
          <cell r="B641" t="str">
            <v>TUBOS E PECAS, DIAMETRO 300 MM (A)</v>
          </cell>
          <cell r="C641" t="str">
            <v>M</v>
          </cell>
          <cell r="D641">
            <v>7.62</v>
          </cell>
        </row>
        <row r="642">
          <cell r="A642" t="str">
            <v>090708</v>
          </cell>
          <cell r="B642" t="str">
            <v>TUBOS E PECAS, DIAMETRO 400 MM (A)</v>
          </cell>
          <cell r="C642" t="str">
            <v>M</v>
          </cell>
          <cell r="D642">
            <v>9.33</v>
          </cell>
        </row>
        <row r="643">
          <cell r="A643" t="str">
            <v>090709</v>
          </cell>
          <cell r="B643" t="str">
            <v>TUBOS E PECAS, DIAMETRO 500 MM (A)</v>
          </cell>
          <cell r="C643" t="str">
            <v>M</v>
          </cell>
          <cell r="D643">
            <v>11.25</v>
          </cell>
        </row>
        <row r="644">
          <cell r="A644" t="str">
            <v>090710</v>
          </cell>
          <cell r="B644" t="str">
            <v>TUBOS E PECAS, DIAMETRO 600 MM (A)</v>
          </cell>
          <cell r="C644" t="str">
            <v>M</v>
          </cell>
          <cell r="D644">
            <v>13.63</v>
          </cell>
        </row>
        <row r="645">
          <cell r="A645" t="str">
            <v>090711</v>
          </cell>
          <cell r="B645" t="str">
            <v>TUBOS E PECAS, DIAMETRO 700 MM (A)</v>
          </cell>
          <cell r="C645" t="str">
            <v>M</v>
          </cell>
          <cell r="D645">
            <v>17.38</v>
          </cell>
        </row>
        <row r="646">
          <cell r="A646" t="str">
            <v>090712</v>
          </cell>
          <cell r="B646" t="str">
            <v>TUBOS E PECAS, DIAMETRO 800 MM (A)</v>
          </cell>
          <cell r="C646" t="str">
            <v>M</v>
          </cell>
          <cell r="D646">
            <v>21.74</v>
          </cell>
        </row>
        <row r="647">
          <cell r="A647" t="str">
            <v>090731</v>
          </cell>
          <cell r="B647" t="str">
            <v>TUBOS E PECAS, DIAM. 50 MM (B)</v>
          </cell>
          <cell r="C647" t="str">
            <v>M</v>
          </cell>
          <cell r="D647">
            <v>1.38</v>
          </cell>
        </row>
        <row r="648">
          <cell r="A648" t="str">
            <v>090732</v>
          </cell>
          <cell r="B648" t="str">
            <v>TUBOS E PECAS, DIAM. 75 MM (B)</v>
          </cell>
          <cell r="C648" t="str">
            <v>M</v>
          </cell>
          <cell r="D648">
            <v>1.88</v>
          </cell>
        </row>
        <row r="649">
          <cell r="A649" t="str">
            <v>090733</v>
          </cell>
          <cell r="B649" t="str">
            <v>TUBOS E PECAS, DIAM. 100 MM (B)</v>
          </cell>
          <cell r="C649" t="str">
            <v>M</v>
          </cell>
          <cell r="D649">
            <v>2.52</v>
          </cell>
        </row>
        <row r="650">
          <cell r="A650" t="str">
            <v>090734</v>
          </cell>
          <cell r="B650" t="str">
            <v>TUBOS E PECAS, DIAM. 150 MM (B)</v>
          </cell>
          <cell r="C650" t="str">
            <v>M</v>
          </cell>
          <cell r="D650">
            <v>3.87</v>
          </cell>
        </row>
        <row r="651">
          <cell r="A651" t="str">
            <v>090735</v>
          </cell>
          <cell r="B651" t="str">
            <v>TUBOS E PECAS, DIAM. 200 MM (B)</v>
          </cell>
          <cell r="C651" t="str">
            <v>M</v>
          </cell>
          <cell r="D651">
            <v>4.21</v>
          </cell>
        </row>
        <row r="652">
          <cell r="A652" t="str">
            <v>090736</v>
          </cell>
          <cell r="B652" t="str">
            <v>TUBOS E PECAS, DIAM. 250 MM (B)</v>
          </cell>
          <cell r="C652" t="str">
            <v>M</v>
          </cell>
          <cell r="D652">
            <v>4.7300000000000004</v>
          </cell>
        </row>
        <row r="653">
          <cell r="A653" t="str">
            <v>090737</v>
          </cell>
          <cell r="B653" t="str">
            <v>TUBOS E PECAS, DIAM. 300 MM (B)</v>
          </cell>
          <cell r="C653" t="str">
            <v>M</v>
          </cell>
          <cell r="D653">
            <v>6.09</v>
          </cell>
        </row>
        <row r="654">
          <cell r="A654" t="str">
            <v>090738</v>
          </cell>
          <cell r="B654" t="str">
            <v>TUBOS E PECAS, DIAM. 400 MM (B)</v>
          </cell>
          <cell r="C654" t="str">
            <v>M</v>
          </cell>
          <cell r="D654">
            <v>7.44</v>
          </cell>
        </row>
        <row r="655">
          <cell r="A655" t="str">
            <v>090739</v>
          </cell>
          <cell r="B655" t="str">
            <v>TUBOS E PECAS, DIAM. 500 MM (B)</v>
          </cell>
          <cell r="C655" t="str">
            <v>M</v>
          </cell>
          <cell r="D655">
            <v>9</v>
          </cell>
        </row>
        <row r="656">
          <cell r="A656" t="str">
            <v>090740</v>
          </cell>
          <cell r="B656" t="str">
            <v>TUBOS E PECAS, DIAM. 600 MM (B)</v>
          </cell>
          <cell r="C656" t="str">
            <v>M</v>
          </cell>
          <cell r="D656">
            <v>10.89</v>
          </cell>
        </row>
        <row r="657">
          <cell r="A657" t="str">
            <v>090741</v>
          </cell>
          <cell r="B657" t="str">
            <v>TUBOS E PECAS, DIAM. 700 MM (B)</v>
          </cell>
          <cell r="C657" t="str">
            <v>M</v>
          </cell>
          <cell r="D657">
            <v>13.91</v>
          </cell>
        </row>
        <row r="658">
          <cell r="A658" t="str">
            <v>090742</v>
          </cell>
          <cell r="B658" t="str">
            <v>TUBOS E PECAS, DIAM. 800 MM (B)</v>
          </cell>
          <cell r="C658" t="str">
            <v>M</v>
          </cell>
          <cell r="D658">
            <v>17.39</v>
          </cell>
        </row>
        <row r="659">
          <cell r="A659" t="str">
            <v>090751</v>
          </cell>
          <cell r="B659" t="str">
            <v>TUBOS E PECAS, DIAM. 50 MM (C)</v>
          </cell>
          <cell r="C659" t="str">
            <v>M</v>
          </cell>
          <cell r="D659">
            <v>0.85</v>
          </cell>
        </row>
        <row r="660">
          <cell r="A660" t="str">
            <v>090752</v>
          </cell>
          <cell r="B660" t="str">
            <v>TUBOS E PECAS, DIAM. 75 MM (C)</v>
          </cell>
          <cell r="C660" t="str">
            <v>M</v>
          </cell>
          <cell r="D660">
            <v>1.17</v>
          </cell>
        </row>
        <row r="661">
          <cell r="A661" t="str">
            <v>090753</v>
          </cell>
          <cell r="B661" t="str">
            <v>TUBOS E PECAS, DIAM. 100 MM (C)</v>
          </cell>
          <cell r="C661" t="str">
            <v>M</v>
          </cell>
          <cell r="D661">
            <v>1.58</v>
          </cell>
        </row>
        <row r="662">
          <cell r="A662" t="str">
            <v>090754</v>
          </cell>
          <cell r="B662" t="str">
            <v>TUBOS E PECAS, DIAM. 150 MM (C)</v>
          </cell>
          <cell r="C662" t="str">
            <v>M</v>
          </cell>
          <cell r="D662">
            <v>2.38</v>
          </cell>
        </row>
        <row r="663">
          <cell r="A663" t="str">
            <v>090755</v>
          </cell>
          <cell r="B663" t="str">
            <v>TUBOS E PECAS, DIAM. 200 MM (C)</v>
          </cell>
          <cell r="C663" t="str">
            <v>M</v>
          </cell>
          <cell r="D663">
            <v>2.62</v>
          </cell>
        </row>
        <row r="664">
          <cell r="A664" t="str">
            <v>090756</v>
          </cell>
          <cell r="B664" t="str">
            <v>TUBOS E PECAS, DIAM. 250 MM (C)</v>
          </cell>
          <cell r="C664" t="str">
            <v>M</v>
          </cell>
          <cell r="D664">
            <v>2.93</v>
          </cell>
        </row>
        <row r="665">
          <cell r="A665" t="str">
            <v>090757</v>
          </cell>
          <cell r="B665" t="str">
            <v>TUBOS E PECAS, DIAM. 300 MM (C)</v>
          </cell>
          <cell r="C665" t="str">
            <v>M</v>
          </cell>
          <cell r="D665">
            <v>3.79</v>
          </cell>
        </row>
        <row r="666">
          <cell r="A666" t="str">
            <v>090758</v>
          </cell>
          <cell r="B666" t="str">
            <v>TUBOS E PECAS, DIAM. 400 MM (C)</v>
          </cell>
          <cell r="C666" t="str">
            <v>M</v>
          </cell>
          <cell r="D666">
            <v>4.6399999999999997</v>
          </cell>
        </row>
        <row r="667">
          <cell r="A667" t="str">
            <v>090759</v>
          </cell>
          <cell r="B667" t="str">
            <v>TUBOS E PECAS, DIAM. 500 MM (C)</v>
          </cell>
          <cell r="C667" t="str">
            <v>M</v>
          </cell>
          <cell r="D667">
            <v>5.59</v>
          </cell>
        </row>
        <row r="668">
          <cell r="A668" t="str">
            <v>090760</v>
          </cell>
          <cell r="B668" t="str">
            <v>TUBOS E PECAS, DIAM. 600 MM (C)</v>
          </cell>
          <cell r="C668" t="str">
            <v>M</v>
          </cell>
          <cell r="D668">
            <v>6.78</v>
          </cell>
        </row>
        <row r="669">
          <cell r="A669" t="str">
            <v>090761</v>
          </cell>
          <cell r="B669" t="str">
            <v>TUBOS E PECAS, DIAM. 700 MM (C)</v>
          </cell>
          <cell r="C669" t="str">
            <v>M</v>
          </cell>
          <cell r="D669">
            <v>8.67</v>
          </cell>
        </row>
        <row r="670">
          <cell r="A670" t="str">
            <v>090762</v>
          </cell>
          <cell r="B670" t="str">
            <v>TUBOS E PECAS, DIAM. 800 MM (C)</v>
          </cell>
          <cell r="C670" t="str">
            <v>M</v>
          </cell>
          <cell r="D670">
            <v>10.85</v>
          </cell>
        </row>
        <row r="672">
          <cell r="A672" t="str">
            <v>090800</v>
          </cell>
          <cell r="B672" t="str">
            <v>MONTAGEM DE PECAS ESPECIAIS</v>
          </cell>
        </row>
        <row r="673">
          <cell r="A673" t="str">
            <v>090801</v>
          </cell>
          <cell r="B673" t="str">
            <v>PECAS ESPECIAIS</v>
          </cell>
          <cell r="C673" t="str">
            <v>KG</v>
          </cell>
          <cell r="D673">
            <v>1.1299999999999999</v>
          </cell>
        </row>
        <row r="675">
          <cell r="A675" t="str">
            <v>090900</v>
          </cell>
          <cell r="B675" t="str">
            <v>ASSENTAMENTO SIMPLES DE TUBOS DE CONCRETO PARA AGUAS PLUVIAIS</v>
          </cell>
        </row>
        <row r="676">
          <cell r="A676" t="str">
            <v>090901</v>
          </cell>
          <cell r="B676" t="str">
            <v>TUBOS, DIAMETRO 300 MM (A)</v>
          </cell>
          <cell r="C676" t="str">
            <v>M</v>
          </cell>
          <cell r="D676">
            <v>3.19</v>
          </cell>
        </row>
        <row r="677">
          <cell r="A677" t="str">
            <v>090902</v>
          </cell>
          <cell r="B677" t="str">
            <v>TUBOS, DIAMETRO 400 MM (A)</v>
          </cell>
          <cell r="C677" t="str">
            <v>M</v>
          </cell>
          <cell r="D677">
            <v>4.09</v>
          </cell>
        </row>
        <row r="678">
          <cell r="A678" t="str">
            <v>090903</v>
          </cell>
          <cell r="B678" t="str">
            <v>TUBOS, DIAMETRO 500 MM (A)</v>
          </cell>
          <cell r="C678" t="str">
            <v>M</v>
          </cell>
          <cell r="D678">
            <v>6.72</v>
          </cell>
        </row>
        <row r="679">
          <cell r="A679" t="str">
            <v>090904</v>
          </cell>
          <cell r="B679" t="str">
            <v>TUBOS, DIAMETRO 600 MM (A)</v>
          </cell>
          <cell r="C679" t="str">
            <v>M</v>
          </cell>
          <cell r="D679">
            <v>7.96</v>
          </cell>
        </row>
        <row r="680">
          <cell r="A680" t="str">
            <v>090905</v>
          </cell>
          <cell r="B680" t="str">
            <v>TUBOS, DIAMETRO 700 MM (A)</v>
          </cell>
          <cell r="C680" t="str">
            <v>M</v>
          </cell>
          <cell r="D680">
            <v>11.55</v>
          </cell>
        </row>
        <row r="681">
          <cell r="A681" t="str">
            <v>090906</v>
          </cell>
          <cell r="B681" t="str">
            <v>TUBOS, DIAMETRO 800 MM (A)</v>
          </cell>
          <cell r="C681" t="str">
            <v>M</v>
          </cell>
          <cell r="D681">
            <v>13.81</v>
          </cell>
        </row>
        <row r="682">
          <cell r="A682" t="str">
            <v>090907</v>
          </cell>
          <cell r="B682" t="str">
            <v>TUBOS, DIAMETRO 900 MM (A)</v>
          </cell>
          <cell r="C682" t="str">
            <v>M</v>
          </cell>
          <cell r="D682">
            <v>18.73</v>
          </cell>
        </row>
        <row r="683">
          <cell r="A683" t="str">
            <v>090908</v>
          </cell>
          <cell r="B683" t="str">
            <v>TUBOS, DIAMETRO 1000 MM (A)</v>
          </cell>
          <cell r="C683" t="str">
            <v>M</v>
          </cell>
          <cell r="D683">
            <v>22.35</v>
          </cell>
        </row>
        <row r="684">
          <cell r="A684" t="str">
            <v>090909</v>
          </cell>
          <cell r="B684" t="str">
            <v>TUBOS, DIAMETRO 1100 MM (A)</v>
          </cell>
          <cell r="C684" t="str">
            <v>M</v>
          </cell>
          <cell r="D684">
            <v>24.39</v>
          </cell>
        </row>
        <row r="685">
          <cell r="A685" t="str">
            <v>090910</v>
          </cell>
          <cell r="B685" t="str">
            <v>TUBOS, DIAMETRO 1200 MM (A)</v>
          </cell>
          <cell r="C685" t="str">
            <v>M</v>
          </cell>
          <cell r="D685">
            <v>33.43</v>
          </cell>
        </row>
        <row r="686">
          <cell r="A686" t="str">
            <v>090911</v>
          </cell>
          <cell r="B686" t="str">
            <v>TUBOS, DIAMETRO 1500 MM (A)</v>
          </cell>
          <cell r="C686" t="str">
            <v>M</v>
          </cell>
          <cell r="D686">
            <v>50.97</v>
          </cell>
        </row>
        <row r="687">
          <cell r="A687" t="str">
            <v>090912</v>
          </cell>
          <cell r="B687" t="str">
            <v>TUBOS, DIAMETRO 2000 MM (A)</v>
          </cell>
          <cell r="C687" t="str">
            <v>M</v>
          </cell>
          <cell r="D687">
            <v>89.93</v>
          </cell>
        </row>
        <row r="688">
          <cell r="A688" t="str">
            <v>090931</v>
          </cell>
          <cell r="B688" t="str">
            <v>TUBOS, DIAM. 300 MM (B)</v>
          </cell>
          <cell r="C688" t="str">
            <v>M</v>
          </cell>
          <cell r="D688">
            <v>2.63</v>
          </cell>
        </row>
        <row r="689">
          <cell r="A689" t="str">
            <v>090932</v>
          </cell>
          <cell r="B689" t="str">
            <v>TUBOS, DIAM. 400 MM (B)</v>
          </cell>
          <cell r="C689" t="str">
            <v>M</v>
          </cell>
          <cell r="D689">
            <v>3.41</v>
          </cell>
        </row>
        <row r="690">
          <cell r="A690" t="str">
            <v>090933</v>
          </cell>
          <cell r="B690" t="str">
            <v>TUBOS, DIAM. 500 MM (B)</v>
          </cell>
          <cell r="C690" t="str">
            <v>M</v>
          </cell>
          <cell r="D690">
            <v>5.65</v>
          </cell>
        </row>
        <row r="691">
          <cell r="A691" t="str">
            <v>090934</v>
          </cell>
          <cell r="B691" t="str">
            <v>TUBOS, DIAM. 600 MM (B)</v>
          </cell>
          <cell r="C691" t="str">
            <v>M</v>
          </cell>
          <cell r="D691">
            <v>6.65</v>
          </cell>
        </row>
        <row r="692">
          <cell r="A692" t="str">
            <v>090935</v>
          </cell>
          <cell r="B692" t="str">
            <v>TUBOS, DIAM. 700 MM (B)</v>
          </cell>
          <cell r="C692" t="str">
            <v>M</v>
          </cell>
          <cell r="D692">
            <v>9.8800000000000008</v>
          </cell>
        </row>
        <row r="693">
          <cell r="A693" t="str">
            <v>090936</v>
          </cell>
          <cell r="B693" t="str">
            <v>TUBOS, DIAM. 800 MM (B)</v>
          </cell>
          <cell r="C693" t="str">
            <v>M</v>
          </cell>
          <cell r="D693">
            <v>11.75</v>
          </cell>
        </row>
        <row r="694">
          <cell r="A694" t="str">
            <v>090937</v>
          </cell>
          <cell r="B694" t="str">
            <v>TUBOS, DIAM. 900 MM (B)</v>
          </cell>
          <cell r="C694" t="str">
            <v>M</v>
          </cell>
          <cell r="D694">
            <v>15.93</v>
          </cell>
        </row>
        <row r="695">
          <cell r="A695" t="str">
            <v>090938</v>
          </cell>
          <cell r="B695" t="str">
            <v>TUBOS, DIAM. 1000 MM (B)</v>
          </cell>
          <cell r="C695" t="str">
            <v>M</v>
          </cell>
          <cell r="D695">
            <v>18.989999999999998</v>
          </cell>
        </row>
        <row r="696">
          <cell r="A696" t="str">
            <v>090939</v>
          </cell>
          <cell r="B696" t="str">
            <v>TUBOS, DIAM. 1100 MM (B)</v>
          </cell>
          <cell r="C696" t="str">
            <v>M</v>
          </cell>
          <cell r="D696">
            <v>20.7</v>
          </cell>
        </row>
        <row r="697">
          <cell r="A697" t="str">
            <v>090940</v>
          </cell>
          <cell r="B697" t="str">
            <v>TUBOS, DIAM. 1200 MM (B)</v>
          </cell>
          <cell r="C697" t="str">
            <v>M</v>
          </cell>
          <cell r="D697">
            <v>28.42</v>
          </cell>
        </row>
        <row r="698">
          <cell r="A698" t="str">
            <v>090941</v>
          </cell>
          <cell r="B698" t="str">
            <v>TUBOS, DIAM. 1500 MM (B)</v>
          </cell>
          <cell r="C698" t="str">
            <v>M</v>
          </cell>
          <cell r="D698">
            <v>43.07</v>
          </cell>
        </row>
        <row r="699">
          <cell r="A699" t="str">
            <v>090942</v>
          </cell>
          <cell r="B699" t="str">
            <v>TUBOS, DIAM. 2000 MM (B)</v>
          </cell>
          <cell r="C699" t="str">
            <v>M</v>
          </cell>
          <cell r="D699">
            <v>77.08</v>
          </cell>
        </row>
        <row r="700">
          <cell r="A700" t="str">
            <v>090951</v>
          </cell>
          <cell r="B700" t="str">
            <v>TUBOS, DIAM. 300 MM (C)</v>
          </cell>
          <cell r="C700" t="str">
            <v>M</v>
          </cell>
          <cell r="D700">
            <v>1.83</v>
          </cell>
        </row>
        <row r="701">
          <cell r="A701" t="str">
            <v>090952</v>
          </cell>
          <cell r="B701" t="str">
            <v>TUBOS, DIAM. 400 MM (C)</v>
          </cell>
          <cell r="C701" t="str">
            <v>M</v>
          </cell>
          <cell r="D701">
            <v>2.4700000000000002</v>
          </cell>
        </row>
        <row r="702">
          <cell r="A702" t="str">
            <v>090953</v>
          </cell>
          <cell r="B702" t="str">
            <v>TUBOS, DIAM. 500 MM (C)</v>
          </cell>
          <cell r="C702" t="str">
            <v>M</v>
          </cell>
          <cell r="D702">
            <v>4.01</v>
          </cell>
        </row>
        <row r="703">
          <cell r="A703" t="str">
            <v>090954</v>
          </cell>
          <cell r="B703" t="str">
            <v>TUBOS, DIAM. 600 MM (C)</v>
          </cell>
          <cell r="C703" t="str">
            <v>M</v>
          </cell>
          <cell r="D703">
            <v>4.6500000000000004</v>
          </cell>
        </row>
        <row r="704">
          <cell r="A704" t="str">
            <v>090955</v>
          </cell>
          <cell r="B704" t="str">
            <v>TUBOS, DIAM. 700 MM (C)</v>
          </cell>
          <cell r="C704" t="str">
            <v>M</v>
          </cell>
          <cell r="D704">
            <v>7.36</v>
          </cell>
        </row>
        <row r="705">
          <cell r="A705" t="str">
            <v>090956</v>
          </cell>
          <cell r="B705" t="str">
            <v>TUBOS, DIAM. 800 MM (C)</v>
          </cell>
          <cell r="C705" t="str">
            <v>M</v>
          </cell>
          <cell r="D705">
            <v>8.6300000000000008</v>
          </cell>
        </row>
        <row r="706">
          <cell r="A706" t="str">
            <v>090957</v>
          </cell>
          <cell r="B706" t="str">
            <v>TUBOS, DIAM. 900 MM (C)</v>
          </cell>
          <cell r="C706" t="str">
            <v>M</v>
          </cell>
          <cell r="D706">
            <v>11.81</v>
          </cell>
        </row>
        <row r="707">
          <cell r="A707" t="str">
            <v>090958</v>
          </cell>
          <cell r="B707" t="str">
            <v>TUBOS, DIAM.1000 MM (C)</v>
          </cell>
          <cell r="C707" t="str">
            <v>M</v>
          </cell>
          <cell r="D707">
            <v>13.96</v>
          </cell>
        </row>
        <row r="708">
          <cell r="A708" t="str">
            <v>090959</v>
          </cell>
          <cell r="B708" t="str">
            <v>TUBOS, DIAM. 1100 MM (C)</v>
          </cell>
          <cell r="C708" t="str">
            <v>M</v>
          </cell>
          <cell r="D708">
            <v>15.18</v>
          </cell>
        </row>
        <row r="709">
          <cell r="A709" t="str">
            <v>090960</v>
          </cell>
          <cell r="B709" t="str">
            <v>TUBOS, DIAM. 1200 MM (C)</v>
          </cell>
          <cell r="C709" t="str">
            <v>M</v>
          </cell>
          <cell r="D709">
            <v>20.85</v>
          </cell>
        </row>
        <row r="710">
          <cell r="A710" t="str">
            <v>090961</v>
          </cell>
          <cell r="B710" t="str">
            <v>TUBOS, DIAM. 1500 MM (C)</v>
          </cell>
          <cell r="C710" t="str">
            <v>M</v>
          </cell>
          <cell r="D710">
            <v>31.24</v>
          </cell>
        </row>
        <row r="711">
          <cell r="A711" t="str">
            <v>090962</v>
          </cell>
          <cell r="B711" t="str">
            <v>TUBOS, DIAM. 2000 MM (C)</v>
          </cell>
          <cell r="C711" t="str">
            <v>M</v>
          </cell>
          <cell r="D711">
            <v>57.84</v>
          </cell>
        </row>
        <row r="713">
          <cell r="A713" t="str">
            <v>091000</v>
          </cell>
          <cell r="B713" t="str">
            <v>ASSENTAMENTO SIMPLES DE TUBOS DE CONCRETO PARA ESGOTOS SANITARIOS</v>
          </cell>
        </row>
        <row r="714">
          <cell r="A714" t="str">
            <v>091001</v>
          </cell>
          <cell r="B714" t="str">
            <v>TUBOS, DIAMETRO   400 MM (A)</v>
          </cell>
          <cell r="C714" t="str">
            <v>M</v>
          </cell>
          <cell r="D714">
            <v>6.01</v>
          </cell>
        </row>
        <row r="715">
          <cell r="A715" t="str">
            <v>091002</v>
          </cell>
          <cell r="B715" t="str">
            <v>TUBOS, DIAMETRO   500 MM (A)</v>
          </cell>
          <cell r="C715" t="str">
            <v>M</v>
          </cell>
          <cell r="D715">
            <v>8.84</v>
          </cell>
        </row>
        <row r="716">
          <cell r="A716" t="str">
            <v>091003</v>
          </cell>
          <cell r="B716" t="str">
            <v>TUBOS, DIAMETRO   600 MM (A)</v>
          </cell>
          <cell r="C716" t="str">
            <v>M</v>
          </cell>
          <cell r="D716">
            <v>10.54</v>
          </cell>
        </row>
        <row r="717">
          <cell r="A717" t="str">
            <v>091004</v>
          </cell>
          <cell r="B717" t="str">
            <v>TUBOS, DIAMETRO   700 MM (A)</v>
          </cell>
          <cell r="C717" t="str">
            <v>M</v>
          </cell>
          <cell r="D717">
            <v>12.47</v>
          </cell>
        </row>
        <row r="718">
          <cell r="A718" t="str">
            <v>091005</v>
          </cell>
          <cell r="B718" t="str">
            <v>TUBOS, DIAMETRO   800 MM (A)</v>
          </cell>
          <cell r="C718" t="str">
            <v>M</v>
          </cell>
          <cell r="D718">
            <v>15.48</v>
          </cell>
        </row>
        <row r="719">
          <cell r="A719" t="str">
            <v>091006</v>
          </cell>
          <cell r="B719" t="str">
            <v>TUBOS, DIAMETRO   900 MM (A)</v>
          </cell>
          <cell r="C719" t="str">
            <v>M</v>
          </cell>
          <cell r="D719">
            <v>19.690000000000001</v>
          </cell>
        </row>
        <row r="720">
          <cell r="A720" t="str">
            <v>091007</v>
          </cell>
          <cell r="B720" t="str">
            <v>TUBOS, DIAMETRO 1.000 MM (A)</v>
          </cell>
          <cell r="C720" t="str">
            <v>M</v>
          </cell>
          <cell r="D720">
            <v>24.43</v>
          </cell>
        </row>
        <row r="721">
          <cell r="A721" t="str">
            <v>091008</v>
          </cell>
          <cell r="B721" t="str">
            <v>TUBOS, DIAMETRO 1.100 MM (A)</v>
          </cell>
          <cell r="C721" t="str">
            <v>M</v>
          </cell>
          <cell r="D721">
            <v>32.590000000000003</v>
          </cell>
        </row>
        <row r="722">
          <cell r="A722" t="str">
            <v>091009</v>
          </cell>
          <cell r="B722" t="str">
            <v>TUBOS, DIAMETRO 1.200 MM (A)</v>
          </cell>
          <cell r="C722" t="str">
            <v>M</v>
          </cell>
          <cell r="D722">
            <v>46.51</v>
          </cell>
        </row>
        <row r="723">
          <cell r="A723" t="str">
            <v>091010</v>
          </cell>
          <cell r="B723" t="str">
            <v>TUBOS, DIAMETRO 1.500 MM (A)</v>
          </cell>
          <cell r="C723" t="str">
            <v>M</v>
          </cell>
          <cell r="D723">
            <v>64.73</v>
          </cell>
        </row>
        <row r="724">
          <cell r="A724" t="str">
            <v>091011</v>
          </cell>
          <cell r="B724" t="str">
            <v>TUBOS, DIAMETRO 2.000 MM (A)</v>
          </cell>
          <cell r="C724" t="str">
            <v>M</v>
          </cell>
          <cell r="D724">
            <v>95.87</v>
          </cell>
        </row>
        <row r="725">
          <cell r="A725" t="str">
            <v>091031</v>
          </cell>
          <cell r="B725" t="str">
            <v>TUBOS, DIAM. 400 MM (B)</v>
          </cell>
          <cell r="C725" t="str">
            <v>M</v>
          </cell>
          <cell r="D725">
            <v>4.82</v>
          </cell>
        </row>
        <row r="726">
          <cell r="A726" t="str">
            <v>091032</v>
          </cell>
          <cell r="B726" t="str">
            <v>TUBOS, DIAM. 500 MM (B)</v>
          </cell>
          <cell r="C726" t="str">
            <v>M</v>
          </cell>
          <cell r="D726">
            <v>7.07</v>
          </cell>
        </row>
        <row r="727">
          <cell r="A727" t="str">
            <v>091033</v>
          </cell>
          <cell r="B727" t="str">
            <v>TUBOS, DIAM. 600 MM (B)</v>
          </cell>
          <cell r="C727" t="str">
            <v>M</v>
          </cell>
          <cell r="D727">
            <v>8.43</v>
          </cell>
        </row>
        <row r="728">
          <cell r="A728" t="str">
            <v>091034</v>
          </cell>
          <cell r="B728" t="str">
            <v>TUBOS, DIAM. 700 MM (B)</v>
          </cell>
          <cell r="C728" t="str">
            <v>M</v>
          </cell>
          <cell r="D728">
            <v>9.9700000000000006</v>
          </cell>
        </row>
        <row r="729">
          <cell r="A729" t="str">
            <v>091035</v>
          </cell>
          <cell r="B729" t="str">
            <v>TUBOS, DIAM. 800 MM (B)</v>
          </cell>
          <cell r="C729" t="str">
            <v>M</v>
          </cell>
          <cell r="D729">
            <v>12.39</v>
          </cell>
        </row>
        <row r="730">
          <cell r="A730" t="str">
            <v>091036</v>
          </cell>
          <cell r="B730" t="str">
            <v>TUBOS, DIAM. 900 MM (B)</v>
          </cell>
          <cell r="C730" t="str">
            <v>M</v>
          </cell>
          <cell r="D730">
            <v>15.76</v>
          </cell>
        </row>
        <row r="731">
          <cell r="A731" t="str">
            <v>091037</v>
          </cell>
          <cell r="B731" t="str">
            <v>TUBOS, DIAM. 1000 MM (B)</v>
          </cell>
          <cell r="C731" t="str">
            <v>M</v>
          </cell>
          <cell r="D731">
            <v>19.53</v>
          </cell>
        </row>
        <row r="732">
          <cell r="A732" t="str">
            <v>091038</v>
          </cell>
          <cell r="B732" t="str">
            <v>TUBOS, DIAM. 1100 MM (B)</v>
          </cell>
          <cell r="C732" t="str">
            <v>M</v>
          </cell>
          <cell r="D732">
            <v>26.06</v>
          </cell>
        </row>
        <row r="733">
          <cell r="A733" t="str">
            <v>091039</v>
          </cell>
          <cell r="B733" t="str">
            <v>TUBOS, DIAM. 1200 MM (B)</v>
          </cell>
          <cell r="C733" t="str">
            <v>M</v>
          </cell>
          <cell r="D733">
            <v>37.17</v>
          </cell>
        </row>
        <row r="734">
          <cell r="A734" t="str">
            <v>091040</v>
          </cell>
          <cell r="B734" t="str">
            <v>TUBOS, DIAM. 1500 MM (B)</v>
          </cell>
          <cell r="C734" t="str">
            <v>M</v>
          </cell>
          <cell r="D734">
            <v>51.76</v>
          </cell>
        </row>
        <row r="735">
          <cell r="A735" t="str">
            <v>091041</v>
          </cell>
          <cell r="B735" t="str">
            <v>TUBOS, DIAM. 2000 MM (B)</v>
          </cell>
          <cell r="C735" t="str">
            <v>M</v>
          </cell>
          <cell r="D735">
            <v>76.680000000000007</v>
          </cell>
        </row>
        <row r="736">
          <cell r="A736" t="str">
            <v>091051</v>
          </cell>
          <cell r="B736" t="str">
            <v>TUBOS, DIAM. 400 MM (C)</v>
          </cell>
          <cell r="C736" t="str">
            <v>M</v>
          </cell>
          <cell r="D736">
            <v>2.99</v>
          </cell>
        </row>
        <row r="737">
          <cell r="A737" t="str">
            <v>091052</v>
          </cell>
          <cell r="B737" t="str">
            <v>TUBOS, DIAM. 500 MM (C)</v>
          </cell>
          <cell r="C737" t="str">
            <v>M</v>
          </cell>
          <cell r="D737">
            <v>4.41</v>
          </cell>
        </row>
        <row r="738">
          <cell r="A738" t="str">
            <v>091053</v>
          </cell>
          <cell r="B738" t="str">
            <v>TUBOS, DIAM. 600 MM (C)</v>
          </cell>
          <cell r="C738" t="str">
            <v>M</v>
          </cell>
          <cell r="D738">
            <v>5.26</v>
          </cell>
        </row>
        <row r="739">
          <cell r="A739" t="str">
            <v>091054</v>
          </cell>
          <cell r="B739" t="str">
            <v>TUBOS, DIAM. 700 MM (C)</v>
          </cell>
          <cell r="C739" t="str">
            <v>M</v>
          </cell>
          <cell r="D739">
            <v>6.21</v>
          </cell>
        </row>
        <row r="740">
          <cell r="A740" t="str">
            <v>091055</v>
          </cell>
          <cell r="B740" t="str">
            <v>TUBOS, DIAM. 800 MM (C)</v>
          </cell>
          <cell r="C740" t="str">
            <v>M</v>
          </cell>
          <cell r="D740">
            <v>7.72</v>
          </cell>
        </row>
        <row r="741">
          <cell r="A741" t="str">
            <v>091056</v>
          </cell>
          <cell r="B741" t="str">
            <v>TUBOS, DIAM. 900 MM (C)</v>
          </cell>
          <cell r="C741" t="str">
            <v>M</v>
          </cell>
          <cell r="D741">
            <v>9.84</v>
          </cell>
        </row>
        <row r="742">
          <cell r="A742" t="str">
            <v>091057</v>
          </cell>
          <cell r="B742" t="str">
            <v>TUBOS, DIAM. 1000 MM (C)</v>
          </cell>
          <cell r="C742" t="str">
            <v>M</v>
          </cell>
          <cell r="D742">
            <v>12.2</v>
          </cell>
        </row>
        <row r="743">
          <cell r="A743" t="str">
            <v>091058</v>
          </cell>
          <cell r="B743" t="str">
            <v>TUBOS, DIAM. 1100 MM (C)</v>
          </cell>
          <cell r="C743" t="str">
            <v>M</v>
          </cell>
          <cell r="D743">
            <v>16.29</v>
          </cell>
        </row>
        <row r="744">
          <cell r="A744" t="str">
            <v>091059</v>
          </cell>
          <cell r="B744" t="str">
            <v>TUBOS, DIAM. 1200 MM (C)</v>
          </cell>
          <cell r="C744" t="str">
            <v>M</v>
          </cell>
          <cell r="D744">
            <v>23.24</v>
          </cell>
        </row>
        <row r="745">
          <cell r="A745" t="str">
            <v>091060</v>
          </cell>
          <cell r="B745" t="str">
            <v>TUBOS, DIAM. 1500 MM (C)</v>
          </cell>
          <cell r="C745" t="str">
            <v>M</v>
          </cell>
          <cell r="D745">
            <v>32.35</v>
          </cell>
        </row>
        <row r="746">
          <cell r="A746" t="str">
            <v>091061</v>
          </cell>
          <cell r="B746" t="str">
            <v>TUBOS, DIAM. 2000 MM (C)</v>
          </cell>
          <cell r="C746" t="str">
            <v>M</v>
          </cell>
          <cell r="D746">
            <v>47.93</v>
          </cell>
        </row>
        <row r="748">
          <cell r="A748" t="str">
            <v>091100</v>
          </cell>
          <cell r="B748" t="str">
            <v>ASSENTAMENTO DE TUBOS E PECAS DE ACO ( INCLUINDO SOLDAGEM DAS JUNTAS )</v>
          </cell>
        </row>
        <row r="749">
          <cell r="A749" t="str">
            <v>091101</v>
          </cell>
          <cell r="B749" t="str">
            <v>TUBOS E PECAS,DIAMETRO 28 POL (A)</v>
          </cell>
          <cell r="C749" t="str">
            <v>M</v>
          </cell>
          <cell r="D749">
            <v>75.62</v>
          </cell>
        </row>
        <row r="750">
          <cell r="A750" t="str">
            <v>091102</v>
          </cell>
          <cell r="B750" t="str">
            <v>TUBOS E PECAS,DIAMETRO 30 POL (A)</v>
          </cell>
          <cell r="C750" t="str">
            <v>M</v>
          </cell>
          <cell r="D750">
            <v>78.489999999999995</v>
          </cell>
        </row>
        <row r="751">
          <cell r="A751" t="str">
            <v>091103</v>
          </cell>
          <cell r="B751" t="str">
            <v>TUBOS E PECAS,DIAMETRO 32 POL (A)</v>
          </cell>
          <cell r="C751" t="str">
            <v>M</v>
          </cell>
          <cell r="D751">
            <v>81.39</v>
          </cell>
        </row>
        <row r="752">
          <cell r="A752" t="str">
            <v>091104</v>
          </cell>
          <cell r="B752" t="str">
            <v>TUBOS E PECAS DIAMETRO 36 POL (A)</v>
          </cell>
          <cell r="C752" t="str">
            <v>M</v>
          </cell>
          <cell r="D752">
            <v>87.28</v>
          </cell>
        </row>
        <row r="753">
          <cell r="A753" t="str">
            <v>091105</v>
          </cell>
          <cell r="B753" t="str">
            <v>TUBOS E PECAS,DIAMETRO 40 POL (A)</v>
          </cell>
          <cell r="C753" t="str">
            <v>M</v>
          </cell>
          <cell r="D753">
            <v>93.44</v>
          </cell>
        </row>
        <row r="754">
          <cell r="A754" t="str">
            <v>091106</v>
          </cell>
          <cell r="B754" t="str">
            <v>TUBOS E PECAS,DIAMETRO 42 POL (A)</v>
          </cell>
          <cell r="C754" t="str">
            <v>M</v>
          </cell>
          <cell r="D754">
            <v>122.24</v>
          </cell>
        </row>
        <row r="755">
          <cell r="A755" t="str">
            <v>091107</v>
          </cell>
          <cell r="B755" t="str">
            <v>TUBOS E PECAS,DIAMETRO 48 POL (A)</v>
          </cell>
          <cell r="C755" t="str">
            <v>M</v>
          </cell>
          <cell r="D755">
            <v>135.36000000000001</v>
          </cell>
        </row>
        <row r="756">
          <cell r="A756" t="str">
            <v>091108</v>
          </cell>
          <cell r="B756" t="str">
            <v>TUBOS E PECAS,DIAMETRO 60 POL (A)</v>
          </cell>
          <cell r="C756" t="str">
            <v>M</v>
          </cell>
          <cell r="D756">
            <v>173.64</v>
          </cell>
        </row>
        <row r="757">
          <cell r="A757" t="str">
            <v>091109</v>
          </cell>
          <cell r="B757" t="str">
            <v>TUBOS E PECAS,DIAMETRO 72 POL (A)</v>
          </cell>
          <cell r="C757" t="str">
            <v>M</v>
          </cell>
          <cell r="D757">
            <v>212.38</v>
          </cell>
        </row>
        <row r="758">
          <cell r="A758" t="str">
            <v>091110</v>
          </cell>
          <cell r="B758" t="str">
            <v>TUBOS E PACAS,DIAMETRO 84 POL (A)</v>
          </cell>
          <cell r="C758" t="str">
            <v>M</v>
          </cell>
          <cell r="D758">
            <v>283.17</v>
          </cell>
        </row>
        <row r="759">
          <cell r="A759" t="str">
            <v>091111</v>
          </cell>
          <cell r="B759" t="str">
            <v>TUBOS E PECAS,DIAMETRO 100 POL (A)</v>
          </cell>
          <cell r="C759" t="str">
            <v>M</v>
          </cell>
          <cell r="D759">
            <v>431.49</v>
          </cell>
        </row>
        <row r="760">
          <cell r="A760" t="str">
            <v>091131</v>
          </cell>
          <cell r="B760" t="str">
            <v>TUBOS E PECAS, DIAM. 28 POL (B)</v>
          </cell>
          <cell r="C760" t="str">
            <v>M</v>
          </cell>
          <cell r="D760">
            <v>61.1</v>
          </cell>
        </row>
        <row r="761">
          <cell r="A761" t="str">
            <v>091132</v>
          </cell>
          <cell r="B761" t="str">
            <v>TUBOS E PECAS, DIAM. 30 POL (B)</v>
          </cell>
          <cell r="C761" t="str">
            <v>M</v>
          </cell>
          <cell r="D761">
            <v>63.45</v>
          </cell>
        </row>
        <row r="762">
          <cell r="A762" t="str">
            <v>091133</v>
          </cell>
          <cell r="B762" t="str">
            <v>TUBOS E PECAS, DIAM. 32 POL (B)</v>
          </cell>
          <cell r="C762" t="str">
            <v>M</v>
          </cell>
          <cell r="D762">
            <v>65.78</v>
          </cell>
        </row>
        <row r="763">
          <cell r="A763" t="str">
            <v>091134</v>
          </cell>
          <cell r="B763" t="str">
            <v>TUBOS E PECAS, DIAM. 36 POL (B)</v>
          </cell>
          <cell r="C763" t="str">
            <v>M</v>
          </cell>
          <cell r="D763">
            <v>70.59</v>
          </cell>
        </row>
        <row r="764">
          <cell r="A764" t="str">
            <v>091135</v>
          </cell>
          <cell r="B764" t="str">
            <v>TUBOS E PECAS, 40 POL (B)</v>
          </cell>
          <cell r="C764" t="str">
            <v>M</v>
          </cell>
          <cell r="D764">
            <v>75.66</v>
          </cell>
        </row>
        <row r="765">
          <cell r="A765" t="str">
            <v>091136</v>
          </cell>
          <cell r="B765" t="str">
            <v>TUBOS E PECAS, DIAM. 42 POL (B)</v>
          </cell>
          <cell r="C765" t="str">
            <v>M</v>
          </cell>
          <cell r="D765">
            <v>99.21</v>
          </cell>
        </row>
        <row r="766">
          <cell r="A766" t="str">
            <v>091137</v>
          </cell>
          <cell r="B766" t="str">
            <v>TUBOS E PECAS, DIAM. 48 POL (B)</v>
          </cell>
          <cell r="C766" t="str">
            <v>M</v>
          </cell>
          <cell r="D766">
            <v>109.92</v>
          </cell>
        </row>
        <row r="767">
          <cell r="A767" t="str">
            <v>091138</v>
          </cell>
          <cell r="B767" t="str">
            <v>TUBOS E PECAS, DIAM. 60 POL (B)</v>
          </cell>
          <cell r="C767" t="str">
            <v>M</v>
          </cell>
          <cell r="D767">
            <v>140.97999999999999</v>
          </cell>
        </row>
        <row r="768">
          <cell r="A768" t="str">
            <v>091139</v>
          </cell>
          <cell r="B768" t="str">
            <v>TUBOS E PECAS, DIAM. 72 POL (B)</v>
          </cell>
          <cell r="C768" t="str">
            <v>M</v>
          </cell>
          <cell r="D768">
            <v>172.39</v>
          </cell>
        </row>
        <row r="769">
          <cell r="A769" t="str">
            <v>091140</v>
          </cell>
          <cell r="B769" t="str">
            <v>TUBOS E PECAS, DIAM. 84 POL (B)</v>
          </cell>
          <cell r="C769" t="str">
            <v>M</v>
          </cell>
          <cell r="D769">
            <v>230.07</v>
          </cell>
        </row>
        <row r="770">
          <cell r="A770" t="str">
            <v>091141</v>
          </cell>
          <cell r="B770" t="str">
            <v>TUBOS E PECAS, DIAM. 100 POL (B)</v>
          </cell>
          <cell r="C770" t="str">
            <v>M</v>
          </cell>
          <cell r="D770">
            <v>349.68</v>
          </cell>
        </row>
        <row r="771">
          <cell r="A771" t="str">
            <v>091151</v>
          </cell>
          <cell r="B771" t="str">
            <v>TUBOS E PECAS, DIAM. 28 POL (C)</v>
          </cell>
          <cell r="C771" t="str">
            <v>M</v>
          </cell>
          <cell r="D771">
            <v>39.35</v>
          </cell>
        </row>
        <row r="772">
          <cell r="A772" t="str">
            <v>091152</v>
          </cell>
          <cell r="B772" t="str">
            <v>TUBOS E PECAS, DIAM. 30 POL (C)</v>
          </cell>
          <cell r="C772" t="str">
            <v>M</v>
          </cell>
          <cell r="D772">
            <v>40.92</v>
          </cell>
        </row>
        <row r="773">
          <cell r="A773" t="str">
            <v>091153</v>
          </cell>
          <cell r="B773" t="str">
            <v>TUBOS E PECAS, DIAM. 32 POL (C)</v>
          </cell>
          <cell r="C773" t="str">
            <v>M</v>
          </cell>
          <cell r="D773">
            <v>42.48</v>
          </cell>
        </row>
        <row r="774">
          <cell r="A774" t="str">
            <v>091154</v>
          </cell>
          <cell r="B774" t="str">
            <v>TUBOS E PECAS, DIAM. 36 POL (C)</v>
          </cell>
          <cell r="C774" t="str">
            <v>M</v>
          </cell>
          <cell r="D774">
            <v>45.64</v>
          </cell>
        </row>
        <row r="775">
          <cell r="A775" t="str">
            <v>091155</v>
          </cell>
          <cell r="B775" t="str">
            <v>TUBOS E PECAS, DIAM. 40 POL (C)</v>
          </cell>
          <cell r="C775" t="str">
            <v>M</v>
          </cell>
          <cell r="D775">
            <v>48.97</v>
          </cell>
        </row>
        <row r="776">
          <cell r="A776" t="str">
            <v>091156</v>
          </cell>
          <cell r="B776" t="str">
            <v>TUBOS E PECAS, DIAM. 42 POL (C)</v>
          </cell>
          <cell r="C776" t="str">
            <v>M</v>
          </cell>
          <cell r="D776">
            <v>64.53</v>
          </cell>
        </row>
        <row r="777">
          <cell r="A777" t="str">
            <v>091157</v>
          </cell>
          <cell r="B777" t="str">
            <v>TUBOS E PECAS, DIAM. 48 POL (C)</v>
          </cell>
          <cell r="C777" t="str">
            <v>M</v>
          </cell>
          <cell r="D777">
            <v>71.55</v>
          </cell>
        </row>
        <row r="778">
          <cell r="A778" t="str">
            <v>091158</v>
          </cell>
          <cell r="B778" t="str">
            <v>TUBOS E PECAS, DIAM. 60 POL (C)</v>
          </cell>
          <cell r="C778" t="str">
            <v>M</v>
          </cell>
          <cell r="D778">
            <v>91.66</v>
          </cell>
        </row>
        <row r="779">
          <cell r="A779" t="str">
            <v>091159</v>
          </cell>
          <cell r="B779" t="str">
            <v>TUBOS E PECAS, DIAM. 72 POL (C)</v>
          </cell>
          <cell r="C779" t="str">
            <v>M</v>
          </cell>
          <cell r="D779">
            <v>112.03</v>
          </cell>
        </row>
        <row r="780">
          <cell r="A780" t="str">
            <v>091160</v>
          </cell>
          <cell r="B780" t="str">
            <v>TUBOS E PECAS, DIAM. 84 POL (C)</v>
          </cell>
          <cell r="C780" t="str">
            <v>M</v>
          </cell>
          <cell r="D780">
            <v>149.5</v>
          </cell>
        </row>
        <row r="781">
          <cell r="A781" t="str">
            <v>091161</v>
          </cell>
          <cell r="B781" t="str">
            <v>TUBOS E PECAS, DIAM. 100 POL (C)</v>
          </cell>
          <cell r="C781" t="str">
            <v>M</v>
          </cell>
          <cell r="D781">
            <v>227.09</v>
          </cell>
        </row>
        <row r="783">
          <cell r="A783" t="str">
            <v>091300</v>
          </cell>
          <cell r="B783" t="str">
            <v>ANEIS DE MASTIQUE BETUMINOSO - TUBULACOES DE ACO</v>
          </cell>
        </row>
        <row r="784">
          <cell r="A784" t="str">
            <v>091301</v>
          </cell>
          <cell r="B784" t="str">
            <v>ANEL DE MASTIQUE BETUMINOSO,DIAMETRO 28 POL</v>
          </cell>
          <cell r="C784" t="str">
            <v>UN</v>
          </cell>
          <cell r="D784">
            <v>27.78</v>
          </cell>
        </row>
        <row r="785">
          <cell r="A785" t="str">
            <v>091302</v>
          </cell>
          <cell r="B785" t="str">
            <v>ANEL DE MASTIQUE BETUMINOSO,DIAMETRO 30 POL</v>
          </cell>
          <cell r="C785" t="str">
            <v>UN</v>
          </cell>
          <cell r="D785">
            <v>29.81</v>
          </cell>
        </row>
        <row r="786">
          <cell r="A786" t="str">
            <v>091303</v>
          </cell>
          <cell r="B786" t="str">
            <v>ANEL DE MASTIQUE BETUMINOSO,DIAMETRO 32 POL</v>
          </cell>
          <cell r="C786" t="str">
            <v>UN</v>
          </cell>
          <cell r="D786">
            <v>31.85</v>
          </cell>
        </row>
        <row r="787">
          <cell r="A787" t="str">
            <v>091304</v>
          </cell>
          <cell r="B787" t="str">
            <v>ANEL DE MASTIQUE BETUMINOSO,DIAMETRO 36 POL</v>
          </cell>
          <cell r="C787" t="str">
            <v>UN</v>
          </cell>
          <cell r="D787">
            <v>35.71</v>
          </cell>
        </row>
        <row r="788">
          <cell r="A788" t="str">
            <v>091305</v>
          </cell>
          <cell r="B788" t="str">
            <v>ANEL DE MASTIQUE BETUMINOSO,DIAMETRO 40 POL</v>
          </cell>
          <cell r="C788" t="str">
            <v>UN</v>
          </cell>
          <cell r="D788">
            <v>39.6</v>
          </cell>
        </row>
        <row r="789">
          <cell r="A789" t="str">
            <v>091306</v>
          </cell>
          <cell r="B789" t="str">
            <v>ANEL DE MASTIQUE BETUMINOSO,DIAMETRO 42 POL</v>
          </cell>
          <cell r="C789" t="str">
            <v>UN</v>
          </cell>
          <cell r="D789">
            <v>41.61</v>
          </cell>
        </row>
        <row r="790">
          <cell r="A790" t="str">
            <v>091307</v>
          </cell>
          <cell r="B790" t="str">
            <v>ANEL DE MASTIQUE BETUMINOSO,DIAMETRO 48 POL</v>
          </cell>
          <cell r="C790" t="str">
            <v>UN</v>
          </cell>
          <cell r="D790">
            <v>47.56</v>
          </cell>
        </row>
        <row r="791">
          <cell r="A791" t="str">
            <v>091308</v>
          </cell>
          <cell r="B791" t="str">
            <v>ANEL DE MASTIQUE BETUMINOSO,DIAMETRO 60 POL</v>
          </cell>
          <cell r="C791" t="str">
            <v>UN</v>
          </cell>
          <cell r="D791">
            <v>59.35</v>
          </cell>
        </row>
        <row r="792">
          <cell r="A792" t="str">
            <v>091309</v>
          </cell>
          <cell r="B792" t="str">
            <v>ANEL DE MASTIQUE BETUMINOSO,DIAMETRO 72 POL</v>
          </cell>
          <cell r="C792" t="str">
            <v>UN</v>
          </cell>
          <cell r="D792">
            <v>71.319999999999993</v>
          </cell>
        </row>
        <row r="793">
          <cell r="A793" t="str">
            <v>091310</v>
          </cell>
          <cell r="B793" t="str">
            <v>ANEL DE MASTIQUE BETUMINOSO,DIAMETRO 84 POL</v>
          </cell>
          <cell r="C793" t="str">
            <v>UN</v>
          </cell>
          <cell r="D793">
            <v>83.29</v>
          </cell>
        </row>
        <row r="794">
          <cell r="A794" t="str">
            <v>091311</v>
          </cell>
          <cell r="B794" t="str">
            <v>ANEL DE MASTIQUE BETUMINOSO,DIAMETRO 100 POL</v>
          </cell>
          <cell r="C794" t="str">
            <v>UN</v>
          </cell>
          <cell r="D794">
            <v>99.15</v>
          </cell>
        </row>
        <row r="796">
          <cell r="A796" t="str">
            <v>091400</v>
          </cell>
          <cell r="B796" t="str">
            <v>FABRICACAO DE CURVAS, A PARTIR DE TUBOS DE ACO, 3 A 22,5 GR</v>
          </cell>
        </row>
        <row r="797">
          <cell r="A797" t="str">
            <v>091401</v>
          </cell>
          <cell r="B797" t="str">
            <v>CURVA DE ACO DIAMETRO 28 POL</v>
          </cell>
          <cell r="C797" t="str">
            <v>UN</v>
          </cell>
          <cell r="D797">
            <v>695.92</v>
          </cell>
        </row>
        <row r="798">
          <cell r="A798" t="str">
            <v>091402</v>
          </cell>
          <cell r="B798" t="str">
            <v>CURVA DE ACO DIAMETRO 30 POL</v>
          </cell>
          <cell r="C798" t="str">
            <v>UN</v>
          </cell>
          <cell r="D798">
            <v>752.87</v>
          </cell>
        </row>
        <row r="799">
          <cell r="A799" t="str">
            <v>091403</v>
          </cell>
          <cell r="B799" t="str">
            <v>CURVA DE ACO DIAMETRO 32 POL</v>
          </cell>
          <cell r="C799" t="str">
            <v>UN</v>
          </cell>
          <cell r="D799">
            <v>800.5</v>
          </cell>
        </row>
        <row r="800">
          <cell r="A800" t="str">
            <v>091404</v>
          </cell>
          <cell r="B800" t="str">
            <v>CURVA DE ACO DIAMETRO 36 POL</v>
          </cell>
          <cell r="C800" t="str">
            <v>UN</v>
          </cell>
          <cell r="D800">
            <v>905.49</v>
          </cell>
        </row>
        <row r="801">
          <cell r="A801" t="str">
            <v>091405</v>
          </cell>
          <cell r="B801" t="str">
            <v>CURVA DE ACO DIAMETRO 40 POL</v>
          </cell>
          <cell r="C801" t="str">
            <v>UN</v>
          </cell>
          <cell r="D801">
            <v>1045.1500000000001</v>
          </cell>
        </row>
        <row r="802">
          <cell r="A802" t="str">
            <v>091406</v>
          </cell>
          <cell r="B802" t="str">
            <v>CURVA DE ACO DIAMETRO 42 POL.</v>
          </cell>
          <cell r="C802" t="str">
            <v>UN</v>
          </cell>
          <cell r="D802">
            <v>1435.72</v>
          </cell>
        </row>
        <row r="803">
          <cell r="A803" t="str">
            <v>091407</v>
          </cell>
          <cell r="B803" t="str">
            <v>CURVA DE ACO DIAMETRO 48 POL.</v>
          </cell>
          <cell r="C803" t="str">
            <v>UN</v>
          </cell>
          <cell r="D803">
            <v>1945.82</v>
          </cell>
        </row>
        <row r="804">
          <cell r="A804" t="str">
            <v>091408</v>
          </cell>
          <cell r="B804" t="str">
            <v>CURVA DE ACO DIAMETRO 60 POL.</v>
          </cell>
          <cell r="C804" t="str">
            <v>UN</v>
          </cell>
          <cell r="D804">
            <v>2520.5300000000002</v>
          </cell>
        </row>
        <row r="805">
          <cell r="A805" t="str">
            <v>091409</v>
          </cell>
          <cell r="B805" t="str">
            <v>CURVA DE ACO DIAMETRO 72 POL.</v>
          </cell>
          <cell r="C805" t="str">
            <v>UN</v>
          </cell>
          <cell r="D805">
            <v>3120.92</v>
          </cell>
        </row>
        <row r="806">
          <cell r="A806" t="str">
            <v>091410</v>
          </cell>
          <cell r="B806" t="str">
            <v>CURVA DE ACO DIAMETRO 84 POL.</v>
          </cell>
          <cell r="C806" t="str">
            <v>UN</v>
          </cell>
          <cell r="D806">
            <v>4142.76</v>
          </cell>
        </row>
        <row r="807">
          <cell r="A807" t="str">
            <v>091411</v>
          </cell>
          <cell r="B807" t="str">
            <v>CURVA DE ACO DIAMETRO 100 POL.</v>
          </cell>
          <cell r="C807" t="str">
            <v>UN</v>
          </cell>
          <cell r="D807">
            <v>5613.58</v>
          </cell>
        </row>
        <row r="809">
          <cell r="A809" t="str">
            <v>091500</v>
          </cell>
          <cell r="B809" t="str">
            <v>FABRICACAO  DE  CURVAS, A PARTIR  DE TUBO DE ACO, 22,51 A 45 GRAUS</v>
          </cell>
        </row>
        <row r="810">
          <cell r="A810" t="str">
            <v>091501</v>
          </cell>
          <cell r="B810" t="str">
            <v>CURVA DE ACO DIAMETRO 28 POL</v>
          </cell>
          <cell r="C810" t="str">
            <v>UN</v>
          </cell>
          <cell r="D810">
            <v>1105.68</v>
          </cell>
        </row>
        <row r="811">
          <cell r="A811" t="str">
            <v>091502</v>
          </cell>
          <cell r="B811" t="str">
            <v>CURVA DE ACO DIAMETRO 30 POL</v>
          </cell>
          <cell r="C811" t="str">
            <v>UN</v>
          </cell>
          <cell r="D811">
            <v>1201.8399999999999</v>
          </cell>
        </row>
        <row r="812">
          <cell r="A812" t="str">
            <v>091503</v>
          </cell>
          <cell r="B812" t="str">
            <v>CURVA DE ACO DIAMETRO 32 POL</v>
          </cell>
          <cell r="C812" t="str">
            <v>UN</v>
          </cell>
          <cell r="D812">
            <v>1261.97</v>
          </cell>
        </row>
        <row r="813">
          <cell r="A813" t="str">
            <v>091504</v>
          </cell>
          <cell r="B813" t="str">
            <v>CURVA DE ACO DIAMETRO 36 POL</v>
          </cell>
          <cell r="C813" t="str">
            <v>UN</v>
          </cell>
          <cell r="D813">
            <v>1476.33</v>
          </cell>
        </row>
        <row r="814">
          <cell r="A814" t="str">
            <v>091505</v>
          </cell>
          <cell r="B814" t="str">
            <v>CURVA DE ACO DIAMETRO 40 POL</v>
          </cell>
          <cell r="C814" t="str">
            <v>UN</v>
          </cell>
          <cell r="D814">
            <v>1655.18</v>
          </cell>
        </row>
        <row r="815">
          <cell r="A815" t="str">
            <v>091506</v>
          </cell>
          <cell r="B815" t="str">
            <v>CURVA DE ACO DIAMETRO 42</v>
          </cell>
          <cell r="C815" t="str">
            <v>UN</v>
          </cell>
          <cell r="D815">
            <v>2274.7199999999998</v>
          </cell>
        </row>
        <row r="816">
          <cell r="A816" t="str">
            <v>091507</v>
          </cell>
          <cell r="B816" t="str">
            <v>CURVA DE ACO DIAMETRO 48 POL.</v>
          </cell>
          <cell r="C816" t="str">
            <v>UN</v>
          </cell>
          <cell r="D816">
            <v>2884.46</v>
          </cell>
        </row>
        <row r="817">
          <cell r="A817" t="str">
            <v>091508</v>
          </cell>
          <cell r="B817" t="str">
            <v>CURVA DE ACO DIAMETRO 60 POL.</v>
          </cell>
          <cell r="C817" t="str">
            <v>UN</v>
          </cell>
          <cell r="D817">
            <v>3925.77</v>
          </cell>
        </row>
        <row r="818">
          <cell r="A818" t="str">
            <v>091509</v>
          </cell>
          <cell r="B818" t="str">
            <v>CURVA DE ACO DIAMETRO 72 POL.</v>
          </cell>
          <cell r="C818" t="str">
            <v>UN</v>
          </cell>
          <cell r="D818">
            <v>4798.22</v>
          </cell>
        </row>
        <row r="819">
          <cell r="A819" t="str">
            <v>091510</v>
          </cell>
          <cell r="B819" t="str">
            <v>CURVA DE ACO DIAMETRO 84 POL.</v>
          </cell>
          <cell r="C819" t="str">
            <v>UN</v>
          </cell>
          <cell r="D819">
            <v>5884.07</v>
          </cell>
        </row>
        <row r="820">
          <cell r="A820" t="str">
            <v>091511</v>
          </cell>
          <cell r="B820" t="str">
            <v>CURVA DE ACO DIAMETRO 100 POL.</v>
          </cell>
          <cell r="C820" t="str">
            <v>UN</v>
          </cell>
          <cell r="D820">
            <v>8033.66</v>
          </cell>
        </row>
        <row r="822">
          <cell r="A822" t="str">
            <v>091600</v>
          </cell>
          <cell r="B822" t="str">
            <v>FABRICACAO  DE  CURVAS, A PARTIR DE TUBOS DE ACO, 45,01 A 67,5 GR</v>
          </cell>
        </row>
        <row r="823">
          <cell r="A823" t="str">
            <v>091601</v>
          </cell>
          <cell r="B823" t="str">
            <v>CURVA DE ACO DIAMETRO 28 POL</v>
          </cell>
          <cell r="C823" t="str">
            <v>UN</v>
          </cell>
          <cell r="D823">
            <v>1612.71</v>
          </cell>
        </row>
        <row r="824">
          <cell r="A824" t="str">
            <v>091602</v>
          </cell>
          <cell r="B824" t="str">
            <v>CURVA DE ACO DIAMETRO 30 POL</v>
          </cell>
          <cell r="C824" t="str">
            <v>UN</v>
          </cell>
          <cell r="D824">
            <v>1760.82</v>
          </cell>
        </row>
        <row r="825">
          <cell r="A825" t="str">
            <v>091603</v>
          </cell>
          <cell r="B825" t="str">
            <v>CURVA DE ACO DIAMETRO 32 POL</v>
          </cell>
          <cell r="C825" t="str">
            <v>UN</v>
          </cell>
          <cell r="D825">
            <v>1892.96</v>
          </cell>
        </row>
        <row r="826">
          <cell r="A826" t="str">
            <v>091604</v>
          </cell>
          <cell r="B826" t="str">
            <v>CURVA DE ACO DIAMETRO 36 POL</v>
          </cell>
          <cell r="C826" t="str">
            <v>UN</v>
          </cell>
          <cell r="D826">
            <v>2156.58</v>
          </cell>
        </row>
        <row r="827">
          <cell r="A827" t="str">
            <v>091605</v>
          </cell>
          <cell r="B827" t="str">
            <v>CURVA DE ACO DIAMETRO 40 POL</v>
          </cell>
          <cell r="C827" t="str">
            <v>UN</v>
          </cell>
          <cell r="D827">
            <v>2435.4899999999998</v>
          </cell>
        </row>
        <row r="828">
          <cell r="A828" t="str">
            <v>091606</v>
          </cell>
          <cell r="B828" t="str">
            <v>CURVA DE ACO DIAMETRO 42 POL.</v>
          </cell>
          <cell r="C828" t="str">
            <v>UN</v>
          </cell>
          <cell r="D828">
            <v>3384.41</v>
          </cell>
        </row>
        <row r="829">
          <cell r="A829" t="str">
            <v>091607</v>
          </cell>
          <cell r="B829" t="str">
            <v>CURVA DE ACO DIAMETRO 48 POL.</v>
          </cell>
          <cell r="C829" t="str">
            <v>UN</v>
          </cell>
          <cell r="D829">
            <v>4214.25</v>
          </cell>
        </row>
        <row r="830">
          <cell r="A830" t="str">
            <v>091608</v>
          </cell>
          <cell r="B830" t="str">
            <v>CURVA DE ACO DIAMETRO 60 POL.</v>
          </cell>
          <cell r="C830" t="str">
            <v>UN</v>
          </cell>
          <cell r="D830">
            <v>5829.08</v>
          </cell>
        </row>
        <row r="831">
          <cell r="A831" t="str">
            <v>091609</v>
          </cell>
          <cell r="B831" t="str">
            <v>CURVA DE ACO DIAMETRO 72 POL.</v>
          </cell>
          <cell r="C831" t="str">
            <v>UN</v>
          </cell>
          <cell r="D831">
            <v>7160.04</v>
          </cell>
        </row>
        <row r="832">
          <cell r="A832" t="str">
            <v>091610</v>
          </cell>
          <cell r="B832" t="str">
            <v>CURVA DE ACO DIAMETRO 84 POL.</v>
          </cell>
          <cell r="C832" t="str">
            <v>UN</v>
          </cell>
          <cell r="D832">
            <v>8776.84</v>
          </cell>
        </row>
        <row r="833">
          <cell r="A833" t="str">
            <v>091611</v>
          </cell>
          <cell r="B833" t="str">
            <v>CURVA DE ACO DIAMETRO 100 POL.</v>
          </cell>
          <cell r="C833" t="str">
            <v>UN</v>
          </cell>
          <cell r="D833">
            <v>11956.62</v>
          </cell>
        </row>
        <row r="835">
          <cell r="A835" t="str">
            <v>091700</v>
          </cell>
          <cell r="B835" t="str">
            <v>F0BRICACAO  DE  CURVAS, A PARTIR DE TUBOS DE ACO, 67,51 A 90 GR</v>
          </cell>
        </row>
        <row r="836">
          <cell r="A836" t="str">
            <v>091701</v>
          </cell>
          <cell r="B836" t="str">
            <v>CURVA DE ACO DIAMETRO 28 POL</v>
          </cell>
          <cell r="C836" t="str">
            <v>UN</v>
          </cell>
          <cell r="D836">
            <v>2127.65</v>
          </cell>
        </row>
        <row r="837">
          <cell r="A837" t="str">
            <v>091702</v>
          </cell>
          <cell r="B837" t="str">
            <v>CURVA DE ACO DIAMETRO 30 POL</v>
          </cell>
          <cell r="C837" t="str">
            <v>UN</v>
          </cell>
          <cell r="D837">
            <v>2305.15</v>
          </cell>
        </row>
        <row r="838">
          <cell r="A838" t="str">
            <v>091703</v>
          </cell>
          <cell r="B838" t="str">
            <v>CURVA DE ACO DIAMETRO 32 POL</v>
          </cell>
          <cell r="C838" t="str">
            <v>UN</v>
          </cell>
          <cell r="D838">
            <v>2481.3200000000002</v>
          </cell>
        </row>
        <row r="839">
          <cell r="A839" t="str">
            <v>091704</v>
          </cell>
          <cell r="B839" t="str">
            <v>CURVA DE ACO DIAMETRO 36 POL</v>
          </cell>
          <cell r="C839" t="str">
            <v>UN</v>
          </cell>
          <cell r="D839">
            <v>2838.15</v>
          </cell>
        </row>
        <row r="840">
          <cell r="A840" t="str">
            <v>091705</v>
          </cell>
          <cell r="B840" t="str">
            <v>CURVA DE ACO DIAMETRO 40 POL</v>
          </cell>
          <cell r="C840" t="str">
            <v>UN</v>
          </cell>
          <cell r="D840">
            <v>3193.15</v>
          </cell>
        </row>
        <row r="841">
          <cell r="A841" t="str">
            <v>091706</v>
          </cell>
          <cell r="B841" t="str">
            <v>CURVA DE ACO DIAMETRO 42 POL.</v>
          </cell>
          <cell r="C841" t="str">
            <v>UN</v>
          </cell>
          <cell r="D841">
            <v>4450.83</v>
          </cell>
        </row>
        <row r="842">
          <cell r="A842" t="str">
            <v>091707</v>
          </cell>
          <cell r="B842" t="str">
            <v>CURVA DE ACO DIAMETRO 48 POL.</v>
          </cell>
          <cell r="C842" t="str">
            <v>UN</v>
          </cell>
          <cell r="D842">
            <v>5526.61</v>
          </cell>
        </row>
        <row r="843">
          <cell r="A843" t="str">
            <v>091708</v>
          </cell>
          <cell r="B843" t="str">
            <v>CURVA DE ACO DIAMETRO 60 POL.</v>
          </cell>
          <cell r="C843" t="str">
            <v>UN</v>
          </cell>
          <cell r="D843">
            <v>7697.46</v>
          </cell>
        </row>
        <row r="844">
          <cell r="A844" t="str">
            <v>091709</v>
          </cell>
          <cell r="B844" t="str">
            <v>CURVA DE ACO DIAMETRO 72 POL.</v>
          </cell>
          <cell r="C844" t="str">
            <v>UN</v>
          </cell>
          <cell r="D844">
            <v>9247.51</v>
          </cell>
        </row>
        <row r="845">
          <cell r="A845" t="str">
            <v>091710</v>
          </cell>
          <cell r="B845" t="str">
            <v>CURVA DE ACO DIAMETRO 84 POL.</v>
          </cell>
          <cell r="C845" t="str">
            <v>UN</v>
          </cell>
          <cell r="D845">
            <v>11380.57</v>
          </cell>
        </row>
        <row r="846">
          <cell r="A846" t="str">
            <v>091711</v>
          </cell>
          <cell r="B846" t="str">
            <v>CURVA DE ACO DIAMETRO 100 POL.</v>
          </cell>
          <cell r="C846" t="str">
            <v>UN</v>
          </cell>
          <cell r="D846">
            <v>15527.9</v>
          </cell>
        </row>
        <row r="848">
          <cell r="A848" t="str">
            <v>091800</v>
          </cell>
          <cell r="B848" t="str">
            <v>CORTE E BISELAMENTO EM TUBOS DE ACO E = 5/16 POLEGADA</v>
          </cell>
        </row>
        <row r="849">
          <cell r="A849" t="str">
            <v>091801</v>
          </cell>
          <cell r="B849" t="str">
            <v>DIAMETRO 4  POLEGADA</v>
          </cell>
          <cell r="C849" t="str">
            <v>UN</v>
          </cell>
          <cell r="D849">
            <v>11.27</v>
          </cell>
        </row>
        <row r="850">
          <cell r="A850" t="str">
            <v>091802</v>
          </cell>
          <cell r="B850" t="str">
            <v>DIAMETRO 6  POLEGADA</v>
          </cell>
          <cell r="C850" t="str">
            <v>UN</v>
          </cell>
          <cell r="D850">
            <v>16.91</v>
          </cell>
        </row>
        <row r="851">
          <cell r="A851" t="str">
            <v>091803</v>
          </cell>
          <cell r="B851" t="str">
            <v>DIAMETRO 8  POLEGADA</v>
          </cell>
          <cell r="C851" t="str">
            <v>UN</v>
          </cell>
          <cell r="D851">
            <v>22.55</v>
          </cell>
        </row>
        <row r="852">
          <cell r="A852" t="str">
            <v>091804</v>
          </cell>
          <cell r="B852" t="str">
            <v>DIAMETRO 10 POLEGADA</v>
          </cell>
          <cell r="C852" t="str">
            <v>UN</v>
          </cell>
          <cell r="D852">
            <v>28.19</v>
          </cell>
        </row>
        <row r="853">
          <cell r="A853" t="str">
            <v>091805</v>
          </cell>
          <cell r="B853" t="str">
            <v>DIAMETRO 12 POLEGADA</v>
          </cell>
          <cell r="C853" t="str">
            <v>UN</v>
          </cell>
          <cell r="D853">
            <v>33.83</v>
          </cell>
        </row>
        <row r="854">
          <cell r="A854" t="str">
            <v>091806</v>
          </cell>
          <cell r="B854" t="str">
            <v>DIAMETRO 16 POLEGADA</v>
          </cell>
          <cell r="C854" t="str">
            <v>UN</v>
          </cell>
          <cell r="D854">
            <v>45.12</v>
          </cell>
        </row>
        <row r="855">
          <cell r="A855" t="str">
            <v>091807</v>
          </cell>
          <cell r="B855" t="str">
            <v>DIAMETRO 20 POLEGADA</v>
          </cell>
          <cell r="C855" t="str">
            <v>UN</v>
          </cell>
          <cell r="D855">
            <v>56.4</v>
          </cell>
        </row>
        <row r="856">
          <cell r="A856" t="str">
            <v>091808</v>
          </cell>
          <cell r="B856" t="str">
            <v>DIAMETRO 24 POLEGADA</v>
          </cell>
          <cell r="C856" t="str">
            <v>UN</v>
          </cell>
          <cell r="D856">
            <v>67.680000000000007</v>
          </cell>
        </row>
        <row r="857">
          <cell r="A857" t="str">
            <v>091809</v>
          </cell>
          <cell r="B857" t="str">
            <v>DIAMETRO 28 POLEGADA</v>
          </cell>
          <cell r="C857" t="str">
            <v>UN</v>
          </cell>
          <cell r="D857">
            <v>78.97</v>
          </cell>
        </row>
        <row r="858">
          <cell r="A858" t="str">
            <v>091810</v>
          </cell>
          <cell r="B858" t="str">
            <v>DIAMETRO 30 POLEGADA</v>
          </cell>
          <cell r="C858" t="str">
            <v>UN</v>
          </cell>
          <cell r="D858">
            <v>84.61</v>
          </cell>
        </row>
        <row r="859">
          <cell r="A859" t="str">
            <v>091811</v>
          </cell>
          <cell r="B859" t="str">
            <v>DIAMETRO 32 POLEGADA</v>
          </cell>
          <cell r="C859" t="str">
            <v>UN</v>
          </cell>
          <cell r="D859">
            <v>90.25</v>
          </cell>
        </row>
        <row r="860">
          <cell r="A860" t="str">
            <v>091812</v>
          </cell>
          <cell r="B860" t="str">
            <v>DIAMETRO 36 POLEGADA</v>
          </cell>
          <cell r="C860" t="str">
            <v>UN</v>
          </cell>
          <cell r="D860">
            <v>101.53</v>
          </cell>
        </row>
        <row r="861">
          <cell r="A861" t="str">
            <v>091813</v>
          </cell>
          <cell r="B861" t="str">
            <v>DIAMETRO 40 POLEGADA</v>
          </cell>
          <cell r="C861" t="str">
            <v>UN</v>
          </cell>
          <cell r="D861">
            <v>112.81</v>
          </cell>
        </row>
        <row r="863">
          <cell r="A863" t="str">
            <v>091900</v>
          </cell>
          <cell r="B863" t="str">
            <v>CORTE E BISELAMENTO EM TUBOS DE ACO E = 7/16 POLEGADA</v>
          </cell>
        </row>
        <row r="864">
          <cell r="A864" t="str">
            <v>091914</v>
          </cell>
          <cell r="B864" t="str">
            <v>DIAMETRO - 42 POL.</v>
          </cell>
          <cell r="C864" t="str">
            <v>UN</v>
          </cell>
          <cell r="D864">
            <v>167.68</v>
          </cell>
        </row>
        <row r="865">
          <cell r="A865" t="str">
            <v>091915</v>
          </cell>
          <cell r="B865" t="str">
            <v>DIAMETRO - 48 POL.</v>
          </cell>
          <cell r="C865" t="str">
            <v>UN</v>
          </cell>
          <cell r="D865">
            <v>191.63</v>
          </cell>
        </row>
        <row r="867">
          <cell r="A867" t="str">
            <v>092100</v>
          </cell>
          <cell r="B867" t="str">
            <v>SOLDA EM TUBOS DE ACO E = 5/16 POLEGADA</v>
          </cell>
        </row>
        <row r="868">
          <cell r="A868" t="str">
            <v>092101</v>
          </cell>
          <cell r="B868" t="str">
            <v>DIAMETRO 4  POLEGADA</v>
          </cell>
          <cell r="C868" t="str">
            <v>UN</v>
          </cell>
          <cell r="D868">
            <v>21.01</v>
          </cell>
        </row>
        <row r="869">
          <cell r="A869" t="str">
            <v>092102</v>
          </cell>
          <cell r="B869" t="str">
            <v>DIAMETRO 6  POLEGADA</v>
          </cell>
          <cell r="C869" t="str">
            <v>UN</v>
          </cell>
          <cell r="D869">
            <v>31.52</v>
          </cell>
        </row>
        <row r="870">
          <cell r="A870" t="str">
            <v>092103</v>
          </cell>
          <cell r="B870" t="str">
            <v>DIAMETRO 8  POLEGADA</v>
          </cell>
          <cell r="C870" t="str">
            <v>UN</v>
          </cell>
          <cell r="D870">
            <v>42.02</v>
          </cell>
        </row>
        <row r="871">
          <cell r="A871" t="str">
            <v>092104</v>
          </cell>
          <cell r="B871" t="str">
            <v>DIAMETRO 10 POLEGADA</v>
          </cell>
          <cell r="C871" t="str">
            <v>UN</v>
          </cell>
          <cell r="D871">
            <v>52.54</v>
          </cell>
        </row>
        <row r="872">
          <cell r="A872" t="str">
            <v>092105</v>
          </cell>
          <cell r="B872" t="str">
            <v>DIAMETRO 12 POLEGADA</v>
          </cell>
          <cell r="C872" t="str">
            <v>UN</v>
          </cell>
          <cell r="D872">
            <v>63.05</v>
          </cell>
        </row>
        <row r="873">
          <cell r="A873" t="str">
            <v>092106</v>
          </cell>
          <cell r="B873" t="str">
            <v>DIAMETRO 16 POLEGADA</v>
          </cell>
          <cell r="C873" t="str">
            <v>UN</v>
          </cell>
          <cell r="D873">
            <v>84.06</v>
          </cell>
        </row>
        <row r="874">
          <cell r="A874" t="str">
            <v>092107</v>
          </cell>
          <cell r="B874" t="str">
            <v>DIAMETRO 20 POLEGADA</v>
          </cell>
          <cell r="C874" t="str">
            <v>UN</v>
          </cell>
          <cell r="D874">
            <v>105.09</v>
          </cell>
        </row>
        <row r="875">
          <cell r="A875" t="str">
            <v>092108</v>
          </cell>
          <cell r="B875" t="str">
            <v>DIAMETRO 24 POLEGADA</v>
          </cell>
          <cell r="C875" t="str">
            <v>UN</v>
          </cell>
          <cell r="D875">
            <v>126.11</v>
          </cell>
        </row>
        <row r="876">
          <cell r="A876" t="str">
            <v>092109</v>
          </cell>
          <cell r="B876" t="str">
            <v>DIAMETRO 28 POLEGADA</v>
          </cell>
          <cell r="C876" t="str">
            <v>UN</v>
          </cell>
          <cell r="D876">
            <v>147.13</v>
          </cell>
        </row>
        <row r="877">
          <cell r="A877" t="str">
            <v>092110</v>
          </cell>
          <cell r="B877" t="str">
            <v>DIAMETRO 30 POLEGADA</v>
          </cell>
          <cell r="C877" t="str">
            <v>UN</v>
          </cell>
          <cell r="D877">
            <v>157.63999999999999</v>
          </cell>
        </row>
        <row r="878">
          <cell r="A878" t="str">
            <v>092111</v>
          </cell>
          <cell r="B878" t="str">
            <v>DIAMETRO 32 POLEGADA</v>
          </cell>
          <cell r="C878" t="str">
            <v>UN</v>
          </cell>
          <cell r="D878">
            <v>168.15</v>
          </cell>
        </row>
        <row r="879">
          <cell r="A879" t="str">
            <v>092112</v>
          </cell>
          <cell r="B879" t="str">
            <v>DIAMETRO 36 POLEGADA</v>
          </cell>
          <cell r="C879" t="str">
            <v>UN</v>
          </cell>
          <cell r="D879">
            <v>189.16</v>
          </cell>
        </row>
        <row r="880">
          <cell r="A880" t="str">
            <v>092113</v>
          </cell>
          <cell r="B880" t="str">
            <v>DIAMETRO 40 POLEGADA</v>
          </cell>
          <cell r="C880" t="str">
            <v>UN</v>
          </cell>
          <cell r="D880">
            <v>210.19</v>
          </cell>
        </row>
        <row r="882">
          <cell r="A882" t="str">
            <v>092200</v>
          </cell>
          <cell r="B882" t="str">
            <v>SOLDA EM TUBOS DE ACO E = 7/16 POLEGADA</v>
          </cell>
        </row>
        <row r="883">
          <cell r="A883" t="str">
            <v>092214</v>
          </cell>
          <cell r="B883" t="str">
            <v>DIAMETRO - 42 POL.</v>
          </cell>
          <cell r="C883" t="str">
            <v>UN</v>
          </cell>
          <cell r="D883">
            <v>312.82</v>
          </cell>
        </row>
        <row r="884">
          <cell r="A884" t="str">
            <v>092215</v>
          </cell>
          <cell r="B884" t="str">
            <v>DIAMETRO - 48 POL.</v>
          </cell>
          <cell r="C884" t="str">
            <v>UN</v>
          </cell>
          <cell r="D884">
            <v>357.53</v>
          </cell>
        </row>
        <row r="886">
          <cell r="A886" t="str">
            <v>092400</v>
          </cell>
          <cell r="B886" t="str">
            <v>REVESTIMENTO DE PROTECAO EXTERNA DE JUNTAS SOLDADAS - ACO</v>
          </cell>
        </row>
        <row r="887">
          <cell r="A887" t="str">
            <v>092401</v>
          </cell>
          <cell r="B887" t="str">
            <v>DIAMETRO 4  POLEGADA</v>
          </cell>
          <cell r="C887" t="str">
            <v>UN</v>
          </cell>
          <cell r="D887">
            <v>4.24</v>
          </cell>
        </row>
        <row r="888">
          <cell r="A888" t="str">
            <v>092402</v>
          </cell>
          <cell r="B888" t="str">
            <v>DIAMETRO 6  POLEGADA</v>
          </cell>
          <cell r="C888" t="str">
            <v>UN</v>
          </cell>
          <cell r="D888">
            <v>6.35</v>
          </cell>
        </row>
        <row r="889">
          <cell r="A889" t="str">
            <v>092403</v>
          </cell>
          <cell r="B889" t="str">
            <v>DIAMETRO 8  POLEGADA</v>
          </cell>
          <cell r="C889" t="str">
            <v>UN</v>
          </cell>
          <cell r="D889">
            <v>8.48</v>
          </cell>
        </row>
        <row r="890">
          <cell r="A890" t="str">
            <v>092404</v>
          </cell>
          <cell r="B890" t="str">
            <v>DIAMETRO 10 POLEGADA</v>
          </cell>
          <cell r="C890" t="str">
            <v>UN</v>
          </cell>
          <cell r="D890">
            <v>10.62</v>
          </cell>
        </row>
        <row r="891">
          <cell r="A891" t="str">
            <v>092405</v>
          </cell>
          <cell r="B891" t="str">
            <v>DIAMETRO 12 POLEGADA</v>
          </cell>
          <cell r="C891" t="str">
            <v>UN</v>
          </cell>
          <cell r="D891">
            <v>12.74</v>
          </cell>
        </row>
        <row r="892">
          <cell r="A892" t="str">
            <v>092406</v>
          </cell>
          <cell r="B892" t="str">
            <v>DIAMETRO 16 POLEGADA</v>
          </cell>
          <cell r="C892" t="str">
            <v>UN</v>
          </cell>
          <cell r="D892">
            <v>16.98</v>
          </cell>
        </row>
        <row r="893">
          <cell r="A893" t="str">
            <v>092407</v>
          </cell>
          <cell r="B893" t="str">
            <v>DIAMETRO 20 POLEGADA</v>
          </cell>
          <cell r="C893" t="str">
            <v>UN</v>
          </cell>
          <cell r="D893">
            <v>21.24</v>
          </cell>
        </row>
        <row r="894">
          <cell r="A894" t="str">
            <v>092408</v>
          </cell>
          <cell r="B894" t="str">
            <v>DIAMETRO 24 POLEGADA</v>
          </cell>
          <cell r="C894" t="str">
            <v>UN</v>
          </cell>
          <cell r="D894">
            <v>25.48</v>
          </cell>
        </row>
        <row r="895">
          <cell r="A895" t="str">
            <v>092409</v>
          </cell>
          <cell r="B895" t="str">
            <v>DIAMETRO 28 POLEGADA</v>
          </cell>
          <cell r="C895" t="str">
            <v>UN</v>
          </cell>
          <cell r="D895">
            <v>29.73</v>
          </cell>
        </row>
        <row r="896">
          <cell r="A896" t="str">
            <v>092410</v>
          </cell>
          <cell r="B896" t="str">
            <v>DIAMETRO 30 POLEGADA</v>
          </cell>
          <cell r="C896" t="str">
            <v>UN</v>
          </cell>
          <cell r="D896">
            <v>63.73</v>
          </cell>
        </row>
        <row r="897">
          <cell r="A897" t="str">
            <v>092411</v>
          </cell>
          <cell r="B897" t="str">
            <v>DIAMETRO 32 POLEGADA</v>
          </cell>
          <cell r="C897" t="str">
            <v>UN</v>
          </cell>
          <cell r="D897">
            <v>67.97</v>
          </cell>
        </row>
        <row r="898">
          <cell r="A898" t="str">
            <v>092412</v>
          </cell>
          <cell r="B898" t="str">
            <v>DIAMETRO 36 POLEGADA</v>
          </cell>
          <cell r="C898" t="str">
            <v>UN</v>
          </cell>
          <cell r="D898">
            <v>95.6</v>
          </cell>
        </row>
        <row r="899">
          <cell r="A899" t="str">
            <v>092413</v>
          </cell>
          <cell r="B899" t="str">
            <v>DIAMETRO 40 POLEGADA</v>
          </cell>
          <cell r="C899" t="str">
            <v>UN</v>
          </cell>
          <cell r="D899">
            <v>106.21</v>
          </cell>
        </row>
        <row r="901">
          <cell r="A901" t="str">
            <v>092500</v>
          </cell>
          <cell r="B901" t="str">
            <v>PINTURA DE TUBOS E PECAS DE ACO EM EPOXI</v>
          </cell>
        </row>
        <row r="902">
          <cell r="A902" t="str">
            <v>092501</v>
          </cell>
          <cell r="B902" t="str">
            <v>PINTURA DE TUBOS E PECAS DE ACO EM EPOXI</v>
          </cell>
          <cell r="C902" t="str">
            <v>M2</v>
          </cell>
          <cell r="D902">
            <v>58.97</v>
          </cell>
        </row>
        <row r="904">
          <cell r="A904" t="str">
            <v>092600</v>
          </cell>
          <cell r="B904" t="str">
            <v>PINTURA DE CONEXOES E PECAS EM GERAL COM COALTAR  EPOXI - ACO</v>
          </cell>
        </row>
        <row r="905">
          <cell r="A905" t="str">
            <v>092601</v>
          </cell>
          <cell r="B905" t="str">
            <v>PINTURA DE CONEXOES E PECAS EM GERAL COM COALTAR  EPOXI</v>
          </cell>
          <cell r="C905" t="str">
            <v>M2</v>
          </cell>
          <cell r="D905">
            <v>52.26</v>
          </cell>
        </row>
        <row r="907">
          <cell r="A907" t="str">
            <v>092700</v>
          </cell>
          <cell r="B907" t="str">
            <v>PINTURA DE TUBOS DE ACO COM COALTAR EPOXI - ACO</v>
          </cell>
        </row>
        <row r="908">
          <cell r="A908" t="str">
            <v>092701</v>
          </cell>
          <cell r="B908" t="str">
            <v>DIAMETRO 4  POLEGADA</v>
          </cell>
          <cell r="C908" t="str">
            <v>M</v>
          </cell>
          <cell r="D908">
            <v>21.91</v>
          </cell>
        </row>
        <row r="909">
          <cell r="A909" t="str">
            <v>092702</v>
          </cell>
          <cell r="B909" t="str">
            <v>DIAMETRO 6  POLEGADA</v>
          </cell>
          <cell r="C909" t="str">
            <v>M</v>
          </cell>
          <cell r="D909">
            <v>32.94</v>
          </cell>
        </row>
        <row r="910">
          <cell r="A910" t="str">
            <v>092703</v>
          </cell>
          <cell r="B910" t="str">
            <v>DIAMETRO 8  POLEGADA</v>
          </cell>
          <cell r="C910" t="str">
            <v>M</v>
          </cell>
          <cell r="D910">
            <v>43.9</v>
          </cell>
        </row>
        <row r="911">
          <cell r="A911" t="str">
            <v>092704</v>
          </cell>
          <cell r="B911" t="str">
            <v>DIAMETRO 10 POLEGADA</v>
          </cell>
          <cell r="C911" t="str">
            <v>M</v>
          </cell>
          <cell r="D911">
            <v>54.94</v>
          </cell>
        </row>
        <row r="912">
          <cell r="A912" t="str">
            <v>092705</v>
          </cell>
          <cell r="B912" t="str">
            <v>DIAMETRO 12 POLEGADA</v>
          </cell>
          <cell r="C912" t="str">
            <v>M</v>
          </cell>
          <cell r="D912">
            <v>65.88</v>
          </cell>
        </row>
        <row r="913">
          <cell r="A913" t="str">
            <v>092706</v>
          </cell>
          <cell r="B913" t="str">
            <v>DIAMETRO 16 POLEGADA</v>
          </cell>
          <cell r="C913" t="str">
            <v>M</v>
          </cell>
          <cell r="D913">
            <v>87.7</v>
          </cell>
        </row>
        <row r="914">
          <cell r="A914" t="str">
            <v>092707</v>
          </cell>
          <cell r="B914" t="str">
            <v>DIAMETRO 20 POLEGADA</v>
          </cell>
          <cell r="C914" t="str">
            <v>M</v>
          </cell>
          <cell r="D914">
            <v>109.88</v>
          </cell>
        </row>
        <row r="915">
          <cell r="A915" t="str">
            <v>092708</v>
          </cell>
          <cell r="B915" t="str">
            <v>DIAMETRO 24 POLEGADA</v>
          </cell>
          <cell r="C915" t="str">
            <v>M</v>
          </cell>
          <cell r="D915">
            <v>131.81</v>
          </cell>
        </row>
        <row r="916">
          <cell r="A916" t="str">
            <v>092709</v>
          </cell>
          <cell r="B916" t="str">
            <v>DIAMETRO 28 POLEGADA</v>
          </cell>
          <cell r="C916" t="str">
            <v>M</v>
          </cell>
          <cell r="D916">
            <v>153.81</v>
          </cell>
        </row>
        <row r="917">
          <cell r="A917" t="str">
            <v>092710</v>
          </cell>
          <cell r="B917" t="str">
            <v>DIAMETRO 30 POLEGADA</v>
          </cell>
          <cell r="C917" t="str">
            <v>M</v>
          </cell>
          <cell r="D917">
            <v>164.88</v>
          </cell>
        </row>
        <row r="918">
          <cell r="A918" t="str">
            <v>092711</v>
          </cell>
          <cell r="B918" t="str">
            <v>DIAMETRO 32 POLEGADA</v>
          </cell>
          <cell r="C918" t="str">
            <v>M</v>
          </cell>
          <cell r="D918">
            <v>175.86</v>
          </cell>
        </row>
        <row r="919">
          <cell r="A919" t="str">
            <v>092712</v>
          </cell>
          <cell r="B919" t="str">
            <v>DIAMETRO 36 POLEGADA</v>
          </cell>
          <cell r="C919" t="str">
            <v>M</v>
          </cell>
          <cell r="D919">
            <v>197.85</v>
          </cell>
        </row>
        <row r="920">
          <cell r="A920" t="str">
            <v>092713</v>
          </cell>
          <cell r="B920" t="str">
            <v>DIAMETRO 40 POLEGADA</v>
          </cell>
          <cell r="C920" t="str">
            <v>M</v>
          </cell>
          <cell r="D920">
            <v>219.86</v>
          </cell>
        </row>
        <row r="922">
          <cell r="A922" t="str">
            <v>092800</v>
          </cell>
          <cell r="B922" t="str">
            <v>FABRICACAO E MONTAGEM DE PECAS DE ACO NO CAMPO</v>
          </cell>
        </row>
        <row r="923">
          <cell r="A923" t="str">
            <v>092801</v>
          </cell>
          <cell r="B923" t="str">
            <v>FABRICACAO DE PECAS</v>
          </cell>
          <cell r="C923" t="str">
            <v>KG</v>
          </cell>
          <cell r="D923">
            <v>6.71</v>
          </cell>
        </row>
        <row r="924">
          <cell r="A924" t="str">
            <v>092802</v>
          </cell>
          <cell r="B924" t="str">
            <v>MONTAGEM DE PECAS E MISCELANEAS</v>
          </cell>
          <cell r="C924" t="str">
            <v>KG</v>
          </cell>
          <cell r="D924">
            <v>2.69</v>
          </cell>
        </row>
        <row r="926">
          <cell r="A926" t="str">
            <v>092900</v>
          </cell>
          <cell r="B926" t="str">
            <v>CARGA, TRANSPORTE ATE 10 KM E DESCARGA DE TUBOS E PECAS DE PVC RIGIDO E PVC RIGIDO DEFOFO</v>
          </cell>
        </row>
        <row r="927">
          <cell r="A927" t="str">
            <v>092901</v>
          </cell>
          <cell r="B927" t="str">
            <v>TUBOS E PECAS, DIAMETRO  50 MM</v>
          </cell>
          <cell r="C927" t="str">
            <v>KM</v>
          </cell>
          <cell r="D927">
            <v>49.76</v>
          </cell>
        </row>
        <row r="928">
          <cell r="A928" t="str">
            <v>092902</v>
          </cell>
          <cell r="B928" t="str">
            <v>TUBOS E PECAS, DIAMETRO  75 MM</v>
          </cell>
          <cell r="C928" t="str">
            <v>KM</v>
          </cell>
          <cell r="D928">
            <v>139.35</v>
          </cell>
        </row>
        <row r="929">
          <cell r="A929" t="str">
            <v>092903</v>
          </cell>
          <cell r="B929" t="str">
            <v>TUBOS E PECAS, DIAMETRO 100M</v>
          </cell>
          <cell r="C929" t="str">
            <v>KM</v>
          </cell>
          <cell r="D929">
            <v>152.65</v>
          </cell>
        </row>
        <row r="930">
          <cell r="A930" t="str">
            <v>092904</v>
          </cell>
          <cell r="B930" t="str">
            <v>TUBOS E PECAS, DIAMETRO 150MM</v>
          </cell>
          <cell r="C930" t="str">
            <v>KM</v>
          </cell>
          <cell r="D930">
            <v>232.27</v>
          </cell>
        </row>
        <row r="931">
          <cell r="A931" t="str">
            <v>092905</v>
          </cell>
          <cell r="B931" t="str">
            <v>TUBOS E PECAS, DIAMETRO 200 MM</v>
          </cell>
          <cell r="C931" t="str">
            <v>KM</v>
          </cell>
          <cell r="D931">
            <v>305.32</v>
          </cell>
        </row>
        <row r="932">
          <cell r="A932" t="str">
            <v>092906</v>
          </cell>
          <cell r="B932" t="str">
            <v>TUBOS E PECAS, DIAMETRO 250MM</v>
          </cell>
          <cell r="C932" t="str">
            <v>KM</v>
          </cell>
          <cell r="D932">
            <v>384.92</v>
          </cell>
        </row>
        <row r="933">
          <cell r="A933" t="str">
            <v>092907</v>
          </cell>
          <cell r="B933" t="str">
            <v>TUBOS E PECAS, DIAMETRO 300 MM</v>
          </cell>
          <cell r="C933" t="str">
            <v>KM</v>
          </cell>
          <cell r="D933">
            <v>464.54</v>
          </cell>
        </row>
        <row r="934">
          <cell r="A934" t="str">
            <v>092908</v>
          </cell>
          <cell r="B934" t="str">
            <v>TUBO E PECAS, DIAMETRO 350 MM</v>
          </cell>
          <cell r="C934" t="str">
            <v>KM</v>
          </cell>
          <cell r="D934">
            <v>537.59</v>
          </cell>
        </row>
        <row r="935">
          <cell r="A935" t="str">
            <v>092909</v>
          </cell>
          <cell r="B935" t="str">
            <v>TUBOS E PECAS, DIAMETRO 400 MM</v>
          </cell>
          <cell r="C935" t="str">
            <v>KM</v>
          </cell>
          <cell r="D935">
            <v>610.65</v>
          </cell>
        </row>
        <row r="937">
          <cell r="A937" t="str">
            <v>093000</v>
          </cell>
          <cell r="B937" t="str">
            <v>TRANSPORTE EXCEDENTE A 10 KM DE TUBOS E PECAS DE PVC RIGIDO E PVC RIGIDO DE FOFO</v>
          </cell>
        </row>
        <row r="938">
          <cell r="A938" t="str">
            <v>093001</v>
          </cell>
          <cell r="B938" t="str">
            <v>TUBOS E PECAS, DIAMETRO  50 MM</v>
          </cell>
          <cell r="C938" t="str">
            <v>KMXKM</v>
          </cell>
          <cell r="D938">
            <v>1.94</v>
          </cell>
        </row>
        <row r="939">
          <cell r="A939" t="str">
            <v>093002</v>
          </cell>
          <cell r="B939" t="str">
            <v>TUBOS E PECAS, DIAMETRO  75 MM</v>
          </cell>
          <cell r="C939" t="str">
            <v>KMXKM</v>
          </cell>
          <cell r="D939">
            <v>2.08</v>
          </cell>
        </row>
        <row r="940">
          <cell r="A940" t="str">
            <v>093003</v>
          </cell>
          <cell r="B940" t="str">
            <v>TUBOS E PECAS, DIAMETRO 100 MM</v>
          </cell>
          <cell r="C940" t="str">
            <v>KMXKM</v>
          </cell>
          <cell r="D940">
            <v>2.3199999999999998</v>
          </cell>
        </row>
        <row r="941">
          <cell r="A941" t="str">
            <v>093004</v>
          </cell>
          <cell r="B941" t="str">
            <v>TUBOS E PECAS, DIAMETRO 150 MM</v>
          </cell>
          <cell r="C941" t="str">
            <v>KMXKM</v>
          </cell>
          <cell r="D941">
            <v>2.73</v>
          </cell>
        </row>
        <row r="942">
          <cell r="A942" t="str">
            <v>093005</v>
          </cell>
          <cell r="B942" t="str">
            <v>TUBOS E PECAS, DIAMETRO 200 MM</v>
          </cell>
          <cell r="C942" t="str">
            <v>KMXKM</v>
          </cell>
          <cell r="D942">
            <v>3.16</v>
          </cell>
        </row>
        <row r="943">
          <cell r="A943" t="str">
            <v>093006</v>
          </cell>
          <cell r="B943" t="str">
            <v>TUBOS E PECAS, DIAMETRO 250 MM</v>
          </cell>
          <cell r="C943" t="str">
            <v>KMXKM</v>
          </cell>
          <cell r="D943">
            <v>3.93</v>
          </cell>
        </row>
        <row r="944">
          <cell r="A944" t="str">
            <v>093007</v>
          </cell>
          <cell r="B944" t="str">
            <v>TUBOS E PECAS, DIAMETRO 300 MM</v>
          </cell>
          <cell r="C944" t="str">
            <v>KMXKM</v>
          </cell>
          <cell r="D944">
            <v>4.88</v>
          </cell>
        </row>
        <row r="945">
          <cell r="A945" t="str">
            <v>093008</v>
          </cell>
          <cell r="B945" t="str">
            <v>TUBOS E PECAS, DIAMETRO 350 MM</v>
          </cell>
          <cell r="C945" t="str">
            <v>KMXKM</v>
          </cell>
          <cell r="D945">
            <v>5.89</v>
          </cell>
        </row>
        <row r="946">
          <cell r="A946" t="str">
            <v>093009</v>
          </cell>
          <cell r="B946" t="str">
            <v>TUBOS E PECAS, DIAMETRO 400 MM</v>
          </cell>
          <cell r="C946" t="str">
            <v>KMXKM</v>
          </cell>
          <cell r="D946">
            <v>7.38</v>
          </cell>
        </row>
        <row r="948">
          <cell r="A948" t="str">
            <v>093100</v>
          </cell>
          <cell r="B948" t="str">
            <v>CARGA, TRANSPORTE E  DESCARGA DE TUBOS E PECAS DE FERRO FUNDIDO</v>
          </cell>
        </row>
        <row r="949">
          <cell r="A949" t="str">
            <v>093101</v>
          </cell>
          <cell r="B949" t="str">
            <v>CARGA E DESCARGA</v>
          </cell>
          <cell r="C949" t="str">
            <v>T</v>
          </cell>
          <cell r="D949">
            <v>28.04</v>
          </cell>
        </row>
        <row r="950">
          <cell r="A950" t="str">
            <v>093102</v>
          </cell>
          <cell r="B950" t="str">
            <v>TRANSPORTE</v>
          </cell>
          <cell r="C950" t="str">
            <v>TXKM</v>
          </cell>
          <cell r="D950">
            <v>1.05</v>
          </cell>
        </row>
        <row r="952">
          <cell r="A952" t="str">
            <v>093200</v>
          </cell>
          <cell r="B952" t="str">
            <v>CARGA, TRANSPORTE ATE 10 KM E DESCARGA DE TUBOS E PECAS DE FIBRO CIMENTO</v>
          </cell>
        </row>
        <row r="953">
          <cell r="A953" t="str">
            <v>093201</v>
          </cell>
          <cell r="B953" t="str">
            <v>TUBOS E PECAS, DIAMETRO 50 MM</v>
          </cell>
          <cell r="C953" t="str">
            <v>KM</v>
          </cell>
          <cell r="D953">
            <v>261.22000000000003</v>
          </cell>
        </row>
        <row r="954">
          <cell r="A954" t="str">
            <v>093202</v>
          </cell>
          <cell r="B954" t="str">
            <v>TUBOS E PECAS, DIAMETRO 75MM</v>
          </cell>
          <cell r="C954" t="str">
            <v>KM</v>
          </cell>
          <cell r="D954">
            <v>273.18</v>
          </cell>
        </row>
        <row r="955">
          <cell r="A955" t="str">
            <v>093203</v>
          </cell>
          <cell r="B955" t="str">
            <v>TUBOS E PECAS, DIAMETRO 100 MM</v>
          </cell>
          <cell r="C955" t="str">
            <v>KM</v>
          </cell>
          <cell r="D955">
            <v>318.27999999999997</v>
          </cell>
        </row>
        <row r="956">
          <cell r="A956" t="str">
            <v>093204</v>
          </cell>
          <cell r="B956" t="str">
            <v>TUBOS E PECAS, DIAMETRO 150 MM</v>
          </cell>
          <cell r="C956" t="str">
            <v>KM</v>
          </cell>
          <cell r="D956">
            <v>447.58</v>
          </cell>
        </row>
        <row r="957">
          <cell r="A957" t="str">
            <v>093205</v>
          </cell>
          <cell r="B957" t="str">
            <v>TUBOS E PECAS, DIAMETRO 175 MM</v>
          </cell>
          <cell r="C957" t="str">
            <v>KM</v>
          </cell>
          <cell r="D957">
            <v>546.32000000000005</v>
          </cell>
        </row>
        <row r="958">
          <cell r="A958" t="str">
            <v>093206</v>
          </cell>
          <cell r="B958" t="str">
            <v>TUBOS E PECAS, DIAMETRO 200 MM</v>
          </cell>
          <cell r="C958" t="str">
            <v>KM</v>
          </cell>
          <cell r="D958">
            <v>641.76</v>
          </cell>
        </row>
        <row r="959">
          <cell r="A959" t="str">
            <v>093207</v>
          </cell>
          <cell r="B959" t="str">
            <v>TUBOS E PECAS, DIAMETRO 250 MM</v>
          </cell>
          <cell r="C959" t="str">
            <v>KM</v>
          </cell>
          <cell r="D959">
            <v>1119.27</v>
          </cell>
        </row>
        <row r="960">
          <cell r="A960" t="str">
            <v>093208</v>
          </cell>
          <cell r="B960" t="str">
            <v>TUBOS E PECAS, DIAMETRO 300 MM</v>
          </cell>
          <cell r="C960" t="str">
            <v>KM</v>
          </cell>
          <cell r="D960">
            <v>1372.67</v>
          </cell>
        </row>
        <row r="961">
          <cell r="A961" t="str">
            <v>093209</v>
          </cell>
          <cell r="B961" t="str">
            <v>TUBOS E PECAS, DIAMETRO 350 MM</v>
          </cell>
          <cell r="C961" t="str">
            <v>KM</v>
          </cell>
          <cell r="D961">
            <v>2024.52</v>
          </cell>
        </row>
        <row r="962">
          <cell r="A962" t="str">
            <v>093210</v>
          </cell>
          <cell r="B962" t="str">
            <v>TUBOS E PECAS, DIAMETRO 400 MM</v>
          </cell>
          <cell r="C962" t="str">
            <v>KM</v>
          </cell>
          <cell r="D962">
            <v>2688.31</v>
          </cell>
        </row>
        <row r="963">
          <cell r="A963" t="str">
            <v>093211</v>
          </cell>
          <cell r="B963" t="str">
            <v>TUBOS E PECAS, DIAMETRO 450 MM</v>
          </cell>
          <cell r="C963" t="str">
            <v>KM</v>
          </cell>
          <cell r="D963">
            <v>3300.7</v>
          </cell>
        </row>
        <row r="965">
          <cell r="A965" t="str">
            <v>093300</v>
          </cell>
          <cell r="B965" t="str">
            <v>TRANSPORTE EXCEDENTE A 10 KM DE TUBOS E PECAS DE FIBRO CIMENTO</v>
          </cell>
        </row>
        <row r="966">
          <cell r="A966" t="str">
            <v>093301</v>
          </cell>
          <cell r="B966" t="str">
            <v>TUBOS E PECAS, DIAMETRO  50 MM</v>
          </cell>
          <cell r="C966" t="str">
            <v>KMXKM</v>
          </cell>
          <cell r="D966">
            <v>2.93</v>
          </cell>
        </row>
        <row r="967">
          <cell r="A967" t="str">
            <v>093302</v>
          </cell>
          <cell r="B967" t="str">
            <v>TUBOS E PECAS, DIAMETRO  75 MM</v>
          </cell>
          <cell r="C967" t="str">
            <v>KMXKM</v>
          </cell>
          <cell r="D967">
            <v>3.07</v>
          </cell>
        </row>
        <row r="968">
          <cell r="A968" t="str">
            <v>093303</v>
          </cell>
          <cell r="B968" t="str">
            <v>TUBOS E PECAS, DIAMETRO 100 MM</v>
          </cell>
          <cell r="C968" t="str">
            <v>KMXKM</v>
          </cell>
          <cell r="D968">
            <v>3.28</v>
          </cell>
        </row>
        <row r="969">
          <cell r="A969" t="str">
            <v>093304</v>
          </cell>
          <cell r="B969" t="str">
            <v>TUBOS E PECAS, DIAMETRO 150 MM</v>
          </cell>
          <cell r="C969" t="str">
            <v>KMXKM</v>
          </cell>
          <cell r="D969">
            <v>3.68</v>
          </cell>
        </row>
        <row r="970">
          <cell r="A970" t="str">
            <v>093305</v>
          </cell>
          <cell r="B970" t="str">
            <v>TUBOS E PECAS, DIAMETRO 175 MM</v>
          </cell>
          <cell r="C970" t="str">
            <v>KMXKM</v>
          </cell>
          <cell r="D970">
            <v>3.93</v>
          </cell>
        </row>
        <row r="971">
          <cell r="A971" t="str">
            <v>093306</v>
          </cell>
          <cell r="B971" t="str">
            <v>TUBOS E PECAS, DIAMETRO 200 MM</v>
          </cell>
          <cell r="C971" t="str">
            <v>KMXKM</v>
          </cell>
          <cell r="D971">
            <v>4.88</v>
          </cell>
        </row>
        <row r="972">
          <cell r="A972" t="str">
            <v>093307</v>
          </cell>
          <cell r="B972" t="str">
            <v>TUBOS E PECAS, DIAMETRO 250 MM</v>
          </cell>
          <cell r="C972" t="str">
            <v>KMXKM</v>
          </cell>
          <cell r="D972">
            <v>5.89</v>
          </cell>
        </row>
        <row r="973">
          <cell r="A973" t="str">
            <v>093308</v>
          </cell>
          <cell r="B973" t="str">
            <v>TUBOS E PECAS, DIAMETRO 300 MM</v>
          </cell>
          <cell r="C973" t="str">
            <v>KMXKM</v>
          </cell>
          <cell r="D973">
            <v>7.38</v>
          </cell>
        </row>
        <row r="974">
          <cell r="A974" t="str">
            <v>093309</v>
          </cell>
          <cell r="B974" t="str">
            <v>TUBOS E PECAS, DIAMETRO 350 MM</v>
          </cell>
          <cell r="C974" t="str">
            <v>KMXKM</v>
          </cell>
          <cell r="D974">
            <v>9.8800000000000008</v>
          </cell>
        </row>
        <row r="975">
          <cell r="A975" t="str">
            <v>093310</v>
          </cell>
          <cell r="B975" t="str">
            <v>TUBOS E PECAS, DIAMETRO 400 MM</v>
          </cell>
          <cell r="C975" t="str">
            <v>KMXKM</v>
          </cell>
          <cell r="D975">
            <v>11.81</v>
          </cell>
        </row>
        <row r="976">
          <cell r="A976" t="str">
            <v>093311</v>
          </cell>
          <cell r="B976" t="str">
            <v>TUBOS E PECAS, DIAMETRO 450 MM</v>
          </cell>
          <cell r="C976" t="str">
            <v>KMXKM</v>
          </cell>
          <cell r="D976">
            <v>14.8</v>
          </cell>
        </row>
        <row r="978">
          <cell r="A978" t="str">
            <v>093400</v>
          </cell>
          <cell r="B978" t="str">
            <v>CARGA, TRANSPORTE ATE 10 KM E DESCARGA DE TUBOS E PECAS DE CERAMICA</v>
          </cell>
        </row>
        <row r="979">
          <cell r="A979" t="str">
            <v>093401</v>
          </cell>
          <cell r="B979" t="str">
            <v>TUBOS E PECAS, DIAMETRO 100 MM</v>
          </cell>
          <cell r="C979" t="str">
            <v>KM</v>
          </cell>
          <cell r="D979">
            <v>351.43</v>
          </cell>
        </row>
        <row r="980">
          <cell r="A980" t="str">
            <v>093402</v>
          </cell>
          <cell r="B980" t="str">
            <v>TUBOS E PECAS, DIAMETRO 150 MM</v>
          </cell>
          <cell r="C980" t="str">
            <v>KM</v>
          </cell>
          <cell r="D980">
            <v>497.31</v>
          </cell>
        </row>
        <row r="981">
          <cell r="A981" t="str">
            <v>093403</v>
          </cell>
          <cell r="B981" t="str">
            <v>TUBOS E PECAS, DIAMETRO 200 MM</v>
          </cell>
          <cell r="C981" t="str">
            <v>KM</v>
          </cell>
          <cell r="D981">
            <v>712.72</v>
          </cell>
        </row>
        <row r="982">
          <cell r="A982" t="str">
            <v>093404</v>
          </cell>
          <cell r="B982" t="str">
            <v>TUBOS E PECAS, DIAMETRO 250 MM</v>
          </cell>
          <cell r="C982" t="str">
            <v>KM</v>
          </cell>
          <cell r="D982">
            <v>1243.29</v>
          </cell>
        </row>
        <row r="983">
          <cell r="A983" t="str">
            <v>093405</v>
          </cell>
          <cell r="B983" t="str">
            <v>TUBOS E PECAS, DIAMETRO 300 MM</v>
          </cell>
          <cell r="C983" t="str">
            <v>KM</v>
          </cell>
          <cell r="D983">
            <v>1525.2</v>
          </cell>
        </row>
        <row r="984">
          <cell r="A984" t="str">
            <v>093406</v>
          </cell>
          <cell r="B984" t="str">
            <v>TUBOS E PECAS, DIAMETRO 375 MM</v>
          </cell>
          <cell r="C984" t="str">
            <v>KM</v>
          </cell>
          <cell r="D984">
            <v>2503.21</v>
          </cell>
        </row>
        <row r="985">
          <cell r="A985" t="str">
            <v>093407</v>
          </cell>
          <cell r="B985" t="str">
            <v>TUBOS E PECAS, DIAMETRO 450 MM</v>
          </cell>
          <cell r="C985" t="str">
            <v>KM</v>
          </cell>
          <cell r="D985">
            <v>3666.73</v>
          </cell>
        </row>
        <row r="987">
          <cell r="A987" t="str">
            <v>093500</v>
          </cell>
          <cell r="B987" t="str">
            <v>TRANSPORTE EXCEDENTE A 10 KM DE TUBOS E PECAS DE CERAMICA</v>
          </cell>
        </row>
        <row r="988">
          <cell r="A988" t="str">
            <v>093501</v>
          </cell>
          <cell r="B988" t="str">
            <v>TUBOS E PECAS, DIAMETRO 100 MM</v>
          </cell>
          <cell r="C988" t="str">
            <v>KMXKM</v>
          </cell>
          <cell r="D988">
            <v>5.24</v>
          </cell>
        </row>
        <row r="989">
          <cell r="A989" t="str">
            <v>093502</v>
          </cell>
          <cell r="B989" t="str">
            <v>TUBOS E PECAS, DIAMETRO 150 MM</v>
          </cell>
          <cell r="C989" t="str">
            <v>KMXKM</v>
          </cell>
          <cell r="D989">
            <v>6.55</v>
          </cell>
        </row>
        <row r="990">
          <cell r="A990" t="str">
            <v>093503</v>
          </cell>
          <cell r="B990" t="str">
            <v>TUBOS E PECAS, DIAMETRO 200 MM</v>
          </cell>
          <cell r="C990" t="str">
            <v>KMXKM</v>
          </cell>
          <cell r="D990">
            <v>7.87</v>
          </cell>
        </row>
        <row r="991">
          <cell r="A991" t="str">
            <v>093504</v>
          </cell>
          <cell r="B991" t="str">
            <v>TUBOS E PECAS, DIAMETRO 250 MM</v>
          </cell>
          <cell r="C991" t="str">
            <v>KMXKM</v>
          </cell>
          <cell r="D991">
            <v>9.8800000000000008</v>
          </cell>
        </row>
        <row r="992">
          <cell r="A992" t="str">
            <v>093505</v>
          </cell>
          <cell r="B992" t="str">
            <v>TUBOS E PECAS, DIAMETRO 300 MM</v>
          </cell>
          <cell r="C992" t="str">
            <v>KMXKM</v>
          </cell>
          <cell r="D992">
            <v>13.12</v>
          </cell>
        </row>
        <row r="993">
          <cell r="A993" t="str">
            <v>093506</v>
          </cell>
          <cell r="B993" t="str">
            <v>TUBOS E PECAS, DIAMETRO 375 MM</v>
          </cell>
          <cell r="C993" t="str">
            <v>KMXKM</v>
          </cell>
          <cell r="D993">
            <v>15.76</v>
          </cell>
        </row>
        <row r="994">
          <cell r="A994" t="str">
            <v>093507</v>
          </cell>
          <cell r="B994" t="str">
            <v>TUBOS E PECAS, DIAMETRO 450 MM</v>
          </cell>
          <cell r="C994" t="str">
            <v>KMXKM</v>
          </cell>
          <cell r="D994">
            <v>19.690000000000001</v>
          </cell>
        </row>
        <row r="996">
          <cell r="A996" t="str">
            <v>093600</v>
          </cell>
          <cell r="B996" t="str">
            <v>CARGA, TRANSPORTE E  DESCARGA DE TUBOS DE CONCRETO</v>
          </cell>
        </row>
        <row r="997">
          <cell r="A997" t="str">
            <v>093601</v>
          </cell>
          <cell r="B997" t="str">
            <v>CARGA E DESCARGA</v>
          </cell>
          <cell r="C997" t="str">
            <v>T</v>
          </cell>
          <cell r="D997">
            <v>31.2</v>
          </cell>
        </row>
        <row r="998">
          <cell r="A998" t="str">
            <v>093602</v>
          </cell>
          <cell r="B998" t="str">
            <v>TRANSPORTE</v>
          </cell>
          <cell r="C998" t="str">
            <v>TXKM</v>
          </cell>
          <cell r="D998">
            <v>1.05</v>
          </cell>
        </row>
        <row r="1000">
          <cell r="A1000" t="str">
            <v>093700</v>
          </cell>
          <cell r="B1000" t="str">
            <v>CARGA, TRANSPORTE E DESCARGA DE TUBOS E PECAS DE ACO</v>
          </cell>
        </row>
        <row r="1001">
          <cell r="A1001" t="str">
            <v>093701</v>
          </cell>
          <cell r="B1001" t="str">
            <v>CARGA E DESCARGA</v>
          </cell>
          <cell r="C1001" t="str">
            <v>T</v>
          </cell>
          <cell r="D1001">
            <v>28.66</v>
          </cell>
        </row>
        <row r="1002">
          <cell r="A1002" t="str">
            <v>093702</v>
          </cell>
          <cell r="B1002" t="str">
            <v>TRANSPORTE</v>
          </cell>
          <cell r="C1002" t="str">
            <v>TXKM</v>
          </cell>
          <cell r="D1002">
            <v>1.05</v>
          </cell>
        </row>
        <row r="1004">
          <cell r="A1004" t="str">
            <v>100000</v>
          </cell>
          <cell r="B1004" t="str">
            <v>PAVIMENTACAO</v>
          </cell>
        </row>
        <row r="1005">
          <cell r="A1005" t="str">
            <v>100100</v>
          </cell>
          <cell r="B1005" t="str">
            <v>LEVANTAMENTO DE PAVIMENTACAO</v>
          </cell>
        </row>
        <row r="1006">
          <cell r="A1006" t="str">
            <v>100101</v>
          </cell>
          <cell r="B1006" t="str">
            <v>LEVANTAMENTO DE PAVIMENTACAO ASFALTICA (A)</v>
          </cell>
          <cell r="C1006" t="str">
            <v>M2</v>
          </cell>
          <cell r="D1006">
            <v>8.19</v>
          </cell>
        </row>
        <row r="1007">
          <cell r="A1007" t="str">
            <v>100102</v>
          </cell>
          <cell r="B1007" t="str">
            <v>LEVANTAMENTO DE PAVIMENTACAO PARALELEPIPEDO OU BLOCO (A)</v>
          </cell>
          <cell r="C1007" t="str">
            <v>M2</v>
          </cell>
          <cell r="D1007">
            <v>6.45</v>
          </cell>
        </row>
        <row r="1008">
          <cell r="A1008" t="str">
            <v>100103</v>
          </cell>
          <cell r="B1008" t="str">
            <v>LEVANTAMENTO DE PASSEIOS CIMENTADOS (A)</v>
          </cell>
          <cell r="C1008" t="str">
            <v>M2</v>
          </cell>
          <cell r="D1008">
            <v>5</v>
          </cell>
        </row>
        <row r="1009">
          <cell r="A1009" t="str">
            <v>100104</v>
          </cell>
          <cell r="B1009" t="str">
            <v>LEVANTAMENTO DE PASSEIOS EM LADRILHOS (A)</v>
          </cell>
          <cell r="C1009" t="str">
            <v>M2</v>
          </cell>
          <cell r="D1009">
            <v>5.77</v>
          </cell>
        </row>
        <row r="1010">
          <cell r="A1010" t="str">
            <v>100105</v>
          </cell>
          <cell r="B1010" t="str">
            <v>LEVANTAMENTO DE PASSEIOS EM MOSAICO (A)</v>
          </cell>
          <cell r="C1010" t="str">
            <v>M2</v>
          </cell>
          <cell r="D1010">
            <v>6.45</v>
          </cell>
        </row>
        <row r="1011">
          <cell r="A1011" t="str">
            <v>100106</v>
          </cell>
          <cell r="B1011" t="str">
            <v>LEVANTAMENTO DE SARJETAS (A)</v>
          </cell>
          <cell r="C1011" t="str">
            <v>M3</v>
          </cell>
          <cell r="D1011">
            <v>34.869999999999997</v>
          </cell>
        </row>
        <row r="1012">
          <cell r="A1012" t="str">
            <v>100107</v>
          </cell>
          <cell r="B1012" t="str">
            <v>LEVANTAMENTO DE GUIAS (A)</v>
          </cell>
          <cell r="C1012" t="str">
            <v>M</v>
          </cell>
          <cell r="D1012">
            <v>6.45</v>
          </cell>
        </row>
        <row r="1013">
          <cell r="A1013" t="str">
            <v>100131</v>
          </cell>
          <cell r="B1013" t="str">
            <v>LEVANTAMENTO DE PAVIMENTACAO ASFALTICA (B)</v>
          </cell>
          <cell r="C1013" t="str">
            <v>M2</v>
          </cell>
          <cell r="D1013">
            <v>6.55</v>
          </cell>
        </row>
        <row r="1014">
          <cell r="A1014" t="str">
            <v>100132</v>
          </cell>
          <cell r="B1014" t="str">
            <v>LEVANTAMENTO DE PAVIMENTACAO PARALELEPIPEDO OU BLOCO (B)</v>
          </cell>
          <cell r="C1014" t="str">
            <v>M2</v>
          </cell>
          <cell r="D1014">
            <v>5.12</v>
          </cell>
        </row>
        <row r="1015">
          <cell r="A1015" t="str">
            <v>100133</v>
          </cell>
          <cell r="B1015" t="str">
            <v>LEVANTAMENTO DE PASSEIOS CIMENTADOS (B)</v>
          </cell>
          <cell r="C1015" t="str">
            <v>M2</v>
          </cell>
          <cell r="D1015">
            <v>3.99</v>
          </cell>
        </row>
        <row r="1016">
          <cell r="A1016" t="str">
            <v>100134</v>
          </cell>
          <cell r="B1016" t="str">
            <v>LEVANTAMENTO DE PASSEIOS EM LADRILHOS (B)</v>
          </cell>
          <cell r="C1016" t="str">
            <v>M2</v>
          </cell>
          <cell r="D1016">
            <v>4.6100000000000003</v>
          </cell>
        </row>
        <row r="1017">
          <cell r="A1017" t="str">
            <v>100135</v>
          </cell>
          <cell r="B1017" t="str">
            <v>LEVANTAMENTO DE PASSEIOS EM MOSAICO (B)</v>
          </cell>
          <cell r="C1017" t="str">
            <v>M2</v>
          </cell>
          <cell r="D1017">
            <v>5.12</v>
          </cell>
        </row>
        <row r="1018">
          <cell r="A1018" t="str">
            <v>100136</v>
          </cell>
          <cell r="B1018" t="str">
            <v>LEVANTAMENTO DE SARJETAS (B)</v>
          </cell>
          <cell r="C1018" t="str">
            <v>M3</v>
          </cell>
          <cell r="D1018">
            <v>27.89</v>
          </cell>
        </row>
        <row r="1019">
          <cell r="A1019" t="str">
            <v>100137</v>
          </cell>
          <cell r="B1019" t="str">
            <v>LEVANTAMENTO DE GUIAS (B)</v>
          </cell>
          <cell r="C1019" t="str">
            <v>M</v>
          </cell>
          <cell r="D1019">
            <v>5.12</v>
          </cell>
        </row>
        <row r="1020">
          <cell r="A1020" t="str">
            <v>100151</v>
          </cell>
          <cell r="B1020" t="str">
            <v>LEVANTAMENTO DE PAVIMENTACAO ASFALTICA (C)</v>
          </cell>
          <cell r="C1020" t="str">
            <v>M2</v>
          </cell>
          <cell r="D1020">
            <v>4.08</v>
          </cell>
        </row>
        <row r="1021">
          <cell r="A1021" t="str">
            <v>100152</v>
          </cell>
          <cell r="B1021" t="str">
            <v>LEVANTAMENTO DE PAVIMENTACAO PARALELEPIPEDO OU BLOCO (C)</v>
          </cell>
          <cell r="C1021" t="str">
            <v>M2</v>
          </cell>
          <cell r="D1021">
            <v>3.2</v>
          </cell>
        </row>
        <row r="1022">
          <cell r="A1022" t="str">
            <v>100153</v>
          </cell>
          <cell r="B1022" t="str">
            <v>LEVANTAMENTO DE PASSEIOS CIMENTADOS (C)</v>
          </cell>
          <cell r="C1022" t="str">
            <v>M2</v>
          </cell>
          <cell r="D1022">
            <v>2.48</v>
          </cell>
        </row>
        <row r="1023">
          <cell r="A1023" t="str">
            <v>100154</v>
          </cell>
          <cell r="B1023" t="str">
            <v>LEVANTAMENTO DE PASSEIOS EM LADRILHOS (C)</v>
          </cell>
          <cell r="C1023" t="str">
            <v>M2</v>
          </cell>
          <cell r="D1023">
            <v>2.87</v>
          </cell>
        </row>
        <row r="1024">
          <cell r="A1024" t="str">
            <v>100155</v>
          </cell>
          <cell r="B1024" t="str">
            <v>LEVANTAMENTO DE PASSEIOS EM MOSAICO (C)</v>
          </cell>
          <cell r="C1024" t="str">
            <v>M2</v>
          </cell>
          <cell r="D1024">
            <v>3.2</v>
          </cell>
        </row>
        <row r="1025">
          <cell r="A1025" t="str">
            <v>100156</v>
          </cell>
          <cell r="B1025" t="str">
            <v>LEVANTAMENTO DE SARJETAS (C)</v>
          </cell>
          <cell r="C1025" t="str">
            <v>M3</v>
          </cell>
          <cell r="D1025">
            <v>17.399999999999999</v>
          </cell>
        </row>
        <row r="1026">
          <cell r="A1026" t="str">
            <v>100157</v>
          </cell>
          <cell r="B1026" t="str">
            <v>LEVANTAMENTO DE GUIAS (B)</v>
          </cell>
          <cell r="C1026" t="str">
            <v>M</v>
          </cell>
          <cell r="D1026">
            <v>3.2</v>
          </cell>
        </row>
        <row r="1028">
          <cell r="A1028" t="str">
            <v>100200</v>
          </cell>
          <cell r="B1028" t="str">
            <v>REGULARIZACAO E REVESTIMENTO</v>
          </cell>
        </row>
        <row r="1029">
          <cell r="A1029" t="str">
            <v>100201</v>
          </cell>
          <cell r="B1029" t="str">
            <v>REGULARIZACAO MECANIZADA DE SUPERFICIES (A)</v>
          </cell>
          <cell r="C1029" t="str">
            <v>M2</v>
          </cell>
          <cell r="D1029">
            <v>0.3</v>
          </cell>
        </row>
        <row r="1030">
          <cell r="A1030" t="str">
            <v>100202</v>
          </cell>
          <cell r="B1030" t="str">
            <v>REVESTIMENTO COM CASCALHO OU PEDREGULHO (A)</v>
          </cell>
          <cell r="C1030" t="str">
            <v>M3</v>
          </cell>
          <cell r="D1030">
            <v>44.84</v>
          </cell>
        </row>
        <row r="1031">
          <cell r="A1031" t="str">
            <v>100203</v>
          </cell>
          <cell r="B1031" t="str">
            <v>REVESTIMENTO COM BRITA (A)</v>
          </cell>
          <cell r="C1031" t="str">
            <v>M3</v>
          </cell>
          <cell r="D1031">
            <v>44.04</v>
          </cell>
        </row>
        <row r="1032">
          <cell r="A1032" t="str">
            <v>100204</v>
          </cell>
          <cell r="B1032" t="str">
            <v>REVESTIMENTO COM MACADAME HIDRAULICO (A)</v>
          </cell>
          <cell r="C1032" t="str">
            <v>M3</v>
          </cell>
          <cell r="D1032">
            <v>55.75</v>
          </cell>
        </row>
        <row r="1033">
          <cell r="A1033" t="str">
            <v>100231</v>
          </cell>
          <cell r="B1033" t="str">
            <v>REGULARIZACAO MECANIZADA DE SUPERFICIES (B)</v>
          </cell>
          <cell r="C1033" t="str">
            <v>M2</v>
          </cell>
          <cell r="D1033">
            <v>0.23</v>
          </cell>
        </row>
        <row r="1034">
          <cell r="A1034" t="str">
            <v>100232</v>
          </cell>
          <cell r="B1034" t="str">
            <v>REVESTIMENTO COM CASCALHO OU PEDREGULHO (B)</v>
          </cell>
          <cell r="C1034" t="str">
            <v>M3</v>
          </cell>
          <cell r="D1034">
            <v>44.16</v>
          </cell>
        </row>
        <row r="1035">
          <cell r="A1035" t="str">
            <v>100233</v>
          </cell>
          <cell r="B1035" t="str">
            <v>REVESTIMENTO COM BRITA (B)</v>
          </cell>
          <cell r="C1035" t="str">
            <v>M3</v>
          </cell>
          <cell r="D1035">
            <v>43.37</v>
          </cell>
        </row>
        <row r="1036">
          <cell r="A1036" t="str">
            <v>100234</v>
          </cell>
          <cell r="B1036" t="str">
            <v>REVESTIMENTO COM MACADAME HIDRAULICO (B)</v>
          </cell>
          <cell r="C1036" t="str">
            <v>M3</v>
          </cell>
          <cell r="D1036">
            <v>55.07</v>
          </cell>
        </row>
        <row r="1037">
          <cell r="A1037" t="str">
            <v>100251</v>
          </cell>
          <cell r="B1037" t="str">
            <v>REGULARIZACAO MECANIZADA DE SUPERFICIES (C)</v>
          </cell>
          <cell r="C1037" t="str">
            <v>M2</v>
          </cell>
          <cell r="D1037">
            <v>0.14000000000000001</v>
          </cell>
        </row>
        <row r="1038">
          <cell r="A1038" t="str">
            <v>100252</v>
          </cell>
          <cell r="B1038" t="str">
            <v>REVESTIMENTO COM CASCALHO OU PEDREGULHO (C)</v>
          </cell>
          <cell r="C1038" t="str">
            <v>M3</v>
          </cell>
          <cell r="D1038">
            <v>43.17</v>
          </cell>
        </row>
        <row r="1039">
          <cell r="A1039" t="str">
            <v>100253</v>
          </cell>
          <cell r="B1039" t="str">
            <v>REVESTIMENTO COM BRITA (C)</v>
          </cell>
          <cell r="C1039" t="str">
            <v>M3</v>
          </cell>
          <cell r="D1039">
            <v>42.37</v>
          </cell>
        </row>
        <row r="1040">
          <cell r="A1040" t="str">
            <v>100254</v>
          </cell>
          <cell r="B1040" t="str">
            <v>REVESTIMENTO COM MACADAME HIDRAULICO (C)</v>
          </cell>
          <cell r="C1040" t="str">
            <v>M3</v>
          </cell>
          <cell r="D1040">
            <v>54.07</v>
          </cell>
        </row>
        <row r="1042">
          <cell r="A1042" t="str">
            <v>100300</v>
          </cell>
          <cell r="B1042" t="str">
            <v>EXECUCAO DE PAVIMENTACAO</v>
          </cell>
        </row>
        <row r="1043">
          <cell r="A1043" t="str">
            <v>100301</v>
          </cell>
          <cell r="B1043" t="str">
            <v>ASSENTAMENTO DE PARALELEPIPEDO (A)</v>
          </cell>
          <cell r="C1043" t="str">
            <v>M2</v>
          </cell>
          <cell r="D1043">
            <v>27.73</v>
          </cell>
        </row>
        <row r="1044">
          <cell r="A1044" t="str">
            <v>100302</v>
          </cell>
          <cell r="B1044" t="str">
            <v>FORNECIMENTO DE PARALELEPIPEDO</v>
          </cell>
          <cell r="C1044" t="str">
            <v>M2</v>
          </cell>
          <cell r="D1044">
            <v>27.11</v>
          </cell>
        </row>
        <row r="1045">
          <cell r="A1045" t="str">
            <v>100303</v>
          </cell>
          <cell r="B1045" t="str">
            <v>ASSENTAMENTO DE BLOCOS DE CONCRETO (A)</v>
          </cell>
          <cell r="C1045" t="str">
            <v>M2</v>
          </cell>
          <cell r="D1045">
            <v>22.26</v>
          </cell>
        </row>
        <row r="1046">
          <cell r="A1046" t="str">
            <v>100304</v>
          </cell>
          <cell r="B1046" t="str">
            <v>FORNECIMENTO DE BLOCOS DE CONCRETO</v>
          </cell>
          <cell r="C1046" t="str">
            <v>M2</v>
          </cell>
          <cell r="D1046">
            <v>39.159999999999997</v>
          </cell>
        </row>
        <row r="1047">
          <cell r="A1047" t="str">
            <v>100305</v>
          </cell>
          <cell r="B1047" t="str">
            <v>EXECUCAO DE PASSEIOS CIMENTADOS (A)</v>
          </cell>
          <cell r="C1047" t="str">
            <v>M2</v>
          </cell>
          <cell r="D1047">
            <v>34.71</v>
          </cell>
        </row>
        <row r="1048">
          <cell r="A1048" t="str">
            <v>100306</v>
          </cell>
          <cell r="B1048" t="str">
            <v>EXECUCAO DE PASSEIOS EM LADRILHOS HIDRAULICOS (A)</v>
          </cell>
          <cell r="C1048" t="str">
            <v>M2</v>
          </cell>
          <cell r="D1048">
            <v>24.57</v>
          </cell>
        </row>
        <row r="1049">
          <cell r="A1049" t="str">
            <v>100307</v>
          </cell>
          <cell r="B1049" t="str">
            <v>FORNECIMENTO DE LADRILHOS HIDRAULICOS</v>
          </cell>
          <cell r="C1049" t="str">
            <v>M2</v>
          </cell>
          <cell r="D1049">
            <v>18.510000000000002</v>
          </cell>
        </row>
        <row r="1050">
          <cell r="A1050" t="str">
            <v>100308</v>
          </cell>
          <cell r="B1050" t="str">
            <v>EXECUCAO DE PASSEIOS EM MOSAICOS (A)</v>
          </cell>
          <cell r="C1050" t="str">
            <v>M2</v>
          </cell>
          <cell r="D1050">
            <v>13.27</v>
          </cell>
        </row>
        <row r="1051">
          <cell r="A1051" t="str">
            <v>100309</v>
          </cell>
          <cell r="B1051" t="str">
            <v>FORNECIMENTO DE MOSAICOS</v>
          </cell>
          <cell r="C1051" t="str">
            <v>M2</v>
          </cell>
          <cell r="D1051">
            <v>26.12</v>
          </cell>
        </row>
        <row r="1052">
          <cell r="A1052" t="str">
            <v>100310</v>
          </cell>
          <cell r="B1052" t="str">
            <v>ASSENTAMENTO DE GUIAS (A)</v>
          </cell>
          <cell r="C1052" t="str">
            <v>M</v>
          </cell>
          <cell r="D1052">
            <v>4.9000000000000004</v>
          </cell>
        </row>
        <row r="1053">
          <cell r="A1053" t="str">
            <v>100311</v>
          </cell>
          <cell r="B1053" t="str">
            <v>FORNECIMENTO DE GUIAS</v>
          </cell>
          <cell r="C1053" t="str">
            <v>M</v>
          </cell>
          <cell r="D1053">
            <v>11.3</v>
          </cell>
        </row>
        <row r="1054">
          <cell r="A1054" t="str">
            <v>100312</v>
          </cell>
          <cell r="B1054" t="str">
            <v>CONSTRUCAO DE SARJETAS (A)</v>
          </cell>
          <cell r="C1054" t="str">
            <v>M3</v>
          </cell>
          <cell r="D1054">
            <v>277.18</v>
          </cell>
        </row>
        <row r="1055">
          <cell r="A1055" t="str">
            <v>100331</v>
          </cell>
          <cell r="B1055" t="str">
            <v>ASSENTAMENTO DE PARALELEPIPEDO (B)</v>
          </cell>
          <cell r="C1055" t="str">
            <v>M2</v>
          </cell>
          <cell r="D1055">
            <v>24.53</v>
          </cell>
        </row>
        <row r="1056">
          <cell r="A1056" t="str">
            <v>100333</v>
          </cell>
          <cell r="B1056" t="str">
            <v>ASSENTAMENTO DE BLOCOS DE CONCRETO (B)</v>
          </cell>
          <cell r="C1056" t="str">
            <v>M2</v>
          </cell>
          <cell r="D1056">
            <v>19.2</v>
          </cell>
        </row>
        <row r="1057">
          <cell r="A1057" t="str">
            <v>100335</v>
          </cell>
          <cell r="B1057" t="str">
            <v>ASSENTAMENTO DE PASSEIOS CIMENTADOS (B)</v>
          </cell>
          <cell r="C1057" t="str">
            <v>M2</v>
          </cell>
          <cell r="D1057">
            <v>31.5</v>
          </cell>
        </row>
        <row r="1058">
          <cell r="A1058" t="str">
            <v>100336</v>
          </cell>
          <cell r="B1058" t="str">
            <v>EXECUCAO DE PASSEIOS EM LADRILHOS HIDRAULICOS (B)</v>
          </cell>
          <cell r="C1058" t="str">
            <v>M2</v>
          </cell>
          <cell r="D1058">
            <v>22.62</v>
          </cell>
        </row>
        <row r="1059">
          <cell r="A1059" t="str">
            <v>100338</v>
          </cell>
          <cell r="B1059" t="str">
            <v>EXECUCAO DE PASSEIOS EM MOSAICO (B)</v>
          </cell>
          <cell r="C1059" t="str">
            <v>M2</v>
          </cell>
          <cell r="D1059">
            <v>11.94</v>
          </cell>
        </row>
        <row r="1060">
          <cell r="A1060" t="str">
            <v>100340</v>
          </cell>
          <cell r="B1060" t="str">
            <v>ASSENTAMENTO DE GUIAS (B)</v>
          </cell>
          <cell r="C1060" t="str">
            <v>M</v>
          </cell>
          <cell r="D1060">
            <v>4.68</v>
          </cell>
        </row>
        <row r="1061">
          <cell r="A1061" t="str">
            <v>100342</v>
          </cell>
          <cell r="B1061" t="str">
            <v>CONSTRUCAO DE SARJETAS (B)</v>
          </cell>
          <cell r="C1061" t="str">
            <v>M3</v>
          </cell>
          <cell r="D1061">
            <v>265.04000000000002</v>
          </cell>
        </row>
        <row r="1062">
          <cell r="A1062" t="str">
            <v>100351</v>
          </cell>
          <cell r="B1062" t="str">
            <v>ASSENTAMENTO DE PARALELEPIPEDO (C)</v>
          </cell>
          <cell r="C1062" t="str">
            <v>M2</v>
          </cell>
          <cell r="D1062">
            <v>19.8</v>
          </cell>
        </row>
        <row r="1063">
          <cell r="A1063" t="str">
            <v>100353</v>
          </cell>
          <cell r="B1063" t="str">
            <v>ASSENTAMENTO DE BLOCOS DE CONCRETO (C)</v>
          </cell>
          <cell r="C1063" t="str">
            <v>M2</v>
          </cell>
          <cell r="D1063">
            <v>14.64</v>
          </cell>
        </row>
        <row r="1064">
          <cell r="A1064" t="str">
            <v>100355</v>
          </cell>
          <cell r="B1064" t="str">
            <v>EXECUCAO DE PASSEIOS CIMENTADOS (C)</v>
          </cell>
          <cell r="C1064" t="str">
            <v>M2</v>
          </cell>
          <cell r="D1064">
            <v>26.75</v>
          </cell>
        </row>
        <row r="1065">
          <cell r="A1065" t="str">
            <v>100356</v>
          </cell>
          <cell r="B1065" t="str">
            <v>EXECUCAO DE PASSEIOS EM LADRILHOS HIDRAULICOS (C)</v>
          </cell>
          <cell r="C1065" t="str">
            <v>M2</v>
          </cell>
          <cell r="D1065">
            <v>19.75</v>
          </cell>
        </row>
        <row r="1066">
          <cell r="A1066" t="str">
            <v>100358</v>
          </cell>
          <cell r="B1066" t="str">
            <v>EXECUCAO DE PASSEIOS EM MOSAICO (C)</v>
          </cell>
          <cell r="C1066" t="str">
            <v>M2</v>
          </cell>
          <cell r="D1066">
            <v>9.9700000000000006</v>
          </cell>
        </row>
        <row r="1067">
          <cell r="A1067" t="str">
            <v>100360</v>
          </cell>
          <cell r="B1067" t="str">
            <v>ASSENTAMENTO DE GUIAS (C)</v>
          </cell>
          <cell r="C1067" t="str">
            <v>M</v>
          </cell>
          <cell r="D1067">
            <v>4.34</v>
          </cell>
        </row>
        <row r="1068">
          <cell r="A1068" t="str">
            <v>100362</v>
          </cell>
          <cell r="B1068" t="str">
            <v>CONSTRUCAO DE SARJETAS (C)</v>
          </cell>
          <cell r="C1068" t="str">
            <v>M3</v>
          </cell>
          <cell r="D1068">
            <v>246.83</v>
          </cell>
        </row>
        <row r="1070">
          <cell r="A1070" t="str">
            <v>100400</v>
          </cell>
          <cell r="B1070" t="str">
            <v>PAVIMENTACAO ASFALTICA ESPECIAL</v>
          </cell>
        </row>
        <row r="1071">
          <cell r="A1071" t="str">
            <v>100401</v>
          </cell>
          <cell r="B1071" t="str">
            <v>PREPARO DE CAIXA (A)</v>
          </cell>
          <cell r="C1071" t="str">
            <v>M2</v>
          </cell>
          <cell r="D1071">
            <v>5.0999999999999996</v>
          </cell>
        </row>
        <row r="1072">
          <cell r="A1072" t="str">
            <v>100402</v>
          </cell>
          <cell r="B1072" t="str">
            <v>SUB BASE EM BRITA GRADUADA OU MACADAME HIDRAULICO (A)</v>
          </cell>
          <cell r="C1072" t="str">
            <v>M3</v>
          </cell>
          <cell r="D1072">
            <v>74.930000000000007</v>
          </cell>
        </row>
        <row r="1073">
          <cell r="A1073" t="str">
            <v>100403</v>
          </cell>
          <cell r="B1073" t="str">
            <v>BASE DE MACADAME BETUMINOSO (A)</v>
          </cell>
          <cell r="C1073" t="str">
            <v>M3</v>
          </cell>
          <cell r="D1073">
            <v>258.11</v>
          </cell>
        </row>
        <row r="1074">
          <cell r="A1074" t="str">
            <v>100404</v>
          </cell>
          <cell r="B1074" t="str">
            <v>IMPRIMACAO LIGANTE (A)</v>
          </cell>
          <cell r="C1074" t="str">
            <v>M2</v>
          </cell>
          <cell r="D1074">
            <v>3.01</v>
          </cell>
        </row>
        <row r="1075">
          <cell r="A1075" t="str">
            <v>100405</v>
          </cell>
          <cell r="B1075" t="str">
            <v>BINDER (A)</v>
          </cell>
          <cell r="C1075" t="str">
            <v>M3</v>
          </cell>
          <cell r="D1075">
            <v>334.17</v>
          </cell>
        </row>
        <row r="1076">
          <cell r="A1076" t="str">
            <v>100406</v>
          </cell>
          <cell r="B1076" t="str">
            <v>CAPA DE CONCRETO ASFALTICO (A)</v>
          </cell>
          <cell r="C1076" t="str">
            <v>M3</v>
          </cell>
          <cell r="D1076">
            <v>478.64</v>
          </cell>
        </row>
        <row r="1077">
          <cell r="A1077" t="str">
            <v>100407</v>
          </cell>
          <cell r="B1077" t="str">
            <v>CONCRETO PARA FECHAMENTO DE VALAS (A)</v>
          </cell>
          <cell r="C1077" t="str">
            <v>M3</v>
          </cell>
          <cell r="D1077">
            <v>209.11</v>
          </cell>
        </row>
        <row r="1078">
          <cell r="A1078" t="str">
            <v>100431</v>
          </cell>
          <cell r="B1078" t="str">
            <v>PREPARO DE CAIXA (B)</v>
          </cell>
          <cell r="C1078" t="str">
            <v>M2</v>
          </cell>
          <cell r="D1078">
            <v>4.0599999999999996</v>
          </cell>
        </row>
        <row r="1079">
          <cell r="A1079" t="str">
            <v>100432</v>
          </cell>
          <cell r="B1079" t="str">
            <v>SUB BASE ME BRITA GRADUADA OU MACADAME HIDRAULICO (B)</v>
          </cell>
          <cell r="C1079" t="str">
            <v>M3</v>
          </cell>
          <cell r="D1079">
            <v>71.27</v>
          </cell>
        </row>
        <row r="1080">
          <cell r="A1080" t="str">
            <v>100433</v>
          </cell>
          <cell r="B1080" t="str">
            <v>BASE DE MACADAME BETUMINOSO (B)</v>
          </cell>
          <cell r="C1080" t="str">
            <v>M3</v>
          </cell>
          <cell r="D1080">
            <v>250.93</v>
          </cell>
        </row>
        <row r="1081">
          <cell r="A1081" t="str">
            <v>100434</v>
          </cell>
          <cell r="B1081" t="str">
            <v>IMPRAMACAO LIGANTE (B)</v>
          </cell>
          <cell r="C1081" t="str">
            <v>M2</v>
          </cell>
          <cell r="D1081">
            <v>2.92</v>
          </cell>
        </row>
        <row r="1082">
          <cell r="A1082" t="str">
            <v>100435</v>
          </cell>
          <cell r="B1082" t="str">
            <v>BINDER (B)</v>
          </cell>
          <cell r="C1082" t="str">
            <v>M3</v>
          </cell>
          <cell r="D1082">
            <v>315.75</v>
          </cell>
        </row>
        <row r="1083">
          <cell r="A1083" t="str">
            <v>100436</v>
          </cell>
          <cell r="B1083" t="str">
            <v>CAPA DE CONCRETO ASFALTICO (B)</v>
          </cell>
          <cell r="C1083" t="str">
            <v>M3</v>
          </cell>
          <cell r="D1083">
            <v>456.04</v>
          </cell>
        </row>
        <row r="1084">
          <cell r="A1084" t="str">
            <v>100437</v>
          </cell>
          <cell r="B1084" t="str">
            <v>CONCRETO PARA FECHAMENTO DE VALAS (B)</v>
          </cell>
          <cell r="C1084" t="str">
            <v>M3</v>
          </cell>
          <cell r="D1084">
            <v>206.09</v>
          </cell>
        </row>
        <row r="1085">
          <cell r="A1085" t="str">
            <v>100451</v>
          </cell>
          <cell r="B1085" t="str">
            <v>PREPARO DE CAIXA (C)</v>
          </cell>
          <cell r="C1085" t="str">
            <v>M2</v>
          </cell>
          <cell r="D1085">
            <v>2.54</v>
          </cell>
        </row>
        <row r="1086">
          <cell r="A1086" t="str">
            <v>100452</v>
          </cell>
          <cell r="B1086" t="str">
            <v>SUB BASE EM BRITA GRADUADA OU MACADAME HIDRAULICO (C)</v>
          </cell>
          <cell r="C1086" t="str">
            <v>M3</v>
          </cell>
          <cell r="D1086">
            <v>65.84</v>
          </cell>
        </row>
        <row r="1087">
          <cell r="A1087" t="str">
            <v>100453</v>
          </cell>
          <cell r="B1087" t="str">
            <v>BASE DE MACADAME BETUMINOSO (C)</v>
          </cell>
          <cell r="C1087" t="str">
            <v>M3</v>
          </cell>
          <cell r="D1087">
            <v>240.14</v>
          </cell>
        </row>
        <row r="1088">
          <cell r="A1088" t="str">
            <v>100454</v>
          </cell>
          <cell r="B1088" t="str">
            <v>IMPRIMACAO LIGANTE (C)</v>
          </cell>
          <cell r="C1088" t="str">
            <v>M2</v>
          </cell>
          <cell r="D1088">
            <v>2.76</v>
          </cell>
        </row>
        <row r="1089">
          <cell r="A1089" t="str">
            <v>100455</v>
          </cell>
          <cell r="B1089" t="str">
            <v>BINDER (C)</v>
          </cell>
          <cell r="C1089" t="str">
            <v>M3</v>
          </cell>
          <cell r="D1089">
            <v>288.02</v>
          </cell>
        </row>
        <row r="1090">
          <cell r="A1090" t="str">
            <v>100456</v>
          </cell>
          <cell r="B1090" t="str">
            <v>CAPA DE CONCRETO ASFALTICO (C)</v>
          </cell>
          <cell r="C1090" t="str">
            <v>M3</v>
          </cell>
          <cell r="D1090">
            <v>422.07</v>
          </cell>
        </row>
        <row r="1091">
          <cell r="A1091" t="str">
            <v>100457</v>
          </cell>
          <cell r="B1091" t="str">
            <v>CONCRETO PARA FECHAMENTO DE VALAS (C)</v>
          </cell>
          <cell r="C1091" t="str">
            <v>M3</v>
          </cell>
          <cell r="D1091">
            <v>201.64</v>
          </cell>
        </row>
        <row r="1093">
          <cell r="A1093" t="str">
            <v>110000</v>
          </cell>
          <cell r="B1093" t="str">
            <v>LIGACOES PREDIAIS</v>
          </cell>
        </row>
        <row r="1094">
          <cell r="A1094" t="str">
            <v>110100</v>
          </cell>
          <cell r="B1094" t="str">
            <v>LIGACOES DOMICILIARES DE AGUA</v>
          </cell>
        </row>
        <row r="1095">
          <cell r="A1095" t="str">
            <v>110101</v>
          </cell>
          <cell r="B1095" t="str">
            <v>LIGACAO DE AGUA A REDE PUBLICA</v>
          </cell>
          <cell r="C1095" t="str">
            <v>UN</v>
          </cell>
          <cell r="D1095">
            <v>34.15</v>
          </cell>
        </row>
        <row r="1096">
          <cell r="A1096" t="str">
            <v>110102</v>
          </cell>
          <cell r="B1096" t="str">
            <v>ASSENTAMENTO DE TUBULACAO (PAD E FERRO GALVANIZADO)</v>
          </cell>
          <cell r="C1096" t="str">
            <v>M</v>
          </cell>
          <cell r="D1096">
            <v>6.21</v>
          </cell>
        </row>
        <row r="1098">
          <cell r="A1098" t="str">
            <v>110200</v>
          </cell>
          <cell r="B1098" t="str">
            <v>LIGACOES DOMICILIARES DE ESGOTOS - DIAMETRO 100 MM</v>
          </cell>
        </row>
        <row r="1099">
          <cell r="A1099" t="str">
            <v>110201</v>
          </cell>
          <cell r="B1099" t="str">
            <v>NO PASSEIO, COMPLETA - DIAMETRO 100 MM</v>
          </cell>
          <cell r="C1099" t="str">
            <v>UN</v>
          </cell>
          <cell r="D1099">
            <v>43.98</v>
          </cell>
        </row>
        <row r="1100">
          <cell r="A1100" t="str">
            <v>110202</v>
          </cell>
          <cell r="B1100" t="str">
            <v>NO TERCO, COMPLETA - DIAMETRO 100 MM</v>
          </cell>
          <cell r="C1100" t="str">
            <v>UN</v>
          </cell>
          <cell r="D1100">
            <v>108.68</v>
          </cell>
        </row>
        <row r="1101">
          <cell r="A1101" t="str">
            <v>110203</v>
          </cell>
          <cell r="B1101" t="str">
            <v>NO EIXO, COMPLETA - DIAMETRO 100 MM</v>
          </cell>
          <cell r="C1101" t="str">
            <v>UN</v>
          </cell>
          <cell r="D1101">
            <v>141.04</v>
          </cell>
        </row>
        <row r="1102">
          <cell r="A1102" t="str">
            <v>110204</v>
          </cell>
          <cell r="B1102" t="str">
            <v>NO TERCO OPOSTO, COMPLETA - DIAMETRO 100 MM</v>
          </cell>
          <cell r="C1102" t="str">
            <v>UN</v>
          </cell>
          <cell r="D1102">
            <v>173.39</v>
          </cell>
        </row>
        <row r="1103">
          <cell r="A1103" t="str">
            <v>110205</v>
          </cell>
          <cell r="B1103" t="str">
            <v>NO PASSEIO, SEM CONEXAO - DIAMETRO 100 MM</v>
          </cell>
          <cell r="C1103" t="str">
            <v>UN</v>
          </cell>
          <cell r="D1103">
            <v>32.340000000000003</v>
          </cell>
        </row>
        <row r="1104">
          <cell r="A1104" t="str">
            <v>110206</v>
          </cell>
          <cell r="B1104" t="str">
            <v>NO TERCO, SEM CONEXAO - DIAMETRO 100 MM</v>
          </cell>
          <cell r="C1104" t="str">
            <v>UN</v>
          </cell>
          <cell r="D1104">
            <v>97.05</v>
          </cell>
        </row>
        <row r="1105">
          <cell r="A1105" t="str">
            <v>110207</v>
          </cell>
          <cell r="B1105" t="str">
            <v>NO EIXO, SEM CONEXAO - DIAMETRO 100 MM</v>
          </cell>
          <cell r="C1105" t="str">
            <v>UN</v>
          </cell>
          <cell r="D1105">
            <v>129.4</v>
          </cell>
        </row>
        <row r="1106">
          <cell r="A1106" t="str">
            <v>110208</v>
          </cell>
          <cell r="B1106" t="str">
            <v>NO TERCO OPOSTO, SEM CONEXAO - DIAMETRO 100 MM</v>
          </cell>
          <cell r="C1106" t="str">
            <v>UN</v>
          </cell>
          <cell r="D1106">
            <v>161.75</v>
          </cell>
        </row>
        <row r="1107">
          <cell r="A1107" t="str">
            <v>110209</v>
          </cell>
          <cell r="B1107" t="str">
            <v>CONEXAO POSTERIOR - DIAMETRO 100 MM</v>
          </cell>
          <cell r="C1107" t="str">
            <v>UN</v>
          </cell>
          <cell r="D1107">
            <v>44.19</v>
          </cell>
        </row>
        <row r="1108">
          <cell r="A1108" t="str">
            <v>110210</v>
          </cell>
          <cell r="B1108" t="str">
            <v>NO PASSEIO OPOSTO, COMPLETA - DIAMETRO 100 MM</v>
          </cell>
          <cell r="C1108" t="str">
            <v>UN</v>
          </cell>
          <cell r="D1108">
            <v>238.09</v>
          </cell>
        </row>
        <row r="1109">
          <cell r="A1109" t="str">
            <v>110211</v>
          </cell>
          <cell r="B1109" t="str">
            <v>NO PASSEIO OPOSTO, SEM CONEXAO - DIAMETRO 100 MM</v>
          </cell>
          <cell r="C1109" t="str">
            <v>UN</v>
          </cell>
          <cell r="D1109">
            <v>226.45</v>
          </cell>
        </row>
        <row r="1111">
          <cell r="A1111" t="str">
            <v>110300</v>
          </cell>
          <cell r="B1111" t="str">
            <v>LIGACOES DOMICILIARES DE ESGOTOS - DIAMETRO 150 MM</v>
          </cell>
        </row>
        <row r="1112">
          <cell r="A1112" t="str">
            <v>110301</v>
          </cell>
          <cell r="B1112" t="str">
            <v>NO PASSEIO, COMPLETA - DIAMETRO 150 MM</v>
          </cell>
          <cell r="C1112" t="str">
            <v>UN</v>
          </cell>
          <cell r="D1112">
            <v>47.68</v>
          </cell>
        </row>
        <row r="1113">
          <cell r="A1113" t="str">
            <v>110302</v>
          </cell>
          <cell r="B1113" t="str">
            <v>NO TERCO, COMPLETA - DIAMETRO 150 MM</v>
          </cell>
          <cell r="C1113" t="str">
            <v>UN</v>
          </cell>
          <cell r="D1113">
            <v>117.01</v>
          </cell>
        </row>
        <row r="1114">
          <cell r="A1114" t="str">
            <v>110303</v>
          </cell>
          <cell r="B1114" t="str">
            <v>NO EIXO, COMPLETA - DIAMETRO 150 MM</v>
          </cell>
          <cell r="C1114" t="str">
            <v>UN</v>
          </cell>
          <cell r="D1114">
            <v>151.68</v>
          </cell>
        </row>
        <row r="1115">
          <cell r="A1115" t="str">
            <v>110304</v>
          </cell>
          <cell r="B1115" t="str">
            <v>NO TERCO OPOSTO, COMPLETA - DIAMETRO 150 MM</v>
          </cell>
          <cell r="C1115" t="str">
            <v>UN</v>
          </cell>
          <cell r="D1115">
            <v>186.34</v>
          </cell>
        </row>
        <row r="1116">
          <cell r="A1116" t="str">
            <v>110305</v>
          </cell>
          <cell r="B1116" t="str">
            <v>NO PASSEIO, SEM CONEXAO - DIAMETRO 150 MM</v>
          </cell>
          <cell r="C1116" t="str">
            <v>UN</v>
          </cell>
          <cell r="D1116">
            <v>34.65</v>
          </cell>
        </row>
        <row r="1117">
          <cell r="A1117" t="str">
            <v>110306</v>
          </cell>
          <cell r="B1117" t="str">
            <v>NO TERCO, SEM CONEXAO - DIAMETRO 150 MM</v>
          </cell>
          <cell r="C1117" t="str">
            <v>UN</v>
          </cell>
          <cell r="D1117">
            <v>103.99</v>
          </cell>
        </row>
        <row r="1118">
          <cell r="A1118" t="str">
            <v>110307</v>
          </cell>
          <cell r="B1118" t="str">
            <v>NO EIXO, SEM CONEXAO - DIAMETRO 150 MM</v>
          </cell>
          <cell r="C1118" t="str">
            <v>UN</v>
          </cell>
          <cell r="D1118">
            <v>138.66</v>
          </cell>
        </row>
        <row r="1119">
          <cell r="A1119" t="str">
            <v>110308</v>
          </cell>
          <cell r="B1119" t="str">
            <v>NO TERCO OPOSTO, SEM CONEXAO - DIAMETRO 150 MM</v>
          </cell>
          <cell r="C1119" t="str">
            <v>UN</v>
          </cell>
          <cell r="D1119">
            <v>173.32</v>
          </cell>
        </row>
        <row r="1120">
          <cell r="A1120" t="str">
            <v>110309</v>
          </cell>
          <cell r="B1120" t="str">
            <v>CONEXAO POSTERIOR - DIAMETRO 150 MM</v>
          </cell>
          <cell r="C1120" t="str">
            <v>UN</v>
          </cell>
          <cell r="D1120">
            <v>44.88</v>
          </cell>
        </row>
        <row r="1122">
          <cell r="A1122" t="str">
            <v>110400</v>
          </cell>
          <cell r="B1122" t="str">
            <v>CARGA, TRANSPORTE ATE 10 KM E DESCARGA DE TUBOS E PECAS DE PEAD E/OU FERRO GALVANIZADO</v>
          </cell>
        </row>
        <row r="1123">
          <cell r="A1123" t="str">
            <v>110401</v>
          </cell>
          <cell r="B1123" t="str">
            <v>TUBOS E PECAS PARA LIGACOES</v>
          </cell>
          <cell r="C1123" t="str">
            <v>KM</v>
          </cell>
          <cell r="D1123">
            <v>27.19</v>
          </cell>
        </row>
        <row r="1125">
          <cell r="A1125" t="str">
            <v>110500</v>
          </cell>
          <cell r="B1125" t="str">
            <v>TRANSPORTE EXCEDENTE A 10 KM DE TUBOS E PECAS DE PEAD E/OU FERRO GALVANIZADO</v>
          </cell>
        </row>
        <row r="1126">
          <cell r="A1126" t="str">
            <v>110501</v>
          </cell>
          <cell r="B1126" t="str">
            <v>TUBOS E PECAS PARA LIGACOES</v>
          </cell>
          <cell r="C1126" t="str">
            <v>KMXKM</v>
          </cell>
          <cell r="D1126">
            <v>0.77</v>
          </cell>
        </row>
        <row r="1128">
          <cell r="A1128" t="str">
            <v>120000</v>
          </cell>
          <cell r="B1128" t="str">
            <v>FECHAMENTO</v>
          </cell>
        </row>
        <row r="1129">
          <cell r="A1129" t="str">
            <v>120100</v>
          </cell>
          <cell r="B1129" t="str">
            <v>ALVENARIA</v>
          </cell>
        </row>
        <row r="1130">
          <cell r="A1130" t="str">
            <v>120101</v>
          </cell>
          <cell r="B1130" t="str">
            <v>ALVENARIA DE TIJOLOS COMUNS SEM ANDAIMES</v>
          </cell>
          <cell r="C1130" t="str">
            <v>M3</v>
          </cell>
          <cell r="D1130">
            <v>294.36</v>
          </cell>
        </row>
        <row r="1131">
          <cell r="A1131" t="str">
            <v>120102</v>
          </cell>
          <cell r="B1131" t="str">
            <v>ALVENARIA DE BLOCOS DE CONCRETO SEM ANDAIMES</v>
          </cell>
          <cell r="C1131" t="str">
            <v>M3</v>
          </cell>
          <cell r="D1131">
            <v>204.88</v>
          </cell>
        </row>
        <row r="1132">
          <cell r="A1132" t="str">
            <v>120103</v>
          </cell>
          <cell r="B1132" t="str">
            <v>ALVENARIA DE TIJOLOS BAIANOS SEM ANDAIMES</v>
          </cell>
          <cell r="C1132" t="str">
            <v>M3</v>
          </cell>
          <cell r="D1132">
            <v>166.17</v>
          </cell>
        </row>
        <row r="1133">
          <cell r="A1133" t="str">
            <v>120104</v>
          </cell>
          <cell r="B1133" t="str">
            <v>ALVENARIA DE ELEVACAO, EM CUTELO TIJOLO COMUM, SEM ANDAIMES</v>
          </cell>
          <cell r="C1133" t="str">
            <v>M2</v>
          </cell>
          <cell r="D1133">
            <v>22.06</v>
          </cell>
        </row>
        <row r="1134">
          <cell r="A1134" t="str">
            <v>120105</v>
          </cell>
          <cell r="B1134" t="str">
            <v>ALVENARIA DE ELEVACAO, 1/2 TIJOLO COMUM</v>
          </cell>
          <cell r="C1134" t="str">
            <v>M2</v>
          </cell>
          <cell r="D1134">
            <v>38.06</v>
          </cell>
        </row>
        <row r="1135">
          <cell r="A1135" t="str">
            <v>120106</v>
          </cell>
          <cell r="B1135" t="str">
            <v>ALVENARIA DE ELEVACAO, 1 TIJOLO COMUM</v>
          </cell>
          <cell r="C1135" t="str">
            <v>M2</v>
          </cell>
          <cell r="D1135">
            <v>68.58</v>
          </cell>
        </row>
        <row r="1136">
          <cell r="A1136" t="str">
            <v>120107</v>
          </cell>
          <cell r="B1136" t="str">
            <v>ALVENARIA DE ELEVACAO, 1 1/2 TIJOLO COMUM</v>
          </cell>
          <cell r="C1136" t="str">
            <v>M2</v>
          </cell>
          <cell r="D1136">
            <v>106.67</v>
          </cell>
        </row>
        <row r="1137">
          <cell r="A1137" t="str">
            <v>120108</v>
          </cell>
          <cell r="B1137" t="str">
            <v>ALVENARIA DE ELEVACAO, 1/2 TIJOLO A VISTA</v>
          </cell>
          <cell r="C1137" t="str">
            <v>M2</v>
          </cell>
          <cell r="D1137">
            <v>76.540000000000006</v>
          </cell>
        </row>
        <row r="1138">
          <cell r="A1138" t="str">
            <v>120109</v>
          </cell>
          <cell r="B1138" t="str">
            <v>ALVENARIA DE ELEVACAO, 1 TIJOLO A VISTA</v>
          </cell>
          <cell r="C1138" t="str">
            <v>M2</v>
          </cell>
          <cell r="D1138">
            <v>143.05000000000001</v>
          </cell>
        </row>
        <row r="1139">
          <cell r="A1139" t="str">
            <v>120110</v>
          </cell>
          <cell r="B1139" t="str">
            <v>ALVENARIA DE ELEVACAO, TIJOLO CERAMICO 8 FUROS, ESPELHO</v>
          </cell>
          <cell r="C1139" t="str">
            <v>M2</v>
          </cell>
          <cell r="D1139">
            <v>23.55</v>
          </cell>
        </row>
        <row r="1140">
          <cell r="A1140" t="str">
            <v>120111</v>
          </cell>
          <cell r="B1140" t="str">
            <v>ALVENARIA DE ELEVACAO, TIJOLO CERAMICO 8 FUROS,CHATO</v>
          </cell>
          <cell r="C1140" t="str">
            <v>M2</v>
          </cell>
          <cell r="D1140">
            <v>44.87</v>
          </cell>
        </row>
        <row r="1141">
          <cell r="A1141" t="str">
            <v>120112</v>
          </cell>
          <cell r="B1141" t="str">
            <v>alvenaria de elevacao, blocos de concreto 9 x 19 x 39 cm</v>
          </cell>
          <cell r="C1141" t="str">
            <v>M2</v>
          </cell>
          <cell r="D1141">
            <v>24.72</v>
          </cell>
        </row>
        <row r="1142">
          <cell r="A1142" t="str">
            <v>120113</v>
          </cell>
          <cell r="B1142" t="str">
            <v>alvenaria de elevacao, blocos de concreto 14 x 19 x 39 cm</v>
          </cell>
          <cell r="C1142" t="str">
            <v>M2</v>
          </cell>
          <cell r="D1142">
            <v>32.81</v>
          </cell>
        </row>
        <row r="1143">
          <cell r="A1143" t="str">
            <v>120114</v>
          </cell>
          <cell r="B1143" t="str">
            <v>alvenaria de elevacao, blocos de concreto 19 x 19 x 39 cm</v>
          </cell>
          <cell r="C1143" t="str">
            <v>M2</v>
          </cell>
          <cell r="D1143">
            <v>41.41</v>
          </cell>
        </row>
        <row r="1144">
          <cell r="A1144" t="str">
            <v>120115</v>
          </cell>
          <cell r="B1144" t="str">
            <v>alvenaria de blocos estruturais 19 x 19 x 39 cm, com ferragens e grout</v>
          </cell>
          <cell r="C1144" t="str">
            <v>M2</v>
          </cell>
          <cell r="D1144">
            <v>66.53</v>
          </cell>
        </row>
        <row r="1145">
          <cell r="A1145" t="str">
            <v>120116</v>
          </cell>
          <cell r="B1145" t="str">
            <v>ALVENARIA COM ELEMENTO VAZADO - CERAMICO</v>
          </cell>
          <cell r="C1145" t="str">
            <v>M2</v>
          </cell>
          <cell r="D1145">
            <v>67.33</v>
          </cell>
        </row>
        <row r="1146">
          <cell r="A1146" t="str">
            <v>120117</v>
          </cell>
          <cell r="B1146" t="str">
            <v>ALVENARIA COM ELEMENTO VAZADO - CONCRETO</v>
          </cell>
          <cell r="C1146" t="str">
            <v>M2</v>
          </cell>
          <cell r="D1146">
            <v>77.709999999999994</v>
          </cell>
        </row>
        <row r="1148">
          <cell r="A1148" t="str">
            <v>120200</v>
          </cell>
          <cell r="B1148" t="str">
            <v>COBERTURA, MADEIRAMENTO, CONDUTOR, CALHAS E RUFOS</v>
          </cell>
        </row>
        <row r="1149">
          <cell r="A1149" t="str">
            <v>120201</v>
          </cell>
          <cell r="B1149" t="str">
            <v>COBERTURA COM TELHA FRANCESA</v>
          </cell>
          <cell r="C1149" t="str">
            <v>M2</v>
          </cell>
          <cell r="D1149">
            <v>71.819999999999993</v>
          </cell>
        </row>
        <row r="1150">
          <cell r="A1150" t="str">
            <v>120202</v>
          </cell>
          <cell r="B1150" t="str">
            <v>COBERTURA COM TELHA DE FIBROCIMENTO ONDULADA - 6 MM</v>
          </cell>
          <cell r="C1150" t="str">
            <v>M2</v>
          </cell>
          <cell r="D1150">
            <v>60.03</v>
          </cell>
        </row>
        <row r="1151">
          <cell r="A1151" t="str">
            <v>120203</v>
          </cell>
          <cell r="B1151" t="str">
            <v>COBERTURA COM TELHA DE FIBROCIMENTO ONDULADA - 8 MM</v>
          </cell>
          <cell r="C1151" t="str">
            <v>M2</v>
          </cell>
          <cell r="D1151">
            <v>64.02</v>
          </cell>
        </row>
        <row r="1152">
          <cell r="A1152" t="str">
            <v>120204</v>
          </cell>
          <cell r="B1152" t="str">
            <v>COBERTURA COM TELHA DE FIBROCIMENTO ESTRUTURAL L=49CM</v>
          </cell>
          <cell r="C1152" t="str">
            <v>M2</v>
          </cell>
          <cell r="D1152">
            <v>60.22</v>
          </cell>
        </row>
        <row r="1153">
          <cell r="A1153" t="str">
            <v>120205</v>
          </cell>
          <cell r="B1153" t="str">
            <v>COBERTURA COM TELHA DE FIBROCIMENTO ESTRUTURAL L=90CM</v>
          </cell>
          <cell r="C1153" t="str">
            <v>M2</v>
          </cell>
          <cell r="D1153">
            <v>43.35</v>
          </cell>
        </row>
        <row r="1154">
          <cell r="A1154" t="str">
            <v>120206</v>
          </cell>
          <cell r="B1154" t="str">
            <v>CONDUTOR EM CHAPA GALVANIZADA N 24 DESENV 0,25M</v>
          </cell>
          <cell r="C1154" t="str">
            <v>M</v>
          </cell>
          <cell r="D1154">
            <v>20.64</v>
          </cell>
        </row>
        <row r="1155">
          <cell r="A1155" t="str">
            <v>120207</v>
          </cell>
          <cell r="B1155" t="str">
            <v>CONDUTOR EM CHAPA GALVANIZADA N 24 DESENV 0,33 M</v>
          </cell>
          <cell r="C1155" t="str">
            <v>M</v>
          </cell>
          <cell r="D1155">
            <v>26.61</v>
          </cell>
        </row>
        <row r="1156">
          <cell r="A1156" t="str">
            <v>120208</v>
          </cell>
          <cell r="B1156" t="str">
            <v>CALHA OU AGUA FURTADA EM CHAPA GALV. N 24 CORTE - 0,33M</v>
          </cell>
          <cell r="C1156" t="str">
            <v>M</v>
          </cell>
          <cell r="D1156">
            <v>23.42</v>
          </cell>
        </row>
        <row r="1157">
          <cell r="A1157" t="str">
            <v>120209</v>
          </cell>
          <cell r="B1157" t="str">
            <v>CALHA OU AGUA FURTADA EM CHAPA GALV. N 24 CORTE - 0,50M</v>
          </cell>
          <cell r="C1157" t="str">
            <v>M</v>
          </cell>
          <cell r="D1157">
            <v>31.5</v>
          </cell>
        </row>
        <row r="1158">
          <cell r="A1158" t="str">
            <v>120210</v>
          </cell>
          <cell r="B1158" t="str">
            <v>RUFO EM CHAPA GALVANIZADA N 24 CORTE 0,10 M</v>
          </cell>
          <cell r="C1158" t="str">
            <v>M</v>
          </cell>
          <cell r="D1158">
            <v>11.73</v>
          </cell>
        </row>
        <row r="1159">
          <cell r="A1159" t="str">
            <v>120211</v>
          </cell>
          <cell r="B1159" t="str">
            <v>RUFO EM CHAPA GALVANIZADA N 24 CORTE 0,16 M</v>
          </cell>
          <cell r="C1159" t="str">
            <v>M</v>
          </cell>
          <cell r="D1159">
            <v>12.14</v>
          </cell>
        </row>
        <row r="1160">
          <cell r="A1160" t="str">
            <v>120212</v>
          </cell>
          <cell r="B1160" t="str">
            <v>RUFO EM CHAPA GALVANIZADA N 24 CORTE 0,25 M</v>
          </cell>
          <cell r="C1160" t="str">
            <v>M</v>
          </cell>
          <cell r="D1160">
            <v>13.69</v>
          </cell>
        </row>
        <row r="1161">
          <cell r="A1161" t="str">
            <v>120213</v>
          </cell>
          <cell r="B1161" t="str">
            <v>RUFO EM CHAPA GALVANIZADA N 24 CORTE 0,33 M</v>
          </cell>
          <cell r="C1161" t="str">
            <v>M</v>
          </cell>
          <cell r="D1161">
            <v>17.510000000000002</v>
          </cell>
        </row>
        <row r="1162">
          <cell r="A1162" t="str">
            <v>120214</v>
          </cell>
          <cell r="B1162" t="str">
            <v>RUFO EM CHAPA GALVANIZADA N 24 CORTE 0,50 M</v>
          </cell>
          <cell r="C1162" t="str">
            <v>M</v>
          </cell>
          <cell r="D1162">
            <v>30.05</v>
          </cell>
        </row>
        <row r="1164">
          <cell r="A1164" t="str">
            <v>120300</v>
          </cell>
          <cell r="B1164" t="str">
            <v>ESQUADRIAS DE MADEIRA</v>
          </cell>
        </row>
        <row r="1165">
          <cell r="A1165" t="str">
            <v>120301</v>
          </cell>
          <cell r="B1165" t="str">
            <v>PORTA EXTERNA DE CEDRO, 1 FOLHA</v>
          </cell>
          <cell r="C1165" t="str">
            <v>M2</v>
          </cell>
          <cell r="D1165">
            <v>129.91</v>
          </cell>
        </row>
        <row r="1166">
          <cell r="A1166" t="str">
            <v>120302</v>
          </cell>
          <cell r="B1166" t="str">
            <v>PORTA EXTERNA DE CERRO, 2 FOLHAS</v>
          </cell>
          <cell r="C1166" t="str">
            <v>M2</v>
          </cell>
          <cell r="D1166">
            <v>135.38999999999999</v>
          </cell>
        </row>
        <row r="1167">
          <cell r="A1167" t="str">
            <v>120303</v>
          </cell>
          <cell r="B1167" t="str">
            <v>PORTA INTERNA DE CEDRO, 1 FOLHA</v>
          </cell>
          <cell r="C1167" t="str">
            <v>M2</v>
          </cell>
          <cell r="D1167">
            <v>187.84</v>
          </cell>
        </row>
        <row r="1168">
          <cell r="A1168" t="str">
            <v>120304</v>
          </cell>
          <cell r="B1168" t="str">
            <v>PORTA INTERNA DE CEDRO, 2 FOLHAS</v>
          </cell>
          <cell r="C1168" t="str">
            <v>M2</v>
          </cell>
          <cell r="D1168">
            <v>119.93</v>
          </cell>
        </row>
        <row r="1169">
          <cell r="A1169" t="str">
            <v>120305</v>
          </cell>
          <cell r="B1169" t="str">
            <v>ALCAPAO 0,60X0,60 M</v>
          </cell>
          <cell r="C1169" t="str">
            <v>UN</v>
          </cell>
          <cell r="D1169">
            <v>71.239999999999995</v>
          </cell>
        </row>
        <row r="1170">
          <cell r="A1170" t="str">
            <v>120306</v>
          </cell>
          <cell r="B1170" t="str">
            <v>JANELA TIPO GUILHOTINA COM VENEZIANAS DE PEROBA</v>
          </cell>
          <cell r="C1170" t="str">
            <v>M2</v>
          </cell>
          <cell r="D1170">
            <v>223.81</v>
          </cell>
        </row>
        <row r="1172">
          <cell r="A1172" t="str">
            <v>120400</v>
          </cell>
          <cell r="B1172" t="str">
            <v>ESQUADRIAS METALICAS</v>
          </cell>
        </row>
        <row r="1173">
          <cell r="A1173" t="str">
            <v>120401</v>
          </cell>
          <cell r="B1173" t="str">
            <v>PORTA METALICA COM VIDRO</v>
          </cell>
          <cell r="C1173" t="str">
            <v>M2</v>
          </cell>
          <cell r="D1173">
            <v>268.04000000000002</v>
          </cell>
        </row>
        <row r="1174">
          <cell r="A1174" t="str">
            <v>120402</v>
          </cell>
          <cell r="B1174" t="str">
            <v>PORTA METALICA COM TELA</v>
          </cell>
          <cell r="C1174" t="str">
            <v>M2</v>
          </cell>
          <cell r="D1174">
            <v>269.39</v>
          </cell>
        </row>
        <row r="1175">
          <cell r="A1175" t="str">
            <v>120403</v>
          </cell>
          <cell r="B1175" t="str">
            <v>PORTA METALICA EXTERNA - 2 FOLHAS, 2,00 X 2,60 M</v>
          </cell>
          <cell r="C1175" t="str">
            <v>UN</v>
          </cell>
          <cell r="D1175">
            <v>1859.48</v>
          </cell>
        </row>
        <row r="1176">
          <cell r="A1176" t="str">
            <v>120404</v>
          </cell>
          <cell r="B1176" t="str">
            <v>JANELA BASCULANTE DE FERRO</v>
          </cell>
          <cell r="C1176" t="str">
            <v>M2</v>
          </cell>
          <cell r="D1176">
            <v>238.49</v>
          </cell>
        </row>
        <row r="1177">
          <cell r="A1177" t="str">
            <v>120405</v>
          </cell>
          <cell r="B1177" t="str">
            <v>JANELA DE CORRER OU MAXIM-AIR DE FERRO</v>
          </cell>
          <cell r="C1177" t="str">
            <v>M2</v>
          </cell>
          <cell r="D1177">
            <v>243.46</v>
          </cell>
        </row>
        <row r="1178">
          <cell r="A1178" t="str">
            <v>120406</v>
          </cell>
          <cell r="B1178" t="str">
            <v>JANELA BASCULANTE DE ALUMINIO</v>
          </cell>
          <cell r="C1178" t="str">
            <v>M2</v>
          </cell>
          <cell r="D1178">
            <v>370.65</v>
          </cell>
        </row>
        <row r="1179">
          <cell r="A1179" t="str">
            <v>120407</v>
          </cell>
          <cell r="B1179" t="str">
            <v>JANELA DE CORRER OU MAXIM-AIR DE ALUMINIO</v>
          </cell>
          <cell r="C1179" t="str">
            <v>M2</v>
          </cell>
          <cell r="D1179">
            <v>396.31</v>
          </cell>
        </row>
        <row r="1180">
          <cell r="A1180" t="str">
            <v>120408</v>
          </cell>
          <cell r="B1180" t="str">
            <v>PORTAS DE ENTRADA EM ALUMINIO COM 1 FOLHA DE ABRIR</v>
          </cell>
          <cell r="C1180" t="str">
            <v>M2</v>
          </cell>
          <cell r="D1180">
            <v>336.56</v>
          </cell>
        </row>
        <row r="1181">
          <cell r="A1181" t="str">
            <v>120409</v>
          </cell>
          <cell r="B1181" t="str">
            <v>PORTAS DE ENTRADA EM ALUMINIO COM 2 FOLHA DE ABRIR</v>
          </cell>
          <cell r="C1181" t="str">
            <v>M2</v>
          </cell>
          <cell r="D1181">
            <v>357.62</v>
          </cell>
        </row>
        <row r="1182">
          <cell r="A1182" t="str">
            <v>120410</v>
          </cell>
          <cell r="B1182" t="str">
            <v>PORTAS DE ENTRADA EM ALUMINIO DE CORRER</v>
          </cell>
          <cell r="C1182" t="str">
            <v>M2</v>
          </cell>
          <cell r="D1182">
            <v>194.57</v>
          </cell>
        </row>
        <row r="1184">
          <cell r="A1184" t="str">
            <v>120500</v>
          </cell>
          <cell r="B1184" t="str">
            <v>FERRAGENS</v>
          </cell>
        </row>
        <row r="1185">
          <cell r="A1185" t="str">
            <v>120501</v>
          </cell>
          <cell r="B1185" t="str">
            <v>FECHADURA PARA PORTA EXTERNA</v>
          </cell>
          <cell r="C1185" t="str">
            <v>UN</v>
          </cell>
          <cell r="D1185">
            <v>73.98</v>
          </cell>
        </row>
        <row r="1186">
          <cell r="A1186" t="str">
            <v>120502</v>
          </cell>
          <cell r="B1186" t="str">
            <v>FECHADURA PARA PORTA INTERNA</v>
          </cell>
          <cell r="C1186" t="str">
            <v>UN</v>
          </cell>
          <cell r="D1186">
            <v>24.48</v>
          </cell>
        </row>
        <row r="1187">
          <cell r="A1187" t="str">
            <v>120503</v>
          </cell>
          <cell r="B1187" t="str">
            <v>FECHADURA PARA PORTA WC</v>
          </cell>
          <cell r="C1187" t="str">
            <v>UN</v>
          </cell>
          <cell r="D1187">
            <v>23.76</v>
          </cell>
        </row>
        <row r="1188">
          <cell r="A1188" t="str">
            <v>120504</v>
          </cell>
          <cell r="B1188" t="str">
            <v>FERRAGEM PARA JANELA DE MADEIRA TIPO GUILHOTINA COM VENEZIANAS</v>
          </cell>
          <cell r="C1188" t="str">
            <v>CJ</v>
          </cell>
          <cell r="D1188">
            <v>264.08</v>
          </cell>
        </row>
        <row r="1190">
          <cell r="A1190" t="str">
            <v>120600</v>
          </cell>
          <cell r="B1190" t="str">
            <v>VIDROS</v>
          </cell>
        </row>
        <row r="1191">
          <cell r="A1191" t="str">
            <v>120601</v>
          </cell>
          <cell r="B1191" t="str">
            <v>VIDRO PLANO DUPLO TRANSPARENTE 3 MM</v>
          </cell>
          <cell r="C1191" t="str">
            <v>M2</v>
          </cell>
          <cell r="D1191">
            <v>62.27</v>
          </cell>
        </row>
        <row r="1192">
          <cell r="A1192" t="str">
            <v>120602</v>
          </cell>
          <cell r="B1192" t="str">
            <v>VIDRO PLANO DUPLO TRANSLUCIDO 3 MM</v>
          </cell>
          <cell r="C1192" t="str">
            <v>M2</v>
          </cell>
          <cell r="D1192">
            <v>58.04</v>
          </cell>
        </row>
        <row r="1193">
          <cell r="A1193" t="str">
            <v>120603</v>
          </cell>
          <cell r="B1193" t="str">
            <v>VIDRO PLANO TRIPLO TRANSPARENTE DE 4 MM</v>
          </cell>
          <cell r="C1193" t="str">
            <v>M2</v>
          </cell>
          <cell r="D1193">
            <v>78.150000000000006</v>
          </cell>
        </row>
        <row r="1194">
          <cell r="A1194" t="str">
            <v>120604</v>
          </cell>
          <cell r="B1194" t="str">
            <v>VIDRO PLANO TRIPLO TRANSPARENTE DE 5 MM</v>
          </cell>
          <cell r="C1194" t="str">
            <v>M2</v>
          </cell>
          <cell r="D1194">
            <v>85.73</v>
          </cell>
        </row>
        <row r="1195">
          <cell r="A1195" t="str">
            <v>120605</v>
          </cell>
          <cell r="B1195" t="str">
            <v>VIDRO PLANO TEMPERADO INCOLOR DE 6 MM</v>
          </cell>
          <cell r="C1195" t="str">
            <v>M2</v>
          </cell>
          <cell r="D1195">
            <v>194.83</v>
          </cell>
        </row>
        <row r="1196">
          <cell r="A1196" t="str">
            <v>120606</v>
          </cell>
          <cell r="B1196" t="str">
            <v>VIDRO PLANO TEMPERADO INCOLOR DE 8 MM</v>
          </cell>
          <cell r="C1196" t="str">
            <v>M2</v>
          </cell>
          <cell r="D1196">
            <v>250.89</v>
          </cell>
        </row>
        <row r="1197">
          <cell r="A1197" t="str">
            <v>120607</v>
          </cell>
          <cell r="B1197" t="str">
            <v>VIDRO PLANO TEMPERADO INCOLOR DE 10MM</v>
          </cell>
          <cell r="C1197" t="str">
            <v>M2</v>
          </cell>
          <cell r="D1197">
            <v>273.98</v>
          </cell>
        </row>
        <row r="1199">
          <cell r="A1199" t="str">
            <v>120700</v>
          </cell>
          <cell r="B1199" t="str">
            <v>ESCADA - TIPO MARINHEIRO</v>
          </cell>
        </row>
        <row r="1200">
          <cell r="A1200" t="str">
            <v>120701</v>
          </cell>
          <cell r="B1200" t="str">
            <v>GALVANIZADO</v>
          </cell>
          <cell r="C1200" t="str">
            <v>M</v>
          </cell>
          <cell r="D1200">
            <v>45.97</v>
          </cell>
        </row>
        <row r="1202">
          <cell r="A1202" t="str">
            <v>120800</v>
          </cell>
          <cell r="B1202" t="str">
            <v>GUARDA-CORPO</v>
          </cell>
        </row>
        <row r="1203">
          <cell r="A1203" t="str">
            <v>120801</v>
          </cell>
          <cell r="B1203" t="str">
            <v>DIAMETRO 25 MM - (1 POL.)</v>
          </cell>
          <cell r="C1203" t="str">
            <v>M</v>
          </cell>
          <cell r="D1203">
            <v>76</v>
          </cell>
        </row>
        <row r="1204">
          <cell r="A1204" t="str">
            <v>120802</v>
          </cell>
          <cell r="B1204" t="str">
            <v>DIAMETRO 40 MM - (1 1/2 POL.)</v>
          </cell>
          <cell r="C1204" t="str">
            <v>M</v>
          </cell>
          <cell r="D1204">
            <v>94.78</v>
          </cell>
        </row>
        <row r="1205">
          <cell r="A1205" t="str">
            <v>120803</v>
          </cell>
          <cell r="B1205" t="str">
            <v>BARRA 2 X 5/16 POLEGADA</v>
          </cell>
          <cell r="C1205" t="str">
            <v>M</v>
          </cell>
          <cell r="D1205">
            <v>41.25</v>
          </cell>
        </row>
        <row r="1207">
          <cell r="A1207" t="str">
            <v>120900</v>
          </cell>
          <cell r="B1207" t="str">
            <v>GRADES METALICAS</v>
          </cell>
        </row>
        <row r="1208">
          <cell r="A1208" t="str">
            <v>120901</v>
          </cell>
          <cell r="B1208" t="str">
            <v>BARRAS 3/4 X 1/8 POLEGADA - ESPACAMENTO 1,5 CM</v>
          </cell>
          <cell r="C1208" t="str">
            <v>M2</v>
          </cell>
          <cell r="D1208">
            <v>134.1</v>
          </cell>
        </row>
        <row r="1209">
          <cell r="A1209" t="str">
            <v>120902</v>
          </cell>
          <cell r="B1209" t="str">
            <v>BARRAS 1 X 3/16 POLEGADA - ESPACAMENTO 2,0 CM</v>
          </cell>
          <cell r="C1209" t="str">
            <v>M2</v>
          </cell>
          <cell r="D1209">
            <v>177.94</v>
          </cell>
        </row>
        <row r="1210">
          <cell r="A1210" t="str">
            <v>120903</v>
          </cell>
          <cell r="B1210" t="str">
            <v>BARRAS 1 1/2 X 1/4 POLEGADA - ESPACAMENTO 2,5 CM</v>
          </cell>
          <cell r="C1210" t="str">
            <v>M2</v>
          </cell>
          <cell r="D1210">
            <v>265.74</v>
          </cell>
        </row>
        <row r="1211">
          <cell r="A1211" t="str">
            <v>120904</v>
          </cell>
          <cell r="B1211" t="str">
            <v>BARRAS 2 X 3/8 POLEGADA - ESPACAMENTO 2,5 CM</v>
          </cell>
          <cell r="C1211" t="str">
            <v>M2</v>
          </cell>
          <cell r="D1211">
            <v>501.21</v>
          </cell>
        </row>
        <row r="1212">
          <cell r="A1212" t="str">
            <v>120905</v>
          </cell>
          <cell r="B1212" t="str">
            <v>BARRAS DE 3/8 X 1 1/2 POLEGADA - ESPACAMENTO 1,976 CM</v>
          </cell>
          <cell r="C1212" t="str">
            <v>M2</v>
          </cell>
          <cell r="D1212">
            <v>441.3</v>
          </cell>
        </row>
        <row r="1213">
          <cell r="A1213" t="str">
            <v>120906</v>
          </cell>
          <cell r="B1213" t="str">
            <v>BARRAS DE 3/8 X 1 1/2 POLEGADA - ESPACAMENTO 3,35  CM</v>
          </cell>
          <cell r="C1213" t="str">
            <v>M2</v>
          </cell>
          <cell r="D1213">
            <v>362.09</v>
          </cell>
        </row>
        <row r="1215">
          <cell r="A1215" t="str">
            <v>121000</v>
          </cell>
          <cell r="B1215" t="str">
            <v>TAMPA DE INSPECAO METALICA</v>
          </cell>
        </row>
        <row r="1216">
          <cell r="A1216" t="str">
            <v>121001</v>
          </cell>
          <cell r="B1216" t="str">
            <v>0,70 X 0,70 M</v>
          </cell>
          <cell r="C1216" t="str">
            <v>UN</v>
          </cell>
          <cell r="D1216">
            <v>154.66</v>
          </cell>
        </row>
        <row r="1217">
          <cell r="A1217" t="str">
            <v>121002</v>
          </cell>
          <cell r="B1217" t="str">
            <v>0,95 X 0,90 M</v>
          </cell>
          <cell r="C1217" t="str">
            <v>UN</v>
          </cell>
          <cell r="D1217">
            <v>229.21</v>
          </cell>
        </row>
        <row r="1218">
          <cell r="A1218" t="str">
            <v>121003</v>
          </cell>
          <cell r="B1218" t="str">
            <v>0,80 X 1,40 M</v>
          </cell>
          <cell r="C1218" t="str">
            <v>UN</v>
          </cell>
          <cell r="D1218">
            <v>284.10000000000002</v>
          </cell>
        </row>
        <row r="1220">
          <cell r="A1220" t="str">
            <v>121100</v>
          </cell>
          <cell r="B1220" t="str">
            <v>GRELHAS</v>
          </cell>
        </row>
        <row r="1221">
          <cell r="A1221" t="str">
            <v>121101</v>
          </cell>
          <cell r="B1221" t="str">
            <v>GRELHA DE FERRO PERFILADO PECA DE 1,00X0,40 M</v>
          </cell>
          <cell r="C1221" t="str">
            <v>UN</v>
          </cell>
          <cell r="D1221">
            <v>314.10000000000002</v>
          </cell>
        </row>
        <row r="1222">
          <cell r="A1222" t="str">
            <v>121102</v>
          </cell>
          <cell r="B1222" t="str">
            <v>GRELHA DE FERRO PERFILADO PECA DE 1,00X0,50 M</v>
          </cell>
          <cell r="C1222" t="str">
            <v>UN</v>
          </cell>
          <cell r="D1222">
            <v>389.18</v>
          </cell>
        </row>
        <row r="1224">
          <cell r="A1224" t="str">
            <v>121200</v>
          </cell>
          <cell r="B1224" t="str">
            <v>COMPLEMENTOS ARQUITETONICOS E DIVISORIAS</v>
          </cell>
        </row>
        <row r="1225">
          <cell r="A1225" t="str">
            <v>121201</v>
          </cell>
          <cell r="B1225" t="str">
            <v>BALCAO DE ATENDIMENTO PUBLICO</v>
          </cell>
          <cell r="C1225" t="str">
            <v>M2</v>
          </cell>
          <cell r="D1225">
            <v>152.88</v>
          </cell>
        </row>
        <row r="1226">
          <cell r="A1226" t="str">
            <v>121202</v>
          </cell>
          <cell r="B1226" t="str">
            <v>BALCAO DE FORMICA</v>
          </cell>
          <cell r="C1226" t="str">
            <v>M2</v>
          </cell>
          <cell r="D1226">
            <v>359.1</v>
          </cell>
        </row>
        <row r="1227">
          <cell r="A1227" t="str">
            <v>121203</v>
          </cell>
          <cell r="B1227" t="str">
            <v>ARMARIO DE FORMICA SOB PIA</v>
          </cell>
          <cell r="C1227" t="str">
            <v>M2</v>
          </cell>
          <cell r="D1227">
            <v>184.6</v>
          </cell>
        </row>
        <row r="1228">
          <cell r="A1228" t="str">
            <v>121204</v>
          </cell>
          <cell r="B1228" t="str">
            <v>PRATELEIRA</v>
          </cell>
          <cell r="C1228" t="str">
            <v>M2</v>
          </cell>
          <cell r="D1228">
            <v>71.989999999999995</v>
          </cell>
        </row>
        <row r="1229">
          <cell r="A1229" t="str">
            <v>121205</v>
          </cell>
          <cell r="B1229" t="str">
            <v>ESTRADO DE MADEIRA</v>
          </cell>
          <cell r="C1229" t="str">
            <v>M2</v>
          </cell>
          <cell r="D1229">
            <v>31.41</v>
          </cell>
        </row>
        <row r="1230">
          <cell r="A1230" t="str">
            <v>121206</v>
          </cell>
          <cell r="B1230" t="str">
            <v>DIVISORIA DE GRANILITE H: 2,15 M - E: 5 CM</v>
          </cell>
          <cell r="C1230" t="str">
            <v>M</v>
          </cell>
          <cell r="D1230">
            <v>250.9</v>
          </cell>
        </row>
        <row r="1232">
          <cell r="A1232" t="str">
            <v>130000</v>
          </cell>
          <cell r="B1232" t="str">
            <v>REVESTIMENTO E TRATAMENTO DE SUPERFICIE</v>
          </cell>
        </row>
        <row r="1233">
          <cell r="A1233" t="str">
            <v>130100</v>
          </cell>
          <cell r="B1233" t="str">
            <v>PISOS, TETOS E PAREDES</v>
          </cell>
        </row>
        <row r="1234">
          <cell r="A1234" t="str">
            <v>130101</v>
          </cell>
          <cell r="B1234" t="str">
            <v>ENCHIMENTO COM ARGAMASSA DE CIMENTO E AREIA 1:3</v>
          </cell>
          <cell r="C1234" t="str">
            <v>M3</v>
          </cell>
          <cell r="D1234">
            <v>266.86</v>
          </cell>
        </row>
        <row r="1235">
          <cell r="A1235" t="str">
            <v>130102</v>
          </cell>
          <cell r="B1235" t="str">
            <v>CHAPISCO</v>
          </cell>
          <cell r="C1235" t="str">
            <v>M2</v>
          </cell>
          <cell r="D1235">
            <v>4.3600000000000003</v>
          </cell>
        </row>
        <row r="1236">
          <cell r="A1236" t="str">
            <v>130103</v>
          </cell>
          <cell r="B1236" t="str">
            <v>EMBOCO</v>
          </cell>
          <cell r="C1236" t="str">
            <v>M2</v>
          </cell>
          <cell r="D1236">
            <v>14.24</v>
          </cell>
        </row>
        <row r="1237">
          <cell r="A1237" t="str">
            <v>130104</v>
          </cell>
          <cell r="B1237" t="str">
            <v>REBOCO</v>
          </cell>
          <cell r="C1237" t="str">
            <v>M2</v>
          </cell>
          <cell r="D1237">
            <v>8.33</v>
          </cell>
        </row>
        <row r="1238">
          <cell r="A1238" t="str">
            <v>130105</v>
          </cell>
          <cell r="B1238" t="str">
            <v>REVESTIMENTO DE PAREDE COM AZULEJO 15X15CM - ASSENTAMENTO COLADO OU ARGAMASSA</v>
          </cell>
          <cell r="C1238" t="str">
            <v>M2</v>
          </cell>
          <cell r="D1238">
            <v>45.88</v>
          </cell>
        </row>
        <row r="1239">
          <cell r="A1239" t="str">
            <v>130106</v>
          </cell>
          <cell r="B1239" t="str">
            <v>REVESTIMENTO DE PAREDE COM LITOCERAMICA</v>
          </cell>
          <cell r="C1239" t="str">
            <v>M2</v>
          </cell>
          <cell r="D1239">
            <v>60.19</v>
          </cell>
        </row>
        <row r="1240">
          <cell r="A1240" t="str">
            <v>130107</v>
          </cell>
          <cell r="B1240" t="str">
            <v>REVESTIMENTO COM TELA E IMPERMEABILIZACAO RIGIDA COM ARGAMASSA</v>
          </cell>
          <cell r="C1240" t="str">
            <v>M2</v>
          </cell>
          <cell r="D1240">
            <v>46.74</v>
          </cell>
        </row>
        <row r="1241">
          <cell r="A1241" t="str">
            <v>130108</v>
          </cell>
          <cell r="B1241" t="str">
            <v>CONTRAPISO DE CONCRETO NAO ESTRUTURAL</v>
          </cell>
          <cell r="C1241" t="str">
            <v>M3</v>
          </cell>
          <cell r="D1241">
            <v>273.35000000000002</v>
          </cell>
        </row>
        <row r="1242">
          <cell r="A1242" t="str">
            <v>130109</v>
          </cell>
          <cell r="B1242" t="str">
            <v>PISO EXTERNO DE CONCRETO NAO ESTRUTURAL</v>
          </cell>
          <cell r="C1242" t="str">
            <v>M3</v>
          </cell>
          <cell r="D1242">
            <v>263.44</v>
          </cell>
        </row>
        <row r="1243">
          <cell r="A1243" t="str">
            <v>130110</v>
          </cell>
          <cell r="B1243" t="str">
            <v>PISO CIMENTADO LISO</v>
          </cell>
          <cell r="C1243" t="str">
            <v>M2</v>
          </cell>
          <cell r="D1243">
            <v>19.510000000000002</v>
          </cell>
        </row>
        <row r="1244">
          <cell r="A1244" t="str">
            <v>130111</v>
          </cell>
          <cell r="B1244" t="str">
            <v>PISO DE CERAMICA</v>
          </cell>
          <cell r="C1244" t="str">
            <v>M2</v>
          </cell>
          <cell r="D1244">
            <v>41.23</v>
          </cell>
        </row>
        <row r="1245">
          <cell r="A1245" t="str">
            <v>130112</v>
          </cell>
          <cell r="B1245" t="str">
            <v>PISO DE CERAMICA VITRIFICADA</v>
          </cell>
          <cell r="C1245" t="str">
            <v>M2</v>
          </cell>
          <cell r="D1245">
            <v>39.18</v>
          </cell>
        </row>
        <row r="1246">
          <cell r="A1246" t="str">
            <v>130113</v>
          </cell>
          <cell r="B1246" t="str">
            <v>PISO DE CHAPA VINILICA</v>
          </cell>
          <cell r="C1246" t="str">
            <v>M2</v>
          </cell>
          <cell r="D1246">
            <v>67.17</v>
          </cell>
        </row>
        <row r="1247">
          <cell r="A1247" t="str">
            <v>130114</v>
          </cell>
          <cell r="B1247" t="str">
            <v>PISO EM PLACA DE BORRACHA</v>
          </cell>
          <cell r="C1247" t="str">
            <v>M2</v>
          </cell>
          <cell r="D1247">
            <v>95.79</v>
          </cell>
        </row>
        <row r="1249">
          <cell r="A1249" t="str">
            <v>130200</v>
          </cell>
          <cell r="B1249" t="str">
            <v>IMPERMEABILIZACAO</v>
          </cell>
        </row>
        <row r="1250">
          <cell r="A1250" t="str">
            <v>130201</v>
          </cell>
          <cell r="B1250" t="str">
            <v>PROTECAO TERMICA EM CONCRETO CELULAR</v>
          </cell>
          <cell r="C1250" t="str">
            <v>M3</v>
          </cell>
          <cell r="D1250">
            <v>331.48</v>
          </cell>
        </row>
        <row r="1251">
          <cell r="A1251" t="str">
            <v>130202</v>
          </cell>
          <cell r="B1251" t="str">
            <v>PROTECAO TERMICA EM CONCRETO COM AGREGADO LEVE</v>
          </cell>
          <cell r="C1251" t="str">
            <v>M3</v>
          </cell>
          <cell r="D1251">
            <v>381.9</v>
          </cell>
        </row>
        <row r="1252">
          <cell r="A1252" t="str">
            <v>130203</v>
          </cell>
          <cell r="B1252" t="str">
            <v>IMPERMEABILIZACAO RIGIDA COM ARGAMASSA</v>
          </cell>
          <cell r="C1252" t="str">
            <v>M2</v>
          </cell>
          <cell r="D1252">
            <v>35.17</v>
          </cell>
        </row>
        <row r="1253">
          <cell r="A1253" t="str">
            <v>130204</v>
          </cell>
          <cell r="B1253" t="str">
            <v>IMPERMEABILIZACAO BETUMINOSA</v>
          </cell>
          <cell r="C1253" t="str">
            <v>M2</v>
          </cell>
          <cell r="D1253">
            <v>5.18</v>
          </cell>
        </row>
        <row r="1254">
          <cell r="A1254" t="str">
            <v>130205</v>
          </cell>
          <cell r="B1254" t="str">
            <v>IMPERMEABILIZACAO COM MANTA BUTILICA</v>
          </cell>
          <cell r="C1254" t="str">
            <v>M2</v>
          </cell>
          <cell r="D1254">
            <v>75.05</v>
          </cell>
        </row>
        <row r="1255">
          <cell r="A1255" t="str">
            <v>130207</v>
          </cell>
          <cell r="B1255" t="str">
            <v>IMPERMEABILIZACAO COM MANTA GEOTEXTIL IMPREGNADA  COM ASFALTO</v>
          </cell>
          <cell r="C1255" t="str">
            <v>M2</v>
          </cell>
          <cell r="D1255">
            <v>46.47</v>
          </cell>
        </row>
        <row r="1256">
          <cell r="A1256" t="str">
            <v>130208</v>
          </cell>
          <cell r="B1256" t="str">
            <v>IMPERMEABILIZACAO COM CIMENTO CRISTALIZANTE</v>
          </cell>
          <cell r="C1256" t="str">
            <v>M2</v>
          </cell>
          <cell r="D1256">
            <v>16.03</v>
          </cell>
        </row>
        <row r="1257">
          <cell r="A1257" t="str">
            <v>130209</v>
          </cell>
          <cell r="B1257" t="str">
            <v>IMPERMEABILIZACAO COM CIMENTO CRISTALIZANTE - BASE ACRILICA</v>
          </cell>
          <cell r="C1257" t="str">
            <v>M2</v>
          </cell>
          <cell r="D1257">
            <v>31.01</v>
          </cell>
        </row>
        <row r="1258">
          <cell r="A1258" t="str">
            <v>130210</v>
          </cell>
          <cell r="B1258" t="str">
            <v>PROTECAO MECANICA COM ARGAMASSA DE CIMENTO E AREIA</v>
          </cell>
          <cell r="C1258" t="str">
            <v>M3</v>
          </cell>
          <cell r="D1258">
            <v>313.36</v>
          </cell>
        </row>
        <row r="1259">
          <cell r="A1259" t="str">
            <v>130211</v>
          </cell>
          <cell r="B1259" t="str">
            <v>REGULARIZACAO DE BASE COM ARGAMASSA DE CIMENTO E AREIA</v>
          </cell>
          <cell r="C1259" t="str">
            <v>M3</v>
          </cell>
          <cell r="D1259">
            <v>279.02</v>
          </cell>
        </row>
        <row r="1260">
          <cell r="A1260" t="str">
            <v>130212</v>
          </cell>
          <cell r="B1260" t="str">
            <v>JUNTA DE DILATACAO ASFALTICA</v>
          </cell>
          <cell r="C1260" t="str">
            <v>M</v>
          </cell>
          <cell r="D1260">
            <v>2.23</v>
          </cell>
        </row>
        <row r="1261">
          <cell r="A1261" t="str">
            <v>130213</v>
          </cell>
          <cell r="B1261" t="str">
            <v>APLICACAO DE SODA CAUSTICA - SOLO</v>
          </cell>
          <cell r="C1261" t="str">
            <v>M2</v>
          </cell>
          <cell r="D1261">
            <v>0.05</v>
          </cell>
        </row>
        <row r="1263">
          <cell r="A1263" t="str">
            <v>130300</v>
          </cell>
          <cell r="B1263" t="str">
            <v>PINTURAS</v>
          </cell>
        </row>
        <row r="1264">
          <cell r="A1264" t="str">
            <v>130301</v>
          </cell>
          <cell r="B1264" t="str">
            <v>PINTURA A CAL</v>
          </cell>
          <cell r="C1264" t="str">
            <v>M2</v>
          </cell>
          <cell r="D1264">
            <v>3.13</v>
          </cell>
        </row>
        <row r="1265">
          <cell r="A1265" t="str">
            <v>130302</v>
          </cell>
          <cell r="B1265" t="str">
            <v>PINTURA LATEX, SEM MASSA CORRIDA</v>
          </cell>
          <cell r="C1265" t="str">
            <v>M2</v>
          </cell>
          <cell r="D1265">
            <v>9.65</v>
          </cell>
        </row>
        <row r="1266">
          <cell r="A1266" t="str">
            <v>130303</v>
          </cell>
          <cell r="B1266" t="str">
            <v>PINTURA LATEX, COM MASSA CORRIDA</v>
          </cell>
          <cell r="C1266" t="str">
            <v>M2</v>
          </cell>
          <cell r="D1266">
            <v>12.36</v>
          </cell>
        </row>
        <row r="1267">
          <cell r="A1267" t="str">
            <v>130304</v>
          </cell>
          <cell r="B1267" t="str">
            <v>PINTURA A OLEO EM PAREDE, SEM MASSA CORRIDA</v>
          </cell>
          <cell r="C1267" t="str">
            <v>M2</v>
          </cell>
          <cell r="D1267">
            <v>7.78</v>
          </cell>
        </row>
        <row r="1268">
          <cell r="A1268" t="str">
            <v>130305</v>
          </cell>
          <cell r="B1268" t="str">
            <v>PINTURA A OLEO EM PAREDE, COM MASSA CORRIDA</v>
          </cell>
          <cell r="C1268" t="str">
            <v>M2</v>
          </cell>
          <cell r="D1268">
            <v>14.82</v>
          </cell>
        </row>
        <row r="1269">
          <cell r="A1269" t="str">
            <v>130306</v>
          </cell>
          <cell r="B1269" t="str">
            <v>PINTURA A OLEO EM MADEIRA, SEM MASSA CORRIDA</v>
          </cell>
          <cell r="C1269" t="str">
            <v>M2</v>
          </cell>
          <cell r="D1269">
            <v>9.49</v>
          </cell>
        </row>
        <row r="1270">
          <cell r="A1270" t="str">
            <v>130307</v>
          </cell>
          <cell r="B1270" t="str">
            <v>PINTURA A OLEO EM MADEIRA, COM MASSA CORRIDA</v>
          </cell>
          <cell r="C1270" t="str">
            <v>M2</v>
          </cell>
          <cell r="D1270">
            <v>16.350000000000001</v>
          </cell>
        </row>
        <row r="1271">
          <cell r="A1271" t="str">
            <v>130308</v>
          </cell>
          <cell r="B1271" t="str">
            <v>PINTURA A ESMALTE EM MADEIRA, SEM MASSA CORRIDA</v>
          </cell>
          <cell r="C1271" t="str">
            <v>M2</v>
          </cell>
          <cell r="D1271">
            <v>10.42</v>
          </cell>
        </row>
        <row r="1272">
          <cell r="A1272" t="str">
            <v>130309</v>
          </cell>
          <cell r="B1272" t="str">
            <v>PINTURA A ESMALTE EM MADEIRA, COM MASSA CORRIDA</v>
          </cell>
          <cell r="C1272" t="str">
            <v>M2</v>
          </cell>
          <cell r="D1272">
            <v>17.29</v>
          </cell>
        </row>
        <row r="1273">
          <cell r="A1273" t="str">
            <v>130310</v>
          </cell>
          <cell r="B1273" t="str">
            <v>PINTURA A VERNIZ EM MADEIRA</v>
          </cell>
          <cell r="C1273" t="str">
            <v>M2</v>
          </cell>
          <cell r="D1273">
            <v>7.64</v>
          </cell>
        </row>
        <row r="1274">
          <cell r="A1274" t="str">
            <v>130311</v>
          </cell>
          <cell r="B1274" t="str">
            <v>PINTURA GRAFITE EM METAL</v>
          </cell>
          <cell r="C1274" t="str">
            <v>M2</v>
          </cell>
          <cell r="D1274">
            <v>16.39</v>
          </cell>
        </row>
        <row r="1275">
          <cell r="A1275" t="str">
            <v>130312</v>
          </cell>
          <cell r="B1275" t="str">
            <v>PINTURA A OLEO EM METAL</v>
          </cell>
          <cell r="C1275" t="str">
            <v>M2</v>
          </cell>
          <cell r="D1275">
            <v>15.06</v>
          </cell>
        </row>
        <row r="1276">
          <cell r="A1276" t="str">
            <v>130313</v>
          </cell>
          <cell r="B1276" t="str">
            <v>PINTURA A ESMALTE EM METAL</v>
          </cell>
          <cell r="C1276" t="str">
            <v>M2</v>
          </cell>
          <cell r="D1276">
            <v>15.99</v>
          </cell>
        </row>
        <row r="1277">
          <cell r="A1277" t="str">
            <v>130314</v>
          </cell>
          <cell r="B1277" t="str">
            <v>PINTURA COM SILICONE</v>
          </cell>
          <cell r="C1277" t="str">
            <v>M2</v>
          </cell>
          <cell r="D1277">
            <v>9.6199999999999992</v>
          </cell>
        </row>
        <row r="1278">
          <cell r="A1278" t="str">
            <v>130315</v>
          </cell>
          <cell r="B1278" t="str">
            <v>PINTURA COM EPOXI SEM MASSA EPOXI</v>
          </cell>
          <cell r="C1278" t="str">
            <v>M2</v>
          </cell>
          <cell r="D1278">
            <v>40.15</v>
          </cell>
        </row>
        <row r="1279">
          <cell r="A1279" t="str">
            <v>130316</v>
          </cell>
          <cell r="B1279" t="str">
            <v>PINTURA COM EPOXI COM MASSA EPOXI</v>
          </cell>
          <cell r="C1279" t="str">
            <v>M2</v>
          </cell>
          <cell r="D1279">
            <v>52.74</v>
          </cell>
        </row>
        <row r="1280">
          <cell r="A1280" t="str">
            <v>130317</v>
          </cell>
          <cell r="B1280" t="str">
            <v>PINTURA LATEX ACRILICA, SEM MASSA</v>
          </cell>
          <cell r="C1280" t="str">
            <v>M2</v>
          </cell>
          <cell r="D1280">
            <v>13.84</v>
          </cell>
        </row>
        <row r="1281">
          <cell r="A1281" t="str">
            <v>130318</v>
          </cell>
          <cell r="B1281" t="str">
            <v>PINTURA LATEX ACRILICA, COM MASSA</v>
          </cell>
          <cell r="C1281" t="str">
            <v>M2</v>
          </cell>
          <cell r="D1281">
            <v>26.89</v>
          </cell>
        </row>
        <row r="1282">
          <cell r="A1282" t="str">
            <v>130319</v>
          </cell>
          <cell r="B1282" t="str">
            <v>PINTURA DO LOGOTIPO</v>
          </cell>
          <cell r="C1282" t="str">
            <v>UN</v>
          </cell>
          <cell r="D1282">
            <v>176.74</v>
          </cell>
        </row>
        <row r="1283">
          <cell r="A1283" t="str">
            <v>130320</v>
          </cell>
          <cell r="B1283" t="str">
            <v>PINTURA A BASE DE CIMENTO</v>
          </cell>
          <cell r="C1283" t="str">
            <v>M2</v>
          </cell>
          <cell r="D1283">
            <v>4.41</v>
          </cell>
        </row>
        <row r="1284">
          <cell r="A1284" t="str">
            <v>130321</v>
          </cell>
          <cell r="B1284" t="str">
            <v>PINTURA DE PISO COM TINTA NOVA COR OU SIMILAR</v>
          </cell>
          <cell r="C1284" t="str">
            <v>M2</v>
          </cell>
          <cell r="D1284">
            <v>5.83</v>
          </cell>
        </row>
        <row r="1286">
          <cell r="A1286" t="str">
            <v>130400</v>
          </cell>
          <cell r="B1286" t="str">
            <v>ANDAIMES E BALANCINS PARA FACHADA</v>
          </cell>
        </row>
        <row r="1287">
          <cell r="A1287" t="str">
            <v>130401</v>
          </cell>
          <cell r="B1287" t="str">
            <v>ANDAIMES</v>
          </cell>
          <cell r="C1287" t="str">
            <v>M2XME</v>
          </cell>
          <cell r="D1287">
            <v>5.17</v>
          </cell>
        </row>
        <row r="1288">
          <cell r="A1288" t="str">
            <v>130402</v>
          </cell>
          <cell r="B1288" t="str">
            <v>BALANCIM</v>
          </cell>
          <cell r="C1288" t="str">
            <v>UNXME</v>
          </cell>
          <cell r="D1288">
            <v>113.58</v>
          </cell>
        </row>
        <row r="1290">
          <cell r="A1290" t="str">
            <v>140000</v>
          </cell>
          <cell r="B1290" t="str">
            <v>INSTALACOES PREDIAIS</v>
          </cell>
        </row>
        <row r="1291">
          <cell r="A1291" t="str">
            <v>140100</v>
          </cell>
          <cell r="B1291" t="str">
            <v>TUBULACOES E CONEXOES DE AGUA EM PVC RIGIDO</v>
          </cell>
        </row>
        <row r="1292">
          <cell r="A1292" t="str">
            <v>140101</v>
          </cell>
          <cell r="B1292" t="str">
            <v>DIAMETRO 20 MM -DIAM. REF. 1/2 POLEGADA</v>
          </cell>
          <cell r="C1292" t="str">
            <v>M</v>
          </cell>
          <cell r="D1292">
            <v>7.22</v>
          </cell>
        </row>
        <row r="1293">
          <cell r="A1293" t="str">
            <v>140102</v>
          </cell>
          <cell r="B1293" t="str">
            <v>DIAMETRO 25 MM - DIAM. REF. 3/4 POLEGADA</v>
          </cell>
          <cell r="C1293" t="str">
            <v>M</v>
          </cell>
          <cell r="D1293">
            <v>8.85</v>
          </cell>
        </row>
        <row r="1294">
          <cell r="A1294" t="str">
            <v>140103</v>
          </cell>
          <cell r="B1294" t="str">
            <v>DIAMETRO 32 MM - DIAM. REF. 1 POLEGADA</v>
          </cell>
          <cell r="C1294" t="str">
            <v>M</v>
          </cell>
          <cell r="D1294">
            <v>11.5</v>
          </cell>
        </row>
        <row r="1295">
          <cell r="A1295" t="str">
            <v>140104</v>
          </cell>
          <cell r="B1295" t="str">
            <v>DIAMETRO 40 MM - DIAM. REF. 1 1/4 POLEGADA</v>
          </cell>
          <cell r="C1295" t="str">
            <v>M</v>
          </cell>
          <cell r="D1295">
            <v>15.37</v>
          </cell>
        </row>
        <row r="1296">
          <cell r="A1296" t="str">
            <v>140105</v>
          </cell>
          <cell r="B1296" t="str">
            <v>DIAMETRO 50 MM - DIAM. REF. 1 1/2 POLEGADA</v>
          </cell>
          <cell r="C1296" t="str">
            <v>M</v>
          </cell>
          <cell r="D1296">
            <v>16.66</v>
          </cell>
        </row>
        <row r="1297">
          <cell r="A1297" t="str">
            <v>140106</v>
          </cell>
          <cell r="B1297" t="str">
            <v>DIAMETRO 60 MM - DIAM. REF. 2 POLEGADA</v>
          </cell>
          <cell r="C1297" t="str">
            <v>M</v>
          </cell>
          <cell r="D1297">
            <v>20.84</v>
          </cell>
        </row>
        <row r="1298">
          <cell r="A1298" t="str">
            <v>140107</v>
          </cell>
          <cell r="B1298" t="str">
            <v>DIAMETRO 75 MM - DIAM. REF. 2 1/2 POLEGADA</v>
          </cell>
          <cell r="C1298" t="str">
            <v>M</v>
          </cell>
          <cell r="D1298">
            <v>26.16</v>
          </cell>
        </row>
        <row r="1299">
          <cell r="A1299" t="str">
            <v>140108</v>
          </cell>
          <cell r="B1299" t="str">
            <v>DIAMETRO 85 MM - DIAM. REF. 3 POLEGADA</v>
          </cell>
          <cell r="C1299" t="str">
            <v>M</v>
          </cell>
          <cell r="D1299">
            <v>30.7</v>
          </cell>
        </row>
        <row r="1300">
          <cell r="A1300" t="str">
            <v>140109</v>
          </cell>
          <cell r="B1300" t="str">
            <v>DIAMETRO 110MM - DIAM. REF. 4 POLEGADA</v>
          </cell>
          <cell r="C1300" t="str">
            <v>M</v>
          </cell>
          <cell r="D1300">
            <v>42.98</v>
          </cell>
        </row>
        <row r="1302">
          <cell r="A1302" t="str">
            <v>140200</v>
          </cell>
          <cell r="B1302" t="str">
            <v>TUBULACOES E CONEXOES DE AGUA EM FERRO GALVANIZADO</v>
          </cell>
        </row>
        <row r="1303">
          <cell r="A1303" t="str">
            <v>140201</v>
          </cell>
          <cell r="B1303" t="str">
            <v>DIAMETRO 1/2 POLEGADA</v>
          </cell>
          <cell r="C1303" t="str">
            <v>M</v>
          </cell>
          <cell r="D1303">
            <v>13.52</v>
          </cell>
        </row>
        <row r="1304">
          <cell r="A1304" t="str">
            <v>140202</v>
          </cell>
          <cell r="B1304" t="str">
            <v>DIAMETRO 3/4 POLEGADA</v>
          </cell>
          <cell r="C1304" t="str">
            <v>M</v>
          </cell>
          <cell r="D1304">
            <v>17.34</v>
          </cell>
        </row>
        <row r="1305">
          <cell r="A1305" t="str">
            <v>140203</v>
          </cell>
          <cell r="B1305" t="str">
            <v>DIAMETRO 1 POLEGADA</v>
          </cell>
          <cell r="C1305" t="str">
            <v>M</v>
          </cell>
          <cell r="D1305">
            <v>21.86</v>
          </cell>
        </row>
        <row r="1306">
          <cell r="A1306" t="str">
            <v>140204</v>
          </cell>
          <cell r="B1306" t="str">
            <v>DIAMETRO 1 1/4 POLEGADA</v>
          </cell>
          <cell r="C1306" t="str">
            <v>M</v>
          </cell>
          <cell r="D1306">
            <v>23.52</v>
          </cell>
        </row>
        <row r="1307">
          <cell r="A1307" t="str">
            <v>140205</v>
          </cell>
          <cell r="B1307" t="str">
            <v>DIAMETRO 1 1/2 POLEGADA</v>
          </cell>
          <cell r="C1307" t="str">
            <v>M</v>
          </cell>
          <cell r="D1307">
            <v>26.09</v>
          </cell>
        </row>
        <row r="1308">
          <cell r="A1308" t="str">
            <v>140206</v>
          </cell>
          <cell r="B1308" t="str">
            <v>DIAMETRO 2 POLEGADA</v>
          </cell>
          <cell r="C1308" t="str">
            <v>M</v>
          </cell>
          <cell r="D1308">
            <v>31.17</v>
          </cell>
        </row>
        <row r="1310">
          <cell r="A1310" t="str">
            <v>140300</v>
          </cell>
          <cell r="B1310" t="str">
            <v>TUBULACOES E CONEXOES DE ESGOTO EM PVC RIGIDO</v>
          </cell>
        </row>
        <row r="1311">
          <cell r="A1311" t="str">
            <v>140301</v>
          </cell>
          <cell r="B1311" t="str">
            <v>DIAMETRO 40 MM - DIAM. REF. 1 1/4 POLEGADA</v>
          </cell>
          <cell r="C1311" t="str">
            <v>M</v>
          </cell>
          <cell r="D1311">
            <v>17.010000000000002</v>
          </cell>
        </row>
        <row r="1312">
          <cell r="A1312" t="str">
            <v>140302</v>
          </cell>
          <cell r="B1312" t="str">
            <v>DIAMETRO 50 MM - DIAM. REF. 2 POLEGADA</v>
          </cell>
          <cell r="C1312" t="str">
            <v>M</v>
          </cell>
          <cell r="D1312">
            <v>20.170000000000002</v>
          </cell>
        </row>
        <row r="1313">
          <cell r="A1313" t="str">
            <v>140303</v>
          </cell>
          <cell r="B1313" t="str">
            <v>DIAMETRO 75 MM - DIAM. REF. 3 POLEGADA</v>
          </cell>
          <cell r="C1313" t="str">
            <v>M</v>
          </cell>
          <cell r="D1313">
            <v>29.55</v>
          </cell>
        </row>
        <row r="1314">
          <cell r="A1314" t="str">
            <v>140304</v>
          </cell>
          <cell r="B1314" t="str">
            <v>DIAMETRO 100MM - DIAM. REF. 4 POLEGADA</v>
          </cell>
          <cell r="C1314" t="str">
            <v>M</v>
          </cell>
          <cell r="D1314">
            <v>32.81</v>
          </cell>
        </row>
        <row r="1316">
          <cell r="A1316" t="str">
            <v>140400</v>
          </cell>
          <cell r="B1316" t="str">
            <v>PECAS E APARELHOS HIDRAULICO SANITARIOS</v>
          </cell>
        </row>
        <row r="1317">
          <cell r="A1317" t="str">
            <v>140401</v>
          </cell>
          <cell r="B1317" t="str">
            <v>CAIXA SIFONADA DIAMETRO 150 MM</v>
          </cell>
          <cell r="C1317" t="str">
            <v>UN</v>
          </cell>
          <cell r="D1317">
            <v>19.39</v>
          </cell>
        </row>
        <row r="1318">
          <cell r="A1318" t="str">
            <v>140402</v>
          </cell>
          <cell r="B1318" t="str">
            <v>RALO SIFONADO ALT. REGUL. DIAMETRO 100 MM</v>
          </cell>
          <cell r="C1318" t="str">
            <v>UN</v>
          </cell>
          <cell r="D1318">
            <v>12.23</v>
          </cell>
        </row>
        <row r="1319">
          <cell r="A1319" t="str">
            <v>140403</v>
          </cell>
          <cell r="B1319" t="str">
            <v>RALO SECO QUADRADO 100 X 100 MM</v>
          </cell>
          <cell r="C1319" t="str">
            <v>UN</v>
          </cell>
          <cell r="D1319">
            <v>12.12</v>
          </cell>
        </row>
        <row r="1320">
          <cell r="A1320" t="str">
            <v>140404</v>
          </cell>
          <cell r="B1320" t="str">
            <v>GRELHA DE PVC CROMADO, COM PORTA GRELHA, REDONDA DIAMETRO 150 MM</v>
          </cell>
          <cell r="C1320" t="str">
            <v>UN</v>
          </cell>
          <cell r="D1320">
            <v>16.29</v>
          </cell>
        </row>
        <row r="1321">
          <cell r="A1321" t="str">
            <v>140405</v>
          </cell>
          <cell r="B1321" t="str">
            <v>VALVULA DE DESCARGA DIAMETRO 40 MM (1 1/2 POL.)</v>
          </cell>
          <cell r="C1321" t="str">
            <v>UN</v>
          </cell>
          <cell r="D1321">
            <v>64.5</v>
          </cell>
        </row>
        <row r="1322">
          <cell r="A1322" t="str">
            <v>140406</v>
          </cell>
          <cell r="B1322" t="str">
            <v>CAIXA DE DESCARGA</v>
          </cell>
          <cell r="C1322" t="str">
            <v>UN</v>
          </cell>
          <cell r="D1322">
            <v>97.75</v>
          </cell>
        </row>
        <row r="1323">
          <cell r="A1323" t="str">
            <v>140407</v>
          </cell>
          <cell r="B1323" t="str">
            <v>VALVULA DE BOIA</v>
          </cell>
          <cell r="C1323" t="str">
            <v>UN</v>
          </cell>
          <cell r="D1323">
            <v>34.28</v>
          </cell>
        </row>
        <row r="1324">
          <cell r="A1324" t="str">
            <v>140408</v>
          </cell>
          <cell r="B1324" t="str">
            <v>REGISTRO DE PRESSAO COM CANOPLA DIAMETRO INTERNO 20 MM</v>
          </cell>
          <cell r="C1324" t="str">
            <v>UN</v>
          </cell>
          <cell r="D1324">
            <v>38.76</v>
          </cell>
        </row>
        <row r="1325">
          <cell r="A1325" t="str">
            <v>140409</v>
          </cell>
          <cell r="B1325" t="str">
            <v>REGISTRO DE GAVETA CROMADO COM CANOPLA LISA, DIAMETRO INTERNO 20 MM</v>
          </cell>
          <cell r="C1325" t="str">
            <v>UN</v>
          </cell>
          <cell r="D1325">
            <v>35.65</v>
          </cell>
        </row>
        <row r="1326">
          <cell r="A1326" t="str">
            <v>140410</v>
          </cell>
          <cell r="B1326" t="str">
            <v>REGISTRO DE GAVETA CROMADO COM CANOPLA LISA, DIAMETRO INTERNO 25 MM</v>
          </cell>
          <cell r="C1326" t="str">
            <v>UN</v>
          </cell>
          <cell r="D1326">
            <v>37.61</v>
          </cell>
        </row>
        <row r="1327">
          <cell r="A1327" t="str">
            <v>140411</v>
          </cell>
          <cell r="B1327" t="str">
            <v>REGISTRO DE GAVETA CROMADO COM CANOPLA LISA, DIAMETRO INTERNO 32 MM</v>
          </cell>
          <cell r="C1327" t="str">
            <v>UN</v>
          </cell>
          <cell r="D1327">
            <v>55.64</v>
          </cell>
        </row>
        <row r="1328">
          <cell r="A1328" t="str">
            <v>140412</v>
          </cell>
          <cell r="B1328" t="str">
            <v>REGISTRO DE GAVETA CROMADO COM CANOPLA LISA, DIAMETRO INTERNO 40 MM</v>
          </cell>
          <cell r="C1328" t="str">
            <v>UN</v>
          </cell>
          <cell r="D1328">
            <v>58.28</v>
          </cell>
        </row>
        <row r="1329">
          <cell r="A1329" t="str">
            <v>140414</v>
          </cell>
          <cell r="B1329" t="str">
            <v>REGISTRO DE GAVETA, DIAMETRO INTERNO 20 MM</v>
          </cell>
          <cell r="C1329" t="str">
            <v>UN</v>
          </cell>
          <cell r="D1329">
            <v>16.77</v>
          </cell>
        </row>
        <row r="1330">
          <cell r="A1330" t="str">
            <v>140415</v>
          </cell>
          <cell r="B1330" t="str">
            <v>REGISTRO DE GAVETA, DIAMETRO INTERNO 25 MM</v>
          </cell>
          <cell r="C1330" t="str">
            <v>UN</v>
          </cell>
          <cell r="D1330">
            <v>22.15</v>
          </cell>
        </row>
        <row r="1331">
          <cell r="A1331" t="str">
            <v>140416</v>
          </cell>
          <cell r="B1331" t="str">
            <v>REGISTRO DE GAVETA, DIAMETRO INTERNO 32 MM</v>
          </cell>
          <cell r="C1331" t="str">
            <v>UN</v>
          </cell>
          <cell r="D1331">
            <v>27.71</v>
          </cell>
        </row>
        <row r="1332">
          <cell r="A1332" t="str">
            <v>140417</v>
          </cell>
          <cell r="B1332" t="str">
            <v>REGISTRO DE GAVETA, DIAMETRO INTERNO 40 MM</v>
          </cell>
          <cell r="C1332" t="str">
            <v>UN</v>
          </cell>
          <cell r="D1332">
            <v>34.65</v>
          </cell>
        </row>
        <row r="1333">
          <cell r="A1333" t="str">
            <v>140418</v>
          </cell>
          <cell r="B1333" t="str">
            <v>REGISTRO DE GAVETA, DIAMETRO INTERNO 50 MM</v>
          </cell>
          <cell r="C1333" t="str">
            <v>UN</v>
          </cell>
          <cell r="D1333">
            <v>51.77</v>
          </cell>
        </row>
        <row r="1334">
          <cell r="A1334" t="str">
            <v>140419</v>
          </cell>
          <cell r="B1334" t="str">
            <v>CAIXA D'AGUA DE 250 LITROS</v>
          </cell>
          <cell r="C1334" t="str">
            <v>UN</v>
          </cell>
          <cell r="D1334">
            <v>101.54</v>
          </cell>
        </row>
        <row r="1335">
          <cell r="A1335" t="str">
            <v>140420</v>
          </cell>
          <cell r="B1335" t="str">
            <v>CAIXA D'AGUA DE 500 LITROS</v>
          </cell>
          <cell r="C1335" t="str">
            <v>UN</v>
          </cell>
          <cell r="D1335">
            <v>126.01</v>
          </cell>
        </row>
        <row r="1336">
          <cell r="A1336" t="str">
            <v>140421</v>
          </cell>
          <cell r="B1336" t="str">
            <v>CAIXA D'AGUA DE 1.000 LITROS</v>
          </cell>
          <cell r="C1336" t="str">
            <v>UN</v>
          </cell>
          <cell r="D1336">
            <v>276.82</v>
          </cell>
        </row>
        <row r="1337">
          <cell r="A1337" t="str">
            <v>140422</v>
          </cell>
          <cell r="B1337" t="str">
            <v>BACIA SANITARIA</v>
          </cell>
          <cell r="C1337" t="str">
            <v>UN</v>
          </cell>
          <cell r="D1337">
            <v>153.49</v>
          </cell>
        </row>
        <row r="1338">
          <cell r="A1338" t="str">
            <v>140423</v>
          </cell>
          <cell r="B1338" t="str">
            <v>LAVATORIO</v>
          </cell>
          <cell r="C1338" t="str">
            <v>UN</v>
          </cell>
          <cell r="D1338">
            <v>133.53</v>
          </cell>
        </row>
        <row r="1339">
          <cell r="A1339" t="str">
            <v>140424</v>
          </cell>
          <cell r="B1339" t="str">
            <v>ARMARIO PARA BANHEIRO</v>
          </cell>
          <cell r="C1339" t="str">
            <v>UN</v>
          </cell>
          <cell r="D1339">
            <v>77.59</v>
          </cell>
        </row>
        <row r="1340">
          <cell r="A1340" t="str">
            <v>140425</v>
          </cell>
          <cell r="B1340" t="str">
            <v>PAPELEIRA</v>
          </cell>
          <cell r="C1340" t="str">
            <v>UN</v>
          </cell>
          <cell r="D1340">
            <v>22.87</v>
          </cell>
        </row>
        <row r="1341">
          <cell r="A1341" t="str">
            <v>140426</v>
          </cell>
          <cell r="B1341" t="str">
            <v>SABONETEIRA</v>
          </cell>
          <cell r="C1341" t="str">
            <v>UN</v>
          </cell>
          <cell r="D1341">
            <v>24.6</v>
          </cell>
        </row>
        <row r="1342">
          <cell r="A1342" t="str">
            <v>140427</v>
          </cell>
          <cell r="B1342" t="str">
            <v>PORTA TOALHA</v>
          </cell>
          <cell r="C1342" t="str">
            <v>UN</v>
          </cell>
          <cell r="D1342">
            <v>22.41</v>
          </cell>
        </row>
        <row r="1343">
          <cell r="A1343" t="str">
            <v>140428</v>
          </cell>
          <cell r="B1343" t="str">
            <v>CHUVEIRO</v>
          </cell>
          <cell r="C1343" t="str">
            <v>UN</v>
          </cell>
          <cell r="D1343">
            <v>48.46</v>
          </cell>
        </row>
        <row r="1344">
          <cell r="A1344" t="str">
            <v>140429</v>
          </cell>
          <cell r="B1344" t="str">
            <v>TORNEIRA CROMADA, LONGA PARA PIA</v>
          </cell>
          <cell r="C1344" t="str">
            <v>UN</v>
          </cell>
          <cell r="D1344">
            <v>130.07</v>
          </cell>
        </row>
        <row r="1345">
          <cell r="A1345" t="str">
            <v>140430</v>
          </cell>
          <cell r="B1345" t="str">
            <v>TORNEIRA CROMADA PARA JARDIM</v>
          </cell>
          <cell r="C1345" t="str">
            <v>UN</v>
          </cell>
          <cell r="D1345">
            <v>58.85</v>
          </cell>
        </row>
        <row r="1346">
          <cell r="A1346" t="str">
            <v>140431</v>
          </cell>
          <cell r="B1346" t="str">
            <v>TORNEIRA SIMPLES PARA JARDIM</v>
          </cell>
          <cell r="C1346" t="str">
            <v>UN</v>
          </cell>
          <cell r="D1346">
            <v>26.93</v>
          </cell>
        </row>
        <row r="1347">
          <cell r="A1347" t="str">
            <v>140432</v>
          </cell>
          <cell r="B1347" t="str">
            <v>PIA DE ACO INOX (4,00 X 0,60)M COM CUBA DE (0,56 X 0,33 X 0,16)M</v>
          </cell>
          <cell r="C1347" t="str">
            <v>UN</v>
          </cell>
          <cell r="D1347">
            <v>1123.46</v>
          </cell>
        </row>
        <row r="1348">
          <cell r="A1348" t="str">
            <v>140433</v>
          </cell>
          <cell r="B1348" t="str">
            <v>PIA DE ACO INOX (3,60 X 0,60)M COM CUBA DE (0,56 X 0,33 X 0,16)M</v>
          </cell>
          <cell r="C1348" t="str">
            <v>UN</v>
          </cell>
          <cell r="D1348">
            <v>1018</v>
          </cell>
        </row>
        <row r="1349">
          <cell r="A1349" t="str">
            <v>140434</v>
          </cell>
          <cell r="B1349" t="str">
            <v>PIA DE ACO INOX (3,00 X 0,60)M COM CUBA DE (0,56 X 0,33 X 0,16)M</v>
          </cell>
          <cell r="C1349" t="str">
            <v>UN</v>
          </cell>
          <cell r="D1349">
            <v>859.77</v>
          </cell>
        </row>
        <row r="1350">
          <cell r="A1350" t="str">
            <v>140435</v>
          </cell>
          <cell r="B1350" t="str">
            <v>PIA DE ACO INOX (4,00 X 0,60)M COM CUBA DE (0,50 X 0,40 X 0,40)M</v>
          </cell>
          <cell r="C1350" t="str">
            <v>UN</v>
          </cell>
          <cell r="D1350">
            <v>1417.46</v>
          </cell>
        </row>
        <row r="1351">
          <cell r="A1351" t="str">
            <v>140436</v>
          </cell>
          <cell r="B1351" t="str">
            <v>PIA DE ACO INOX (3,60 X 0,60)M COM CUBA DE (0,50 X 0,40 X 0,40)M</v>
          </cell>
          <cell r="C1351" t="str">
            <v>UN</v>
          </cell>
          <cell r="D1351">
            <v>1311.99</v>
          </cell>
        </row>
        <row r="1352">
          <cell r="A1352" t="str">
            <v>140437</v>
          </cell>
          <cell r="B1352" t="str">
            <v>PIA DE ACO INOX (3,00 X 0,60)M COM CUBA DE (0,50 X 0,40 X 0,40)M</v>
          </cell>
          <cell r="C1352" t="str">
            <v>UN</v>
          </cell>
          <cell r="D1352">
            <v>1153.77</v>
          </cell>
        </row>
        <row r="1353">
          <cell r="A1353" t="str">
            <v>140438</v>
          </cell>
          <cell r="B1353" t="str">
            <v>PIA DE ACO INOX (4,00 X 0,60)M COM CUBA DE (1,12 X 0,50 X 0,40)M</v>
          </cell>
          <cell r="C1353" t="str">
            <v>UN</v>
          </cell>
          <cell r="D1353">
            <v>2046.19</v>
          </cell>
        </row>
        <row r="1354">
          <cell r="A1354" t="str">
            <v>140439</v>
          </cell>
          <cell r="B1354" t="str">
            <v>PIA DE ACO INOX (3,60 X 0,60)M COM CUBA DE (1,12 X 0,50 X 0,40)M</v>
          </cell>
          <cell r="C1354" t="str">
            <v>UN</v>
          </cell>
          <cell r="D1354">
            <v>1940.72</v>
          </cell>
        </row>
        <row r="1355">
          <cell r="A1355" t="str">
            <v>140440</v>
          </cell>
          <cell r="B1355" t="str">
            <v>PIA DE ACO INOX (3,00 X 0,60)M COM CUBA DE (1,12 X 0,50 X 0,40)M</v>
          </cell>
          <cell r="C1355" t="str">
            <v>UN</v>
          </cell>
          <cell r="D1355">
            <v>1782.5</v>
          </cell>
        </row>
        <row r="1356">
          <cell r="A1356" t="str">
            <v>140441</v>
          </cell>
          <cell r="B1356" t="str">
            <v>PIA DE MARMORE (1,60 X 0,60)M - COM CUBA</v>
          </cell>
          <cell r="C1356" t="str">
            <v>UN</v>
          </cell>
          <cell r="D1356">
            <v>339.78</v>
          </cell>
        </row>
        <row r="1357">
          <cell r="A1357" t="str">
            <v>140442</v>
          </cell>
          <cell r="B1357" t="str">
            <v>PIA DE MARMORE (2,10 X 0,60)M - COM CUBA</v>
          </cell>
          <cell r="C1357" t="str">
            <v>UN</v>
          </cell>
          <cell r="D1357">
            <v>418.27</v>
          </cell>
        </row>
        <row r="1359">
          <cell r="A1359" t="str">
            <v>140500</v>
          </cell>
          <cell r="B1359" t="str">
            <v>FOSSAS E POCOS</v>
          </cell>
        </row>
        <row r="1360">
          <cell r="A1360" t="str">
            <v>140501</v>
          </cell>
          <cell r="B1360" t="str">
            <v>FOSSA SEPTICA</v>
          </cell>
          <cell r="C1360" t="str">
            <v>UN</v>
          </cell>
          <cell r="D1360">
            <v>233.84</v>
          </cell>
        </row>
        <row r="1361">
          <cell r="A1361" t="str">
            <v>140502</v>
          </cell>
          <cell r="B1361" t="str">
            <v>POCO ABSORVENTE</v>
          </cell>
          <cell r="C1361" t="str">
            <v>UN</v>
          </cell>
          <cell r="D1361">
            <v>664.72</v>
          </cell>
        </row>
        <row r="1363">
          <cell r="A1363" t="str">
            <v>140600</v>
          </cell>
          <cell r="B1363" t="str">
            <v>FIOS ELETRICOS</v>
          </cell>
        </row>
        <row r="1364">
          <cell r="A1364" t="str">
            <v>140601</v>
          </cell>
          <cell r="B1364" t="str">
            <v>FIO 0,75 MM2 - N. 18</v>
          </cell>
          <cell r="C1364" t="str">
            <v>M</v>
          </cell>
          <cell r="D1364">
            <v>1.44</v>
          </cell>
        </row>
        <row r="1365">
          <cell r="A1365" t="str">
            <v>140602</v>
          </cell>
          <cell r="B1365" t="str">
            <v>FIO 1,00 MM2 - N. 16</v>
          </cell>
          <cell r="C1365" t="str">
            <v>M</v>
          </cell>
          <cell r="D1365">
            <v>1.68</v>
          </cell>
        </row>
        <row r="1366">
          <cell r="A1366" t="str">
            <v>140603</v>
          </cell>
          <cell r="B1366" t="str">
            <v>FIO 1,50 MM2 - N. 14</v>
          </cell>
          <cell r="C1366" t="str">
            <v>M</v>
          </cell>
          <cell r="D1366">
            <v>1.92</v>
          </cell>
        </row>
        <row r="1367">
          <cell r="A1367" t="str">
            <v>140604</v>
          </cell>
          <cell r="B1367" t="str">
            <v>FIO 2,50 MM2 - N. 12</v>
          </cell>
          <cell r="C1367" t="str">
            <v>M</v>
          </cell>
          <cell r="D1367">
            <v>2.23</v>
          </cell>
        </row>
        <row r="1368">
          <cell r="A1368" t="str">
            <v>140605</v>
          </cell>
          <cell r="B1368" t="str">
            <v>FIO 4,00 MM2 - N. 10</v>
          </cell>
          <cell r="C1368" t="str">
            <v>M</v>
          </cell>
          <cell r="D1368">
            <v>2.68</v>
          </cell>
        </row>
        <row r="1369">
          <cell r="A1369" t="str">
            <v>140606</v>
          </cell>
          <cell r="B1369" t="str">
            <v>FIO 6,00 MM2 - N. 8</v>
          </cell>
          <cell r="C1369" t="str">
            <v>M</v>
          </cell>
          <cell r="D1369">
            <v>3.17</v>
          </cell>
        </row>
        <row r="1370">
          <cell r="A1370" t="str">
            <v>140607</v>
          </cell>
          <cell r="B1370" t="str">
            <v>FIO 10,00MM2 - N. 6</v>
          </cell>
          <cell r="C1370" t="str">
            <v>M</v>
          </cell>
          <cell r="D1370">
            <v>4.24</v>
          </cell>
        </row>
        <row r="1371">
          <cell r="A1371" t="str">
            <v>140608</v>
          </cell>
          <cell r="B1371" t="str">
            <v>FIO 16,00MM2 - N. 4</v>
          </cell>
          <cell r="C1371" t="str">
            <v>M</v>
          </cell>
          <cell r="D1371">
            <v>5.63</v>
          </cell>
        </row>
        <row r="1373">
          <cell r="A1373" t="str">
            <v>140700</v>
          </cell>
          <cell r="B1373" t="str">
            <v>CABOS ELETRICOS</v>
          </cell>
        </row>
        <row r="1374">
          <cell r="A1374" t="str">
            <v>140701</v>
          </cell>
          <cell r="B1374" t="str">
            <v>CABO 1,5 MM2 - N. 14</v>
          </cell>
          <cell r="C1374" t="str">
            <v>M</v>
          </cell>
          <cell r="D1374">
            <v>1.96</v>
          </cell>
        </row>
        <row r="1375">
          <cell r="A1375" t="str">
            <v>140702</v>
          </cell>
          <cell r="B1375" t="str">
            <v>CABO 2,5 MM2 - N. 12</v>
          </cell>
          <cell r="C1375" t="str">
            <v>M</v>
          </cell>
          <cell r="D1375">
            <v>2.34</v>
          </cell>
        </row>
        <row r="1376">
          <cell r="A1376" t="str">
            <v>140703</v>
          </cell>
          <cell r="B1376" t="str">
            <v>CABO 4,0 MM2 - N. 10</v>
          </cell>
          <cell r="C1376" t="str">
            <v>M</v>
          </cell>
          <cell r="D1376">
            <v>2.77</v>
          </cell>
        </row>
        <row r="1377">
          <cell r="A1377" t="str">
            <v>140704</v>
          </cell>
          <cell r="B1377" t="str">
            <v>CABO 6,0 MM2 - N. 8</v>
          </cell>
          <cell r="C1377" t="str">
            <v>M</v>
          </cell>
          <cell r="D1377">
            <v>3.25</v>
          </cell>
        </row>
        <row r="1378">
          <cell r="A1378" t="str">
            <v>140705</v>
          </cell>
          <cell r="B1378" t="str">
            <v>CABO 10,0 MM2 - N. 6</v>
          </cell>
          <cell r="C1378" t="str">
            <v>M</v>
          </cell>
          <cell r="D1378">
            <v>4.4000000000000004</v>
          </cell>
        </row>
        <row r="1379">
          <cell r="A1379" t="str">
            <v>140706</v>
          </cell>
          <cell r="B1379" t="str">
            <v>CABO 16,0 MM2 - N. 4</v>
          </cell>
          <cell r="C1379" t="str">
            <v>M</v>
          </cell>
          <cell r="D1379">
            <v>5.83</v>
          </cell>
        </row>
        <row r="1380">
          <cell r="A1380" t="str">
            <v>140707</v>
          </cell>
          <cell r="B1380" t="str">
            <v>CABO 25,0 MM2 - N. 2</v>
          </cell>
          <cell r="C1380" t="str">
            <v>M</v>
          </cell>
          <cell r="D1380">
            <v>7.83</v>
          </cell>
        </row>
        <row r="1381">
          <cell r="A1381" t="str">
            <v>140708</v>
          </cell>
          <cell r="B1381" t="str">
            <v>CABO 35,0 MM2 - N. 1/0</v>
          </cell>
          <cell r="C1381" t="str">
            <v>M</v>
          </cell>
          <cell r="D1381">
            <v>10.36</v>
          </cell>
        </row>
        <row r="1382">
          <cell r="A1382" t="str">
            <v>140709</v>
          </cell>
          <cell r="B1382" t="str">
            <v>CABO 50,0 MM2 - N. 2/0</v>
          </cell>
          <cell r="C1382" t="str">
            <v>M</v>
          </cell>
          <cell r="D1382">
            <v>14.76</v>
          </cell>
        </row>
        <row r="1383">
          <cell r="A1383" t="str">
            <v>140710</v>
          </cell>
          <cell r="B1383" t="str">
            <v>CABO 70,0 MM2 - N. 3/0</v>
          </cell>
          <cell r="C1383" t="str">
            <v>M</v>
          </cell>
          <cell r="D1383">
            <v>18.91</v>
          </cell>
        </row>
        <row r="1384">
          <cell r="A1384" t="str">
            <v>140711</v>
          </cell>
          <cell r="B1384" t="str">
            <v>CABO 95,0 MM2 - N. 4/0</v>
          </cell>
          <cell r="C1384" t="str">
            <v>M</v>
          </cell>
          <cell r="D1384">
            <v>24.57</v>
          </cell>
        </row>
        <row r="1385">
          <cell r="A1385" t="str">
            <v>140712</v>
          </cell>
          <cell r="B1385" t="str">
            <v>CABO 120,0 MM2 - N. 250</v>
          </cell>
          <cell r="C1385" t="str">
            <v>M</v>
          </cell>
          <cell r="D1385">
            <v>31.72</v>
          </cell>
        </row>
        <row r="1387">
          <cell r="A1387" t="str">
            <v>140800</v>
          </cell>
          <cell r="B1387" t="str">
            <v>CABO DE COBRE NU</v>
          </cell>
        </row>
        <row r="1388">
          <cell r="A1388" t="str">
            <v>140801</v>
          </cell>
          <cell r="B1388" t="str">
            <v>CABO DE COBRE NU 2,5 MM2</v>
          </cell>
          <cell r="C1388" t="str">
            <v>M</v>
          </cell>
          <cell r="D1388">
            <v>2.08</v>
          </cell>
        </row>
        <row r="1389">
          <cell r="A1389" t="str">
            <v>140802</v>
          </cell>
          <cell r="B1389" t="str">
            <v>CABO DE COBRE NU 10,0 MM2</v>
          </cell>
          <cell r="C1389" t="str">
            <v>M</v>
          </cell>
          <cell r="D1389">
            <v>3.72</v>
          </cell>
        </row>
        <row r="1390">
          <cell r="A1390" t="str">
            <v>140803</v>
          </cell>
          <cell r="B1390" t="str">
            <v>CABO DE COBRE NU 35,0 MM2</v>
          </cell>
          <cell r="C1390" t="str">
            <v>M</v>
          </cell>
          <cell r="D1390">
            <v>8.7100000000000009</v>
          </cell>
        </row>
        <row r="1391">
          <cell r="A1391" t="str">
            <v>140804</v>
          </cell>
          <cell r="B1391" t="str">
            <v>CABO DE COBRE NU 70,0 MM2</v>
          </cell>
          <cell r="C1391" t="str">
            <v>M</v>
          </cell>
          <cell r="D1391">
            <v>15.81</v>
          </cell>
        </row>
        <row r="1392">
          <cell r="A1392" t="str">
            <v>140805</v>
          </cell>
          <cell r="B1392" t="str">
            <v>CABO DE COBRE NU 120,0 MM2</v>
          </cell>
          <cell r="C1392" t="str">
            <v>M</v>
          </cell>
          <cell r="D1392">
            <v>24.16</v>
          </cell>
        </row>
        <row r="1394">
          <cell r="A1394" t="str">
            <v>140900</v>
          </cell>
          <cell r="B1394" t="str">
            <v>ELETRODUTOS DE PVC</v>
          </cell>
        </row>
        <row r="1395">
          <cell r="A1395" t="str">
            <v>140901</v>
          </cell>
          <cell r="B1395" t="str">
            <v>DIAMETRO   1/2 POLEGADA</v>
          </cell>
          <cell r="C1395" t="str">
            <v>M</v>
          </cell>
          <cell r="D1395">
            <v>5.98</v>
          </cell>
        </row>
        <row r="1396">
          <cell r="A1396" t="str">
            <v>140902</v>
          </cell>
          <cell r="B1396" t="str">
            <v>DIAMETRO   3/4 POLEGADA</v>
          </cell>
          <cell r="C1396" t="str">
            <v>M</v>
          </cell>
          <cell r="D1396">
            <v>6.53</v>
          </cell>
        </row>
        <row r="1397">
          <cell r="A1397" t="str">
            <v>140903</v>
          </cell>
          <cell r="B1397" t="str">
            <v>DIAMETRO 1     POLEGADA</v>
          </cell>
          <cell r="C1397" t="str">
            <v>M</v>
          </cell>
          <cell r="D1397">
            <v>9.74</v>
          </cell>
        </row>
        <row r="1398">
          <cell r="A1398" t="str">
            <v>140904</v>
          </cell>
          <cell r="B1398" t="str">
            <v>DIAMETRO 1 1/4 POLEGADA</v>
          </cell>
          <cell r="C1398" t="str">
            <v>M</v>
          </cell>
          <cell r="D1398">
            <v>11.63</v>
          </cell>
        </row>
        <row r="1399">
          <cell r="A1399" t="str">
            <v>140905</v>
          </cell>
          <cell r="B1399" t="str">
            <v>DIAMETRO 1 1/2 POLEGADA</v>
          </cell>
          <cell r="C1399" t="str">
            <v>M</v>
          </cell>
          <cell r="D1399">
            <v>14.16</v>
          </cell>
        </row>
        <row r="1400">
          <cell r="A1400" t="str">
            <v>140906</v>
          </cell>
          <cell r="B1400" t="str">
            <v>DIAMETRO 2     POLEGADA</v>
          </cell>
          <cell r="C1400" t="str">
            <v>M</v>
          </cell>
          <cell r="D1400">
            <v>17.21</v>
          </cell>
        </row>
        <row r="1401">
          <cell r="A1401" t="str">
            <v>140907</v>
          </cell>
          <cell r="B1401" t="str">
            <v>DIAMETRO 2 1/2 POLEGADA</v>
          </cell>
          <cell r="C1401" t="str">
            <v>M</v>
          </cell>
          <cell r="D1401">
            <v>27.37</v>
          </cell>
        </row>
        <row r="1402">
          <cell r="A1402" t="str">
            <v>140908</v>
          </cell>
          <cell r="B1402" t="str">
            <v>DIAMETRO 3    POLEGADA</v>
          </cell>
          <cell r="C1402" t="str">
            <v>M</v>
          </cell>
          <cell r="D1402">
            <v>32.18</v>
          </cell>
        </row>
        <row r="1403">
          <cell r="A1403" t="str">
            <v>140909</v>
          </cell>
          <cell r="B1403" t="str">
            <v>DIAMETRO 4    POLEGADA</v>
          </cell>
          <cell r="C1403" t="str">
            <v>M</v>
          </cell>
          <cell r="D1403">
            <v>44.14</v>
          </cell>
        </row>
        <row r="1405">
          <cell r="A1405" t="str">
            <v>141000</v>
          </cell>
          <cell r="B1405" t="str">
            <v>ELETRODUTOS DE FERRO ESMALTADO</v>
          </cell>
        </row>
        <row r="1406">
          <cell r="A1406" t="str">
            <v>141001</v>
          </cell>
          <cell r="B1406" t="str">
            <v>DIAMETRO   1/2 POLEGADA</v>
          </cell>
          <cell r="C1406" t="str">
            <v>M</v>
          </cell>
          <cell r="D1406">
            <v>6.7</v>
          </cell>
        </row>
        <row r="1407">
          <cell r="A1407" t="str">
            <v>141002</v>
          </cell>
          <cell r="B1407" t="str">
            <v>DIAMETRO   3/4 POLEGADA</v>
          </cell>
          <cell r="C1407" t="str">
            <v>M</v>
          </cell>
          <cell r="D1407">
            <v>9.68</v>
          </cell>
        </row>
        <row r="1408">
          <cell r="A1408" t="str">
            <v>141003</v>
          </cell>
          <cell r="B1408" t="str">
            <v>DIAMETRO 1     POLEGADA</v>
          </cell>
          <cell r="C1408" t="str">
            <v>M</v>
          </cell>
          <cell r="D1408">
            <v>13</v>
          </cell>
        </row>
        <row r="1409">
          <cell r="A1409" t="str">
            <v>141004</v>
          </cell>
          <cell r="B1409" t="str">
            <v>DIAMETRO 1 1/4 POLEGADA</v>
          </cell>
          <cell r="C1409" t="str">
            <v>M</v>
          </cell>
          <cell r="D1409">
            <v>19.05</v>
          </cell>
        </row>
        <row r="1410">
          <cell r="A1410" t="str">
            <v>141005</v>
          </cell>
          <cell r="B1410" t="str">
            <v>DIAMETRO 1 1/2 POLEGADA</v>
          </cell>
          <cell r="C1410" t="str">
            <v>M</v>
          </cell>
          <cell r="D1410">
            <v>22.57</v>
          </cell>
        </row>
        <row r="1411">
          <cell r="A1411" t="str">
            <v>141006</v>
          </cell>
          <cell r="B1411" t="str">
            <v>DIAMETRO 2     POLEGADA</v>
          </cell>
          <cell r="C1411" t="str">
            <v>M</v>
          </cell>
          <cell r="D1411">
            <v>27.29</v>
          </cell>
        </row>
        <row r="1412">
          <cell r="A1412" t="str">
            <v>141007</v>
          </cell>
          <cell r="B1412" t="str">
            <v>DIAMETRO 2 1/2 POLEGADA</v>
          </cell>
          <cell r="C1412" t="str">
            <v>M</v>
          </cell>
          <cell r="D1412">
            <v>41.64</v>
          </cell>
        </row>
        <row r="1413">
          <cell r="A1413" t="str">
            <v>141008</v>
          </cell>
          <cell r="B1413" t="str">
            <v>DIAMETRO 3    POLEGADA</v>
          </cell>
          <cell r="C1413" t="str">
            <v>M</v>
          </cell>
          <cell r="D1413">
            <v>48.89</v>
          </cell>
        </row>
        <row r="1414">
          <cell r="A1414" t="str">
            <v>141009</v>
          </cell>
          <cell r="B1414" t="str">
            <v>DIAMETRO 3 1/2 POLEGADAS</v>
          </cell>
          <cell r="C1414" t="str">
            <v>M</v>
          </cell>
          <cell r="D1414">
            <v>56.97</v>
          </cell>
        </row>
        <row r="1415">
          <cell r="A1415" t="str">
            <v>141010</v>
          </cell>
          <cell r="B1415" t="str">
            <v>DIAMETRO 4    POLEGADA</v>
          </cell>
          <cell r="C1415" t="str">
            <v>M</v>
          </cell>
          <cell r="D1415">
            <v>64.11</v>
          </cell>
        </row>
        <row r="1417">
          <cell r="A1417" t="str">
            <v>141100</v>
          </cell>
          <cell r="B1417" t="str">
            <v>ELETRODUTO DE FERRO GALVANIZADO</v>
          </cell>
        </row>
        <row r="1418">
          <cell r="A1418" t="str">
            <v>141101</v>
          </cell>
          <cell r="B1418" t="str">
            <v>DIAMETRO   3/4 POLEGADA</v>
          </cell>
          <cell r="C1418" t="str">
            <v>M</v>
          </cell>
          <cell r="D1418">
            <v>11.47</v>
          </cell>
        </row>
        <row r="1419">
          <cell r="A1419" t="str">
            <v>141102</v>
          </cell>
          <cell r="B1419" t="str">
            <v>DIAMETRO 1     POLEGADA</v>
          </cell>
          <cell r="C1419" t="str">
            <v>M</v>
          </cell>
          <cell r="D1419">
            <v>14.01</v>
          </cell>
        </row>
        <row r="1420">
          <cell r="A1420" t="str">
            <v>141103</v>
          </cell>
          <cell r="B1420" t="str">
            <v>DIAMETRO 1 1/4 POLEGADA</v>
          </cell>
          <cell r="C1420" t="str">
            <v>M</v>
          </cell>
          <cell r="D1420">
            <v>18.93</v>
          </cell>
        </row>
        <row r="1421">
          <cell r="A1421" t="str">
            <v>141104</v>
          </cell>
          <cell r="B1421" t="str">
            <v>DIAMETRO 1 1/2 POLEGADA</v>
          </cell>
          <cell r="C1421" t="str">
            <v>M</v>
          </cell>
          <cell r="D1421">
            <v>20.78</v>
          </cell>
        </row>
        <row r="1422">
          <cell r="A1422" t="str">
            <v>141105</v>
          </cell>
          <cell r="B1422" t="str">
            <v>DIAMETRO 2     POLEGADA</v>
          </cell>
          <cell r="C1422" t="str">
            <v>M</v>
          </cell>
          <cell r="D1422">
            <v>25.23</v>
          </cell>
        </row>
        <row r="1423">
          <cell r="A1423" t="str">
            <v>141106</v>
          </cell>
          <cell r="B1423" t="str">
            <v>DIAMETRO 2 1/2 POLEGADA</v>
          </cell>
          <cell r="C1423" t="str">
            <v>M</v>
          </cell>
          <cell r="D1423">
            <v>42.18</v>
          </cell>
        </row>
        <row r="1424">
          <cell r="A1424" t="str">
            <v>141107</v>
          </cell>
          <cell r="B1424" t="str">
            <v>DIAMETRO 3    POLEGADA</v>
          </cell>
          <cell r="C1424" t="str">
            <v>M</v>
          </cell>
          <cell r="D1424">
            <v>50.77</v>
          </cell>
        </row>
        <row r="1425">
          <cell r="A1425" t="str">
            <v>141108</v>
          </cell>
          <cell r="B1425" t="str">
            <v>DIAMETRO 3 1/2 POLEGADA</v>
          </cell>
          <cell r="C1425" t="str">
            <v>M .</v>
          </cell>
          <cell r="D1425">
            <v>57.82</v>
          </cell>
        </row>
        <row r="1426">
          <cell r="A1426" t="str">
            <v>141109</v>
          </cell>
          <cell r="B1426" t="str">
            <v>DIAMETRO 4    POLEGADA</v>
          </cell>
          <cell r="C1426" t="str">
            <v>M</v>
          </cell>
          <cell r="D1426">
            <v>66.2</v>
          </cell>
        </row>
        <row r="1428">
          <cell r="A1428" t="str">
            <v>141200</v>
          </cell>
          <cell r="B1428" t="str">
            <v>ELETRODUTO DE POLIETILENO FLEXIVEL</v>
          </cell>
        </row>
        <row r="1429">
          <cell r="A1429" t="str">
            <v>141201</v>
          </cell>
          <cell r="B1429" t="str">
            <v>DIAMETRO   1/2 POLEGADA</v>
          </cell>
          <cell r="C1429" t="str">
            <v>M</v>
          </cell>
          <cell r="D1429">
            <v>6.34</v>
          </cell>
        </row>
        <row r="1430">
          <cell r="A1430" t="str">
            <v>141202</v>
          </cell>
          <cell r="B1430" t="str">
            <v>DIAMETRO   3/4 POLEGADA</v>
          </cell>
          <cell r="C1430" t="str">
            <v>M</v>
          </cell>
          <cell r="D1430">
            <v>6.95</v>
          </cell>
        </row>
        <row r="1431">
          <cell r="A1431" t="str">
            <v>141203</v>
          </cell>
          <cell r="B1431" t="str">
            <v>DIAMETRO 1     POLEGADA</v>
          </cell>
          <cell r="C1431" t="str">
            <v>M</v>
          </cell>
          <cell r="D1431">
            <v>9.0299999999999994</v>
          </cell>
        </row>
        <row r="1432">
          <cell r="A1432" t="str">
            <v>141204</v>
          </cell>
          <cell r="B1432" t="str">
            <v>DIAMETRO 1 1/2 POLEGADA</v>
          </cell>
          <cell r="C1432" t="str">
            <v>M</v>
          </cell>
          <cell r="D1432">
            <v>16.23</v>
          </cell>
        </row>
        <row r="1433">
          <cell r="A1433" t="str">
            <v>141205</v>
          </cell>
          <cell r="B1433" t="str">
            <v>DIAMETRO 2     POLEGADA</v>
          </cell>
          <cell r="C1433" t="str">
            <v>M</v>
          </cell>
          <cell r="D1433">
            <v>22.15</v>
          </cell>
        </row>
        <row r="1435">
          <cell r="A1435" t="str">
            <v>141300</v>
          </cell>
          <cell r="B1435" t="str">
            <v>PECAS E APARELHOS ELETRICOS</v>
          </cell>
        </row>
        <row r="1436">
          <cell r="A1436" t="str">
            <v>141301</v>
          </cell>
          <cell r="B1436" t="str">
            <v>CAIXA DE FERRO 4 X 4 POLEGADA, OCTOG.</v>
          </cell>
          <cell r="C1436" t="str">
            <v>UN</v>
          </cell>
          <cell r="D1436">
            <v>5</v>
          </cell>
        </row>
        <row r="1437">
          <cell r="A1437" t="str">
            <v>141302</v>
          </cell>
          <cell r="B1437" t="str">
            <v>CAIXA DE FERRO 3 X 3 POLEGADA, SEXTAV.</v>
          </cell>
          <cell r="C1437" t="str">
            <v>UN</v>
          </cell>
          <cell r="D1437">
            <v>3.45</v>
          </cell>
        </row>
        <row r="1438">
          <cell r="A1438" t="str">
            <v>141303</v>
          </cell>
          <cell r="B1438" t="str">
            <v>CAIXA DE FERRO 4 X 4 POLEGADA</v>
          </cell>
          <cell r="C1438" t="str">
            <v>UN</v>
          </cell>
          <cell r="D1438">
            <v>5</v>
          </cell>
        </row>
        <row r="1439">
          <cell r="A1439" t="str">
            <v>141304</v>
          </cell>
          <cell r="B1439" t="str">
            <v>CAIXA DE FERRO 4 X 2 POLEGADA</v>
          </cell>
          <cell r="C1439" t="str">
            <v>UN</v>
          </cell>
          <cell r="D1439">
            <v>3.45</v>
          </cell>
        </row>
        <row r="1440">
          <cell r="A1440" t="str">
            <v>141305</v>
          </cell>
          <cell r="B1440" t="str">
            <v>PLACA 4 X 2 POLEGADA PARA PONTO DE CHUVEIRO OU EXAUSTOR</v>
          </cell>
          <cell r="C1440" t="str">
            <v>UN</v>
          </cell>
          <cell r="D1440">
            <v>2.02</v>
          </cell>
        </row>
        <row r="1441">
          <cell r="A1441" t="str">
            <v>141306</v>
          </cell>
          <cell r="B1441" t="str">
            <v>CONJUNTO DE PLACA 4 X 2 POLEGADA COM 1 INTERRUPTOR SIMPLES</v>
          </cell>
          <cell r="C1441" t="str">
            <v>UN</v>
          </cell>
          <cell r="D1441">
            <v>5.87</v>
          </cell>
        </row>
        <row r="1442">
          <cell r="A1442" t="str">
            <v>141307</v>
          </cell>
          <cell r="B1442" t="str">
            <v>CONJUNTO DE PLACA 4 X 2 POLEGADA COM 1 TOMADA REDONDA</v>
          </cell>
          <cell r="C1442" t="str">
            <v>UN</v>
          </cell>
          <cell r="D1442">
            <v>6.27</v>
          </cell>
        </row>
        <row r="1443">
          <cell r="A1443" t="str">
            <v>141308</v>
          </cell>
          <cell r="B1443" t="str">
            <v>CONJUNTO DE PLACA 4 X 2 POLEGADA COM 2 INTERRUPTORES SIMPLES</v>
          </cell>
          <cell r="C1443" t="str">
            <v>UN</v>
          </cell>
          <cell r="D1443">
            <v>9.42</v>
          </cell>
        </row>
        <row r="1444">
          <cell r="A1444" t="str">
            <v>141309</v>
          </cell>
          <cell r="B1444" t="str">
            <v>CONJUNTO DE PLACA 4 X 2 POLEGADA COM 1 INTERRUPTOR SIMPLES E 1 TOMADA</v>
          </cell>
          <cell r="C1444" t="str">
            <v>UN</v>
          </cell>
          <cell r="D1444">
            <v>9.4600000000000009</v>
          </cell>
        </row>
        <row r="1445">
          <cell r="A1445" t="str">
            <v>141310</v>
          </cell>
          <cell r="B1445" t="str">
            <v>CONJUNTO DE PLACA 4 X 2 POLEGADA COM 1 INTERRUPTOR BIPOLAR SIMPLES (TECLA DUPLA)</v>
          </cell>
          <cell r="C1445" t="str">
            <v>UN</v>
          </cell>
          <cell r="D1445">
            <v>15.68</v>
          </cell>
        </row>
        <row r="1446">
          <cell r="A1446" t="str">
            <v>141311</v>
          </cell>
          <cell r="B1446" t="str">
            <v>CONJUNTO DE PLACA 4 X 2 POLEGADA COM 3 INTERRUPTORES SIMPLES</v>
          </cell>
          <cell r="C1446" t="str">
            <v>UN</v>
          </cell>
          <cell r="D1446">
            <v>11.73</v>
          </cell>
        </row>
        <row r="1447">
          <cell r="A1447" t="str">
            <v>141312</v>
          </cell>
          <cell r="B1447" t="str">
            <v>CONJUNTO DE PLACA 4 X 4 POLEGADA COM 2 TOMADAS REDONDAS</v>
          </cell>
          <cell r="C1447" t="str">
            <v>UN</v>
          </cell>
          <cell r="D1447">
            <v>11.91</v>
          </cell>
        </row>
        <row r="1448">
          <cell r="A1448" t="str">
            <v>141313</v>
          </cell>
          <cell r="B1448" t="str">
            <v>PLACA 4 X 4 POLEGADA FECHADA</v>
          </cell>
          <cell r="C1448" t="str">
            <v>UN</v>
          </cell>
          <cell r="D1448">
            <v>3.59</v>
          </cell>
        </row>
        <row r="1449">
          <cell r="A1449" t="str">
            <v>141314</v>
          </cell>
          <cell r="B1449" t="str">
            <v>CONJUNTO DE PLACA 4 X 4 POLEGADA COM 1 INTERRUPTOR BIPOLAR SIMPLES (TECLA DUPLA) E 1 TOMADA REDONDA</v>
          </cell>
          <cell r="C1449" t="str">
            <v>UN</v>
          </cell>
          <cell r="D1449">
            <v>17.11</v>
          </cell>
        </row>
        <row r="1450">
          <cell r="A1450" t="str">
            <v>141315</v>
          </cell>
          <cell r="B1450" t="str">
            <v>CONJUNTO DE PLACA 4 X 4 POLEGADA COM 2 INTERRUPTORES BIPOLARES SIMPLES (TECLA DUPLA)</v>
          </cell>
          <cell r="C1450" t="str">
            <v>UN</v>
          </cell>
          <cell r="D1450">
            <v>18</v>
          </cell>
        </row>
        <row r="1451">
          <cell r="A1451" t="str">
            <v>141316</v>
          </cell>
          <cell r="B1451" t="str">
            <v>CONJUNTO DE PLACA 4 X 4 POLEGADA COM 1 INTERRUPTOR TRIPOLAR E 1 TOMADA REDONDA</v>
          </cell>
          <cell r="C1451" t="str">
            <v>UN</v>
          </cell>
          <cell r="D1451">
            <v>18.27</v>
          </cell>
        </row>
        <row r="1452">
          <cell r="A1452" t="str">
            <v>141317</v>
          </cell>
          <cell r="B1452" t="str">
            <v>LUMINARIA TIPO ARANDELA 45 GRAUS, COM DIFUSOR E CAIXA DE LIGACAO</v>
          </cell>
          <cell r="C1452" t="str">
            <v>UN</v>
          </cell>
          <cell r="D1452">
            <v>136.04</v>
          </cell>
        </row>
        <row r="1453">
          <cell r="A1453" t="str">
            <v>141318</v>
          </cell>
          <cell r="B1453" t="str">
            <v>LUMINARIA TIPO ARANDELA 45 GRAUS E CAIXA DE LIGACAO</v>
          </cell>
          <cell r="C1453" t="str">
            <v>UN</v>
          </cell>
          <cell r="D1453">
            <v>99.73</v>
          </cell>
        </row>
        <row r="1454">
          <cell r="A1454" t="str">
            <v>141319</v>
          </cell>
          <cell r="B1454" t="str">
            <v>LUMINARIA TIPO TP 217 DA TROPICO OU SIMILAR</v>
          </cell>
          <cell r="C1454" t="str">
            <v>UN</v>
          </cell>
          <cell r="D1454">
            <v>229.94</v>
          </cell>
        </row>
        <row r="1455">
          <cell r="A1455" t="str">
            <v>141320</v>
          </cell>
          <cell r="B1455" t="str">
            <v>LUMINARIA TIPO PLAFONIER</v>
          </cell>
          <cell r="C1455" t="str">
            <v>UN</v>
          </cell>
          <cell r="D1455">
            <v>12.26</v>
          </cell>
        </row>
        <row r="1456">
          <cell r="A1456" t="str">
            <v>141321</v>
          </cell>
          <cell r="B1456" t="str">
            <v>ARANDELA TIPO DROPS</v>
          </cell>
          <cell r="C1456" t="str">
            <v>UN</v>
          </cell>
          <cell r="D1456">
            <v>14.19</v>
          </cell>
        </row>
        <row r="1457">
          <cell r="A1457" t="str">
            <v>141322</v>
          </cell>
          <cell r="B1457" t="str">
            <v>LUMINARIA FLUORESCENTE PARA 1 LAMPADA 220 V/40 W</v>
          </cell>
          <cell r="C1457" t="str">
            <v>UN</v>
          </cell>
          <cell r="D1457">
            <v>44.18</v>
          </cell>
        </row>
        <row r="1458">
          <cell r="A1458" t="str">
            <v>141323</v>
          </cell>
          <cell r="B1458" t="str">
            <v>LUMINARIA FLUORESCENTE PARA 2 LAMPADAS 220V/40W</v>
          </cell>
          <cell r="C1458" t="str">
            <v>UN</v>
          </cell>
          <cell r="D1458">
            <v>63.58</v>
          </cell>
        </row>
        <row r="1459">
          <cell r="A1459" t="str">
            <v>141324</v>
          </cell>
          <cell r="B1459" t="str">
            <v>LUMINARIA FLUORESCENTE PARA 4 LAMPADAS 220V/40W</v>
          </cell>
          <cell r="C1459" t="str">
            <v>UN</v>
          </cell>
          <cell r="D1459">
            <v>104.8</v>
          </cell>
        </row>
        <row r="1460">
          <cell r="A1460" t="str">
            <v>141325</v>
          </cell>
          <cell r="B1460" t="str">
            <v>LUMINARIA FLUORESCENTE PARA 2 LAMPADAS 220V/20W</v>
          </cell>
          <cell r="C1460" t="str">
            <v>UN</v>
          </cell>
          <cell r="D1460">
            <v>62.25</v>
          </cell>
        </row>
        <row r="1461">
          <cell r="A1461" t="str">
            <v>141326</v>
          </cell>
          <cell r="B1461" t="str">
            <v>LUMINARIA FLUORESCENTE PARA 4 LAMPADAS 220V/20W</v>
          </cell>
          <cell r="C1461" t="str">
            <v>UN</v>
          </cell>
          <cell r="D1461">
            <v>96.75</v>
          </cell>
        </row>
        <row r="1462">
          <cell r="A1462" t="str">
            <v>141327</v>
          </cell>
          <cell r="B1462" t="str">
            <v>REATOR PARA LAMPADA FLUORESCENTE PARTIDA RAPIDA, ALTO FATOR DE POTENCIA - SIMPLES 220 V/1 X 20 W</v>
          </cell>
          <cell r="C1462" t="str">
            <v>UN</v>
          </cell>
          <cell r="D1462">
            <v>30.43</v>
          </cell>
        </row>
        <row r="1463">
          <cell r="A1463" t="str">
            <v>141328</v>
          </cell>
          <cell r="B1463" t="str">
            <v>REATOR PARA LAMPADA FLUORESCENTE PARTIDA RAPIDA, ALTO FATOR DE POTENCIA - SIMPLES 220 V/1 X 40 W</v>
          </cell>
          <cell r="C1463" t="str">
            <v>UN</v>
          </cell>
          <cell r="D1463">
            <v>30.49</v>
          </cell>
        </row>
        <row r="1464">
          <cell r="A1464" t="str">
            <v>141329</v>
          </cell>
          <cell r="B1464" t="str">
            <v>REATOR PARA LAMPADA FLUORESCENTE PARTIDA RAPIDA, ALTO FATOR DE POTENCIA - DUPLO 220 V/2 X 20 W</v>
          </cell>
          <cell r="C1464" t="str">
            <v>UN</v>
          </cell>
          <cell r="D1464">
            <v>42.33</v>
          </cell>
        </row>
        <row r="1465">
          <cell r="A1465" t="str">
            <v>141331</v>
          </cell>
          <cell r="B1465" t="str">
            <v>DISJUNTOR AUTOMATICO TIPO QUICK DE 10A A 30A</v>
          </cell>
          <cell r="C1465" t="str">
            <v>UN</v>
          </cell>
          <cell r="D1465">
            <v>12.03</v>
          </cell>
        </row>
        <row r="1466">
          <cell r="A1466" t="str">
            <v>141332</v>
          </cell>
          <cell r="B1466" t="str">
            <v>LAMPADA LUZ MISTA 250 W/220 V</v>
          </cell>
          <cell r="C1466" t="str">
            <v>UN</v>
          </cell>
          <cell r="D1466">
            <v>17.510000000000002</v>
          </cell>
        </row>
        <row r="1467">
          <cell r="A1467" t="str">
            <v>141333</v>
          </cell>
          <cell r="B1467" t="str">
            <v>LAMPADA LUZ MISTA 160 W/220 V</v>
          </cell>
          <cell r="C1467" t="str">
            <v>UN</v>
          </cell>
          <cell r="D1467">
            <v>14.37</v>
          </cell>
        </row>
        <row r="1468">
          <cell r="A1468" t="str">
            <v>141334</v>
          </cell>
          <cell r="B1468" t="str">
            <v>LAMPADA INCANDESCENTE 100 W/120 V</v>
          </cell>
          <cell r="C1468" t="str">
            <v>UN</v>
          </cell>
          <cell r="D1468">
            <v>3.05</v>
          </cell>
        </row>
        <row r="1469">
          <cell r="A1469" t="str">
            <v>141335</v>
          </cell>
          <cell r="B1469" t="str">
            <v>LAMPADA INCANDESCENTE 100 W/220 V</v>
          </cell>
          <cell r="C1469" t="str">
            <v>UN</v>
          </cell>
          <cell r="D1469">
            <v>3.05</v>
          </cell>
        </row>
        <row r="1470">
          <cell r="A1470" t="str">
            <v>141336</v>
          </cell>
          <cell r="B1470" t="str">
            <v>LAMPADA INCANDESCENTE  60 W/ 120 V</v>
          </cell>
          <cell r="C1470" t="str">
            <v>UN</v>
          </cell>
          <cell r="D1470">
            <v>2.73</v>
          </cell>
        </row>
        <row r="1471">
          <cell r="A1471" t="str">
            <v>141337</v>
          </cell>
          <cell r="B1471" t="str">
            <v>LAMPADA INCANDESCENTE  60 W/220 V</v>
          </cell>
          <cell r="C1471" t="str">
            <v>UN</v>
          </cell>
          <cell r="D1471">
            <v>2.73</v>
          </cell>
        </row>
        <row r="1472">
          <cell r="A1472" t="str">
            <v>141338</v>
          </cell>
          <cell r="B1472" t="str">
            <v>LAMPADA INCANDESCENTE 40 W/120 V</v>
          </cell>
          <cell r="C1472" t="str">
            <v>UN</v>
          </cell>
          <cell r="D1472">
            <v>3.13</v>
          </cell>
        </row>
        <row r="1473">
          <cell r="A1473" t="str">
            <v>141339</v>
          </cell>
          <cell r="B1473" t="str">
            <v>LAMPADA INCANDESCENTE 40 W/220 V</v>
          </cell>
          <cell r="C1473" t="str">
            <v>UN</v>
          </cell>
          <cell r="D1473">
            <v>3.13</v>
          </cell>
        </row>
        <row r="1474">
          <cell r="A1474" t="str">
            <v>141340</v>
          </cell>
          <cell r="B1474" t="str">
            <v>QUADRO DE LUZ QUICK-LAGS 4 DISJUNTORES</v>
          </cell>
          <cell r="C1474" t="str">
            <v>UN</v>
          </cell>
          <cell r="D1474">
            <v>214.03</v>
          </cell>
        </row>
        <row r="1475">
          <cell r="A1475" t="str">
            <v>141341</v>
          </cell>
          <cell r="B1475" t="str">
            <v>QUADRO DE LUZ QUICK-LAGS 6 DISJUNTORES</v>
          </cell>
          <cell r="C1475" t="str">
            <v>UN</v>
          </cell>
          <cell r="D1475">
            <v>183.02</v>
          </cell>
        </row>
        <row r="1476">
          <cell r="A1476" t="str">
            <v>141342</v>
          </cell>
          <cell r="B1476" t="str">
            <v>EXAUSTOR DOMICILIAR</v>
          </cell>
          <cell r="C1476" t="str">
            <v>UN</v>
          </cell>
          <cell r="D1476">
            <v>125.23</v>
          </cell>
        </row>
        <row r="1477">
          <cell r="A1477" t="str">
            <v>141344</v>
          </cell>
          <cell r="B1477" t="str">
            <v>CONECTOR TIPO SPLIT BOLT PARA CABO 10,0 MM2</v>
          </cell>
          <cell r="C1477" t="str">
            <v>UN</v>
          </cell>
          <cell r="D1477">
            <v>3.53</v>
          </cell>
        </row>
        <row r="1478">
          <cell r="A1478" t="str">
            <v>141345</v>
          </cell>
          <cell r="B1478" t="str">
            <v>CONECTOR TIPO SPLIT BOLT PARA CABO 35,0 MM2</v>
          </cell>
          <cell r="C1478" t="str">
            <v>UN</v>
          </cell>
          <cell r="D1478">
            <v>4.54</v>
          </cell>
        </row>
        <row r="1479">
          <cell r="A1479" t="str">
            <v>141346</v>
          </cell>
          <cell r="B1479" t="str">
            <v>CONECTOR TIPO SPLIT BOLT PARA CABO 70,0 MM2</v>
          </cell>
          <cell r="C1479" t="str">
            <v>UN</v>
          </cell>
          <cell r="D1479">
            <v>10.64</v>
          </cell>
        </row>
        <row r="1480">
          <cell r="A1480" t="str">
            <v>141347</v>
          </cell>
          <cell r="B1480" t="str">
            <v>CONECTOR TIPO SPLIT BOLT PARA CABO 120 MM2</v>
          </cell>
          <cell r="C1480" t="str">
            <v>UN</v>
          </cell>
          <cell r="D1480">
            <v>18.079999999999998</v>
          </cell>
        </row>
        <row r="1481">
          <cell r="A1481" t="str">
            <v>141348</v>
          </cell>
          <cell r="B1481" t="str">
            <v>HASTE DE ATERRAMENTO COPPERWELD 3 M X DIAMETRO 5/8 POLEGADA</v>
          </cell>
          <cell r="C1481" t="str">
            <v>UN</v>
          </cell>
          <cell r="D1481">
            <v>68.88</v>
          </cell>
        </row>
        <row r="1482">
          <cell r="A1482" t="str">
            <v>141349</v>
          </cell>
          <cell r="B1482" t="str">
            <v>POSTE DE ENGASTAR MODELO LP 500/30 DA TROPICO OU SIMILAR</v>
          </cell>
          <cell r="C1482" t="str">
            <v>UN</v>
          </cell>
          <cell r="D1482">
            <v>541.88</v>
          </cell>
        </row>
        <row r="1483">
          <cell r="A1483" t="str">
            <v>141350</v>
          </cell>
          <cell r="B1483" t="str">
            <v>POSTE DE FERRO, DIAMETRO 102 MM, h : 7 M</v>
          </cell>
          <cell r="C1483" t="str">
            <v>UN</v>
          </cell>
          <cell r="D1483">
            <v>546.53</v>
          </cell>
        </row>
        <row r="1484">
          <cell r="A1484" t="str">
            <v>141351</v>
          </cell>
          <cell r="B1484" t="str">
            <v>CONDULETE   1/2 POLEGADA</v>
          </cell>
          <cell r="C1484" t="str">
            <v>UN</v>
          </cell>
          <cell r="D1484">
            <v>5.81</v>
          </cell>
        </row>
        <row r="1485">
          <cell r="A1485" t="str">
            <v>141352</v>
          </cell>
          <cell r="B1485" t="str">
            <v>CONDULETE   3/4 POLEGADA</v>
          </cell>
          <cell r="C1485" t="str">
            <v>UN</v>
          </cell>
          <cell r="D1485">
            <v>5.83</v>
          </cell>
        </row>
        <row r="1486">
          <cell r="A1486" t="str">
            <v>141353</v>
          </cell>
          <cell r="B1486" t="str">
            <v>CONDULETE 1     POLEGADA</v>
          </cell>
          <cell r="C1486" t="str">
            <v>UN</v>
          </cell>
          <cell r="D1486">
            <v>8.32</v>
          </cell>
        </row>
        <row r="1487">
          <cell r="A1487" t="str">
            <v>141354</v>
          </cell>
          <cell r="B1487" t="str">
            <v>CONDULETE 1 1/4 POLEGADA</v>
          </cell>
          <cell r="C1487" t="str">
            <v>UN</v>
          </cell>
          <cell r="D1487">
            <v>12.34</v>
          </cell>
        </row>
        <row r="1488">
          <cell r="A1488" t="str">
            <v>141355</v>
          </cell>
          <cell r="B1488" t="str">
            <v>CONDULETE 1 1/2 POLEGADA</v>
          </cell>
          <cell r="C1488" t="str">
            <v>UN</v>
          </cell>
          <cell r="D1488">
            <v>17.899999999999999</v>
          </cell>
        </row>
        <row r="1489">
          <cell r="A1489" t="str">
            <v>141356</v>
          </cell>
          <cell r="B1489" t="str">
            <v>CONDULETE 2     POLEGADA</v>
          </cell>
          <cell r="C1489" t="str">
            <v>UN</v>
          </cell>
          <cell r="D1489">
            <v>18.16</v>
          </cell>
        </row>
        <row r="1490">
          <cell r="A1490" t="str">
            <v>141357</v>
          </cell>
          <cell r="B1490" t="str">
            <v>CONDULETE 2 1/2 POLEGADA</v>
          </cell>
          <cell r="C1490" t="str">
            <v>UN</v>
          </cell>
          <cell r="D1490">
            <v>42.81</v>
          </cell>
        </row>
        <row r="1491">
          <cell r="A1491" t="str">
            <v>141358</v>
          </cell>
          <cell r="B1491" t="str">
            <v>CONDULETE 3     POLEGADA</v>
          </cell>
          <cell r="C1491" t="str">
            <v>UN</v>
          </cell>
          <cell r="D1491">
            <v>58.75</v>
          </cell>
        </row>
        <row r="1492">
          <cell r="A1492" t="str">
            <v>141359</v>
          </cell>
          <cell r="B1492" t="str">
            <v>CONDULETE 3 1/2 POLEGADA</v>
          </cell>
          <cell r="C1492" t="str">
            <v>UN</v>
          </cell>
          <cell r="D1492">
            <v>67.08</v>
          </cell>
        </row>
        <row r="1493">
          <cell r="A1493" t="str">
            <v>141360</v>
          </cell>
          <cell r="B1493" t="str">
            <v>CONDULETE 4     POLEGADA</v>
          </cell>
          <cell r="C1493" t="str">
            <v>UN</v>
          </cell>
          <cell r="D1493">
            <v>101.73</v>
          </cell>
        </row>
        <row r="1495">
          <cell r="A1495" t="str">
            <v>141400</v>
          </cell>
          <cell r="B1495" t="str">
            <v>ENTRADA GERAL</v>
          </cell>
        </row>
        <row r="1496">
          <cell r="A1496" t="str">
            <v>141401</v>
          </cell>
          <cell r="B1496" t="str">
            <v>CARGA GERAL ATE 10 KW</v>
          </cell>
          <cell r="C1496" t="str">
            <v>UN</v>
          </cell>
          <cell r="D1496">
            <v>680.77</v>
          </cell>
        </row>
        <row r="1497">
          <cell r="A1497" t="str">
            <v>141402</v>
          </cell>
          <cell r="B1497" t="str">
            <v>CARGA DE 10,5 KW A 20 KW</v>
          </cell>
          <cell r="C1497" t="str">
            <v>UN</v>
          </cell>
          <cell r="D1497">
            <v>778.23</v>
          </cell>
        </row>
        <row r="1498">
          <cell r="A1498" t="str">
            <v>141403</v>
          </cell>
          <cell r="B1498" t="str">
            <v>CARGA DE 20,5 KW A 40 KW</v>
          </cell>
          <cell r="C1498" t="str">
            <v>UN</v>
          </cell>
          <cell r="D1498">
            <v>988.07</v>
          </cell>
        </row>
        <row r="1499">
          <cell r="A1499" t="str">
            <v>141404</v>
          </cell>
          <cell r="B1499" t="str">
            <v>CARGA DE 40,5 KW A 60 KW</v>
          </cell>
          <cell r="C1499" t="str">
            <v>UN</v>
          </cell>
          <cell r="D1499">
            <v>1116.28</v>
          </cell>
        </row>
        <row r="1500">
          <cell r="A1500" t="str">
            <v>141405</v>
          </cell>
          <cell r="B1500" t="str">
            <v>CARGA DE 60,5 KW A 80 KW</v>
          </cell>
          <cell r="C1500" t="str">
            <v>UN</v>
          </cell>
          <cell r="D1500">
            <v>1256.1099999999999</v>
          </cell>
        </row>
        <row r="1501">
          <cell r="A1501" t="str">
            <v>141406</v>
          </cell>
          <cell r="B1501" t="str">
            <v>CARGA ACIMA DE 80 KW</v>
          </cell>
          <cell r="C1501" t="str">
            <v>UN</v>
          </cell>
          <cell r="D1501">
            <v>1296.1500000000001</v>
          </cell>
        </row>
        <row r="1503">
          <cell r="A1503" t="str">
            <v>141500</v>
          </cell>
          <cell r="B1503" t="str">
            <v>CAIXA DE MEDIDORES</v>
          </cell>
        </row>
        <row r="1504">
          <cell r="A1504" t="str">
            <v>141501</v>
          </cell>
          <cell r="B1504" t="str">
            <v>ATE 50 A</v>
          </cell>
          <cell r="C1504" t="str">
            <v>UN</v>
          </cell>
          <cell r="D1504">
            <v>729.09</v>
          </cell>
        </row>
        <row r="1505">
          <cell r="A1505" t="str">
            <v>141502</v>
          </cell>
          <cell r="B1505" t="str">
            <v>ACIMA DE 50 A</v>
          </cell>
          <cell r="C1505" t="str">
            <v>UN</v>
          </cell>
          <cell r="D1505">
            <v>1187.8800000000001</v>
          </cell>
        </row>
        <row r="1507">
          <cell r="A1507" t="str">
            <v>141600</v>
          </cell>
          <cell r="B1507" t="str">
            <v>CAIXA DE QUADRO ELETRICO DE COMANDO</v>
          </cell>
        </row>
        <row r="1508">
          <cell r="A1508" t="str">
            <v>141601</v>
          </cell>
          <cell r="B1508" t="str">
            <v>TIPO 1</v>
          </cell>
          <cell r="C1508" t="str">
            <v>UN</v>
          </cell>
          <cell r="D1508">
            <v>1094.03</v>
          </cell>
        </row>
        <row r="1509">
          <cell r="A1509" t="str">
            <v>141602</v>
          </cell>
          <cell r="B1509" t="str">
            <v>TIPO 2</v>
          </cell>
          <cell r="C1509" t="str">
            <v>UN</v>
          </cell>
          <cell r="D1509">
            <v>1294.44</v>
          </cell>
        </row>
        <row r="1510">
          <cell r="A1510" t="str">
            <v>141603</v>
          </cell>
          <cell r="B1510" t="str">
            <v>TIPO 3</v>
          </cell>
          <cell r="C1510" t="str">
            <v>UN</v>
          </cell>
          <cell r="D1510">
            <v>1681.42</v>
          </cell>
        </row>
        <row r="1511">
          <cell r="A1511" t="str">
            <v>141604</v>
          </cell>
          <cell r="B1511" t="str">
            <v>TIPO 4</v>
          </cell>
          <cell r="C1511" t="str">
            <v>UN</v>
          </cell>
          <cell r="D1511">
            <v>904.58</v>
          </cell>
        </row>
        <row r="1512">
          <cell r="A1512" t="str">
            <v>141605</v>
          </cell>
          <cell r="B1512" t="str">
            <v>TIPO 5</v>
          </cell>
          <cell r="C1512" t="str">
            <v>UN</v>
          </cell>
          <cell r="D1512">
            <v>1132.3699999999999</v>
          </cell>
        </row>
        <row r="1513">
          <cell r="A1513" t="str">
            <v>141606</v>
          </cell>
          <cell r="B1513" t="str">
            <v>TIPO 6</v>
          </cell>
          <cell r="C1513" t="str">
            <v>UN</v>
          </cell>
          <cell r="D1513">
            <v>1509.78</v>
          </cell>
        </row>
        <row r="1514">
          <cell r="A1514" t="str">
            <v>141607</v>
          </cell>
          <cell r="B1514" t="str">
            <v>TIPO 7</v>
          </cell>
          <cell r="C1514" t="str">
            <v>UN</v>
          </cell>
          <cell r="D1514">
            <v>1907.55</v>
          </cell>
        </row>
        <row r="1515">
          <cell r="A1515" t="str">
            <v>141608</v>
          </cell>
          <cell r="B1515" t="str">
            <v>TIPO 8</v>
          </cell>
          <cell r="C1515" t="str">
            <v>UN</v>
          </cell>
          <cell r="D1515">
            <v>1428.2</v>
          </cell>
        </row>
        <row r="1516">
          <cell r="A1516" t="str">
            <v>141609</v>
          </cell>
          <cell r="B1516" t="str">
            <v>TIPO 9</v>
          </cell>
          <cell r="C1516" t="str">
            <v>UN</v>
          </cell>
          <cell r="D1516">
            <v>1698.22</v>
          </cell>
        </row>
        <row r="1517">
          <cell r="A1517" t="str">
            <v>141610</v>
          </cell>
          <cell r="B1517" t="str">
            <v>TIPO 10</v>
          </cell>
          <cell r="C1517" t="str">
            <v>UN</v>
          </cell>
          <cell r="D1517">
            <v>1910.81</v>
          </cell>
        </row>
        <row r="1519">
          <cell r="A1519" t="str">
            <v>150000</v>
          </cell>
          <cell r="B1519" t="str">
            <v>INSTALACOES</v>
          </cell>
        </row>
        <row r="1520">
          <cell r="A1520" t="str">
            <v>150100</v>
          </cell>
          <cell r="B1520" t="str">
            <v>INSTALACOES</v>
          </cell>
        </row>
        <row r="1522">
          <cell r="A1522" t="str">
            <v>160000</v>
          </cell>
          <cell r="B1522" t="str">
            <v>INSTALACOES DE PRODUCAO</v>
          </cell>
        </row>
        <row r="1523">
          <cell r="A1523" t="str">
            <v>160100</v>
          </cell>
          <cell r="B1523" t="str">
            <v>INSTALACAO ELETRO-MECANICA DE CONJUNTO MOTO-BOMBA</v>
          </cell>
        </row>
        <row r="1524">
          <cell r="A1524" t="str">
            <v>160101</v>
          </cell>
          <cell r="B1524" t="str">
            <v>DE 01 A 15 CV</v>
          </cell>
          <cell r="C1524" t="str">
            <v>UN</v>
          </cell>
          <cell r="D1524">
            <v>536.74</v>
          </cell>
        </row>
        <row r="1525">
          <cell r="A1525" t="str">
            <v>160102</v>
          </cell>
          <cell r="B1525" t="str">
            <v>DE 15,5 A 50 CV</v>
          </cell>
          <cell r="C1525" t="str">
            <v>UN</v>
          </cell>
          <cell r="D1525">
            <v>722.78</v>
          </cell>
        </row>
        <row r="1526">
          <cell r="A1526" t="str">
            <v>160103</v>
          </cell>
          <cell r="B1526" t="str">
            <v>DE 50,5 A 100 CV</v>
          </cell>
          <cell r="C1526" t="str">
            <v>UN</v>
          </cell>
          <cell r="D1526">
            <v>908.77</v>
          </cell>
        </row>
        <row r="1527">
          <cell r="A1527" t="str">
            <v>160104</v>
          </cell>
          <cell r="B1527" t="str">
            <v>DE 100,5 A 200 CV</v>
          </cell>
          <cell r="C1527" t="str">
            <v>UN</v>
          </cell>
          <cell r="D1527">
            <v>1194.02</v>
          </cell>
        </row>
        <row r="1528">
          <cell r="A1528" t="str">
            <v>160105</v>
          </cell>
          <cell r="B1528" t="str">
            <v>DE 200,5 A 500 CV</v>
          </cell>
          <cell r="C1528" t="str">
            <v>UN</v>
          </cell>
          <cell r="D1528">
            <v>1817.57</v>
          </cell>
        </row>
        <row r="1530">
          <cell r="A1530" t="str">
            <v>160200</v>
          </cell>
          <cell r="B1530" t="str">
            <v>INSTALACAO DE PERFIL I</v>
          </cell>
        </row>
        <row r="1531">
          <cell r="A1531" t="str">
            <v>160201</v>
          </cell>
          <cell r="B1531" t="str">
            <v>4  POLEGADA</v>
          </cell>
          <cell r="C1531" t="str">
            <v>M</v>
          </cell>
          <cell r="D1531">
            <v>51.96</v>
          </cell>
        </row>
        <row r="1532">
          <cell r="A1532" t="str">
            <v>160202</v>
          </cell>
          <cell r="B1532" t="str">
            <v>6  POLEGADA</v>
          </cell>
          <cell r="C1532" t="str">
            <v>M</v>
          </cell>
          <cell r="D1532">
            <v>81.44</v>
          </cell>
        </row>
        <row r="1533">
          <cell r="A1533" t="str">
            <v>160203</v>
          </cell>
          <cell r="B1533" t="str">
            <v>8  POLEGADA</v>
          </cell>
          <cell r="C1533" t="str">
            <v>M</v>
          </cell>
          <cell r="D1533">
            <v>109.23</v>
          </cell>
        </row>
        <row r="1534">
          <cell r="A1534" t="str">
            <v>160204</v>
          </cell>
          <cell r="B1534" t="str">
            <v>10 POLEGADA</v>
          </cell>
          <cell r="C1534" t="str">
            <v>M</v>
          </cell>
          <cell r="D1534">
            <v>152.96</v>
          </cell>
        </row>
        <row r="1535">
          <cell r="A1535" t="str">
            <v>160205</v>
          </cell>
          <cell r="B1535" t="str">
            <v>12 POLEGADA</v>
          </cell>
          <cell r="C1535" t="str">
            <v>M</v>
          </cell>
          <cell r="D1535">
            <v>205.51</v>
          </cell>
        </row>
        <row r="1537">
          <cell r="A1537" t="str">
            <v>160300</v>
          </cell>
          <cell r="B1537" t="str">
            <v>MODULO DOS DECANTADORES DA ETA</v>
          </cell>
        </row>
        <row r="1538">
          <cell r="A1538" t="str">
            <v>160301</v>
          </cell>
          <cell r="B1538" t="str">
            <v>12 L/S</v>
          </cell>
          <cell r="C1538" t="str">
            <v>UN</v>
          </cell>
          <cell r="D1538">
            <v>168.8</v>
          </cell>
        </row>
        <row r="1539">
          <cell r="A1539" t="str">
            <v>160302</v>
          </cell>
          <cell r="B1539" t="str">
            <v>16 L/S</v>
          </cell>
          <cell r="C1539" t="str">
            <v>UN</v>
          </cell>
          <cell r="D1539">
            <v>196.36</v>
          </cell>
        </row>
        <row r="1540">
          <cell r="A1540" t="str">
            <v>160303</v>
          </cell>
          <cell r="B1540" t="str">
            <v>20 L/S</v>
          </cell>
          <cell r="C1540" t="str">
            <v>UN</v>
          </cell>
          <cell r="D1540">
            <v>207.3</v>
          </cell>
        </row>
        <row r="1541">
          <cell r="A1541" t="str">
            <v>160304</v>
          </cell>
          <cell r="B1541" t="str">
            <v>25 L/S</v>
          </cell>
          <cell r="C1541" t="str">
            <v>UN</v>
          </cell>
          <cell r="D1541">
            <v>251.99</v>
          </cell>
        </row>
        <row r="1543">
          <cell r="A1543" t="str">
            <v>160400</v>
          </cell>
          <cell r="B1543" t="str">
            <v>CALHA DE AGUA DE LAVAGEM DA ETA</v>
          </cell>
        </row>
        <row r="1544">
          <cell r="A1544" t="str">
            <v>160401</v>
          </cell>
          <cell r="B1544" t="str">
            <v>12 L/S</v>
          </cell>
          <cell r="C1544" t="str">
            <v>UN</v>
          </cell>
          <cell r="D1544">
            <v>88.47</v>
          </cell>
        </row>
        <row r="1545">
          <cell r="A1545" t="str">
            <v>160402</v>
          </cell>
          <cell r="B1545" t="str">
            <v>16 L/S</v>
          </cell>
          <cell r="C1545" t="str">
            <v>UN</v>
          </cell>
          <cell r="D1545">
            <v>98.77</v>
          </cell>
        </row>
        <row r="1546">
          <cell r="A1546" t="str">
            <v>160403</v>
          </cell>
          <cell r="B1546" t="str">
            <v>20 L/S</v>
          </cell>
          <cell r="C1546" t="str">
            <v>UN</v>
          </cell>
          <cell r="D1546">
            <v>116.3</v>
          </cell>
        </row>
        <row r="1547">
          <cell r="A1547" t="str">
            <v>160404</v>
          </cell>
          <cell r="B1547" t="str">
            <v>25 L/S</v>
          </cell>
          <cell r="C1547" t="str">
            <v>UN</v>
          </cell>
          <cell r="D1547">
            <v>137.63999999999999</v>
          </cell>
        </row>
        <row r="1549">
          <cell r="A1549" t="str">
            <v>160500</v>
          </cell>
          <cell r="B1549" t="str">
            <v>STOP LOG</v>
          </cell>
        </row>
        <row r="1550">
          <cell r="A1550" t="str">
            <v>160501</v>
          </cell>
          <cell r="B1550" t="str">
            <v>MADEIRA</v>
          </cell>
          <cell r="C1550" t="str">
            <v>M2</v>
          </cell>
          <cell r="D1550">
            <v>118.64</v>
          </cell>
        </row>
        <row r="1551">
          <cell r="A1551" t="str">
            <v>160502</v>
          </cell>
          <cell r="B1551" t="str">
            <v>FIBER GLASS</v>
          </cell>
          <cell r="C1551" t="str">
            <v>M2</v>
          </cell>
          <cell r="D1551">
            <v>140.55000000000001</v>
          </cell>
        </row>
        <row r="1552">
          <cell r="A1552" t="str">
            <v>160503</v>
          </cell>
          <cell r="B1552" t="str">
            <v>ACO OU ALUMINIO</v>
          </cell>
          <cell r="C1552" t="str">
            <v>M2</v>
          </cell>
          <cell r="D1552">
            <v>865.68</v>
          </cell>
        </row>
        <row r="1554">
          <cell r="A1554" t="str">
            <v>160600</v>
          </cell>
          <cell r="B1554" t="str">
            <v>MONTAGEM DE COMPORTA CIRCULAR DE FERRO FUNDIDO TIPO SENTIDO DUPLO</v>
          </cell>
        </row>
        <row r="1555">
          <cell r="A1555" t="str">
            <v>160601</v>
          </cell>
          <cell r="B1555" t="str">
            <v>DIAMETRO 200 MM</v>
          </cell>
          <cell r="C1555" t="str">
            <v>UN</v>
          </cell>
          <cell r="D1555">
            <v>596.91</v>
          </cell>
        </row>
        <row r="1556">
          <cell r="A1556" t="str">
            <v>160602</v>
          </cell>
          <cell r="B1556" t="str">
            <v>DIAMETRO 300 MM</v>
          </cell>
          <cell r="C1556" t="str">
            <v>UN</v>
          </cell>
          <cell r="D1556">
            <v>878.39</v>
          </cell>
        </row>
        <row r="1557">
          <cell r="A1557" t="str">
            <v>160603</v>
          </cell>
          <cell r="B1557" t="str">
            <v>DIAMETRO 400 MM</v>
          </cell>
          <cell r="C1557" t="str">
            <v>UN</v>
          </cell>
          <cell r="D1557">
            <v>1051.8800000000001</v>
          </cell>
        </row>
        <row r="1558">
          <cell r="A1558" t="str">
            <v>160604</v>
          </cell>
          <cell r="B1558" t="str">
            <v>DIAMETRO 500 MM</v>
          </cell>
          <cell r="C1558" t="str">
            <v>UN</v>
          </cell>
          <cell r="D1558">
            <v>1297.68</v>
          </cell>
        </row>
        <row r="1559">
          <cell r="A1559" t="str">
            <v>160605</v>
          </cell>
          <cell r="B1559" t="str">
            <v>DIAMETRO 600 MM</v>
          </cell>
          <cell r="C1559" t="str">
            <v>UN</v>
          </cell>
          <cell r="D1559">
            <v>1538.74</v>
          </cell>
        </row>
        <row r="1560">
          <cell r="A1560" t="str">
            <v>160606</v>
          </cell>
          <cell r="B1560" t="str">
            <v>DIAMETRO 700 MM</v>
          </cell>
          <cell r="C1560" t="str">
            <v>UN</v>
          </cell>
          <cell r="D1560">
            <v>1714.52</v>
          </cell>
        </row>
        <row r="1561">
          <cell r="A1561" t="str">
            <v>160607</v>
          </cell>
          <cell r="B1561" t="str">
            <v>DIAMETRO 800 MM</v>
          </cell>
          <cell r="C1561" t="str">
            <v>UN</v>
          </cell>
          <cell r="D1561">
            <v>1935.98</v>
          </cell>
        </row>
        <row r="1562">
          <cell r="A1562" t="str">
            <v>160608</v>
          </cell>
          <cell r="B1562" t="str">
            <v>DIAMETRO 900 MM</v>
          </cell>
          <cell r="C1562" t="str">
            <v>UN</v>
          </cell>
          <cell r="D1562">
            <v>2063.89</v>
          </cell>
        </row>
        <row r="1563">
          <cell r="A1563" t="str">
            <v>160609</v>
          </cell>
          <cell r="B1563" t="str">
            <v>DIAMETRO 1000 MM</v>
          </cell>
          <cell r="C1563" t="str">
            <v>UN</v>
          </cell>
          <cell r="D1563">
            <v>2393.7800000000002</v>
          </cell>
        </row>
        <row r="1564">
          <cell r="A1564" t="str">
            <v>160610</v>
          </cell>
          <cell r="B1564" t="str">
            <v>DIAMETRO 1200 MM</v>
          </cell>
          <cell r="C1564" t="str">
            <v>UN</v>
          </cell>
          <cell r="D1564">
            <v>2719.27</v>
          </cell>
        </row>
        <row r="1565">
          <cell r="A1565" t="str">
            <v>160611</v>
          </cell>
          <cell r="B1565" t="str">
            <v>DIAMETRO 1400 MM</v>
          </cell>
          <cell r="C1565" t="str">
            <v>UN</v>
          </cell>
          <cell r="D1565">
            <v>2974.69</v>
          </cell>
        </row>
        <row r="1566">
          <cell r="A1566" t="str">
            <v>160612</v>
          </cell>
          <cell r="B1566" t="str">
            <v>DIAMETRO 1500 MM</v>
          </cell>
          <cell r="C1566" t="str">
            <v>UN</v>
          </cell>
          <cell r="D1566">
            <v>3346</v>
          </cell>
        </row>
        <row r="1567">
          <cell r="A1567" t="str">
            <v>160613</v>
          </cell>
          <cell r="B1567" t="str">
            <v>DIAMETRO 1800 MM</v>
          </cell>
          <cell r="C1567" t="str">
            <v>UN</v>
          </cell>
          <cell r="D1567">
            <v>4010</v>
          </cell>
        </row>
        <row r="1569">
          <cell r="A1569" t="str">
            <v>160700</v>
          </cell>
          <cell r="B1569" t="str">
            <v>MONTAGEM DE COMPORTA CIRCULAR DE FERRO FUNDIDO TIPO SENTIDO UNICO</v>
          </cell>
        </row>
        <row r="1570">
          <cell r="A1570" t="str">
            <v>160701</v>
          </cell>
          <cell r="B1570" t="str">
            <v>DIAMETRO 200 MM</v>
          </cell>
          <cell r="C1570" t="str">
            <v>UN</v>
          </cell>
          <cell r="D1570">
            <v>459.7</v>
          </cell>
        </row>
        <row r="1571">
          <cell r="A1571" t="str">
            <v>160702</v>
          </cell>
          <cell r="B1571" t="str">
            <v>DIAMETRO 300 MM</v>
          </cell>
          <cell r="C1571" t="str">
            <v>UN</v>
          </cell>
          <cell r="D1571">
            <v>792.98</v>
          </cell>
        </row>
        <row r="1572">
          <cell r="A1572" t="str">
            <v>160703</v>
          </cell>
          <cell r="B1572" t="str">
            <v>DIAMETRO 400 MM</v>
          </cell>
          <cell r="C1572" t="str">
            <v>UN</v>
          </cell>
          <cell r="D1572">
            <v>1044.44</v>
          </cell>
        </row>
        <row r="1573">
          <cell r="A1573" t="str">
            <v>160704</v>
          </cell>
          <cell r="B1573" t="str">
            <v>DIAMETRO 500 MM</v>
          </cell>
          <cell r="C1573" t="str">
            <v>UN</v>
          </cell>
          <cell r="D1573">
            <v>1408.27</v>
          </cell>
        </row>
        <row r="1574">
          <cell r="A1574" t="str">
            <v>160705</v>
          </cell>
          <cell r="B1574" t="str">
            <v>DIAMETRO 600 MM</v>
          </cell>
          <cell r="C1574" t="str">
            <v>UN</v>
          </cell>
          <cell r="D1574">
            <v>1530.83</v>
          </cell>
        </row>
        <row r="1575">
          <cell r="A1575" t="str">
            <v>160706</v>
          </cell>
          <cell r="B1575" t="str">
            <v>DIAMETRO 700 MM</v>
          </cell>
          <cell r="C1575" t="str">
            <v>UN</v>
          </cell>
          <cell r="D1575">
            <v>1732.75</v>
          </cell>
        </row>
        <row r="1576">
          <cell r="A1576" t="str">
            <v>160707</v>
          </cell>
          <cell r="B1576" t="str">
            <v>DIAMETRO 800 MM</v>
          </cell>
          <cell r="C1576" t="str">
            <v>UN</v>
          </cell>
          <cell r="D1576">
            <v>1907.28</v>
          </cell>
        </row>
        <row r="1577">
          <cell r="A1577" t="str">
            <v>160708</v>
          </cell>
          <cell r="B1577" t="str">
            <v>DIAMETRO 900 MM</v>
          </cell>
          <cell r="C1577" t="str">
            <v>UN</v>
          </cell>
          <cell r="D1577">
            <v>2152.3200000000002</v>
          </cell>
        </row>
        <row r="1578">
          <cell r="A1578" t="str">
            <v>160709</v>
          </cell>
          <cell r="B1578" t="str">
            <v>DIAMETRO 1000 MM</v>
          </cell>
          <cell r="C1578" t="str">
            <v>UN</v>
          </cell>
          <cell r="D1578">
            <v>2371.44</v>
          </cell>
        </row>
        <row r="1579">
          <cell r="A1579" t="str">
            <v>160710</v>
          </cell>
          <cell r="B1579" t="str">
            <v>DIAMETRO 1200 MM</v>
          </cell>
          <cell r="C1579" t="str">
            <v>UN</v>
          </cell>
          <cell r="D1579">
            <v>3412.46</v>
          </cell>
        </row>
        <row r="1581">
          <cell r="A1581" t="str">
            <v>160800</v>
          </cell>
          <cell r="B1581" t="str">
            <v>MONTAGEM DE ADUFAS SIMPLES DE PAREDE DE FERRO FUNDIDO</v>
          </cell>
        </row>
        <row r="1582">
          <cell r="A1582" t="str">
            <v>160801</v>
          </cell>
          <cell r="B1582" t="str">
            <v>DIAMETRO 100 MM</v>
          </cell>
          <cell r="C1582" t="str">
            <v>UN</v>
          </cell>
          <cell r="D1582">
            <v>205.11</v>
          </cell>
        </row>
        <row r="1583">
          <cell r="A1583" t="str">
            <v>160802</v>
          </cell>
          <cell r="B1583" t="str">
            <v>DIAMETRO 150 MM</v>
          </cell>
          <cell r="C1583" t="str">
            <v>UN</v>
          </cell>
          <cell r="D1583">
            <v>272.42</v>
          </cell>
        </row>
        <row r="1584">
          <cell r="A1584" t="str">
            <v>160803</v>
          </cell>
          <cell r="B1584" t="str">
            <v>DIAMETRO 200 MM</v>
          </cell>
          <cell r="C1584" t="str">
            <v>UN</v>
          </cell>
          <cell r="D1584">
            <v>346.94</v>
          </cell>
        </row>
        <row r="1585">
          <cell r="A1585" t="str">
            <v>160804</v>
          </cell>
          <cell r="B1585" t="str">
            <v>DIAMETRO 250 MM</v>
          </cell>
          <cell r="C1585" t="str">
            <v>UN</v>
          </cell>
          <cell r="D1585">
            <v>467.96</v>
          </cell>
        </row>
        <row r="1586">
          <cell r="A1586" t="str">
            <v>160805</v>
          </cell>
          <cell r="B1586" t="str">
            <v>DIAMETRO 300 MM</v>
          </cell>
          <cell r="C1586" t="str">
            <v>UN</v>
          </cell>
          <cell r="D1586">
            <v>540.69000000000005</v>
          </cell>
        </row>
        <row r="1587">
          <cell r="A1587" t="str">
            <v>160806</v>
          </cell>
          <cell r="B1587" t="str">
            <v>DIAMETRO 400 MM</v>
          </cell>
          <cell r="C1587" t="str">
            <v>UN</v>
          </cell>
          <cell r="D1587">
            <v>721.8</v>
          </cell>
        </row>
        <row r="1588">
          <cell r="A1588" t="str">
            <v>160807</v>
          </cell>
          <cell r="B1588" t="str">
            <v>DIAMETRO 500 MM</v>
          </cell>
          <cell r="C1588" t="str">
            <v>UN</v>
          </cell>
          <cell r="D1588">
            <v>856.33</v>
          </cell>
        </row>
        <row r="1589">
          <cell r="A1589" t="str">
            <v>160808</v>
          </cell>
          <cell r="B1589" t="str">
            <v>DIAMETRO 600 MM</v>
          </cell>
          <cell r="C1589" t="str">
            <v>UN</v>
          </cell>
          <cell r="D1589">
            <v>1084.94</v>
          </cell>
        </row>
        <row r="1591">
          <cell r="A1591" t="str">
            <v>160900</v>
          </cell>
          <cell r="B1591" t="str">
            <v>MONTAGEM DE ADUFAS SIMPLES DE FUNDO DE FERRO FUNDIDO</v>
          </cell>
        </row>
        <row r="1592">
          <cell r="A1592" t="str">
            <v>160901</v>
          </cell>
          <cell r="B1592" t="str">
            <v>DIAMETRO 100 MM</v>
          </cell>
          <cell r="C1592" t="str">
            <v>UN</v>
          </cell>
          <cell r="D1592">
            <v>183.88</v>
          </cell>
        </row>
        <row r="1593">
          <cell r="A1593" t="str">
            <v>160902</v>
          </cell>
          <cell r="B1593" t="str">
            <v>DIAMETRO 150 MM</v>
          </cell>
          <cell r="C1593" t="str">
            <v>UN</v>
          </cell>
          <cell r="D1593">
            <v>270.08</v>
          </cell>
        </row>
        <row r="1594">
          <cell r="A1594" t="str">
            <v>160903</v>
          </cell>
          <cell r="B1594" t="str">
            <v>DIAMETRO 200 MM</v>
          </cell>
          <cell r="C1594" t="str">
            <v>UN</v>
          </cell>
          <cell r="D1594">
            <v>296.92</v>
          </cell>
        </row>
        <row r="1595">
          <cell r="A1595" t="str">
            <v>160904</v>
          </cell>
          <cell r="B1595" t="str">
            <v>DIAMETRO 250 MM</v>
          </cell>
          <cell r="C1595" t="str">
            <v>UN</v>
          </cell>
          <cell r="D1595">
            <v>328.96</v>
          </cell>
        </row>
        <row r="1596">
          <cell r="A1596" t="str">
            <v>160905</v>
          </cell>
          <cell r="B1596" t="str">
            <v>DIAMETRO 300 MM</v>
          </cell>
          <cell r="C1596" t="str">
            <v>UN</v>
          </cell>
          <cell r="D1596">
            <v>399.53</v>
          </cell>
        </row>
        <row r="1597">
          <cell r="A1597" t="str">
            <v>160906</v>
          </cell>
          <cell r="B1597" t="str">
            <v>DIAMETRO 400 MM</v>
          </cell>
          <cell r="C1597" t="str">
            <v>UN</v>
          </cell>
          <cell r="D1597">
            <v>515.6</v>
          </cell>
        </row>
        <row r="1599">
          <cell r="A1599" t="str">
            <v>161000</v>
          </cell>
          <cell r="B1599" t="str">
            <v>MONTAGEM EM GERAL</v>
          </cell>
        </row>
        <row r="1600">
          <cell r="A1600" t="str">
            <v>161001</v>
          </cell>
          <cell r="B1600" t="str">
            <v>CHICANAS DO FLOCULADOR</v>
          </cell>
          <cell r="C1600" t="str">
            <v>M2</v>
          </cell>
          <cell r="D1600">
            <v>87.71</v>
          </cell>
        </row>
        <row r="1601">
          <cell r="A1601" t="str">
            <v>161002</v>
          </cell>
          <cell r="B1601" t="str">
            <v>CORTINA DE MADEIRA</v>
          </cell>
          <cell r="C1601" t="str">
            <v>M2</v>
          </cell>
          <cell r="D1601">
            <v>101.51</v>
          </cell>
        </row>
        <row r="1602">
          <cell r="A1602" t="str">
            <v>161003</v>
          </cell>
          <cell r="B1602" t="str">
            <v>DISPOSITIVO BASCULANTE</v>
          </cell>
          <cell r="C1602" t="str">
            <v>UN</v>
          </cell>
          <cell r="D1602">
            <v>60.11</v>
          </cell>
        </row>
        <row r="1603">
          <cell r="A1603" t="str">
            <v>161004</v>
          </cell>
          <cell r="B1603" t="str">
            <v>VERTEDOR RETANGULAR DE MADEIRA</v>
          </cell>
          <cell r="C1603" t="str">
            <v>M2</v>
          </cell>
          <cell r="D1603">
            <v>237.84</v>
          </cell>
        </row>
        <row r="1604">
          <cell r="A1604" t="str">
            <v>161005</v>
          </cell>
          <cell r="B1604" t="str">
            <v>VERTEDOR TRIANGULAR DE ALUMINIO</v>
          </cell>
          <cell r="C1604" t="str">
            <v>M2</v>
          </cell>
          <cell r="D1604">
            <v>505.42</v>
          </cell>
        </row>
        <row r="1605">
          <cell r="A1605" t="str">
            <v>161006</v>
          </cell>
          <cell r="B1605" t="str">
            <v>ALAVANCA DE MANOBRA VALVULA BORBOLETA</v>
          </cell>
          <cell r="C1605" t="str">
            <v>UN</v>
          </cell>
          <cell r="D1605">
            <v>417.03</v>
          </cell>
        </row>
        <row r="1606">
          <cell r="A1606" t="str">
            <v>161007</v>
          </cell>
          <cell r="B1606" t="str">
            <v>SARILHO</v>
          </cell>
          <cell r="C1606" t="str">
            <v>UN</v>
          </cell>
          <cell r="D1606">
            <v>590.54</v>
          </cell>
        </row>
        <row r="1607">
          <cell r="A1607" t="str">
            <v>161008</v>
          </cell>
          <cell r="B1607" t="str">
            <v>PLACA DE ORIFICIO</v>
          </cell>
          <cell r="C1607" t="str">
            <v>UN</v>
          </cell>
          <cell r="D1607">
            <v>50.92</v>
          </cell>
        </row>
        <row r="1608">
          <cell r="A1608" t="str">
            <v>161009</v>
          </cell>
          <cell r="B1608" t="str">
            <v>MEDIDOR DE VAZAO</v>
          </cell>
          <cell r="C1608" t="str">
            <v>UN</v>
          </cell>
          <cell r="D1608">
            <v>54.83</v>
          </cell>
        </row>
        <row r="1609">
          <cell r="A1609" t="str">
            <v>161010</v>
          </cell>
          <cell r="B1609" t="str">
            <v>DISPOSITIVO DE COLETA DE AGUA DECANTADA</v>
          </cell>
          <cell r="C1609" t="str">
            <v>M</v>
          </cell>
          <cell r="D1609">
            <v>46.97</v>
          </cell>
        </row>
        <row r="1610">
          <cell r="A1610" t="str">
            <v>161011</v>
          </cell>
          <cell r="B1610" t="str">
            <v>INSTALACAO DE AGITADOR</v>
          </cell>
          <cell r="C1610" t="str">
            <v>UN</v>
          </cell>
          <cell r="D1610">
            <v>33.44</v>
          </cell>
        </row>
        <row r="1611">
          <cell r="A1611" t="str">
            <v>161012</v>
          </cell>
          <cell r="B1611" t="str">
            <v>INSTALACAO DE BOMBA DOSADORA</v>
          </cell>
          <cell r="C1611" t="str">
            <v>UN</v>
          </cell>
          <cell r="D1611">
            <v>65.099999999999994</v>
          </cell>
        </row>
        <row r="1612">
          <cell r="A1612" t="str">
            <v>161013</v>
          </cell>
          <cell r="B1612" t="str">
            <v>COCHO DE MADEIRA</v>
          </cell>
          <cell r="C1612" t="str">
            <v>UN</v>
          </cell>
          <cell r="D1612">
            <v>63.6</v>
          </cell>
        </row>
        <row r="1613">
          <cell r="A1613" t="str">
            <v>161014</v>
          </cell>
          <cell r="B1613" t="str">
            <v>INSTALACAO DE CORRENTE DE FERRO</v>
          </cell>
          <cell r="C1613" t="str">
            <v>KG</v>
          </cell>
          <cell r="D1613">
            <v>6.27</v>
          </cell>
        </row>
        <row r="1614">
          <cell r="A1614" t="str">
            <v>161015</v>
          </cell>
          <cell r="B1614" t="str">
            <v>INSTALACAO DE CESTO METALICO</v>
          </cell>
          <cell r="C1614" t="str">
            <v>UN</v>
          </cell>
          <cell r="D1614">
            <v>361.7</v>
          </cell>
        </row>
        <row r="1615">
          <cell r="A1615" t="str">
            <v>161016</v>
          </cell>
          <cell r="B1615" t="str">
            <v>INSTALACAO DE ANTEPARO</v>
          </cell>
          <cell r="C1615" t="str">
            <v>UN</v>
          </cell>
          <cell r="D1615">
            <v>63.65</v>
          </cell>
        </row>
        <row r="1616">
          <cell r="A1616" t="str">
            <v>161017</v>
          </cell>
          <cell r="B1616" t="str">
            <v>INSTALACAO DE HASTE DE PROLONGAMENTO COM VOLANTE</v>
          </cell>
          <cell r="C1616" t="str">
            <v>M</v>
          </cell>
          <cell r="D1616">
            <v>34.83</v>
          </cell>
        </row>
        <row r="1617">
          <cell r="A1617" t="str">
            <v>161018</v>
          </cell>
          <cell r="B1617" t="str">
            <v>INSTALACAO DE RESPIRO</v>
          </cell>
          <cell r="C1617" t="str">
            <v>UN</v>
          </cell>
          <cell r="D1617">
            <v>100.85</v>
          </cell>
        </row>
        <row r="1618">
          <cell r="A1618" t="str">
            <v>161019</v>
          </cell>
          <cell r="B1618" t="str">
            <v>COLOCACAO DE CALHA PARSHALL W: 6 POLEGADA</v>
          </cell>
          <cell r="C1618" t="str">
            <v>UN</v>
          </cell>
          <cell r="D1618">
            <v>1061.27</v>
          </cell>
        </row>
        <row r="1619">
          <cell r="A1619" t="str">
            <v>161020</v>
          </cell>
          <cell r="B1619" t="str">
            <v>COLOCACAO DE CALHA PARSHALL W : 3 POLEGADA</v>
          </cell>
          <cell r="C1619" t="str">
            <v>UN</v>
          </cell>
          <cell r="D1619">
            <v>622.37</v>
          </cell>
        </row>
        <row r="1620">
          <cell r="A1620" t="str">
            <v>161021</v>
          </cell>
          <cell r="B1620" t="str">
            <v>INSTALACAO DE TALHA E TROLEY MANUAL DE 1 TONELADA</v>
          </cell>
          <cell r="C1620" t="str">
            <v>UN</v>
          </cell>
          <cell r="D1620">
            <v>1939.48</v>
          </cell>
        </row>
        <row r="1622">
          <cell r="A1622" t="str">
            <v>161100</v>
          </cell>
          <cell r="B1622" t="str">
            <v>LEITO FILTRANTE</v>
          </cell>
        </row>
        <row r="1623">
          <cell r="A1623" t="str">
            <v>161101</v>
          </cell>
          <cell r="B1623" t="str">
            <v>COLOCACAO E APILOAMENTO DE TERRA NO FILTRO</v>
          </cell>
          <cell r="C1623" t="str">
            <v>M3</v>
          </cell>
          <cell r="D1623">
            <v>29.43</v>
          </cell>
        </row>
        <row r="1624">
          <cell r="A1624" t="str">
            <v>161102</v>
          </cell>
          <cell r="B1624" t="str">
            <v>FORNECIMENTO E ENCHIMENTO DO FILTRO COM BRITA N. 4</v>
          </cell>
          <cell r="C1624" t="str">
            <v>M3</v>
          </cell>
          <cell r="D1624">
            <v>70.64</v>
          </cell>
        </row>
        <row r="1625">
          <cell r="A1625" t="str">
            <v>161103</v>
          </cell>
          <cell r="B1625" t="str">
            <v>COLOCACAO DE AREIA NOS FILTROS</v>
          </cell>
          <cell r="C1625" t="str">
            <v>M3</v>
          </cell>
          <cell r="D1625">
            <v>29.43</v>
          </cell>
        </row>
        <row r="1626">
          <cell r="A1626" t="str">
            <v>161104</v>
          </cell>
          <cell r="B1626" t="str">
            <v>COLOCACAO DE PEDREGULHO NOS FILTROS</v>
          </cell>
          <cell r="C1626" t="str">
            <v>M3</v>
          </cell>
          <cell r="D1626">
            <v>32.21</v>
          </cell>
        </row>
        <row r="1627">
          <cell r="A1627" t="str">
            <v>161105</v>
          </cell>
          <cell r="B1627" t="str">
            <v>COLOCACAO DE ANTRACITO NOS FILTROS</v>
          </cell>
          <cell r="C1627" t="str">
            <v>M3</v>
          </cell>
          <cell r="D1627">
            <v>29.43</v>
          </cell>
        </row>
        <row r="1628">
          <cell r="A1628" t="str">
            <v>161106</v>
          </cell>
          <cell r="B1628" t="str">
            <v>ASSENTAMENTO DE BLOCOS LEOPOLD</v>
          </cell>
          <cell r="C1628" t="str">
            <v>M2</v>
          </cell>
          <cell r="D1628">
            <v>35.43</v>
          </cell>
        </row>
        <row r="1629">
          <cell r="A1629" t="str">
            <v>161107</v>
          </cell>
          <cell r="B1629" t="str">
            <v>COLOCACAO DE LONA PLASTICA</v>
          </cell>
          <cell r="C1629" t="str">
            <v>M2</v>
          </cell>
          <cell r="D1629">
            <v>6.61</v>
          </cell>
        </row>
        <row r="1631">
          <cell r="A1631" t="str">
            <v>161200</v>
          </cell>
          <cell r="B1631" t="str">
            <v>MONTAGEM DE TUBOS DE FERRO FUNDIDO (P/P)</v>
          </cell>
        </row>
        <row r="1632">
          <cell r="A1632" t="str">
            <v>161201</v>
          </cell>
          <cell r="B1632" t="str">
            <v>DIAMETRO 100 MM</v>
          </cell>
          <cell r="C1632" t="str">
            <v>M</v>
          </cell>
          <cell r="D1632">
            <v>5.41</v>
          </cell>
        </row>
        <row r="1633">
          <cell r="A1633" t="str">
            <v>161202</v>
          </cell>
          <cell r="B1633" t="str">
            <v>DIAMETRO 150 MM</v>
          </cell>
          <cell r="C1633" t="str">
            <v>M</v>
          </cell>
          <cell r="D1633">
            <v>7.12</v>
          </cell>
        </row>
        <row r="1634">
          <cell r="A1634" t="str">
            <v>161203</v>
          </cell>
          <cell r="B1634" t="str">
            <v>DIAMETRO 200 MM</v>
          </cell>
          <cell r="C1634" t="str">
            <v>M</v>
          </cell>
          <cell r="D1634">
            <v>14.94</v>
          </cell>
        </row>
        <row r="1635">
          <cell r="A1635" t="str">
            <v>161204</v>
          </cell>
          <cell r="B1635" t="str">
            <v>DIAMETRO 250 MM</v>
          </cell>
          <cell r="C1635" t="str">
            <v>M</v>
          </cell>
          <cell r="D1635">
            <v>18.260000000000002</v>
          </cell>
        </row>
        <row r="1636">
          <cell r="A1636" t="str">
            <v>161205</v>
          </cell>
          <cell r="B1636" t="str">
            <v>DIAMETRO 300 MM</v>
          </cell>
          <cell r="C1636" t="str">
            <v>M</v>
          </cell>
          <cell r="D1636">
            <v>21.61</v>
          </cell>
        </row>
        <row r="1637">
          <cell r="A1637" t="str">
            <v>161206</v>
          </cell>
          <cell r="B1637" t="str">
            <v>DIAMETRO 400 MM</v>
          </cell>
          <cell r="C1637" t="str">
            <v>M</v>
          </cell>
          <cell r="D1637">
            <v>28.87</v>
          </cell>
        </row>
        <row r="1638">
          <cell r="A1638" t="str">
            <v>161207</v>
          </cell>
          <cell r="B1638" t="str">
            <v>DIAMETRO 500 MM</v>
          </cell>
          <cell r="C1638" t="str">
            <v>M</v>
          </cell>
          <cell r="D1638">
            <v>37.75</v>
          </cell>
        </row>
        <row r="1639">
          <cell r="A1639" t="str">
            <v>161208</v>
          </cell>
          <cell r="B1639" t="str">
            <v>DIAMETRO 600 MM</v>
          </cell>
          <cell r="C1639" t="str">
            <v>M</v>
          </cell>
          <cell r="D1639">
            <v>23.47</v>
          </cell>
        </row>
        <row r="1640">
          <cell r="A1640" t="str">
            <v>161209</v>
          </cell>
          <cell r="B1640" t="str">
            <v>DIAMETRO 700 MM</v>
          </cell>
          <cell r="C1640" t="str">
            <v>M</v>
          </cell>
          <cell r="D1640">
            <v>29.02</v>
          </cell>
        </row>
        <row r="1641">
          <cell r="A1641" t="str">
            <v>161210</v>
          </cell>
          <cell r="B1641" t="str">
            <v>DIAMETRO 800 MM</v>
          </cell>
          <cell r="C1641" t="str">
            <v>M</v>
          </cell>
          <cell r="D1641">
            <v>35.47</v>
          </cell>
        </row>
        <row r="1642">
          <cell r="A1642" t="str">
            <v>161211</v>
          </cell>
          <cell r="B1642" t="str">
            <v>DIAMETRO 900 MM</v>
          </cell>
          <cell r="C1642" t="str">
            <v>M</v>
          </cell>
          <cell r="D1642">
            <v>41.56</v>
          </cell>
        </row>
        <row r="1643">
          <cell r="A1643" t="str">
            <v>161212</v>
          </cell>
          <cell r="B1643" t="str">
            <v>DIAMETRO 1000 MM</v>
          </cell>
          <cell r="C1643" t="str">
            <v>M</v>
          </cell>
          <cell r="D1643">
            <v>50.65</v>
          </cell>
        </row>
        <row r="1645">
          <cell r="A1645" t="str">
            <v>161300</v>
          </cell>
          <cell r="B1645" t="str">
            <v>MONTAGEM DE CONEXOES DE JUNTA TIPO JM (B/F)</v>
          </cell>
        </row>
        <row r="1646">
          <cell r="A1646" t="str">
            <v>161301</v>
          </cell>
          <cell r="B1646" t="str">
            <v>DIAMETRO 100 MM</v>
          </cell>
          <cell r="C1646" t="str">
            <v>UN</v>
          </cell>
          <cell r="D1646">
            <v>4.5599999999999996</v>
          </cell>
        </row>
        <row r="1647">
          <cell r="A1647" t="str">
            <v>161302</v>
          </cell>
          <cell r="B1647" t="str">
            <v>DIAMETRO 150 MM</v>
          </cell>
          <cell r="C1647" t="str">
            <v>UN</v>
          </cell>
          <cell r="D1647">
            <v>6.37</v>
          </cell>
        </row>
        <row r="1648">
          <cell r="A1648" t="str">
            <v>161303</v>
          </cell>
          <cell r="B1648" t="str">
            <v>DIAMETRO 200 MM</v>
          </cell>
          <cell r="C1648" t="str">
            <v>UN</v>
          </cell>
          <cell r="D1648">
            <v>7.63</v>
          </cell>
        </row>
        <row r="1649">
          <cell r="A1649" t="str">
            <v>161304</v>
          </cell>
          <cell r="B1649" t="str">
            <v>DIAMETRO 250 MM</v>
          </cell>
          <cell r="C1649" t="str">
            <v>UN</v>
          </cell>
          <cell r="D1649">
            <v>9.8800000000000008</v>
          </cell>
        </row>
        <row r="1650">
          <cell r="A1650" t="str">
            <v>161305</v>
          </cell>
          <cell r="B1650" t="str">
            <v>DIAMETRO 300 MM</v>
          </cell>
          <cell r="C1650" t="str">
            <v>UN</v>
          </cell>
          <cell r="D1650">
            <v>12.83</v>
          </cell>
        </row>
        <row r="1651">
          <cell r="A1651" t="str">
            <v>161306</v>
          </cell>
          <cell r="B1651" t="str">
            <v>DIAMETRO 400 MM</v>
          </cell>
          <cell r="C1651" t="str">
            <v>UN</v>
          </cell>
          <cell r="D1651">
            <v>17.48</v>
          </cell>
        </row>
        <row r="1652">
          <cell r="A1652" t="str">
            <v>161307</v>
          </cell>
          <cell r="B1652" t="str">
            <v>DIAMETRO 500 MM</v>
          </cell>
          <cell r="C1652" t="str">
            <v>UN</v>
          </cell>
          <cell r="D1652">
            <v>22.75</v>
          </cell>
        </row>
        <row r="1653">
          <cell r="A1653" t="str">
            <v>161308</v>
          </cell>
          <cell r="B1653" t="str">
            <v>DIAMETRO 600 MM</v>
          </cell>
          <cell r="C1653" t="str">
            <v>UN</v>
          </cell>
          <cell r="D1653">
            <v>29.45</v>
          </cell>
        </row>
        <row r="1654">
          <cell r="A1654" t="str">
            <v>161309</v>
          </cell>
          <cell r="B1654" t="str">
            <v>DIAMETRO 700 MM</v>
          </cell>
          <cell r="C1654" t="str">
            <v>UN</v>
          </cell>
          <cell r="D1654">
            <v>39.42</v>
          </cell>
        </row>
        <row r="1655">
          <cell r="A1655" t="str">
            <v>161310</v>
          </cell>
          <cell r="B1655" t="str">
            <v>DIAMETRO 800 MM</v>
          </cell>
          <cell r="C1655" t="str">
            <v>UN</v>
          </cell>
          <cell r="D1655">
            <v>55.36</v>
          </cell>
        </row>
        <row r="1656">
          <cell r="A1656" t="str">
            <v>161311</v>
          </cell>
          <cell r="B1656" t="str">
            <v>DIAMETRO 900 MM</v>
          </cell>
          <cell r="C1656" t="str">
            <v>UN</v>
          </cell>
          <cell r="D1656">
            <v>66.459999999999994</v>
          </cell>
        </row>
        <row r="1657">
          <cell r="A1657" t="str">
            <v>161312</v>
          </cell>
          <cell r="B1657" t="str">
            <v>DIAMETRO 1000 MM</v>
          </cell>
          <cell r="C1657" t="str">
            <v>UN</v>
          </cell>
          <cell r="D1657">
            <v>80.02</v>
          </cell>
        </row>
        <row r="1659">
          <cell r="A1659" t="str">
            <v>161400</v>
          </cell>
          <cell r="B1659" t="str">
            <v>MONTAGEM DE CONEXOES DE JUNTA TIPO JE (PB)</v>
          </cell>
        </row>
        <row r="1660">
          <cell r="A1660" t="str">
            <v>161401</v>
          </cell>
          <cell r="B1660" t="str">
            <v>DIAMETRO 100 MM</v>
          </cell>
          <cell r="C1660" t="str">
            <v>UN</v>
          </cell>
          <cell r="D1660">
            <v>4.04</v>
          </cell>
        </row>
        <row r="1661">
          <cell r="A1661" t="str">
            <v>161402</v>
          </cell>
          <cell r="B1661" t="str">
            <v>DIAMETRO 150 MM</v>
          </cell>
          <cell r="C1661" t="str">
            <v>UN</v>
          </cell>
          <cell r="D1661">
            <v>4.4400000000000004</v>
          </cell>
        </row>
        <row r="1662">
          <cell r="A1662" t="str">
            <v>161403</v>
          </cell>
          <cell r="B1662" t="str">
            <v>DIAMETRO 200 MM</v>
          </cell>
          <cell r="C1662" t="str">
            <v>UN</v>
          </cell>
          <cell r="D1662">
            <v>5.87</v>
          </cell>
        </row>
        <row r="1663">
          <cell r="A1663" t="str">
            <v>161404</v>
          </cell>
          <cell r="B1663" t="str">
            <v>DIAMETRO 250 MM</v>
          </cell>
          <cell r="C1663" t="str">
            <v>UN</v>
          </cell>
          <cell r="D1663">
            <v>7.08</v>
          </cell>
        </row>
        <row r="1664">
          <cell r="A1664" t="str">
            <v>161405</v>
          </cell>
          <cell r="B1664" t="str">
            <v>DIAMETRO 300 MM</v>
          </cell>
          <cell r="C1664" t="str">
            <v>UN</v>
          </cell>
          <cell r="D1664">
            <v>8.59</v>
          </cell>
        </row>
        <row r="1665">
          <cell r="A1665" t="str">
            <v>161406</v>
          </cell>
          <cell r="B1665" t="str">
            <v>DIAMETRO 400 MM</v>
          </cell>
          <cell r="C1665" t="str">
            <v>UN</v>
          </cell>
          <cell r="D1665">
            <v>11.18</v>
          </cell>
        </row>
        <row r="1666">
          <cell r="A1666" t="str">
            <v>161407</v>
          </cell>
          <cell r="B1666" t="str">
            <v>DIAMETRO 500 MM</v>
          </cell>
          <cell r="C1666" t="str">
            <v>UN</v>
          </cell>
          <cell r="D1666">
            <v>13.61</v>
          </cell>
        </row>
        <row r="1667">
          <cell r="A1667" t="str">
            <v>161408</v>
          </cell>
          <cell r="B1667" t="str">
            <v>DIAMETRO 600 MM</v>
          </cell>
          <cell r="C1667" t="str">
            <v>UN</v>
          </cell>
          <cell r="D1667">
            <v>16.45</v>
          </cell>
        </row>
        <row r="1668">
          <cell r="A1668" t="str">
            <v>161409</v>
          </cell>
          <cell r="B1668" t="str">
            <v>DIAMETRO 700 MM</v>
          </cell>
          <cell r="C1668" t="str">
            <v>UN</v>
          </cell>
          <cell r="D1668">
            <v>20.45</v>
          </cell>
        </row>
        <row r="1669">
          <cell r="A1669" t="str">
            <v>161410</v>
          </cell>
          <cell r="B1669" t="str">
            <v>DIAMETRO 800 MM</v>
          </cell>
          <cell r="C1669" t="str">
            <v>UN</v>
          </cell>
          <cell r="D1669">
            <v>24.67</v>
          </cell>
        </row>
        <row r="1670">
          <cell r="A1670" t="str">
            <v>161411</v>
          </cell>
          <cell r="B1670" t="str">
            <v>DIAMETRO 900 MM</v>
          </cell>
          <cell r="C1670" t="str">
            <v>UN</v>
          </cell>
          <cell r="D1670">
            <v>29.64</v>
          </cell>
        </row>
        <row r="1671">
          <cell r="A1671" t="str">
            <v>161412</v>
          </cell>
          <cell r="B1671" t="str">
            <v>DIAMETRO 1000 MM</v>
          </cell>
          <cell r="C1671" t="str">
            <v>UN</v>
          </cell>
          <cell r="D1671">
            <v>35.93</v>
          </cell>
        </row>
        <row r="1673">
          <cell r="A1673" t="str">
            <v>161500</v>
          </cell>
          <cell r="B1673" t="str">
            <v>MONTAGEM DE CONEXOES DE JUNTA FLAGEADA</v>
          </cell>
        </row>
        <row r="1674">
          <cell r="A1674" t="str">
            <v>161501</v>
          </cell>
          <cell r="B1674" t="str">
            <v>DIAMETRO 100 MM</v>
          </cell>
          <cell r="C1674" t="str">
            <v>UN</v>
          </cell>
          <cell r="D1674">
            <v>4.93</v>
          </cell>
        </row>
        <row r="1675">
          <cell r="A1675" t="str">
            <v>161502</v>
          </cell>
          <cell r="B1675" t="str">
            <v>DIAMETRO 150 MM</v>
          </cell>
          <cell r="C1675" t="str">
            <v>UN</v>
          </cell>
          <cell r="D1675">
            <v>6.96</v>
          </cell>
        </row>
        <row r="1676">
          <cell r="A1676" t="str">
            <v>161503</v>
          </cell>
          <cell r="B1676" t="str">
            <v>DIAMETRO 200 MM</v>
          </cell>
          <cell r="C1676" t="str">
            <v>UN</v>
          </cell>
          <cell r="D1676">
            <v>8.4499999999999993</v>
          </cell>
        </row>
        <row r="1677">
          <cell r="A1677" t="str">
            <v>161504</v>
          </cell>
          <cell r="B1677" t="str">
            <v>DIAMETRO 250 MM</v>
          </cell>
          <cell r="C1677" t="str">
            <v>UN</v>
          </cell>
          <cell r="D1677">
            <v>11.02</v>
          </cell>
        </row>
        <row r="1678">
          <cell r="A1678" t="str">
            <v>161505</v>
          </cell>
          <cell r="B1678" t="str">
            <v>DIAMETRO 300 MM</v>
          </cell>
          <cell r="C1678" t="str">
            <v>UN</v>
          </cell>
          <cell r="D1678">
            <v>14.32</v>
          </cell>
        </row>
        <row r="1679">
          <cell r="A1679" t="str">
            <v>161506</v>
          </cell>
          <cell r="B1679" t="str">
            <v>DIAMETRO 400 MM</v>
          </cell>
          <cell r="C1679" t="str">
            <v>UN</v>
          </cell>
          <cell r="D1679">
            <v>19.41</v>
          </cell>
        </row>
        <row r="1680">
          <cell r="A1680" t="str">
            <v>161507</v>
          </cell>
          <cell r="B1680" t="str">
            <v>DIAMETRO 500 MM</v>
          </cell>
          <cell r="C1680" t="str">
            <v>UN</v>
          </cell>
          <cell r="D1680">
            <v>25.29</v>
          </cell>
        </row>
        <row r="1681">
          <cell r="A1681" t="str">
            <v>161508</v>
          </cell>
          <cell r="B1681" t="str">
            <v>DIAMETRO 600 MM</v>
          </cell>
          <cell r="C1681" t="str">
            <v>UN</v>
          </cell>
          <cell r="D1681">
            <v>32.82</v>
          </cell>
        </row>
        <row r="1682">
          <cell r="A1682" t="str">
            <v>161509</v>
          </cell>
          <cell r="B1682" t="str">
            <v>DIAMETRO 700 MM</v>
          </cell>
          <cell r="C1682" t="str">
            <v>UN</v>
          </cell>
          <cell r="D1682">
            <v>42.62</v>
          </cell>
        </row>
        <row r="1683">
          <cell r="A1683" t="str">
            <v>161510</v>
          </cell>
          <cell r="B1683" t="str">
            <v>DIAMETRO 800 MM</v>
          </cell>
          <cell r="C1683" t="str">
            <v>UN</v>
          </cell>
          <cell r="D1683">
            <v>59.27</v>
          </cell>
        </row>
        <row r="1684">
          <cell r="A1684" t="str">
            <v>161511</v>
          </cell>
          <cell r="B1684" t="str">
            <v>DIAMETRO 900 MM</v>
          </cell>
          <cell r="C1684" t="str">
            <v>UN</v>
          </cell>
          <cell r="D1684">
            <v>71.58</v>
          </cell>
        </row>
        <row r="1685">
          <cell r="A1685" t="str">
            <v>161512</v>
          </cell>
          <cell r="B1685" t="str">
            <v>DIAMETRO 1000 MM</v>
          </cell>
          <cell r="C1685" t="str">
            <v>UN</v>
          </cell>
          <cell r="D1685">
            <v>86.07</v>
          </cell>
        </row>
        <row r="1687">
          <cell r="A1687" t="str">
            <v>161600</v>
          </cell>
          <cell r="B1687" t="str">
            <v>MONTAGEM DE CURVAS DE FERRO FUNDIDO 90 GR TIPO JM</v>
          </cell>
        </row>
        <row r="1688">
          <cell r="A1688" t="str">
            <v>161601</v>
          </cell>
          <cell r="B1688" t="str">
            <v>DIAMETRO 300 MM</v>
          </cell>
          <cell r="C1688" t="str">
            <v>UN</v>
          </cell>
          <cell r="D1688">
            <v>34.479999999999997</v>
          </cell>
        </row>
        <row r="1690">
          <cell r="A1690" t="str">
            <v>161700</v>
          </cell>
          <cell r="B1690" t="str">
            <v>MONTAGEM DE CURVAS DE FERRO FUNDIDO 45 GR TIPO JM</v>
          </cell>
        </row>
        <row r="1691">
          <cell r="A1691" t="str">
            <v>161701</v>
          </cell>
          <cell r="B1691" t="str">
            <v>DIAMETRO 300 MM</v>
          </cell>
          <cell r="C1691" t="str">
            <v>UN</v>
          </cell>
          <cell r="D1691">
            <v>32.409999999999997</v>
          </cell>
        </row>
        <row r="1692">
          <cell r="A1692" t="str">
            <v>161702</v>
          </cell>
          <cell r="B1692" t="str">
            <v>DIAMETRO 400 MM</v>
          </cell>
          <cell r="C1692" t="str">
            <v>UN</v>
          </cell>
          <cell r="D1692">
            <v>52.57</v>
          </cell>
        </row>
        <row r="1693">
          <cell r="A1693" t="str">
            <v>161703</v>
          </cell>
          <cell r="B1693" t="str">
            <v>DIAMETRO 500 MM</v>
          </cell>
          <cell r="C1693" t="str">
            <v>UN</v>
          </cell>
          <cell r="D1693">
            <v>67.25</v>
          </cell>
        </row>
        <row r="1694">
          <cell r="A1694" t="str">
            <v>161704</v>
          </cell>
          <cell r="B1694" t="str">
            <v>DIAMETRO 600 MM</v>
          </cell>
          <cell r="C1694" t="str">
            <v>UN</v>
          </cell>
          <cell r="D1694">
            <v>93</v>
          </cell>
        </row>
        <row r="1695">
          <cell r="A1695" t="str">
            <v>161705</v>
          </cell>
          <cell r="B1695" t="str">
            <v>DIAMETRO 700 MM</v>
          </cell>
          <cell r="C1695" t="str">
            <v>UN</v>
          </cell>
          <cell r="D1695">
            <v>127.21</v>
          </cell>
        </row>
        <row r="1696">
          <cell r="A1696" t="str">
            <v>161706</v>
          </cell>
          <cell r="B1696" t="str">
            <v>DIAMETRO 800 MM</v>
          </cell>
          <cell r="C1696" t="str">
            <v>UN</v>
          </cell>
          <cell r="D1696">
            <v>167.08</v>
          </cell>
        </row>
        <row r="1697">
          <cell r="A1697" t="str">
            <v>161707</v>
          </cell>
          <cell r="B1697" t="str">
            <v>DIAMETRO 900 MM</v>
          </cell>
          <cell r="C1697" t="str">
            <v>UN</v>
          </cell>
          <cell r="D1697">
            <v>198.91</v>
          </cell>
        </row>
        <row r="1698">
          <cell r="A1698" t="str">
            <v>161708</v>
          </cell>
          <cell r="B1698" t="str">
            <v>DIAMETRO 1000 MM</v>
          </cell>
          <cell r="C1698" t="str">
            <v>UN</v>
          </cell>
          <cell r="D1698">
            <v>272.5</v>
          </cell>
        </row>
        <row r="1699">
          <cell r="A1699" t="str">
            <v>161709</v>
          </cell>
          <cell r="B1699" t="str">
            <v>DIAMETRO 1200 MM</v>
          </cell>
          <cell r="C1699" t="str">
            <v>UN</v>
          </cell>
          <cell r="D1699">
            <v>267.47000000000003</v>
          </cell>
        </row>
        <row r="1701">
          <cell r="A1701" t="str">
            <v>161800</v>
          </cell>
          <cell r="B1701" t="str">
            <v>MONTAGEM DE CURVAS DE FERRO FUNDIDO 22 GR 30 MIN. TIPO JM</v>
          </cell>
        </row>
        <row r="1702">
          <cell r="A1702" t="str">
            <v>161801</v>
          </cell>
          <cell r="B1702" t="str">
            <v>DIAMETRO 300 MM</v>
          </cell>
          <cell r="C1702" t="str">
            <v>UN</v>
          </cell>
          <cell r="D1702">
            <v>31.36</v>
          </cell>
        </row>
        <row r="1703">
          <cell r="A1703" t="str">
            <v>161802</v>
          </cell>
          <cell r="B1703" t="str">
            <v>DIAMETRO 400 MM</v>
          </cell>
          <cell r="C1703" t="str">
            <v>UN</v>
          </cell>
          <cell r="D1703">
            <v>45.81</v>
          </cell>
        </row>
        <row r="1704">
          <cell r="A1704" t="str">
            <v>161803</v>
          </cell>
          <cell r="B1704" t="str">
            <v>DIAMETRO 500 MM</v>
          </cell>
          <cell r="C1704" t="str">
            <v>UN</v>
          </cell>
          <cell r="D1704">
            <v>63.21</v>
          </cell>
        </row>
        <row r="1705">
          <cell r="A1705" t="str">
            <v>161804</v>
          </cell>
          <cell r="B1705" t="str">
            <v>DIAMETRO 600 MM</v>
          </cell>
          <cell r="C1705" t="str">
            <v>UN</v>
          </cell>
          <cell r="D1705">
            <v>87.27</v>
          </cell>
        </row>
        <row r="1706">
          <cell r="A1706" t="str">
            <v>161805</v>
          </cell>
          <cell r="B1706" t="str">
            <v>DIAMETRO 700 MM</v>
          </cell>
          <cell r="C1706" t="str">
            <v>UN</v>
          </cell>
          <cell r="D1706">
            <v>119.32</v>
          </cell>
        </row>
        <row r="1707">
          <cell r="A1707" t="str">
            <v>161806</v>
          </cell>
          <cell r="B1707" t="str">
            <v>DIAMETRO 800 MM</v>
          </cell>
          <cell r="C1707" t="str">
            <v>UN</v>
          </cell>
          <cell r="D1707">
            <v>163.62</v>
          </cell>
        </row>
        <row r="1708">
          <cell r="A1708" t="str">
            <v>161807</v>
          </cell>
          <cell r="B1708" t="str">
            <v>DIAMETRO 900 MM</v>
          </cell>
          <cell r="C1708" t="str">
            <v>UN</v>
          </cell>
          <cell r="D1708">
            <v>194.99</v>
          </cell>
        </row>
        <row r="1709">
          <cell r="A1709" t="str">
            <v>161808</v>
          </cell>
          <cell r="B1709" t="str">
            <v>DIAMETRO 1000 MM</v>
          </cell>
          <cell r="C1709" t="str">
            <v>UN</v>
          </cell>
          <cell r="D1709">
            <v>228.53</v>
          </cell>
        </row>
        <row r="1710">
          <cell r="A1710" t="str">
            <v>161809</v>
          </cell>
          <cell r="B1710" t="str">
            <v>DIAMETRO 1200 MM</v>
          </cell>
          <cell r="C1710" t="str">
            <v>UN</v>
          </cell>
          <cell r="D1710">
            <v>260.60000000000002</v>
          </cell>
        </row>
        <row r="1712">
          <cell r="A1712" t="str">
            <v>161900</v>
          </cell>
          <cell r="B1712" t="str">
            <v>MONTAGEM DE CURVAS DE FERRO FUNDIDO 11 GR 15 MIN. TIPO JM</v>
          </cell>
        </row>
        <row r="1713">
          <cell r="A1713" t="str">
            <v>161901</v>
          </cell>
          <cell r="B1713" t="str">
            <v>DIAMETRO 300 MM</v>
          </cell>
          <cell r="C1713" t="str">
            <v>UN</v>
          </cell>
          <cell r="D1713">
            <v>31.18</v>
          </cell>
        </row>
        <row r="1714">
          <cell r="A1714" t="str">
            <v>161902</v>
          </cell>
          <cell r="B1714" t="str">
            <v>DIAMETRO 400 MM</v>
          </cell>
          <cell r="C1714" t="str">
            <v>UN</v>
          </cell>
          <cell r="D1714">
            <v>45.24</v>
          </cell>
        </row>
        <row r="1715">
          <cell r="A1715" t="str">
            <v>161903</v>
          </cell>
          <cell r="B1715" t="str">
            <v>DIAMETRO 500 MM</v>
          </cell>
          <cell r="C1715" t="str">
            <v>UN</v>
          </cell>
          <cell r="D1715">
            <v>61.89</v>
          </cell>
        </row>
        <row r="1716">
          <cell r="A1716" t="str">
            <v>161904</v>
          </cell>
          <cell r="B1716" t="str">
            <v>DIAMETRO 600 MM</v>
          </cell>
          <cell r="C1716" t="str">
            <v>UN</v>
          </cell>
          <cell r="D1716">
            <v>82.28</v>
          </cell>
        </row>
        <row r="1717">
          <cell r="A1717" t="str">
            <v>161905</v>
          </cell>
          <cell r="B1717" t="str">
            <v>DIAMETRO 700 MM</v>
          </cell>
          <cell r="C1717" t="str">
            <v>UN</v>
          </cell>
          <cell r="D1717">
            <v>114.39</v>
          </cell>
        </row>
        <row r="1718">
          <cell r="A1718" t="str">
            <v>161906</v>
          </cell>
          <cell r="B1718" t="str">
            <v>DIAMETRO 800 MM</v>
          </cell>
          <cell r="C1718" t="str">
            <v>UN</v>
          </cell>
          <cell r="D1718">
            <v>162.69</v>
          </cell>
        </row>
        <row r="1719">
          <cell r="A1719" t="str">
            <v>161907</v>
          </cell>
          <cell r="B1719" t="str">
            <v>DIAMETRO 900 MM</v>
          </cell>
          <cell r="C1719" t="str">
            <v>UN</v>
          </cell>
          <cell r="D1719">
            <v>194.52</v>
          </cell>
        </row>
        <row r="1720">
          <cell r="A1720" t="str">
            <v>161908</v>
          </cell>
          <cell r="B1720" t="str">
            <v>DIAMETRO 1000 MM</v>
          </cell>
          <cell r="C1720" t="str">
            <v>UN</v>
          </cell>
          <cell r="D1720">
            <v>226.57</v>
          </cell>
        </row>
        <row r="1721">
          <cell r="A1721" t="str">
            <v>161909</v>
          </cell>
          <cell r="B1721" t="str">
            <v>DIAMETRO 1200 MM</v>
          </cell>
          <cell r="C1721" t="str">
            <v>UN</v>
          </cell>
          <cell r="D1721">
            <v>251.86</v>
          </cell>
        </row>
        <row r="1723">
          <cell r="A1723" t="str">
            <v>162000</v>
          </cell>
          <cell r="B1723" t="str">
            <v>MONTAGEM DE TES DE FERRO FUNDIDO TIPO JM/F</v>
          </cell>
        </row>
        <row r="1724">
          <cell r="A1724" t="str">
            <v>162001</v>
          </cell>
          <cell r="B1724" t="str">
            <v>DIAMETRO 300-100 MM</v>
          </cell>
          <cell r="C1724" t="str">
            <v>UN</v>
          </cell>
          <cell r="D1724">
            <v>37.979999999999997</v>
          </cell>
        </row>
        <row r="1725">
          <cell r="A1725" t="str">
            <v>162002</v>
          </cell>
          <cell r="B1725" t="str">
            <v>DIAMETRO 300-200 MM</v>
          </cell>
          <cell r="C1725" t="str">
            <v>UN</v>
          </cell>
          <cell r="D1725">
            <v>42.93</v>
          </cell>
        </row>
        <row r="1726">
          <cell r="A1726" t="str">
            <v>162003</v>
          </cell>
          <cell r="B1726" t="str">
            <v>DIAMETRO 300-300 MM</v>
          </cell>
          <cell r="C1726" t="str">
            <v>UN</v>
          </cell>
          <cell r="D1726">
            <v>50.72</v>
          </cell>
        </row>
        <row r="1727">
          <cell r="A1727" t="str">
            <v>162004</v>
          </cell>
          <cell r="B1727" t="str">
            <v>DIAMETRO 350-100 MM</v>
          </cell>
          <cell r="C1727" t="str">
            <v>UN</v>
          </cell>
          <cell r="D1727">
            <v>41.37</v>
          </cell>
        </row>
        <row r="1728">
          <cell r="A1728" t="str">
            <v>162005</v>
          </cell>
          <cell r="B1728" t="str">
            <v>DIAMETRO 350-200 MM</v>
          </cell>
          <cell r="C1728" t="str">
            <v>UN</v>
          </cell>
          <cell r="D1728">
            <v>46.58</v>
          </cell>
        </row>
        <row r="1729">
          <cell r="A1729" t="str">
            <v>162006</v>
          </cell>
          <cell r="B1729" t="str">
            <v>DIAMETRO 350-350 MM</v>
          </cell>
          <cell r="C1729" t="str">
            <v>UN</v>
          </cell>
          <cell r="D1729">
            <v>56.16</v>
          </cell>
        </row>
        <row r="1730">
          <cell r="A1730" t="str">
            <v>162007</v>
          </cell>
          <cell r="B1730" t="str">
            <v>DIAMETRO 400-100 MM</v>
          </cell>
          <cell r="C1730" t="str">
            <v>UN</v>
          </cell>
          <cell r="D1730">
            <v>52.1</v>
          </cell>
        </row>
        <row r="1731">
          <cell r="A1731" t="str">
            <v>162008</v>
          </cell>
          <cell r="B1731" t="str">
            <v>DIAMETRO 400-200 MM</v>
          </cell>
          <cell r="C1731" t="str">
            <v>UN</v>
          </cell>
          <cell r="D1731">
            <v>57.69</v>
          </cell>
        </row>
        <row r="1732">
          <cell r="A1732" t="str">
            <v>162009</v>
          </cell>
          <cell r="B1732" t="str">
            <v>DIAMETRO 400-300 MM</v>
          </cell>
          <cell r="C1732" t="str">
            <v>UN</v>
          </cell>
          <cell r="D1732">
            <v>65.709999999999994</v>
          </cell>
        </row>
        <row r="1733">
          <cell r="A1733" t="str">
            <v>162010</v>
          </cell>
          <cell r="B1733" t="str">
            <v>DIAMETRO 400-400 MM</v>
          </cell>
          <cell r="C1733" t="str">
            <v>UN</v>
          </cell>
          <cell r="D1733">
            <v>73.319999999999993</v>
          </cell>
        </row>
        <row r="1734">
          <cell r="A1734" t="str">
            <v>162011</v>
          </cell>
          <cell r="B1734" t="str">
            <v>DIAMETRO 500-100 MM</v>
          </cell>
          <cell r="C1734" t="str">
            <v>UN</v>
          </cell>
          <cell r="D1734">
            <v>69.19</v>
          </cell>
        </row>
        <row r="1735">
          <cell r="A1735" t="str">
            <v>162012</v>
          </cell>
          <cell r="B1735" t="str">
            <v>DIAMETRO 500-200 MM</v>
          </cell>
          <cell r="C1735" t="str">
            <v>UN</v>
          </cell>
          <cell r="D1735">
            <v>75.37</v>
          </cell>
        </row>
        <row r="1736">
          <cell r="A1736" t="str">
            <v>162013</v>
          </cell>
          <cell r="B1736" t="str">
            <v>DIAMETRO 500-300 MM</v>
          </cell>
          <cell r="C1736" t="str">
            <v>UN</v>
          </cell>
          <cell r="D1736">
            <v>84.16</v>
          </cell>
        </row>
        <row r="1737">
          <cell r="A1737" t="str">
            <v>162014</v>
          </cell>
          <cell r="B1737" t="str">
            <v>DIAMETRO 500-400 MM</v>
          </cell>
          <cell r="C1737" t="str">
            <v>UN</v>
          </cell>
          <cell r="D1737">
            <v>92.95</v>
          </cell>
        </row>
        <row r="1738">
          <cell r="A1738" t="str">
            <v>162015</v>
          </cell>
          <cell r="B1738" t="str">
            <v>DIAMETRO 500-500 MM</v>
          </cell>
          <cell r="C1738" t="str">
            <v>UN</v>
          </cell>
          <cell r="D1738">
            <v>101.98</v>
          </cell>
        </row>
        <row r="1739">
          <cell r="A1739" t="str">
            <v>162016</v>
          </cell>
          <cell r="B1739" t="str">
            <v>DIAMETRO 600-100 MM</v>
          </cell>
          <cell r="C1739" t="str">
            <v>UN</v>
          </cell>
          <cell r="D1739">
            <v>90.98</v>
          </cell>
        </row>
        <row r="1740">
          <cell r="A1740" t="str">
            <v>162017</v>
          </cell>
          <cell r="B1740" t="str">
            <v>DIAMETRO 600-200 MM</v>
          </cell>
          <cell r="C1740" t="str">
            <v>UN</v>
          </cell>
          <cell r="D1740">
            <v>98.55</v>
          </cell>
        </row>
        <row r="1741">
          <cell r="A1741" t="str">
            <v>162018</v>
          </cell>
          <cell r="B1741" t="str">
            <v>DIAMETRO 600 - 300MM</v>
          </cell>
          <cell r="C1741" t="str">
            <v>UN</v>
          </cell>
          <cell r="D1741">
            <v>108.83</v>
          </cell>
        </row>
        <row r="1742">
          <cell r="A1742" t="str">
            <v>162019</v>
          </cell>
          <cell r="B1742" t="str">
            <v>DIAMETRO 600-400 MM</v>
          </cell>
          <cell r="C1742" t="str">
            <v>UN</v>
          </cell>
          <cell r="D1742">
            <v>119.14</v>
          </cell>
        </row>
        <row r="1743">
          <cell r="A1743" t="str">
            <v>162020</v>
          </cell>
          <cell r="B1743" t="str">
            <v>DIAMETRO 600-600 MM</v>
          </cell>
          <cell r="C1743" t="str">
            <v>UN</v>
          </cell>
          <cell r="D1743">
            <v>143.34</v>
          </cell>
        </row>
        <row r="1744">
          <cell r="A1744" t="str">
            <v>162021</v>
          </cell>
          <cell r="B1744" t="str">
            <v>DIAMETRO 700-200 MM</v>
          </cell>
          <cell r="C1744" t="str">
            <v>UN</v>
          </cell>
          <cell r="D1744">
            <v>128.63</v>
          </cell>
        </row>
        <row r="1745">
          <cell r="A1745" t="str">
            <v>162022</v>
          </cell>
          <cell r="B1745" t="str">
            <v>DIAMETRO 700-400 MM</v>
          </cell>
          <cell r="C1745" t="str">
            <v>UN</v>
          </cell>
          <cell r="D1745">
            <v>149.38</v>
          </cell>
        </row>
        <row r="1746">
          <cell r="A1746" t="str">
            <v>162023</v>
          </cell>
          <cell r="B1746" t="str">
            <v>DIAMETRO 700-600 MM</v>
          </cell>
          <cell r="C1746" t="str">
            <v>UN</v>
          </cell>
          <cell r="D1746">
            <v>177.38</v>
          </cell>
        </row>
        <row r="1747">
          <cell r="A1747" t="str">
            <v>162024</v>
          </cell>
          <cell r="B1747" t="str">
            <v>DIAMETRO 700-700 MM</v>
          </cell>
          <cell r="C1747" t="str">
            <v>UN</v>
          </cell>
          <cell r="D1747">
            <v>190.68</v>
          </cell>
        </row>
        <row r="1748">
          <cell r="A1748" t="str">
            <v>162025</v>
          </cell>
          <cell r="B1748" t="str">
            <v>DIAMETRO 800-200 MM</v>
          </cell>
          <cell r="C1748" t="str">
            <v>UN</v>
          </cell>
          <cell r="D1748">
            <v>179.58</v>
          </cell>
        </row>
        <row r="1749">
          <cell r="A1749" t="str">
            <v>162026</v>
          </cell>
          <cell r="B1749" t="str">
            <v>DIAMETRO 800-400 MM</v>
          </cell>
          <cell r="C1749" t="str">
            <v>UN</v>
          </cell>
          <cell r="D1749">
            <v>204.8</v>
          </cell>
        </row>
        <row r="1750">
          <cell r="A1750" t="str">
            <v>162027</v>
          </cell>
          <cell r="B1750" t="str">
            <v>DIAMETRO 800-600 MM</v>
          </cell>
          <cell r="C1750" t="str">
            <v>UN</v>
          </cell>
          <cell r="D1750">
            <v>248.11</v>
          </cell>
        </row>
        <row r="1751">
          <cell r="A1751" t="str">
            <v>162028</v>
          </cell>
          <cell r="B1751" t="str">
            <v>DIAMETRO 800-800 MM</v>
          </cell>
          <cell r="C1751" t="str">
            <v>UN</v>
          </cell>
          <cell r="D1751">
            <v>272.95</v>
          </cell>
        </row>
        <row r="1752">
          <cell r="A1752" t="str">
            <v>162029</v>
          </cell>
          <cell r="B1752" t="str">
            <v>DIAMETRO 900-200 MM</v>
          </cell>
          <cell r="C1752" t="str">
            <v>UN</v>
          </cell>
          <cell r="D1752">
            <v>216.52</v>
          </cell>
        </row>
        <row r="1753">
          <cell r="A1753" t="str">
            <v>162030</v>
          </cell>
          <cell r="B1753" t="str">
            <v>DIAMETRO 900-400 MM</v>
          </cell>
          <cell r="C1753" t="str">
            <v>UN</v>
          </cell>
          <cell r="D1753">
            <v>249.08</v>
          </cell>
        </row>
        <row r="1754">
          <cell r="A1754" t="str">
            <v>162031</v>
          </cell>
          <cell r="B1754" t="str">
            <v>DIAMETRO 900-600 MM</v>
          </cell>
          <cell r="C1754" t="str">
            <v>UN</v>
          </cell>
          <cell r="D1754">
            <v>299.63</v>
          </cell>
        </row>
        <row r="1755">
          <cell r="A1755" t="str">
            <v>162032</v>
          </cell>
          <cell r="B1755" t="str">
            <v>DIAMETRO 900-800 MM</v>
          </cell>
          <cell r="C1755" t="str">
            <v>UN</v>
          </cell>
          <cell r="D1755">
            <v>333.73</v>
          </cell>
        </row>
        <row r="1756">
          <cell r="A1756" t="str">
            <v>162033</v>
          </cell>
          <cell r="B1756" t="str">
            <v>DIAMETRO 900-900 MM</v>
          </cell>
          <cell r="C1756" t="str">
            <v>UN</v>
          </cell>
          <cell r="D1756">
            <v>354.45</v>
          </cell>
        </row>
        <row r="1757">
          <cell r="A1757" t="str">
            <v>162034</v>
          </cell>
          <cell r="B1757" t="str">
            <v>DIAMETRO 1000-200 MM</v>
          </cell>
          <cell r="C1757" t="str">
            <v>UN</v>
          </cell>
          <cell r="D1757">
            <v>273.62</v>
          </cell>
        </row>
        <row r="1758">
          <cell r="A1758" t="str">
            <v>162035</v>
          </cell>
          <cell r="B1758" t="str">
            <v>DIAMETRO 1000-400 MM</v>
          </cell>
          <cell r="C1758" t="str">
            <v>UN</v>
          </cell>
          <cell r="D1758">
            <v>305.27999999999997</v>
          </cell>
        </row>
        <row r="1759">
          <cell r="A1759" t="str">
            <v>162036</v>
          </cell>
          <cell r="B1759" t="str">
            <v>DIAMETRO 1000-600 MM</v>
          </cell>
          <cell r="C1759" t="str">
            <v>UN</v>
          </cell>
          <cell r="D1759">
            <v>357.01</v>
          </cell>
        </row>
        <row r="1760">
          <cell r="A1760" t="str">
            <v>162037</v>
          </cell>
          <cell r="B1760" t="str">
            <v>DIAMETRO 1000-800 MM</v>
          </cell>
          <cell r="C1760" t="str">
            <v>UN</v>
          </cell>
          <cell r="D1760">
            <v>398</v>
          </cell>
        </row>
        <row r="1761">
          <cell r="A1761" t="str">
            <v>162038</v>
          </cell>
          <cell r="B1761" t="str">
            <v>DIAMETRO 1000-1000 MM</v>
          </cell>
          <cell r="C1761" t="str">
            <v>UN</v>
          </cell>
          <cell r="D1761">
            <v>437.13</v>
          </cell>
        </row>
        <row r="1762">
          <cell r="A1762" t="str">
            <v>162039</v>
          </cell>
          <cell r="B1762" t="str">
            <v>DIAMETRO 1200-200 MM</v>
          </cell>
          <cell r="C1762" t="str">
            <v>UN</v>
          </cell>
          <cell r="D1762">
            <v>326.95</v>
          </cell>
        </row>
        <row r="1763">
          <cell r="A1763" t="str">
            <v>162040</v>
          </cell>
          <cell r="B1763" t="str">
            <v>DIAMETRO 1200-400 MM</v>
          </cell>
          <cell r="C1763" t="str">
            <v>UN</v>
          </cell>
          <cell r="D1763">
            <v>365.36</v>
          </cell>
        </row>
        <row r="1764">
          <cell r="A1764" t="str">
            <v>162041</v>
          </cell>
          <cell r="B1764" t="str">
            <v>DIAMETRO 1200-600 MM</v>
          </cell>
          <cell r="C1764" t="str">
            <v>UN</v>
          </cell>
          <cell r="D1764">
            <v>425.46</v>
          </cell>
        </row>
        <row r="1765">
          <cell r="A1765" t="str">
            <v>162042</v>
          </cell>
          <cell r="B1765" t="str">
            <v>DIAMETRO 1200-800 MM</v>
          </cell>
          <cell r="C1765" t="str">
            <v>UN</v>
          </cell>
          <cell r="D1765">
            <v>484</v>
          </cell>
        </row>
        <row r="1766">
          <cell r="A1766" t="str">
            <v>162043</v>
          </cell>
          <cell r="B1766" t="str">
            <v>DIAMETRO 1200-1000 MM</v>
          </cell>
          <cell r="C1766" t="str">
            <v>UN</v>
          </cell>
          <cell r="D1766">
            <v>534.77</v>
          </cell>
        </row>
        <row r="1767">
          <cell r="A1767" t="str">
            <v>162044</v>
          </cell>
          <cell r="B1767" t="str">
            <v>DIAMETRO 1200-1200 MM</v>
          </cell>
          <cell r="C1767" t="str">
            <v>UN</v>
          </cell>
          <cell r="D1767">
            <v>562.84</v>
          </cell>
        </row>
        <row r="1769">
          <cell r="A1769" t="str">
            <v>162100</v>
          </cell>
          <cell r="B1769" t="str">
            <v>MONTAGEM DE REDUCOES DE FERRO FUNDIDO TIPO JM</v>
          </cell>
        </row>
        <row r="1770">
          <cell r="A1770" t="str">
            <v>162101</v>
          </cell>
          <cell r="B1770" t="str">
            <v>DIAMETRO 300-150 MM</v>
          </cell>
          <cell r="C1770" t="str">
            <v>UN</v>
          </cell>
          <cell r="D1770">
            <v>30.45</v>
          </cell>
        </row>
        <row r="1771">
          <cell r="A1771" t="str">
            <v>162102</v>
          </cell>
          <cell r="B1771" t="str">
            <v>DIAMETRO 300-200 MM</v>
          </cell>
          <cell r="C1771" t="str">
            <v>UN</v>
          </cell>
          <cell r="D1771">
            <v>30.8</v>
          </cell>
        </row>
        <row r="1772">
          <cell r="A1772" t="str">
            <v>162103</v>
          </cell>
          <cell r="B1772" t="str">
            <v>DIAMETRO 300-250 MM</v>
          </cell>
          <cell r="C1772" t="str">
            <v>UN</v>
          </cell>
          <cell r="D1772">
            <v>31.13</v>
          </cell>
        </row>
        <row r="1773">
          <cell r="A1773" t="str">
            <v>162104</v>
          </cell>
          <cell r="B1773" t="str">
            <v>DIAMETRO 350-200 MM</v>
          </cell>
          <cell r="C1773" t="str">
            <v>UN</v>
          </cell>
          <cell r="D1773">
            <v>41.6</v>
          </cell>
        </row>
        <row r="1774">
          <cell r="A1774" t="str">
            <v>162105</v>
          </cell>
          <cell r="B1774" t="str">
            <v>DIAMETRO 350-250 MM</v>
          </cell>
          <cell r="C1774" t="str">
            <v>UN</v>
          </cell>
          <cell r="D1774">
            <v>41.86</v>
          </cell>
        </row>
        <row r="1775">
          <cell r="A1775" t="str">
            <v>162106</v>
          </cell>
          <cell r="B1775" t="str">
            <v>DIAMETRO 350-300 MM</v>
          </cell>
          <cell r="C1775" t="str">
            <v>UN</v>
          </cell>
          <cell r="D1775">
            <v>42.01</v>
          </cell>
        </row>
        <row r="1776">
          <cell r="A1776" t="str">
            <v>162107</v>
          </cell>
          <cell r="B1776" t="str">
            <v>DIAMETRO 400-250 MM</v>
          </cell>
          <cell r="C1776" t="str">
            <v>UN</v>
          </cell>
          <cell r="D1776">
            <v>44.04</v>
          </cell>
        </row>
        <row r="1777">
          <cell r="A1777" t="str">
            <v>162108</v>
          </cell>
          <cell r="B1777" t="str">
            <v>DIAMETRO 400-300 MM</v>
          </cell>
          <cell r="C1777" t="str">
            <v>UN</v>
          </cell>
          <cell r="D1777">
            <v>44.1</v>
          </cell>
        </row>
        <row r="1778">
          <cell r="A1778" t="str">
            <v>162109</v>
          </cell>
          <cell r="B1778" t="str">
            <v>DIAMETRO 400-350 MM</v>
          </cell>
          <cell r="C1778" t="str">
            <v>UN</v>
          </cell>
          <cell r="D1778">
            <v>44.59</v>
          </cell>
        </row>
        <row r="1779">
          <cell r="A1779" t="str">
            <v>162110</v>
          </cell>
          <cell r="B1779" t="str">
            <v>DIAMETRO 500-350 MM</v>
          </cell>
          <cell r="C1779" t="str">
            <v>UN</v>
          </cell>
          <cell r="D1779">
            <v>60.47</v>
          </cell>
        </row>
        <row r="1780">
          <cell r="A1780" t="str">
            <v>162111</v>
          </cell>
          <cell r="B1780" t="str">
            <v>DIAMETRO 500-400 MM</v>
          </cell>
          <cell r="C1780" t="str">
            <v>UN</v>
          </cell>
          <cell r="D1780">
            <v>68.44</v>
          </cell>
        </row>
        <row r="1781">
          <cell r="A1781" t="str">
            <v>162112</v>
          </cell>
          <cell r="B1781" t="str">
            <v>DIAMETRO 600-400 MM</v>
          </cell>
          <cell r="C1781" t="str">
            <v>UN</v>
          </cell>
          <cell r="D1781">
            <v>80.75</v>
          </cell>
        </row>
        <row r="1782">
          <cell r="A1782" t="str">
            <v>162113</v>
          </cell>
          <cell r="B1782" t="str">
            <v>DIAMETRO 600-500 MM</v>
          </cell>
          <cell r="C1782" t="str">
            <v>UN</v>
          </cell>
          <cell r="D1782">
            <v>81.11</v>
          </cell>
        </row>
        <row r="1783">
          <cell r="A1783" t="str">
            <v>162114</v>
          </cell>
          <cell r="B1783" t="str">
            <v>DIAMETRO 700-500 MM</v>
          </cell>
          <cell r="C1783" t="str">
            <v>UN</v>
          </cell>
          <cell r="D1783">
            <v>112.98</v>
          </cell>
        </row>
        <row r="1784">
          <cell r="A1784" t="str">
            <v>162115</v>
          </cell>
          <cell r="B1784" t="str">
            <v>DIAMETRO 700-600 MM</v>
          </cell>
          <cell r="C1784" t="str">
            <v>UN</v>
          </cell>
          <cell r="D1784">
            <v>135.55000000000001</v>
          </cell>
        </row>
        <row r="1785">
          <cell r="A1785" t="str">
            <v>162116</v>
          </cell>
          <cell r="B1785" t="str">
            <v>DIAMETRO 800-600 MM</v>
          </cell>
          <cell r="C1785" t="str">
            <v>UN</v>
          </cell>
          <cell r="D1785">
            <v>159</v>
          </cell>
        </row>
        <row r="1786">
          <cell r="A1786" t="str">
            <v>162117</v>
          </cell>
          <cell r="B1786" t="str">
            <v>DIAMETRO 800-700 MM</v>
          </cell>
          <cell r="C1786" t="str">
            <v>UN</v>
          </cell>
          <cell r="D1786">
            <v>168.41</v>
          </cell>
        </row>
        <row r="1787">
          <cell r="A1787" t="str">
            <v>162118</v>
          </cell>
          <cell r="B1787" t="str">
            <v>DIAMETRO 900-700 MM</v>
          </cell>
          <cell r="C1787" t="str">
            <v>UN</v>
          </cell>
          <cell r="D1787">
            <v>195.49</v>
          </cell>
        </row>
        <row r="1788">
          <cell r="A1788" t="str">
            <v>162119</v>
          </cell>
          <cell r="B1788" t="str">
            <v>DIAMETRO 900-800 MM</v>
          </cell>
          <cell r="C1788" t="str">
            <v>UN</v>
          </cell>
          <cell r="D1788">
            <v>205.27</v>
          </cell>
        </row>
        <row r="1789">
          <cell r="A1789" t="str">
            <v>162120</v>
          </cell>
          <cell r="B1789" t="str">
            <v>DIAMETRO 1000-800 MM</v>
          </cell>
          <cell r="C1789" t="str">
            <v>UN</v>
          </cell>
          <cell r="D1789">
            <v>240.34</v>
          </cell>
        </row>
        <row r="1790">
          <cell r="A1790" t="str">
            <v>162121</v>
          </cell>
          <cell r="B1790" t="str">
            <v>DIAMETRO 1000-900 MM</v>
          </cell>
          <cell r="C1790" t="str">
            <v>UN</v>
          </cell>
          <cell r="D1790">
            <v>245.33</v>
          </cell>
        </row>
        <row r="1791">
          <cell r="A1791" t="str">
            <v>162122</v>
          </cell>
          <cell r="B1791" t="str">
            <v>DIAMETRO 1200-1000 MM</v>
          </cell>
          <cell r="C1791" t="str">
            <v>UN</v>
          </cell>
          <cell r="D1791">
            <v>278.26</v>
          </cell>
        </row>
        <row r="1793">
          <cell r="A1793" t="str">
            <v>162200</v>
          </cell>
          <cell r="B1793" t="str">
            <v>MONTAGEM DE LUVAS DE CORRER DE FERRO FUNDIDO TIPO JM</v>
          </cell>
        </row>
        <row r="1794">
          <cell r="A1794" t="str">
            <v>162201</v>
          </cell>
          <cell r="B1794" t="str">
            <v>DIAMETRO 100 MM</v>
          </cell>
          <cell r="C1794" t="str">
            <v>UN</v>
          </cell>
          <cell r="D1794">
            <v>10.77</v>
          </cell>
        </row>
        <row r="1795">
          <cell r="A1795" t="str">
            <v>162202</v>
          </cell>
          <cell r="B1795" t="str">
            <v>DIAMETRO 150 MM</v>
          </cell>
          <cell r="C1795" t="str">
            <v>UN</v>
          </cell>
          <cell r="D1795">
            <v>14.96</v>
          </cell>
        </row>
        <row r="1796">
          <cell r="A1796" t="str">
            <v>162203</v>
          </cell>
          <cell r="B1796" t="str">
            <v>DIAMETRO 200 MM</v>
          </cell>
          <cell r="C1796" t="str">
            <v>UN</v>
          </cell>
          <cell r="D1796">
            <v>18.38</v>
          </cell>
        </row>
        <row r="1797">
          <cell r="A1797" t="str">
            <v>162204</v>
          </cell>
          <cell r="B1797" t="str">
            <v>DIAMETRO 250 MM</v>
          </cell>
          <cell r="C1797" t="str">
            <v>UN</v>
          </cell>
          <cell r="D1797">
            <v>24.48</v>
          </cell>
        </row>
        <row r="1798">
          <cell r="A1798" t="str">
            <v>162205</v>
          </cell>
          <cell r="B1798" t="str">
            <v>DIAMETRO 300 MM</v>
          </cell>
          <cell r="C1798" t="str">
            <v>UN</v>
          </cell>
          <cell r="D1798">
            <v>31.95</v>
          </cell>
        </row>
        <row r="1799">
          <cell r="A1799" t="str">
            <v>162206</v>
          </cell>
          <cell r="B1799" t="str">
            <v>DIAMETRO 400 MM</v>
          </cell>
          <cell r="C1799" t="str">
            <v>UN</v>
          </cell>
          <cell r="D1799">
            <v>45.51</v>
          </cell>
        </row>
        <row r="1800">
          <cell r="A1800" t="str">
            <v>162207</v>
          </cell>
          <cell r="B1800" t="str">
            <v>DIAMETRO 500 MM</v>
          </cell>
          <cell r="C1800" t="str">
            <v>UN</v>
          </cell>
          <cell r="D1800">
            <v>59.27</v>
          </cell>
        </row>
        <row r="1801">
          <cell r="A1801" t="str">
            <v>162208</v>
          </cell>
          <cell r="B1801" t="str">
            <v>DIAMETRO 600 MM</v>
          </cell>
          <cell r="C1801" t="str">
            <v>UN</v>
          </cell>
          <cell r="D1801">
            <v>83.68</v>
          </cell>
        </row>
        <row r="1802">
          <cell r="A1802" t="str">
            <v>162209</v>
          </cell>
          <cell r="B1802" t="str">
            <v>DIAMETRO 700 MM</v>
          </cell>
          <cell r="C1802" t="str">
            <v>UN</v>
          </cell>
          <cell r="D1802">
            <v>113.4</v>
          </cell>
        </row>
        <row r="1803">
          <cell r="A1803" t="str">
            <v>162210</v>
          </cell>
          <cell r="B1803" t="str">
            <v>DIAMETRO 800 MM</v>
          </cell>
          <cell r="C1803" t="str">
            <v>UN</v>
          </cell>
          <cell r="D1803">
            <v>161.75</v>
          </cell>
        </row>
        <row r="1804">
          <cell r="A1804" t="str">
            <v>162211</v>
          </cell>
          <cell r="B1804" t="str">
            <v>DIAMETRO 900 MM</v>
          </cell>
          <cell r="C1804" t="str">
            <v>UN</v>
          </cell>
          <cell r="D1804">
            <v>190.33</v>
          </cell>
        </row>
        <row r="1805">
          <cell r="A1805" t="str">
            <v>162212</v>
          </cell>
          <cell r="B1805" t="str">
            <v>DIAMETRO 1000 MM</v>
          </cell>
          <cell r="C1805" t="str">
            <v>UN</v>
          </cell>
          <cell r="D1805">
            <v>225.4</v>
          </cell>
        </row>
        <row r="1806">
          <cell r="A1806" t="str">
            <v>162213</v>
          </cell>
          <cell r="B1806" t="str">
            <v>DIAMETRO 1200 MM</v>
          </cell>
          <cell r="C1806" t="str">
            <v>UN</v>
          </cell>
          <cell r="D1806">
            <v>249.76</v>
          </cell>
        </row>
        <row r="1808">
          <cell r="A1808" t="str">
            <v>162300</v>
          </cell>
          <cell r="B1808" t="str">
            <v>MONTAGEM DE EXTREMIDADES DE FERRO FUNDIDO TIPO JM/F</v>
          </cell>
        </row>
        <row r="1809">
          <cell r="A1809" t="str">
            <v>162301</v>
          </cell>
          <cell r="B1809" t="str">
            <v>DIAMETRO 300 MM</v>
          </cell>
          <cell r="C1809" t="str">
            <v>UN</v>
          </cell>
          <cell r="D1809">
            <v>43.02</v>
          </cell>
        </row>
        <row r="1810">
          <cell r="A1810" t="str">
            <v>162302</v>
          </cell>
          <cell r="B1810" t="str">
            <v>DIAMETRO 400 MM</v>
          </cell>
          <cell r="C1810" t="str">
            <v>UN</v>
          </cell>
          <cell r="D1810">
            <v>60.11</v>
          </cell>
        </row>
        <row r="1811">
          <cell r="A1811" t="str">
            <v>162303</v>
          </cell>
          <cell r="B1811" t="str">
            <v>DIAMETRO 500 MM</v>
          </cell>
          <cell r="C1811" t="str">
            <v>UN</v>
          </cell>
          <cell r="D1811">
            <v>81.62</v>
          </cell>
        </row>
        <row r="1812">
          <cell r="A1812" t="str">
            <v>162304</v>
          </cell>
          <cell r="B1812" t="str">
            <v>DIAMETRO 600 MM</v>
          </cell>
          <cell r="C1812" t="str">
            <v>UN</v>
          </cell>
          <cell r="D1812">
            <v>107.37</v>
          </cell>
        </row>
        <row r="1813">
          <cell r="A1813" t="str">
            <v>162305</v>
          </cell>
          <cell r="B1813" t="str">
            <v>DIAMETRO 700 MM</v>
          </cell>
          <cell r="C1813" t="str">
            <v>UN</v>
          </cell>
          <cell r="D1813">
            <v>142.41999999999999</v>
          </cell>
        </row>
        <row r="1814">
          <cell r="A1814" t="str">
            <v>162306</v>
          </cell>
          <cell r="B1814" t="str">
            <v>DIAMETRO 800 MM</v>
          </cell>
          <cell r="C1814" t="str">
            <v>UN</v>
          </cell>
          <cell r="D1814">
            <v>211.21</v>
          </cell>
        </row>
        <row r="1815">
          <cell r="A1815" t="str">
            <v>162307</v>
          </cell>
          <cell r="B1815" t="str">
            <v>DIAMETRO 900 MM</v>
          </cell>
          <cell r="C1815" t="str">
            <v>UN</v>
          </cell>
          <cell r="D1815">
            <v>244.87</v>
          </cell>
        </row>
        <row r="1816">
          <cell r="A1816" t="str">
            <v>162308</v>
          </cell>
          <cell r="B1816" t="str">
            <v>DIAMETRO 1000 MM</v>
          </cell>
          <cell r="C1816" t="str">
            <v>UN</v>
          </cell>
          <cell r="D1816">
            <v>296.32</v>
          </cell>
        </row>
        <row r="1817">
          <cell r="A1817" t="str">
            <v>162309</v>
          </cell>
          <cell r="B1817" t="str">
            <v>DIAMETRO 1200 MM</v>
          </cell>
          <cell r="C1817" t="str">
            <v>UN</v>
          </cell>
          <cell r="D1817">
            <v>321.45999999999998</v>
          </cell>
        </row>
        <row r="1819">
          <cell r="A1819" t="str">
            <v>162400</v>
          </cell>
          <cell r="B1819" t="str">
            <v>MONTAGEM CURVAS DE FERRO FUNDIDO 90 GR TIPO JE</v>
          </cell>
        </row>
        <row r="1820">
          <cell r="A1820" t="str">
            <v>162401</v>
          </cell>
          <cell r="B1820" t="str">
            <v>DIAMETRO 100 MM</v>
          </cell>
          <cell r="C1820" t="str">
            <v>UN</v>
          </cell>
          <cell r="D1820">
            <v>8.67</v>
          </cell>
        </row>
        <row r="1821">
          <cell r="A1821" t="str">
            <v>162402</v>
          </cell>
          <cell r="B1821" t="str">
            <v>DIAMETRO 150 MM</v>
          </cell>
          <cell r="C1821" t="str">
            <v>UN</v>
          </cell>
          <cell r="D1821">
            <v>10.06</v>
          </cell>
        </row>
        <row r="1822">
          <cell r="A1822" t="str">
            <v>162403</v>
          </cell>
          <cell r="B1822" t="str">
            <v>DIAMETRO 200 MM</v>
          </cell>
          <cell r="C1822" t="str">
            <v>UN</v>
          </cell>
          <cell r="D1822">
            <v>13.75</v>
          </cell>
        </row>
        <row r="1823">
          <cell r="A1823" t="str">
            <v>162404</v>
          </cell>
          <cell r="B1823" t="str">
            <v>DIAMETRO 250 MM</v>
          </cell>
          <cell r="C1823" t="str">
            <v>UN</v>
          </cell>
          <cell r="D1823">
            <v>17.48</v>
          </cell>
        </row>
        <row r="1824">
          <cell r="A1824" t="str">
            <v>162405</v>
          </cell>
          <cell r="B1824" t="str">
            <v>DIAMETRO 300 MM</v>
          </cell>
          <cell r="C1824" t="str">
            <v>UN</v>
          </cell>
          <cell r="D1824">
            <v>22.41</v>
          </cell>
        </row>
        <row r="1825">
          <cell r="A1825" t="str">
            <v>162406</v>
          </cell>
          <cell r="B1825" t="str">
            <v>DIAMETRO 400 MM</v>
          </cell>
          <cell r="C1825" t="str">
            <v>UN</v>
          </cell>
          <cell r="D1825">
            <v>32.58</v>
          </cell>
        </row>
        <row r="1826">
          <cell r="A1826" t="str">
            <v>162407</v>
          </cell>
          <cell r="B1826" t="str">
            <v>DIAMETRO 500 MM</v>
          </cell>
          <cell r="C1826" t="str">
            <v>UN</v>
          </cell>
          <cell r="D1826">
            <v>45.11</v>
          </cell>
        </row>
        <row r="1827">
          <cell r="A1827" t="str">
            <v>162408</v>
          </cell>
          <cell r="B1827" t="str">
            <v>DIAMETRO 600 MM</v>
          </cell>
          <cell r="C1827" t="str">
            <v>UN</v>
          </cell>
          <cell r="D1827">
            <v>61.48</v>
          </cell>
        </row>
        <row r="1829">
          <cell r="A1829" t="str">
            <v>162500</v>
          </cell>
          <cell r="B1829" t="str">
            <v>MONTAGEM DE CURVAS DE FERRO FUNDIDO 45 GR TIPO JE</v>
          </cell>
        </row>
        <row r="1830">
          <cell r="A1830" t="str">
            <v>162501</v>
          </cell>
          <cell r="B1830" t="str">
            <v>DIAMETRO 100 MM</v>
          </cell>
          <cell r="C1830" t="str">
            <v>UN</v>
          </cell>
          <cell r="D1830">
            <v>8.6</v>
          </cell>
        </row>
        <row r="1831">
          <cell r="A1831" t="str">
            <v>162502</v>
          </cell>
          <cell r="B1831" t="str">
            <v>DIAMETRO 150 MM</v>
          </cell>
          <cell r="C1831" t="str">
            <v>UN</v>
          </cell>
          <cell r="D1831">
            <v>9.82</v>
          </cell>
        </row>
        <row r="1832">
          <cell r="A1832" t="str">
            <v>162503</v>
          </cell>
          <cell r="B1832" t="str">
            <v>DIAMETRO 200 MM</v>
          </cell>
          <cell r="C1832" t="str">
            <v>UN</v>
          </cell>
          <cell r="D1832">
            <v>13.22</v>
          </cell>
        </row>
        <row r="1833">
          <cell r="A1833" t="str">
            <v>162504</v>
          </cell>
          <cell r="B1833" t="str">
            <v>DIAMETRO 250 MM</v>
          </cell>
          <cell r="C1833" t="str">
            <v>UN</v>
          </cell>
          <cell r="D1833">
            <v>16.55</v>
          </cell>
        </row>
        <row r="1834">
          <cell r="A1834" t="str">
            <v>162505</v>
          </cell>
          <cell r="B1834" t="str">
            <v>DIAMETRO 300 MM</v>
          </cell>
          <cell r="C1834" t="str">
            <v>UN</v>
          </cell>
          <cell r="D1834">
            <v>20.74</v>
          </cell>
        </row>
        <row r="1835">
          <cell r="A1835" t="str">
            <v>162506</v>
          </cell>
          <cell r="B1835" t="str">
            <v>DIAMETRO 400 MM</v>
          </cell>
          <cell r="C1835" t="str">
            <v>UN</v>
          </cell>
          <cell r="D1835">
            <v>29.39</v>
          </cell>
        </row>
        <row r="1836">
          <cell r="A1836" t="str">
            <v>162507</v>
          </cell>
          <cell r="B1836" t="str">
            <v>DIAMETRO 500 MM</v>
          </cell>
          <cell r="C1836" t="str">
            <v>UN</v>
          </cell>
          <cell r="D1836">
            <v>39.67</v>
          </cell>
        </row>
        <row r="1837">
          <cell r="A1837" t="str">
            <v>162508</v>
          </cell>
          <cell r="B1837" t="str">
            <v>DIAMETRO 600 MM</v>
          </cell>
          <cell r="C1837" t="str">
            <v>UN</v>
          </cell>
          <cell r="D1837">
            <v>52.26</v>
          </cell>
        </row>
        <row r="1839">
          <cell r="A1839" t="str">
            <v>162600</v>
          </cell>
          <cell r="B1839" t="str">
            <v>MONTAGEM DE CURVA DE FERRO FUNDIDO 22 GR 30 MIN. TIPO JE</v>
          </cell>
        </row>
        <row r="1840">
          <cell r="A1840" t="str">
            <v>162601</v>
          </cell>
          <cell r="B1840" t="str">
            <v>DIAMETRO 100 MM</v>
          </cell>
          <cell r="C1840" t="str">
            <v>UN</v>
          </cell>
          <cell r="D1840">
            <v>8.52</v>
          </cell>
        </row>
        <row r="1841">
          <cell r="A1841" t="str">
            <v>162602</v>
          </cell>
          <cell r="B1841" t="str">
            <v>DIAMETRO 150 MM</v>
          </cell>
          <cell r="C1841" t="str">
            <v>UN</v>
          </cell>
          <cell r="D1841">
            <v>9.74</v>
          </cell>
        </row>
        <row r="1842">
          <cell r="A1842" t="str">
            <v>162603</v>
          </cell>
          <cell r="B1842" t="str">
            <v>DIAMETRO 200 MM</v>
          </cell>
          <cell r="C1842" t="str">
            <v>UN</v>
          </cell>
          <cell r="D1842">
            <v>12.87</v>
          </cell>
        </row>
        <row r="1843">
          <cell r="A1843" t="str">
            <v>162604</v>
          </cell>
          <cell r="B1843" t="str">
            <v>DIAMETRO 250 MM</v>
          </cell>
          <cell r="C1843" t="str">
            <v>UN</v>
          </cell>
          <cell r="D1843">
            <v>16.03</v>
          </cell>
        </row>
        <row r="1844">
          <cell r="A1844" t="str">
            <v>162605</v>
          </cell>
          <cell r="B1844" t="str">
            <v>DIAMETRO 300 MM</v>
          </cell>
          <cell r="C1844" t="str">
            <v>UN</v>
          </cell>
          <cell r="D1844">
            <v>19.89</v>
          </cell>
        </row>
        <row r="1845">
          <cell r="A1845" t="str">
            <v>162606</v>
          </cell>
          <cell r="B1845" t="str">
            <v>DIAMETRO 400 MM</v>
          </cell>
          <cell r="C1845" t="str">
            <v>UN</v>
          </cell>
          <cell r="D1845">
            <v>27.73</v>
          </cell>
        </row>
        <row r="1846">
          <cell r="A1846" t="str">
            <v>162607</v>
          </cell>
          <cell r="B1846" t="str">
            <v>DIAMETRO 500 MM</v>
          </cell>
          <cell r="C1846" t="str">
            <v>UN</v>
          </cell>
          <cell r="D1846">
            <v>36.119999999999997</v>
          </cell>
        </row>
        <row r="1847">
          <cell r="A1847" t="str">
            <v>162608</v>
          </cell>
          <cell r="B1847" t="str">
            <v>DIAMETRO 600 MM</v>
          </cell>
          <cell r="C1847" t="str">
            <v>UN</v>
          </cell>
          <cell r="D1847">
            <v>46.84</v>
          </cell>
        </row>
        <row r="1849">
          <cell r="A1849" t="str">
            <v>162700</v>
          </cell>
          <cell r="B1849" t="str">
            <v>MONTAGEM DE CURVAS DE FERRO FUNDIDO 11 GR 15 MIN. TIPO JE</v>
          </cell>
        </row>
        <row r="1850">
          <cell r="A1850" t="str">
            <v>162701</v>
          </cell>
          <cell r="B1850" t="str">
            <v>DIAMETRO 300 MM</v>
          </cell>
          <cell r="C1850" t="str">
            <v>UN</v>
          </cell>
          <cell r="D1850">
            <v>19.52</v>
          </cell>
        </row>
        <row r="1851">
          <cell r="A1851" t="str">
            <v>162702</v>
          </cell>
          <cell r="B1851" t="str">
            <v>DIAMETRO 400 MM</v>
          </cell>
          <cell r="C1851" t="str">
            <v>UN</v>
          </cell>
          <cell r="D1851">
            <v>26.78</v>
          </cell>
        </row>
        <row r="1852">
          <cell r="A1852" t="str">
            <v>162703</v>
          </cell>
          <cell r="B1852" t="str">
            <v>DIAMETRO 500 MM</v>
          </cell>
          <cell r="C1852" t="str">
            <v>UN</v>
          </cell>
          <cell r="D1852">
            <v>34.58</v>
          </cell>
        </row>
        <row r="1853">
          <cell r="A1853" t="str">
            <v>162704</v>
          </cell>
          <cell r="B1853" t="str">
            <v>DIAMETRO 600 MM</v>
          </cell>
          <cell r="C1853" t="str">
            <v>UN</v>
          </cell>
          <cell r="D1853">
            <v>44.48</v>
          </cell>
        </row>
        <row r="1855">
          <cell r="A1855" t="str">
            <v>162800</v>
          </cell>
          <cell r="B1855" t="str">
            <v>MONTAGEM DE CRUZETAS DE FERRO FUNDIDO TIPO JE</v>
          </cell>
        </row>
        <row r="1856">
          <cell r="A1856" t="str">
            <v>162801</v>
          </cell>
          <cell r="B1856" t="str">
            <v>DIAMETRO 100-50 MM</v>
          </cell>
          <cell r="C1856" t="str">
            <v>UN</v>
          </cell>
          <cell r="D1856">
            <v>16.95</v>
          </cell>
        </row>
        <row r="1857">
          <cell r="A1857" t="str">
            <v>162802</v>
          </cell>
          <cell r="B1857" t="str">
            <v>DIAMETRO 100-75 MM</v>
          </cell>
          <cell r="C1857" t="str">
            <v>UN</v>
          </cell>
          <cell r="D1857">
            <v>17.18</v>
          </cell>
        </row>
        <row r="1858">
          <cell r="A1858" t="str">
            <v>162803</v>
          </cell>
          <cell r="B1858" t="str">
            <v>DIAMETRO 100-100 MM</v>
          </cell>
          <cell r="C1858" t="str">
            <v>UN</v>
          </cell>
          <cell r="D1858">
            <v>17.309999999999999</v>
          </cell>
        </row>
        <row r="1859">
          <cell r="A1859" t="str">
            <v>162804</v>
          </cell>
          <cell r="B1859" t="str">
            <v>DIAMETRO 150-50 MM</v>
          </cell>
          <cell r="C1859" t="str">
            <v>UN</v>
          </cell>
          <cell r="D1859">
            <v>12.99</v>
          </cell>
        </row>
        <row r="1860">
          <cell r="A1860" t="str">
            <v>162805</v>
          </cell>
          <cell r="B1860" t="str">
            <v>DIAMETRO 150-75 MM</v>
          </cell>
          <cell r="C1860" t="str">
            <v>UN</v>
          </cell>
          <cell r="D1860">
            <v>20.079999999999998</v>
          </cell>
        </row>
        <row r="1861">
          <cell r="A1861" t="str">
            <v>162806</v>
          </cell>
          <cell r="B1861" t="str">
            <v>DIAMETRO 150-100 MM</v>
          </cell>
          <cell r="C1861" t="str">
            <v>UN</v>
          </cell>
          <cell r="D1861">
            <v>21.08</v>
          </cell>
        </row>
        <row r="1862">
          <cell r="A1862" t="str">
            <v>162807</v>
          </cell>
          <cell r="B1862" t="str">
            <v>DIAMETRO 150-150 MM</v>
          </cell>
          <cell r="C1862" t="str">
            <v>UN</v>
          </cell>
          <cell r="D1862">
            <v>22.31</v>
          </cell>
        </row>
        <row r="1863">
          <cell r="A1863" t="str">
            <v>162808</v>
          </cell>
          <cell r="B1863" t="str">
            <v>DIAMETRO 200-50 MM</v>
          </cell>
          <cell r="C1863" t="str">
            <v>UN</v>
          </cell>
          <cell r="D1863">
            <v>15.01</v>
          </cell>
        </row>
        <row r="1864">
          <cell r="A1864" t="str">
            <v>162809</v>
          </cell>
          <cell r="B1864" t="str">
            <v>DIAMETRO 200-75 MM</v>
          </cell>
          <cell r="C1864" t="str">
            <v>UN</v>
          </cell>
          <cell r="D1864">
            <v>16.649999999999999</v>
          </cell>
        </row>
        <row r="1865">
          <cell r="A1865" t="str">
            <v>162810</v>
          </cell>
          <cell r="B1865" t="str">
            <v>DIAMETRO 200-100 MM</v>
          </cell>
          <cell r="C1865" t="str">
            <v>UN</v>
          </cell>
          <cell r="D1865">
            <v>25.44</v>
          </cell>
        </row>
        <row r="1866">
          <cell r="A1866" t="str">
            <v>162811</v>
          </cell>
          <cell r="B1866" t="str">
            <v>DIAMETRO 200-200 MM</v>
          </cell>
          <cell r="C1866" t="str">
            <v>UN</v>
          </cell>
          <cell r="D1866">
            <v>27.53</v>
          </cell>
        </row>
        <row r="1867">
          <cell r="A1867" t="str">
            <v>162812</v>
          </cell>
          <cell r="B1867" t="str">
            <v>DIAMETRO 250-50 MM</v>
          </cell>
          <cell r="C1867" t="str">
            <v>UN</v>
          </cell>
          <cell r="D1867">
            <v>23.2</v>
          </cell>
        </row>
        <row r="1868">
          <cell r="A1868" t="str">
            <v>162813</v>
          </cell>
          <cell r="B1868" t="str">
            <v>DIAMETRO 250-75 MM</v>
          </cell>
          <cell r="C1868" t="str">
            <v>UN</v>
          </cell>
          <cell r="D1868">
            <v>30.56</v>
          </cell>
        </row>
        <row r="1869">
          <cell r="A1869" t="str">
            <v>162814</v>
          </cell>
          <cell r="B1869" t="str">
            <v>DIAMETRO 250-100 MM</v>
          </cell>
          <cell r="C1869" t="str">
            <v>UN</v>
          </cell>
          <cell r="D1869">
            <v>30.92</v>
          </cell>
        </row>
        <row r="1870">
          <cell r="A1870" t="str">
            <v>162815</v>
          </cell>
          <cell r="B1870" t="str">
            <v>DIAMETRO 250-250 MM</v>
          </cell>
          <cell r="C1870" t="str">
            <v>UN</v>
          </cell>
          <cell r="D1870">
            <v>32.47</v>
          </cell>
        </row>
        <row r="1871">
          <cell r="A1871" t="str">
            <v>162816</v>
          </cell>
          <cell r="B1871" t="str">
            <v>DIAMETRO 300-75 MM</v>
          </cell>
          <cell r="C1871" t="str">
            <v>UN</v>
          </cell>
          <cell r="D1871">
            <v>36.880000000000003</v>
          </cell>
        </row>
        <row r="1872">
          <cell r="A1872" t="str">
            <v>162817</v>
          </cell>
          <cell r="B1872" t="str">
            <v>DIAMETRO 300-100 MM</v>
          </cell>
          <cell r="C1872" t="str">
            <v>UN</v>
          </cell>
          <cell r="D1872">
            <v>37.46</v>
          </cell>
        </row>
        <row r="1873">
          <cell r="A1873" t="str">
            <v>162818</v>
          </cell>
          <cell r="B1873" t="str">
            <v>DIAMETRO 300-200 MM</v>
          </cell>
          <cell r="C1873" t="str">
            <v>UN</v>
          </cell>
          <cell r="D1873">
            <v>38.6</v>
          </cell>
        </row>
        <row r="1874">
          <cell r="A1874" t="str">
            <v>162819</v>
          </cell>
          <cell r="B1874" t="str">
            <v>DIAMETRO 300-300 MM</v>
          </cell>
          <cell r="C1874" t="str">
            <v>UN</v>
          </cell>
          <cell r="D1874">
            <v>40.75</v>
          </cell>
        </row>
        <row r="1875">
          <cell r="A1875" t="str">
            <v>162820</v>
          </cell>
          <cell r="B1875" t="str">
            <v>DIAMETRO 400-75 MM</v>
          </cell>
          <cell r="C1875" t="str">
            <v>UN</v>
          </cell>
          <cell r="D1875">
            <v>48.95</v>
          </cell>
        </row>
        <row r="1876">
          <cell r="A1876" t="str">
            <v>162821</v>
          </cell>
          <cell r="B1876" t="str">
            <v>DIAMETRO 400-100 MM</v>
          </cell>
          <cell r="C1876" t="str">
            <v>UN</v>
          </cell>
          <cell r="D1876">
            <v>49.58</v>
          </cell>
        </row>
        <row r="1877">
          <cell r="A1877" t="str">
            <v>162822</v>
          </cell>
          <cell r="B1877" t="str">
            <v>DIAMETRO 400-200 MM</v>
          </cell>
          <cell r="C1877" t="str">
            <v>UN</v>
          </cell>
          <cell r="D1877">
            <v>51.2</v>
          </cell>
        </row>
        <row r="1878">
          <cell r="A1878" t="str">
            <v>162823</v>
          </cell>
          <cell r="B1878" t="str">
            <v>DIAMETRO 400-300 MM</v>
          </cell>
          <cell r="C1878" t="str">
            <v>UN</v>
          </cell>
          <cell r="D1878">
            <v>53.57</v>
          </cell>
        </row>
        <row r="1879">
          <cell r="A1879" t="str">
            <v>162824</v>
          </cell>
          <cell r="B1879" t="str">
            <v>DIAMETRO 400-400 MM</v>
          </cell>
          <cell r="C1879" t="str">
            <v>UN</v>
          </cell>
          <cell r="D1879">
            <v>56.37</v>
          </cell>
        </row>
        <row r="1880">
          <cell r="A1880" t="str">
            <v>162825</v>
          </cell>
          <cell r="B1880" t="str">
            <v>DIAMETRO 500-75 MM</v>
          </cell>
          <cell r="C1880" t="str">
            <v>UN</v>
          </cell>
          <cell r="D1880">
            <v>58.38</v>
          </cell>
        </row>
        <row r="1881">
          <cell r="A1881" t="str">
            <v>162826</v>
          </cell>
          <cell r="B1881" t="str">
            <v>DIAMETRO 500-100 MM</v>
          </cell>
          <cell r="C1881" t="str">
            <v>UN</v>
          </cell>
          <cell r="D1881">
            <v>61.71</v>
          </cell>
        </row>
        <row r="1882">
          <cell r="A1882" t="str">
            <v>162827</v>
          </cell>
          <cell r="B1882" t="str">
            <v>DIAMETRO 500-200 MM</v>
          </cell>
          <cell r="C1882" t="str">
            <v>UN</v>
          </cell>
          <cell r="D1882">
            <v>63.82</v>
          </cell>
        </row>
        <row r="1883">
          <cell r="A1883" t="str">
            <v>162828</v>
          </cell>
          <cell r="B1883" t="str">
            <v>DIAMETRO 500-300 MM</v>
          </cell>
          <cell r="C1883" t="str">
            <v>UN</v>
          </cell>
          <cell r="D1883">
            <v>67.069999999999993</v>
          </cell>
        </row>
        <row r="1884">
          <cell r="A1884" t="str">
            <v>162829</v>
          </cell>
          <cell r="B1884" t="str">
            <v>DIAMETRO 500-500 MM</v>
          </cell>
          <cell r="C1884" t="str">
            <v>UN</v>
          </cell>
          <cell r="D1884">
            <v>74.22</v>
          </cell>
        </row>
        <row r="1885">
          <cell r="A1885" t="str">
            <v>162830</v>
          </cell>
          <cell r="B1885" t="str">
            <v>DIAMETRO 600-75 MM</v>
          </cell>
          <cell r="C1885" t="str">
            <v>UN</v>
          </cell>
          <cell r="D1885">
            <v>75.06</v>
          </cell>
        </row>
        <row r="1886">
          <cell r="A1886" t="str">
            <v>162831</v>
          </cell>
          <cell r="B1886" t="str">
            <v>DIAMETRO 600-100 MM</v>
          </cell>
          <cell r="C1886" t="str">
            <v>UN</v>
          </cell>
          <cell r="D1886">
            <v>76.599999999999994</v>
          </cell>
        </row>
        <row r="1887">
          <cell r="A1887" t="str">
            <v>162832</v>
          </cell>
          <cell r="B1887" t="str">
            <v>DIAMETRO 600-200 MM</v>
          </cell>
          <cell r="C1887" t="str">
            <v>UN</v>
          </cell>
          <cell r="D1887">
            <v>79.72</v>
          </cell>
        </row>
        <row r="1888">
          <cell r="A1888" t="str">
            <v>162833</v>
          </cell>
          <cell r="B1888" t="str">
            <v>DIAMETRO 600-300 MM</v>
          </cell>
          <cell r="C1888" t="str">
            <v>UN</v>
          </cell>
          <cell r="D1888">
            <v>83.6</v>
          </cell>
        </row>
        <row r="1889">
          <cell r="A1889" t="str">
            <v>162834</v>
          </cell>
          <cell r="B1889" t="str">
            <v>DIAMETRO 600-400 MM</v>
          </cell>
          <cell r="C1889" t="str">
            <v>UN</v>
          </cell>
          <cell r="D1889">
            <v>87.58</v>
          </cell>
        </row>
        <row r="1890">
          <cell r="A1890" t="str">
            <v>162835</v>
          </cell>
          <cell r="B1890" t="str">
            <v>DIAMETRO 600-600 MM</v>
          </cell>
          <cell r="C1890" t="str">
            <v>UN</v>
          </cell>
          <cell r="D1890">
            <v>98.48</v>
          </cell>
        </row>
        <row r="1892">
          <cell r="A1892" t="str">
            <v>162900</v>
          </cell>
          <cell r="B1892" t="str">
            <v>MONTAGEM DE TES DE FERRO FUNDIDO TIPO JE</v>
          </cell>
        </row>
        <row r="1893">
          <cell r="A1893" t="str">
            <v>162901</v>
          </cell>
          <cell r="B1893" t="str">
            <v>DIAMETRO 100-50 MM</v>
          </cell>
          <cell r="C1893" t="str">
            <v>UN</v>
          </cell>
          <cell r="D1893">
            <v>11.01</v>
          </cell>
        </row>
        <row r="1894">
          <cell r="A1894" t="str">
            <v>162902</v>
          </cell>
          <cell r="B1894" t="str">
            <v>DIAMETRO 100-75 MM</v>
          </cell>
          <cell r="C1894" t="str">
            <v>UN</v>
          </cell>
          <cell r="D1894">
            <v>11.09</v>
          </cell>
        </row>
        <row r="1895">
          <cell r="A1895" t="str">
            <v>162903</v>
          </cell>
          <cell r="B1895" t="str">
            <v>DIAMETRO 100-100 MM</v>
          </cell>
          <cell r="C1895" t="str">
            <v>UN</v>
          </cell>
          <cell r="D1895">
            <v>12.98</v>
          </cell>
        </row>
        <row r="1896">
          <cell r="A1896" t="str">
            <v>162904</v>
          </cell>
          <cell r="B1896" t="str">
            <v>DIAMETRO 150-50 MM</v>
          </cell>
          <cell r="C1896" t="str">
            <v>UN</v>
          </cell>
          <cell r="D1896">
            <v>12.22</v>
          </cell>
        </row>
        <row r="1897">
          <cell r="A1897" t="str">
            <v>162905</v>
          </cell>
          <cell r="B1897" t="str">
            <v>DIAMETRO 150-75 MM</v>
          </cell>
          <cell r="C1897" t="str">
            <v>UN</v>
          </cell>
          <cell r="D1897">
            <v>12.3</v>
          </cell>
        </row>
        <row r="1898">
          <cell r="A1898" t="str">
            <v>162906</v>
          </cell>
          <cell r="B1898" t="str">
            <v>DIAMETRO 150-100 MM</v>
          </cell>
          <cell r="C1898" t="str">
            <v>UN</v>
          </cell>
          <cell r="D1898">
            <v>14.27</v>
          </cell>
        </row>
        <row r="1899">
          <cell r="A1899" t="str">
            <v>162907</v>
          </cell>
          <cell r="B1899" t="str">
            <v>DIAMETRO 150-150 MM</v>
          </cell>
          <cell r="C1899" t="str">
            <v>UN</v>
          </cell>
          <cell r="D1899">
            <v>14.88</v>
          </cell>
        </row>
        <row r="1900">
          <cell r="A1900" t="str">
            <v>162908</v>
          </cell>
          <cell r="B1900" t="str">
            <v>DIAMETRO 200-50 MM</v>
          </cell>
          <cell r="C1900" t="str">
            <v>UN</v>
          </cell>
          <cell r="D1900">
            <v>15.38</v>
          </cell>
        </row>
        <row r="1901">
          <cell r="A1901" t="str">
            <v>162909</v>
          </cell>
          <cell r="B1901" t="str">
            <v>DIAMETRO 200-75 MM</v>
          </cell>
          <cell r="C1901" t="str">
            <v>UN</v>
          </cell>
          <cell r="D1901">
            <v>15.64</v>
          </cell>
        </row>
        <row r="1902">
          <cell r="A1902" t="str">
            <v>162910</v>
          </cell>
          <cell r="B1902" t="str">
            <v>DIAMETRO 200-100 MM</v>
          </cell>
          <cell r="C1902" t="str">
            <v>UN</v>
          </cell>
          <cell r="D1902">
            <v>17.510000000000002</v>
          </cell>
        </row>
        <row r="1903">
          <cell r="A1903" t="str">
            <v>162911</v>
          </cell>
          <cell r="B1903" t="str">
            <v>DIAMETRO 200-200 MM</v>
          </cell>
          <cell r="C1903" t="str">
            <v>UN</v>
          </cell>
          <cell r="D1903">
            <v>20.059999999999999</v>
          </cell>
        </row>
        <row r="1904">
          <cell r="A1904" t="str">
            <v>162912</v>
          </cell>
          <cell r="B1904" t="str">
            <v>DIAMETRO 250-50 MM</v>
          </cell>
          <cell r="C1904" t="str">
            <v>UN</v>
          </cell>
          <cell r="D1904">
            <v>18.350000000000001</v>
          </cell>
        </row>
        <row r="1905">
          <cell r="A1905" t="str">
            <v>162913</v>
          </cell>
          <cell r="B1905" t="str">
            <v>DIAMETRO 250-75 MM</v>
          </cell>
          <cell r="C1905" t="str">
            <v>UN</v>
          </cell>
          <cell r="D1905">
            <v>18.62</v>
          </cell>
        </row>
        <row r="1906">
          <cell r="A1906" t="str">
            <v>162914</v>
          </cell>
          <cell r="B1906" t="str">
            <v>DIAMETRO 250-100 MM</v>
          </cell>
          <cell r="C1906" t="str">
            <v>UN</v>
          </cell>
          <cell r="D1906">
            <v>20.68</v>
          </cell>
        </row>
        <row r="1907">
          <cell r="A1907" t="str">
            <v>162915</v>
          </cell>
          <cell r="B1907" t="str">
            <v>DIAMETRO 250-250 MM</v>
          </cell>
          <cell r="C1907" t="str">
            <v>UN</v>
          </cell>
          <cell r="D1907">
            <v>24.96</v>
          </cell>
        </row>
        <row r="1908">
          <cell r="A1908" t="str">
            <v>162916</v>
          </cell>
          <cell r="B1908" t="str">
            <v>DIAMETRO 300-75 MM</v>
          </cell>
          <cell r="C1908" t="str">
            <v>UN</v>
          </cell>
          <cell r="D1908">
            <v>22.29</v>
          </cell>
        </row>
        <row r="1909">
          <cell r="A1909" t="str">
            <v>162917</v>
          </cell>
          <cell r="B1909" t="str">
            <v>DIAMETRO 300-100 MM</v>
          </cell>
          <cell r="C1909" t="str">
            <v>UN</v>
          </cell>
          <cell r="D1909">
            <v>24.61</v>
          </cell>
        </row>
        <row r="1910">
          <cell r="A1910" t="str">
            <v>162918</v>
          </cell>
          <cell r="B1910" t="str">
            <v>DIAMETRO 300-150 MM</v>
          </cell>
          <cell r="C1910" t="str">
            <v>UN</v>
          </cell>
          <cell r="D1910">
            <v>25.4</v>
          </cell>
        </row>
        <row r="1911">
          <cell r="A1911" t="str">
            <v>162919</v>
          </cell>
          <cell r="B1911" t="str">
            <v>DIAMETRO 300-200 MM</v>
          </cell>
          <cell r="C1911" t="str">
            <v>UN</v>
          </cell>
          <cell r="D1911">
            <v>27.31</v>
          </cell>
        </row>
        <row r="1912">
          <cell r="A1912" t="str">
            <v>162920</v>
          </cell>
          <cell r="B1912" t="str">
            <v>DIAMETRO 300-250 MM</v>
          </cell>
          <cell r="C1912" t="str">
            <v>UN</v>
          </cell>
          <cell r="D1912">
            <v>29.14</v>
          </cell>
        </row>
        <row r="1913">
          <cell r="A1913" t="str">
            <v>162921</v>
          </cell>
          <cell r="B1913" t="str">
            <v>DIAMETRO 300-300 MM</v>
          </cell>
          <cell r="C1913" t="str">
            <v>UN</v>
          </cell>
          <cell r="D1913">
            <v>31.52</v>
          </cell>
        </row>
        <row r="1914">
          <cell r="A1914" t="str">
            <v>162922</v>
          </cell>
          <cell r="B1914" t="str">
            <v>DIAMETRO 400-75 MM</v>
          </cell>
          <cell r="C1914" t="str">
            <v>UN</v>
          </cell>
          <cell r="D1914">
            <v>29.88</v>
          </cell>
        </row>
        <row r="1915">
          <cell r="A1915" t="str">
            <v>162923</v>
          </cell>
          <cell r="B1915" t="str">
            <v>DIAMETRO 400-100 MM</v>
          </cell>
          <cell r="C1915" t="str">
            <v>UN</v>
          </cell>
          <cell r="D1915">
            <v>32.11</v>
          </cell>
        </row>
        <row r="1916">
          <cell r="A1916" t="str">
            <v>162924</v>
          </cell>
          <cell r="B1916" t="str">
            <v>DIAMETRO 400-200 MM</v>
          </cell>
          <cell r="C1916" t="str">
            <v>UN</v>
          </cell>
          <cell r="D1916">
            <v>35.49</v>
          </cell>
        </row>
        <row r="1917">
          <cell r="A1917" t="str">
            <v>162925</v>
          </cell>
          <cell r="B1917" t="str">
            <v>DIAMETRO 400-300 MM</v>
          </cell>
          <cell r="C1917" t="str">
            <v>UN</v>
          </cell>
          <cell r="D1917">
            <v>39.880000000000003</v>
          </cell>
        </row>
        <row r="1918">
          <cell r="A1918" t="str">
            <v>162926</v>
          </cell>
          <cell r="B1918" t="str">
            <v>DIAMETRO 400-400 MM</v>
          </cell>
          <cell r="C1918" t="str">
            <v>UN</v>
          </cell>
          <cell r="D1918">
            <v>44.24</v>
          </cell>
        </row>
        <row r="1919">
          <cell r="A1919" t="str">
            <v>162927</v>
          </cell>
          <cell r="B1919" t="str">
            <v>DIAMETRO 500-100 MM</v>
          </cell>
          <cell r="C1919" t="str">
            <v>UN</v>
          </cell>
          <cell r="D1919">
            <v>40.07</v>
          </cell>
        </row>
        <row r="1920">
          <cell r="A1920" t="str">
            <v>162928</v>
          </cell>
          <cell r="B1920" t="str">
            <v>DIAMETRO 500-200 MM</v>
          </cell>
          <cell r="C1920" t="str">
            <v>UN</v>
          </cell>
          <cell r="D1920">
            <v>44.23</v>
          </cell>
        </row>
        <row r="1921">
          <cell r="A1921" t="str">
            <v>162929</v>
          </cell>
          <cell r="B1921" t="str">
            <v>DIAMETRO 500-300 MM</v>
          </cell>
          <cell r="C1921" t="str">
            <v>UN</v>
          </cell>
          <cell r="D1921">
            <v>49.21</v>
          </cell>
        </row>
        <row r="1922">
          <cell r="A1922" t="str">
            <v>162930</v>
          </cell>
          <cell r="B1922" t="str">
            <v>DIAMETRO 500-500 MM</v>
          </cell>
          <cell r="C1922" t="str">
            <v>UN</v>
          </cell>
          <cell r="D1922">
            <v>59.09</v>
          </cell>
        </row>
        <row r="1923">
          <cell r="A1923" t="str">
            <v>162931</v>
          </cell>
          <cell r="B1923" t="str">
            <v>DIAMETRO 600-100 MM</v>
          </cell>
          <cell r="C1923" t="str">
            <v>UN</v>
          </cell>
          <cell r="D1923">
            <v>50.19</v>
          </cell>
        </row>
        <row r="1924">
          <cell r="A1924" t="str">
            <v>162932</v>
          </cell>
          <cell r="B1924" t="str">
            <v>DIAMETRO 600-200 MM</v>
          </cell>
          <cell r="C1924" t="str">
            <v>UN</v>
          </cell>
          <cell r="D1924">
            <v>55.07</v>
          </cell>
        </row>
        <row r="1925">
          <cell r="A1925" t="str">
            <v>162933</v>
          </cell>
          <cell r="B1925" t="str">
            <v>DIAMETRO 600-300 MM</v>
          </cell>
          <cell r="C1925" t="str">
            <v>UN</v>
          </cell>
          <cell r="D1925">
            <v>64.510000000000005</v>
          </cell>
        </row>
        <row r="1926">
          <cell r="A1926" t="str">
            <v>162934</v>
          </cell>
          <cell r="B1926" t="str">
            <v>DIAMETRO 600-400 MM</v>
          </cell>
          <cell r="C1926" t="str">
            <v>UN</v>
          </cell>
          <cell r="D1926">
            <v>73.599999999999994</v>
          </cell>
        </row>
        <row r="1927">
          <cell r="A1927" t="str">
            <v>162935</v>
          </cell>
          <cell r="B1927" t="str">
            <v>DIAMETRO 600- 600 MM</v>
          </cell>
          <cell r="C1927" t="str">
            <v>UN</v>
          </cell>
          <cell r="D1927">
            <v>93.72</v>
          </cell>
        </row>
        <row r="1929">
          <cell r="A1929" t="str">
            <v>163000</v>
          </cell>
          <cell r="B1929" t="str">
            <v>MONTAGEM DE TES DE FERRO FUNDIDO TIPO JE/F</v>
          </cell>
        </row>
        <row r="1930">
          <cell r="A1930" t="str">
            <v>163001</v>
          </cell>
          <cell r="B1930" t="str">
            <v>DIAMETRO 100-50 MM</v>
          </cell>
          <cell r="C1930" t="str">
            <v>UN</v>
          </cell>
          <cell r="D1930">
            <v>11.55</v>
          </cell>
        </row>
        <row r="1931">
          <cell r="A1931" t="str">
            <v>163002</v>
          </cell>
          <cell r="B1931" t="str">
            <v>DIAMETRO 150-50 MM</v>
          </cell>
          <cell r="C1931" t="str">
            <v>UN</v>
          </cell>
          <cell r="D1931">
            <v>12.42</v>
          </cell>
        </row>
        <row r="1932">
          <cell r="A1932" t="str">
            <v>163003</v>
          </cell>
          <cell r="B1932" t="str">
            <v>DIAMETRO 150-75 MM</v>
          </cell>
          <cell r="C1932" t="str">
            <v>UN</v>
          </cell>
          <cell r="D1932">
            <v>12.56</v>
          </cell>
        </row>
        <row r="1933">
          <cell r="A1933" t="str">
            <v>163004</v>
          </cell>
          <cell r="B1933" t="str">
            <v>DIAMETRO 200-50 MM</v>
          </cell>
          <cell r="C1933" t="str">
            <v>UN</v>
          </cell>
          <cell r="D1933">
            <v>15.74</v>
          </cell>
        </row>
        <row r="1934">
          <cell r="A1934" t="str">
            <v>163005</v>
          </cell>
          <cell r="B1934" t="str">
            <v>DIAMETRO 200-75 MM</v>
          </cell>
          <cell r="C1934" t="str">
            <v>UN</v>
          </cell>
          <cell r="D1934">
            <v>15.99</v>
          </cell>
        </row>
        <row r="1935">
          <cell r="A1935" t="str">
            <v>163006</v>
          </cell>
          <cell r="B1935" t="str">
            <v>DIAMETRO 200-100 MM</v>
          </cell>
          <cell r="C1935" t="str">
            <v>UN</v>
          </cell>
          <cell r="D1935">
            <v>18.579999999999998</v>
          </cell>
        </row>
        <row r="1936">
          <cell r="A1936" t="str">
            <v>163007</v>
          </cell>
          <cell r="B1936" t="str">
            <v>DIAMETRO 250-50 MM</v>
          </cell>
          <cell r="C1936" t="str">
            <v>UN</v>
          </cell>
          <cell r="D1936">
            <v>18.63</v>
          </cell>
        </row>
        <row r="1937">
          <cell r="A1937" t="str">
            <v>163008</v>
          </cell>
          <cell r="B1937" t="str">
            <v>DIAMETRO 250-75 MM</v>
          </cell>
          <cell r="C1937" t="str">
            <v>UN</v>
          </cell>
          <cell r="D1937">
            <v>18.89</v>
          </cell>
        </row>
        <row r="1938">
          <cell r="A1938" t="str">
            <v>163009</v>
          </cell>
          <cell r="B1938" t="str">
            <v>DIAMETRO 250-100 MM</v>
          </cell>
          <cell r="C1938" t="str">
            <v>UN</v>
          </cell>
          <cell r="D1938">
            <v>21.75</v>
          </cell>
        </row>
        <row r="1939">
          <cell r="A1939" t="str">
            <v>163010</v>
          </cell>
          <cell r="B1939" t="str">
            <v>DIAMETRO 300-100 MM</v>
          </cell>
          <cell r="C1939" t="str">
            <v>UN</v>
          </cell>
          <cell r="D1939">
            <v>25.64</v>
          </cell>
        </row>
        <row r="1940">
          <cell r="A1940" t="str">
            <v>163011</v>
          </cell>
          <cell r="B1940" t="str">
            <v>DIAMETRO 300-200 MM</v>
          </cell>
          <cell r="C1940" t="str">
            <v>UN</v>
          </cell>
          <cell r="D1940">
            <v>30.51</v>
          </cell>
        </row>
        <row r="1941">
          <cell r="A1941" t="str">
            <v>163012</v>
          </cell>
          <cell r="B1941" t="str">
            <v>DIAMETRO 300-300 MM</v>
          </cell>
          <cell r="C1941" t="str">
            <v>UN</v>
          </cell>
          <cell r="D1941">
            <v>38.090000000000003</v>
          </cell>
        </row>
        <row r="1942">
          <cell r="A1942" t="str">
            <v>163013</v>
          </cell>
          <cell r="B1942" t="str">
            <v>DIAMETRO 400-100 MM</v>
          </cell>
          <cell r="C1942" t="str">
            <v>UN</v>
          </cell>
          <cell r="D1942">
            <v>33.479999999999997</v>
          </cell>
        </row>
        <row r="1943">
          <cell r="A1943" t="str">
            <v>163014</v>
          </cell>
          <cell r="B1943" t="str">
            <v>DIAMETRO 400-200 MM</v>
          </cell>
          <cell r="C1943" t="str">
            <v>UN</v>
          </cell>
          <cell r="D1943">
            <v>38.83</v>
          </cell>
        </row>
        <row r="1944">
          <cell r="A1944" t="str">
            <v>163015</v>
          </cell>
          <cell r="B1944" t="str">
            <v>DIAMETRO 400-300 MM</v>
          </cell>
          <cell r="C1944" t="str">
            <v>UN</v>
          </cell>
          <cell r="D1944">
            <v>46.66</v>
          </cell>
        </row>
        <row r="1945">
          <cell r="A1945" t="str">
            <v>163016</v>
          </cell>
          <cell r="B1945" t="str">
            <v>DIAMETRO 400-400 MM</v>
          </cell>
          <cell r="C1945" t="str">
            <v>UN</v>
          </cell>
          <cell r="D1945">
            <v>53.99</v>
          </cell>
        </row>
        <row r="1946">
          <cell r="A1946" t="str">
            <v>163017</v>
          </cell>
          <cell r="B1946" t="str">
            <v>DIAMETRO 500-100 MM</v>
          </cell>
          <cell r="C1946" t="str">
            <v>UN</v>
          </cell>
          <cell r="D1946">
            <v>41.73</v>
          </cell>
        </row>
        <row r="1947">
          <cell r="A1947" t="str">
            <v>163018</v>
          </cell>
          <cell r="B1947" t="str">
            <v>DIAMETRO 500-200 MM</v>
          </cell>
          <cell r="C1947" t="str">
            <v>UN</v>
          </cell>
          <cell r="D1947">
            <v>47.64</v>
          </cell>
        </row>
        <row r="1948">
          <cell r="A1948" t="str">
            <v>163019</v>
          </cell>
          <cell r="B1948" t="str">
            <v>DIAMETRO 500-300 MM</v>
          </cell>
          <cell r="C1948" t="str">
            <v>UN</v>
          </cell>
          <cell r="D1948">
            <v>56.13</v>
          </cell>
        </row>
        <row r="1949">
          <cell r="A1949" t="str">
            <v>163020</v>
          </cell>
          <cell r="B1949" t="str">
            <v>DIAMETRO 500-500 MM</v>
          </cell>
          <cell r="C1949" t="str">
            <v>UN</v>
          </cell>
          <cell r="D1949">
            <v>73.260000000000005</v>
          </cell>
        </row>
        <row r="1950">
          <cell r="A1950" t="str">
            <v>163021</v>
          </cell>
          <cell r="B1950" t="str">
            <v>DIAMETRO 600-100 MM</v>
          </cell>
          <cell r="C1950" t="str">
            <v>UN</v>
          </cell>
          <cell r="D1950">
            <v>51.04</v>
          </cell>
        </row>
        <row r="1951">
          <cell r="A1951" t="str">
            <v>163022</v>
          </cell>
          <cell r="B1951" t="str">
            <v>DIAMETRO 600-200 MM</v>
          </cell>
          <cell r="C1951" t="str">
            <v>UN</v>
          </cell>
          <cell r="D1951">
            <v>58.49</v>
          </cell>
        </row>
        <row r="1952">
          <cell r="A1952" t="str">
            <v>163023</v>
          </cell>
          <cell r="B1952" t="str">
            <v>DIAMETRO 600-400 MM</v>
          </cell>
          <cell r="C1952" t="str">
            <v>UN</v>
          </cell>
          <cell r="D1952">
            <v>77.040000000000006</v>
          </cell>
        </row>
        <row r="1953">
          <cell r="A1953" t="str">
            <v>163024</v>
          </cell>
          <cell r="B1953" t="str">
            <v>DIAMETRO 600-600 MM</v>
          </cell>
          <cell r="C1953" t="str">
            <v>UN</v>
          </cell>
          <cell r="D1953">
            <v>98.92</v>
          </cell>
        </row>
        <row r="1955">
          <cell r="A1955" t="str">
            <v>163100</v>
          </cell>
          <cell r="B1955" t="str">
            <v>MONTAGEM DE REDUCOES DE FERRO FUNDIDO TIPO JE (P/B)</v>
          </cell>
        </row>
        <row r="1956">
          <cell r="A1956" t="str">
            <v>163101</v>
          </cell>
          <cell r="B1956" t="str">
            <v>DIAMETRO 100-50 MM</v>
          </cell>
          <cell r="C1956" t="str">
            <v>UN</v>
          </cell>
          <cell r="D1956">
            <v>5.98</v>
          </cell>
        </row>
        <row r="1957">
          <cell r="A1957" t="str">
            <v>163102</v>
          </cell>
          <cell r="B1957" t="str">
            <v>DIAMETRO 100-75 MM</v>
          </cell>
          <cell r="C1957" t="str">
            <v>UN</v>
          </cell>
          <cell r="D1957">
            <v>5.99</v>
          </cell>
        </row>
        <row r="1958">
          <cell r="A1958" t="str">
            <v>163103</v>
          </cell>
          <cell r="B1958" t="str">
            <v>DIAMETRO 150-75 MM</v>
          </cell>
          <cell r="C1958" t="str">
            <v>UN</v>
          </cell>
          <cell r="D1958">
            <v>6.63</v>
          </cell>
        </row>
        <row r="1959">
          <cell r="A1959" t="str">
            <v>163104</v>
          </cell>
          <cell r="B1959" t="str">
            <v>DIAMETRO 150-100 MM</v>
          </cell>
          <cell r="C1959" t="str">
            <v>UN</v>
          </cell>
          <cell r="D1959">
            <v>8.4499999999999993</v>
          </cell>
        </row>
        <row r="1960">
          <cell r="A1960" t="str">
            <v>163105</v>
          </cell>
          <cell r="B1960" t="str">
            <v>DIAMETRO 200-100 MM</v>
          </cell>
          <cell r="C1960" t="str">
            <v>UN</v>
          </cell>
          <cell r="D1960">
            <v>10.29</v>
          </cell>
        </row>
        <row r="1961">
          <cell r="A1961" t="str">
            <v>163106</v>
          </cell>
          <cell r="B1961" t="str">
            <v>DIAMETRO 200-150 MM</v>
          </cell>
          <cell r="C1961" t="str">
            <v>UN</v>
          </cell>
          <cell r="D1961">
            <v>11.07</v>
          </cell>
        </row>
        <row r="1962">
          <cell r="A1962" t="str">
            <v>163107</v>
          </cell>
          <cell r="B1962" t="str">
            <v>DIAMETRO 250-150 MM</v>
          </cell>
          <cell r="C1962" t="str">
            <v>UN</v>
          </cell>
          <cell r="D1962">
            <v>14.4</v>
          </cell>
        </row>
        <row r="1963">
          <cell r="A1963" t="str">
            <v>163108</v>
          </cell>
          <cell r="B1963" t="str">
            <v>DIAMETRO 250-200 MM</v>
          </cell>
          <cell r="C1963" t="str">
            <v>UN</v>
          </cell>
          <cell r="D1963">
            <v>15.28</v>
          </cell>
        </row>
        <row r="1964">
          <cell r="A1964" t="str">
            <v>163109</v>
          </cell>
          <cell r="B1964" t="str">
            <v>DIAMETRO 300-150 MM</v>
          </cell>
          <cell r="C1964" t="str">
            <v>UN</v>
          </cell>
          <cell r="D1964">
            <v>16.739999999999998</v>
          </cell>
        </row>
        <row r="1965">
          <cell r="A1965" t="str">
            <v>163110</v>
          </cell>
          <cell r="B1965" t="str">
            <v>DIAMETRO 300-200 MM</v>
          </cell>
          <cell r="C1965" t="str">
            <v>UN</v>
          </cell>
          <cell r="D1965">
            <v>17.64</v>
          </cell>
        </row>
        <row r="1966">
          <cell r="A1966" t="str">
            <v>163111</v>
          </cell>
          <cell r="B1966" t="str">
            <v>DIAMETRO 300-250 MM</v>
          </cell>
          <cell r="C1966" t="str">
            <v>UN</v>
          </cell>
          <cell r="D1966">
            <v>19.52</v>
          </cell>
        </row>
        <row r="1967">
          <cell r="A1967" t="str">
            <v>163112</v>
          </cell>
          <cell r="B1967" t="str">
            <v>DIAMETRO 350-200 MM</v>
          </cell>
          <cell r="C1967" t="str">
            <v>UN</v>
          </cell>
          <cell r="D1967">
            <v>21.08</v>
          </cell>
        </row>
        <row r="1968">
          <cell r="A1968" t="str">
            <v>163113</v>
          </cell>
          <cell r="B1968" t="str">
            <v>DIAMETRO 350-250 MM</v>
          </cell>
          <cell r="C1968" t="str">
            <v>UN</v>
          </cell>
          <cell r="D1968">
            <v>22.92</v>
          </cell>
        </row>
        <row r="1969">
          <cell r="A1969" t="str">
            <v>163114</v>
          </cell>
          <cell r="B1969" t="str">
            <v>DIAMETRO 350-300 MM</v>
          </cell>
          <cell r="C1969" t="str">
            <v>UN</v>
          </cell>
          <cell r="D1969">
            <v>25.4</v>
          </cell>
        </row>
        <row r="1970">
          <cell r="A1970" t="str">
            <v>163115</v>
          </cell>
          <cell r="B1970" t="str">
            <v>DIAMETRO 400-250 MM</v>
          </cell>
          <cell r="C1970" t="str">
            <v>UN</v>
          </cell>
          <cell r="D1970">
            <v>24.17</v>
          </cell>
        </row>
        <row r="1971">
          <cell r="A1971" t="str">
            <v>163116</v>
          </cell>
          <cell r="B1971" t="str">
            <v>DIAMETRO 400- 300 MM</v>
          </cell>
          <cell r="C1971" t="str">
            <v>UN</v>
          </cell>
          <cell r="D1971">
            <v>26.62</v>
          </cell>
        </row>
        <row r="1972">
          <cell r="A1972" t="str">
            <v>163117</v>
          </cell>
          <cell r="B1972" t="str">
            <v>DIAMETRO 400- 350 MM</v>
          </cell>
          <cell r="C1972" t="str">
            <v>UN</v>
          </cell>
          <cell r="D1972">
            <v>28.28</v>
          </cell>
        </row>
        <row r="1973">
          <cell r="A1973" t="str">
            <v>163118</v>
          </cell>
          <cell r="B1973" t="str">
            <v>DIAMETRO 500- 350 MM</v>
          </cell>
          <cell r="C1973" t="str">
            <v>UN</v>
          </cell>
          <cell r="D1973">
            <v>33.31</v>
          </cell>
        </row>
        <row r="1974">
          <cell r="A1974" t="str">
            <v>163119</v>
          </cell>
          <cell r="B1974" t="str">
            <v>DIAMETRO 500- 400 MM</v>
          </cell>
          <cell r="C1974" t="str">
            <v>UN</v>
          </cell>
          <cell r="D1974">
            <v>34.799999999999997</v>
          </cell>
        </row>
        <row r="1975">
          <cell r="A1975" t="str">
            <v>163120</v>
          </cell>
          <cell r="B1975" t="str">
            <v>DIAMETRO 600- 400 MM</v>
          </cell>
          <cell r="C1975" t="str">
            <v>UN</v>
          </cell>
          <cell r="D1975">
            <v>43.03</v>
          </cell>
        </row>
        <row r="1976">
          <cell r="A1976" t="str">
            <v>163121</v>
          </cell>
          <cell r="B1976" t="str">
            <v>DIAMETRO 600- 500 MM</v>
          </cell>
          <cell r="C1976" t="str">
            <v>UN</v>
          </cell>
          <cell r="D1976">
            <v>46.11</v>
          </cell>
        </row>
        <row r="1978">
          <cell r="A1978" t="str">
            <v>163200</v>
          </cell>
          <cell r="B1978" t="str">
            <v>MONTAGEM DE LUVAS FOFO TIPO JE</v>
          </cell>
        </row>
        <row r="1979">
          <cell r="A1979" t="str">
            <v>163201</v>
          </cell>
          <cell r="B1979" t="str">
            <v>DIAMETRO 100 MM</v>
          </cell>
          <cell r="C1979" t="str">
            <v>UN</v>
          </cell>
          <cell r="D1979">
            <v>8.6</v>
          </cell>
        </row>
        <row r="1980">
          <cell r="A1980" t="str">
            <v>163202</v>
          </cell>
          <cell r="B1980" t="str">
            <v>DIAMETRO 150 MM</v>
          </cell>
          <cell r="C1980" t="str">
            <v>UN</v>
          </cell>
          <cell r="D1980">
            <v>9.74</v>
          </cell>
        </row>
        <row r="1981">
          <cell r="A1981" t="str">
            <v>163203</v>
          </cell>
          <cell r="B1981" t="str">
            <v>DIAMETRO 200 MM</v>
          </cell>
          <cell r="C1981" t="str">
            <v>UN</v>
          </cell>
          <cell r="D1981">
            <v>12.99</v>
          </cell>
        </row>
        <row r="1982">
          <cell r="A1982" t="str">
            <v>163204</v>
          </cell>
          <cell r="B1982" t="str">
            <v>DIAMETRO 250 MM</v>
          </cell>
          <cell r="C1982" t="str">
            <v>UN</v>
          </cell>
          <cell r="D1982">
            <v>16.100000000000001</v>
          </cell>
        </row>
        <row r="1983">
          <cell r="A1983" t="str">
            <v>163205</v>
          </cell>
          <cell r="B1983" t="str">
            <v>DIAMETRO 300 MM</v>
          </cell>
          <cell r="C1983" t="str">
            <v>UN</v>
          </cell>
          <cell r="D1983">
            <v>19.8</v>
          </cell>
        </row>
        <row r="1984">
          <cell r="A1984" t="str">
            <v>163206</v>
          </cell>
          <cell r="B1984" t="str">
            <v>DIAMETRO 400 MM</v>
          </cell>
          <cell r="C1984" t="str">
            <v>UN</v>
          </cell>
          <cell r="D1984">
            <v>27.1</v>
          </cell>
        </row>
        <row r="1985">
          <cell r="A1985" t="str">
            <v>163207</v>
          </cell>
          <cell r="B1985" t="str">
            <v>DIAMETRO 500 MM</v>
          </cell>
          <cell r="C1985" t="str">
            <v>UN</v>
          </cell>
          <cell r="D1985">
            <v>34.799999999999997</v>
          </cell>
        </row>
        <row r="1986">
          <cell r="A1986" t="str">
            <v>163208</v>
          </cell>
          <cell r="B1986" t="str">
            <v>DIAMETRO 600 MM</v>
          </cell>
          <cell r="C1986" t="str">
            <v>UN</v>
          </cell>
          <cell r="D1986">
            <v>44.48</v>
          </cell>
        </row>
        <row r="1988">
          <cell r="A1988" t="str">
            <v>163300</v>
          </cell>
          <cell r="B1988" t="str">
            <v>MONTAGEM DE CAP DE FERRO FUNDIDO TIPO JE</v>
          </cell>
        </row>
        <row r="1989">
          <cell r="A1989" t="str">
            <v>163301</v>
          </cell>
          <cell r="B1989" t="str">
            <v>DIAMETRO 100 MM</v>
          </cell>
          <cell r="C1989" t="str">
            <v>UN</v>
          </cell>
          <cell r="D1989">
            <v>4.21</v>
          </cell>
        </row>
        <row r="1990">
          <cell r="A1990" t="str">
            <v>163302</v>
          </cell>
          <cell r="B1990" t="str">
            <v>DIAMETRO 150 MM</v>
          </cell>
          <cell r="C1990" t="str">
            <v>UN</v>
          </cell>
          <cell r="D1990">
            <v>4.92</v>
          </cell>
        </row>
        <row r="1991">
          <cell r="A1991" t="str">
            <v>163303</v>
          </cell>
          <cell r="B1991" t="str">
            <v>DIAMETRO 200 MM</v>
          </cell>
          <cell r="C1991" t="str">
            <v>UN</v>
          </cell>
          <cell r="D1991">
            <v>6.57</v>
          </cell>
        </row>
        <row r="1992">
          <cell r="A1992" t="str">
            <v>163304</v>
          </cell>
          <cell r="B1992" t="str">
            <v>DIAMETRO 250 MM</v>
          </cell>
          <cell r="C1992" t="str">
            <v>UN</v>
          </cell>
          <cell r="D1992">
            <v>8.1999999999999993</v>
          </cell>
        </row>
        <row r="1993">
          <cell r="A1993" t="str">
            <v>163305</v>
          </cell>
          <cell r="B1993" t="str">
            <v>DIAMETRO 300 MM</v>
          </cell>
          <cell r="C1993" t="str">
            <v>UN</v>
          </cell>
          <cell r="D1993">
            <v>10.89</v>
          </cell>
        </row>
        <row r="1994">
          <cell r="A1994" t="str">
            <v>163306</v>
          </cell>
          <cell r="B1994" t="str">
            <v>DIAMETRO 400 MM</v>
          </cell>
          <cell r="C1994" t="str">
            <v>UN</v>
          </cell>
          <cell r="D1994">
            <v>15.42</v>
          </cell>
        </row>
        <row r="1995">
          <cell r="A1995" t="str">
            <v>163307</v>
          </cell>
          <cell r="B1995" t="str">
            <v>DIAMETRO 500 MM</v>
          </cell>
          <cell r="C1995" t="str">
            <v>UN</v>
          </cell>
          <cell r="D1995">
            <v>20.85</v>
          </cell>
        </row>
        <row r="1996">
          <cell r="A1996" t="str">
            <v>163308</v>
          </cell>
          <cell r="B1996" t="str">
            <v>DIAMETRO 600 MM</v>
          </cell>
          <cell r="C1996" t="str">
            <v>UN</v>
          </cell>
          <cell r="D1996">
            <v>28.03</v>
          </cell>
        </row>
        <row r="1998">
          <cell r="A1998" t="str">
            <v>163400</v>
          </cell>
          <cell r="B1998" t="str">
            <v>MONTAGEM DE EXTREMIDADES DE FERRO FUNDIDO JE/F</v>
          </cell>
        </row>
        <row r="1999">
          <cell r="A1999" t="str">
            <v>163401</v>
          </cell>
          <cell r="B1999" t="str">
            <v>DIAMETRO 100 MM</v>
          </cell>
          <cell r="C1999" t="str">
            <v>UN</v>
          </cell>
          <cell r="D1999">
            <v>9.4</v>
          </cell>
        </row>
        <row r="2000">
          <cell r="A2000" t="str">
            <v>163402</v>
          </cell>
          <cell r="B2000" t="str">
            <v>DIAMETRO 150 MM</v>
          </cell>
          <cell r="C2000" t="str">
            <v>UN</v>
          </cell>
          <cell r="D2000">
            <v>12.04</v>
          </cell>
        </row>
        <row r="2001">
          <cell r="A2001" t="str">
            <v>163403</v>
          </cell>
          <cell r="B2001" t="str">
            <v>DIAMETRO 200 MM</v>
          </cell>
          <cell r="C2001" t="str">
            <v>UN</v>
          </cell>
          <cell r="D2001">
            <v>15.29</v>
          </cell>
        </row>
        <row r="2002">
          <cell r="A2002" t="str">
            <v>163404</v>
          </cell>
          <cell r="B2002" t="str">
            <v>DIAMETRO 250 MM</v>
          </cell>
          <cell r="C2002" t="str">
            <v>UN</v>
          </cell>
          <cell r="D2002">
            <v>19.63</v>
          </cell>
        </row>
        <row r="2003">
          <cell r="A2003" t="str">
            <v>163405</v>
          </cell>
          <cell r="B2003" t="str">
            <v>DIAMETRO 300 MM</v>
          </cell>
          <cell r="C2003" t="str">
            <v>UN</v>
          </cell>
          <cell r="D2003">
            <v>25.03</v>
          </cell>
        </row>
        <row r="2004">
          <cell r="A2004" t="str">
            <v>163406</v>
          </cell>
          <cell r="B2004" t="str">
            <v>DIAMETRO 400 MM</v>
          </cell>
          <cell r="C2004" t="str">
            <v>UN</v>
          </cell>
          <cell r="D2004">
            <v>34.26</v>
          </cell>
        </row>
        <row r="2005">
          <cell r="A2005" t="str">
            <v>163407</v>
          </cell>
          <cell r="B2005" t="str">
            <v>DIAMETRO 500 MM</v>
          </cell>
          <cell r="C2005" t="str">
            <v>UN</v>
          </cell>
          <cell r="D2005">
            <v>44.74</v>
          </cell>
        </row>
        <row r="2006">
          <cell r="A2006" t="str">
            <v>163408</v>
          </cell>
          <cell r="B2006" t="str">
            <v>DIAMETRO 600 MM</v>
          </cell>
          <cell r="C2006" t="str">
            <v>UN</v>
          </cell>
          <cell r="D2006">
            <v>58.06</v>
          </cell>
        </row>
        <row r="2008">
          <cell r="A2008" t="str">
            <v>163500</v>
          </cell>
          <cell r="B2008" t="str">
            <v>MONTAGEM DE EXTREMIDADES DE FERRO FUNDIDO TIPO FP</v>
          </cell>
        </row>
        <row r="2009">
          <cell r="A2009" t="str">
            <v>163501</v>
          </cell>
          <cell r="B2009" t="str">
            <v>DIAMETRO 100 MM</v>
          </cell>
          <cell r="C2009" t="str">
            <v>UN</v>
          </cell>
          <cell r="D2009">
            <v>9.61</v>
          </cell>
        </row>
        <row r="2010">
          <cell r="A2010" t="str">
            <v>163502</v>
          </cell>
          <cell r="B2010" t="str">
            <v>DIAMETRO 150 MM</v>
          </cell>
          <cell r="C2010" t="str">
            <v>UN</v>
          </cell>
          <cell r="D2010">
            <v>13.8</v>
          </cell>
        </row>
        <row r="2011">
          <cell r="A2011" t="str">
            <v>163503</v>
          </cell>
          <cell r="B2011" t="str">
            <v>DIAMETRO 200 MM</v>
          </cell>
          <cell r="C2011" t="str">
            <v>UN</v>
          </cell>
          <cell r="D2011">
            <v>16.87</v>
          </cell>
        </row>
        <row r="2012">
          <cell r="A2012" t="str">
            <v>163504</v>
          </cell>
          <cell r="B2012" t="str">
            <v>DIAMETRO 250 MM</v>
          </cell>
          <cell r="C2012" t="str">
            <v>UN</v>
          </cell>
          <cell r="D2012">
            <v>22.29</v>
          </cell>
        </row>
        <row r="2013">
          <cell r="A2013" t="str">
            <v>163505</v>
          </cell>
          <cell r="B2013" t="str">
            <v>DIAMETRO 300 MM</v>
          </cell>
          <cell r="C2013" t="str">
            <v>UN</v>
          </cell>
          <cell r="D2013">
            <v>29.36</v>
          </cell>
        </row>
        <row r="2014">
          <cell r="A2014" t="str">
            <v>163506</v>
          </cell>
          <cell r="B2014" t="str">
            <v>DIAMETRO 400 MM</v>
          </cell>
          <cell r="C2014" t="str">
            <v>UN</v>
          </cell>
          <cell r="D2014">
            <v>40.79</v>
          </cell>
        </row>
        <row r="2015">
          <cell r="A2015" t="str">
            <v>163507</v>
          </cell>
          <cell r="B2015" t="str">
            <v>DIAMETRO 500 MM</v>
          </cell>
          <cell r="C2015" t="str">
            <v>UN</v>
          </cell>
          <cell r="D2015">
            <v>54.9</v>
          </cell>
        </row>
        <row r="2016">
          <cell r="A2016" t="str">
            <v>163508</v>
          </cell>
          <cell r="B2016" t="str">
            <v>DIAMETRO 600 MM</v>
          </cell>
          <cell r="C2016" t="str">
            <v>UN</v>
          </cell>
          <cell r="D2016">
            <v>73.22</v>
          </cell>
        </row>
        <row r="2018">
          <cell r="A2018" t="str">
            <v>163600</v>
          </cell>
          <cell r="B2018" t="str">
            <v>MONTAGEM DE FLANGES AVULSOS EM TUBOS DE FERRO FUNDIDO</v>
          </cell>
        </row>
        <row r="2019">
          <cell r="A2019" t="str">
            <v>163601</v>
          </cell>
          <cell r="B2019" t="str">
            <v>DIAMETRO 100 MM</v>
          </cell>
          <cell r="C2019" t="str">
            <v>UN</v>
          </cell>
          <cell r="D2019">
            <v>35.97</v>
          </cell>
        </row>
        <row r="2020">
          <cell r="A2020" t="str">
            <v>163602</v>
          </cell>
          <cell r="B2020" t="str">
            <v>DIAMETRO 150 MM</v>
          </cell>
          <cell r="C2020" t="str">
            <v>UN</v>
          </cell>
          <cell r="D2020">
            <v>42.91</v>
          </cell>
        </row>
        <row r="2021">
          <cell r="A2021" t="str">
            <v>163603</v>
          </cell>
          <cell r="B2021" t="str">
            <v>DIAMETRO 200 MM</v>
          </cell>
          <cell r="C2021" t="str">
            <v>UN</v>
          </cell>
          <cell r="D2021">
            <v>53.16</v>
          </cell>
        </row>
        <row r="2022">
          <cell r="A2022" t="str">
            <v>163604</v>
          </cell>
          <cell r="B2022" t="str">
            <v>DIAMETRO 250 MM</v>
          </cell>
          <cell r="C2022" t="str">
            <v>UN</v>
          </cell>
          <cell r="D2022">
            <v>65.84</v>
          </cell>
        </row>
        <row r="2023">
          <cell r="A2023" t="str">
            <v>163605</v>
          </cell>
          <cell r="B2023" t="str">
            <v>DIAMETRO 300 MM</v>
          </cell>
          <cell r="C2023" t="str">
            <v>UN</v>
          </cell>
          <cell r="D2023">
            <v>81.599999999999994</v>
          </cell>
        </row>
        <row r="2024">
          <cell r="A2024" t="str">
            <v>163606</v>
          </cell>
          <cell r="B2024" t="str">
            <v>DIAMETRO 400 MM</v>
          </cell>
          <cell r="C2024" t="str">
            <v>UN</v>
          </cell>
          <cell r="D2024">
            <v>123.07</v>
          </cell>
        </row>
        <row r="2025">
          <cell r="A2025" t="str">
            <v>163607</v>
          </cell>
          <cell r="B2025" t="str">
            <v>DIAMETRO 500 MM</v>
          </cell>
          <cell r="C2025" t="str">
            <v>UN</v>
          </cell>
          <cell r="D2025">
            <v>177.36</v>
          </cell>
        </row>
        <row r="2026">
          <cell r="A2026" t="str">
            <v>163608</v>
          </cell>
          <cell r="B2026" t="str">
            <v>DIAMETRO 600 MM</v>
          </cell>
          <cell r="C2026" t="str">
            <v>UN</v>
          </cell>
          <cell r="D2026">
            <v>257.98</v>
          </cell>
        </row>
        <row r="2027">
          <cell r="A2027" t="str">
            <v>163609</v>
          </cell>
          <cell r="B2027" t="str">
            <v>DIAMETRO 700 MM</v>
          </cell>
          <cell r="C2027" t="str">
            <v>UN</v>
          </cell>
          <cell r="D2027">
            <v>333.47</v>
          </cell>
        </row>
        <row r="2028">
          <cell r="A2028" t="str">
            <v>163610</v>
          </cell>
          <cell r="B2028" t="str">
            <v>DIAMETRO 800 MM</v>
          </cell>
          <cell r="C2028" t="str">
            <v>UN</v>
          </cell>
          <cell r="D2028">
            <v>416.86</v>
          </cell>
        </row>
        <row r="2030">
          <cell r="A2030" t="str">
            <v>163700</v>
          </cell>
          <cell r="B2030" t="str">
            <v>MONTAGEM DE CARRETEIS PARA UNIAO COM FLANGES</v>
          </cell>
        </row>
        <row r="2031">
          <cell r="A2031" t="str">
            <v>163701</v>
          </cell>
          <cell r="B2031" t="str">
            <v>DIAMETRO 100 MM</v>
          </cell>
          <cell r="C2031" t="str">
            <v>UN</v>
          </cell>
          <cell r="D2031">
            <v>11.53</v>
          </cell>
        </row>
        <row r="2032">
          <cell r="A2032" t="str">
            <v>163702</v>
          </cell>
          <cell r="B2032" t="str">
            <v>DIAMETRO 150 MM</v>
          </cell>
          <cell r="C2032" t="str">
            <v>UN</v>
          </cell>
          <cell r="D2032">
            <v>16.47</v>
          </cell>
        </row>
        <row r="2033">
          <cell r="A2033" t="str">
            <v>163703</v>
          </cell>
          <cell r="B2033" t="str">
            <v>DIAMETRO 200 MM</v>
          </cell>
          <cell r="C2033" t="str">
            <v>UN</v>
          </cell>
          <cell r="D2033">
            <v>20.53</v>
          </cell>
        </row>
        <row r="2034">
          <cell r="A2034" t="str">
            <v>163704</v>
          </cell>
          <cell r="B2034" t="str">
            <v>DIAMETRO 250 MM</v>
          </cell>
          <cell r="C2034" t="str">
            <v>UN</v>
          </cell>
          <cell r="D2034">
            <v>27.35</v>
          </cell>
        </row>
        <row r="2035">
          <cell r="A2035" t="str">
            <v>163705</v>
          </cell>
          <cell r="B2035" t="str">
            <v>DIAMETRO 300 MM</v>
          </cell>
          <cell r="C2035" t="str">
            <v>UN</v>
          </cell>
          <cell r="D2035">
            <v>34.99</v>
          </cell>
        </row>
        <row r="2036">
          <cell r="A2036" t="str">
            <v>163706</v>
          </cell>
          <cell r="B2036" t="str">
            <v>DIAMETRO 400 MM</v>
          </cell>
          <cell r="C2036" t="str">
            <v>UN</v>
          </cell>
          <cell r="D2036">
            <v>49.01</v>
          </cell>
        </row>
        <row r="2037">
          <cell r="A2037" t="str">
            <v>163707</v>
          </cell>
          <cell r="B2037" t="str">
            <v>DIAMETRO 500 MM</v>
          </cell>
          <cell r="C2037" t="str">
            <v>UN</v>
          </cell>
          <cell r="D2037">
            <v>64.739999999999995</v>
          </cell>
        </row>
        <row r="2038">
          <cell r="A2038" t="str">
            <v>163708</v>
          </cell>
          <cell r="B2038" t="str">
            <v>DIAMETRO 600 MM</v>
          </cell>
          <cell r="C2038" t="str">
            <v>UN</v>
          </cell>
          <cell r="D2038">
            <v>84.73</v>
          </cell>
        </row>
        <row r="2039">
          <cell r="A2039" t="str">
            <v>163709</v>
          </cell>
          <cell r="B2039" t="str">
            <v>DIAMETRO 700 MM</v>
          </cell>
          <cell r="C2039" t="str">
            <v>UN</v>
          </cell>
          <cell r="D2039">
            <v>112.67</v>
          </cell>
        </row>
        <row r="2040">
          <cell r="A2040" t="str">
            <v>163710</v>
          </cell>
          <cell r="B2040" t="str">
            <v>DIAMETRO 800 MM</v>
          </cell>
          <cell r="C2040" t="str">
            <v>UN</v>
          </cell>
          <cell r="D2040">
            <v>152.84</v>
          </cell>
        </row>
        <row r="2041">
          <cell r="A2041" t="str">
            <v>163711</v>
          </cell>
          <cell r="B2041" t="str">
            <v>DIAMETRO 900 MM</v>
          </cell>
          <cell r="C2041" t="str">
            <v>UN</v>
          </cell>
          <cell r="D2041">
            <v>180.2</v>
          </cell>
        </row>
        <row r="2042">
          <cell r="A2042" t="str">
            <v>163712</v>
          </cell>
          <cell r="B2042" t="str">
            <v>DIAMETRO 1000 MM</v>
          </cell>
          <cell r="C2042" t="str">
            <v>UN</v>
          </cell>
          <cell r="D2042">
            <v>216.65</v>
          </cell>
        </row>
        <row r="2044">
          <cell r="A2044" t="str">
            <v>163800</v>
          </cell>
          <cell r="B2044" t="str">
            <v>MONTAGEM DE CURVAS DE FERRO FUNDIDO 90 GR TIPO FF</v>
          </cell>
        </row>
        <row r="2045">
          <cell r="A2045" t="str">
            <v>163801</v>
          </cell>
          <cell r="B2045" t="str">
            <v>DIAMETRO 100 MM</v>
          </cell>
          <cell r="C2045" t="str">
            <v>UN</v>
          </cell>
          <cell r="D2045">
            <v>10.41</v>
          </cell>
        </row>
        <row r="2046">
          <cell r="A2046" t="str">
            <v>163802</v>
          </cell>
          <cell r="B2046" t="str">
            <v>DIAMETRO 150 MM</v>
          </cell>
          <cell r="C2046" t="str">
            <v>UN</v>
          </cell>
          <cell r="D2046">
            <v>14.85</v>
          </cell>
        </row>
        <row r="2047">
          <cell r="A2047" t="str">
            <v>163803</v>
          </cell>
          <cell r="B2047" t="str">
            <v>DIAMETRO 200 MM</v>
          </cell>
          <cell r="C2047" t="str">
            <v>UN</v>
          </cell>
          <cell r="D2047">
            <v>18.579999999999998</v>
          </cell>
        </row>
        <row r="2048">
          <cell r="A2048" t="str">
            <v>163804</v>
          </cell>
          <cell r="B2048" t="str">
            <v>DIAMETRO 250 MM</v>
          </cell>
          <cell r="C2048" t="str">
            <v>UN</v>
          </cell>
          <cell r="D2048">
            <v>25.16</v>
          </cell>
        </row>
        <row r="2049">
          <cell r="A2049" t="str">
            <v>163805</v>
          </cell>
          <cell r="B2049" t="str">
            <v>DIAMETRO 300 MM</v>
          </cell>
          <cell r="C2049" t="str">
            <v>UN</v>
          </cell>
          <cell r="D2049">
            <v>33.619999999999997</v>
          </cell>
        </row>
        <row r="2050">
          <cell r="A2050" t="str">
            <v>163806</v>
          </cell>
          <cell r="B2050" t="str">
            <v>DIAMETRO 400 MM</v>
          </cell>
          <cell r="C2050" t="str">
            <v>UN</v>
          </cell>
          <cell r="D2050">
            <v>48.1</v>
          </cell>
        </row>
        <row r="2051">
          <cell r="A2051" t="str">
            <v>163807</v>
          </cell>
          <cell r="B2051" t="str">
            <v>DIAMETRO 500 MM</v>
          </cell>
          <cell r="C2051" t="str">
            <v>UN</v>
          </cell>
          <cell r="D2051">
            <v>66.97</v>
          </cell>
        </row>
        <row r="2052">
          <cell r="A2052" t="str">
            <v>163808</v>
          </cell>
          <cell r="B2052" t="str">
            <v>DIAMETRO 600 MM</v>
          </cell>
          <cell r="C2052" t="str">
            <v>UN</v>
          </cell>
          <cell r="D2052">
            <v>119.77</v>
          </cell>
        </row>
        <row r="2053">
          <cell r="A2053" t="str">
            <v>163809</v>
          </cell>
          <cell r="B2053" t="str">
            <v>DIAMETRO 700 MM</v>
          </cell>
          <cell r="C2053" t="str">
            <v>UN</v>
          </cell>
          <cell r="D2053">
            <v>127.14</v>
          </cell>
        </row>
        <row r="2054">
          <cell r="A2054" t="str">
            <v>163810</v>
          </cell>
          <cell r="B2054" t="str">
            <v>DIAMETRO 800 MM</v>
          </cell>
          <cell r="C2054" t="str">
            <v>UN</v>
          </cell>
          <cell r="D2054">
            <v>179.15</v>
          </cell>
        </row>
        <row r="2055">
          <cell r="A2055" t="str">
            <v>163811</v>
          </cell>
          <cell r="B2055" t="str">
            <v>DIAMETRO 900 MM</v>
          </cell>
          <cell r="C2055" t="str">
            <v>UN</v>
          </cell>
          <cell r="D2055">
            <v>224.57</v>
          </cell>
        </row>
        <row r="2056">
          <cell r="A2056" t="str">
            <v>163812</v>
          </cell>
          <cell r="B2056" t="str">
            <v>DIAMETRO 1000 MM</v>
          </cell>
          <cell r="C2056" t="str">
            <v>UN</v>
          </cell>
          <cell r="D2056">
            <v>279.58999999999997</v>
          </cell>
        </row>
        <row r="2058">
          <cell r="A2058" t="str">
            <v>163900</v>
          </cell>
          <cell r="B2058" t="str">
            <v>MONTAGEM DE CURVAS DE PE FOFO 90GR TIPO FF</v>
          </cell>
        </row>
        <row r="2059">
          <cell r="A2059" t="str">
            <v>163901</v>
          </cell>
          <cell r="B2059" t="str">
            <v>DIAMETRO 100 MM</v>
          </cell>
          <cell r="C2059" t="str">
            <v>UN</v>
          </cell>
          <cell r="D2059">
            <v>12.24</v>
          </cell>
        </row>
        <row r="2060">
          <cell r="A2060" t="str">
            <v>163902</v>
          </cell>
          <cell r="B2060" t="str">
            <v>DIAMETRO 150 MM</v>
          </cell>
          <cell r="C2060" t="str">
            <v>UN</v>
          </cell>
          <cell r="D2060">
            <v>18.16</v>
          </cell>
        </row>
        <row r="2061">
          <cell r="A2061" t="str">
            <v>163903</v>
          </cell>
          <cell r="B2061" t="str">
            <v>DIAMETRO 200 MM</v>
          </cell>
          <cell r="C2061" t="str">
            <v>UN</v>
          </cell>
          <cell r="D2061">
            <v>23.74</v>
          </cell>
        </row>
        <row r="2062">
          <cell r="A2062" t="str">
            <v>163904</v>
          </cell>
          <cell r="B2062" t="str">
            <v>DIAMETRO 250 MM</v>
          </cell>
          <cell r="C2062" t="str">
            <v>UN</v>
          </cell>
          <cell r="D2062">
            <v>32.26</v>
          </cell>
        </row>
        <row r="2063">
          <cell r="A2063" t="str">
            <v>163905</v>
          </cell>
          <cell r="B2063" t="str">
            <v>DIAMETRO 300 MM</v>
          </cell>
          <cell r="C2063" t="str">
            <v>UN</v>
          </cell>
          <cell r="D2063">
            <v>43.59</v>
          </cell>
        </row>
        <row r="2064">
          <cell r="A2064" t="str">
            <v>163906</v>
          </cell>
          <cell r="B2064" t="str">
            <v>DIAMETRO 400 MM</v>
          </cell>
          <cell r="C2064" t="str">
            <v>UN</v>
          </cell>
          <cell r="D2064">
            <v>68.040000000000006</v>
          </cell>
        </row>
        <row r="2065">
          <cell r="A2065" t="str">
            <v>163907</v>
          </cell>
          <cell r="B2065" t="str">
            <v>DIAMETRO 500 MM</v>
          </cell>
          <cell r="C2065" t="str">
            <v>UN</v>
          </cell>
          <cell r="D2065">
            <v>98.08</v>
          </cell>
        </row>
        <row r="2066">
          <cell r="A2066" t="str">
            <v>163908</v>
          </cell>
          <cell r="B2066" t="str">
            <v>DIAMETRO 600 MM</v>
          </cell>
          <cell r="C2066" t="str">
            <v>UN</v>
          </cell>
          <cell r="D2066">
            <v>141.81</v>
          </cell>
        </row>
        <row r="2068">
          <cell r="A2068" t="str">
            <v>164000</v>
          </cell>
          <cell r="B2068" t="str">
            <v>MONTAGEM DE CURVAS DE FERRO FUNDIDO 45 GR TIPO FF</v>
          </cell>
        </row>
        <row r="2069">
          <cell r="A2069" t="str">
            <v>164001</v>
          </cell>
          <cell r="B2069" t="str">
            <v>DIAMETRO 100 MM</v>
          </cell>
          <cell r="C2069" t="str">
            <v>UN</v>
          </cell>
          <cell r="D2069">
            <v>10.37</v>
          </cell>
        </row>
        <row r="2070">
          <cell r="A2070" t="str">
            <v>164002</v>
          </cell>
          <cell r="B2070" t="str">
            <v>DIAMETRO 150 MM</v>
          </cell>
          <cell r="C2070" t="str">
            <v>UN</v>
          </cell>
          <cell r="D2070">
            <v>14.77</v>
          </cell>
        </row>
        <row r="2071">
          <cell r="A2071" t="str">
            <v>164003</v>
          </cell>
          <cell r="B2071" t="str">
            <v>DIAMETRO 200 MM</v>
          </cell>
          <cell r="C2071" t="str">
            <v>UN</v>
          </cell>
          <cell r="D2071">
            <v>18.399999999999999</v>
          </cell>
        </row>
        <row r="2072">
          <cell r="A2072" t="str">
            <v>164004</v>
          </cell>
          <cell r="B2072" t="str">
            <v>DIAMETRO 250 MM</v>
          </cell>
          <cell r="C2072" t="str">
            <v>UN</v>
          </cell>
          <cell r="D2072">
            <v>25.68</v>
          </cell>
        </row>
        <row r="2073">
          <cell r="A2073" t="str">
            <v>164005</v>
          </cell>
          <cell r="B2073" t="str">
            <v>DIAMETRO 300 MM</v>
          </cell>
          <cell r="C2073" t="str">
            <v>UN</v>
          </cell>
          <cell r="D2073">
            <v>34.39</v>
          </cell>
        </row>
        <row r="2074">
          <cell r="A2074" t="str">
            <v>164006</v>
          </cell>
          <cell r="B2074" t="str">
            <v>DIAMETRO 400 MM</v>
          </cell>
          <cell r="C2074" t="str">
            <v>UN</v>
          </cell>
          <cell r="D2074">
            <v>46.13</v>
          </cell>
        </row>
        <row r="2075">
          <cell r="A2075" t="str">
            <v>164007</v>
          </cell>
          <cell r="B2075" t="str">
            <v>DIAMETRO 500 MM</v>
          </cell>
          <cell r="C2075" t="str">
            <v>UN</v>
          </cell>
          <cell r="D2075">
            <v>62.97</v>
          </cell>
        </row>
        <row r="2076">
          <cell r="A2076" t="str">
            <v>164008</v>
          </cell>
          <cell r="B2076" t="str">
            <v>DIAMETRO 600 MM</v>
          </cell>
          <cell r="C2076" t="str">
            <v>UN</v>
          </cell>
          <cell r="D2076">
            <v>85.45</v>
          </cell>
        </row>
        <row r="2077">
          <cell r="A2077" t="str">
            <v>164009</v>
          </cell>
          <cell r="B2077" t="str">
            <v>DIAMETRO 700 MM</v>
          </cell>
          <cell r="C2077" t="str">
            <v>UN</v>
          </cell>
          <cell r="D2077">
            <v>116.46</v>
          </cell>
        </row>
        <row r="2078">
          <cell r="A2078" t="str">
            <v>164010</v>
          </cell>
          <cell r="B2078" t="str">
            <v>DIAMETRO 800 MM</v>
          </cell>
          <cell r="C2078" t="str">
            <v>UN</v>
          </cell>
          <cell r="D2078">
            <v>163.24</v>
          </cell>
        </row>
        <row r="2079">
          <cell r="A2079" t="str">
            <v>164011</v>
          </cell>
          <cell r="B2079" t="str">
            <v>DIAMETRO 900 MM</v>
          </cell>
          <cell r="C2079" t="str">
            <v>UN</v>
          </cell>
          <cell r="D2079">
            <v>202.08</v>
          </cell>
        </row>
        <row r="2080">
          <cell r="A2080" t="str">
            <v>164012</v>
          </cell>
          <cell r="B2080" t="str">
            <v>DIAMETRO 1000 MM</v>
          </cell>
          <cell r="C2080" t="str">
            <v>UN</v>
          </cell>
          <cell r="D2080">
            <v>250.07</v>
          </cell>
        </row>
        <row r="2082">
          <cell r="A2082" t="str">
            <v>164100</v>
          </cell>
          <cell r="B2082" t="str">
            <v>MONTAGEM DE TES DE FERRO FUNDIDO TIPO FFF</v>
          </cell>
        </row>
        <row r="2083">
          <cell r="A2083" t="str">
            <v>164101</v>
          </cell>
          <cell r="B2083" t="str">
            <v>DIAMETRO 100-50 MM</v>
          </cell>
          <cell r="C2083" t="str">
            <v>UN</v>
          </cell>
          <cell r="D2083">
            <v>13.12</v>
          </cell>
        </row>
        <row r="2084">
          <cell r="A2084" t="str">
            <v>164102</v>
          </cell>
          <cell r="B2084" t="str">
            <v>DIAMETRO 100-75 MM</v>
          </cell>
          <cell r="C2084" t="str">
            <v>UN</v>
          </cell>
          <cell r="D2084">
            <v>13.68</v>
          </cell>
        </row>
        <row r="2085">
          <cell r="A2085" t="str">
            <v>164103</v>
          </cell>
          <cell r="B2085" t="str">
            <v>DIAMETRO 100-100 MM</v>
          </cell>
          <cell r="C2085" t="str">
            <v>UN</v>
          </cell>
          <cell r="D2085">
            <v>15.81</v>
          </cell>
        </row>
        <row r="2086">
          <cell r="A2086" t="str">
            <v>164104</v>
          </cell>
          <cell r="B2086" t="str">
            <v>DIAMETRO 150-50 MM</v>
          </cell>
          <cell r="C2086" t="str">
            <v>UN</v>
          </cell>
          <cell r="D2086">
            <v>17.48</v>
          </cell>
        </row>
        <row r="2087">
          <cell r="A2087" t="str">
            <v>164105</v>
          </cell>
          <cell r="B2087" t="str">
            <v>DIAMETRO 150-75 MM</v>
          </cell>
          <cell r="C2087" t="str">
            <v>UN</v>
          </cell>
          <cell r="D2087">
            <v>18.399999999999999</v>
          </cell>
        </row>
        <row r="2088">
          <cell r="A2088" t="str">
            <v>164106</v>
          </cell>
          <cell r="B2088" t="str">
            <v>DIAMETRO 150-100 MM</v>
          </cell>
          <cell r="C2088" t="str">
            <v>UN</v>
          </cell>
          <cell r="D2088">
            <v>20.5</v>
          </cell>
        </row>
        <row r="2089">
          <cell r="A2089" t="str">
            <v>164107</v>
          </cell>
          <cell r="B2089" t="str">
            <v>DIAMETRO 150-150 MM</v>
          </cell>
          <cell r="C2089" t="str">
            <v>UN</v>
          </cell>
          <cell r="D2089">
            <v>22.7</v>
          </cell>
        </row>
        <row r="2090">
          <cell r="A2090" t="str">
            <v>164108</v>
          </cell>
          <cell r="B2090" t="str">
            <v>DIAMETRO 200-75 MM</v>
          </cell>
          <cell r="C2090" t="str">
            <v>UN</v>
          </cell>
          <cell r="D2090">
            <v>22.35</v>
          </cell>
        </row>
        <row r="2091">
          <cell r="A2091" t="str">
            <v>164109</v>
          </cell>
          <cell r="B2091" t="str">
            <v>DIAMETRO 200-100 MM</v>
          </cell>
          <cell r="C2091" t="str">
            <v>UN</v>
          </cell>
          <cell r="D2091">
            <v>24.49</v>
          </cell>
        </row>
        <row r="2092">
          <cell r="A2092" t="str">
            <v>164110</v>
          </cell>
          <cell r="B2092" t="str">
            <v>DIAMETRO 200-150 MM</v>
          </cell>
          <cell r="C2092" t="str">
            <v>UN</v>
          </cell>
          <cell r="D2092">
            <v>26.63</v>
          </cell>
        </row>
        <row r="2093">
          <cell r="A2093" t="str">
            <v>164111</v>
          </cell>
          <cell r="B2093" t="str">
            <v>DIAMETRO 200-200 MM</v>
          </cell>
          <cell r="C2093" t="str">
            <v>UN</v>
          </cell>
          <cell r="D2093">
            <v>28.31</v>
          </cell>
        </row>
        <row r="2094">
          <cell r="A2094" t="str">
            <v>164112</v>
          </cell>
          <cell r="B2094" t="str">
            <v>DIAMETRO 250-100 MM</v>
          </cell>
          <cell r="C2094" t="str">
            <v>UN</v>
          </cell>
          <cell r="D2094">
            <v>31.88</v>
          </cell>
        </row>
        <row r="2095">
          <cell r="A2095" t="str">
            <v>164113</v>
          </cell>
          <cell r="B2095" t="str">
            <v>DIAMETRO 250-200 MM</v>
          </cell>
          <cell r="C2095" t="str">
            <v>UN</v>
          </cell>
          <cell r="D2095">
            <v>35.729999999999997</v>
          </cell>
        </row>
        <row r="2096">
          <cell r="A2096" t="str">
            <v>164114</v>
          </cell>
          <cell r="B2096" t="str">
            <v>DIAMETRO 250-250 MM</v>
          </cell>
          <cell r="C2096" t="str">
            <v>UN</v>
          </cell>
          <cell r="D2096">
            <v>38.79</v>
          </cell>
        </row>
        <row r="2097">
          <cell r="A2097" t="str">
            <v>164115</v>
          </cell>
          <cell r="B2097" t="str">
            <v>DIAMETRO 300-100 MM</v>
          </cell>
          <cell r="C2097" t="str">
            <v>UN</v>
          </cell>
          <cell r="D2097">
            <v>41</v>
          </cell>
        </row>
        <row r="2098">
          <cell r="A2098" t="str">
            <v>164116</v>
          </cell>
          <cell r="B2098" t="str">
            <v>DIAMETRO 300-200 MM</v>
          </cell>
          <cell r="C2098" t="str">
            <v>UN</v>
          </cell>
          <cell r="D2098">
            <v>44.99</v>
          </cell>
        </row>
        <row r="2099">
          <cell r="A2099" t="str">
            <v>164117</v>
          </cell>
          <cell r="B2099" t="str">
            <v>DIAMETRO 300-300 MM</v>
          </cell>
          <cell r="C2099" t="str">
            <v>UN</v>
          </cell>
          <cell r="D2099">
            <v>52.4</v>
          </cell>
        </row>
        <row r="2100">
          <cell r="A2100" t="str">
            <v>164118</v>
          </cell>
          <cell r="B2100" t="str">
            <v>DIAMETRO 350-100 MM</v>
          </cell>
          <cell r="C2100" t="str">
            <v>UN</v>
          </cell>
          <cell r="D2100">
            <v>48.51</v>
          </cell>
        </row>
        <row r="2101">
          <cell r="A2101" t="str">
            <v>164119</v>
          </cell>
          <cell r="B2101" t="str">
            <v>DIAMETRO 350-200 MM</v>
          </cell>
          <cell r="C2101" t="str">
            <v>UN</v>
          </cell>
          <cell r="D2101">
            <v>52.33</v>
          </cell>
        </row>
        <row r="2102">
          <cell r="A2102" t="str">
            <v>164120</v>
          </cell>
          <cell r="B2102" t="str">
            <v>DIAMETRO 350-350 MM</v>
          </cell>
          <cell r="C2102" t="str">
            <v>UN</v>
          </cell>
          <cell r="D2102">
            <v>62.6</v>
          </cell>
        </row>
        <row r="2103">
          <cell r="A2103" t="str">
            <v>164121</v>
          </cell>
          <cell r="B2103" t="str">
            <v>DIAMETRO 400-100 MM</v>
          </cell>
          <cell r="C2103" t="str">
            <v>UN</v>
          </cell>
          <cell r="D2103">
            <v>55.8</v>
          </cell>
        </row>
        <row r="2104">
          <cell r="A2104" t="str">
            <v>164122</v>
          </cell>
          <cell r="B2104" t="str">
            <v>DIAMETRO 400-200 MM</v>
          </cell>
          <cell r="C2104" t="str">
            <v>UN</v>
          </cell>
          <cell r="D2104">
            <v>59.5</v>
          </cell>
        </row>
        <row r="2105">
          <cell r="A2105" t="str">
            <v>164123</v>
          </cell>
          <cell r="B2105" t="str">
            <v>DIAMETRO 400-300 MM</v>
          </cell>
          <cell r="C2105" t="str">
            <v>UN</v>
          </cell>
          <cell r="D2105">
            <v>66.849999999999994</v>
          </cell>
        </row>
        <row r="2106">
          <cell r="A2106" t="str">
            <v>164124</v>
          </cell>
          <cell r="B2106" t="str">
            <v>DIAMETRO 400-400 MM</v>
          </cell>
          <cell r="C2106" t="str">
            <v>UN</v>
          </cell>
          <cell r="D2106">
            <v>72.88</v>
          </cell>
        </row>
        <row r="2107">
          <cell r="A2107" t="str">
            <v>164125</v>
          </cell>
          <cell r="B2107" t="str">
            <v>DIAMETRO 500-100 MM</v>
          </cell>
          <cell r="C2107" t="str">
            <v>UN</v>
          </cell>
          <cell r="D2107">
            <v>75.19</v>
          </cell>
        </row>
        <row r="2108">
          <cell r="A2108" t="str">
            <v>164126</v>
          </cell>
          <cell r="B2108" t="str">
            <v>DIAMETRO 500-200 MM</v>
          </cell>
          <cell r="C2108" t="str">
            <v>UN</v>
          </cell>
          <cell r="D2108">
            <v>78.92</v>
          </cell>
        </row>
        <row r="2109">
          <cell r="A2109" t="str">
            <v>164127</v>
          </cell>
          <cell r="B2109" t="str">
            <v>DIAMETRO 500-300 MM</v>
          </cell>
          <cell r="C2109" t="str">
            <v>UN</v>
          </cell>
          <cell r="D2109">
            <v>85.59</v>
          </cell>
        </row>
        <row r="2110">
          <cell r="A2110" t="str">
            <v>164128</v>
          </cell>
          <cell r="B2110" t="str">
            <v>DIAMETRO 500-400 MM</v>
          </cell>
          <cell r="C2110" t="str">
            <v>UN</v>
          </cell>
          <cell r="D2110">
            <v>91.96</v>
          </cell>
        </row>
        <row r="2111">
          <cell r="A2111" t="str">
            <v>164129</v>
          </cell>
          <cell r="B2111" t="str">
            <v>DIAMETRO 500-500 MM</v>
          </cell>
          <cell r="C2111" t="str">
            <v>UN</v>
          </cell>
          <cell r="D2111">
            <v>98.45</v>
          </cell>
        </row>
        <row r="2112">
          <cell r="A2112" t="str">
            <v>164130</v>
          </cell>
          <cell r="B2112" t="str">
            <v>DIAMETRO 600-200 MM</v>
          </cell>
          <cell r="C2112" t="str">
            <v>UN</v>
          </cell>
          <cell r="D2112">
            <v>104.09</v>
          </cell>
        </row>
        <row r="2113">
          <cell r="A2113" t="str">
            <v>164131</v>
          </cell>
          <cell r="B2113" t="str">
            <v>DIAMETRO 600-300 MM</v>
          </cell>
          <cell r="C2113" t="str">
            <v>UN</v>
          </cell>
          <cell r="D2113">
            <v>110.82</v>
          </cell>
        </row>
        <row r="2114">
          <cell r="A2114" t="str">
            <v>164132</v>
          </cell>
          <cell r="B2114" t="str">
            <v>DIAMETRO 600-400 MM</v>
          </cell>
          <cell r="C2114" t="str">
            <v>UN</v>
          </cell>
          <cell r="D2114">
            <v>117.07</v>
          </cell>
        </row>
        <row r="2115">
          <cell r="A2115" t="str">
            <v>164133</v>
          </cell>
          <cell r="B2115" t="str">
            <v>DIAMETRO 600-600 MM</v>
          </cell>
          <cell r="C2115" t="str">
            <v>UN</v>
          </cell>
          <cell r="D2115">
            <v>133.61000000000001</v>
          </cell>
        </row>
        <row r="2116">
          <cell r="A2116" t="str">
            <v>164134</v>
          </cell>
          <cell r="B2116" t="str">
            <v>DIAMETRO 700-200 MM</v>
          </cell>
          <cell r="C2116" t="str">
            <v>UN</v>
          </cell>
          <cell r="D2116">
            <v>121.03</v>
          </cell>
        </row>
        <row r="2117">
          <cell r="A2117" t="str">
            <v>164135</v>
          </cell>
          <cell r="B2117" t="str">
            <v>DIAMETRO 700-400 MM</v>
          </cell>
          <cell r="C2117" t="str">
            <v>UN</v>
          </cell>
          <cell r="D2117">
            <v>140.63</v>
          </cell>
        </row>
        <row r="2118">
          <cell r="A2118" t="str">
            <v>164136</v>
          </cell>
          <cell r="B2118" t="str">
            <v>DIAMETRO 700-700 MM</v>
          </cell>
          <cell r="C2118" t="str">
            <v>UN</v>
          </cell>
          <cell r="D2118">
            <v>179.17</v>
          </cell>
        </row>
        <row r="2119">
          <cell r="A2119" t="str">
            <v>164137</v>
          </cell>
          <cell r="B2119" t="str">
            <v>DIAMETRO 800-200 MM</v>
          </cell>
          <cell r="C2119" t="str">
            <v>UN</v>
          </cell>
          <cell r="D2119">
            <v>161.51</v>
          </cell>
        </row>
        <row r="2120">
          <cell r="A2120" t="str">
            <v>164138</v>
          </cell>
          <cell r="B2120" t="str">
            <v>DIAMETRO 800-400 MM</v>
          </cell>
          <cell r="C2120" t="str">
            <v>UN</v>
          </cell>
          <cell r="D2120">
            <v>184.03</v>
          </cell>
        </row>
        <row r="2121">
          <cell r="A2121" t="str">
            <v>164139</v>
          </cell>
          <cell r="B2121" t="str">
            <v>DIAMETRO 800-600 MM</v>
          </cell>
          <cell r="C2121" t="str">
            <v>UN</v>
          </cell>
          <cell r="D2121">
            <v>221.48</v>
          </cell>
        </row>
        <row r="2122">
          <cell r="A2122" t="str">
            <v>164140</v>
          </cell>
          <cell r="B2122" t="str">
            <v>DIAMETRO 800-800 MM</v>
          </cell>
          <cell r="C2122" t="str">
            <v>UN</v>
          </cell>
          <cell r="D2122">
            <v>252.46</v>
          </cell>
        </row>
        <row r="2123">
          <cell r="A2123" t="str">
            <v>164141</v>
          </cell>
          <cell r="B2123" t="str">
            <v>DIAMETRO 900-200 MM</v>
          </cell>
          <cell r="C2123" t="str">
            <v>UN</v>
          </cell>
          <cell r="D2123">
            <v>195.12</v>
          </cell>
        </row>
        <row r="2124">
          <cell r="A2124" t="str">
            <v>164142</v>
          </cell>
          <cell r="B2124" t="str">
            <v>DIAMETRO 900-400 MM</v>
          </cell>
          <cell r="C2124" t="str">
            <v>UN</v>
          </cell>
          <cell r="D2124">
            <v>220</v>
          </cell>
        </row>
        <row r="2125">
          <cell r="A2125" t="str">
            <v>164143</v>
          </cell>
          <cell r="B2125" t="str">
            <v>DIAMETRO 900-600 MM</v>
          </cell>
          <cell r="C2125" t="str">
            <v>UN</v>
          </cell>
          <cell r="D2125">
            <v>268.83</v>
          </cell>
        </row>
        <row r="2126">
          <cell r="A2126" t="str">
            <v>164144</v>
          </cell>
          <cell r="B2126" t="str">
            <v>DIAMETRO 900-900 MM</v>
          </cell>
          <cell r="C2126" t="str">
            <v>UN</v>
          </cell>
          <cell r="D2126">
            <v>313.7</v>
          </cell>
        </row>
        <row r="2127">
          <cell r="A2127" t="str">
            <v>164145</v>
          </cell>
          <cell r="B2127" t="str">
            <v>DIAMETRO 1000-200 MM</v>
          </cell>
          <cell r="C2127" t="str">
            <v>UN</v>
          </cell>
          <cell r="D2127">
            <v>236.93</v>
          </cell>
        </row>
        <row r="2128">
          <cell r="A2128" t="str">
            <v>164146</v>
          </cell>
          <cell r="B2128" t="str">
            <v>DIAMETRO 1000-400 MM</v>
          </cell>
          <cell r="C2128" t="str">
            <v>UN</v>
          </cell>
          <cell r="D2128">
            <v>264.25</v>
          </cell>
        </row>
        <row r="2129">
          <cell r="A2129" t="str">
            <v>164147</v>
          </cell>
          <cell r="B2129" t="str">
            <v>DIAMETRO 1000-600 MM</v>
          </cell>
          <cell r="C2129" t="str">
            <v>UN</v>
          </cell>
          <cell r="D2129">
            <v>320.88</v>
          </cell>
        </row>
        <row r="2130">
          <cell r="A2130" t="str">
            <v>164148</v>
          </cell>
          <cell r="B2130" t="str">
            <v>DIAMETRO 1000-1000 MM</v>
          </cell>
          <cell r="C2130" t="str">
            <v>UN</v>
          </cell>
          <cell r="D2130">
            <v>389.83</v>
          </cell>
        </row>
        <row r="2131">
          <cell r="A2131" t="str">
            <v>164149</v>
          </cell>
          <cell r="B2131" t="str">
            <v>DIAMETRO 1200-200 MM</v>
          </cell>
          <cell r="C2131" t="str">
            <v>UN</v>
          </cell>
          <cell r="D2131">
            <v>307.05</v>
          </cell>
        </row>
        <row r="2132">
          <cell r="A2132" t="str">
            <v>164150</v>
          </cell>
          <cell r="B2132" t="str">
            <v>DIAMETRO 1200-400 MM</v>
          </cell>
          <cell r="C2132" t="str">
            <v>UN</v>
          </cell>
          <cell r="D2132">
            <v>340.06</v>
          </cell>
        </row>
        <row r="2133">
          <cell r="A2133" t="str">
            <v>164151</v>
          </cell>
          <cell r="B2133" t="str">
            <v>DIAMETRO 1200-600 MM</v>
          </cell>
          <cell r="C2133" t="str">
            <v>UN</v>
          </cell>
          <cell r="D2133">
            <v>372.75</v>
          </cell>
        </row>
        <row r="2134">
          <cell r="A2134" t="str">
            <v>164152</v>
          </cell>
          <cell r="B2134" t="str">
            <v>DIAMETRO 1200-800 MM</v>
          </cell>
          <cell r="C2134" t="str">
            <v>UN</v>
          </cell>
          <cell r="D2134">
            <v>436.77</v>
          </cell>
        </row>
        <row r="2135">
          <cell r="A2135" t="str">
            <v>164153</v>
          </cell>
          <cell r="B2135" t="str">
            <v>DIAMETRO 1200-1000 MM</v>
          </cell>
          <cell r="C2135" t="str">
            <v>UN</v>
          </cell>
          <cell r="D2135">
            <v>489.74</v>
          </cell>
        </row>
        <row r="2136">
          <cell r="A2136" t="str">
            <v>164154</v>
          </cell>
          <cell r="B2136" t="str">
            <v>DIAMETRO 1200-1200 MM</v>
          </cell>
          <cell r="C2136" t="str">
            <v>UN</v>
          </cell>
          <cell r="D2136">
            <v>550.51</v>
          </cell>
        </row>
        <row r="2138">
          <cell r="A2138" t="str">
            <v>164200</v>
          </cell>
          <cell r="B2138" t="str">
            <v>MONTAGEM DE REDUCOES CONCENTRICAS DE FERRO FUNDIDO TIPO FF</v>
          </cell>
        </row>
        <row r="2139">
          <cell r="A2139" t="str">
            <v>164201</v>
          </cell>
          <cell r="B2139" t="str">
            <v>DIAMETRO 100-75 MM</v>
          </cell>
          <cell r="C2139" t="str">
            <v>UN</v>
          </cell>
          <cell r="D2139">
            <v>8.24</v>
          </cell>
        </row>
        <row r="2140">
          <cell r="A2140" t="str">
            <v>164202</v>
          </cell>
          <cell r="B2140" t="str">
            <v>DIAMETRO 150- 100 MM</v>
          </cell>
          <cell r="C2140" t="str">
            <v>UN</v>
          </cell>
          <cell r="D2140">
            <v>13.39</v>
          </cell>
        </row>
        <row r="2141">
          <cell r="A2141" t="str">
            <v>164203</v>
          </cell>
          <cell r="B2141" t="str">
            <v>DIAMETRO 200-150 MM</v>
          </cell>
          <cell r="C2141" t="str">
            <v>UN</v>
          </cell>
          <cell r="D2141">
            <v>16.649999999999999</v>
          </cell>
        </row>
        <row r="2142">
          <cell r="A2142" t="str">
            <v>164204</v>
          </cell>
          <cell r="B2142" t="str">
            <v>DIAMETRO 250-200 MM</v>
          </cell>
          <cell r="C2142" t="str">
            <v>UN</v>
          </cell>
          <cell r="D2142">
            <v>21.26</v>
          </cell>
        </row>
        <row r="2143">
          <cell r="A2143" t="str">
            <v>164205</v>
          </cell>
          <cell r="B2143" t="str">
            <v>DIAMETRO 300-250 MM</v>
          </cell>
          <cell r="C2143" t="str">
            <v>UN</v>
          </cell>
          <cell r="D2143">
            <v>28</v>
          </cell>
        </row>
        <row r="2144">
          <cell r="A2144" t="str">
            <v>164206</v>
          </cell>
          <cell r="B2144" t="str">
            <v>DIAMETRO 400-300 MM</v>
          </cell>
          <cell r="C2144" t="str">
            <v>UN</v>
          </cell>
          <cell r="D2144">
            <v>39.9</v>
          </cell>
        </row>
        <row r="2145">
          <cell r="A2145" t="str">
            <v>164207</v>
          </cell>
          <cell r="B2145" t="str">
            <v>DIAMETRO 400-350 MM</v>
          </cell>
          <cell r="C2145" t="str">
            <v>UN</v>
          </cell>
          <cell r="D2145">
            <v>43.86</v>
          </cell>
        </row>
        <row r="2146">
          <cell r="A2146" t="str">
            <v>164208</v>
          </cell>
          <cell r="B2146" t="str">
            <v>DIAMETRO 500-400 MM</v>
          </cell>
          <cell r="C2146" t="str">
            <v>UN</v>
          </cell>
          <cell r="D2146">
            <v>54.39</v>
          </cell>
        </row>
        <row r="2147">
          <cell r="A2147" t="str">
            <v>164209</v>
          </cell>
          <cell r="B2147" t="str">
            <v>DIAMETRO 600-500 MM</v>
          </cell>
          <cell r="C2147" t="str">
            <v>UN</v>
          </cell>
          <cell r="D2147">
            <v>72.09</v>
          </cell>
        </row>
        <row r="2148">
          <cell r="A2148" t="str">
            <v>164210</v>
          </cell>
          <cell r="B2148" t="str">
            <v>DIAMETRO 700-600 MM</v>
          </cell>
          <cell r="C2148" t="str">
            <v>UN</v>
          </cell>
          <cell r="D2148">
            <v>94.85</v>
          </cell>
        </row>
        <row r="2149">
          <cell r="A2149" t="str">
            <v>164211</v>
          </cell>
          <cell r="B2149" t="str">
            <v>DIAMETRO 800-700 MM</v>
          </cell>
          <cell r="C2149" t="str">
            <v>UN</v>
          </cell>
          <cell r="D2149">
            <v>127.57</v>
          </cell>
        </row>
        <row r="2150">
          <cell r="A2150" t="str">
            <v>164212</v>
          </cell>
          <cell r="B2150" t="str">
            <v>DIAMETRO 900-800 MM</v>
          </cell>
          <cell r="C2150" t="str">
            <v>UN</v>
          </cell>
          <cell r="D2150">
            <v>162.85</v>
          </cell>
        </row>
        <row r="2151">
          <cell r="A2151" t="str">
            <v>164213</v>
          </cell>
          <cell r="B2151" t="str">
            <v>DIAMETRO 1000-900 MM</v>
          </cell>
          <cell r="C2151" t="str">
            <v>UN</v>
          </cell>
          <cell r="D2151">
            <v>196.57</v>
          </cell>
        </row>
        <row r="2152">
          <cell r="A2152" t="str">
            <v>164214</v>
          </cell>
          <cell r="B2152" t="str">
            <v>DIAMETRO 1200 - 1000 MM</v>
          </cell>
          <cell r="C2152" t="str">
            <v>UN</v>
          </cell>
          <cell r="D2152">
            <v>264.20999999999998</v>
          </cell>
        </row>
        <row r="2154">
          <cell r="A2154" t="str">
            <v>164300</v>
          </cell>
          <cell r="B2154" t="str">
            <v>MONTAGEM DE REDUCOES EXCENTRICAS DE FERRO FUNDIDO  TIPO FF</v>
          </cell>
        </row>
        <row r="2155">
          <cell r="A2155" t="str">
            <v>164301</v>
          </cell>
          <cell r="B2155" t="str">
            <v>DIAMETRO 100-50 MM</v>
          </cell>
          <cell r="C2155" t="str">
            <v>UN</v>
          </cell>
          <cell r="D2155">
            <v>8.24</v>
          </cell>
        </row>
        <row r="2156">
          <cell r="A2156" t="str">
            <v>164302</v>
          </cell>
          <cell r="B2156" t="str">
            <v>DIAMETRO 100-75 MM</v>
          </cell>
          <cell r="C2156" t="str">
            <v>UN</v>
          </cell>
          <cell r="D2156">
            <v>9.1999999999999993</v>
          </cell>
        </row>
        <row r="2157">
          <cell r="A2157" t="str">
            <v>164303</v>
          </cell>
          <cell r="B2157" t="str">
            <v>DIAMETRO 150-75 MM</v>
          </cell>
          <cell r="C2157" t="str">
            <v>UN</v>
          </cell>
          <cell r="D2157">
            <v>10.73</v>
          </cell>
        </row>
        <row r="2158">
          <cell r="A2158" t="str">
            <v>164304</v>
          </cell>
          <cell r="B2158" t="str">
            <v>DIAMETRO 150-100 MM</v>
          </cell>
          <cell r="C2158" t="str">
            <v>UN</v>
          </cell>
          <cell r="D2158">
            <v>13.48</v>
          </cell>
        </row>
        <row r="2159">
          <cell r="A2159" t="str">
            <v>164305</v>
          </cell>
          <cell r="B2159" t="str">
            <v>DIAMETRO 200-100 MM</v>
          </cell>
          <cell r="C2159" t="str">
            <v>UN</v>
          </cell>
          <cell r="D2159">
            <v>15.24</v>
          </cell>
        </row>
        <row r="2160">
          <cell r="A2160" t="str">
            <v>164306</v>
          </cell>
          <cell r="B2160" t="str">
            <v>DIAMETRO 200-150 MM</v>
          </cell>
          <cell r="C2160" t="str">
            <v>UN</v>
          </cell>
          <cell r="D2160">
            <v>17.600000000000001</v>
          </cell>
        </row>
        <row r="2161">
          <cell r="A2161" t="str">
            <v>164307</v>
          </cell>
          <cell r="B2161" t="str">
            <v>DIAMETRO 250-150 MM</v>
          </cell>
          <cell r="C2161" t="str">
            <v>UN</v>
          </cell>
          <cell r="D2161">
            <v>20.73</v>
          </cell>
        </row>
        <row r="2162">
          <cell r="A2162" t="str">
            <v>164308</v>
          </cell>
          <cell r="B2162" t="str">
            <v>DIAMETRO 250-200 MM</v>
          </cell>
          <cell r="C2162" t="str">
            <v>UN</v>
          </cell>
          <cell r="D2162">
            <v>22.18</v>
          </cell>
        </row>
        <row r="2163">
          <cell r="A2163" t="str">
            <v>164309</v>
          </cell>
          <cell r="B2163" t="str">
            <v>DIAMETRO 300-150 MM</v>
          </cell>
          <cell r="C2163" t="str">
            <v>UN</v>
          </cell>
          <cell r="D2163">
            <v>20.399999999999999</v>
          </cell>
        </row>
        <row r="2164">
          <cell r="A2164" t="str">
            <v>164310</v>
          </cell>
          <cell r="B2164" t="str">
            <v>DIAMETRO 300-200 MM</v>
          </cell>
          <cell r="C2164" t="str">
            <v>UN</v>
          </cell>
          <cell r="D2164">
            <v>26.58</v>
          </cell>
        </row>
        <row r="2165">
          <cell r="A2165" t="str">
            <v>164311</v>
          </cell>
          <cell r="B2165" t="str">
            <v>DIAMETRO 300-250 MM</v>
          </cell>
          <cell r="C2165" t="str">
            <v>UN</v>
          </cell>
          <cell r="D2165">
            <v>29.59</v>
          </cell>
        </row>
        <row r="2166">
          <cell r="A2166" t="str">
            <v>164312</v>
          </cell>
          <cell r="B2166" t="str">
            <v>DIAMETRO 400-250 MM</v>
          </cell>
          <cell r="C2166" t="str">
            <v>UN</v>
          </cell>
          <cell r="D2166">
            <v>36.29</v>
          </cell>
        </row>
        <row r="2167">
          <cell r="A2167" t="str">
            <v>164313</v>
          </cell>
          <cell r="B2167" t="str">
            <v>DIAMETRO 400-300 MM</v>
          </cell>
          <cell r="C2167" t="str">
            <v>UN</v>
          </cell>
          <cell r="D2167">
            <v>40.200000000000003</v>
          </cell>
        </row>
        <row r="2169">
          <cell r="A2169" t="str">
            <v>164400</v>
          </cell>
          <cell r="B2169" t="str">
            <v>MONTAGEM DE PLACAS DE REDUCAO DE FERRO FUNDIDO TIPO F</v>
          </cell>
        </row>
        <row r="2170">
          <cell r="A2170" t="str">
            <v>164401</v>
          </cell>
          <cell r="B2170" t="str">
            <v>DIAMETRO 100-50 MM</v>
          </cell>
          <cell r="C2170" t="str">
            <v>UN</v>
          </cell>
          <cell r="D2170">
            <v>7.9</v>
          </cell>
        </row>
        <row r="2171">
          <cell r="A2171" t="str">
            <v>164402</v>
          </cell>
          <cell r="B2171" t="str">
            <v>DIAMETRO 200-75 MM</v>
          </cell>
          <cell r="C2171" t="str">
            <v>UN</v>
          </cell>
          <cell r="D2171">
            <v>11.91</v>
          </cell>
        </row>
        <row r="2172">
          <cell r="A2172" t="str">
            <v>164403</v>
          </cell>
          <cell r="B2172" t="str">
            <v>DIAMETRO 200-100 MM</v>
          </cell>
          <cell r="C2172" t="str">
            <v>UN</v>
          </cell>
          <cell r="D2172">
            <v>13.99</v>
          </cell>
        </row>
        <row r="2173">
          <cell r="A2173" t="str">
            <v>164404</v>
          </cell>
          <cell r="B2173" t="str">
            <v>DIAMETRO 250-200 MM</v>
          </cell>
          <cell r="C2173" t="str">
            <v>UN</v>
          </cell>
          <cell r="D2173">
            <v>21.46</v>
          </cell>
        </row>
        <row r="2174">
          <cell r="A2174" t="str">
            <v>164405</v>
          </cell>
          <cell r="B2174" t="str">
            <v>DIAMETRO 350-150 MM</v>
          </cell>
          <cell r="C2174" t="str">
            <v>UN</v>
          </cell>
          <cell r="D2174">
            <v>26.91</v>
          </cell>
        </row>
        <row r="2175">
          <cell r="A2175" t="str">
            <v>164406</v>
          </cell>
          <cell r="B2175" t="str">
            <v>DIAMETRO 350-250 MM</v>
          </cell>
          <cell r="C2175" t="str">
            <v>UN</v>
          </cell>
          <cell r="D2175">
            <v>30.11</v>
          </cell>
        </row>
        <row r="2176">
          <cell r="A2176" t="str">
            <v>164407</v>
          </cell>
          <cell r="B2176" t="str">
            <v>DIAMETRO 400-150 MM</v>
          </cell>
          <cell r="C2176" t="str">
            <v>UN</v>
          </cell>
          <cell r="D2176">
            <v>29</v>
          </cell>
        </row>
        <row r="2177">
          <cell r="A2177" t="str">
            <v>164408</v>
          </cell>
          <cell r="B2177" t="str">
            <v>DIAMETRO 400-200 MM</v>
          </cell>
          <cell r="C2177" t="str">
            <v>UN</v>
          </cell>
          <cell r="D2177">
            <v>30.55</v>
          </cell>
        </row>
        <row r="2178">
          <cell r="A2178" t="str">
            <v>164409</v>
          </cell>
          <cell r="B2178" t="str">
            <v>DIAMETRO 400-250 MM</v>
          </cell>
          <cell r="C2178" t="str">
            <v>UN</v>
          </cell>
          <cell r="D2178">
            <v>32.89</v>
          </cell>
        </row>
        <row r="2179">
          <cell r="A2179" t="str">
            <v>164410</v>
          </cell>
          <cell r="B2179" t="str">
            <v>DIAMETRO 400-300 MM</v>
          </cell>
          <cell r="C2179" t="str">
            <v>UN</v>
          </cell>
          <cell r="D2179">
            <v>35.97</v>
          </cell>
        </row>
        <row r="2180">
          <cell r="A2180" t="str">
            <v>164411</v>
          </cell>
          <cell r="B2180" t="str">
            <v>DIAMETRO 500-350 MM</v>
          </cell>
          <cell r="C2180" t="str">
            <v>UN</v>
          </cell>
          <cell r="D2180">
            <v>46.33</v>
          </cell>
        </row>
        <row r="2181">
          <cell r="A2181" t="str">
            <v>164412</v>
          </cell>
          <cell r="B2181" t="str">
            <v>DIAMETRO 500-400 MM</v>
          </cell>
          <cell r="C2181" t="str">
            <v>UN</v>
          </cell>
          <cell r="D2181">
            <v>48.07</v>
          </cell>
        </row>
        <row r="2182">
          <cell r="A2182" t="str">
            <v>164413</v>
          </cell>
          <cell r="B2182" t="str">
            <v>DIAMETRO 600-150 MM</v>
          </cell>
          <cell r="C2182" t="str">
            <v>UN</v>
          </cell>
          <cell r="D2182">
            <v>53.66</v>
          </cell>
        </row>
        <row r="2183">
          <cell r="A2183" t="str">
            <v>164414</v>
          </cell>
          <cell r="B2183" t="str">
            <v>DIAMETRO 700-500 MM</v>
          </cell>
          <cell r="C2183" t="str">
            <v>UN</v>
          </cell>
          <cell r="D2183">
            <v>80.45</v>
          </cell>
        </row>
        <row r="2184">
          <cell r="A2184" t="str">
            <v>164415</v>
          </cell>
          <cell r="B2184" t="str">
            <v>DIAMETRO 900-700 MM</v>
          </cell>
          <cell r="C2184" t="str">
            <v>UN</v>
          </cell>
          <cell r="D2184">
            <v>129.02000000000001</v>
          </cell>
        </row>
        <row r="2185">
          <cell r="A2185" t="str">
            <v>164416</v>
          </cell>
          <cell r="B2185" t="str">
            <v>DIAMETRO 1000-700 MM</v>
          </cell>
          <cell r="C2185" t="str">
            <v>UN</v>
          </cell>
          <cell r="D2185">
            <v>152.91999999999999</v>
          </cell>
        </row>
        <row r="2186">
          <cell r="A2186" t="str">
            <v>164417</v>
          </cell>
          <cell r="B2186" t="str">
            <v>DIAMETRO 1000-800 MM</v>
          </cell>
          <cell r="C2186" t="str">
            <v>UN</v>
          </cell>
          <cell r="D2186">
            <v>165.47</v>
          </cell>
        </row>
        <row r="2188">
          <cell r="A2188" t="str">
            <v>164500</v>
          </cell>
          <cell r="B2188" t="str">
            <v>MONTAGEM DE TOCOS DE DE FERRO FUNDIDO L=0,25 M TIPO FF</v>
          </cell>
        </row>
        <row r="2189">
          <cell r="A2189" t="str">
            <v>164501</v>
          </cell>
          <cell r="B2189" t="str">
            <v>DIAMETRO 100 MM</v>
          </cell>
          <cell r="C2189" t="str">
            <v>UN</v>
          </cell>
          <cell r="D2189">
            <v>10.64</v>
          </cell>
        </row>
        <row r="2190">
          <cell r="A2190" t="str">
            <v>164502</v>
          </cell>
          <cell r="B2190" t="str">
            <v>DIAMETRO 150 MM</v>
          </cell>
          <cell r="C2190" t="str">
            <v>UN</v>
          </cell>
          <cell r="D2190">
            <v>15.34</v>
          </cell>
        </row>
        <row r="2191">
          <cell r="A2191" t="str">
            <v>164503</v>
          </cell>
          <cell r="B2191" t="str">
            <v>DIAMETRO 200 MM</v>
          </cell>
          <cell r="C2191" t="str">
            <v>UN</v>
          </cell>
          <cell r="D2191">
            <v>18.920000000000002</v>
          </cell>
        </row>
        <row r="2192">
          <cell r="A2192" t="str">
            <v>164504</v>
          </cell>
          <cell r="B2192" t="str">
            <v>DIAMETRO 250 MM</v>
          </cell>
          <cell r="C2192" t="str">
            <v>UN</v>
          </cell>
          <cell r="D2192">
            <v>24.96</v>
          </cell>
        </row>
        <row r="2193">
          <cell r="A2193" t="str">
            <v>164505</v>
          </cell>
          <cell r="B2193" t="str">
            <v>DIAMETRO 300 MM</v>
          </cell>
          <cell r="C2193" t="str">
            <v>UN</v>
          </cell>
          <cell r="D2193">
            <v>32.659999999999997</v>
          </cell>
        </row>
        <row r="2194">
          <cell r="A2194" t="str">
            <v>164506</v>
          </cell>
          <cell r="B2194" t="str">
            <v>DIAMETRO 400 MM</v>
          </cell>
          <cell r="C2194" t="str">
            <v>UN</v>
          </cell>
          <cell r="D2194">
            <v>45.51</v>
          </cell>
        </row>
        <row r="2195">
          <cell r="A2195" t="str">
            <v>164507</v>
          </cell>
          <cell r="B2195" t="str">
            <v>DIAMETRO 500 MM</v>
          </cell>
          <cell r="C2195" t="str">
            <v>UN</v>
          </cell>
          <cell r="D2195">
            <v>60.52</v>
          </cell>
        </row>
        <row r="2196">
          <cell r="A2196" t="str">
            <v>164508</v>
          </cell>
          <cell r="B2196" t="str">
            <v>DIAMETRO 600 MM</v>
          </cell>
          <cell r="C2196" t="str">
            <v>UN</v>
          </cell>
          <cell r="D2196">
            <v>80.819999999999993</v>
          </cell>
        </row>
        <row r="2197">
          <cell r="A2197" t="str">
            <v>164509</v>
          </cell>
          <cell r="B2197" t="str">
            <v>DIAMETRO 700 MM</v>
          </cell>
          <cell r="C2197" t="str">
            <v>UN</v>
          </cell>
          <cell r="D2197">
            <v>106.93</v>
          </cell>
        </row>
        <row r="2198">
          <cell r="A2198" t="str">
            <v>164510</v>
          </cell>
          <cell r="B2198" t="str">
            <v>DIAMETRO 800 MM</v>
          </cell>
          <cell r="C2198" t="str">
            <v>UN</v>
          </cell>
          <cell r="D2198">
            <v>147.29</v>
          </cell>
        </row>
        <row r="2199">
          <cell r="A2199" t="str">
            <v>164511</v>
          </cell>
          <cell r="B2199" t="str">
            <v>DIAMETRO 900 MM</v>
          </cell>
          <cell r="C2199" t="str">
            <v>UN</v>
          </cell>
          <cell r="D2199">
            <v>179.88</v>
          </cell>
        </row>
        <row r="2200">
          <cell r="A2200" t="str">
            <v>164512</v>
          </cell>
          <cell r="B2200" t="str">
            <v>DIAMETRO 1000 MM</v>
          </cell>
          <cell r="C2200" t="str">
            <v>UN</v>
          </cell>
          <cell r="D2200">
            <v>216.19</v>
          </cell>
        </row>
        <row r="2202">
          <cell r="A2202" t="str">
            <v>164600</v>
          </cell>
          <cell r="B2202" t="str">
            <v>MONTAGEM DE TOCOS DE FERRO FUNDIDO L=0,50 M TIPO FF</v>
          </cell>
        </row>
        <row r="2203">
          <cell r="A2203" t="str">
            <v>164601</v>
          </cell>
          <cell r="B2203" t="str">
            <v>DIAMETRO 100 MM</v>
          </cell>
          <cell r="C2203" t="str">
            <v>UN</v>
          </cell>
          <cell r="D2203">
            <v>11.02</v>
          </cell>
        </row>
        <row r="2204">
          <cell r="A2204" t="str">
            <v>164602</v>
          </cell>
          <cell r="B2204" t="str">
            <v>DIAMETRO 150 MM</v>
          </cell>
          <cell r="C2204" t="str">
            <v>UN</v>
          </cell>
          <cell r="D2204">
            <v>15.97</v>
          </cell>
        </row>
        <row r="2205">
          <cell r="A2205" t="str">
            <v>164603</v>
          </cell>
          <cell r="B2205" t="str">
            <v>DIAMETRO 200 MM</v>
          </cell>
          <cell r="C2205" t="str">
            <v>UN</v>
          </cell>
          <cell r="D2205">
            <v>19.87</v>
          </cell>
        </row>
        <row r="2206">
          <cell r="A2206" t="str">
            <v>164604</v>
          </cell>
          <cell r="B2206" t="str">
            <v>DIAMETRO 250 MM</v>
          </cell>
          <cell r="C2206" t="str">
            <v>UN</v>
          </cell>
          <cell r="D2206">
            <v>26.41</v>
          </cell>
        </row>
        <row r="2207">
          <cell r="A2207" t="str">
            <v>164605</v>
          </cell>
          <cell r="B2207" t="str">
            <v>DIAMETRO 300 MM</v>
          </cell>
          <cell r="C2207" t="str">
            <v>UN</v>
          </cell>
          <cell r="D2207">
            <v>34.590000000000003</v>
          </cell>
        </row>
        <row r="2208">
          <cell r="A2208" t="str">
            <v>164606</v>
          </cell>
          <cell r="B2208" t="str">
            <v>DIAMETRO 400 MM</v>
          </cell>
          <cell r="C2208" t="str">
            <v>UN</v>
          </cell>
          <cell r="D2208">
            <v>48.51</v>
          </cell>
        </row>
        <row r="2209">
          <cell r="A2209" t="str">
            <v>164607</v>
          </cell>
          <cell r="B2209" t="str">
            <v>DIAMETRO 500 MM</v>
          </cell>
          <cell r="C2209" t="str">
            <v>UN</v>
          </cell>
          <cell r="D2209">
            <v>64.95</v>
          </cell>
        </row>
        <row r="2210">
          <cell r="A2210" t="str">
            <v>164608</v>
          </cell>
          <cell r="B2210" t="str">
            <v>DIAMETRO 600 MM</v>
          </cell>
          <cell r="C2210" t="str">
            <v>UN</v>
          </cell>
          <cell r="D2210">
            <v>86.95</v>
          </cell>
        </row>
        <row r="2211">
          <cell r="A2211" t="str">
            <v>164609</v>
          </cell>
          <cell r="B2211" t="str">
            <v>DIAMETRO 700 MM</v>
          </cell>
          <cell r="C2211" t="str">
            <v>UN</v>
          </cell>
          <cell r="D2211">
            <v>115.35</v>
          </cell>
        </row>
        <row r="2212">
          <cell r="A2212" t="str">
            <v>164610</v>
          </cell>
          <cell r="B2212" t="str">
            <v>DIAMETRO 800 MM</v>
          </cell>
          <cell r="C2212" t="str">
            <v>UN</v>
          </cell>
          <cell r="D2212">
            <v>157.47999999999999</v>
          </cell>
        </row>
        <row r="2213">
          <cell r="A2213" t="str">
            <v>164611</v>
          </cell>
          <cell r="B2213" t="str">
            <v>DIAMETRO 900 MM</v>
          </cell>
          <cell r="C2213" t="str">
            <v>UN</v>
          </cell>
          <cell r="D2213">
            <v>192.19</v>
          </cell>
        </row>
        <row r="2214">
          <cell r="A2214" t="str">
            <v>164612</v>
          </cell>
          <cell r="B2214" t="str">
            <v>DIAMETRO 1000 MM</v>
          </cell>
          <cell r="C2214" t="str">
            <v>UN</v>
          </cell>
          <cell r="D2214">
            <v>230.86</v>
          </cell>
        </row>
        <row r="2216">
          <cell r="A2216" t="str">
            <v>164700</v>
          </cell>
          <cell r="B2216" t="str">
            <v>MONTAGEM DE JUNCOES 45 GR DE FERRO FUNDIDO TIPO FFF</v>
          </cell>
        </row>
        <row r="2217">
          <cell r="A2217" t="str">
            <v>164701</v>
          </cell>
          <cell r="B2217" t="str">
            <v>DIAMETRO 100-75 MM</v>
          </cell>
          <cell r="C2217" t="str">
            <v>UN</v>
          </cell>
          <cell r="D2217">
            <v>13.87</v>
          </cell>
        </row>
        <row r="2218">
          <cell r="A2218" t="str">
            <v>164702</v>
          </cell>
          <cell r="B2218" t="str">
            <v>DIAMETRO 100-100 MM</v>
          </cell>
          <cell r="C2218" t="str">
            <v>UN</v>
          </cell>
          <cell r="D2218">
            <v>15.98</v>
          </cell>
        </row>
        <row r="2219">
          <cell r="A2219" t="str">
            <v>164703</v>
          </cell>
          <cell r="B2219" t="str">
            <v>DIAMETRO 150-100 MM</v>
          </cell>
          <cell r="C2219" t="str">
            <v>UN</v>
          </cell>
          <cell r="D2219">
            <v>20.88</v>
          </cell>
        </row>
        <row r="2220">
          <cell r="A2220" t="str">
            <v>164704</v>
          </cell>
          <cell r="B2220" t="str">
            <v>DIAMETRO 150-150 MM</v>
          </cell>
          <cell r="C2220" t="str">
            <v>UN</v>
          </cell>
          <cell r="D2220">
            <v>23</v>
          </cell>
        </row>
        <row r="2221">
          <cell r="A2221" t="str">
            <v>164705</v>
          </cell>
          <cell r="B2221" t="str">
            <v>DIAMETRO 200-100 MM</v>
          </cell>
          <cell r="C2221" t="str">
            <v>UN</v>
          </cell>
          <cell r="D2221">
            <v>19.88</v>
          </cell>
        </row>
        <row r="2222">
          <cell r="A2222" t="str">
            <v>164706</v>
          </cell>
          <cell r="B2222" t="str">
            <v>DIAMETRO 200-150 MM</v>
          </cell>
          <cell r="C2222" t="str">
            <v>UN</v>
          </cell>
          <cell r="D2222">
            <v>27.22</v>
          </cell>
        </row>
        <row r="2223">
          <cell r="A2223" t="str">
            <v>164707</v>
          </cell>
          <cell r="B2223" t="str">
            <v>DIAMETRO 200-200 MM</v>
          </cell>
          <cell r="C2223" t="str">
            <v>UN</v>
          </cell>
          <cell r="D2223">
            <v>29</v>
          </cell>
        </row>
        <row r="2224">
          <cell r="A2224" t="str">
            <v>164708</v>
          </cell>
          <cell r="B2224" t="str">
            <v>DIAMETRO 250-150 MM</v>
          </cell>
          <cell r="C2224" t="str">
            <v>UN</v>
          </cell>
          <cell r="D2224">
            <v>34.270000000000003</v>
          </cell>
        </row>
        <row r="2225">
          <cell r="A2225" t="str">
            <v>164709</v>
          </cell>
          <cell r="B2225" t="str">
            <v>DIAMETRO 250-200 MM</v>
          </cell>
          <cell r="C2225" t="str">
            <v>UN</v>
          </cell>
          <cell r="D2225">
            <v>36</v>
          </cell>
        </row>
        <row r="2226">
          <cell r="A2226" t="str">
            <v>164710</v>
          </cell>
          <cell r="B2226" t="str">
            <v>DIAMETRO 250-250 MM</v>
          </cell>
          <cell r="C2226" t="str">
            <v>UN</v>
          </cell>
          <cell r="D2226">
            <v>38.79</v>
          </cell>
        </row>
        <row r="2227">
          <cell r="A2227" t="str">
            <v>164711</v>
          </cell>
          <cell r="B2227" t="str">
            <v>DIAMETRO 300-200 MM</v>
          </cell>
          <cell r="C2227" t="str">
            <v>UN</v>
          </cell>
          <cell r="D2227">
            <v>45.27</v>
          </cell>
        </row>
        <row r="2228">
          <cell r="A2228" t="str">
            <v>164712</v>
          </cell>
          <cell r="B2228" t="str">
            <v>DIAMETRO 300-300 MM</v>
          </cell>
          <cell r="C2228" t="str">
            <v>UN</v>
          </cell>
          <cell r="D2228">
            <v>51.61</v>
          </cell>
        </row>
        <row r="2229">
          <cell r="A2229" t="str">
            <v>164713</v>
          </cell>
          <cell r="B2229" t="str">
            <v>DIAMETRO 400-300 MM</v>
          </cell>
          <cell r="C2229" t="str">
            <v>UN</v>
          </cell>
          <cell r="D2229">
            <v>67.790000000000006</v>
          </cell>
        </row>
        <row r="2230">
          <cell r="A2230" t="str">
            <v>164714</v>
          </cell>
          <cell r="B2230" t="str">
            <v>DIAMETRO 400-400 MM</v>
          </cell>
          <cell r="C2230" t="str">
            <v>UN</v>
          </cell>
          <cell r="D2230">
            <v>73.010000000000005</v>
          </cell>
        </row>
        <row r="2232">
          <cell r="A2232" t="str">
            <v>164800</v>
          </cell>
          <cell r="B2232" t="str">
            <v>MONTAGEM DE FLANGES CEGOS DE FERRO FUNDIDO</v>
          </cell>
        </row>
        <row r="2233">
          <cell r="A2233" t="str">
            <v>164801</v>
          </cell>
          <cell r="B2233" t="str">
            <v>DIAMETRO 100 MM</v>
          </cell>
          <cell r="C2233" t="str">
            <v>UN</v>
          </cell>
          <cell r="D2233">
            <v>5.08</v>
          </cell>
        </row>
        <row r="2234">
          <cell r="A2234" t="str">
            <v>164802</v>
          </cell>
          <cell r="B2234" t="str">
            <v>DIAMETRO 150 MM</v>
          </cell>
          <cell r="C2234" t="str">
            <v>UN</v>
          </cell>
          <cell r="D2234">
            <v>7.2</v>
          </cell>
        </row>
        <row r="2235">
          <cell r="A2235" t="str">
            <v>164803</v>
          </cell>
          <cell r="B2235" t="str">
            <v>DIAMETRO 200 MM</v>
          </cell>
          <cell r="C2235" t="str">
            <v>UN</v>
          </cell>
          <cell r="D2235">
            <v>9</v>
          </cell>
        </row>
        <row r="2236">
          <cell r="A2236" t="str">
            <v>164804</v>
          </cell>
          <cell r="B2236" t="str">
            <v>DIAMETRO 250 MM</v>
          </cell>
          <cell r="C2236" t="str">
            <v>UN</v>
          </cell>
          <cell r="D2236">
            <v>12.02</v>
          </cell>
        </row>
        <row r="2237">
          <cell r="A2237" t="str">
            <v>164805</v>
          </cell>
          <cell r="B2237" t="str">
            <v>DIAMETRO 300 MM</v>
          </cell>
          <cell r="C2237" t="str">
            <v>UN</v>
          </cell>
          <cell r="D2237">
            <v>15.93</v>
          </cell>
        </row>
        <row r="2238">
          <cell r="A2238" t="str">
            <v>164806</v>
          </cell>
          <cell r="B2238" t="str">
            <v>DIAMETRO 400 MM</v>
          </cell>
          <cell r="C2238" t="str">
            <v>UN</v>
          </cell>
          <cell r="D2238">
            <v>22.03</v>
          </cell>
        </row>
        <row r="2239">
          <cell r="A2239" t="str">
            <v>164807</v>
          </cell>
          <cell r="B2239" t="str">
            <v>DIAMETRO 500 MM</v>
          </cell>
          <cell r="C2239" t="str">
            <v>UN</v>
          </cell>
          <cell r="D2239">
            <v>30</v>
          </cell>
        </row>
        <row r="2240">
          <cell r="A2240" t="str">
            <v>164808</v>
          </cell>
          <cell r="B2240" t="str">
            <v>DIAMETRO 600 MM</v>
          </cell>
          <cell r="C2240" t="str">
            <v>UN</v>
          </cell>
          <cell r="D2240">
            <v>40.68</v>
          </cell>
        </row>
        <row r="2241">
          <cell r="A2241" t="str">
            <v>164809</v>
          </cell>
          <cell r="B2241" t="str">
            <v>DIAMETRO 700 MM</v>
          </cell>
          <cell r="C2241" t="str">
            <v>UN</v>
          </cell>
          <cell r="D2241">
            <v>55.12</v>
          </cell>
        </row>
        <row r="2242">
          <cell r="A2242" t="str">
            <v>164810</v>
          </cell>
          <cell r="B2242" t="str">
            <v>DIAMETRO 800 MM</v>
          </cell>
          <cell r="C2242" t="str">
            <v>UN</v>
          </cell>
          <cell r="D2242">
            <v>78.25</v>
          </cell>
        </row>
        <row r="2243">
          <cell r="A2243" t="str">
            <v>164811</v>
          </cell>
          <cell r="B2243" t="str">
            <v>DIAMETRO 900 MM</v>
          </cell>
          <cell r="C2243" t="str">
            <v>UN</v>
          </cell>
          <cell r="D2243">
            <v>97.07</v>
          </cell>
        </row>
        <row r="2244">
          <cell r="A2244" t="str">
            <v>164812</v>
          </cell>
          <cell r="B2244" t="str">
            <v>DIAMETRO 1000 MM</v>
          </cell>
          <cell r="C2244" t="str">
            <v>UN</v>
          </cell>
          <cell r="D2244">
            <v>120.72</v>
          </cell>
        </row>
        <row r="2246">
          <cell r="A2246" t="str">
            <v>164900</v>
          </cell>
          <cell r="B2246" t="str">
            <v>MONTAGEM DE REGISTROS DE FERRO FUNDIDO FLANGEADOS</v>
          </cell>
        </row>
        <row r="2247">
          <cell r="A2247" t="str">
            <v>164901</v>
          </cell>
          <cell r="B2247" t="str">
            <v>DIAMETRO 100 MM</v>
          </cell>
          <cell r="C2247" t="str">
            <v>UN</v>
          </cell>
          <cell r="D2247">
            <v>13.72</v>
          </cell>
        </row>
        <row r="2248">
          <cell r="A2248" t="str">
            <v>164902</v>
          </cell>
          <cell r="B2248" t="str">
            <v>DIAMETRO 150 MM</v>
          </cell>
          <cell r="C2248" t="str">
            <v>UN</v>
          </cell>
          <cell r="D2248">
            <v>19.45</v>
          </cell>
        </row>
        <row r="2249">
          <cell r="A2249" t="str">
            <v>164903</v>
          </cell>
          <cell r="B2249" t="str">
            <v>DIAMETRO 200 MM</v>
          </cell>
          <cell r="C2249" t="str">
            <v>UN</v>
          </cell>
          <cell r="D2249">
            <v>25.17</v>
          </cell>
        </row>
        <row r="2250">
          <cell r="A2250" t="str">
            <v>164904</v>
          </cell>
          <cell r="B2250" t="str">
            <v>DIAMETRO 250 MM</v>
          </cell>
          <cell r="C2250" t="str">
            <v>UN</v>
          </cell>
          <cell r="D2250">
            <v>34.54</v>
          </cell>
        </row>
        <row r="2251">
          <cell r="A2251" t="str">
            <v>164905</v>
          </cell>
          <cell r="B2251" t="str">
            <v>DIAMETRO 300 MM</v>
          </cell>
          <cell r="C2251" t="str">
            <v>UN</v>
          </cell>
          <cell r="D2251">
            <v>45.31</v>
          </cell>
        </row>
        <row r="2252">
          <cell r="A2252" t="str">
            <v>164906</v>
          </cell>
          <cell r="B2252" t="str">
            <v>DIAMETRO 350 MM</v>
          </cell>
          <cell r="C2252" t="str">
            <v>UN</v>
          </cell>
          <cell r="D2252">
            <v>57.65</v>
          </cell>
        </row>
        <row r="2253">
          <cell r="A2253" t="str">
            <v>164907</v>
          </cell>
          <cell r="B2253" t="str">
            <v>DIAMETRO 400 MM</v>
          </cell>
          <cell r="C2253" t="str">
            <v>UN</v>
          </cell>
          <cell r="D2253">
            <v>69.27</v>
          </cell>
        </row>
        <row r="2254">
          <cell r="A2254" t="str">
            <v>164908</v>
          </cell>
          <cell r="B2254" t="str">
            <v>DIAMETRO 450 MM</v>
          </cell>
          <cell r="C2254" t="str">
            <v>UN</v>
          </cell>
          <cell r="D2254">
            <v>86.5</v>
          </cell>
        </row>
        <row r="2255">
          <cell r="A2255" t="str">
            <v>164909</v>
          </cell>
          <cell r="B2255" t="str">
            <v>DIAMETRO 500 MM</v>
          </cell>
          <cell r="C2255" t="str">
            <v>UN</v>
          </cell>
          <cell r="D2255">
            <v>94.84</v>
          </cell>
        </row>
        <row r="2256">
          <cell r="A2256" t="str">
            <v>164910</v>
          </cell>
          <cell r="B2256" t="str">
            <v>DIAMETRO 600 MM</v>
          </cell>
          <cell r="C2256" t="str">
            <v>UN</v>
          </cell>
          <cell r="D2256">
            <v>133.33000000000001</v>
          </cell>
        </row>
        <row r="2257">
          <cell r="A2257" t="str">
            <v>164911</v>
          </cell>
          <cell r="B2257" t="str">
            <v>DIAMETRO 700 MM</v>
          </cell>
          <cell r="C2257" t="str">
            <v>UN</v>
          </cell>
          <cell r="D2257">
            <v>192.71</v>
          </cell>
        </row>
        <row r="2258">
          <cell r="A2258" t="str">
            <v>164912</v>
          </cell>
          <cell r="B2258" t="str">
            <v>DIAMETRO 800 MM</v>
          </cell>
          <cell r="C2258" t="str">
            <v>UN</v>
          </cell>
          <cell r="D2258">
            <v>248.33</v>
          </cell>
        </row>
        <row r="2259">
          <cell r="A2259" t="str">
            <v>164913</v>
          </cell>
          <cell r="B2259" t="str">
            <v>DIAMETRO 900 MM</v>
          </cell>
          <cell r="C2259" t="str">
            <v>UN</v>
          </cell>
          <cell r="D2259">
            <v>324.99</v>
          </cell>
        </row>
        <row r="2260">
          <cell r="A2260" t="str">
            <v>164914</v>
          </cell>
          <cell r="B2260" t="str">
            <v>DIAMETRO 1000 MM</v>
          </cell>
          <cell r="C2260" t="str">
            <v>UN</v>
          </cell>
          <cell r="D2260">
            <v>405.71</v>
          </cell>
        </row>
        <row r="2261">
          <cell r="A2261" t="str">
            <v>164915</v>
          </cell>
          <cell r="B2261" t="str">
            <v>DIAMETRO 1200 MM</v>
          </cell>
          <cell r="C2261" t="str">
            <v>UN</v>
          </cell>
          <cell r="D2261">
            <v>627.85</v>
          </cell>
        </row>
        <row r="2263">
          <cell r="A2263" t="str">
            <v>165000</v>
          </cell>
          <cell r="B2263" t="str">
            <v>MONTAGEM DE VALVULAS BORBOLETA DE FERRO FUNDIDO FLANGEADOS COMANDO MANUAL</v>
          </cell>
        </row>
        <row r="2264">
          <cell r="A2264" t="str">
            <v>165001</v>
          </cell>
          <cell r="B2264" t="str">
            <v>DIAMETRO 400 MM</v>
          </cell>
          <cell r="C2264" t="str">
            <v>UN</v>
          </cell>
          <cell r="D2264">
            <v>52.81</v>
          </cell>
        </row>
        <row r="2265">
          <cell r="A2265" t="str">
            <v>165002</v>
          </cell>
          <cell r="B2265" t="str">
            <v>DIAMETRO 500 MM</v>
          </cell>
          <cell r="C2265" t="str">
            <v>UN</v>
          </cell>
          <cell r="D2265">
            <v>48.99</v>
          </cell>
        </row>
        <row r="2266">
          <cell r="A2266" t="str">
            <v>165003</v>
          </cell>
          <cell r="B2266" t="str">
            <v>DIAMETRO 600 MM</v>
          </cell>
          <cell r="C2266" t="str">
            <v>UN</v>
          </cell>
          <cell r="D2266">
            <v>91.15</v>
          </cell>
        </row>
        <row r="2267">
          <cell r="A2267" t="str">
            <v>165004</v>
          </cell>
          <cell r="B2267" t="str">
            <v>DIAMETRO 700 MM</v>
          </cell>
          <cell r="C2267" t="str">
            <v>UN</v>
          </cell>
          <cell r="D2267">
            <v>115.9</v>
          </cell>
        </row>
        <row r="2268">
          <cell r="A2268" t="str">
            <v>165005</v>
          </cell>
          <cell r="B2268" t="str">
            <v>DIAMETRO 800 MM</v>
          </cell>
          <cell r="C2268" t="str">
            <v>UN</v>
          </cell>
          <cell r="D2268">
            <v>169.65</v>
          </cell>
        </row>
        <row r="2269">
          <cell r="A2269" t="str">
            <v>165006</v>
          </cell>
          <cell r="B2269" t="str">
            <v>DIAMETRO 900 MM</v>
          </cell>
          <cell r="C2269" t="str">
            <v>UN</v>
          </cell>
          <cell r="D2269">
            <v>202.99</v>
          </cell>
        </row>
        <row r="2270">
          <cell r="A2270" t="str">
            <v>165007</v>
          </cell>
          <cell r="B2270" t="str">
            <v>DIAMETRO 1000 MM</v>
          </cell>
          <cell r="C2270" t="str">
            <v>UN</v>
          </cell>
          <cell r="D2270">
            <v>241.18</v>
          </cell>
        </row>
        <row r="2271">
          <cell r="A2271" t="str">
            <v>165008</v>
          </cell>
          <cell r="B2271" t="str">
            <v>DIAMETRO 1200 MM</v>
          </cell>
          <cell r="C2271" t="str">
            <v>UN</v>
          </cell>
          <cell r="D2271">
            <v>315.58999999999997</v>
          </cell>
        </row>
        <row r="2273">
          <cell r="A2273" t="str">
            <v>165100</v>
          </cell>
          <cell r="B2273" t="str">
            <v>MONTAGEM DE REGISTROS DE FERRO FUNDIDO FLANGEADOS COMANDO ELETRICO/PNEUMATICO</v>
          </cell>
        </row>
        <row r="2274">
          <cell r="A2274" t="str">
            <v>165101</v>
          </cell>
          <cell r="B2274" t="str">
            <v>DIAMETRO 100 MM</v>
          </cell>
          <cell r="C2274" t="str">
            <v>UN</v>
          </cell>
          <cell r="D2274">
            <v>16.61</v>
          </cell>
        </row>
        <row r="2275">
          <cell r="A2275" t="str">
            <v>165102</v>
          </cell>
          <cell r="B2275" t="str">
            <v>DIAMETRO 150 MM</v>
          </cell>
          <cell r="C2275" t="str">
            <v>UN</v>
          </cell>
          <cell r="D2275">
            <v>23.12</v>
          </cell>
        </row>
        <row r="2276">
          <cell r="A2276" t="str">
            <v>165103</v>
          </cell>
          <cell r="B2276" t="str">
            <v>DIAMETRO 200 MM</v>
          </cell>
          <cell r="C2276" t="str">
            <v>UN</v>
          </cell>
          <cell r="D2276">
            <v>30.32</v>
          </cell>
        </row>
        <row r="2277">
          <cell r="A2277" t="str">
            <v>165104</v>
          </cell>
          <cell r="B2277" t="str">
            <v>DIAMETRO 250 MM</v>
          </cell>
          <cell r="C2277" t="str">
            <v>UN</v>
          </cell>
          <cell r="D2277">
            <v>40.61</v>
          </cell>
        </row>
        <row r="2278">
          <cell r="A2278" t="str">
            <v>165105</v>
          </cell>
          <cell r="B2278" t="str">
            <v>DIAMETRO 300 MM</v>
          </cell>
          <cell r="C2278" t="str">
            <v>UN</v>
          </cell>
          <cell r="D2278">
            <v>52.74</v>
          </cell>
        </row>
        <row r="2279">
          <cell r="A2279" t="str">
            <v>165106</v>
          </cell>
          <cell r="B2279" t="str">
            <v>DIAMETRO 350 MM</v>
          </cell>
          <cell r="C2279" t="str">
            <v>UN</v>
          </cell>
          <cell r="D2279">
            <v>65.739999999999995</v>
          </cell>
        </row>
        <row r="2280">
          <cell r="A2280" t="str">
            <v>165107</v>
          </cell>
          <cell r="B2280" t="str">
            <v>DIAMETRO 400 MM</v>
          </cell>
          <cell r="C2280" t="str">
            <v>UN</v>
          </cell>
          <cell r="D2280">
            <v>80.25</v>
          </cell>
        </row>
        <row r="2281">
          <cell r="A2281" t="str">
            <v>165108</v>
          </cell>
          <cell r="B2281" t="str">
            <v>DIAMETRO 450 MM</v>
          </cell>
          <cell r="C2281" t="str">
            <v>UN</v>
          </cell>
          <cell r="D2281">
            <v>101.94</v>
          </cell>
        </row>
        <row r="2282">
          <cell r="A2282" t="str">
            <v>165109</v>
          </cell>
          <cell r="B2282" t="str">
            <v>DIAMETRO 500 MM</v>
          </cell>
          <cell r="C2282" t="str">
            <v>UN</v>
          </cell>
          <cell r="D2282">
            <v>114.18</v>
          </cell>
        </row>
        <row r="2283">
          <cell r="A2283" t="str">
            <v>165110</v>
          </cell>
          <cell r="B2283" t="str">
            <v>DIAMETRO 600 MM</v>
          </cell>
          <cell r="C2283" t="str">
            <v>UN</v>
          </cell>
          <cell r="D2283">
            <v>151.85</v>
          </cell>
        </row>
        <row r="2284">
          <cell r="A2284" t="str">
            <v>165111</v>
          </cell>
          <cell r="B2284" t="str">
            <v>DIAMETRO 700 MM</v>
          </cell>
          <cell r="C2284" t="str">
            <v>UN</v>
          </cell>
          <cell r="D2284">
            <v>206.77</v>
          </cell>
        </row>
        <row r="2285">
          <cell r="A2285" t="str">
            <v>165112</v>
          </cell>
          <cell r="B2285" t="str">
            <v>DIAMETRO 800 MM</v>
          </cell>
          <cell r="C2285" t="str">
            <v>UN</v>
          </cell>
          <cell r="D2285">
            <v>264.94</v>
          </cell>
        </row>
        <row r="2286">
          <cell r="A2286" t="str">
            <v>165113</v>
          </cell>
          <cell r="B2286" t="str">
            <v>DIAMETRO 900 MM</v>
          </cell>
          <cell r="C2286" t="str">
            <v>UN</v>
          </cell>
          <cell r="D2286">
            <v>336.91</v>
          </cell>
        </row>
        <row r="2287">
          <cell r="A2287" t="str">
            <v>165114</v>
          </cell>
          <cell r="B2287" t="str">
            <v>DIAMETRO 1000 MM</v>
          </cell>
          <cell r="C2287" t="str">
            <v>UN</v>
          </cell>
          <cell r="D2287">
            <v>415.42</v>
          </cell>
        </row>
        <row r="2288">
          <cell r="A2288" t="str">
            <v>165115</v>
          </cell>
          <cell r="B2288" t="str">
            <v>DIAMETRO 1200 MM</v>
          </cell>
          <cell r="C2288" t="str">
            <v>UN</v>
          </cell>
          <cell r="D2288">
            <v>645.66</v>
          </cell>
        </row>
        <row r="2290">
          <cell r="A2290" t="str">
            <v>165200</v>
          </cell>
          <cell r="B2290" t="str">
            <v>MONTAGEM DE VALVULAS BORBOLETA DE FERRO FUNDIDO FLANGEADOS COMANDO ELETRICO/PNEUMATICO</v>
          </cell>
        </row>
        <row r="2291">
          <cell r="A2291" t="str">
            <v>165201</v>
          </cell>
          <cell r="B2291" t="str">
            <v>DIAMETRO 400 MM</v>
          </cell>
          <cell r="C2291" t="str">
            <v>UN</v>
          </cell>
          <cell r="D2291">
            <v>63.78</v>
          </cell>
        </row>
        <row r="2292">
          <cell r="A2292" t="str">
            <v>165202</v>
          </cell>
          <cell r="B2292" t="str">
            <v>DIAMETRO 500 MM</v>
          </cell>
          <cell r="C2292" t="str">
            <v>UN</v>
          </cell>
          <cell r="D2292">
            <v>89.03</v>
          </cell>
        </row>
        <row r="2293">
          <cell r="A2293" t="str">
            <v>165203</v>
          </cell>
          <cell r="B2293" t="str">
            <v>DIAMETRO 600 MM</v>
          </cell>
          <cell r="C2293" t="str">
            <v>UN</v>
          </cell>
          <cell r="D2293">
            <v>114.38</v>
          </cell>
        </row>
        <row r="2294">
          <cell r="A2294" t="str">
            <v>165204</v>
          </cell>
          <cell r="B2294" t="str">
            <v>DIAMETRO 700 MM</v>
          </cell>
          <cell r="C2294" t="str">
            <v>UN</v>
          </cell>
          <cell r="D2294">
            <v>143.75</v>
          </cell>
        </row>
        <row r="2295">
          <cell r="A2295" t="str">
            <v>165205</v>
          </cell>
          <cell r="B2295" t="str">
            <v>DIAMETRO 800 MM</v>
          </cell>
          <cell r="C2295" t="str">
            <v>UN</v>
          </cell>
          <cell r="D2295">
            <v>203.06</v>
          </cell>
        </row>
        <row r="2296">
          <cell r="A2296" t="str">
            <v>165206</v>
          </cell>
          <cell r="B2296" t="str">
            <v>DIAMETRO 900 MM</v>
          </cell>
          <cell r="C2296" t="str">
            <v>UN</v>
          </cell>
          <cell r="D2296">
            <v>300.61</v>
          </cell>
        </row>
        <row r="2297">
          <cell r="A2297" t="str">
            <v>165207</v>
          </cell>
          <cell r="B2297" t="str">
            <v>DIAMETRO 1000 MM</v>
          </cell>
          <cell r="C2297" t="str">
            <v>UN</v>
          </cell>
          <cell r="D2297">
            <v>364.64</v>
          </cell>
        </row>
        <row r="2298">
          <cell r="A2298" t="str">
            <v>165208</v>
          </cell>
          <cell r="B2298" t="str">
            <v>DIAMETRO 1200 MM</v>
          </cell>
          <cell r="C2298" t="str">
            <v>UN</v>
          </cell>
          <cell r="D2298">
            <v>607.05999999999995</v>
          </cell>
        </row>
        <row r="2300">
          <cell r="A2300" t="str">
            <v>165300</v>
          </cell>
          <cell r="B2300" t="str">
            <v>MONTAGEM DE VENTOSAS SIMPLES FLANGEADAS</v>
          </cell>
        </row>
        <row r="2301">
          <cell r="A2301" t="str">
            <v>165301</v>
          </cell>
          <cell r="B2301" t="str">
            <v>DIAMETRO 50 MM</v>
          </cell>
          <cell r="C2301" t="str">
            <v>UN</v>
          </cell>
          <cell r="D2301">
            <v>4</v>
          </cell>
        </row>
        <row r="2303">
          <cell r="A2303" t="str">
            <v>165400</v>
          </cell>
          <cell r="B2303" t="str">
            <v>MONTAGEM DE VENTOSAS TRIPLICES DE FERRO FUNDIDO TIPO F</v>
          </cell>
        </row>
        <row r="2304">
          <cell r="A2304" t="str">
            <v>165401</v>
          </cell>
          <cell r="B2304" t="str">
            <v>DIAMETRO 100 MM</v>
          </cell>
          <cell r="C2304" t="str">
            <v>UN</v>
          </cell>
          <cell r="D2304">
            <v>8.89</v>
          </cell>
        </row>
        <row r="2305">
          <cell r="A2305" t="str">
            <v>165402</v>
          </cell>
          <cell r="B2305" t="str">
            <v>DIAMETRO 150 MM</v>
          </cell>
          <cell r="C2305" t="str">
            <v>UN</v>
          </cell>
          <cell r="D2305">
            <v>13.23</v>
          </cell>
        </row>
        <row r="2306">
          <cell r="A2306" t="str">
            <v>165403</v>
          </cell>
          <cell r="B2306" t="str">
            <v>DIAMETRO 200 MM</v>
          </cell>
          <cell r="C2306" t="str">
            <v>UN</v>
          </cell>
          <cell r="D2306">
            <v>19.489999999999998</v>
          </cell>
        </row>
        <row r="2308">
          <cell r="A2308" t="str">
            <v>165500</v>
          </cell>
          <cell r="B2308" t="str">
            <v>MONTAGEM DE JUNTAS DE EXPANSAO DE FERRO FUNDIDO TIPO FF</v>
          </cell>
        </row>
        <row r="2309">
          <cell r="A2309" t="str">
            <v>165501</v>
          </cell>
          <cell r="B2309" t="str">
            <v>DIAMETRO 100 MM</v>
          </cell>
          <cell r="C2309" t="str">
            <v>UN</v>
          </cell>
          <cell r="D2309">
            <v>14.45</v>
          </cell>
        </row>
        <row r="2310">
          <cell r="A2310" t="str">
            <v>165502</v>
          </cell>
          <cell r="B2310" t="str">
            <v>DIAMETRO 150 MM</v>
          </cell>
          <cell r="C2310" t="str">
            <v>UN</v>
          </cell>
          <cell r="D2310">
            <v>21.81</v>
          </cell>
        </row>
        <row r="2311">
          <cell r="A2311" t="str">
            <v>165503</v>
          </cell>
          <cell r="B2311" t="str">
            <v>DIAMETRO 200 MM</v>
          </cell>
          <cell r="C2311" t="str">
            <v>UN</v>
          </cell>
          <cell r="D2311">
            <v>28.98</v>
          </cell>
        </row>
        <row r="2312">
          <cell r="A2312" t="str">
            <v>165504</v>
          </cell>
          <cell r="B2312" t="str">
            <v>DIAMETRO 250 MM</v>
          </cell>
          <cell r="C2312" t="str">
            <v>UN</v>
          </cell>
          <cell r="D2312">
            <v>37.71</v>
          </cell>
        </row>
        <row r="2313">
          <cell r="A2313" t="str">
            <v>165505</v>
          </cell>
          <cell r="B2313" t="str">
            <v>DIAMETRO 300 MM</v>
          </cell>
          <cell r="C2313" t="str">
            <v>UN</v>
          </cell>
          <cell r="D2313">
            <v>49.54</v>
          </cell>
        </row>
        <row r="2314">
          <cell r="A2314" t="str">
            <v>165506</v>
          </cell>
          <cell r="B2314" t="str">
            <v>DIAMETRO 400 MM</v>
          </cell>
          <cell r="C2314" t="str">
            <v>UN</v>
          </cell>
          <cell r="D2314">
            <v>78.069999999999993</v>
          </cell>
        </row>
        <row r="2315">
          <cell r="A2315" t="str">
            <v>165507</v>
          </cell>
          <cell r="B2315" t="str">
            <v>DIAMETRO 500 MM</v>
          </cell>
          <cell r="C2315" t="str">
            <v>UN</v>
          </cell>
          <cell r="D2315">
            <v>116.93</v>
          </cell>
        </row>
        <row r="2316">
          <cell r="A2316" t="str">
            <v>165508</v>
          </cell>
          <cell r="B2316" t="str">
            <v>DIAMETRO 600 MM</v>
          </cell>
          <cell r="C2316" t="str">
            <v>UN</v>
          </cell>
          <cell r="D2316">
            <v>151.72999999999999</v>
          </cell>
        </row>
        <row r="2318">
          <cell r="A2318" t="str">
            <v>165600</v>
          </cell>
          <cell r="B2318" t="str">
            <v>MONTAGEM DE VALVULAS DE ALIVIO DE FERRO FUNDIDO TIPO FF</v>
          </cell>
        </row>
        <row r="2319">
          <cell r="A2319" t="str">
            <v>165601</v>
          </cell>
          <cell r="B2319" t="str">
            <v>DIAMETRO 50-75 MM</v>
          </cell>
          <cell r="C2319" t="str">
            <v>UN</v>
          </cell>
          <cell r="D2319">
            <v>8.4</v>
          </cell>
        </row>
        <row r="2320">
          <cell r="A2320" t="str">
            <v>165602</v>
          </cell>
          <cell r="B2320" t="str">
            <v>DIAMETRO 60-100 MM</v>
          </cell>
          <cell r="C2320" t="str">
            <v>UN</v>
          </cell>
          <cell r="D2320">
            <v>13.56</v>
          </cell>
        </row>
        <row r="2321">
          <cell r="A2321" t="str">
            <v>165603</v>
          </cell>
          <cell r="B2321" t="str">
            <v>DIAMETRO 75-100 MM</v>
          </cell>
          <cell r="C2321" t="str">
            <v>UN</v>
          </cell>
          <cell r="D2321">
            <v>14</v>
          </cell>
        </row>
        <row r="2322">
          <cell r="A2322" t="str">
            <v>165604</v>
          </cell>
          <cell r="B2322" t="str">
            <v>DIAMETRO 100-150 MM</v>
          </cell>
          <cell r="C2322" t="str">
            <v>UN</v>
          </cell>
          <cell r="D2322">
            <v>19.61</v>
          </cell>
        </row>
        <row r="2323">
          <cell r="A2323" t="str">
            <v>165605</v>
          </cell>
          <cell r="B2323" t="str">
            <v>DIAMETRO 150-200 MM</v>
          </cell>
          <cell r="C2323" t="str">
            <v>UN</v>
          </cell>
          <cell r="D2323">
            <v>26.3</v>
          </cell>
        </row>
        <row r="2325">
          <cell r="A2325" t="str">
            <v>165700</v>
          </cell>
          <cell r="B2325" t="str">
            <v>MONTAGEM DE CRIVOS DE FERRO FUNDIDO TIPO F</v>
          </cell>
        </row>
        <row r="2326">
          <cell r="A2326" t="str">
            <v>165701</v>
          </cell>
          <cell r="B2326" t="str">
            <v>DIAMETRO 100 MM</v>
          </cell>
          <cell r="C2326" t="str">
            <v>UN</v>
          </cell>
          <cell r="D2326">
            <v>5.14</v>
          </cell>
        </row>
        <row r="2327">
          <cell r="A2327" t="str">
            <v>165702</v>
          </cell>
          <cell r="B2327" t="str">
            <v>DIAMETRO 150 MM</v>
          </cell>
          <cell r="C2327" t="str">
            <v>UN</v>
          </cell>
          <cell r="D2327">
            <v>7.38</v>
          </cell>
        </row>
        <row r="2328">
          <cell r="A2328" t="str">
            <v>165703</v>
          </cell>
          <cell r="B2328" t="str">
            <v>DIAMETRO 200 MM</v>
          </cell>
          <cell r="C2328" t="str">
            <v>UN</v>
          </cell>
          <cell r="D2328">
            <v>9.08</v>
          </cell>
        </row>
        <row r="2329">
          <cell r="A2329" t="str">
            <v>165704</v>
          </cell>
          <cell r="B2329" t="str">
            <v>DIAMETRO 250 MM</v>
          </cell>
          <cell r="C2329" t="str">
            <v>UN</v>
          </cell>
          <cell r="D2329">
            <v>12.11</v>
          </cell>
        </row>
        <row r="2330">
          <cell r="A2330" t="str">
            <v>165705</v>
          </cell>
          <cell r="B2330" t="str">
            <v>DIAMETRO 300 MM</v>
          </cell>
          <cell r="C2330" t="str">
            <v>UN</v>
          </cell>
          <cell r="D2330">
            <v>16.010000000000002</v>
          </cell>
        </row>
        <row r="2331">
          <cell r="A2331" t="str">
            <v>165706</v>
          </cell>
          <cell r="B2331" t="str">
            <v>DIAMETRO 400 MM</v>
          </cell>
          <cell r="C2331" t="str">
            <v>UN</v>
          </cell>
          <cell r="D2331">
            <v>22.13</v>
          </cell>
        </row>
        <row r="2332">
          <cell r="A2332" t="str">
            <v>165707</v>
          </cell>
          <cell r="B2332" t="str">
            <v>DIAMETRO 500 MM</v>
          </cell>
          <cell r="C2332" t="str">
            <v>UN</v>
          </cell>
          <cell r="D2332">
            <v>30.33</v>
          </cell>
        </row>
        <row r="2333">
          <cell r="A2333" t="str">
            <v>165708</v>
          </cell>
          <cell r="B2333" t="str">
            <v>DIAMETRO 600 MM</v>
          </cell>
          <cell r="C2333" t="str">
            <v>UN</v>
          </cell>
          <cell r="D2333">
            <v>39.74</v>
          </cell>
        </row>
        <row r="2335">
          <cell r="A2335" t="str">
            <v>165800</v>
          </cell>
          <cell r="B2335" t="str">
            <v>MONTAGEM DE VALVULAS DE PE C/CRIVO DE FERRO FUNDIDO TIPO F</v>
          </cell>
        </row>
        <row r="2336">
          <cell r="A2336" t="str">
            <v>165801</v>
          </cell>
          <cell r="B2336" t="str">
            <v>DIAMETRO 100 MM</v>
          </cell>
          <cell r="C2336" t="str">
            <v>UN</v>
          </cell>
          <cell r="D2336">
            <v>8.01</v>
          </cell>
        </row>
        <row r="2337">
          <cell r="A2337" t="str">
            <v>165802</v>
          </cell>
          <cell r="B2337" t="str">
            <v>DIAMETRO 150 MM</v>
          </cell>
          <cell r="C2337" t="str">
            <v>UN</v>
          </cell>
          <cell r="D2337">
            <v>11.65</v>
          </cell>
        </row>
        <row r="2338">
          <cell r="A2338" t="str">
            <v>165803</v>
          </cell>
          <cell r="B2338" t="str">
            <v>DIAMETRO 200 MM</v>
          </cell>
          <cell r="C2338" t="str">
            <v>UN</v>
          </cell>
          <cell r="D2338">
            <v>14.81</v>
          </cell>
        </row>
        <row r="2339">
          <cell r="A2339" t="str">
            <v>165804</v>
          </cell>
          <cell r="B2339" t="str">
            <v>DIAMETRO 250 MM</v>
          </cell>
          <cell r="C2339" t="str">
            <v>UN</v>
          </cell>
          <cell r="D2339">
            <v>19.47</v>
          </cell>
        </row>
        <row r="2340">
          <cell r="A2340" t="str">
            <v>165805</v>
          </cell>
          <cell r="B2340" t="str">
            <v>DIAMETRO 300 MM</v>
          </cell>
          <cell r="C2340" t="str">
            <v>UN</v>
          </cell>
          <cell r="D2340">
            <v>25.33</v>
          </cell>
        </row>
        <row r="2341">
          <cell r="A2341" t="str">
            <v>165806</v>
          </cell>
          <cell r="B2341" t="str">
            <v>DIAMETRO 400 MM</v>
          </cell>
          <cell r="C2341" t="str">
            <v>UN</v>
          </cell>
          <cell r="D2341">
            <v>43.82</v>
          </cell>
        </row>
        <row r="2342">
          <cell r="A2342" t="str">
            <v>165807</v>
          </cell>
          <cell r="B2342" t="str">
            <v>DIAMETRO 500 MM</v>
          </cell>
          <cell r="C2342" t="str">
            <v>UN</v>
          </cell>
          <cell r="D2342">
            <v>56.15</v>
          </cell>
        </row>
        <row r="2343">
          <cell r="A2343" t="str">
            <v>165808</v>
          </cell>
          <cell r="B2343" t="str">
            <v>DIAMETRO 600 MM</v>
          </cell>
          <cell r="C2343" t="str">
            <v>UN</v>
          </cell>
          <cell r="D2343">
            <v>63.65</v>
          </cell>
        </row>
        <row r="2345">
          <cell r="A2345" t="str">
            <v>165900</v>
          </cell>
          <cell r="B2345" t="str">
            <v>MONTAGEM DE VALVULAS DE RETENCAO DE FERRO FUNDIDO TIPO FF</v>
          </cell>
        </row>
        <row r="2346">
          <cell r="A2346" t="str">
            <v>165901</v>
          </cell>
          <cell r="B2346" t="str">
            <v>DIAMETRO 100 MM</v>
          </cell>
          <cell r="C2346" t="str">
            <v>UN</v>
          </cell>
          <cell r="D2346">
            <v>13.41</v>
          </cell>
        </row>
        <row r="2347">
          <cell r="A2347" t="str">
            <v>165902</v>
          </cell>
          <cell r="B2347" t="str">
            <v>DIAMETRO 150 MM</v>
          </cell>
          <cell r="C2347" t="str">
            <v>UN</v>
          </cell>
          <cell r="D2347">
            <v>19.41</v>
          </cell>
        </row>
        <row r="2348">
          <cell r="A2348" t="str">
            <v>165903</v>
          </cell>
          <cell r="B2348" t="str">
            <v>DIAMETRO 200 MM</v>
          </cell>
          <cell r="C2348" t="str">
            <v>UN</v>
          </cell>
          <cell r="D2348">
            <v>24.59</v>
          </cell>
        </row>
        <row r="2349">
          <cell r="A2349" t="str">
            <v>165904</v>
          </cell>
          <cell r="B2349" t="str">
            <v>DIAMETRO 250 MM</v>
          </cell>
          <cell r="C2349" t="str">
            <v>UN</v>
          </cell>
          <cell r="D2349">
            <v>32.74</v>
          </cell>
        </row>
        <row r="2350">
          <cell r="A2350" t="str">
            <v>165905</v>
          </cell>
          <cell r="B2350" t="str">
            <v>DIAMETRO 300 MM</v>
          </cell>
          <cell r="C2350" t="str">
            <v>UN</v>
          </cell>
          <cell r="D2350">
            <v>42.16</v>
          </cell>
        </row>
        <row r="2351">
          <cell r="A2351" t="str">
            <v>165906</v>
          </cell>
          <cell r="B2351" t="str">
            <v>DIAMETRO 400 MM</v>
          </cell>
          <cell r="C2351" t="str">
            <v>UN</v>
          </cell>
          <cell r="D2351">
            <v>62.04</v>
          </cell>
        </row>
        <row r="2352">
          <cell r="A2352" t="str">
            <v>165907</v>
          </cell>
          <cell r="B2352" t="str">
            <v>DIAMETRO 500 MM</v>
          </cell>
          <cell r="C2352" t="str">
            <v>UN</v>
          </cell>
          <cell r="D2352">
            <v>87.63</v>
          </cell>
        </row>
        <row r="2353">
          <cell r="A2353" t="str">
            <v>165908</v>
          </cell>
          <cell r="B2353" t="str">
            <v>DIAMETRO 600 MM</v>
          </cell>
          <cell r="C2353" t="str">
            <v>UN</v>
          </cell>
          <cell r="D2353">
            <v>106.62</v>
          </cell>
        </row>
        <row r="2355">
          <cell r="A2355" t="str">
            <v>166000</v>
          </cell>
          <cell r="B2355" t="str">
            <v>MONTAGEM DE JUNTAS GIBAULT DE FERRO FUNDIDO</v>
          </cell>
        </row>
        <row r="2356">
          <cell r="A2356" t="str">
            <v>166001</v>
          </cell>
          <cell r="B2356" t="str">
            <v>DIAMETRO 100 MM</v>
          </cell>
          <cell r="C2356" t="str">
            <v>UN</v>
          </cell>
          <cell r="D2356">
            <v>10.09</v>
          </cell>
        </row>
        <row r="2357">
          <cell r="A2357" t="str">
            <v>166002</v>
          </cell>
          <cell r="B2357" t="str">
            <v>DIAMETRO 150 MM</v>
          </cell>
          <cell r="C2357" t="str">
            <v>UN</v>
          </cell>
          <cell r="D2357">
            <v>14.23</v>
          </cell>
        </row>
        <row r="2358">
          <cell r="A2358" t="str">
            <v>166003</v>
          </cell>
          <cell r="B2358" t="str">
            <v>DIAMETRO 200 MM</v>
          </cell>
          <cell r="C2358" t="str">
            <v>UN</v>
          </cell>
          <cell r="D2358">
            <v>17.68</v>
          </cell>
        </row>
        <row r="2359">
          <cell r="A2359" t="str">
            <v>166004</v>
          </cell>
          <cell r="B2359" t="str">
            <v>DIAMETRO 250 MM</v>
          </cell>
          <cell r="C2359" t="str">
            <v>UN</v>
          </cell>
          <cell r="D2359">
            <v>23.63</v>
          </cell>
        </row>
        <row r="2360">
          <cell r="A2360" t="str">
            <v>166005</v>
          </cell>
          <cell r="B2360" t="str">
            <v>DIAMETRO 300 MM</v>
          </cell>
          <cell r="C2360" t="str">
            <v>UN</v>
          </cell>
          <cell r="D2360">
            <v>30.56</v>
          </cell>
        </row>
        <row r="2361">
          <cell r="A2361" t="str">
            <v>166006</v>
          </cell>
          <cell r="B2361" t="str">
            <v>DIAMETRO 400 MM</v>
          </cell>
          <cell r="C2361" t="str">
            <v>UN</v>
          </cell>
          <cell r="D2361">
            <v>42.08</v>
          </cell>
        </row>
        <row r="2362">
          <cell r="A2362" t="str">
            <v>166007</v>
          </cell>
          <cell r="B2362" t="str">
            <v>DIAMETRO 500 MM</v>
          </cell>
          <cell r="C2362" t="str">
            <v>UN</v>
          </cell>
          <cell r="D2362">
            <v>55.28</v>
          </cell>
        </row>
        <row r="2363">
          <cell r="A2363" t="str">
            <v>166008</v>
          </cell>
          <cell r="B2363" t="str">
            <v>DIAMETRO 600 MM</v>
          </cell>
          <cell r="C2363" t="str">
            <v>UN</v>
          </cell>
          <cell r="D2363">
            <v>73.150000000000006</v>
          </cell>
        </row>
        <row r="2365">
          <cell r="A2365" t="str">
            <v>166100</v>
          </cell>
          <cell r="B2365" t="str">
            <v>MONTAGEM DE LUVAS BIPARTIDAS P/BOLSAS</v>
          </cell>
        </row>
        <row r="2366">
          <cell r="A2366" t="str">
            <v>166101</v>
          </cell>
          <cell r="B2366" t="str">
            <v>DIAMETRO 200 MM</v>
          </cell>
          <cell r="C2366" t="str">
            <v>UN</v>
          </cell>
          <cell r="D2366">
            <v>72.989999999999995</v>
          </cell>
        </row>
        <row r="2367">
          <cell r="A2367" t="str">
            <v>166102</v>
          </cell>
          <cell r="B2367" t="str">
            <v>DIAMETRO 250 MM</v>
          </cell>
          <cell r="C2367" t="str">
            <v>UN</v>
          </cell>
          <cell r="D2367">
            <v>94.19</v>
          </cell>
        </row>
        <row r="2368">
          <cell r="A2368" t="str">
            <v>166103</v>
          </cell>
          <cell r="B2368" t="str">
            <v>DIAMETRO 300 MM</v>
          </cell>
          <cell r="C2368" t="str">
            <v>UN</v>
          </cell>
          <cell r="D2368">
            <v>118.44</v>
          </cell>
        </row>
        <row r="2369">
          <cell r="A2369" t="str">
            <v>166104</v>
          </cell>
          <cell r="B2369" t="str">
            <v>DIAMETRO 400 MM</v>
          </cell>
          <cell r="C2369" t="str">
            <v>UN</v>
          </cell>
          <cell r="D2369">
            <v>168.59</v>
          </cell>
        </row>
        <row r="2370">
          <cell r="A2370" t="str">
            <v>166105</v>
          </cell>
          <cell r="B2370" t="str">
            <v>DIAMETRO 500 MM</v>
          </cell>
          <cell r="C2370" t="str">
            <v>UN</v>
          </cell>
          <cell r="D2370">
            <v>232.25</v>
          </cell>
        </row>
        <row r="2371">
          <cell r="A2371" t="str">
            <v>166106</v>
          </cell>
          <cell r="B2371" t="str">
            <v>DIAMETRO 600 MM</v>
          </cell>
          <cell r="C2371" t="str">
            <v>UN</v>
          </cell>
          <cell r="D2371">
            <v>315.11</v>
          </cell>
        </row>
        <row r="2373">
          <cell r="A2373" t="str">
            <v>166200</v>
          </cell>
          <cell r="B2373" t="str">
            <v>MONTAGEM DE LUVAS BIPARTIDAS PARA CILINDROS</v>
          </cell>
        </row>
        <row r="2374">
          <cell r="A2374" t="str">
            <v>166201</v>
          </cell>
          <cell r="B2374" t="str">
            <v>DIAMETRO100 MM</v>
          </cell>
          <cell r="C2374" t="str">
            <v>UN</v>
          </cell>
          <cell r="D2374">
            <v>26.5</v>
          </cell>
        </row>
        <row r="2375">
          <cell r="A2375" t="str">
            <v>166202</v>
          </cell>
          <cell r="B2375" t="str">
            <v>DIAMETRO 150 MM</v>
          </cell>
          <cell r="C2375" t="str">
            <v>UN</v>
          </cell>
          <cell r="D2375">
            <v>44.64</v>
          </cell>
        </row>
        <row r="2376">
          <cell r="A2376" t="str">
            <v>166203</v>
          </cell>
          <cell r="B2376" t="str">
            <v>DIAMETRO 200 MM</v>
          </cell>
          <cell r="C2376" t="str">
            <v>UN</v>
          </cell>
          <cell r="D2376">
            <v>63.34</v>
          </cell>
        </row>
        <row r="2377">
          <cell r="A2377" t="str">
            <v>166204</v>
          </cell>
          <cell r="B2377" t="str">
            <v>DIAMETRO 250 MM</v>
          </cell>
          <cell r="C2377" t="str">
            <v>UN</v>
          </cell>
          <cell r="D2377">
            <v>79.95</v>
          </cell>
        </row>
        <row r="2378">
          <cell r="A2378" t="str">
            <v>166205</v>
          </cell>
          <cell r="B2378" t="str">
            <v>DIAMETRO 300 MM</v>
          </cell>
          <cell r="C2378" t="str">
            <v>UN</v>
          </cell>
          <cell r="D2378">
            <v>102.29</v>
          </cell>
        </row>
        <row r="2379">
          <cell r="A2379" t="str">
            <v>166206</v>
          </cell>
          <cell r="B2379" t="str">
            <v>DIAMETRO 400 MM</v>
          </cell>
          <cell r="C2379" t="str">
            <v>UN</v>
          </cell>
          <cell r="D2379">
            <v>154.66</v>
          </cell>
        </row>
        <row r="2380">
          <cell r="A2380" t="str">
            <v>166207</v>
          </cell>
          <cell r="B2380" t="str">
            <v>DIAMETRO 500 MM</v>
          </cell>
          <cell r="C2380" t="str">
            <v>UN</v>
          </cell>
          <cell r="D2380">
            <v>223.13</v>
          </cell>
        </row>
        <row r="2381">
          <cell r="A2381" t="str">
            <v>166208</v>
          </cell>
          <cell r="B2381" t="str">
            <v>DIAMETRO 600 MM</v>
          </cell>
          <cell r="C2381" t="str">
            <v>UN</v>
          </cell>
          <cell r="D2381">
            <v>308.18</v>
          </cell>
        </row>
        <row r="2383">
          <cell r="A2383" t="str">
            <v>166300</v>
          </cell>
          <cell r="B2383" t="str">
            <v>MONTAGEM DE PEDESTAIS DE MANOBRA DE FERRO FUNDIDO</v>
          </cell>
        </row>
        <row r="2384">
          <cell r="A2384" t="str">
            <v>166301</v>
          </cell>
          <cell r="B2384" t="str">
            <v>MODELO 01</v>
          </cell>
          <cell r="C2384" t="str">
            <v>UN</v>
          </cell>
          <cell r="D2384">
            <v>306.61</v>
          </cell>
        </row>
        <row r="2385">
          <cell r="A2385" t="str">
            <v>166302</v>
          </cell>
          <cell r="B2385" t="str">
            <v>MODELO 02</v>
          </cell>
          <cell r="C2385" t="str">
            <v>UN</v>
          </cell>
          <cell r="D2385">
            <v>320.49</v>
          </cell>
        </row>
        <row r="2386">
          <cell r="A2386" t="str">
            <v>166303</v>
          </cell>
          <cell r="B2386" t="str">
            <v>MODELO 03</v>
          </cell>
          <cell r="C2386" t="str">
            <v>UN</v>
          </cell>
          <cell r="D2386">
            <v>337.75</v>
          </cell>
        </row>
        <row r="2387">
          <cell r="A2387" t="str">
            <v>166304</v>
          </cell>
          <cell r="B2387" t="str">
            <v>MODELO 04</v>
          </cell>
          <cell r="C2387" t="str">
            <v>UN</v>
          </cell>
          <cell r="D2387">
            <v>342.7</v>
          </cell>
        </row>
        <row r="2388">
          <cell r="A2388" t="str">
            <v>166305</v>
          </cell>
          <cell r="B2388" t="str">
            <v>MODELO 05</v>
          </cell>
          <cell r="C2388" t="str">
            <v>UN</v>
          </cell>
          <cell r="D2388">
            <v>361.85</v>
          </cell>
        </row>
        <row r="2389">
          <cell r="A2389" t="str">
            <v>166306</v>
          </cell>
          <cell r="B2389" t="str">
            <v>MODELO 06</v>
          </cell>
          <cell r="C2389" t="str">
            <v>UN</v>
          </cell>
          <cell r="D2389">
            <v>372.4</v>
          </cell>
        </row>
        <row r="2390">
          <cell r="A2390" t="str">
            <v>166307</v>
          </cell>
          <cell r="B2390" t="str">
            <v>MODELO 07</v>
          </cell>
          <cell r="C2390" t="str">
            <v>UN</v>
          </cell>
          <cell r="D2390">
            <v>387.09</v>
          </cell>
        </row>
        <row r="2391">
          <cell r="A2391" t="str">
            <v>166308</v>
          </cell>
          <cell r="B2391" t="str">
            <v>MODELO 21</v>
          </cell>
          <cell r="C2391" t="str">
            <v>UN</v>
          </cell>
          <cell r="D2391">
            <v>306.61</v>
          </cell>
        </row>
        <row r="2393">
          <cell r="A2393" t="str">
            <v>166400</v>
          </cell>
          <cell r="B2393" t="str">
            <v>MONTAGEM DE PEDESTAIS DE SUSPENSAO DE FERRO FUNDIDO</v>
          </cell>
        </row>
        <row r="2394">
          <cell r="A2394" t="str">
            <v>166401</v>
          </cell>
          <cell r="B2394" t="str">
            <v>MODELO 01</v>
          </cell>
          <cell r="C2394" t="str">
            <v>UN</v>
          </cell>
          <cell r="D2394">
            <v>308.94</v>
          </cell>
        </row>
        <row r="2395">
          <cell r="A2395" t="str">
            <v>166402</v>
          </cell>
          <cell r="B2395" t="str">
            <v>MODELO 02</v>
          </cell>
          <cell r="C2395" t="str">
            <v>UN</v>
          </cell>
          <cell r="D2395">
            <v>323.68</v>
          </cell>
        </row>
        <row r="2396">
          <cell r="A2396" t="str">
            <v>166403</v>
          </cell>
          <cell r="B2396" t="str">
            <v>MODELO 03</v>
          </cell>
          <cell r="C2396" t="str">
            <v>UN</v>
          </cell>
          <cell r="D2396">
            <v>324.36</v>
          </cell>
        </row>
        <row r="2397">
          <cell r="A2397" t="str">
            <v>166404</v>
          </cell>
          <cell r="B2397" t="str">
            <v>MODELO 04</v>
          </cell>
          <cell r="C2397" t="str">
            <v>UN</v>
          </cell>
          <cell r="D2397">
            <v>330.02</v>
          </cell>
        </row>
        <row r="2398">
          <cell r="A2398" t="str">
            <v>166405</v>
          </cell>
          <cell r="B2398" t="str">
            <v>MODELO 05</v>
          </cell>
          <cell r="C2398" t="str">
            <v>UN</v>
          </cell>
          <cell r="D2398">
            <v>330.71</v>
          </cell>
        </row>
        <row r="2399">
          <cell r="A2399" t="str">
            <v>166406</v>
          </cell>
          <cell r="B2399" t="str">
            <v>MODELO 06</v>
          </cell>
          <cell r="C2399" t="str">
            <v>UN</v>
          </cell>
          <cell r="D2399">
            <v>331.38</v>
          </cell>
        </row>
        <row r="2400">
          <cell r="A2400" t="str">
            <v>166407</v>
          </cell>
          <cell r="B2400" t="str">
            <v>MODELO 08</v>
          </cell>
          <cell r="C2400" t="str">
            <v>UN</v>
          </cell>
          <cell r="D2400">
            <v>332.79</v>
          </cell>
        </row>
        <row r="2401">
          <cell r="A2401" t="str">
            <v>166408</v>
          </cell>
          <cell r="B2401" t="str">
            <v>MODELO 10</v>
          </cell>
          <cell r="C2401" t="str">
            <v>UN</v>
          </cell>
          <cell r="D2401">
            <v>389.37</v>
          </cell>
        </row>
        <row r="2402">
          <cell r="A2402" t="str">
            <v>166409</v>
          </cell>
          <cell r="B2402" t="str">
            <v>MODELO 11</v>
          </cell>
          <cell r="C2402" t="str">
            <v>UN</v>
          </cell>
          <cell r="D2402">
            <v>390.83</v>
          </cell>
        </row>
        <row r="2403">
          <cell r="A2403" t="str">
            <v>166410</v>
          </cell>
          <cell r="B2403" t="str">
            <v>MODELO 12</v>
          </cell>
          <cell r="C2403" t="str">
            <v>UN</v>
          </cell>
          <cell r="D2403">
            <v>392.28</v>
          </cell>
        </row>
        <row r="2404">
          <cell r="A2404" t="str">
            <v>166411</v>
          </cell>
          <cell r="B2404" t="str">
            <v>MODELO 13</v>
          </cell>
          <cell r="C2404" t="str">
            <v>UN</v>
          </cell>
          <cell r="D2404">
            <v>393.7</v>
          </cell>
        </row>
        <row r="2405">
          <cell r="A2405" t="str">
            <v>166412</v>
          </cell>
          <cell r="B2405" t="str">
            <v>MODELO 14</v>
          </cell>
          <cell r="C2405" t="str">
            <v>UN</v>
          </cell>
          <cell r="D2405">
            <v>395.15</v>
          </cell>
        </row>
        <row r="2406">
          <cell r="A2406" t="str">
            <v>166413</v>
          </cell>
          <cell r="B2406" t="str">
            <v>MODELO 16</v>
          </cell>
          <cell r="C2406" t="str">
            <v>UN</v>
          </cell>
          <cell r="D2406">
            <v>398.08</v>
          </cell>
        </row>
        <row r="2407">
          <cell r="A2407" t="str">
            <v>166414</v>
          </cell>
          <cell r="B2407" t="str">
            <v>MODELO 18</v>
          </cell>
          <cell r="C2407" t="str">
            <v>UN</v>
          </cell>
          <cell r="D2407">
            <v>316.07</v>
          </cell>
        </row>
        <row r="2408">
          <cell r="A2408" t="str">
            <v>166415</v>
          </cell>
          <cell r="B2408" t="str">
            <v>MODELO 19</v>
          </cell>
          <cell r="C2408" t="str">
            <v>UN</v>
          </cell>
          <cell r="D2408">
            <v>360.57</v>
          </cell>
        </row>
        <row r="2409">
          <cell r="A2409" t="str">
            <v>166416</v>
          </cell>
          <cell r="B2409" t="str">
            <v>MODELO 20</v>
          </cell>
          <cell r="C2409" t="str">
            <v>UN</v>
          </cell>
          <cell r="D2409">
            <v>395.72</v>
          </cell>
        </row>
        <row r="2410">
          <cell r="A2410" t="str">
            <v>166417</v>
          </cell>
          <cell r="B2410" t="str">
            <v>MODELO 21</v>
          </cell>
          <cell r="C2410" t="str">
            <v>UN</v>
          </cell>
          <cell r="D2410">
            <v>365.33</v>
          </cell>
        </row>
        <row r="2411">
          <cell r="A2411" t="str">
            <v>166418</v>
          </cell>
          <cell r="B2411" t="str">
            <v>MODELO 22</v>
          </cell>
          <cell r="C2411" t="str">
            <v>UN</v>
          </cell>
          <cell r="D2411">
            <v>369.96</v>
          </cell>
        </row>
        <row r="2412">
          <cell r="A2412" t="str">
            <v>166419</v>
          </cell>
          <cell r="B2412" t="str">
            <v>MODELO 23</v>
          </cell>
          <cell r="C2412" t="str">
            <v>UN</v>
          </cell>
          <cell r="D2412">
            <v>374.62</v>
          </cell>
        </row>
        <row r="2413">
          <cell r="A2413" t="str">
            <v>166420</v>
          </cell>
          <cell r="B2413" t="str">
            <v>MODELO 25</v>
          </cell>
          <cell r="C2413" t="str">
            <v>UN</v>
          </cell>
          <cell r="D2413">
            <v>383.87</v>
          </cell>
        </row>
        <row r="2414">
          <cell r="A2414" t="str">
            <v>166421</v>
          </cell>
          <cell r="B2414" t="str">
            <v>MODELO 27</v>
          </cell>
          <cell r="C2414" t="str">
            <v>UN</v>
          </cell>
          <cell r="D2414">
            <v>464.98</v>
          </cell>
        </row>
        <row r="2415">
          <cell r="A2415" t="str">
            <v>166422</v>
          </cell>
          <cell r="B2415" t="str">
            <v>MODELO 28</v>
          </cell>
          <cell r="C2415" t="str">
            <v>UN</v>
          </cell>
          <cell r="D2415">
            <v>467.29</v>
          </cell>
        </row>
        <row r="2416">
          <cell r="A2416" t="str">
            <v>166423</v>
          </cell>
          <cell r="B2416" t="str">
            <v>MODELO 29</v>
          </cell>
          <cell r="C2416" t="str">
            <v>UN</v>
          </cell>
          <cell r="D2416">
            <v>469.6</v>
          </cell>
        </row>
        <row r="2417">
          <cell r="A2417" t="str">
            <v>166424</v>
          </cell>
          <cell r="B2417" t="str">
            <v>MODELO 30</v>
          </cell>
          <cell r="C2417" t="str">
            <v>UN</v>
          </cell>
          <cell r="D2417">
            <v>471.88</v>
          </cell>
        </row>
        <row r="2418">
          <cell r="A2418" t="str">
            <v>166425</v>
          </cell>
          <cell r="B2418" t="str">
            <v>MODELO 31</v>
          </cell>
          <cell r="C2418" t="str">
            <v>UN</v>
          </cell>
          <cell r="D2418">
            <v>476.56</v>
          </cell>
        </row>
        <row r="2419">
          <cell r="A2419" t="str">
            <v>166426</v>
          </cell>
          <cell r="B2419" t="str">
            <v>MODELO 33</v>
          </cell>
          <cell r="C2419" t="str">
            <v>UN</v>
          </cell>
          <cell r="D2419">
            <v>431.67</v>
          </cell>
        </row>
        <row r="2421">
          <cell r="A2421" t="str">
            <v>166500</v>
          </cell>
          <cell r="B2421" t="str">
            <v>MANUSEIO DE TUBOS DE ACO (MONTAGEM)</v>
          </cell>
        </row>
        <row r="2422">
          <cell r="A2422" t="str">
            <v>166501</v>
          </cell>
          <cell r="B2422" t="str">
            <v>DIAMETRO 2 POLEGADA</v>
          </cell>
          <cell r="C2422" t="str">
            <v>M</v>
          </cell>
          <cell r="D2422">
            <v>10.050000000000001</v>
          </cell>
        </row>
        <row r="2423">
          <cell r="A2423" t="str">
            <v>166502</v>
          </cell>
          <cell r="B2423" t="str">
            <v>DIAMETRO 3 POLEGADA</v>
          </cell>
          <cell r="C2423" t="str">
            <v>M</v>
          </cell>
          <cell r="D2423">
            <v>14.68</v>
          </cell>
        </row>
        <row r="2424">
          <cell r="A2424" t="str">
            <v>166503</v>
          </cell>
          <cell r="B2424" t="str">
            <v>DIAMETRO 4 POLEGADA</v>
          </cell>
          <cell r="C2424" t="str">
            <v>M</v>
          </cell>
          <cell r="D2424">
            <v>13.89</v>
          </cell>
        </row>
        <row r="2425">
          <cell r="A2425" t="str">
            <v>166504</v>
          </cell>
          <cell r="B2425" t="str">
            <v>DIAMETRO 6 POLEGADA</v>
          </cell>
          <cell r="C2425" t="str">
            <v>M</v>
          </cell>
          <cell r="D2425">
            <v>16.579999999999998</v>
          </cell>
        </row>
        <row r="2426">
          <cell r="A2426" t="str">
            <v>166505</v>
          </cell>
          <cell r="B2426" t="str">
            <v>DIAMETRO 8 POLEGADA</v>
          </cell>
          <cell r="C2426" t="str">
            <v>M</v>
          </cell>
          <cell r="D2426">
            <v>19.48</v>
          </cell>
        </row>
        <row r="2427">
          <cell r="A2427" t="str">
            <v>166506</v>
          </cell>
          <cell r="B2427" t="str">
            <v>DIAMETRO 10 POLEGADA</v>
          </cell>
          <cell r="C2427" t="str">
            <v>M</v>
          </cell>
          <cell r="D2427">
            <v>24.23</v>
          </cell>
        </row>
        <row r="2428">
          <cell r="A2428" t="str">
            <v>166507</v>
          </cell>
          <cell r="B2428" t="str">
            <v>DIAMETRO 12 POLEGADA</v>
          </cell>
          <cell r="C2428" t="str">
            <v>M</v>
          </cell>
          <cell r="D2428">
            <v>29.91</v>
          </cell>
        </row>
        <row r="2429">
          <cell r="A2429" t="str">
            <v>166508</v>
          </cell>
          <cell r="B2429" t="str">
            <v>DIAMETRO 16 POLEGADA</v>
          </cell>
          <cell r="C2429" t="str">
            <v>M</v>
          </cell>
          <cell r="D2429">
            <v>42.99</v>
          </cell>
        </row>
        <row r="2430">
          <cell r="A2430" t="str">
            <v>166509</v>
          </cell>
          <cell r="B2430" t="str">
            <v>DIAMETRO 20 POLEGADA</v>
          </cell>
          <cell r="C2430" t="str">
            <v>M</v>
          </cell>
          <cell r="D2430">
            <v>58.55</v>
          </cell>
        </row>
        <row r="2431">
          <cell r="A2431" t="str">
            <v>166510</v>
          </cell>
          <cell r="B2431" t="str">
            <v>DIAMETRO 24 POLEGADA</v>
          </cell>
          <cell r="C2431" t="str">
            <v>M</v>
          </cell>
          <cell r="D2431">
            <v>66.150000000000006</v>
          </cell>
        </row>
        <row r="2432">
          <cell r="A2432" t="str">
            <v>166511</v>
          </cell>
          <cell r="B2432" t="str">
            <v>DIAMETRO 28 POLEGADA</v>
          </cell>
          <cell r="C2432" t="str">
            <v>M</v>
          </cell>
          <cell r="D2432">
            <v>72.17</v>
          </cell>
        </row>
        <row r="2433">
          <cell r="A2433" t="str">
            <v>166512</v>
          </cell>
          <cell r="B2433" t="str">
            <v>DIAMETRO 32 POLEGADA</v>
          </cell>
          <cell r="C2433" t="str">
            <v>M</v>
          </cell>
          <cell r="D2433">
            <v>83.85</v>
          </cell>
        </row>
        <row r="2434">
          <cell r="A2434" t="str">
            <v>166513</v>
          </cell>
          <cell r="B2434" t="str">
            <v>DIAMETRO 36 POLEGADA</v>
          </cell>
          <cell r="C2434" t="str">
            <v>M</v>
          </cell>
          <cell r="D2434">
            <v>87.43</v>
          </cell>
        </row>
        <row r="2435">
          <cell r="A2435" t="str">
            <v>166514</v>
          </cell>
          <cell r="B2435" t="str">
            <v>DIAMETRO 40 POLEGADA</v>
          </cell>
          <cell r="C2435" t="str">
            <v>M</v>
          </cell>
          <cell r="D2435">
            <v>89.11</v>
          </cell>
        </row>
        <row r="2437">
          <cell r="A2437" t="str">
            <v>166600</v>
          </cell>
          <cell r="B2437" t="str">
            <v>MANUSEIO DE CONEXOES, PECAS ESPECIAIS E MISCELANEOS DE ACO ATE 2 TONELADA (MONTAGEM)</v>
          </cell>
        </row>
        <row r="2438">
          <cell r="A2438" t="str">
            <v>166601</v>
          </cell>
          <cell r="B2438" t="str">
            <v>DIAMETRO 2 POLEGADA</v>
          </cell>
          <cell r="C2438" t="str">
            <v>KG</v>
          </cell>
          <cell r="D2438">
            <v>0.69</v>
          </cell>
        </row>
        <row r="2439">
          <cell r="A2439" t="str">
            <v>166602</v>
          </cell>
          <cell r="B2439" t="str">
            <v>DIAMETRO 3 POLEGADA</v>
          </cell>
          <cell r="C2439" t="str">
            <v>KG</v>
          </cell>
          <cell r="D2439">
            <v>0.61</v>
          </cell>
        </row>
        <row r="2440">
          <cell r="A2440" t="str">
            <v>166603</v>
          </cell>
          <cell r="B2440" t="str">
            <v>DIAMETRO 4 POLEGADA</v>
          </cell>
          <cell r="C2440" t="str">
            <v>KG</v>
          </cell>
          <cell r="D2440">
            <v>0.57999999999999996</v>
          </cell>
        </row>
        <row r="2441">
          <cell r="A2441" t="str">
            <v>166604</v>
          </cell>
          <cell r="B2441" t="str">
            <v>DIAMETRO 6 POLEGADA</v>
          </cell>
          <cell r="C2441" t="str">
            <v>KG</v>
          </cell>
          <cell r="D2441">
            <v>0.55000000000000004</v>
          </cell>
        </row>
        <row r="2442">
          <cell r="A2442" t="str">
            <v>166605</v>
          </cell>
          <cell r="B2442" t="str">
            <v>DIAMETRO 8 POLEGADA</v>
          </cell>
          <cell r="C2442" t="str">
            <v>KG</v>
          </cell>
          <cell r="D2442">
            <v>0.47</v>
          </cell>
        </row>
        <row r="2443">
          <cell r="A2443" t="str">
            <v>166606</v>
          </cell>
          <cell r="B2443" t="str">
            <v>DIAMETRO 10 POLEGADA</v>
          </cell>
          <cell r="C2443" t="str">
            <v>KG</v>
          </cell>
          <cell r="D2443">
            <v>0.47</v>
          </cell>
        </row>
        <row r="2444">
          <cell r="A2444" t="str">
            <v>166607</v>
          </cell>
          <cell r="B2444" t="str">
            <v>DIAMETRO 12 POLEGADA</v>
          </cell>
          <cell r="C2444" t="str">
            <v>KG</v>
          </cell>
          <cell r="D2444">
            <v>0.35</v>
          </cell>
        </row>
        <row r="2445">
          <cell r="A2445" t="str">
            <v>166608</v>
          </cell>
          <cell r="B2445" t="str">
            <v>DIAMETRO 16 POLEGADA</v>
          </cell>
          <cell r="C2445" t="str">
            <v>KG</v>
          </cell>
          <cell r="D2445">
            <v>0.35</v>
          </cell>
        </row>
        <row r="2446">
          <cell r="A2446" t="str">
            <v>166609</v>
          </cell>
          <cell r="B2446" t="str">
            <v>DIAMETRO 20 POLEGADA</v>
          </cell>
          <cell r="C2446" t="str">
            <v>KG</v>
          </cell>
          <cell r="D2446">
            <v>0.35</v>
          </cell>
        </row>
        <row r="2447">
          <cell r="A2447" t="str">
            <v>166610</v>
          </cell>
          <cell r="B2447" t="str">
            <v>DIAMETRO 24 POLEGADA</v>
          </cell>
          <cell r="C2447" t="str">
            <v>KG</v>
          </cell>
          <cell r="D2447">
            <v>0.26</v>
          </cell>
        </row>
        <row r="2448">
          <cell r="A2448" t="str">
            <v>166611</v>
          </cell>
          <cell r="B2448" t="str">
            <v>DIAMETRO 28 POLEGADA</v>
          </cell>
          <cell r="C2448" t="str">
            <v>KG</v>
          </cell>
          <cell r="D2448">
            <v>0.26</v>
          </cell>
        </row>
        <row r="2449">
          <cell r="A2449" t="str">
            <v>166612</v>
          </cell>
          <cell r="B2449" t="str">
            <v>DIAMETRO 32 POLEGADA</v>
          </cell>
          <cell r="C2449" t="str">
            <v>KG</v>
          </cell>
          <cell r="D2449">
            <v>0.26</v>
          </cell>
        </row>
        <row r="2450">
          <cell r="A2450" t="str">
            <v>166613</v>
          </cell>
          <cell r="B2450" t="str">
            <v>DIAMETRO 36 POLEGADA</v>
          </cell>
          <cell r="C2450" t="str">
            <v>KG</v>
          </cell>
          <cell r="D2450">
            <v>0.26</v>
          </cell>
        </row>
        <row r="2451">
          <cell r="A2451" t="str">
            <v>166614</v>
          </cell>
          <cell r="B2451" t="str">
            <v>DIAMETRO 40 POLEGADA</v>
          </cell>
          <cell r="C2451" t="str">
            <v>KG</v>
          </cell>
          <cell r="D2451">
            <v>0.26</v>
          </cell>
        </row>
        <row r="2453">
          <cell r="A2453" t="str">
            <v>166700</v>
          </cell>
          <cell r="B2453" t="str">
            <v>MANUSEIO DE CONEXOES, PECAS ESPECIAIS E MISCELANEOS DE ACO DE 2 A 5 TONELADA (MONTAGEM)</v>
          </cell>
        </row>
        <row r="2454">
          <cell r="A2454" t="str">
            <v>166701</v>
          </cell>
          <cell r="B2454" t="str">
            <v>DIAMETRO 28 POLEGADA</v>
          </cell>
          <cell r="C2454" t="str">
            <v>KG</v>
          </cell>
          <cell r="D2454">
            <v>0.25</v>
          </cell>
        </row>
        <row r="2455">
          <cell r="A2455" t="str">
            <v>166702</v>
          </cell>
          <cell r="B2455" t="str">
            <v>DIAMETRO 32 POLEGADA</v>
          </cell>
          <cell r="C2455" t="str">
            <v>KG</v>
          </cell>
          <cell r="D2455">
            <v>0.25</v>
          </cell>
        </row>
        <row r="2456">
          <cell r="A2456" t="str">
            <v>166703</v>
          </cell>
          <cell r="B2456" t="str">
            <v>DIAMETRO 36 POLEGADA</v>
          </cell>
          <cell r="C2456" t="str">
            <v>KG</v>
          </cell>
          <cell r="D2456">
            <v>0.25</v>
          </cell>
        </row>
        <row r="2457">
          <cell r="A2457" t="str">
            <v>166704</v>
          </cell>
          <cell r="B2457" t="str">
            <v>DIAMETRO 40 POLEGADA</v>
          </cell>
          <cell r="C2457" t="str">
            <v>KG</v>
          </cell>
          <cell r="D2457">
            <v>0.25</v>
          </cell>
        </row>
        <row r="2459">
          <cell r="A2459" t="str">
            <v>166800</v>
          </cell>
          <cell r="B2459" t="str">
            <v>MANUSEIO DE CONEXOES, PECAS ESPECIAIS E MISCELANEOS DE ACO DE 5 A 9 TONELADA</v>
          </cell>
        </row>
        <row r="2460">
          <cell r="A2460" t="str">
            <v>166801</v>
          </cell>
          <cell r="B2460" t="str">
            <v>DIAMETRO 28 POLEGADA</v>
          </cell>
          <cell r="C2460" t="str">
            <v>KG</v>
          </cell>
          <cell r="D2460">
            <v>0.25</v>
          </cell>
        </row>
        <row r="2461">
          <cell r="A2461" t="str">
            <v>166802</v>
          </cell>
          <cell r="B2461" t="str">
            <v>DIAMETRO 32 POLEGADA</v>
          </cell>
          <cell r="C2461" t="str">
            <v>KG</v>
          </cell>
          <cell r="D2461">
            <v>0.25</v>
          </cell>
        </row>
        <row r="2462">
          <cell r="A2462" t="str">
            <v>166803</v>
          </cell>
          <cell r="B2462" t="str">
            <v>DIAMETRO 36 POLEGADA</v>
          </cell>
          <cell r="C2462" t="str">
            <v>KG</v>
          </cell>
          <cell r="D2462">
            <v>0.25</v>
          </cell>
        </row>
        <row r="2463">
          <cell r="A2463" t="str">
            <v>166804</v>
          </cell>
          <cell r="B2463" t="str">
            <v>DIAMETRO 40 POLEGADA</v>
          </cell>
          <cell r="C2463" t="str">
            <v>KG</v>
          </cell>
          <cell r="D2463">
            <v>0.25</v>
          </cell>
        </row>
        <row r="2465">
          <cell r="A2465" t="str">
            <v>166900</v>
          </cell>
          <cell r="B2465" t="str">
            <v>MONTAGEM DE FLANGES AVULSOS DE ACO (PRE.MONTAGEM)</v>
          </cell>
        </row>
        <row r="2466">
          <cell r="A2466" t="str">
            <v>166901</v>
          </cell>
          <cell r="B2466" t="str">
            <v>DIAMETRO 4 POLEGADA</v>
          </cell>
          <cell r="C2466" t="str">
            <v>UN</v>
          </cell>
          <cell r="D2466">
            <v>80.62</v>
          </cell>
        </row>
        <row r="2467">
          <cell r="A2467" t="str">
            <v>166902</v>
          </cell>
          <cell r="B2467" t="str">
            <v>DIAMETRO 6 POLEGADA</v>
          </cell>
          <cell r="C2467" t="str">
            <v>UN</v>
          </cell>
          <cell r="D2467">
            <v>125.99</v>
          </cell>
        </row>
        <row r="2468">
          <cell r="A2468" t="str">
            <v>166903</v>
          </cell>
          <cell r="B2468" t="str">
            <v>DIAMETRO 8 POLEGADA</v>
          </cell>
          <cell r="C2468" t="str">
            <v>UN</v>
          </cell>
          <cell r="D2468">
            <v>167.96</v>
          </cell>
        </row>
        <row r="2469">
          <cell r="A2469" t="str">
            <v>166904</v>
          </cell>
          <cell r="B2469" t="str">
            <v>DIAMETRO 10 POLEGADA</v>
          </cell>
          <cell r="C2469" t="str">
            <v>UN</v>
          </cell>
          <cell r="D2469">
            <v>209.99</v>
          </cell>
        </row>
        <row r="2470">
          <cell r="A2470" t="str">
            <v>166905</v>
          </cell>
          <cell r="B2470" t="str">
            <v>DIAMETRO 12 POLEGADA</v>
          </cell>
          <cell r="C2470" t="str">
            <v>UN</v>
          </cell>
          <cell r="D2470">
            <v>252.03</v>
          </cell>
        </row>
        <row r="2471">
          <cell r="A2471" t="str">
            <v>166906</v>
          </cell>
          <cell r="B2471" t="str">
            <v>DIAMETRO 16 POLEGADA</v>
          </cell>
          <cell r="C2471" t="str">
            <v>UN</v>
          </cell>
          <cell r="D2471">
            <v>336.06</v>
          </cell>
        </row>
        <row r="2472">
          <cell r="A2472" t="str">
            <v>166907</v>
          </cell>
          <cell r="B2472" t="str">
            <v>DIAMETRO 20 POLEGADA</v>
          </cell>
          <cell r="C2472" t="str">
            <v>UN</v>
          </cell>
          <cell r="D2472">
            <v>420.16</v>
          </cell>
        </row>
        <row r="2473">
          <cell r="A2473" t="str">
            <v>166908</v>
          </cell>
          <cell r="B2473" t="str">
            <v>DIAMETRO 24 POLEGADA</v>
          </cell>
          <cell r="C2473" t="str">
            <v>UN</v>
          </cell>
          <cell r="D2473">
            <v>504.14</v>
          </cell>
        </row>
        <row r="2474">
          <cell r="A2474" t="str">
            <v>166909</v>
          </cell>
          <cell r="B2474" t="str">
            <v>DIAMETRO 28 POLEGADA</v>
          </cell>
          <cell r="C2474" t="str">
            <v>UN</v>
          </cell>
          <cell r="D2474">
            <v>588.23</v>
          </cell>
        </row>
        <row r="2475">
          <cell r="A2475" t="str">
            <v>166910</v>
          </cell>
          <cell r="B2475" t="str">
            <v>DIAMETRO 30 POLEGADA</v>
          </cell>
          <cell r="C2475" t="str">
            <v>UN</v>
          </cell>
          <cell r="D2475">
            <v>630.27</v>
          </cell>
        </row>
        <row r="2476">
          <cell r="A2476" t="str">
            <v>166911</v>
          </cell>
          <cell r="B2476" t="str">
            <v>DIAMETRO 32 POLEGADA</v>
          </cell>
          <cell r="C2476" t="str">
            <v>UN</v>
          </cell>
          <cell r="D2476">
            <v>672.26</v>
          </cell>
        </row>
        <row r="2477">
          <cell r="A2477" t="str">
            <v>166912</v>
          </cell>
          <cell r="B2477" t="str">
            <v>DIAMETRO 36 POLEGADA</v>
          </cell>
          <cell r="C2477" t="str">
            <v>UN</v>
          </cell>
          <cell r="D2477">
            <v>756.37</v>
          </cell>
        </row>
        <row r="2478">
          <cell r="A2478" t="str">
            <v>166913</v>
          </cell>
          <cell r="B2478" t="str">
            <v>DIAMETRO 40 POLEGADA</v>
          </cell>
          <cell r="C2478" t="str">
            <v>UN</v>
          </cell>
          <cell r="D2478">
            <v>840.42</v>
          </cell>
        </row>
        <row r="2480">
          <cell r="A2480" t="str">
            <v>167000</v>
          </cell>
          <cell r="B2480" t="str">
            <v>CONEXAO DE FLANGES AWWA C207</v>
          </cell>
        </row>
        <row r="2481">
          <cell r="A2481" t="str">
            <v>167001</v>
          </cell>
          <cell r="B2481" t="str">
            <v>DIAMETRO 4 POLEGADA</v>
          </cell>
          <cell r="C2481" t="str">
            <v>UN</v>
          </cell>
          <cell r="D2481">
            <v>7.54</v>
          </cell>
        </row>
        <row r="2482">
          <cell r="A2482" t="str">
            <v>167002</v>
          </cell>
          <cell r="B2482" t="str">
            <v>DIAMETRO 6 POLEGADA</v>
          </cell>
          <cell r="C2482" t="str">
            <v>UN</v>
          </cell>
          <cell r="D2482">
            <v>7.88</v>
          </cell>
        </row>
        <row r="2483">
          <cell r="A2483" t="str">
            <v>167003</v>
          </cell>
          <cell r="B2483" t="str">
            <v>DIAMETRO 8 POLEGADA</v>
          </cell>
          <cell r="C2483" t="str">
            <v>UN</v>
          </cell>
          <cell r="D2483">
            <v>8.09</v>
          </cell>
        </row>
        <row r="2484">
          <cell r="A2484" t="str">
            <v>167004</v>
          </cell>
          <cell r="B2484" t="str">
            <v>DIAMETRO 10 POLEGADA</v>
          </cell>
          <cell r="C2484" t="str">
            <v>UN</v>
          </cell>
          <cell r="D2484">
            <v>13.96</v>
          </cell>
        </row>
        <row r="2485">
          <cell r="A2485" t="str">
            <v>167005</v>
          </cell>
          <cell r="B2485" t="str">
            <v>DIAMETRO 12 POLEGADA</v>
          </cell>
          <cell r="C2485" t="str">
            <v>UN</v>
          </cell>
          <cell r="D2485">
            <v>17.739999999999998</v>
          </cell>
        </row>
        <row r="2486">
          <cell r="A2486" t="str">
            <v>167006</v>
          </cell>
          <cell r="B2486" t="str">
            <v>DIAMETRO 16 POLEGADA</v>
          </cell>
          <cell r="C2486" t="str">
            <v>UN</v>
          </cell>
          <cell r="D2486">
            <v>22.88</v>
          </cell>
        </row>
        <row r="2487">
          <cell r="A2487" t="str">
            <v>167007</v>
          </cell>
          <cell r="B2487" t="str">
            <v>DIAMETRO 20 POLEGADA</v>
          </cell>
          <cell r="C2487" t="str">
            <v>UN</v>
          </cell>
          <cell r="D2487">
            <v>28.92</v>
          </cell>
        </row>
        <row r="2488">
          <cell r="A2488" t="str">
            <v>167008</v>
          </cell>
          <cell r="B2488" t="str">
            <v>DIAMETRO 24 POLEGADA</v>
          </cell>
          <cell r="C2488" t="str">
            <v>UN</v>
          </cell>
          <cell r="D2488">
            <v>34.44</v>
          </cell>
        </row>
        <row r="2489">
          <cell r="A2489" t="str">
            <v>167009</v>
          </cell>
          <cell r="B2489" t="str">
            <v>DIAMETRO 28 POLEGADA</v>
          </cell>
          <cell r="C2489" t="str">
            <v>UN</v>
          </cell>
          <cell r="D2489">
            <v>52.17</v>
          </cell>
        </row>
        <row r="2490">
          <cell r="A2490" t="str">
            <v>167010</v>
          </cell>
          <cell r="B2490" t="str">
            <v>DIAMETRO 30 POLEGADA</v>
          </cell>
          <cell r="C2490" t="str">
            <v>UN</v>
          </cell>
          <cell r="D2490">
            <v>52.17</v>
          </cell>
        </row>
        <row r="2491">
          <cell r="A2491" t="str">
            <v>167011</v>
          </cell>
          <cell r="B2491" t="str">
            <v>DIAMETRO 32 POLEGADA</v>
          </cell>
          <cell r="C2491" t="str">
            <v>UN</v>
          </cell>
          <cell r="D2491">
            <v>56.33</v>
          </cell>
        </row>
        <row r="2492">
          <cell r="A2492" t="str">
            <v>167012</v>
          </cell>
          <cell r="B2492" t="str">
            <v>DIAMETRO 36 POLEGADA</v>
          </cell>
          <cell r="C2492" t="str">
            <v>UN</v>
          </cell>
          <cell r="D2492">
            <v>64.7</v>
          </cell>
        </row>
        <row r="2493">
          <cell r="A2493" t="str">
            <v>167013</v>
          </cell>
          <cell r="B2493" t="str">
            <v>DIAMETRO 40 POLEGADA</v>
          </cell>
          <cell r="C2493" t="str">
            <v>UN</v>
          </cell>
          <cell r="D2493">
            <v>73.010000000000005</v>
          </cell>
        </row>
        <row r="2495">
          <cell r="A2495" t="str">
            <v>167100</v>
          </cell>
          <cell r="B2495" t="str">
            <v>ASSENTAMENTO DE TUBOS PVC RIGIDO (MONTAGEM) EB-892</v>
          </cell>
        </row>
        <row r="2496">
          <cell r="A2496" t="str">
            <v>167101</v>
          </cell>
          <cell r="B2496" t="str">
            <v>DIAMETRO 1/2 POLEGADA</v>
          </cell>
          <cell r="C2496" t="str">
            <v>M</v>
          </cell>
          <cell r="D2496">
            <v>2.54</v>
          </cell>
        </row>
        <row r="2497">
          <cell r="A2497" t="str">
            <v>167102</v>
          </cell>
          <cell r="B2497" t="str">
            <v>DIAMETRO 3/4 POLEGADA</v>
          </cell>
          <cell r="C2497" t="str">
            <v>M</v>
          </cell>
          <cell r="D2497">
            <v>2.54</v>
          </cell>
        </row>
        <row r="2498">
          <cell r="A2498" t="str">
            <v>167103</v>
          </cell>
          <cell r="B2498" t="str">
            <v>DIAMETRO 1 POLEGADA</v>
          </cell>
          <cell r="C2498" t="str">
            <v>M</v>
          </cell>
          <cell r="D2498">
            <v>2.54</v>
          </cell>
        </row>
        <row r="2499">
          <cell r="A2499" t="str">
            <v>167104</v>
          </cell>
          <cell r="B2499" t="str">
            <v>DIAMETRO 1 1/4 POLEGADA</v>
          </cell>
          <cell r="C2499" t="str">
            <v>M</v>
          </cell>
          <cell r="D2499">
            <v>2.85</v>
          </cell>
        </row>
        <row r="2500">
          <cell r="A2500" t="str">
            <v>167105</v>
          </cell>
          <cell r="B2500" t="str">
            <v>DIAMETRO 1 1/2 POLEGADA</v>
          </cell>
          <cell r="C2500" t="str">
            <v>M</v>
          </cell>
          <cell r="D2500">
            <v>2.85</v>
          </cell>
        </row>
        <row r="2501">
          <cell r="A2501" t="str">
            <v>167106</v>
          </cell>
          <cell r="B2501" t="str">
            <v>DIAMETRO 2 POLEGADA</v>
          </cell>
          <cell r="C2501" t="str">
            <v>M</v>
          </cell>
          <cell r="D2501">
            <v>3.17</v>
          </cell>
        </row>
        <row r="2502">
          <cell r="A2502" t="str">
            <v>167107</v>
          </cell>
          <cell r="B2502" t="str">
            <v>DIAMETRO 2 1/2 POLEGADA</v>
          </cell>
          <cell r="C2502" t="str">
            <v>M</v>
          </cell>
          <cell r="D2502">
            <v>3.19</v>
          </cell>
        </row>
        <row r="2503">
          <cell r="A2503" t="str">
            <v>167108</v>
          </cell>
          <cell r="B2503" t="str">
            <v>DIAMETRO 3 POLEGADA</v>
          </cell>
          <cell r="C2503" t="str">
            <v>M</v>
          </cell>
          <cell r="D2503">
            <v>3.6</v>
          </cell>
        </row>
        <row r="2504">
          <cell r="A2504" t="str">
            <v>167109</v>
          </cell>
          <cell r="B2504" t="str">
            <v>DIAMETRO 4 POLEGADA</v>
          </cell>
          <cell r="C2504" t="str">
            <v>M</v>
          </cell>
          <cell r="D2504">
            <v>3.99</v>
          </cell>
        </row>
        <row r="2505">
          <cell r="A2505" t="str">
            <v>167110</v>
          </cell>
          <cell r="B2505" t="str">
            <v>DIAMETRO 5 POLEGADA</v>
          </cell>
          <cell r="C2505" t="str">
            <v>M</v>
          </cell>
          <cell r="D2505">
            <v>4.24</v>
          </cell>
        </row>
        <row r="2506">
          <cell r="A2506" t="str">
            <v>167111</v>
          </cell>
          <cell r="B2506" t="str">
            <v>DIAMETRO 6 POLEGADA</v>
          </cell>
          <cell r="C2506" t="str">
            <v>M</v>
          </cell>
          <cell r="D2506">
            <v>4.42</v>
          </cell>
        </row>
        <row r="2508">
          <cell r="A2508" t="str">
            <v>167200</v>
          </cell>
          <cell r="B2508" t="str">
            <v>CONEXOES PVC SOLDAVEIS (EB-892)</v>
          </cell>
        </row>
        <row r="2509">
          <cell r="A2509" t="str">
            <v>167201</v>
          </cell>
          <cell r="B2509" t="str">
            <v>DIAMETRO 1/2 POLEGADA</v>
          </cell>
          <cell r="C2509" t="str">
            <v>UN</v>
          </cell>
          <cell r="D2509">
            <v>0.87</v>
          </cell>
        </row>
        <row r="2510">
          <cell r="A2510" t="str">
            <v>167202</v>
          </cell>
          <cell r="B2510" t="str">
            <v>DIAMETRO 3/4 POLEGADA</v>
          </cell>
          <cell r="C2510" t="str">
            <v>UN</v>
          </cell>
          <cell r="D2510">
            <v>1.34</v>
          </cell>
        </row>
        <row r="2511">
          <cell r="A2511" t="str">
            <v>167203</v>
          </cell>
          <cell r="B2511" t="str">
            <v>DIAMETRO 1 POLEGADA</v>
          </cell>
          <cell r="C2511" t="str">
            <v>UN</v>
          </cell>
          <cell r="D2511">
            <v>1.8</v>
          </cell>
        </row>
        <row r="2512">
          <cell r="A2512" t="str">
            <v>167204</v>
          </cell>
          <cell r="B2512" t="str">
            <v>DIAMETRO 1 1/4 POLEGADA</v>
          </cell>
          <cell r="C2512" t="str">
            <v>UN</v>
          </cell>
          <cell r="D2512">
            <v>2.2599999999999998</v>
          </cell>
        </row>
        <row r="2513">
          <cell r="A2513" t="str">
            <v>167205</v>
          </cell>
          <cell r="B2513" t="str">
            <v>DIAMETRO 1 1/2 POLEGADA</v>
          </cell>
          <cell r="C2513" t="str">
            <v>UN</v>
          </cell>
          <cell r="D2513">
            <v>2.71</v>
          </cell>
        </row>
        <row r="2514">
          <cell r="A2514" t="str">
            <v>167206</v>
          </cell>
          <cell r="B2514" t="str">
            <v>DIAMETRO 2 POLEGADA</v>
          </cell>
          <cell r="C2514" t="str">
            <v>UN</v>
          </cell>
          <cell r="D2514">
            <v>3.68</v>
          </cell>
        </row>
        <row r="2515">
          <cell r="A2515" t="str">
            <v>167207</v>
          </cell>
          <cell r="B2515" t="str">
            <v>DIAMETRO 2 1/2 POLEGADA</v>
          </cell>
          <cell r="C2515" t="str">
            <v>UN</v>
          </cell>
          <cell r="D2515">
            <v>4.5999999999999996</v>
          </cell>
        </row>
        <row r="2516">
          <cell r="A2516" t="str">
            <v>167208</v>
          </cell>
          <cell r="B2516" t="str">
            <v>DIAMETRO 3 POLEGADA</v>
          </cell>
          <cell r="C2516" t="str">
            <v>UN</v>
          </cell>
          <cell r="D2516">
            <v>5.5</v>
          </cell>
        </row>
        <row r="2517">
          <cell r="A2517" t="str">
            <v>167209</v>
          </cell>
          <cell r="B2517" t="str">
            <v>DIAMETRO 4 POLEGADA</v>
          </cell>
          <cell r="C2517" t="str">
            <v>UN</v>
          </cell>
          <cell r="D2517">
            <v>7.4</v>
          </cell>
        </row>
        <row r="2518">
          <cell r="A2518" t="str">
            <v>167210</v>
          </cell>
          <cell r="B2518" t="str">
            <v>DIAMETRO 5 POLEGADA</v>
          </cell>
          <cell r="C2518" t="str">
            <v>UN</v>
          </cell>
          <cell r="D2518">
            <v>9.27</v>
          </cell>
        </row>
        <row r="2519">
          <cell r="A2519" t="str">
            <v>167211</v>
          </cell>
          <cell r="B2519" t="str">
            <v>DIAMETRO 6 POLEGADA</v>
          </cell>
          <cell r="C2519" t="str">
            <v>UN</v>
          </cell>
          <cell r="D2519">
            <v>11.1</v>
          </cell>
        </row>
        <row r="2521">
          <cell r="A2521" t="str">
            <v>167300</v>
          </cell>
          <cell r="B2521" t="str">
            <v>CONEXOES DE PVC ROSQUEAVEIS</v>
          </cell>
        </row>
        <row r="2522">
          <cell r="A2522" t="str">
            <v>167301</v>
          </cell>
          <cell r="B2522" t="str">
            <v>DIAMETRO 1/2 POLEGADA</v>
          </cell>
          <cell r="C2522" t="str">
            <v>UN</v>
          </cell>
          <cell r="D2522">
            <v>2.2000000000000002</v>
          </cell>
        </row>
        <row r="2523">
          <cell r="A2523" t="str">
            <v>167302</v>
          </cell>
          <cell r="B2523" t="str">
            <v>DIAMETRO 3/4 POLEGADA</v>
          </cell>
          <cell r="C2523" t="str">
            <v>UN</v>
          </cell>
          <cell r="D2523">
            <v>3.31</v>
          </cell>
        </row>
        <row r="2524">
          <cell r="A2524" t="str">
            <v>167303</v>
          </cell>
          <cell r="B2524" t="str">
            <v>DIAMETRO 1 POLEGADA</v>
          </cell>
          <cell r="C2524" t="str">
            <v>UN</v>
          </cell>
          <cell r="D2524">
            <v>4.45</v>
          </cell>
        </row>
        <row r="2525">
          <cell r="A2525" t="str">
            <v>167304</v>
          </cell>
          <cell r="B2525" t="str">
            <v>DIAMETRO 1 1/4 POLEGADA</v>
          </cell>
          <cell r="C2525" t="str">
            <v>UN</v>
          </cell>
          <cell r="D2525">
            <v>5.58</v>
          </cell>
        </row>
        <row r="2526">
          <cell r="A2526" t="str">
            <v>167305</v>
          </cell>
          <cell r="B2526" t="str">
            <v>DIAMETRO 1 1/2 POLEGADA</v>
          </cell>
          <cell r="C2526" t="str">
            <v>UN</v>
          </cell>
          <cell r="D2526">
            <v>6.71</v>
          </cell>
        </row>
        <row r="2527">
          <cell r="A2527" t="str">
            <v>167306</v>
          </cell>
          <cell r="B2527" t="str">
            <v>DIAMETRO 2 POLEGADA</v>
          </cell>
          <cell r="C2527" t="str">
            <v>UN</v>
          </cell>
          <cell r="D2527">
            <v>8.9499999999999993</v>
          </cell>
        </row>
        <row r="2528">
          <cell r="A2528" t="str">
            <v>167307</v>
          </cell>
          <cell r="B2528" t="str">
            <v>DIAMETRO 2 1/2 POLEGADA</v>
          </cell>
          <cell r="C2528" t="str">
            <v>UN</v>
          </cell>
          <cell r="D2528">
            <v>11.21</v>
          </cell>
        </row>
        <row r="2529">
          <cell r="A2529" t="str">
            <v>167308</v>
          </cell>
          <cell r="B2529" t="str">
            <v>DIAMETRO 3 POLEGADA</v>
          </cell>
          <cell r="C2529" t="str">
            <v>UN</v>
          </cell>
          <cell r="D2529">
            <v>13.45</v>
          </cell>
        </row>
        <row r="2530">
          <cell r="A2530" t="str">
            <v>167309</v>
          </cell>
          <cell r="B2530" t="str">
            <v>DIAMETRO 4 POLEGADA</v>
          </cell>
          <cell r="C2530" t="str">
            <v>UN</v>
          </cell>
          <cell r="D2530">
            <v>17.95</v>
          </cell>
        </row>
        <row r="2531">
          <cell r="A2531" t="str">
            <v>167310</v>
          </cell>
          <cell r="B2531" t="str">
            <v>DIAMETRO 6 POLEGADA</v>
          </cell>
          <cell r="C2531" t="str">
            <v>UN</v>
          </cell>
          <cell r="D2531">
            <v>26.97</v>
          </cell>
        </row>
        <row r="2533">
          <cell r="A2533" t="str">
            <v>170000</v>
          </cell>
          <cell r="B2533" t="str">
            <v>URBANIZACAO</v>
          </cell>
        </row>
        <row r="2534">
          <cell r="A2534" t="str">
            <v>170100</v>
          </cell>
          <cell r="B2534" t="str">
            <v>PORTOES, CERCAS, MUROS E ALAMBRADOS</v>
          </cell>
        </row>
        <row r="2535">
          <cell r="A2535" t="str">
            <v>170101</v>
          </cell>
          <cell r="B2535" t="str">
            <v>PORTAO DE TELA</v>
          </cell>
          <cell r="C2535" t="str">
            <v>M2</v>
          </cell>
          <cell r="D2535">
            <v>356.62</v>
          </cell>
        </row>
        <row r="2536">
          <cell r="A2536" t="str">
            <v>170102</v>
          </cell>
          <cell r="B2536" t="str">
            <v>CERCA DE ARAME FARPADO - 5 FIOS</v>
          </cell>
          <cell r="C2536" t="str">
            <v>M</v>
          </cell>
          <cell r="D2536">
            <v>15.54</v>
          </cell>
        </row>
        <row r="2537">
          <cell r="A2537" t="str">
            <v>170103</v>
          </cell>
          <cell r="B2537" t="str">
            <v>CERCA DE ARAME FARPADO - 11 FIOS</v>
          </cell>
          <cell r="C2537" t="str">
            <v>M</v>
          </cell>
          <cell r="D2537">
            <v>26.28</v>
          </cell>
        </row>
        <row r="2538">
          <cell r="A2538" t="str">
            <v>170104</v>
          </cell>
          <cell r="B2538" t="str">
            <v>ALAMBRADO</v>
          </cell>
          <cell r="C2538" t="str">
            <v>M</v>
          </cell>
          <cell r="D2538">
            <v>52.36</v>
          </cell>
        </row>
        <row r="2540">
          <cell r="A2540" t="str">
            <v>170200</v>
          </cell>
          <cell r="B2540" t="str">
            <v>PAISAGISMO</v>
          </cell>
        </row>
        <row r="2541">
          <cell r="A2541" t="str">
            <v>170201</v>
          </cell>
          <cell r="B2541" t="str">
            <v>PLANTIO DE GRAMA EM PLACAS</v>
          </cell>
          <cell r="C2541" t="str">
            <v>M2</v>
          </cell>
          <cell r="D2541">
            <v>3.75</v>
          </cell>
        </row>
        <row r="2542">
          <cell r="A2542" t="str">
            <v>170202</v>
          </cell>
          <cell r="B2542" t="str">
            <v>PLANTIO DE ARBUSTOS H &lt;= 1,00 M</v>
          </cell>
          <cell r="C2542" t="str">
            <v>UN</v>
          </cell>
          <cell r="D2542">
            <v>12.47</v>
          </cell>
        </row>
        <row r="2543">
          <cell r="A2543" t="str">
            <v>170203</v>
          </cell>
          <cell r="B2543" t="str">
            <v>PLANTIO DE ARVORES H=&gt; 2,00 M</v>
          </cell>
          <cell r="C2543" t="str">
            <v>UN</v>
          </cell>
          <cell r="D2543">
            <v>45.95</v>
          </cell>
        </row>
        <row r="2545">
          <cell r="A2545" t="str">
            <v>170300</v>
          </cell>
          <cell r="B2545" t="str">
            <v>ESCADA EM TALUDE</v>
          </cell>
        </row>
        <row r="2546">
          <cell r="A2546" t="str">
            <v>170301</v>
          </cell>
          <cell r="B2546" t="str">
            <v>ESCADA EM TALUDE</v>
          </cell>
          <cell r="C2546" t="str">
            <v>M3</v>
          </cell>
          <cell r="D2546">
            <v>596.66</v>
          </cell>
        </row>
        <row r="2548">
          <cell r="A2548" t="str">
            <v>180000</v>
          </cell>
          <cell r="B2548" t="str">
            <v>SERVICOS DIVERSOS</v>
          </cell>
        </row>
        <row r="2549">
          <cell r="A2549" t="str">
            <v>180100</v>
          </cell>
          <cell r="B2549" t="str">
            <v>INTERLIGACOES COM REDES DE AGUA EXISTENTES</v>
          </cell>
        </row>
        <row r="2550">
          <cell r="A2550" t="str">
            <v>180101</v>
          </cell>
          <cell r="B2550" t="str">
            <v>DIAMETRO 50 MM - LUVA TRIPARTIDA</v>
          </cell>
          <cell r="C2550" t="str">
            <v>UN</v>
          </cell>
          <cell r="D2550">
            <v>56.92</v>
          </cell>
        </row>
        <row r="2551">
          <cell r="A2551" t="str">
            <v>180102</v>
          </cell>
          <cell r="B2551" t="str">
            <v>DIAMETRO 75 MM - LUVA TRIPARTIDA</v>
          </cell>
          <cell r="C2551" t="str">
            <v>UN</v>
          </cell>
          <cell r="D2551">
            <v>70.510000000000005</v>
          </cell>
        </row>
        <row r="2552">
          <cell r="A2552" t="str">
            <v>180103</v>
          </cell>
          <cell r="B2552" t="str">
            <v>DIAMETRO 100 MM - LUVA TRIPARTIDA</v>
          </cell>
          <cell r="C2552" t="str">
            <v>UN</v>
          </cell>
          <cell r="D2552">
            <v>73.08</v>
          </cell>
        </row>
        <row r="2553">
          <cell r="A2553" t="str">
            <v>180104</v>
          </cell>
          <cell r="B2553" t="str">
            <v>DIAMETRO 150 MM - LUVA TRIPARTIDA</v>
          </cell>
          <cell r="C2553" t="str">
            <v>UN</v>
          </cell>
          <cell r="D2553">
            <v>77.599999999999994</v>
          </cell>
        </row>
        <row r="2554">
          <cell r="A2554" t="str">
            <v>180105</v>
          </cell>
          <cell r="B2554" t="str">
            <v>DIAMETRO 200 MM - LUVA TRIPARTIDA</v>
          </cell>
          <cell r="C2554" t="str">
            <v>UN</v>
          </cell>
          <cell r="D2554">
            <v>80.27</v>
          </cell>
        </row>
        <row r="2555">
          <cell r="A2555" t="str">
            <v>180106</v>
          </cell>
          <cell r="B2555" t="str">
            <v>DIAMETRO 250 MM - LUVA TRIPARTIDA</v>
          </cell>
          <cell r="C2555" t="str">
            <v>UN</v>
          </cell>
          <cell r="D2555">
            <v>102.75</v>
          </cell>
        </row>
        <row r="2556">
          <cell r="A2556" t="str">
            <v>180107</v>
          </cell>
          <cell r="B2556" t="str">
            <v>DIAMETRO 300 MM - LUVA TRIPARTIDA</v>
          </cell>
          <cell r="C2556" t="str">
            <v>UN</v>
          </cell>
          <cell r="D2556">
            <v>131.69</v>
          </cell>
        </row>
        <row r="2557">
          <cell r="A2557" t="str">
            <v>180108</v>
          </cell>
          <cell r="B2557" t="str">
            <v>DIAMETRO 350 MM - LUVA TRIPARTIDA</v>
          </cell>
          <cell r="C2557" t="str">
            <v>UN</v>
          </cell>
          <cell r="D2557">
            <v>144.09</v>
          </cell>
        </row>
        <row r="2558">
          <cell r="A2558" t="str">
            <v>180109</v>
          </cell>
          <cell r="B2558" t="str">
            <v>DIAMETRO 400 MM - LUVA TRIPARTIDA</v>
          </cell>
          <cell r="C2558" t="str">
            <v>UN</v>
          </cell>
          <cell r="D2558">
            <v>150.72</v>
          </cell>
        </row>
        <row r="2559">
          <cell r="A2559" t="str">
            <v>180110</v>
          </cell>
          <cell r="B2559" t="str">
            <v>DIAMETRO 500 MM - LUVA TRIPARTIDA</v>
          </cell>
          <cell r="C2559" t="str">
            <v>UN</v>
          </cell>
          <cell r="D2559">
            <v>179.27</v>
          </cell>
        </row>
        <row r="2560">
          <cell r="A2560" t="str">
            <v>180111</v>
          </cell>
          <cell r="B2560" t="str">
            <v>DIAMETRO 50  MM - CONVENCIONAL - PVC</v>
          </cell>
          <cell r="C2560" t="str">
            <v>UN</v>
          </cell>
          <cell r="D2560">
            <v>90.46</v>
          </cell>
        </row>
        <row r="2561">
          <cell r="A2561" t="str">
            <v>180112</v>
          </cell>
          <cell r="B2561" t="str">
            <v>DIAMETRO 75 MM - CONVENCIONAL - PVC</v>
          </cell>
          <cell r="C2561" t="str">
            <v>UN</v>
          </cell>
          <cell r="D2561">
            <v>94.05</v>
          </cell>
        </row>
        <row r="2562">
          <cell r="A2562" t="str">
            <v>180113</v>
          </cell>
          <cell r="B2562" t="str">
            <v>DIAMETRO 100 MM - CONVENCIONAL - PVC</v>
          </cell>
          <cell r="C2562" t="str">
            <v>UN</v>
          </cell>
          <cell r="D2562">
            <v>97.18</v>
          </cell>
        </row>
        <row r="2563">
          <cell r="A2563" t="str">
            <v>180114</v>
          </cell>
          <cell r="B2563" t="str">
            <v>DIAMETRO 50 MM - CONVENCIONAL - FERRO FUNDIDO</v>
          </cell>
          <cell r="C2563" t="str">
            <v>UN</v>
          </cell>
          <cell r="D2563">
            <v>105.7</v>
          </cell>
        </row>
        <row r="2564">
          <cell r="A2564" t="str">
            <v>180115</v>
          </cell>
          <cell r="B2564" t="str">
            <v>DIAMETRO 75 MM - CONVENCIONAL - FERRO FUNDIDO</v>
          </cell>
          <cell r="C2564" t="str">
            <v>UN</v>
          </cell>
          <cell r="D2564">
            <v>109.29</v>
          </cell>
        </row>
        <row r="2565">
          <cell r="A2565" t="str">
            <v>180116</v>
          </cell>
          <cell r="B2565" t="str">
            <v>DIAMETRO 100MM - CONVENCIONAL - FERRO FUNDIDO</v>
          </cell>
          <cell r="C2565" t="str">
            <v>UN</v>
          </cell>
          <cell r="D2565">
            <v>112.42</v>
          </cell>
        </row>
        <row r="2566">
          <cell r="A2566" t="str">
            <v>180117</v>
          </cell>
          <cell r="B2566" t="str">
            <v>DIAMETRO 150MM - CONVENCIONAL - FERRO FUNDIDO</v>
          </cell>
          <cell r="C2566" t="str">
            <v>UN</v>
          </cell>
          <cell r="D2566">
            <v>140.80000000000001</v>
          </cell>
        </row>
        <row r="2567">
          <cell r="A2567" t="str">
            <v>180118</v>
          </cell>
          <cell r="B2567" t="str">
            <v>DIAMETRO 200MM - CONVENCIONAL - FERRO FUNDIDO</v>
          </cell>
          <cell r="C2567" t="str">
            <v>UN</v>
          </cell>
          <cell r="D2567">
            <v>148.21</v>
          </cell>
        </row>
        <row r="2568">
          <cell r="A2568" t="str">
            <v>180119</v>
          </cell>
          <cell r="B2568" t="str">
            <v>DIAMETRO 250MM - CONVENCIONAL - FERRO FUNDIDO</v>
          </cell>
          <cell r="C2568" t="str">
            <v>UN</v>
          </cell>
          <cell r="D2568">
            <v>180.62</v>
          </cell>
        </row>
        <row r="2569">
          <cell r="A2569" t="str">
            <v>180120</v>
          </cell>
          <cell r="B2569" t="str">
            <v>DIAMETRO 300MM - CONVENCIONAL - FERRO FUNDIDO</v>
          </cell>
          <cell r="C2569" t="str">
            <v>UN</v>
          </cell>
          <cell r="D2569">
            <v>191.93</v>
          </cell>
        </row>
        <row r="2570">
          <cell r="A2570" t="str">
            <v>180121</v>
          </cell>
          <cell r="B2570" t="str">
            <v>DIAMETRO 350MM - CONVENCIONAL - FERRO FUNDIDO</v>
          </cell>
          <cell r="C2570" t="str">
            <v>UN</v>
          </cell>
          <cell r="D2570">
            <v>244.9</v>
          </cell>
        </row>
        <row r="2571">
          <cell r="A2571" t="str">
            <v>180122</v>
          </cell>
          <cell r="B2571" t="str">
            <v>DIAMETRO 400MM - CONVENCIONAL - FERRO FUNDIDO</v>
          </cell>
          <cell r="C2571" t="str">
            <v>UN</v>
          </cell>
          <cell r="D2571">
            <v>260.49</v>
          </cell>
        </row>
        <row r="2572">
          <cell r="A2572" t="str">
            <v>180123</v>
          </cell>
          <cell r="B2572" t="str">
            <v>DIAMETRO 500MM - CONVENCIONAL - FERRO FUNDIDO</v>
          </cell>
          <cell r="C2572" t="str">
            <v>UN</v>
          </cell>
          <cell r="D2572">
            <v>343.6</v>
          </cell>
        </row>
        <row r="2573">
          <cell r="A2573" t="str">
            <v>180124</v>
          </cell>
          <cell r="B2573" t="str">
            <v>DIAMETRO 600MM - CONVENCIONAL - FERRO FUNDIDO</v>
          </cell>
          <cell r="C2573" t="str">
            <v>UN</v>
          </cell>
          <cell r="D2573">
            <v>502.72</v>
          </cell>
        </row>
        <row r="2574">
          <cell r="A2574" t="str">
            <v>180125</v>
          </cell>
          <cell r="B2574" t="str">
            <v>DIAMETRO 700MM - CONVENCIONAL - FERRO FUNDIDO</v>
          </cell>
          <cell r="C2574" t="str">
            <v>UN</v>
          </cell>
          <cell r="D2574">
            <v>650.84</v>
          </cell>
        </row>
        <row r="2575">
          <cell r="A2575" t="str">
            <v>180126</v>
          </cell>
          <cell r="B2575" t="str">
            <v>DIAMETRO 800MM - CONVENCIONAL - FERRO FUNDIDO</v>
          </cell>
          <cell r="C2575" t="str">
            <v>UN</v>
          </cell>
          <cell r="D2575">
            <v>806.16</v>
          </cell>
        </row>
        <row r="2576">
          <cell r="A2576" t="str">
            <v>180127</v>
          </cell>
          <cell r="B2576" t="str">
            <v>DIAMETRO  50 MM - CONVENCIONAL</v>
          </cell>
          <cell r="C2576" t="str">
            <v>UN</v>
          </cell>
          <cell r="D2576">
            <v>93.04</v>
          </cell>
        </row>
        <row r="2577">
          <cell r="A2577" t="str">
            <v>180128</v>
          </cell>
          <cell r="B2577" t="str">
            <v>DIAMETRO  75 MM - CONVENCIONAL</v>
          </cell>
          <cell r="C2577" t="str">
            <v>UN</v>
          </cell>
          <cell r="D2577">
            <v>96.63</v>
          </cell>
        </row>
        <row r="2578">
          <cell r="A2578" t="str">
            <v>180129</v>
          </cell>
          <cell r="B2578" t="str">
            <v>DIAMETRO 100 MM - CONVENCIONAL</v>
          </cell>
          <cell r="C2578" t="str">
            <v>UN</v>
          </cell>
          <cell r="D2578">
            <v>99.76</v>
          </cell>
        </row>
        <row r="2579">
          <cell r="A2579" t="str">
            <v>180130</v>
          </cell>
          <cell r="B2579" t="str">
            <v>DIAMETRO 150 MM - CONVENCIONAL</v>
          </cell>
          <cell r="C2579" t="str">
            <v>UN</v>
          </cell>
          <cell r="D2579">
            <v>116.74</v>
          </cell>
        </row>
        <row r="2580">
          <cell r="A2580" t="str">
            <v>180131</v>
          </cell>
          <cell r="B2580" t="str">
            <v>DIAMETRO 200 MM - CONVENCIONAL</v>
          </cell>
          <cell r="C2580" t="str">
            <v>UN</v>
          </cell>
          <cell r="D2580">
            <v>125.63</v>
          </cell>
        </row>
        <row r="2581">
          <cell r="A2581" t="str">
            <v>180132</v>
          </cell>
          <cell r="B2581" t="str">
            <v>DIAMETRO 250 MM - CONVENCIONAL</v>
          </cell>
          <cell r="C2581" t="str">
            <v>UN</v>
          </cell>
          <cell r="D2581">
            <v>151.47999999999999</v>
          </cell>
        </row>
        <row r="2582">
          <cell r="A2582" t="str">
            <v>180133</v>
          </cell>
          <cell r="B2582" t="str">
            <v>DIAMETRO 300 MM - CONVENCIONAL</v>
          </cell>
          <cell r="C2582" t="str">
            <v>UN</v>
          </cell>
          <cell r="D2582">
            <v>163.01</v>
          </cell>
        </row>
        <row r="2583">
          <cell r="A2583" t="str">
            <v>180134</v>
          </cell>
          <cell r="B2583" t="str">
            <v>DIAMETRO 350 MM - CONVENCIONAL</v>
          </cell>
          <cell r="C2583" t="str">
            <v>UN</v>
          </cell>
          <cell r="D2583">
            <v>207.09</v>
          </cell>
        </row>
        <row r="2584">
          <cell r="A2584" t="str">
            <v>180135</v>
          </cell>
          <cell r="B2584" t="str">
            <v>DIAMETRO 400 MM - CONVENCIONAL</v>
          </cell>
          <cell r="C2584" t="str">
            <v>UN</v>
          </cell>
          <cell r="D2584">
            <v>222.68</v>
          </cell>
        </row>
        <row r="2585">
          <cell r="A2585" t="str">
            <v>180136</v>
          </cell>
          <cell r="B2585" t="str">
            <v>DIAMETRO 450 MM - CONVENCIONAL</v>
          </cell>
          <cell r="C2585" t="str">
            <v>UN</v>
          </cell>
          <cell r="D2585">
            <v>295.44</v>
          </cell>
        </row>
        <row r="2587">
          <cell r="A2587" t="str">
            <v>180200</v>
          </cell>
          <cell r="B2587" t="str">
            <v>VIGA DE PEROBA APARELHADA</v>
          </cell>
        </row>
        <row r="2588">
          <cell r="A2588" t="str">
            <v>180201</v>
          </cell>
          <cell r="B2588" t="str">
            <v>(6 X 12)CM</v>
          </cell>
          <cell r="C2588" t="str">
            <v>M</v>
          </cell>
          <cell r="D2588">
            <v>9.31</v>
          </cell>
        </row>
        <row r="2589">
          <cell r="A2589" t="str">
            <v>180202</v>
          </cell>
          <cell r="B2589" t="str">
            <v>(6 X 16)CM</v>
          </cell>
          <cell r="C2589" t="str">
            <v>M</v>
          </cell>
          <cell r="D2589">
            <v>10.28</v>
          </cell>
        </row>
        <row r="2591">
          <cell r="A2591" t="str">
            <v>180300</v>
          </cell>
          <cell r="B2591" t="str">
            <v>ENCHIMENTO DA LAGOA</v>
          </cell>
        </row>
        <row r="2592">
          <cell r="A2592" t="str">
            <v>180301</v>
          </cell>
          <cell r="B2592" t="str">
            <v>ENCHIMENTO DA LAGOA</v>
          </cell>
          <cell r="C2592" t="str">
            <v>HPXH</v>
          </cell>
          <cell r="D2592">
            <v>0.15</v>
          </cell>
        </row>
        <row r="2594">
          <cell r="A2594" t="str">
            <v>200000</v>
          </cell>
          <cell r="B2594" t="str">
            <v>SERVICOS REFERENTES A POCOS TUBULARES PROFUNDOS</v>
          </cell>
        </row>
        <row r="2595">
          <cell r="A2595" t="str">
            <v>200100</v>
          </cell>
          <cell r="B2595" t="str">
            <v>CANTEIRO DE OBRAS</v>
          </cell>
        </row>
        <row r="2596">
          <cell r="A2596" t="str">
            <v>200101</v>
          </cell>
          <cell r="B2596" t="str">
            <v>INSTALACAO DO CANTEIRO - PERCUSSAO</v>
          </cell>
          <cell r="C2596" t="str">
            <v>GB</v>
          </cell>
          <cell r="D2596">
            <v>5534.32</v>
          </cell>
        </row>
        <row r="2597">
          <cell r="A2597" t="str">
            <v>200102</v>
          </cell>
          <cell r="B2597" t="str">
            <v>INSTALACAO DO CANTEIRO - ROTO-PERCUSSAO</v>
          </cell>
          <cell r="C2597" t="str">
            <v>GB</v>
          </cell>
          <cell r="D2597">
            <v>9759.06</v>
          </cell>
        </row>
        <row r="2598">
          <cell r="A2598" t="str">
            <v>200103</v>
          </cell>
          <cell r="B2598" t="str">
            <v>INSTALACAO DO CANTEIRO - ROTATIVA EQ. ATE 300 M</v>
          </cell>
          <cell r="C2598" t="str">
            <v>GB</v>
          </cell>
          <cell r="D2598">
            <v>6224.43</v>
          </cell>
        </row>
        <row r="2599">
          <cell r="A2599" t="str">
            <v>200104</v>
          </cell>
          <cell r="B2599" t="str">
            <v>INSTALACAO DO CANTEIRO - ROTATIVA EQ. DE 301 A   600 M</v>
          </cell>
          <cell r="C2599" t="str">
            <v>GB</v>
          </cell>
          <cell r="D2599">
            <v>22218.66</v>
          </cell>
        </row>
        <row r="2600">
          <cell r="A2600" t="str">
            <v>200105</v>
          </cell>
          <cell r="B2600" t="str">
            <v>INSTALACAO DO CANTEIRO - ROTATIVA EQ. DE 601 A 1.000 M</v>
          </cell>
          <cell r="C2600" t="str">
            <v>GB</v>
          </cell>
          <cell r="D2600">
            <v>60084.69</v>
          </cell>
        </row>
        <row r="2601">
          <cell r="A2601" t="str">
            <v>200106</v>
          </cell>
          <cell r="B2601" t="str">
            <v>INSTALACAO DO CANTEIRO - ROTATIVA EQ. ACIMA DE 1.001 M</v>
          </cell>
          <cell r="C2601" t="str">
            <v>GB</v>
          </cell>
          <cell r="D2601">
            <v>71914.8</v>
          </cell>
        </row>
        <row r="2603">
          <cell r="A2603" t="str">
            <v>200200</v>
          </cell>
          <cell r="B2603" t="str">
            <v>TRANSPORTE DE MATERIAIS E EQUIPAMENTOS</v>
          </cell>
        </row>
        <row r="2604">
          <cell r="A2604" t="str">
            <v>200201</v>
          </cell>
          <cell r="B2604" t="str">
            <v>REVESTIMENTO - TUBOS DE ACO LISO-DIST.DE TRANSPORTE ATE 100 KM</v>
          </cell>
          <cell r="C2604" t="str">
            <v>TXKM</v>
          </cell>
          <cell r="D2604">
            <v>0.28999999999999998</v>
          </cell>
        </row>
        <row r="2605">
          <cell r="A2605" t="str">
            <v>200202</v>
          </cell>
          <cell r="B2605" t="str">
            <v>REVESTIMENTO - TUBOS DE ACO LISO-DIST.DE TRANSPORTE DE 101 KM ATE 300 KM</v>
          </cell>
          <cell r="C2605" t="str">
            <v>TXKM</v>
          </cell>
          <cell r="D2605">
            <v>0.18</v>
          </cell>
        </row>
        <row r="2606">
          <cell r="A2606" t="str">
            <v>200203</v>
          </cell>
          <cell r="B2606" t="str">
            <v>REVESTIMENTO - TUBOS DE ACO LISO-DIST.DE TRANSPORTE ALEM DE 301 KM</v>
          </cell>
          <cell r="C2606" t="str">
            <v>TXKM</v>
          </cell>
          <cell r="D2606">
            <v>0.17</v>
          </cell>
        </row>
        <row r="2607">
          <cell r="A2607" t="str">
            <v>200204</v>
          </cell>
          <cell r="B2607" t="str">
            <v>REVESTIMENTO - TUBOS EM PVC-DIST.DE TRANSPORTE ATE 100 KM</v>
          </cell>
          <cell r="C2607" t="str">
            <v>KMXKM</v>
          </cell>
          <cell r="D2607">
            <v>6.22</v>
          </cell>
        </row>
        <row r="2608">
          <cell r="A2608" t="str">
            <v>200205</v>
          </cell>
          <cell r="B2608" t="str">
            <v>REVESTIMENTO - TUBOS EM PVC-DIST.DE TRANSPORTE DE 101 KM ATE 300 KM</v>
          </cell>
          <cell r="C2608" t="str">
            <v>KMXKM</v>
          </cell>
          <cell r="D2608">
            <v>5.58</v>
          </cell>
        </row>
        <row r="2609">
          <cell r="A2609" t="str">
            <v>200206</v>
          </cell>
          <cell r="B2609" t="str">
            <v>REVESTIMENTO - TUBOS EM PVC-DIST.DE TRANSPORTE ALEM DE 301 KM</v>
          </cell>
          <cell r="C2609" t="str">
            <v>KMXKM</v>
          </cell>
          <cell r="D2609">
            <v>5.58</v>
          </cell>
        </row>
        <row r="2610">
          <cell r="A2610" t="str">
            <v>200207</v>
          </cell>
          <cell r="B2610" t="str">
            <v>FILTROS ESPIRALADOS, PERFIL V, DIST.DE TRANSPORTE ATE 100 KM</v>
          </cell>
          <cell r="C2610" t="str">
            <v>KMXKM</v>
          </cell>
          <cell r="D2610">
            <v>18.690000000000001</v>
          </cell>
        </row>
        <row r="2611">
          <cell r="A2611" t="str">
            <v>200208</v>
          </cell>
          <cell r="B2611" t="str">
            <v>FILTROS ESPIRALADOS, PERFIL V-DIST.DE TRANSPORTE DE 101 KM ATE 300 KM</v>
          </cell>
          <cell r="C2611" t="str">
            <v>KMXKM</v>
          </cell>
          <cell r="D2611">
            <v>11.81</v>
          </cell>
        </row>
        <row r="2612">
          <cell r="A2612" t="str">
            <v>200209</v>
          </cell>
          <cell r="B2612" t="str">
            <v>FILTROS ESPIRALADOS, PERFIL V-DIST.DE TRANSPORTE ALEM DE 301 KM</v>
          </cell>
          <cell r="C2612" t="str">
            <v>KMXKM</v>
          </cell>
          <cell r="D2612">
            <v>11.17</v>
          </cell>
        </row>
        <row r="2613">
          <cell r="A2613" t="str">
            <v>200210</v>
          </cell>
          <cell r="B2613" t="str">
            <v>FILTROS ESTAMPADOS - DIST.DE TRANSPORTE ATE 100 KM</v>
          </cell>
          <cell r="C2613" t="str">
            <v>KMXKM</v>
          </cell>
          <cell r="D2613">
            <v>6.22</v>
          </cell>
        </row>
        <row r="2614">
          <cell r="A2614" t="str">
            <v>200211</v>
          </cell>
          <cell r="B2614" t="str">
            <v>FILTROS ESTAMPADOS - DIST. DE TRANSPORTE DE 101 KM ATE 300 KM</v>
          </cell>
          <cell r="C2614" t="str">
            <v>KMXKM</v>
          </cell>
          <cell r="D2614">
            <v>5.58</v>
          </cell>
        </row>
        <row r="2615">
          <cell r="A2615" t="str">
            <v>200212</v>
          </cell>
          <cell r="B2615" t="str">
            <v>FILTROS ESTAMPADOS - DIST. DE TRANSPORTE ALEM DE 301 KM</v>
          </cell>
          <cell r="C2615" t="str">
            <v>KMXKM</v>
          </cell>
          <cell r="D2615">
            <v>5.58</v>
          </cell>
        </row>
        <row r="2616">
          <cell r="A2616" t="str">
            <v>200213</v>
          </cell>
          <cell r="B2616" t="str">
            <v>PRE FILTROS-DIST. DE TRANSPORTE ATE 100 KM (1,5 T/M3)</v>
          </cell>
          <cell r="C2616" t="str">
            <v>TXKM</v>
          </cell>
          <cell r="D2616">
            <v>0.28999999999999998</v>
          </cell>
        </row>
        <row r="2617">
          <cell r="A2617" t="str">
            <v>200214</v>
          </cell>
          <cell r="B2617" t="str">
            <v>PRE FILTROS-DIST.DE TRANSPORTE DE 101 KM ATE 300 KM (1,5 T/M3)</v>
          </cell>
          <cell r="C2617" t="str">
            <v>TXKM</v>
          </cell>
          <cell r="D2617">
            <v>0.18</v>
          </cell>
        </row>
        <row r="2618">
          <cell r="A2618" t="str">
            <v>200215</v>
          </cell>
          <cell r="B2618" t="str">
            <v>PRE FILTROS - DIST. DE TRANSPORTE ALEM DE 301 KM (1,5 T/M3)</v>
          </cell>
          <cell r="C2618" t="str">
            <v>TXKM</v>
          </cell>
          <cell r="D2618">
            <v>0.17</v>
          </cell>
        </row>
        <row r="2619">
          <cell r="A2619" t="str">
            <v>200216</v>
          </cell>
          <cell r="B2619" t="str">
            <v>DESENVOLVIMENTO - DIST. DE TRANSPORTE ATE 100 KM</v>
          </cell>
          <cell r="C2619" t="str">
            <v>CJXKM</v>
          </cell>
          <cell r="D2619">
            <v>3.83</v>
          </cell>
        </row>
        <row r="2620">
          <cell r="A2620" t="str">
            <v>200217</v>
          </cell>
          <cell r="B2620" t="str">
            <v>DESENVOLVIMENTO-DIST. DE TRANSP. DE 101 KM ATE 300 KM</v>
          </cell>
          <cell r="C2620" t="str">
            <v>CJXKM</v>
          </cell>
          <cell r="D2620">
            <v>2.54</v>
          </cell>
        </row>
        <row r="2621">
          <cell r="A2621" t="str">
            <v>200218</v>
          </cell>
          <cell r="B2621" t="str">
            <v>DESENVOLVIMENTO - DIST. DE TRANSPORTE ALEM DE 301 KM</v>
          </cell>
          <cell r="C2621" t="str">
            <v>CJXKM</v>
          </cell>
          <cell r="D2621">
            <v>2.31</v>
          </cell>
        </row>
        <row r="2622">
          <cell r="A2622" t="str">
            <v>200219</v>
          </cell>
          <cell r="B2622" t="str">
            <v>ENSAIOS DE VAZAO COM BOMBA - DIST. DE TRANSPORTE ATE 100 KM</v>
          </cell>
          <cell r="C2622" t="str">
            <v>CJXKM</v>
          </cell>
          <cell r="D2622">
            <v>3.83</v>
          </cell>
        </row>
        <row r="2623">
          <cell r="A2623" t="str">
            <v>200220</v>
          </cell>
          <cell r="B2623" t="str">
            <v>ENSAIOS DE VAZAO COM BOMBA - DIST. DE TRANSPORTE DE 101 KM ATE 300 KM</v>
          </cell>
          <cell r="C2623" t="str">
            <v>CJXKM</v>
          </cell>
          <cell r="D2623">
            <v>2.54</v>
          </cell>
        </row>
        <row r="2624">
          <cell r="A2624" t="str">
            <v>200221</v>
          </cell>
          <cell r="B2624" t="str">
            <v>ENSAIOS DE VAZAO COM BOMBA - DIST. DE TRANSPORTE ALEM DE 301 KM</v>
          </cell>
          <cell r="C2624" t="str">
            <v>CJXKM</v>
          </cell>
          <cell r="D2624">
            <v>2.31</v>
          </cell>
        </row>
        <row r="2625">
          <cell r="A2625" t="str">
            <v>200222</v>
          </cell>
          <cell r="B2625" t="str">
            <v>FLUIDO - DIST. DE TRANSPORTE ATE 100 KM</v>
          </cell>
          <cell r="C2625" t="str">
            <v>TXKM</v>
          </cell>
          <cell r="D2625">
            <v>0.28999999999999998</v>
          </cell>
        </row>
        <row r="2626">
          <cell r="A2626" t="str">
            <v>200223</v>
          </cell>
          <cell r="B2626" t="str">
            <v>FLUIDO - DIST. DE TRANSPORTE DE 101 KM ATE 300 KM</v>
          </cell>
          <cell r="C2626" t="str">
            <v>TXKM</v>
          </cell>
          <cell r="D2626">
            <v>0.18</v>
          </cell>
        </row>
        <row r="2627">
          <cell r="A2627" t="str">
            <v>200224</v>
          </cell>
          <cell r="B2627" t="str">
            <v>FLUIDO - DIST. DE TRANSPORTE ALEM DE 301 KM</v>
          </cell>
          <cell r="C2627" t="str">
            <v>TXKM</v>
          </cell>
          <cell r="D2627">
            <v>0.17</v>
          </cell>
        </row>
        <row r="2629">
          <cell r="A2629" t="str">
            <v>200300</v>
          </cell>
          <cell r="B2629" t="str">
            <v>PERFILAGEM ELETRICA</v>
          </cell>
        </row>
        <row r="2630">
          <cell r="A2630" t="str">
            <v>200301</v>
          </cell>
          <cell r="B2630" t="str">
            <v>TAXA DE TRANSPORTE</v>
          </cell>
          <cell r="C2630" t="str">
            <v>KM</v>
          </cell>
          <cell r="D2630">
            <v>2.12</v>
          </cell>
        </row>
        <row r="2631">
          <cell r="A2631" t="str">
            <v>200302</v>
          </cell>
          <cell r="B2631" t="str">
            <v>TAXA BASICA OU DE SERVICO</v>
          </cell>
          <cell r="C2631" t="str">
            <v>GB</v>
          </cell>
          <cell r="D2631">
            <v>1596</v>
          </cell>
        </row>
        <row r="2632">
          <cell r="A2632" t="str">
            <v>200303</v>
          </cell>
          <cell r="B2632" t="str">
            <v>TAXA DE PROFUNDIDADE - INDUCAO - ELETRICO IEL</v>
          </cell>
          <cell r="C2632" t="str">
            <v>M</v>
          </cell>
          <cell r="D2632">
            <v>3.19</v>
          </cell>
        </row>
        <row r="2633">
          <cell r="A2633" t="str">
            <v>200304</v>
          </cell>
          <cell r="B2633" t="str">
            <v>TAXA DE PROFUNDIDADE - SONICO COMPENSADO BHC</v>
          </cell>
          <cell r="C2633" t="str">
            <v>M</v>
          </cell>
          <cell r="D2633">
            <v>3.79</v>
          </cell>
        </row>
        <row r="2634">
          <cell r="A2634" t="str">
            <v>200305</v>
          </cell>
          <cell r="B2634" t="str">
            <v>TAXA DE PROFUNDIDADE - CONTROLE DE CIMENTACAO CBL/VDL</v>
          </cell>
          <cell r="C2634" t="str">
            <v>M</v>
          </cell>
          <cell r="D2634">
            <v>3.45</v>
          </cell>
        </row>
        <row r="2635">
          <cell r="A2635" t="str">
            <v>200306</v>
          </cell>
          <cell r="B2635" t="str">
            <v>TAXA DE PROFUNDIDADE - RAIOS GAMA GR</v>
          </cell>
          <cell r="C2635" t="str">
            <v>M</v>
          </cell>
          <cell r="D2635">
            <v>2.79</v>
          </cell>
        </row>
        <row r="2636">
          <cell r="A2636" t="str">
            <v>200307</v>
          </cell>
          <cell r="B2636" t="str">
            <v>TAXA DE PROFUNDIDADE - RAIOS GAMA EM COMBINACAO/GR</v>
          </cell>
          <cell r="C2636" t="str">
            <v>M</v>
          </cell>
          <cell r="D2636">
            <v>1.86</v>
          </cell>
        </row>
        <row r="2637">
          <cell r="A2637" t="str">
            <v>200308</v>
          </cell>
          <cell r="B2637" t="str">
            <v>TAXA DE PROFUNDIDADE - CALIBRADOR DE 4 BRACOS XYC</v>
          </cell>
          <cell r="C2637" t="str">
            <v>M</v>
          </cell>
          <cell r="D2637">
            <v>2.39</v>
          </cell>
        </row>
        <row r="2638">
          <cell r="A2638" t="str">
            <v>200309</v>
          </cell>
          <cell r="B2638" t="str">
            <v>TAXA DE PROFUNDIDADE - PERFIL DE TEMPERATURA TEMP</v>
          </cell>
          <cell r="C2638" t="str">
            <v>M</v>
          </cell>
          <cell r="D2638">
            <v>2.2599999999999998</v>
          </cell>
        </row>
        <row r="2639">
          <cell r="A2639" t="str">
            <v>200310</v>
          </cell>
          <cell r="B2639" t="str">
            <v>TAXA DE PESQUISA - INDUCAO - ELETRICO IEL</v>
          </cell>
          <cell r="C2639" t="str">
            <v>M</v>
          </cell>
          <cell r="D2639">
            <v>2.66</v>
          </cell>
        </row>
        <row r="2640">
          <cell r="A2640" t="str">
            <v>200311</v>
          </cell>
          <cell r="B2640" t="str">
            <v>TAXA DE PESQUISA - SONICO COMPENSADO BHC</v>
          </cell>
          <cell r="C2640" t="str">
            <v>M</v>
          </cell>
          <cell r="D2640">
            <v>3.19</v>
          </cell>
        </row>
        <row r="2641">
          <cell r="A2641" t="str">
            <v>200312</v>
          </cell>
          <cell r="B2641" t="str">
            <v>TAXA DE PESQUISA - CONTROLE DE CIMENTACAO CBL/VDL</v>
          </cell>
          <cell r="C2641" t="str">
            <v>M</v>
          </cell>
          <cell r="D2641">
            <v>3.65</v>
          </cell>
        </row>
        <row r="2642">
          <cell r="A2642" t="str">
            <v>200313</v>
          </cell>
          <cell r="B2642" t="str">
            <v>TAXA DE PESQUISA - RAIOS GAMA GR</v>
          </cell>
          <cell r="C2642" t="str">
            <v>M</v>
          </cell>
          <cell r="D2642">
            <v>2.59</v>
          </cell>
        </row>
        <row r="2643">
          <cell r="A2643" t="str">
            <v>200314</v>
          </cell>
          <cell r="B2643" t="str">
            <v>TAXA DE PESQUISA - RAIOS GAMA EM COMBINACAO/GR</v>
          </cell>
          <cell r="C2643" t="str">
            <v>M</v>
          </cell>
          <cell r="D2643">
            <v>2.59</v>
          </cell>
        </row>
        <row r="2644">
          <cell r="A2644" t="str">
            <v>200315</v>
          </cell>
          <cell r="B2644" t="str">
            <v>TAXA DE PESQUISA - CALIBRADOR DE 4 BRACOS XYC</v>
          </cell>
          <cell r="C2644" t="str">
            <v>M</v>
          </cell>
          <cell r="D2644">
            <v>2.39</v>
          </cell>
        </row>
        <row r="2645">
          <cell r="A2645" t="str">
            <v>200316</v>
          </cell>
          <cell r="B2645" t="str">
            <v>TAXA DE PESQUISA - PERFIL DE TEMPERATURA TEMP</v>
          </cell>
          <cell r="C2645" t="str">
            <v>M</v>
          </cell>
          <cell r="D2645">
            <v>2.2599999999999998</v>
          </cell>
        </row>
        <row r="2646">
          <cell r="A2646" t="str">
            <v>200317</v>
          </cell>
          <cell r="B2646" t="str">
            <v>TAXA DE INTEGRACAO - TEMPO DE TRANSITO DO PERFIL SONICO</v>
          </cell>
          <cell r="C2646" t="str">
            <v>M</v>
          </cell>
          <cell r="D2646">
            <v>1.18</v>
          </cell>
        </row>
        <row r="2647">
          <cell r="A2647" t="str">
            <v>200318</v>
          </cell>
          <cell r="B2647" t="str">
            <v>TAXA DE INTEGRACAO - CALCULO DO VOLUME DO POCO</v>
          </cell>
          <cell r="C2647" t="str">
            <v>M</v>
          </cell>
          <cell r="D2647">
            <v>0.99</v>
          </cell>
        </row>
        <row r="2648">
          <cell r="A2648" t="str">
            <v>200319</v>
          </cell>
          <cell r="B2648" t="str">
            <v>TAXA PARA ESCALAS EXTRAS</v>
          </cell>
          <cell r="C2648" t="str">
            <v>M</v>
          </cell>
          <cell r="D2648">
            <v>5.98</v>
          </cell>
        </row>
        <row r="2649">
          <cell r="A2649" t="str">
            <v>200320</v>
          </cell>
          <cell r="B2649" t="str">
            <v>TAXA PARA COPIAS ADICIONAIS</v>
          </cell>
          <cell r="C2649" t="str">
            <v>M</v>
          </cell>
          <cell r="D2649">
            <v>5.98</v>
          </cell>
        </row>
        <row r="2650">
          <cell r="A2650" t="str">
            <v>200322</v>
          </cell>
          <cell r="B2650" t="str">
            <v>TAXA PARA FORNECIMENTO DE DISQUETES ADICIONAIS - 3 1/2" - 1,44 MB</v>
          </cell>
          <cell r="C2650" t="str">
            <v>UN</v>
          </cell>
          <cell r="D2650">
            <v>29.26</v>
          </cell>
        </row>
        <row r="2652">
          <cell r="A2652" t="str">
            <v>200400</v>
          </cell>
          <cell r="B2652" t="str">
            <v>PERFURACAO DE FURO-GUIA</v>
          </cell>
        </row>
        <row r="2653">
          <cell r="A2653" t="str">
            <v>200401</v>
          </cell>
          <cell r="B2653" t="str">
            <v>DIAMETRO 311 MM (12 1/4") - EQ. ATE 300 M</v>
          </cell>
          <cell r="C2653" t="str">
            <v>M</v>
          </cell>
          <cell r="D2653">
            <v>143.58000000000001</v>
          </cell>
        </row>
        <row r="2654">
          <cell r="A2654" t="str">
            <v>200402</v>
          </cell>
          <cell r="B2654" t="str">
            <v>DIAMETRO 311 MM (12 1/4") - EQ. DE 301 A 1000 M</v>
          </cell>
          <cell r="C2654" t="str">
            <v>M</v>
          </cell>
          <cell r="D2654">
            <v>218.29</v>
          </cell>
        </row>
        <row r="2655">
          <cell r="A2655" t="str">
            <v>200403</v>
          </cell>
          <cell r="B2655" t="str">
            <v>DIAMETRO 311 MM (12 1/4 POL.) - EQ. ACIMA DE 1001 M</v>
          </cell>
          <cell r="C2655" t="str">
            <v>M</v>
          </cell>
          <cell r="D2655">
            <v>282.70999999999998</v>
          </cell>
        </row>
        <row r="2656">
          <cell r="A2656" t="str">
            <v>200404</v>
          </cell>
          <cell r="B2656" t="str">
            <v>DIAMETRO 251 MM ( 9 7/8 POL.)</v>
          </cell>
          <cell r="C2656" t="str">
            <v>M</v>
          </cell>
          <cell r="D2656">
            <v>129.06</v>
          </cell>
        </row>
        <row r="2657">
          <cell r="A2657" t="str">
            <v>200405</v>
          </cell>
          <cell r="B2657" t="str">
            <v>DIAMETRO 216 MM ( 8 1/2 POL.)</v>
          </cell>
          <cell r="C2657" t="str">
            <v>M</v>
          </cell>
          <cell r="D2657">
            <v>114.59</v>
          </cell>
        </row>
        <row r="2659">
          <cell r="A2659" t="str">
            <v>200500</v>
          </cell>
          <cell r="B2659" t="str">
            <v>PERFURACAO PARA TUBO DE BOCA</v>
          </cell>
        </row>
        <row r="2660">
          <cell r="A2660" t="str">
            <v>200501</v>
          </cell>
          <cell r="B2660" t="str">
            <v>DIAMETRO 914 MM (36 POL.)/864 MM(34") - EQ. DE 301 A 1.000 M</v>
          </cell>
          <cell r="C2660" t="str">
            <v>M</v>
          </cell>
          <cell r="D2660">
            <v>342.11</v>
          </cell>
        </row>
        <row r="2661">
          <cell r="A2661" t="str">
            <v>200502</v>
          </cell>
          <cell r="B2661" t="str">
            <v>DIAMETRO 914 MM (36 POL.)/864 MM(34") - EQ. ACIMA DE 1.001 M</v>
          </cell>
          <cell r="C2661" t="str">
            <v>M</v>
          </cell>
          <cell r="D2661">
            <v>442.39</v>
          </cell>
        </row>
        <row r="2662">
          <cell r="A2662" t="str">
            <v>200503</v>
          </cell>
          <cell r="B2662" t="str">
            <v>DIAMETRO 813 MM (32 POL.)/762 MM(30") - EQ. DE 301 A 1.000 M</v>
          </cell>
          <cell r="C2662" t="str">
            <v>M</v>
          </cell>
          <cell r="D2662">
            <v>334.57</v>
          </cell>
        </row>
        <row r="2663">
          <cell r="A2663" t="str">
            <v>200504</v>
          </cell>
          <cell r="B2663" t="str">
            <v>DIAMETRO 813 MM (32 POL.)/762 MM(30") - EQ. ACIMA DE 1.001 M</v>
          </cell>
          <cell r="C2663" t="str">
            <v>M</v>
          </cell>
          <cell r="D2663">
            <v>425.44</v>
          </cell>
        </row>
        <row r="2664">
          <cell r="A2664" t="str">
            <v>200505</v>
          </cell>
          <cell r="B2664" t="str">
            <v>DIAMETRO 711 MM (28 POL.)/660 MM(26") - EQ. DE 301 A 1.000 M</v>
          </cell>
          <cell r="C2664" t="str">
            <v>M</v>
          </cell>
          <cell r="D2664">
            <v>323.54000000000002</v>
          </cell>
        </row>
        <row r="2665">
          <cell r="A2665" t="str">
            <v>200506</v>
          </cell>
          <cell r="B2665" t="str">
            <v>DIAMETRO 711 MM (28 POL.)/660 MM(26") - EQ. ACIMA DE 1001 M</v>
          </cell>
          <cell r="C2665" t="str">
            <v>M</v>
          </cell>
          <cell r="D2665">
            <v>415.91</v>
          </cell>
        </row>
        <row r="2666">
          <cell r="A2666" t="str">
            <v>200507</v>
          </cell>
          <cell r="B2666" t="str">
            <v>DIAMETRO 610 MM (24 POL.)/560 MM (22") - EQ. DE 301 A 1000 M</v>
          </cell>
          <cell r="C2666" t="str">
            <v>M</v>
          </cell>
          <cell r="D2666">
            <v>315.95999999999998</v>
          </cell>
        </row>
        <row r="2667">
          <cell r="A2667" t="str">
            <v>200508</v>
          </cell>
          <cell r="B2667" t="str">
            <v>DIAMETRO 610 MM (24 POL.)/560 MM(22") - EQ. ACIMA DE 1001 M</v>
          </cell>
          <cell r="C2667" t="str">
            <v>M</v>
          </cell>
          <cell r="D2667">
            <v>406.36</v>
          </cell>
        </row>
        <row r="2668">
          <cell r="A2668" t="str">
            <v>200509</v>
          </cell>
          <cell r="B2668" t="str">
            <v>DIAMETRO 508 MM (20 POL.)</v>
          </cell>
          <cell r="C2668" t="str">
            <v>M</v>
          </cell>
          <cell r="D2668">
            <v>199.11</v>
          </cell>
        </row>
        <row r="2669">
          <cell r="A2669" t="str">
            <v>200510</v>
          </cell>
          <cell r="B2669" t="str">
            <v>DIAMETRO 444 MM (17 1/2 POL.)</v>
          </cell>
          <cell r="C2669" t="str">
            <v>M</v>
          </cell>
          <cell r="D2669">
            <v>196.6</v>
          </cell>
        </row>
        <row r="2670">
          <cell r="A2670" t="str">
            <v>200511</v>
          </cell>
          <cell r="B2670" t="str">
            <v>DIAMETRO 406 MM (16 POL.)</v>
          </cell>
          <cell r="C2670" t="str">
            <v>M</v>
          </cell>
          <cell r="D2670">
            <v>191.71</v>
          </cell>
        </row>
        <row r="2671">
          <cell r="A2671" t="str">
            <v>200512</v>
          </cell>
          <cell r="B2671" t="str">
            <v>DIAMETRO 356 MM (14 POL.)</v>
          </cell>
          <cell r="C2671" t="str">
            <v>M</v>
          </cell>
          <cell r="D2671">
            <v>166.15</v>
          </cell>
        </row>
        <row r="2673">
          <cell r="A2673" t="str">
            <v>200600</v>
          </cell>
          <cell r="B2673" t="str">
            <v>PERFURACAO EM ROCHA FRIAVEL</v>
          </cell>
        </row>
        <row r="2674">
          <cell r="A2674" t="str">
            <v>200601</v>
          </cell>
          <cell r="B2674" t="str">
            <v>DIAMETRO 660 MM (26 POL.)/610 MM(24")/560 MM(22") - EQ. DE 301 A 1000 M</v>
          </cell>
          <cell r="C2674" t="str">
            <v>M</v>
          </cell>
          <cell r="D2674">
            <v>525.72</v>
          </cell>
        </row>
        <row r="2675">
          <cell r="A2675" t="str">
            <v>200602</v>
          </cell>
          <cell r="B2675" t="str">
            <v>DIAMETRO 660 MM (26 POL.)/610 MM (24")/560 MM(22") - EQ. ACIMA DE 1001 M</v>
          </cell>
          <cell r="C2675" t="str">
            <v>M</v>
          </cell>
          <cell r="D2675">
            <v>679.56</v>
          </cell>
        </row>
        <row r="2676">
          <cell r="A2676" t="str">
            <v>200603</v>
          </cell>
          <cell r="B2676" t="str">
            <v>DIAMETRO 508 MM (20 POL.)/444 MM (17 1/2") - EQ. ATE 300 M</v>
          </cell>
          <cell r="C2676" t="str">
            <v>M</v>
          </cell>
          <cell r="D2676">
            <v>208.5</v>
          </cell>
        </row>
        <row r="2677">
          <cell r="A2677" t="str">
            <v>200604</v>
          </cell>
          <cell r="B2677" t="str">
            <v>DIAMETRO 508 MM (20 POL.)/444 MM (17 1/2") - EQ. DE 301 A 1000 M</v>
          </cell>
          <cell r="C2677" t="str">
            <v>M</v>
          </cell>
          <cell r="D2677">
            <v>322.75</v>
          </cell>
        </row>
        <row r="2678">
          <cell r="A2678" t="str">
            <v>200605</v>
          </cell>
          <cell r="B2678" t="str">
            <v>DIAMETRO 508 MM (20 POL.)/444 MM (17 1/2") - EQ. ACIMA DE 1001 M</v>
          </cell>
          <cell r="C2678" t="str">
            <v>M</v>
          </cell>
          <cell r="D2678">
            <v>415.11</v>
          </cell>
        </row>
        <row r="2679">
          <cell r="A2679" t="str">
            <v>200606</v>
          </cell>
          <cell r="B2679" t="str">
            <v>DIAMETRO 375 MM (14 3/4 POL.) - EQ. ATE 300 M</v>
          </cell>
          <cell r="C2679" t="str">
            <v>M</v>
          </cell>
          <cell r="D2679">
            <v>173.19</v>
          </cell>
        </row>
        <row r="2680">
          <cell r="A2680" t="str">
            <v>200607</v>
          </cell>
          <cell r="B2680" t="str">
            <v>DIAMETRO 375 MM (14 3/4 POL.) - EQ. DE 301 A 1000 M</v>
          </cell>
          <cell r="C2680" t="str">
            <v>M</v>
          </cell>
          <cell r="D2680">
            <v>261.54000000000002</v>
          </cell>
        </row>
        <row r="2681">
          <cell r="A2681" t="str">
            <v>200608</v>
          </cell>
          <cell r="B2681" t="str">
            <v>DIAMETRO 375 MM (14 3/4 POL.) - EQ. ACIMA DE 1001 M</v>
          </cell>
          <cell r="C2681" t="str">
            <v>M</v>
          </cell>
          <cell r="D2681">
            <v>336.94</v>
          </cell>
        </row>
        <row r="2682">
          <cell r="A2682" t="str">
            <v>200609</v>
          </cell>
          <cell r="B2682" t="str">
            <v>DIAMETRO 311 MM (12 1/4 POL.) - EQ. ATE 300 M</v>
          </cell>
          <cell r="C2682" t="str">
            <v>M</v>
          </cell>
          <cell r="D2682">
            <v>145.9</v>
          </cell>
        </row>
        <row r="2683">
          <cell r="A2683" t="str">
            <v>200610</v>
          </cell>
          <cell r="B2683" t="str">
            <v>DIAMETRO 311 MM (12 1/4 POL.) - EQ. DE 301 A 1000 M</v>
          </cell>
          <cell r="C2683" t="str">
            <v>M</v>
          </cell>
          <cell r="D2683">
            <v>224.17</v>
          </cell>
        </row>
        <row r="2684">
          <cell r="A2684" t="str">
            <v>200611</v>
          </cell>
          <cell r="B2684" t="str">
            <v>DIAMETRO 311 MM (12 1/4 POL.) - EQ. ACIMA DE 1001 M</v>
          </cell>
          <cell r="C2684" t="str">
            <v>M</v>
          </cell>
          <cell r="D2684">
            <v>289.58999999999997</v>
          </cell>
        </row>
        <row r="2685">
          <cell r="A2685" t="str">
            <v>200612</v>
          </cell>
          <cell r="B2685" t="str">
            <v>DIAMETRO 251 MM (9 7/8 POL.) - EQ. ATE 300 M</v>
          </cell>
          <cell r="C2685" t="str">
            <v>M</v>
          </cell>
          <cell r="D2685">
            <v>131.37</v>
          </cell>
        </row>
        <row r="2686">
          <cell r="A2686" t="str">
            <v>200613</v>
          </cell>
          <cell r="B2686" t="str">
            <v>DIAMETRO 251 MM (9 7/8 POL.) - EQ. DE 301 A 1000 M</v>
          </cell>
          <cell r="C2686" t="str">
            <v>M</v>
          </cell>
          <cell r="D2686">
            <v>200.9</v>
          </cell>
        </row>
        <row r="2687">
          <cell r="A2687" t="str">
            <v>200614</v>
          </cell>
          <cell r="B2687" t="str">
            <v>DIAMETRO 251 MM ( 9 7/8 POL.) - EQ. ACIMA DE 1001 M</v>
          </cell>
          <cell r="C2687" t="str">
            <v>M</v>
          </cell>
          <cell r="D2687">
            <v>255.29</v>
          </cell>
        </row>
        <row r="2688">
          <cell r="A2688" t="str">
            <v>200615</v>
          </cell>
          <cell r="B2688" t="str">
            <v>DIAMETRO 216 MM ( 8 1/2 POL.)</v>
          </cell>
          <cell r="C2688" t="str">
            <v>M</v>
          </cell>
          <cell r="D2688">
            <v>116.84</v>
          </cell>
        </row>
        <row r="2689">
          <cell r="A2689" t="str">
            <v>200616</v>
          </cell>
          <cell r="B2689" t="str">
            <v>UNDERREAMER: DIAMETRO 508 MM (20 POL.) - EQ. DE 301 A 1.000 M</v>
          </cell>
          <cell r="C2689" t="str">
            <v>M</v>
          </cell>
          <cell r="D2689">
            <v>379.39</v>
          </cell>
        </row>
        <row r="2690">
          <cell r="A2690" t="str">
            <v>200617</v>
          </cell>
          <cell r="B2690" t="str">
            <v>UNDERREAMER: DIAMETRO 508 MM (20 POL.) - EQ. ACIMA DE 1.001 M</v>
          </cell>
          <cell r="C2690" t="str">
            <v>M</v>
          </cell>
          <cell r="D2690">
            <v>487.76</v>
          </cell>
        </row>
        <row r="2691">
          <cell r="A2691" t="str">
            <v>200618</v>
          </cell>
          <cell r="B2691" t="str">
            <v>UNDERREAMER: DIAMETRO 444 mm (17 1/2 POL.) - EQ. DE 301 A 1.000 M</v>
          </cell>
          <cell r="C2691" t="str">
            <v>M</v>
          </cell>
          <cell r="D2691">
            <v>322.75</v>
          </cell>
        </row>
        <row r="2692">
          <cell r="A2692" t="str">
            <v>200619</v>
          </cell>
          <cell r="B2692" t="str">
            <v>UNDERREAMER: DIAMETRO 444 MM (17 1/2 POL.) - EQ. ACIMA DE 1.001 M</v>
          </cell>
          <cell r="C2692" t="str">
            <v>M</v>
          </cell>
          <cell r="D2692">
            <v>415.11</v>
          </cell>
        </row>
        <row r="2693">
          <cell r="A2693" t="str">
            <v>200620</v>
          </cell>
          <cell r="B2693" t="str">
            <v>UNDERREAMER: DIAMETRO 375 MM (14 3/4 POL.) - EQ. DE 301 A 1000 M</v>
          </cell>
          <cell r="C2693" t="str">
            <v>M</v>
          </cell>
          <cell r="D2693">
            <v>261.89</v>
          </cell>
        </row>
        <row r="2694">
          <cell r="A2694" t="str">
            <v>200621</v>
          </cell>
          <cell r="B2694" t="str">
            <v>UNDERREAMER: DIAMETRO 375 MM (14 3/4 POL.) - EQ. ACIMA DE 1001 M</v>
          </cell>
          <cell r="C2694" t="str">
            <v>M</v>
          </cell>
          <cell r="D2694">
            <v>337.28</v>
          </cell>
        </row>
        <row r="2696">
          <cell r="A2696" t="str">
            <v>200700</v>
          </cell>
          <cell r="B2696" t="str">
            <v>PERFURACAO ROCHA CRISTALINA</v>
          </cell>
        </row>
        <row r="2697">
          <cell r="A2697" t="str">
            <v>200701</v>
          </cell>
          <cell r="B2697" t="str">
            <v>DIAMETRO 762 MM (30 POL.)/711 MM (28") - EQ. DE 301 A 1000 M</v>
          </cell>
          <cell r="C2697" t="str">
            <v>M</v>
          </cell>
          <cell r="D2697">
            <v>1074.1600000000001</v>
          </cell>
        </row>
        <row r="2698">
          <cell r="A2698" t="str">
            <v>200702</v>
          </cell>
          <cell r="B2698" t="str">
            <v>DIAMETRO 762 MM (30 POL.)/711 MM (28") - EQ. ACIMA DE 1001 M</v>
          </cell>
          <cell r="C2698" t="str">
            <v>M</v>
          </cell>
          <cell r="D2698">
            <v>1368.76</v>
          </cell>
        </row>
        <row r="2699">
          <cell r="A2699" t="str">
            <v>200703</v>
          </cell>
          <cell r="B2699" t="str">
            <v>DIAMETRO 660 MM (26 POL.)/610 MM (24") - EQ. DE 301 A 1000 M</v>
          </cell>
          <cell r="C2699" t="str">
            <v>M</v>
          </cell>
          <cell r="D2699">
            <v>990.58</v>
          </cell>
        </row>
        <row r="2700">
          <cell r="A2700" t="str">
            <v>200704</v>
          </cell>
          <cell r="B2700" t="str">
            <v>DIAMETRO 660 MM (26 POL.)/610 MM (24") - EQ. ACIMA DE 1001 M</v>
          </cell>
          <cell r="C2700" t="str">
            <v>M</v>
          </cell>
          <cell r="D2700">
            <v>1262.22</v>
          </cell>
        </row>
        <row r="2701">
          <cell r="A2701" t="str">
            <v>200705</v>
          </cell>
          <cell r="B2701" t="str">
            <v>DIAMETRO 559 MM (22 POL.)/508 MM(20") - EQ. DE 301 A 1000 M</v>
          </cell>
          <cell r="C2701" t="str">
            <v>M</v>
          </cell>
          <cell r="D2701">
            <v>943.32</v>
          </cell>
        </row>
        <row r="2702">
          <cell r="A2702" t="str">
            <v>200706</v>
          </cell>
          <cell r="B2702" t="str">
            <v>DIAMETRO 559 MM (22 POL.)/508 MM (20") - EQ. ACIMA DE 1001 M</v>
          </cell>
          <cell r="C2702" t="str">
            <v>M</v>
          </cell>
          <cell r="D2702">
            <v>1201.98</v>
          </cell>
        </row>
        <row r="2703">
          <cell r="A2703" t="str">
            <v>200707</v>
          </cell>
          <cell r="B2703" t="str">
            <v>DIAMETRO 444 MM (17 1/2 POL.) - EQ. ATE 300 M</v>
          </cell>
          <cell r="C2703" t="str">
            <v>M</v>
          </cell>
          <cell r="D2703">
            <v>540.75</v>
          </cell>
        </row>
        <row r="2704">
          <cell r="A2704" t="str">
            <v>200708</v>
          </cell>
          <cell r="B2704" t="str">
            <v>DIAMETRO 444 MM (17 1/2 POL.) - EQ. DE 301 A 1.000 M</v>
          </cell>
          <cell r="C2704" t="str">
            <v>M</v>
          </cell>
          <cell r="D2704">
            <v>841.51</v>
          </cell>
        </row>
        <row r="2705">
          <cell r="A2705" t="str">
            <v>200709</v>
          </cell>
          <cell r="B2705" t="str">
            <v>DIAMETRO 444 MM (17 1/2 POL.) - EQ. ACIMA DE 1.001 M</v>
          </cell>
          <cell r="C2705" t="str">
            <v>M</v>
          </cell>
          <cell r="D2705">
            <v>1072.1600000000001</v>
          </cell>
        </row>
        <row r="2706">
          <cell r="A2706" t="str">
            <v>200710</v>
          </cell>
          <cell r="B2706" t="str">
            <v>DIAMETRO 375 MM (14 3/4 POL.) - EQ. ATE 300 M</v>
          </cell>
          <cell r="C2706" t="str">
            <v>M</v>
          </cell>
          <cell r="D2706">
            <v>468.21</v>
          </cell>
        </row>
        <row r="2707">
          <cell r="A2707" t="str">
            <v>200711</v>
          </cell>
          <cell r="B2707" t="str">
            <v>DIAMETRO 375 MM (14 3/4 POL.) - EQ. DE 301 A 1.000 M</v>
          </cell>
          <cell r="C2707" t="str">
            <v>M</v>
          </cell>
          <cell r="D2707">
            <v>728.6</v>
          </cell>
        </row>
        <row r="2708">
          <cell r="A2708" t="str">
            <v>200712</v>
          </cell>
          <cell r="B2708" t="str">
            <v>DIAMETRO 375 MM (14 3/4 POL.) - EQ. ACIMA DE 1.001 M</v>
          </cell>
          <cell r="C2708" t="str">
            <v>M</v>
          </cell>
          <cell r="D2708">
            <v>928.32</v>
          </cell>
        </row>
        <row r="2709">
          <cell r="A2709" t="str">
            <v>200713</v>
          </cell>
          <cell r="B2709" t="str">
            <v>DIAMETRO 311 MM (12 1/4 POL.) - EQ. ATE 300 M</v>
          </cell>
          <cell r="C2709" t="str">
            <v>M</v>
          </cell>
          <cell r="D2709">
            <v>443.44</v>
          </cell>
        </row>
        <row r="2710">
          <cell r="A2710" t="str">
            <v>200714</v>
          </cell>
          <cell r="B2710" t="str">
            <v>DIAMETRO 311 MM (12 1/4 POL.) - EQ. DE 301 A 1.000 M</v>
          </cell>
          <cell r="C2710" t="str">
            <v>M</v>
          </cell>
          <cell r="D2710">
            <v>688.19</v>
          </cell>
        </row>
        <row r="2711">
          <cell r="A2711" t="str">
            <v>200715</v>
          </cell>
          <cell r="B2711" t="str">
            <v>DIAMETRO 311 MM (12 1/4 POL.) - EQ. ACIMA DE 1.001 M</v>
          </cell>
          <cell r="C2711" t="str">
            <v>M</v>
          </cell>
          <cell r="D2711">
            <v>876.9</v>
          </cell>
        </row>
        <row r="2712">
          <cell r="A2712" t="str">
            <v>200716</v>
          </cell>
          <cell r="B2712" t="str">
            <v>DIAMETRO 305 MM (12 POL.)</v>
          </cell>
          <cell r="C2712" t="str">
            <v>M</v>
          </cell>
          <cell r="D2712">
            <v>476.51</v>
          </cell>
        </row>
        <row r="2713">
          <cell r="A2713" t="str">
            <v>200717</v>
          </cell>
          <cell r="B2713" t="str">
            <v>DIAMETRO 254 MM (10 POL. OU 9 7/8")</v>
          </cell>
          <cell r="C2713" t="str">
            <v>M</v>
          </cell>
          <cell r="D2713">
            <v>389.06</v>
          </cell>
        </row>
        <row r="2714">
          <cell r="A2714" t="str">
            <v>200718</v>
          </cell>
          <cell r="B2714" t="str">
            <v>DIAMETRO 203 MM ( 8 POL.)</v>
          </cell>
          <cell r="C2714" t="str">
            <v>M</v>
          </cell>
          <cell r="D2714">
            <v>330.89</v>
          </cell>
        </row>
        <row r="2715">
          <cell r="A2715" t="str">
            <v>200719</v>
          </cell>
          <cell r="B2715" t="str">
            <v>DIAMETRO 152 MM ( 6 POL.)</v>
          </cell>
          <cell r="C2715" t="str">
            <v>M</v>
          </cell>
          <cell r="D2715">
            <v>220.71</v>
          </cell>
        </row>
        <row r="2717">
          <cell r="A2717" t="str">
            <v>200800</v>
          </cell>
          <cell r="B2717" t="str">
            <v>PERFURACAO ROCHA CRISTALINA COMPACTA</v>
          </cell>
        </row>
        <row r="2718">
          <cell r="A2718" t="str">
            <v>200801</v>
          </cell>
          <cell r="B2718" t="str">
            <v>DIAMETRO 305 MM (12 POL.)</v>
          </cell>
          <cell r="C2718" t="str">
            <v>M</v>
          </cell>
          <cell r="D2718">
            <v>635.12</v>
          </cell>
        </row>
        <row r="2719">
          <cell r="A2719" t="str">
            <v>200802</v>
          </cell>
          <cell r="B2719" t="str">
            <v>DIAMETRO 254 MM (10 POL.)</v>
          </cell>
          <cell r="C2719" t="str">
            <v>M</v>
          </cell>
          <cell r="D2719">
            <v>528.87</v>
          </cell>
        </row>
        <row r="2720">
          <cell r="A2720" t="str">
            <v>200803</v>
          </cell>
          <cell r="B2720" t="str">
            <v>DIAMETRO 203 MM ( 8 POL.)</v>
          </cell>
          <cell r="C2720" t="str">
            <v>M</v>
          </cell>
          <cell r="D2720">
            <v>449.39</v>
          </cell>
        </row>
        <row r="2721">
          <cell r="A2721" t="str">
            <v>200804</v>
          </cell>
          <cell r="B2721" t="str">
            <v>DIAMETRO 152 MM ( 6 POL.)</v>
          </cell>
          <cell r="C2721" t="str">
            <v>M</v>
          </cell>
          <cell r="D2721">
            <v>330.89</v>
          </cell>
        </row>
        <row r="2723">
          <cell r="A2723" t="str">
            <v>200900</v>
          </cell>
          <cell r="B2723" t="str">
            <v>REVESTIMENTO - TUBO DE ACO LISO</v>
          </cell>
        </row>
        <row r="2724">
          <cell r="A2724" t="str">
            <v>200901</v>
          </cell>
          <cell r="B2724" t="str">
            <v>SCH.10, 147,36 KG/M:DIAM.762 MM(30 POL.) - EQ. DE 301 A 1000 M</v>
          </cell>
          <cell r="C2724" t="str">
            <v>M</v>
          </cell>
          <cell r="D2724">
            <v>0</v>
          </cell>
        </row>
        <row r="2725">
          <cell r="A2725" t="str">
            <v>200902</v>
          </cell>
          <cell r="B2725" t="str">
            <v>SCH.10, 147,36 KG/M:DIAM.762 MM (30 POL.) - EQ. ACIMA DE 1001 M</v>
          </cell>
          <cell r="C2725" t="str">
            <v>M</v>
          </cell>
          <cell r="D2725">
            <v>0</v>
          </cell>
        </row>
        <row r="2726">
          <cell r="A2726" t="str">
            <v>200903</v>
          </cell>
          <cell r="B2726" t="str">
            <v>SCH.10, 137,42 KG/M:DIAM.711 MM (28 POL.) - EQ. DE 301 A 1000 M</v>
          </cell>
          <cell r="C2726" t="str">
            <v>M</v>
          </cell>
          <cell r="D2726">
            <v>0</v>
          </cell>
        </row>
        <row r="2727">
          <cell r="A2727" t="str">
            <v>200904</v>
          </cell>
          <cell r="B2727" t="str">
            <v>SCH.10, 137,42 KG/M:DIAM. 711 MM (28 POL.) - EQ. ACIMA DE 1001 M</v>
          </cell>
          <cell r="C2727" t="str">
            <v>M</v>
          </cell>
          <cell r="D2727">
            <v>0</v>
          </cell>
        </row>
        <row r="2728">
          <cell r="A2728" t="str">
            <v>200905</v>
          </cell>
          <cell r="B2728" t="str">
            <v>SCH.10, 127,50 KG/M:DIAM. 660 MM (26 POL.) - EQ. DE 301 A 1000 M</v>
          </cell>
          <cell r="C2728" t="str">
            <v>M</v>
          </cell>
          <cell r="D2728">
            <v>0</v>
          </cell>
        </row>
        <row r="2729">
          <cell r="A2729" t="str">
            <v>200906</v>
          </cell>
          <cell r="B2729" t="str">
            <v>SCH.10, 127,50 KG/M:DIAM. 660 MM (26 POL.) - EQ. ACIMA DE 1001 M</v>
          </cell>
          <cell r="C2729" t="str">
            <v>M</v>
          </cell>
          <cell r="D2729">
            <v>0</v>
          </cell>
        </row>
        <row r="2730">
          <cell r="A2730" t="str">
            <v>200907</v>
          </cell>
          <cell r="B2730" t="str">
            <v>SCH.10, 94,45 KG/M:DIAM. 609 MM (24 POL.) - EQ. DE 301 A 1000 M</v>
          </cell>
          <cell r="C2730" t="str">
            <v>M</v>
          </cell>
          <cell r="D2730">
            <v>0</v>
          </cell>
        </row>
        <row r="2731">
          <cell r="A2731" t="str">
            <v>200908</v>
          </cell>
          <cell r="B2731" t="str">
            <v>SCH.10, 94,45 KG/M:DIAM.609 MM (24 POL.) - EQ. ACIMA DE 1001 M</v>
          </cell>
          <cell r="C2731" t="str">
            <v>M</v>
          </cell>
          <cell r="D2731">
            <v>0</v>
          </cell>
        </row>
        <row r="2732">
          <cell r="A2732" t="str">
            <v>200909</v>
          </cell>
          <cell r="B2732" t="str">
            <v>SCH.10, 86,50 KG/M:DIAM.560 MM (22 POL.) - EQ. DE 301 A 1000 M</v>
          </cell>
          <cell r="C2732" t="str">
            <v>M</v>
          </cell>
          <cell r="D2732">
            <v>0</v>
          </cell>
        </row>
        <row r="2733">
          <cell r="A2733" t="str">
            <v>200910</v>
          </cell>
          <cell r="B2733" t="str">
            <v>SCH.10, 86,50 KG/M:DIAM. 560 MM (22 POL.) - EQ. ACIMA DE 1001 M</v>
          </cell>
          <cell r="C2733" t="str">
            <v>M</v>
          </cell>
          <cell r="D2733">
            <v>0</v>
          </cell>
        </row>
        <row r="2734">
          <cell r="A2734" t="str">
            <v>200911</v>
          </cell>
          <cell r="B2734" t="str">
            <v>SCH.10, 78,54 KG/M:DIAM.508 MM (20 POL.) - EQ. ATE 300 M</v>
          </cell>
          <cell r="C2734" t="str">
            <v>M</v>
          </cell>
          <cell r="D2734">
            <v>0</v>
          </cell>
        </row>
        <row r="2735">
          <cell r="A2735" t="str">
            <v>200912</v>
          </cell>
          <cell r="B2735" t="str">
            <v>SCH.10, 78,54 KG/M:DIAM. 508 MM (20 POL.) - EQ. DE 301 A 1000 M</v>
          </cell>
          <cell r="C2735" t="str">
            <v>M</v>
          </cell>
          <cell r="D2735">
            <v>0</v>
          </cell>
        </row>
        <row r="2736">
          <cell r="A2736" t="str">
            <v>200913</v>
          </cell>
          <cell r="B2736" t="str">
            <v>SCH.10, 78,54 KG/M:DIAM. 508 MM (20 POL.) - EQ. ACIMA DE 1001 M</v>
          </cell>
          <cell r="C2736" t="str">
            <v>M</v>
          </cell>
          <cell r="D2736">
            <v>0</v>
          </cell>
        </row>
        <row r="2737">
          <cell r="A2737" t="str">
            <v>200914</v>
          </cell>
          <cell r="B2737" t="str">
            <v>SCH.20, 117,07 KG/M:DIAM. 508 MM (20 POL.) - EQ. ATE 300 M</v>
          </cell>
          <cell r="C2737" t="str">
            <v>M</v>
          </cell>
          <cell r="D2737">
            <v>0</v>
          </cell>
        </row>
        <row r="2738">
          <cell r="A2738" t="str">
            <v>200915</v>
          </cell>
          <cell r="B2738" t="str">
            <v>SCH.20, 117,07 KG/M:DIAM. 508 MM (20 POL.) - EQ. DE 301 A 1000 M</v>
          </cell>
          <cell r="C2738" t="str">
            <v>M</v>
          </cell>
          <cell r="D2738">
            <v>0</v>
          </cell>
        </row>
        <row r="2739">
          <cell r="A2739" t="str">
            <v>200916</v>
          </cell>
          <cell r="B2739" t="str">
            <v>SCH.20, 117,07 KG/M:DIAM. 508 MM (20 POL.) - EQ. ACIMA DE 1001 M</v>
          </cell>
          <cell r="C2739" t="str">
            <v>M</v>
          </cell>
          <cell r="D2739">
            <v>0</v>
          </cell>
        </row>
        <row r="2740">
          <cell r="A2740" t="str">
            <v>200917</v>
          </cell>
          <cell r="B2740" t="str">
            <v>SCH.10, 70,59 KG/M:DIAM. 457 MM (18 POL.) - EQ. ATE 300 M</v>
          </cell>
          <cell r="C2740" t="str">
            <v>M</v>
          </cell>
          <cell r="D2740">
            <v>0</v>
          </cell>
        </row>
        <row r="2741">
          <cell r="A2741" t="str">
            <v>200918</v>
          </cell>
          <cell r="B2741" t="str">
            <v>SCH.10, 70,59 KG/M:DIAM. 457 MM (18 POL.) - EQ. DE 301 A 1000 M</v>
          </cell>
          <cell r="C2741" t="str">
            <v>M</v>
          </cell>
          <cell r="D2741">
            <v>0</v>
          </cell>
        </row>
        <row r="2742">
          <cell r="A2742" t="str">
            <v>200919</v>
          </cell>
          <cell r="B2742" t="str">
            <v>SCH.10, 70,59 KG/M:DIAM. 457 MM (18 POL.) - EQ. ACIMA DE 1001 M</v>
          </cell>
          <cell r="C2742" t="str">
            <v>M</v>
          </cell>
          <cell r="D2742">
            <v>0</v>
          </cell>
        </row>
        <row r="2743">
          <cell r="A2743" t="str">
            <v>200920</v>
          </cell>
          <cell r="B2743" t="str">
            <v>SCH.20, 87,79 KG/M:DIAM. 457 MM (18 POL.) - EQ. ATE 300 M</v>
          </cell>
          <cell r="C2743" t="str">
            <v>M</v>
          </cell>
          <cell r="D2743">
            <v>0</v>
          </cell>
        </row>
        <row r="2744">
          <cell r="A2744" t="str">
            <v>200921</v>
          </cell>
          <cell r="B2744" t="str">
            <v>SCH.20, 87,79 KG/M:DIAM. 457 MM (18 POL.) - EQ. DE 301 A 1000 M</v>
          </cell>
          <cell r="C2744" t="str">
            <v>M</v>
          </cell>
          <cell r="D2744">
            <v>0</v>
          </cell>
        </row>
        <row r="2745">
          <cell r="A2745" t="str">
            <v>200922</v>
          </cell>
          <cell r="B2745" t="str">
            <v>SCH.20, 87,79 KG/M:DIAM. 457 MM (18 POL.) - EQ. ACIMA DE 1001 M</v>
          </cell>
          <cell r="C2745" t="str">
            <v>M</v>
          </cell>
          <cell r="D2745">
            <v>0</v>
          </cell>
        </row>
        <row r="2746">
          <cell r="A2746" t="str">
            <v>200923</v>
          </cell>
          <cell r="B2746" t="str">
            <v>SCH.10, 62,63 KG/M:DIAM. 406 MM (16 POL.)</v>
          </cell>
          <cell r="C2746" t="str">
            <v>M</v>
          </cell>
          <cell r="D2746">
            <v>0</v>
          </cell>
        </row>
        <row r="2747">
          <cell r="A2747" t="str">
            <v>200924</v>
          </cell>
          <cell r="B2747" t="str">
            <v>SCH.20, 77,86 KG/M:DIAM. 406 MM (16 POL.)</v>
          </cell>
          <cell r="C2747" t="str">
            <v>M</v>
          </cell>
          <cell r="D2747">
            <v>0</v>
          </cell>
        </row>
        <row r="2748">
          <cell r="A2748" t="str">
            <v>200925</v>
          </cell>
          <cell r="B2748" t="str">
            <v>SCH.10, 54,68 KG/M:DIAM. 356 MM (14 POL.)</v>
          </cell>
          <cell r="C2748" t="str">
            <v>M</v>
          </cell>
          <cell r="D2748">
            <v>0</v>
          </cell>
        </row>
        <row r="2749">
          <cell r="A2749" t="str">
            <v>200926</v>
          </cell>
          <cell r="B2749" t="str">
            <v>SCH.20, 67,94 KG/M:DIAM. 356 MM (14 POL.)</v>
          </cell>
          <cell r="C2749" t="str">
            <v>M</v>
          </cell>
          <cell r="D2749">
            <v>0</v>
          </cell>
        </row>
        <row r="2750">
          <cell r="A2750" t="str">
            <v>200927</v>
          </cell>
          <cell r="B2750" t="str">
            <v>SCH.30, 81,28 KG/M:DIAM. 356 MM (14 POL.) - EQ. ATE 300 M</v>
          </cell>
          <cell r="C2750" t="str">
            <v>M</v>
          </cell>
          <cell r="D2750">
            <v>0</v>
          </cell>
        </row>
        <row r="2751">
          <cell r="A2751" t="str">
            <v>200928</v>
          </cell>
          <cell r="B2751" t="str">
            <v>SCH.30, 81,28 KG/M:DIAM. 356 MM (14 POL.) - EQ. DE 301 A 1000 M</v>
          </cell>
          <cell r="C2751" t="str">
            <v>M</v>
          </cell>
          <cell r="D2751">
            <v>0</v>
          </cell>
        </row>
        <row r="2752">
          <cell r="A2752" t="str">
            <v>200929</v>
          </cell>
          <cell r="B2752" t="str">
            <v>SCH.30, 81,28 KG/M:DIAM. 356 MM (14 POL.) - EQ. ACIMA DE 1001 M</v>
          </cell>
          <cell r="C2752" t="str">
            <v>M</v>
          </cell>
          <cell r="D2752">
            <v>0</v>
          </cell>
        </row>
        <row r="2753">
          <cell r="A2753" t="str">
            <v>200930</v>
          </cell>
          <cell r="B2753" t="str">
            <v>SCH.20, 49,72 KG/M:DIAM. 323 MM (12 3/4 POL.)</v>
          </cell>
          <cell r="C2753" t="str">
            <v>M</v>
          </cell>
          <cell r="D2753">
            <v>0</v>
          </cell>
        </row>
        <row r="2754">
          <cell r="A2754" t="str">
            <v>200931</v>
          </cell>
          <cell r="B2754" t="str">
            <v>SCH.30, 65,20 KG/M:DIAM. 323 MM (12 3/4 POL.)</v>
          </cell>
          <cell r="C2754" t="str">
            <v>M</v>
          </cell>
          <cell r="D2754">
            <v>0</v>
          </cell>
        </row>
        <row r="2755">
          <cell r="A2755" t="str">
            <v>200932</v>
          </cell>
          <cell r="B2755" t="str">
            <v>SCH.40, 79,74 KG/M:DIAM. 323 MM (12 3/4 POL.)</v>
          </cell>
          <cell r="C2755" t="str">
            <v>M</v>
          </cell>
          <cell r="D2755">
            <v>0</v>
          </cell>
        </row>
        <row r="2756">
          <cell r="A2756" t="str">
            <v>200933</v>
          </cell>
          <cell r="B2756" t="str">
            <v>37,57 KG/M: DIAM. 305 MM (12 POL.)</v>
          </cell>
          <cell r="C2756" t="str">
            <v>M</v>
          </cell>
          <cell r="D2756">
            <v>0</v>
          </cell>
        </row>
        <row r="2757">
          <cell r="A2757" t="str">
            <v>200934</v>
          </cell>
          <cell r="B2757" t="str">
            <v>31,59 KG/M:DIAM. 273 MM (10 3/4 POL.)</v>
          </cell>
          <cell r="C2757" t="str">
            <v>M</v>
          </cell>
          <cell r="D2757">
            <v>0</v>
          </cell>
        </row>
        <row r="2758">
          <cell r="A2758" t="str">
            <v>200935</v>
          </cell>
          <cell r="B2758" t="str">
            <v>SCH.20, 41,77 KG/M:DIAM. 273 MM (10 3/4 POL.)</v>
          </cell>
          <cell r="C2758" t="str">
            <v>M</v>
          </cell>
          <cell r="D2758">
            <v>0</v>
          </cell>
        </row>
        <row r="2759">
          <cell r="A2759" t="str">
            <v>200936</v>
          </cell>
          <cell r="B2759" t="str">
            <v>SCH.30, 51,00 KG/M:DIAM. 273 MM (10 3/4 POL.)</v>
          </cell>
          <cell r="C2759" t="str">
            <v>M</v>
          </cell>
          <cell r="D2759">
            <v>0</v>
          </cell>
        </row>
        <row r="2760">
          <cell r="A2760" t="str">
            <v>200937</v>
          </cell>
          <cell r="B2760" t="str">
            <v>SCH.40, 60,29 KG/M:DIAM. 273 MM (10 3/4 POL.)</v>
          </cell>
          <cell r="C2760" t="str">
            <v>M</v>
          </cell>
          <cell r="D2760">
            <v>0</v>
          </cell>
        </row>
        <row r="2761">
          <cell r="A2761" t="str">
            <v>200938</v>
          </cell>
          <cell r="B2761" t="str">
            <v>SCH.20, 33,31 KG/M, GALVANIZADO: DIAM. 203 MM (8 POL.)</v>
          </cell>
          <cell r="C2761" t="str">
            <v>M</v>
          </cell>
          <cell r="D2761">
            <v>0</v>
          </cell>
        </row>
        <row r="2762">
          <cell r="A2762" t="str">
            <v>200939</v>
          </cell>
          <cell r="B2762" t="str">
            <v>DIN 2440, 19,24 KG/M, GALVANIZADO : DIAM. 152 MM (6 POL.)</v>
          </cell>
          <cell r="C2762" t="str">
            <v>M</v>
          </cell>
          <cell r="D2762">
            <v>0</v>
          </cell>
        </row>
        <row r="2763">
          <cell r="A2763" t="str">
            <v>200940</v>
          </cell>
          <cell r="B2763" t="str">
            <v>DIN 2440, GALVANIZADO : DIAM. 38 MM (1 1/2 POL.)</v>
          </cell>
          <cell r="C2763" t="str">
            <v>M</v>
          </cell>
          <cell r="D2763">
            <v>0</v>
          </cell>
        </row>
        <row r="2764">
          <cell r="A2764" t="str">
            <v>200941</v>
          </cell>
          <cell r="B2764" t="str">
            <v>SCH.20, 49,72 KG/M, PRETO : DIAM. 305 MM (12 POL.)</v>
          </cell>
          <cell r="C2764" t="str">
            <v>M</v>
          </cell>
          <cell r="D2764">
            <v>0</v>
          </cell>
        </row>
        <row r="2765">
          <cell r="A2765" t="str">
            <v>200942</v>
          </cell>
          <cell r="B2765" t="str">
            <v>SCH.20, 41,77 KG/M, PRETO : DIAM. 254 MM (10 POL.)</v>
          </cell>
          <cell r="C2765" t="str">
            <v>M</v>
          </cell>
          <cell r="D2765">
            <v>0</v>
          </cell>
        </row>
        <row r="2766">
          <cell r="A2766" t="str">
            <v>200943</v>
          </cell>
          <cell r="B2766" t="str">
            <v>SCH.20, 33,31 KG/M, PRETO : DIAM. 203 MM (8 POL.)</v>
          </cell>
          <cell r="C2766" t="str">
            <v>M</v>
          </cell>
          <cell r="D2766">
            <v>0</v>
          </cell>
        </row>
        <row r="2767">
          <cell r="A2767" t="str">
            <v>200944</v>
          </cell>
          <cell r="B2767" t="str">
            <v>DIN 2440, 19,24 KG/M, PRETO : DIAM. 152 MM (6 POL.)</v>
          </cell>
          <cell r="C2767" t="str">
            <v>M</v>
          </cell>
          <cell r="D2767">
            <v>0</v>
          </cell>
        </row>
        <row r="2768">
          <cell r="A2768" t="str">
            <v>200945</v>
          </cell>
          <cell r="B2768" t="str">
            <v>DIN 2440, 1,69 KG/M, GALV.: DIAM. 19 MM (3/4 POL.)</v>
          </cell>
          <cell r="C2768" t="str">
            <v>M</v>
          </cell>
          <cell r="D2768">
            <v>0</v>
          </cell>
        </row>
        <row r="2770">
          <cell r="A2770" t="str">
            <v>201000</v>
          </cell>
          <cell r="B2770" t="str">
            <v>REVESTIMENTO - TUBOS DE ACO LISO API 5 A</v>
          </cell>
        </row>
        <row r="2771">
          <cell r="A2771" t="str">
            <v>201001</v>
          </cell>
          <cell r="B2771" t="str">
            <v>140,00 KG/M : DIAM. 508 MM (20") J OU K 55 - EQ. ATE 300 M</v>
          </cell>
          <cell r="C2771" t="str">
            <v>M</v>
          </cell>
          <cell r="D2771">
            <v>0</v>
          </cell>
        </row>
        <row r="2772">
          <cell r="A2772" t="str">
            <v>201002</v>
          </cell>
          <cell r="B2772" t="str">
            <v>140,00 KG/M: DIAM. 508 MM (20") J OU K 55 - EQ. DE 301 A 1000 M</v>
          </cell>
          <cell r="C2772" t="str">
            <v>M</v>
          </cell>
          <cell r="D2772">
            <v>0</v>
          </cell>
        </row>
        <row r="2773">
          <cell r="A2773" t="str">
            <v>201003</v>
          </cell>
          <cell r="B2773" t="str">
            <v>140,00 KG/M : DIAM. 508 MM (20") J OU K 55 - EQ. ACIMA DE 1001 M</v>
          </cell>
          <cell r="C2773" t="str">
            <v>M</v>
          </cell>
          <cell r="D2773">
            <v>0</v>
          </cell>
        </row>
        <row r="2774">
          <cell r="A2774" t="str">
            <v>201004</v>
          </cell>
          <cell r="B2774" t="str">
            <v>158,64 KG/M : DIAM. 508 MM (20") J OU K 55 - EQ. ATE 300 M</v>
          </cell>
          <cell r="C2774" t="str">
            <v>M</v>
          </cell>
          <cell r="D2774">
            <v>0</v>
          </cell>
        </row>
        <row r="2775">
          <cell r="A2775" t="str">
            <v>201005</v>
          </cell>
          <cell r="B2775" t="str">
            <v>158,64 KG/M : DIAM. 508 MM (20") J OU K 55 - EQ. DE 301 A 1000 M</v>
          </cell>
          <cell r="C2775" t="str">
            <v>M</v>
          </cell>
          <cell r="D2775">
            <v>0</v>
          </cell>
        </row>
        <row r="2776">
          <cell r="A2776" t="str">
            <v>201006</v>
          </cell>
          <cell r="B2776" t="str">
            <v>158,64 KG/M : DIAM. 508 MM (20") J OU K 55 - EQ. ACIMA DE 1001 M</v>
          </cell>
          <cell r="C2776" t="str">
            <v>M</v>
          </cell>
          <cell r="D2776">
            <v>0</v>
          </cell>
        </row>
        <row r="2777">
          <cell r="A2777" t="str">
            <v>201007</v>
          </cell>
          <cell r="B2777" t="str">
            <v>130,34 KG/M : DIAM. 473 MM (18 5/8") J OU K 55 - EQ. ATE 300 M</v>
          </cell>
          <cell r="C2777" t="str">
            <v>M</v>
          </cell>
          <cell r="D2777">
            <v>0</v>
          </cell>
        </row>
        <row r="2778">
          <cell r="A2778" t="str">
            <v>201008</v>
          </cell>
          <cell r="B2778" t="str">
            <v>130,34 KG/M : DIAM. 473 MM (18 5/8") J OU K 55 - EQ. DE 301 A 1000 M</v>
          </cell>
          <cell r="C2778" t="str">
            <v>M</v>
          </cell>
          <cell r="D2778">
            <v>0</v>
          </cell>
        </row>
        <row r="2779">
          <cell r="A2779" t="str">
            <v>201009</v>
          </cell>
          <cell r="B2779" t="str">
            <v>130,34 KG/M : DIAM. 473 MM (18 5/8") J OU K 55 - EQ. ACIMA DE 1001 M</v>
          </cell>
          <cell r="C2779" t="str">
            <v>M</v>
          </cell>
          <cell r="D2779">
            <v>0</v>
          </cell>
        </row>
        <row r="2780">
          <cell r="A2780" t="str">
            <v>201010</v>
          </cell>
          <cell r="B2780" t="str">
            <v>96,82 KG/M : DIAM. 406 MM (16") H 40 - EQ. ATE 300 M</v>
          </cell>
          <cell r="C2780" t="str">
            <v>M</v>
          </cell>
          <cell r="D2780">
            <v>0</v>
          </cell>
        </row>
        <row r="2781">
          <cell r="A2781" t="str">
            <v>201011</v>
          </cell>
          <cell r="B2781" t="str">
            <v>96,82 KG/M : DIAM. 406 MM (16") H 40 - EQ. DE 301 A 1000 M</v>
          </cell>
          <cell r="C2781" t="str">
            <v>M</v>
          </cell>
          <cell r="D2781">
            <v>0</v>
          </cell>
        </row>
        <row r="2782">
          <cell r="A2782" t="str">
            <v>201012</v>
          </cell>
          <cell r="B2782" t="str">
            <v>96,82 KG/M : DIAM. 406 MM (16") H 40 - EQ. ACIMA DE 1001 M</v>
          </cell>
          <cell r="C2782" t="str">
            <v>M</v>
          </cell>
          <cell r="D2782">
            <v>0</v>
          </cell>
        </row>
        <row r="2783">
          <cell r="A2783" t="str">
            <v>201013</v>
          </cell>
          <cell r="B2783" t="str">
            <v>111,71 KG/M : DIAM. 406 MM (16") J OU K 55 - EQ. ATE 300 M</v>
          </cell>
          <cell r="C2783" t="str">
            <v>M</v>
          </cell>
          <cell r="D2783">
            <v>0</v>
          </cell>
        </row>
        <row r="2784">
          <cell r="A2784" t="str">
            <v>201014</v>
          </cell>
          <cell r="B2784" t="str">
            <v>111,71 KG/M: DIAM. 406 MM (16") J OU K 55 - EQ. DE 301 A 1000 M</v>
          </cell>
          <cell r="C2784" t="str">
            <v>M</v>
          </cell>
          <cell r="D2784">
            <v>0</v>
          </cell>
        </row>
        <row r="2785">
          <cell r="A2785" t="str">
            <v>201015</v>
          </cell>
          <cell r="B2785" t="str">
            <v>111,71 KG/M : DIAM. 406 MM (16") J OU K 55 - EQ. ACIMA DE 1001 M</v>
          </cell>
          <cell r="C2785" t="str">
            <v>M</v>
          </cell>
          <cell r="D2785">
            <v>0</v>
          </cell>
        </row>
        <row r="2786">
          <cell r="A2786" t="str">
            <v>201016</v>
          </cell>
          <cell r="B2786" t="str">
            <v>125,12 KG/M : DIAM. 406 MM (16") J OU K 55 - EQ. ATE 300 M</v>
          </cell>
          <cell r="C2786" t="str">
            <v>M</v>
          </cell>
          <cell r="D2786">
            <v>0</v>
          </cell>
        </row>
        <row r="2787">
          <cell r="A2787" t="str">
            <v>201017</v>
          </cell>
          <cell r="B2787" t="str">
            <v>125,12 KG/M : DIAM. 406 MM (16") J OU K 55 - EQ. DE 301 A 1000 M</v>
          </cell>
          <cell r="C2787" t="str">
            <v>M</v>
          </cell>
          <cell r="D2787">
            <v>0</v>
          </cell>
        </row>
        <row r="2788">
          <cell r="A2788" t="str">
            <v>201018</v>
          </cell>
          <cell r="B2788" t="str">
            <v>125,12 KG/M : DIAM. 406 MM (16") J OU K 55 - EQ. ACIMA DE 1001 M</v>
          </cell>
          <cell r="C2788" t="str">
            <v>M</v>
          </cell>
          <cell r="D2788">
            <v>0</v>
          </cell>
        </row>
        <row r="2789">
          <cell r="A2789" t="str">
            <v>201019</v>
          </cell>
          <cell r="B2789" t="str">
            <v>81,18 KG/M : DIAM. 340 MM (13 3/8") J OU K 55 - EQ. ATE 300 M</v>
          </cell>
          <cell r="C2789" t="str">
            <v>M</v>
          </cell>
          <cell r="D2789">
            <v>0</v>
          </cell>
        </row>
        <row r="2790">
          <cell r="A2790" t="str">
            <v>201020</v>
          </cell>
          <cell r="B2790" t="str">
            <v>81,18 KG/M : DIAM. 340 MM (13 3/8") J OU K 55 - EQ. DE 301 A 1000 M</v>
          </cell>
          <cell r="C2790" t="str">
            <v>M</v>
          </cell>
          <cell r="D2790">
            <v>0</v>
          </cell>
        </row>
        <row r="2791">
          <cell r="A2791" t="str">
            <v>201021</v>
          </cell>
          <cell r="B2791" t="str">
            <v>81,18 KG/M : DIAM. 340 MM (13 3/8") J OU K 55 - EQ. ACIMA DE 1001 M</v>
          </cell>
          <cell r="C2791" t="str">
            <v>M</v>
          </cell>
          <cell r="D2791">
            <v>0</v>
          </cell>
        </row>
        <row r="2792">
          <cell r="A2792" t="str">
            <v>201022</v>
          </cell>
          <cell r="B2792" t="str">
            <v>90,86 KG/M : DIAM. 340 MM (13 3/8") J OU K 55 - EQ. ATE 300 M</v>
          </cell>
          <cell r="C2792" t="str">
            <v>M</v>
          </cell>
          <cell r="D2792">
            <v>0</v>
          </cell>
        </row>
        <row r="2793">
          <cell r="A2793" t="str">
            <v>201023</v>
          </cell>
          <cell r="B2793" t="str">
            <v>90,86 KG/M : DIAM. 340 MM (13 3/8") J OU K 55 - EQ. DE 301 A 1000 M</v>
          </cell>
          <cell r="C2793" t="str">
            <v>M</v>
          </cell>
          <cell r="D2793">
            <v>0</v>
          </cell>
        </row>
        <row r="2794">
          <cell r="A2794" t="str">
            <v>201024</v>
          </cell>
          <cell r="B2794" t="str">
            <v>90,86 KG/M : DIAM. 340 MM (13 3/8") J OU K 55 - EQ. ACIMA DE 1001 M</v>
          </cell>
          <cell r="C2794" t="str">
            <v>M</v>
          </cell>
          <cell r="D2794">
            <v>0</v>
          </cell>
        </row>
        <row r="2795">
          <cell r="A2795" t="str">
            <v>201025</v>
          </cell>
          <cell r="B2795" t="str">
            <v>101,29 KG/M : DIAM. 340 MM (13 3/8") J OU K 55 - EQ. ATE 300 M</v>
          </cell>
          <cell r="C2795" t="str">
            <v>M</v>
          </cell>
          <cell r="D2795">
            <v>0</v>
          </cell>
        </row>
        <row r="2796">
          <cell r="A2796" t="str">
            <v>201026</v>
          </cell>
          <cell r="B2796" t="str">
            <v>101,29 KG/M : DIAM. 340 MM (13 3/8") J OU K 55 - EQ. DE 301 A 1000 M</v>
          </cell>
          <cell r="C2796" t="str">
            <v>M</v>
          </cell>
          <cell r="D2796">
            <v>0</v>
          </cell>
        </row>
        <row r="2797">
          <cell r="A2797" t="str">
            <v>201027</v>
          </cell>
          <cell r="B2797" t="str">
            <v>101,29 KG/M : DIAM. 340 MM (13 3/8") J OU K 55 - EQ. ACIMA DE 1001 M</v>
          </cell>
          <cell r="C2797" t="str">
            <v>M</v>
          </cell>
          <cell r="D2797">
            <v>0</v>
          </cell>
        </row>
        <row r="2798">
          <cell r="A2798" t="str">
            <v>201028</v>
          </cell>
          <cell r="B2798" t="str">
            <v>60,32 KG/M : DIAM. 273 MM (10 3/4") J OU K 55 - EQ. ATE 300 M</v>
          </cell>
          <cell r="C2798" t="str">
            <v>M</v>
          </cell>
          <cell r="D2798">
            <v>0</v>
          </cell>
        </row>
        <row r="2799">
          <cell r="A2799" t="str">
            <v>201029</v>
          </cell>
          <cell r="B2799" t="str">
            <v>60,32 KG/M : DIAM. 273 MM (10 3/4") J OU K 55 - EQ. DE 301 A 1000 M</v>
          </cell>
          <cell r="C2799" t="str">
            <v>M</v>
          </cell>
          <cell r="D2799">
            <v>0</v>
          </cell>
        </row>
        <row r="2800">
          <cell r="A2800" t="str">
            <v>201030</v>
          </cell>
          <cell r="B2800" t="str">
            <v>60,32 KG/M : DIAM. 273 MM (10 3/4") J OU K 55 - EQ. ACIMA DE 1001 M</v>
          </cell>
          <cell r="C2800" t="str">
            <v>M</v>
          </cell>
          <cell r="D2800">
            <v>0</v>
          </cell>
        </row>
        <row r="2801">
          <cell r="A2801" t="str">
            <v>201031</v>
          </cell>
          <cell r="B2801" t="str">
            <v>67,66 KG/M : DIAM. 273 MM (10 3/4") J OU K 55 - EQ. ATE 300 M</v>
          </cell>
          <cell r="C2801" t="str">
            <v>M</v>
          </cell>
          <cell r="D2801">
            <v>0</v>
          </cell>
        </row>
        <row r="2802">
          <cell r="A2802" t="str">
            <v>201032</v>
          </cell>
          <cell r="B2802" t="str">
            <v>67,66 KG/M : DIAM. 273 MM (10 3/4") J OU K 55 - EQ. DE 301 A 1000 M</v>
          </cell>
          <cell r="C2802" t="str">
            <v>M</v>
          </cell>
          <cell r="D2802">
            <v>0</v>
          </cell>
        </row>
        <row r="2803">
          <cell r="A2803" t="str">
            <v>201033</v>
          </cell>
          <cell r="B2803" t="str">
            <v>67,66 KG/M : DIAM. 273 MM (10 3/4") J OU K 55 - EQ. ACIMA DE 1001 M</v>
          </cell>
          <cell r="C2803" t="str">
            <v>M</v>
          </cell>
          <cell r="D2803">
            <v>0</v>
          </cell>
        </row>
        <row r="2804">
          <cell r="A2804" t="str">
            <v>201034</v>
          </cell>
          <cell r="B2804" t="str">
            <v>75,96 KG/M : DIAM. 273 MM (10 3/4") J OU K 55 - EQ. ATE 300 M</v>
          </cell>
          <cell r="C2804" t="str">
            <v>M</v>
          </cell>
          <cell r="D2804">
            <v>0</v>
          </cell>
        </row>
        <row r="2805">
          <cell r="A2805" t="str">
            <v>201035</v>
          </cell>
          <cell r="B2805" t="str">
            <v>75,96 KG/M : DIAM. 273 MM (10 3/4") J OU K 55 - EQ. DE 301 A 1000 M</v>
          </cell>
          <cell r="C2805" t="str">
            <v>M</v>
          </cell>
          <cell r="D2805">
            <v>0</v>
          </cell>
        </row>
        <row r="2806">
          <cell r="A2806" t="str">
            <v>201036</v>
          </cell>
          <cell r="B2806" t="str">
            <v>75,96 KG/M : DIAM. 273 MM (10 3/4") J OU K 55 - EQ. ACIMA DE 1001 M</v>
          </cell>
          <cell r="C2806" t="str">
            <v>M</v>
          </cell>
          <cell r="D2806">
            <v>0</v>
          </cell>
        </row>
        <row r="2807">
          <cell r="A2807" t="str">
            <v>201037</v>
          </cell>
          <cell r="B2807" t="str">
            <v>48,11 KG/M : DIAM. 244 MM (9 5/8") H 40 - EQ. ATE 300 M</v>
          </cell>
          <cell r="C2807" t="str">
            <v>M</v>
          </cell>
          <cell r="D2807">
            <v>0</v>
          </cell>
        </row>
        <row r="2808">
          <cell r="A2808" t="str">
            <v>201038</v>
          </cell>
          <cell r="B2808" t="str">
            <v>48,11 KG/M : DIAM. 244 MM (9 5/8") H 40 - EQ. DE 301 A 1000 M</v>
          </cell>
          <cell r="C2808" t="str">
            <v>M</v>
          </cell>
          <cell r="D2808">
            <v>0</v>
          </cell>
        </row>
        <row r="2809">
          <cell r="A2809" t="str">
            <v>201039</v>
          </cell>
          <cell r="B2809" t="str">
            <v>48,11 KG/M : DIAM. 244 MM (9 5/8") H 40 - EQ. ACIMA DE 1001 M</v>
          </cell>
          <cell r="C2809" t="str">
            <v>M</v>
          </cell>
          <cell r="D2809">
            <v>0</v>
          </cell>
        </row>
        <row r="2810">
          <cell r="A2810" t="str">
            <v>201040</v>
          </cell>
          <cell r="B2810" t="str">
            <v>53,62 KG/M : DIAM. 244 MM (9 5/8") J OU K 55 - EQ. ATE 300 M</v>
          </cell>
          <cell r="C2810" t="str">
            <v>M</v>
          </cell>
          <cell r="D2810">
            <v>0</v>
          </cell>
        </row>
        <row r="2811">
          <cell r="A2811" t="str">
            <v>201041</v>
          </cell>
          <cell r="B2811" t="str">
            <v>53,62 KG/M : DIAM. 244 MM (9 5/8") J OU K 55 - EQ. DE 301 A 1000 M</v>
          </cell>
          <cell r="C2811" t="str">
            <v>M</v>
          </cell>
          <cell r="D2811">
            <v>0</v>
          </cell>
        </row>
        <row r="2812">
          <cell r="A2812" t="str">
            <v>201042</v>
          </cell>
          <cell r="B2812" t="str">
            <v>53,62 KG/M : DIAM. 244 MM (9 5/8") J OU K 55 - EQ. ACIMA DE 1001 M</v>
          </cell>
          <cell r="C2812" t="str">
            <v>M</v>
          </cell>
          <cell r="D2812">
            <v>0</v>
          </cell>
        </row>
        <row r="2813">
          <cell r="A2813" t="str">
            <v>201043</v>
          </cell>
          <cell r="B2813" t="str">
            <v>59,68 KG/M : DIAM. 244 MM (9 5/8") J OU K 55 - EQ. ATE 300 M</v>
          </cell>
          <cell r="C2813" t="str">
            <v>M</v>
          </cell>
          <cell r="D2813">
            <v>0</v>
          </cell>
        </row>
        <row r="2814">
          <cell r="A2814" t="str">
            <v>201044</v>
          </cell>
          <cell r="B2814" t="str">
            <v>59,68 KG/M : DIAM. 244 MM (9 5/8") J OU K 55 - EQ. DE 301 A 1000 M</v>
          </cell>
          <cell r="C2814" t="str">
            <v>M</v>
          </cell>
          <cell r="D2814">
            <v>0</v>
          </cell>
        </row>
        <row r="2815">
          <cell r="A2815" t="str">
            <v>201045</v>
          </cell>
          <cell r="B2815" t="str">
            <v>59,68 KG/M : DIAM. 244 MM (9 5/8") J OU K 55 - EQ. ACIMA DE 1001 M</v>
          </cell>
          <cell r="C2815" t="str">
            <v>M</v>
          </cell>
          <cell r="D2815">
            <v>0</v>
          </cell>
        </row>
        <row r="2816">
          <cell r="A2816" t="str">
            <v>201046</v>
          </cell>
          <cell r="B2816" t="str">
            <v>35,75 KG/M : DIAM. 219 MM (8 5/8") J OU K 55</v>
          </cell>
          <cell r="C2816" t="str">
            <v>M</v>
          </cell>
          <cell r="D2816">
            <v>0</v>
          </cell>
        </row>
        <row r="2817">
          <cell r="A2817" t="str">
            <v>201047</v>
          </cell>
          <cell r="B2817" t="str">
            <v>47,66 KG/M : DIAM. 219 MM (8 5/8") J OU K 55 - EQ. DE 301 A 1000 M</v>
          </cell>
          <cell r="C2817" t="str">
            <v>M</v>
          </cell>
          <cell r="D2817">
            <v>0</v>
          </cell>
        </row>
        <row r="2818">
          <cell r="A2818" t="str">
            <v>201048</v>
          </cell>
          <cell r="B2818" t="str">
            <v>47,66 KG/M : DIAM. 219 MM (8 5/8") J OU K 55 - EQ. ACIMA DE 1001 M</v>
          </cell>
          <cell r="C2818" t="str">
            <v>M</v>
          </cell>
          <cell r="D2818">
            <v>0</v>
          </cell>
        </row>
        <row r="2819">
          <cell r="A2819" t="str">
            <v>201049</v>
          </cell>
          <cell r="B2819" t="str">
            <v>53,62 KG/M : DIAM. 219 MM (8 5/8") J OU K 55 - EQ.DE 301 A 1000 M</v>
          </cell>
          <cell r="C2819" t="str">
            <v>M</v>
          </cell>
          <cell r="D2819">
            <v>0</v>
          </cell>
        </row>
        <row r="2820">
          <cell r="A2820" t="str">
            <v>201050</v>
          </cell>
          <cell r="B2820" t="str">
            <v>53,62 KG/M : DIAM. 219 MM (8 5/8") J OU K 55 - EQ. ACIMA DE 1001 M</v>
          </cell>
          <cell r="C2820" t="str">
            <v>M</v>
          </cell>
          <cell r="D2820">
            <v>0</v>
          </cell>
        </row>
        <row r="2821">
          <cell r="A2821" t="str">
            <v>201051</v>
          </cell>
          <cell r="B2821" t="str">
            <v>29,79 KG/M : DIAM. 168 MM (6 5/8") J OU K 55</v>
          </cell>
          <cell r="C2821" t="str">
            <v>M</v>
          </cell>
          <cell r="D2821">
            <v>0</v>
          </cell>
        </row>
        <row r="2822">
          <cell r="A2822" t="str">
            <v>201052</v>
          </cell>
          <cell r="B2822" t="str">
            <v>35,75 KG/M : DIAM. 168 MM (6 5/8") J OU K 55 - EQ. DE 301 A 1000 M</v>
          </cell>
          <cell r="C2822" t="str">
            <v>M</v>
          </cell>
          <cell r="D2822">
            <v>0</v>
          </cell>
        </row>
        <row r="2823">
          <cell r="A2823" t="str">
            <v>201053</v>
          </cell>
          <cell r="B2823" t="str">
            <v>35,75 KG/M : DIAM. 168 MM (6 5/8") J OU K 55 - EQ. ACIMA DE 1001 M</v>
          </cell>
          <cell r="C2823" t="str">
            <v>M</v>
          </cell>
          <cell r="D2823">
            <v>0</v>
          </cell>
        </row>
        <row r="2825">
          <cell r="A2825" t="str">
            <v>201100</v>
          </cell>
          <cell r="B2825" t="str">
            <v>REVESTIMENTO - TUBOS EM PVC RIGIDO, NERVURADO, DIN 4925</v>
          </cell>
        </row>
        <row r="2826">
          <cell r="A2826" t="str">
            <v>201101</v>
          </cell>
          <cell r="B2826" t="str">
            <v>DIAMETRO 250 MM (10 POL.) - STANDARD</v>
          </cell>
          <cell r="C2826" t="str">
            <v>M</v>
          </cell>
          <cell r="D2826">
            <v>294.91000000000003</v>
          </cell>
        </row>
        <row r="2827">
          <cell r="A2827" t="str">
            <v>201102</v>
          </cell>
          <cell r="B2827" t="str">
            <v>DIAMETRO 206 MM ( 8 POL.) - STANDARD</v>
          </cell>
          <cell r="C2827" t="str">
            <v>M</v>
          </cell>
          <cell r="D2827">
            <v>176.35</v>
          </cell>
        </row>
        <row r="2828">
          <cell r="A2828" t="str">
            <v>201103</v>
          </cell>
          <cell r="B2828" t="str">
            <v>DIAMETRO 154 MM ( 6 POL.) - STANDARD</v>
          </cell>
          <cell r="C2828" t="str">
            <v>M</v>
          </cell>
          <cell r="D2828">
            <v>103.35</v>
          </cell>
        </row>
        <row r="2829">
          <cell r="A2829" t="str">
            <v>201104</v>
          </cell>
          <cell r="B2829" t="str">
            <v>DIAMETRO 250 MM (10 POL.) - REFORCADO</v>
          </cell>
          <cell r="C2829" t="str">
            <v>M</v>
          </cell>
          <cell r="D2829">
            <v>156.52000000000001</v>
          </cell>
        </row>
        <row r="2830">
          <cell r="A2830" t="str">
            <v>201105</v>
          </cell>
          <cell r="B2830" t="str">
            <v>DIAMETRO 206 MM ( 8 POL.) - REFORCADO</v>
          </cell>
          <cell r="C2830" t="str">
            <v>M</v>
          </cell>
          <cell r="D2830">
            <v>163.31</v>
          </cell>
        </row>
        <row r="2831">
          <cell r="A2831" t="str">
            <v>201106</v>
          </cell>
          <cell r="B2831" t="str">
            <v>DIAMETRO 150 MM ( 6 POL.) - REFORCADO</v>
          </cell>
          <cell r="C2831" t="str">
            <v>M</v>
          </cell>
          <cell r="D2831">
            <v>98.91</v>
          </cell>
        </row>
        <row r="2833">
          <cell r="A2833" t="str">
            <v>201200</v>
          </cell>
          <cell r="B2833" t="str">
            <v>CIMENTACAO</v>
          </cell>
        </row>
        <row r="2834">
          <cell r="A2834" t="str">
            <v>201201</v>
          </cell>
          <cell r="B2834" t="str">
            <v>APLICACAO DE PASTA DE CIMENTO: POR GRAVIDADE</v>
          </cell>
          <cell r="C2834" t="str">
            <v>M3</v>
          </cell>
          <cell r="D2834">
            <v>598.75</v>
          </cell>
        </row>
        <row r="2836">
          <cell r="A2836" t="str">
            <v>201300</v>
          </cell>
          <cell r="B2836" t="str">
            <v>CIMENTACAO ESPECIAL</v>
          </cell>
        </row>
        <row r="2837">
          <cell r="A2837" t="str">
            <v>201301</v>
          </cell>
          <cell r="B2837" t="str">
            <v>APLICACAO DE PASTA COM UNIDADE DE CIMENTACAO AUTO-TRANSPORTAVEL - EQ. DE 301 A 1000 M</v>
          </cell>
          <cell r="C2837" t="str">
            <v>M3</v>
          </cell>
          <cell r="D2837">
            <v>711.64</v>
          </cell>
        </row>
        <row r="2838">
          <cell r="A2838" t="str">
            <v>201302</v>
          </cell>
          <cell r="B2838" t="str">
            <v>APLICACAO DE PASTA COM UNIDADE DE CIMENTACAO AUTO-TRANSPORTAVEL - EQ. ACIMA DE 1001 M</v>
          </cell>
          <cell r="C2838" t="str">
            <v>M3</v>
          </cell>
          <cell r="D2838">
            <v>811.49</v>
          </cell>
        </row>
        <row r="2840">
          <cell r="A2840" t="str">
            <v>201400</v>
          </cell>
          <cell r="B2840" t="str">
            <v>CENTRALIZADORES - DE MOLA API 10 D</v>
          </cell>
        </row>
        <row r="2841">
          <cell r="A2841" t="str">
            <v>201401</v>
          </cell>
          <cell r="B2841" t="str">
            <v>DIAMETRO 508 MM (20 POL.)</v>
          </cell>
          <cell r="C2841" t="str">
            <v>UN</v>
          </cell>
          <cell r="D2841">
            <v>0</v>
          </cell>
        </row>
        <row r="2842">
          <cell r="A2842" t="str">
            <v>201402</v>
          </cell>
          <cell r="B2842" t="str">
            <v>DIAMETRO 406 MM (16 POL.)</v>
          </cell>
          <cell r="C2842" t="str">
            <v>UN</v>
          </cell>
          <cell r="D2842">
            <v>0</v>
          </cell>
        </row>
        <row r="2843">
          <cell r="A2843" t="str">
            <v>201403</v>
          </cell>
          <cell r="B2843" t="str">
            <v>DIAMETRO 340 MM (13 3/8 POL.)</v>
          </cell>
          <cell r="C2843" t="str">
            <v>UN</v>
          </cell>
          <cell r="D2843">
            <v>0</v>
          </cell>
        </row>
        <row r="2844">
          <cell r="A2844" t="str">
            <v>201404</v>
          </cell>
          <cell r="B2844" t="str">
            <v>DIAMETRO 244 MM (9 5/8 POL.)</v>
          </cell>
          <cell r="C2844" t="str">
            <v>UN</v>
          </cell>
          <cell r="D2844">
            <v>0</v>
          </cell>
        </row>
        <row r="2845">
          <cell r="A2845" t="str">
            <v>201405</v>
          </cell>
          <cell r="B2845" t="str">
            <v>DIAMETRO 219 MM (8 5/8 POL.)</v>
          </cell>
          <cell r="C2845" t="str">
            <v>UN</v>
          </cell>
          <cell r="D2845">
            <v>0</v>
          </cell>
        </row>
        <row r="2846">
          <cell r="A2846" t="str">
            <v>201406</v>
          </cell>
          <cell r="B2846" t="str">
            <v>DIAMETRO 168 MM (6 5/8 POL.)</v>
          </cell>
          <cell r="C2846" t="str">
            <v>UN</v>
          </cell>
          <cell r="D2846">
            <v>0</v>
          </cell>
        </row>
        <row r="2848">
          <cell r="A2848" t="str">
            <v>201500</v>
          </cell>
          <cell r="B2848" t="str">
            <v>SAPATA DE CIMENTACAO FLUTUANTE</v>
          </cell>
        </row>
        <row r="2849">
          <cell r="A2849" t="str">
            <v>201501</v>
          </cell>
          <cell r="B2849" t="str">
            <v>DIAMETRO 508 MM (20 POL.) - EQ. DE 301 A 1000 M</v>
          </cell>
          <cell r="C2849" t="str">
            <v>UN</v>
          </cell>
          <cell r="D2849">
            <v>0</v>
          </cell>
        </row>
        <row r="2850">
          <cell r="A2850" t="str">
            <v>201502</v>
          </cell>
          <cell r="B2850" t="str">
            <v>DIAMETRO 508 MM (20 POL.) - EQ. ACIMA DE 1001 M</v>
          </cell>
          <cell r="C2850" t="str">
            <v>UN</v>
          </cell>
          <cell r="D2850">
            <v>0</v>
          </cell>
        </row>
        <row r="2851">
          <cell r="A2851" t="str">
            <v>201503</v>
          </cell>
          <cell r="B2851" t="str">
            <v>DIAMETRO 406 MM (16 POL.) - EQ. DE 301 A 1000 M</v>
          </cell>
          <cell r="C2851" t="str">
            <v>UN</v>
          </cell>
          <cell r="D2851">
            <v>0</v>
          </cell>
        </row>
        <row r="2852">
          <cell r="A2852" t="str">
            <v>201504</v>
          </cell>
          <cell r="B2852" t="str">
            <v>DIAMETRO 406 MM (16 POL.) - EQ. ACIMA DE 1001 M</v>
          </cell>
          <cell r="C2852" t="str">
            <v>UN</v>
          </cell>
          <cell r="D2852">
            <v>0</v>
          </cell>
        </row>
        <row r="2853">
          <cell r="A2853" t="str">
            <v>201505</v>
          </cell>
          <cell r="B2853" t="str">
            <v>DIAMETRO 340 MM (13 3/8 POL.) - EQ. DE 301 A 1000 M</v>
          </cell>
          <cell r="C2853" t="str">
            <v>UN</v>
          </cell>
          <cell r="D2853">
            <v>0</v>
          </cell>
        </row>
        <row r="2854">
          <cell r="A2854" t="str">
            <v>201506</v>
          </cell>
          <cell r="B2854" t="str">
            <v>DIAMETRO 340 MM (13 3/8 POL.) - EQ. ACIMA DE 1001 M</v>
          </cell>
          <cell r="C2854" t="str">
            <v>UN</v>
          </cell>
          <cell r="D2854">
            <v>0</v>
          </cell>
        </row>
        <row r="2855">
          <cell r="A2855" t="str">
            <v>201507</v>
          </cell>
          <cell r="B2855" t="str">
            <v>DIAMETRO 244 MM (9 5/8 POL.) - EQ. DE 301 A 1000 M</v>
          </cell>
          <cell r="C2855" t="str">
            <v>UN</v>
          </cell>
          <cell r="D2855">
            <v>0</v>
          </cell>
        </row>
        <row r="2856">
          <cell r="A2856" t="str">
            <v>201508</v>
          </cell>
          <cell r="B2856" t="str">
            <v>DIAMETRO 244 MM (9 5/8 POL.) - EQ. ACIMA DE 1001 M</v>
          </cell>
          <cell r="C2856" t="str">
            <v>UN</v>
          </cell>
          <cell r="D2856">
            <v>0</v>
          </cell>
        </row>
        <row r="2857">
          <cell r="A2857" t="str">
            <v>201509</v>
          </cell>
          <cell r="B2857" t="str">
            <v>DIAMETRO 219 MM (8 5/8 POL.) - EQ. DE 301 A 1000 M</v>
          </cell>
          <cell r="C2857" t="str">
            <v>UN</v>
          </cell>
          <cell r="D2857">
            <v>0</v>
          </cell>
        </row>
        <row r="2858">
          <cell r="A2858" t="str">
            <v>201510</v>
          </cell>
          <cell r="B2858" t="str">
            <v>DIAMETRO 219 MM (8 5/8 POL.) - EQ. ACIMA DE 1001 M</v>
          </cell>
          <cell r="C2858" t="str">
            <v>UN</v>
          </cell>
          <cell r="D2858">
            <v>0</v>
          </cell>
        </row>
        <row r="2859">
          <cell r="A2859" t="str">
            <v>201511</v>
          </cell>
          <cell r="B2859" t="str">
            <v>DIAMETRO 168 MM (6 5/8 POL.) - EQ. DE 301 A 1000 M</v>
          </cell>
          <cell r="C2859" t="str">
            <v>UN</v>
          </cell>
          <cell r="D2859">
            <v>0</v>
          </cell>
        </row>
        <row r="2860">
          <cell r="A2860" t="str">
            <v>201512</v>
          </cell>
          <cell r="B2860" t="str">
            <v>DIAMETRO 168 MM (6 5/8 POL.) - EQ. ACIMA DE 1001 M</v>
          </cell>
          <cell r="C2860" t="str">
            <v>UN</v>
          </cell>
          <cell r="D2860">
            <v>0</v>
          </cell>
        </row>
        <row r="2862">
          <cell r="A2862" t="str">
            <v>201600</v>
          </cell>
          <cell r="B2862" t="str">
            <v>COLAR DE ESTAGIO</v>
          </cell>
        </row>
        <row r="2863">
          <cell r="A2863" t="str">
            <v>201601</v>
          </cell>
          <cell r="B2863" t="str">
            <v>DIAMETRO 508 MM (20 POL.) - EQ. DE 301 A 1000 M</v>
          </cell>
          <cell r="C2863" t="str">
            <v>UN</v>
          </cell>
          <cell r="D2863">
            <v>0</v>
          </cell>
        </row>
        <row r="2864">
          <cell r="A2864" t="str">
            <v>201602</v>
          </cell>
          <cell r="B2864" t="str">
            <v>DIAMETRO 508 MM (20 POL.) - EQ. ACIMA DE 1001 M</v>
          </cell>
          <cell r="C2864" t="str">
            <v>UN</v>
          </cell>
          <cell r="D2864">
            <v>0</v>
          </cell>
        </row>
        <row r="2865">
          <cell r="A2865" t="str">
            <v>201603</v>
          </cell>
          <cell r="B2865" t="str">
            <v>DIAMETRO 406 MM (16 POL.) - EQ. DE 301 A 1000 M</v>
          </cell>
          <cell r="C2865" t="str">
            <v>UN</v>
          </cell>
          <cell r="D2865">
            <v>0</v>
          </cell>
        </row>
        <row r="2866">
          <cell r="A2866" t="str">
            <v>201604</v>
          </cell>
          <cell r="B2866" t="str">
            <v>DIAMETRO 406 MM (16 POL.) - EQ. ACIMA DE 1001 M</v>
          </cell>
          <cell r="C2866" t="str">
            <v>UN</v>
          </cell>
          <cell r="D2866">
            <v>0</v>
          </cell>
        </row>
        <row r="2867">
          <cell r="A2867" t="str">
            <v>201605</v>
          </cell>
          <cell r="B2867" t="str">
            <v>DIAMETRO 340 MM (13 3/8 POL.) - EQ. DE 301 A 1000 M</v>
          </cell>
          <cell r="C2867" t="str">
            <v>UN</v>
          </cell>
          <cell r="D2867">
            <v>0</v>
          </cell>
        </row>
        <row r="2868">
          <cell r="A2868" t="str">
            <v>201606</v>
          </cell>
          <cell r="B2868" t="str">
            <v>DIAMETRO 340 MM (13 3/8 POL.) - EQ. ACIMA DE 1001 M</v>
          </cell>
          <cell r="C2868" t="str">
            <v>UN</v>
          </cell>
          <cell r="D2868">
            <v>0</v>
          </cell>
        </row>
        <row r="2869">
          <cell r="A2869" t="str">
            <v>201607</v>
          </cell>
          <cell r="B2869" t="str">
            <v>DIAMETRO 244 MM (9 5/8 POL.) - EQ. DE 301 A 1000 M</v>
          </cell>
          <cell r="C2869" t="str">
            <v>UN</v>
          </cell>
          <cell r="D2869">
            <v>0</v>
          </cell>
        </row>
        <row r="2870">
          <cell r="A2870" t="str">
            <v>201608</v>
          </cell>
          <cell r="B2870" t="str">
            <v>DIAMETRO 244 MM (9 5/8 POL.) - EQ. ACIMA DE 1001 M</v>
          </cell>
          <cell r="C2870" t="str">
            <v>UN</v>
          </cell>
          <cell r="D2870">
            <v>0</v>
          </cell>
        </row>
        <row r="2871">
          <cell r="A2871" t="str">
            <v>201609</v>
          </cell>
          <cell r="B2871" t="str">
            <v>DIAMETRO 219 MM (8 5/8 POL.) - EQ. DE 301 A 1000 M</v>
          </cell>
          <cell r="C2871" t="str">
            <v>UN</v>
          </cell>
          <cell r="D2871">
            <v>0</v>
          </cell>
        </row>
        <row r="2872">
          <cell r="A2872" t="str">
            <v>201610</v>
          </cell>
          <cell r="B2872" t="str">
            <v>DIAMETRO 219 MM (8 5/8 POL.) - EQ. ACIMA DE 1001 M</v>
          </cell>
          <cell r="C2872" t="str">
            <v>UN</v>
          </cell>
          <cell r="D2872">
            <v>0</v>
          </cell>
        </row>
        <row r="2873">
          <cell r="A2873" t="str">
            <v>201611</v>
          </cell>
          <cell r="B2873" t="str">
            <v>DIAMETRO 168 MM (6 5/8 POL.) - EQ. DE 301 A 1000 M</v>
          </cell>
          <cell r="C2873" t="str">
            <v>UN</v>
          </cell>
          <cell r="D2873">
            <v>0</v>
          </cell>
        </row>
        <row r="2874">
          <cell r="A2874" t="str">
            <v>201612</v>
          </cell>
          <cell r="B2874" t="str">
            <v>DIAMETRO 168 MM (6 5/8 POL.) - EQ. ACIMA DE 1001 M</v>
          </cell>
          <cell r="C2874" t="str">
            <v>UN</v>
          </cell>
          <cell r="D2874">
            <v>0</v>
          </cell>
        </row>
        <row r="2876">
          <cell r="A2876" t="str">
            <v>201700</v>
          </cell>
          <cell r="B2876" t="str">
            <v>REDUCAO CONICA ROSCA ESQUERDA</v>
          </cell>
        </row>
        <row r="2877">
          <cell r="A2877" t="str">
            <v>201701</v>
          </cell>
          <cell r="B2877" t="str">
            <v>DIAMETRO  8 5/8 X 4 1/2 POL.</v>
          </cell>
          <cell r="C2877" t="str">
            <v>UN</v>
          </cell>
          <cell r="D2877">
            <v>0</v>
          </cell>
        </row>
        <row r="2878">
          <cell r="A2878" t="str">
            <v>201702</v>
          </cell>
          <cell r="B2878" t="str">
            <v>DIAMETRO  8 5/8 X 5 1/2 POL.</v>
          </cell>
          <cell r="C2878" t="str">
            <v>UN</v>
          </cell>
          <cell r="D2878">
            <v>0</v>
          </cell>
        </row>
        <row r="2879">
          <cell r="A2879" t="str">
            <v>201703</v>
          </cell>
          <cell r="B2879" t="str">
            <v>DIAMETRO  9 5/8 X 4 1/2 POL.</v>
          </cell>
          <cell r="C2879" t="str">
            <v>UN</v>
          </cell>
          <cell r="D2879">
            <v>0</v>
          </cell>
        </row>
        <row r="2880">
          <cell r="A2880" t="str">
            <v>201704</v>
          </cell>
          <cell r="B2880" t="str">
            <v>DIAMETRO  9 5/8 X 5 1/2 POL.</v>
          </cell>
          <cell r="C2880" t="str">
            <v>UN</v>
          </cell>
          <cell r="D2880">
            <v>0</v>
          </cell>
        </row>
        <row r="2881">
          <cell r="A2881" t="str">
            <v>201705</v>
          </cell>
          <cell r="B2881" t="str">
            <v>DIAMETRO 10 3/4 X 5 1/2 POL.</v>
          </cell>
          <cell r="C2881" t="str">
            <v>UN</v>
          </cell>
          <cell r="D2881">
            <v>0</v>
          </cell>
        </row>
        <row r="2882">
          <cell r="A2882" t="str">
            <v>201706</v>
          </cell>
          <cell r="B2882" t="str">
            <v>DIAMETRO 13 3/8 X 5 1/2 POL.</v>
          </cell>
          <cell r="C2882" t="str">
            <v>UN</v>
          </cell>
          <cell r="D2882">
            <v>0</v>
          </cell>
        </row>
        <row r="2883">
          <cell r="A2883" t="str">
            <v>201707</v>
          </cell>
          <cell r="B2883" t="str">
            <v>DIAMETRO 16 X 5 1/2 POL.</v>
          </cell>
          <cell r="C2883" t="str">
            <v>UN</v>
          </cell>
          <cell r="D2883">
            <v>0</v>
          </cell>
        </row>
        <row r="2884">
          <cell r="A2884" t="str">
            <v>201708</v>
          </cell>
          <cell r="B2884" t="str">
            <v>DIAMETRO 20 X 5 1/2 POL.</v>
          </cell>
          <cell r="C2884" t="str">
            <v>UN</v>
          </cell>
          <cell r="D2884">
            <v>0</v>
          </cell>
        </row>
        <row r="2885">
          <cell r="A2885" t="str">
            <v>201709</v>
          </cell>
          <cell r="B2885" t="str">
            <v>DIAMETRO 6 5/8 X 4 1/2 POL.</v>
          </cell>
          <cell r="C2885" t="str">
            <v>UN</v>
          </cell>
          <cell r="D2885">
            <v>0</v>
          </cell>
        </row>
        <row r="2887">
          <cell r="A2887" t="str">
            <v>201800</v>
          </cell>
          <cell r="B2887" t="str">
            <v>FILTROS ESPIRALADOS, PERFIL V, GALVANIZADOS</v>
          </cell>
        </row>
        <row r="2888">
          <cell r="A2888" t="str">
            <v>201801</v>
          </cell>
          <cell r="B2888" t="str">
            <v>DIAMETRO 356 MM (14 POL.)</v>
          </cell>
          <cell r="C2888" t="str">
            <v>M</v>
          </cell>
          <cell r="D2888">
            <v>728.62</v>
          </cell>
        </row>
        <row r="2889">
          <cell r="A2889" t="str">
            <v>201802</v>
          </cell>
          <cell r="B2889" t="str">
            <v>DIAMETRO 305 MM (12 POL.)</v>
          </cell>
          <cell r="C2889" t="str">
            <v>M</v>
          </cell>
          <cell r="D2889">
            <v>610.41</v>
          </cell>
        </row>
        <row r="2890">
          <cell r="A2890" t="str">
            <v>201803</v>
          </cell>
          <cell r="B2890" t="str">
            <v>DIAMETRO 254 MM (10 POL.)</v>
          </cell>
          <cell r="C2890" t="str">
            <v>M</v>
          </cell>
          <cell r="D2890">
            <v>499.24</v>
          </cell>
        </row>
        <row r="2891">
          <cell r="A2891" t="str">
            <v>201804</v>
          </cell>
          <cell r="B2891" t="str">
            <v>DIAMETRO 203 MM ( 8 POL.)</v>
          </cell>
          <cell r="C2891" t="str">
            <v>M</v>
          </cell>
          <cell r="D2891">
            <v>372.26</v>
          </cell>
        </row>
        <row r="2892">
          <cell r="A2892" t="str">
            <v>201805</v>
          </cell>
          <cell r="B2892" t="str">
            <v>DIAMETRO 152 MM ( 6 POL.)</v>
          </cell>
          <cell r="C2892" t="str">
            <v>M</v>
          </cell>
          <cell r="D2892">
            <v>224.21</v>
          </cell>
        </row>
        <row r="2894">
          <cell r="A2894" t="str">
            <v>201900</v>
          </cell>
          <cell r="B2894" t="str">
            <v>FILTROS ESPIRALADOS, PERFIL V, GALVANIZADOS - REFORCADOS</v>
          </cell>
        </row>
        <row r="2895">
          <cell r="A2895" t="str">
            <v>201901</v>
          </cell>
          <cell r="B2895" t="str">
            <v>DIAMETRO 356 MM (14 POL.)</v>
          </cell>
          <cell r="C2895" t="str">
            <v>M</v>
          </cell>
          <cell r="D2895">
            <v>776.97</v>
          </cell>
        </row>
        <row r="2896">
          <cell r="A2896" t="str">
            <v>201902</v>
          </cell>
          <cell r="B2896" t="str">
            <v>DIAMETRO 305 MM (12 POL.)</v>
          </cell>
          <cell r="C2896" t="str">
            <v>M</v>
          </cell>
          <cell r="D2896">
            <v>649.37</v>
          </cell>
        </row>
        <row r="2897">
          <cell r="A2897" t="str">
            <v>201903</v>
          </cell>
          <cell r="B2897" t="str">
            <v>DIAMETRO 254 MM (10 POL.)</v>
          </cell>
          <cell r="C2897" t="str">
            <v>M</v>
          </cell>
          <cell r="D2897">
            <v>555.66</v>
          </cell>
        </row>
        <row r="2898">
          <cell r="A2898" t="str">
            <v>201904</v>
          </cell>
          <cell r="B2898" t="str">
            <v>DIAMETRO 203 MM ( 8 POL.)</v>
          </cell>
          <cell r="C2898" t="str">
            <v>M</v>
          </cell>
          <cell r="D2898">
            <v>435.4</v>
          </cell>
        </row>
        <row r="2899">
          <cell r="A2899" t="str">
            <v>201905</v>
          </cell>
          <cell r="B2899" t="str">
            <v>DIAMETRO 152 MM ( 6 POL.)</v>
          </cell>
          <cell r="C2899" t="str">
            <v>M</v>
          </cell>
          <cell r="D2899">
            <v>314.20999999999998</v>
          </cell>
        </row>
        <row r="2901">
          <cell r="A2901" t="str">
            <v>202000</v>
          </cell>
          <cell r="B2901" t="str">
            <v>FILTROS ESPIRALADOS, PERFIL V, GALVANIZADOS - SUPER-REFORCADOS</v>
          </cell>
        </row>
        <row r="2902">
          <cell r="A2902" t="str">
            <v>202001</v>
          </cell>
          <cell r="B2902" t="str">
            <v>DIAMETRO 356 MM (14 POL.)</v>
          </cell>
          <cell r="C2902" t="str">
            <v>M</v>
          </cell>
          <cell r="D2902">
            <v>798.61</v>
          </cell>
        </row>
        <row r="2903">
          <cell r="A2903" t="str">
            <v>202002</v>
          </cell>
          <cell r="B2903" t="str">
            <v>DIAMETRO 305 MM (12 POL.)</v>
          </cell>
          <cell r="C2903" t="str">
            <v>M</v>
          </cell>
          <cell r="D2903">
            <v>696.38</v>
          </cell>
        </row>
        <row r="2904">
          <cell r="A2904" t="str">
            <v>202003</v>
          </cell>
          <cell r="B2904" t="str">
            <v>DIAMETRO 254 MM (10 POL.)</v>
          </cell>
          <cell r="C2904" t="str">
            <v>M</v>
          </cell>
          <cell r="D2904">
            <v>590.58000000000004</v>
          </cell>
        </row>
        <row r="2905">
          <cell r="A2905" t="str">
            <v>202004</v>
          </cell>
          <cell r="B2905" t="str">
            <v>DIAMETRO 203 MM ( 8 POL.)</v>
          </cell>
          <cell r="C2905" t="str">
            <v>M</v>
          </cell>
          <cell r="D2905">
            <v>485.31</v>
          </cell>
        </row>
        <row r="2906">
          <cell r="A2906" t="str">
            <v>202005</v>
          </cell>
          <cell r="B2906" t="str">
            <v>DIAMETRO 152 MM ( 6 POL.)</v>
          </cell>
          <cell r="C2906" t="str">
            <v>M</v>
          </cell>
          <cell r="D2906">
            <v>361.22</v>
          </cell>
        </row>
        <row r="2908">
          <cell r="A2908" t="str">
            <v>202100</v>
          </cell>
          <cell r="B2908" t="str">
            <v>FILTROS ESPIRALADOS, PERFIL V, GALVANIZADOS - HIPER-REFORCADOS</v>
          </cell>
        </row>
        <row r="2909">
          <cell r="A2909" t="str">
            <v>202101</v>
          </cell>
          <cell r="B2909" t="str">
            <v>DIAMETRO 356 MM (14 POL.)</v>
          </cell>
          <cell r="C2909" t="str">
            <v>M</v>
          </cell>
          <cell r="D2909">
            <v>873.57</v>
          </cell>
        </row>
        <row r="2910">
          <cell r="A2910" t="str">
            <v>202102</v>
          </cell>
          <cell r="B2910" t="str">
            <v>DIAMETRO 305 MM (12 POL.)</v>
          </cell>
          <cell r="C2910" t="str">
            <v>M</v>
          </cell>
          <cell r="D2910">
            <v>823.41</v>
          </cell>
        </row>
        <row r="2911">
          <cell r="A2911" t="str">
            <v>202103</v>
          </cell>
          <cell r="B2911" t="str">
            <v>DIAMETRO 254 MM (10 POL.)</v>
          </cell>
          <cell r="C2911" t="str">
            <v>M</v>
          </cell>
          <cell r="D2911">
            <v>680.6</v>
          </cell>
        </row>
        <row r="2912">
          <cell r="A2912" t="str">
            <v>202104</v>
          </cell>
          <cell r="B2912" t="str">
            <v>DIAMETRO 203 MM ( 8 POL.)</v>
          </cell>
          <cell r="C2912" t="str">
            <v>M</v>
          </cell>
          <cell r="D2912">
            <v>530.33000000000004</v>
          </cell>
        </row>
        <row r="2913">
          <cell r="A2913" t="str">
            <v>202105</v>
          </cell>
          <cell r="B2913" t="str">
            <v>DIAMETRO 152 MM ( 6 POL.)</v>
          </cell>
          <cell r="C2913" t="str">
            <v>M</v>
          </cell>
          <cell r="D2913">
            <v>432.88</v>
          </cell>
        </row>
        <row r="2915">
          <cell r="A2915" t="str">
            <v>202200</v>
          </cell>
          <cell r="B2915" t="str">
            <v>FILTROS ESPIRALADOS, PERFIL V, GALVANIZADOS - JAQUETADOS - SOBRE TUBOS API 5A</v>
          </cell>
        </row>
        <row r="2916">
          <cell r="A2916" t="str">
            <v>202201</v>
          </cell>
          <cell r="B2916" t="str">
            <v>720/520 FUROS/METROS: DIAMETRO 8 5/8 POL.</v>
          </cell>
          <cell r="C2916" t="str">
            <v>M</v>
          </cell>
          <cell r="D2916">
            <v>834.38</v>
          </cell>
        </row>
        <row r="2917">
          <cell r="A2917" t="str">
            <v>202202</v>
          </cell>
          <cell r="B2917" t="str">
            <v>600 FUROS/METROS: DIAMETRO 6 5/8 POL.</v>
          </cell>
          <cell r="C2917" t="str">
            <v>M</v>
          </cell>
          <cell r="D2917">
            <v>613.11</v>
          </cell>
        </row>
        <row r="2918">
          <cell r="A2918" t="str">
            <v>202203</v>
          </cell>
          <cell r="B2918" t="str">
            <v>840 FUROS/METROS: DIAMETRO 10 3/4 POL.</v>
          </cell>
          <cell r="C2918" t="str">
            <v>M</v>
          </cell>
          <cell r="D2918">
            <v>1149.6500000000001</v>
          </cell>
        </row>
        <row r="2920">
          <cell r="A2920" t="str">
            <v>202300</v>
          </cell>
          <cell r="B2920" t="str">
            <v>FILTROS EM PVC RIGIDO, NERVURADO, DIN 4925</v>
          </cell>
        </row>
        <row r="2921">
          <cell r="A2921" t="str">
            <v>202301</v>
          </cell>
          <cell r="B2921" t="str">
            <v>DIAMETRO 250 MM (10 POL.) - STANDARD</v>
          </cell>
          <cell r="C2921" t="str">
            <v>M</v>
          </cell>
          <cell r="D2921">
            <v>207.73</v>
          </cell>
        </row>
        <row r="2922">
          <cell r="A2922" t="str">
            <v>202302</v>
          </cell>
          <cell r="B2922" t="str">
            <v>DIAMETRO 206 MM ( 8 POL.) - STANDARD</v>
          </cell>
          <cell r="C2922" t="str">
            <v>M</v>
          </cell>
          <cell r="D2922">
            <v>157.88999999999999</v>
          </cell>
        </row>
        <row r="2923">
          <cell r="A2923" t="str">
            <v>202303</v>
          </cell>
          <cell r="B2923" t="str">
            <v>DIAMETRO 154 MM ( 6 POL.) - STANDARD</v>
          </cell>
          <cell r="C2923" t="str">
            <v>M</v>
          </cell>
          <cell r="D2923">
            <v>113.08</v>
          </cell>
        </row>
        <row r="2924">
          <cell r="A2924" t="str">
            <v>202304</v>
          </cell>
          <cell r="B2924" t="str">
            <v>DIAMETRO 250 MM (10 POL.) - REFORCADO</v>
          </cell>
          <cell r="C2924" t="str">
            <v>M</v>
          </cell>
          <cell r="D2924">
            <v>218.41</v>
          </cell>
        </row>
        <row r="2925">
          <cell r="A2925" t="str">
            <v>202305</v>
          </cell>
          <cell r="B2925" t="str">
            <v>DIAMETRO 200 MM ( 8 POL.) - REFORCADO</v>
          </cell>
          <cell r="C2925" t="str">
            <v>M</v>
          </cell>
          <cell r="D2925">
            <v>159</v>
          </cell>
        </row>
        <row r="2926">
          <cell r="A2926" t="str">
            <v>202306</v>
          </cell>
          <cell r="B2926" t="str">
            <v>DIAMETRO 150 MM ( 6 POL.) - REFORCADO</v>
          </cell>
          <cell r="C2926" t="str">
            <v>M</v>
          </cell>
          <cell r="D2926">
            <v>105.4</v>
          </cell>
        </row>
        <row r="2928">
          <cell r="A2928">
            <v>202400</v>
          </cell>
          <cell r="B2928" t="str">
            <v>FILTROS ESTAMPADOS, TIPO NOLD, PRETOS</v>
          </cell>
        </row>
        <row r="2929">
          <cell r="A2929" t="str">
            <v>202401</v>
          </cell>
          <cell r="B2929" t="str">
            <v>DIAMETRO 203 MM (8 POL.)</v>
          </cell>
          <cell r="C2929" t="str">
            <v>M</v>
          </cell>
          <cell r="D2929">
            <v>78.209999999999994</v>
          </cell>
        </row>
        <row r="2930">
          <cell r="A2930" t="str">
            <v>202402</v>
          </cell>
          <cell r="B2930" t="str">
            <v>DIAMETRO 152 MM (6 POL.)</v>
          </cell>
          <cell r="C2930" t="str">
            <v>M</v>
          </cell>
          <cell r="D2930">
            <v>63.93</v>
          </cell>
        </row>
        <row r="2932">
          <cell r="A2932" t="str">
            <v>202500</v>
          </cell>
          <cell r="B2932" t="str">
            <v>PRE-FILTROS</v>
          </cell>
        </row>
        <row r="2933">
          <cell r="A2933" t="str">
            <v>202501</v>
          </cell>
          <cell r="B2933" t="str">
            <v>TIPO JACAREI - SUB-ARREDONDADO - (CIRCULACAO D'AGUA) - (1,5 T/M3)</v>
          </cell>
          <cell r="C2933" t="str">
            <v>M3</v>
          </cell>
          <cell r="D2933">
            <v>854.79</v>
          </cell>
        </row>
        <row r="2934">
          <cell r="A2934" t="str">
            <v>202502</v>
          </cell>
          <cell r="B2934" t="str">
            <v>TIPO PEROLA - ARREDONDADO - (CIRCULACAO D'AGUA NO CONTRA-FLUXO) - (1,5 T/M3)</v>
          </cell>
          <cell r="C2934" t="str">
            <v>M3</v>
          </cell>
          <cell r="D2934">
            <v>1230.56</v>
          </cell>
        </row>
        <row r="2935">
          <cell r="A2935" t="str">
            <v>202503</v>
          </cell>
          <cell r="B2935" t="str">
            <v>TIPO PEROLA - ARREDONDADO - (CIRCULACAO REVERSA) - EQ. DE 301 A 1000 M (1,5 T/M3)</v>
          </cell>
          <cell r="C2935" t="str">
            <v>M3</v>
          </cell>
          <cell r="D2935">
            <v>1397.21</v>
          </cell>
        </row>
        <row r="2936">
          <cell r="A2936" t="str">
            <v>202504</v>
          </cell>
          <cell r="B2936" t="str">
            <v>TIPO PEROLA - ARREDONDADO - (CIRCULACAO REVERSA) - EQ. ACIMA DE 1001 M(1,5 T/M3)</v>
          </cell>
          <cell r="C2936" t="str">
            <v>M3</v>
          </cell>
          <cell r="D2936">
            <v>1497.08</v>
          </cell>
        </row>
        <row r="2938">
          <cell r="A2938" t="str">
            <v>202600</v>
          </cell>
          <cell r="B2938" t="str">
            <v>DESENVOLVIMENTO</v>
          </cell>
        </row>
        <row r="2939">
          <cell r="A2939" t="str">
            <v>202601</v>
          </cell>
          <cell r="B2939" t="str">
            <v>COM COMPRESSOR 175 LB/POL.2</v>
          </cell>
          <cell r="C2939" t="str">
            <v>H</v>
          </cell>
          <cell r="D2939">
            <v>84.12</v>
          </cell>
        </row>
        <row r="2940">
          <cell r="A2940" t="str">
            <v>202602</v>
          </cell>
          <cell r="B2940" t="str">
            <v>COM COMPRESSOR 250 LB/POL.2</v>
          </cell>
          <cell r="C2940" t="str">
            <v>H</v>
          </cell>
          <cell r="D2940">
            <v>88.11</v>
          </cell>
        </row>
        <row r="2941">
          <cell r="A2941" t="str">
            <v>202603</v>
          </cell>
          <cell r="B2941" t="str">
            <v>COM PLUNGE OU PISTAO COM VALVULA</v>
          </cell>
          <cell r="C2941" t="str">
            <v>H</v>
          </cell>
          <cell r="D2941">
            <v>77.19</v>
          </cell>
        </row>
        <row r="2942">
          <cell r="A2942" t="str">
            <v>202604</v>
          </cell>
          <cell r="B2942" t="str">
            <v>COM BOMBA SUBMERSA ATE 20 HP</v>
          </cell>
          <cell r="C2942" t="str">
            <v>H</v>
          </cell>
          <cell r="D2942">
            <v>96.22</v>
          </cell>
        </row>
        <row r="2943">
          <cell r="A2943" t="str">
            <v>202605</v>
          </cell>
          <cell r="B2943" t="str">
            <v>COM BOMBA SUBMERSA DE  20,1 A  35 HP</v>
          </cell>
          <cell r="C2943" t="str">
            <v>H</v>
          </cell>
          <cell r="D2943">
            <v>118.76</v>
          </cell>
        </row>
        <row r="2944">
          <cell r="A2944" t="str">
            <v>202606</v>
          </cell>
          <cell r="B2944" t="str">
            <v>COM BOMBA SUBMERSA DE  35,1 A  60 HP</v>
          </cell>
          <cell r="C2944" t="str">
            <v>H</v>
          </cell>
          <cell r="D2944">
            <v>148.6</v>
          </cell>
        </row>
        <row r="2945">
          <cell r="A2945" t="str">
            <v>202607</v>
          </cell>
          <cell r="B2945" t="str">
            <v>COM BOMBA SUBMERSA DE  60,1 A  90 HP</v>
          </cell>
          <cell r="C2945" t="str">
            <v>H</v>
          </cell>
          <cell r="D2945">
            <v>159.81</v>
          </cell>
        </row>
        <row r="2946">
          <cell r="A2946" t="str">
            <v>202608</v>
          </cell>
          <cell r="B2946" t="str">
            <v>COM BOMBA SUBMERSA DE  90,1 A 120 HP</v>
          </cell>
          <cell r="C2946" t="str">
            <v>H</v>
          </cell>
          <cell r="D2946">
            <v>162.28</v>
          </cell>
        </row>
        <row r="2947">
          <cell r="A2947" t="str">
            <v>202609</v>
          </cell>
          <cell r="B2947" t="str">
            <v>COM BOMBA SUBMERSA DE 120,1 A 150 HP</v>
          </cell>
          <cell r="C2947" t="str">
            <v>H</v>
          </cell>
          <cell r="D2947">
            <v>167.27</v>
          </cell>
        </row>
        <row r="2948">
          <cell r="A2948" t="str">
            <v>202610</v>
          </cell>
          <cell r="B2948" t="str">
            <v>COM BOMBA SUBMERSA DE 150,1 A 180 HP</v>
          </cell>
          <cell r="C2948" t="str">
            <v>H</v>
          </cell>
          <cell r="D2948">
            <v>171.57</v>
          </cell>
        </row>
        <row r="2949">
          <cell r="A2949" t="str">
            <v>202611</v>
          </cell>
          <cell r="B2949" t="str">
            <v>COM BOMBA SUBMERSA DE 180,1 A 210 HP</v>
          </cell>
          <cell r="C2949" t="str">
            <v>H</v>
          </cell>
          <cell r="D2949">
            <v>176.89</v>
          </cell>
        </row>
        <row r="2950">
          <cell r="A2950" t="str">
            <v>202612</v>
          </cell>
          <cell r="B2950" t="str">
            <v>COM BOMBA SUBMERSA DE 210,1 A 250 HP</v>
          </cell>
          <cell r="C2950" t="str">
            <v>H</v>
          </cell>
          <cell r="D2950">
            <v>198.03</v>
          </cell>
        </row>
        <row r="2951">
          <cell r="A2951" t="str">
            <v>202613</v>
          </cell>
          <cell r="B2951" t="str">
            <v>COM BOMBA EIXO PROLONGADO ATE 500 HP - EQ. DE 301 A 1000 M</v>
          </cell>
          <cell r="C2951" t="str">
            <v>H</v>
          </cell>
          <cell r="D2951">
            <v>539.79</v>
          </cell>
        </row>
        <row r="2952">
          <cell r="A2952" t="str">
            <v>202614</v>
          </cell>
          <cell r="B2952" t="str">
            <v>COM BOMBA EIXO PROLONGADO ATE 500 HP - EQ. ACIMA DE 1001 M</v>
          </cell>
          <cell r="C2952" t="str">
            <v>H</v>
          </cell>
          <cell r="D2952">
            <v>619.39</v>
          </cell>
        </row>
        <row r="2954">
          <cell r="A2954" t="str">
            <v>202700</v>
          </cell>
          <cell r="B2954" t="str">
            <v>ENSAIOS DE VAZAO COM BOMBA</v>
          </cell>
        </row>
        <row r="2955">
          <cell r="A2955" t="str">
            <v>202701</v>
          </cell>
          <cell r="B2955" t="str">
            <v>SUBMERSA ATE 20 HP</v>
          </cell>
          <cell r="C2955" t="str">
            <v>H</v>
          </cell>
          <cell r="D2955">
            <v>96.22</v>
          </cell>
        </row>
        <row r="2956">
          <cell r="A2956" t="str">
            <v>202702</v>
          </cell>
          <cell r="B2956" t="str">
            <v>SUBMERSA DE  20,1 A  35 HP</v>
          </cell>
          <cell r="C2956" t="str">
            <v>H</v>
          </cell>
          <cell r="D2956">
            <v>118.76</v>
          </cell>
        </row>
        <row r="2957">
          <cell r="A2957" t="str">
            <v>202703</v>
          </cell>
          <cell r="B2957" t="str">
            <v>SUBMERSA DE  35,1 A  60 HP</v>
          </cell>
          <cell r="C2957" t="str">
            <v>H</v>
          </cell>
          <cell r="D2957">
            <v>148.6</v>
          </cell>
        </row>
        <row r="2958">
          <cell r="A2958" t="str">
            <v>202704</v>
          </cell>
          <cell r="B2958" t="str">
            <v>SUBMERSA DE  60,1 A  90 HP</v>
          </cell>
          <cell r="C2958" t="str">
            <v>H</v>
          </cell>
          <cell r="D2958">
            <v>159.81</v>
          </cell>
        </row>
        <row r="2959">
          <cell r="A2959" t="str">
            <v>202705</v>
          </cell>
          <cell r="B2959" t="str">
            <v>SUBMERSA DE  90,1 A 120 HP</v>
          </cell>
          <cell r="C2959" t="str">
            <v>H</v>
          </cell>
          <cell r="D2959">
            <v>162.28</v>
          </cell>
        </row>
        <row r="2960">
          <cell r="A2960" t="str">
            <v>202706</v>
          </cell>
          <cell r="B2960" t="str">
            <v>SUBMERSA DE 120,1 A 150 HP</v>
          </cell>
          <cell r="C2960" t="str">
            <v>H</v>
          </cell>
          <cell r="D2960">
            <v>167.27</v>
          </cell>
        </row>
        <row r="2961">
          <cell r="A2961" t="str">
            <v>202707</v>
          </cell>
          <cell r="B2961" t="str">
            <v>SUBMERSA DE 150,1 A 180 HP</v>
          </cell>
          <cell r="C2961" t="str">
            <v>H</v>
          </cell>
          <cell r="D2961">
            <v>171.57</v>
          </cell>
        </row>
        <row r="2962">
          <cell r="A2962" t="str">
            <v>202708</v>
          </cell>
          <cell r="B2962" t="str">
            <v>SUBMERSA DE 180,1 A 210 HP</v>
          </cell>
          <cell r="C2962" t="str">
            <v>H</v>
          </cell>
          <cell r="D2962">
            <v>176.89</v>
          </cell>
        </row>
        <row r="2963">
          <cell r="A2963" t="str">
            <v>202709</v>
          </cell>
          <cell r="B2963" t="str">
            <v>SUBMERSA DE 210,1 A 250 HP</v>
          </cell>
          <cell r="C2963" t="str">
            <v>H</v>
          </cell>
          <cell r="D2963">
            <v>198.03</v>
          </cell>
        </row>
        <row r="2964">
          <cell r="A2964" t="str">
            <v>202710</v>
          </cell>
          <cell r="B2964" t="str">
            <v>EIXO PROLONGADO ATE 500 HP - EQ. DE 301 A 1000 M</v>
          </cell>
          <cell r="C2964" t="str">
            <v>H</v>
          </cell>
          <cell r="D2964">
            <v>539.79</v>
          </cell>
        </row>
        <row r="2965">
          <cell r="A2965" t="str">
            <v>202711</v>
          </cell>
          <cell r="B2965" t="str">
            <v>EIXO PROLONGADO ATE 500 HP - EQ. ACIMA DE 1001 M</v>
          </cell>
          <cell r="C2965" t="str">
            <v>H</v>
          </cell>
          <cell r="D2965">
            <v>619.39</v>
          </cell>
        </row>
        <row r="2967">
          <cell r="A2967" t="str">
            <v>202800</v>
          </cell>
          <cell r="B2967" t="str">
            <v>PRODUTOS QUIMICOS</v>
          </cell>
        </row>
        <row r="2968">
          <cell r="A2968" t="str">
            <v>202801</v>
          </cell>
          <cell r="B2968" t="str">
            <v>DISPERSANTE (HEXAMETAFOSFATO DE SODIO, DISPERGEL OU SIMILAR)</v>
          </cell>
          <cell r="C2968" t="str">
            <v>KG</v>
          </cell>
          <cell r="D2968">
            <v>7.63</v>
          </cell>
        </row>
        <row r="2970">
          <cell r="A2970" t="str">
            <v>202900</v>
          </cell>
          <cell r="B2970" t="str">
            <v>FLUIDO</v>
          </cell>
        </row>
        <row r="2971">
          <cell r="A2971" t="str">
            <v>202901</v>
          </cell>
          <cell r="B2971" t="str">
            <v>PARA PERFURACAO (DMP 2000, S 1500 OU SIMILAR)</v>
          </cell>
          <cell r="C2971" t="str">
            <v>KG</v>
          </cell>
          <cell r="D2971">
            <v>23.46</v>
          </cell>
        </row>
        <row r="2973">
          <cell r="A2973" t="str">
            <v>203000</v>
          </cell>
          <cell r="B2973" t="str">
            <v>ENDOSCOPIA (PERFILAGEM OPTICA)</v>
          </cell>
        </row>
        <row r="2974">
          <cell r="A2974" t="str">
            <v>203001</v>
          </cell>
          <cell r="B2974" t="str">
            <v>PERFILAGEM OPTICA ATE 200 M DE PROFUNDIDADE</v>
          </cell>
          <cell r="C2974" t="str">
            <v>M</v>
          </cell>
          <cell r="D2974">
            <v>19.95</v>
          </cell>
        </row>
        <row r="2975">
          <cell r="A2975" t="str">
            <v>203002</v>
          </cell>
          <cell r="B2975" t="str">
            <v>PERFILAGEM OPTICA DE 201 A   400 M DE PROFUNDIDADE</v>
          </cell>
          <cell r="C2975" t="str">
            <v>M</v>
          </cell>
          <cell r="D2975">
            <v>19.95</v>
          </cell>
        </row>
        <row r="2976">
          <cell r="A2976" t="str">
            <v>203003</v>
          </cell>
          <cell r="B2976" t="str">
            <v>PERFILAGEM OPTICA DE 401 A   600 M DE PROFUNDIDADE</v>
          </cell>
          <cell r="C2976" t="str">
            <v>M</v>
          </cell>
          <cell r="D2976">
            <v>19.95</v>
          </cell>
        </row>
        <row r="2977">
          <cell r="A2977" t="str">
            <v>203004</v>
          </cell>
          <cell r="B2977" t="str">
            <v>PERFILAGEM OPTICA DE 601 A   800 M DE PROFUNDIDADE</v>
          </cell>
          <cell r="C2977" t="str">
            <v>M</v>
          </cell>
          <cell r="D2977">
            <v>19.95</v>
          </cell>
        </row>
        <row r="2978">
          <cell r="A2978" t="str">
            <v>203005</v>
          </cell>
          <cell r="B2978" t="str">
            <v>PERFILAGEM OPTICA DE 801 A 1.000 M DE PROFUNDIDADE</v>
          </cell>
          <cell r="C2978" t="str">
            <v>M</v>
          </cell>
          <cell r="D2978">
            <v>19.95</v>
          </cell>
        </row>
        <row r="2979">
          <cell r="A2979" t="str">
            <v>203006</v>
          </cell>
          <cell r="B2979" t="str">
            <v>PERFILAGEM OPTICA ACIMA DE 1.001 M DE PROFUNDIDADE</v>
          </cell>
          <cell r="C2979" t="str">
            <v>M</v>
          </cell>
          <cell r="D2979">
            <v>19.95</v>
          </cell>
        </row>
        <row r="2980">
          <cell r="A2980" t="str">
            <v>203007</v>
          </cell>
          <cell r="B2980" t="str">
            <v>TAXA DE TRANSPORTE</v>
          </cell>
          <cell r="C2980" t="str">
            <v>KM</v>
          </cell>
          <cell r="D2980">
            <v>1.59</v>
          </cell>
        </row>
        <row r="2982">
          <cell r="A2982">
            <v>204000</v>
          </cell>
          <cell r="B2982" t="str">
            <v>REVESTIMENTO - TUBO DE ACO LISO</v>
          </cell>
        </row>
        <row r="2983">
          <cell r="A2983">
            <v>204001</v>
          </cell>
          <cell r="B2983" t="str">
            <v>SCH.10, 147,36 KG/M:DIAM.762 MM(30 POL.) - EQ. DE 301 A 1000 M</v>
          </cell>
          <cell r="C2983" t="str">
            <v>M</v>
          </cell>
          <cell r="D2983">
            <v>774.48</v>
          </cell>
        </row>
        <row r="2984">
          <cell r="A2984">
            <v>204002</v>
          </cell>
          <cell r="B2984" t="str">
            <v>SCH.10, 147,36 KG/M:DIAM.762 MM (30 POL.) - EQ. ACIMA DE 1001 M</v>
          </cell>
          <cell r="C2984" t="str">
            <v>M</v>
          </cell>
          <cell r="D2984">
            <v>800.48</v>
          </cell>
        </row>
        <row r="2985">
          <cell r="A2985">
            <v>204003</v>
          </cell>
          <cell r="B2985" t="str">
            <v>SCH.10, 137,42 KG/M:DIAM.711 MM (28 POL.) - EQ. DE 301 A 1000 M</v>
          </cell>
          <cell r="C2985" t="str">
            <v>M</v>
          </cell>
          <cell r="D2985">
            <v>728.9</v>
          </cell>
        </row>
        <row r="2986">
          <cell r="A2986">
            <v>204004</v>
          </cell>
          <cell r="B2986" t="str">
            <v>SCH.10, 137,42 KG/M:DIAM. 711 MM (28 POL.) - EQ. ACIMA DE 1001 M</v>
          </cell>
          <cell r="C2986" t="str">
            <v>M</v>
          </cell>
          <cell r="D2986">
            <v>754.56</v>
          </cell>
        </row>
        <row r="2987">
          <cell r="A2987">
            <v>204005</v>
          </cell>
          <cell r="B2987" t="str">
            <v>SCH.10, 127,50 KG/M:DIAM. 660 MM (26 POL.) - EQ. DE 301 A 1000 M</v>
          </cell>
          <cell r="C2987" t="str">
            <v>M</v>
          </cell>
          <cell r="D2987">
            <v>681.43</v>
          </cell>
        </row>
        <row r="2988">
          <cell r="A2988">
            <v>204006</v>
          </cell>
          <cell r="B2988" t="str">
            <v>SCH.10, 127,50 KG/M:DIAM. 660 MM (26 POL.) - EQ. ACIMA DE 1001 M</v>
          </cell>
          <cell r="C2988" t="str">
            <v>M</v>
          </cell>
          <cell r="D2988">
            <v>706.68</v>
          </cell>
        </row>
        <row r="2989">
          <cell r="A2989">
            <v>204007</v>
          </cell>
          <cell r="B2989" t="str">
            <v>SCH.10, 94,45 KG/M:DIAM. 609 MM (24 POL.) - EQ. DE 301 A 1000 M</v>
          </cell>
          <cell r="C2989" t="str">
            <v>M</v>
          </cell>
          <cell r="D2989">
            <v>524.61</v>
          </cell>
        </row>
        <row r="2990">
          <cell r="A2990">
            <v>204008</v>
          </cell>
          <cell r="B2990" t="str">
            <v>SCH.10, 94,45 KG/M:DIAM.609 MM (24 POL.) - EQ. ACIMA DE 1001 M</v>
          </cell>
          <cell r="C2990" t="str">
            <v>M</v>
          </cell>
          <cell r="D2990">
            <v>549.55999999999995</v>
          </cell>
        </row>
        <row r="2991">
          <cell r="A2991">
            <v>204009</v>
          </cell>
          <cell r="B2991" t="str">
            <v>SCH.10, 86,50 KG/M:DIAM.560 MM (22 POL.) - EQ. DE 301 A 1000 M</v>
          </cell>
          <cell r="C2991" t="str">
            <v>M</v>
          </cell>
          <cell r="D2991">
            <v>493.61</v>
          </cell>
        </row>
        <row r="2992">
          <cell r="A2992">
            <v>204010</v>
          </cell>
          <cell r="B2992" t="str">
            <v>SCH.10, 86,50 KG/M:DIAM. 560 MM (22 POL.) - EQ. ACIMA DE 1001 M</v>
          </cell>
          <cell r="C2992" t="str">
            <v>M</v>
          </cell>
          <cell r="D2992">
            <v>518.17999999999995</v>
          </cell>
        </row>
        <row r="2993">
          <cell r="A2993">
            <v>204011</v>
          </cell>
          <cell r="B2993" t="str">
            <v>SCH.10, 78,54 KG/M:DIAM.508 MM (20 POL.) - EQ. ATE 300 M</v>
          </cell>
          <cell r="C2993" t="str">
            <v>M</v>
          </cell>
          <cell r="D2993">
            <v>422.46</v>
          </cell>
        </row>
        <row r="2994">
          <cell r="A2994">
            <v>204012</v>
          </cell>
          <cell r="B2994" t="str">
            <v>SCH.10, 78,54 KG/M:DIAM. 508 MM (20 POL.) - EQ. DE 301 A 1000 M</v>
          </cell>
          <cell r="C2994" t="str">
            <v>M</v>
          </cell>
          <cell r="D2994">
            <v>453.46</v>
          </cell>
        </row>
        <row r="2995">
          <cell r="A2995">
            <v>204013</v>
          </cell>
          <cell r="B2995" t="str">
            <v>SCH.10, 78,54 KG/M:DIAM. 508 MM (20 POL.) - EQ. ACIMA DE 1001 M</v>
          </cell>
          <cell r="C2995" t="str">
            <v>M</v>
          </cell>
          <cell r="D2995">
            <v>477.73</v>
          </cell>
        </row>
        <row r="2996">
          <cell r="A2996">
            <v>204014</v>
          </cell>
          <cell r="B2996" t="str">
            <v>SCH.20, 117,07 KG/M:DIAM. 508 MM (20 POL.) - EQ. ATE 300 M</v>
          </cell>
          <cell r="C2996" t="str">
            <v>M</v>
          </cell>
          <cell r="D2996">
            <v>575.29999999999995</v>
          </cell>
        </row>
        <row r="2997">
          <cell r="A2997">
            <v>204015</v>
          </cell>
          <cell r="B2997" t="str">
            <v>SCH.20, 117,07 KG/M:DIAM. 508 MM (20 POL.) - EQ. DE 301 A 1000 M</v>
          </cell>
          <cell r="C2997" t="str">
            <v>M</v>
          </cell>
          <cell r="D2997">
            <v>606.29999999999995</v>
          </cell>
        </row>
        <row r="2998">
          <cell r="A2998">
            <v>204016</v>
          </cell>
          <cell r="B2998" t="str">
            <v>SCH.20, 117,07 KG/M:DIAM. 508 MM (20 POL.) - EQ. ACIMA DE 1001 M</v>
          </cell>
          <cell r="C2998" t="str">
            <v>M</v>
          </cell>
          <cell r="D2998">
            <v>630.57000000000005</v>
          </cell>
        </row>
        <row r="2999">
          <cell r="A2999">
            <v>204017</v>
          </cell>
          <cell r="B2999" t="str">
            <v>SCH.10, 70,59 KG/M:DIAM. 457 MM (18 POL.) - EQ. ATE 300 M</v>
          </cell>
          <cell r="C2999" t="str">
            <v>M</v>
          </cell>
          <cell r="D2999">
            <v>387.98</v>
          </cell>
        </row>
        <row r="3000">
          <cell r="A3000">
            <v>204018</v>
          </cell>
          <cell r="B3000" t="str">
            <v>SCH.10, 70,59 KG/M:DIAM. 457 MM (18 POL.) - EQ. DE 301 A 1000 M</v>
          </cell>
          <cell r="C3000" t="str">
            <v>M</v>
          </cell>
          <cell r="D3000">
            <v>418.6</v>
          </cell>
        </row>
        <row r="3001">
          <cell r="A3001">
            <v>204019</v>
          </cell>
          <cell r="B3001" t="str">
            <v>SCH.10, 70,59 KG/M:DIAM. 457 MM (18 POL.) - EQ. ACIMA DE 1001 M</v>
          </cell>
          <cell r="C3001" t="str">
            <v>M</v>
          </cell>
          <cell r="D3001">
            <v>442.54</v>
          </cell>
        </row>
        <row r="3002">
          <cell r="A3002">
            <v>204020</v>
          </cell>
          <cell r="B3002" t="str">
            <v>SCH.20, 87,79 KG/M:DIAM. 457 MM (18 POL.) - EQ. ATE 300 M</v>
          </cell>
          <cell r="C3002" t="str">
            <v>M</v>
          </cell>
          <cell r="D3002">
            <v>459.6</v>
          </cell>
        </row>
        <row r="3003">
          <cell r="A3003">
            <v>204021</v>
          </cell>
          <cell r="B3003" t="str">
            <v>SCH.20, 87,79 KG/M:DIAM. 457 MM (18 POL.) - EQ. DE 301 A 1000 M</v>
          </cell>
          <cell r="C3003" t="str">
            <v>M</v>
          </cell>
          <cell r="D3003">
            <v>490.22</v>
          </cell>
        </row>
        <row r="3004">
          <cell r="A3004">
            <v>204022</v>
          </cell>
          <cell r="B3004" t="str">
            <v>SCH.20, 87,79 KG/M:DIAM. 457 MM (18 POL.) - EQ. ACIMA DE 1001 M</v>
          </cell>
          <cell r="C3004" t="str">
            <v>M</v>
          </cell>
          <cell r="D3004">
            <v>514.16</v>
          </cell>
        </row>
        <row r="3005">
          <cell r="A3005">
            <v>204023</v>
          </cell>
          <cell r="B3005" t="str">
            <v>SCH.10, 62,63 KG/M:DIAM. 406 MM (16 POL.)</v>
          </cell>
          <cell r="C3005" t="str">
            <v>M</v>
          </cell>
          <cell r="D3005">
            <v>322.24</v>
          </cell>
        </row>
        <row r="3006">
          <cell r="A3006">
            <v>204024</v>
          </cell>
          <cell r="B3006" t="str">
            <v>SCH.20, 77,86 KG/M:DIAM. 406 MM (16 POL.)</v>
          </cell>
          <cell r="C3006" t="str">
            <v>M</v>
          </cell>
          <cell r="D3006">
            <v>380.87</v>
          </cell>
        </row>
        <row r="3007">
          <cell r="A3007">
            <v>204025</v>
          </cell>
          <cell r="B3007" t="str">
            <v>SCH.10, 54,68 KG/M:DIAM. 356 MM (14 POL.)</v>
          </cell>
          <cell r="C3007" t="str">
            <v>M</v>
          </cell>
          <cell r="D3007">
            <v>282.86</v>
          </cell>
        </row>
        <row r="3008">
          <cell r="A3008">
            <v>204026</v>
          </cell>
          <cell r="B3008" t="str">
            <v>SCH.20, 67,94 KG/M:DIAM. 356 MM (14 POL.)</v>
          </cell>
          <cell r="C3008" t="str">
            <v>M</v>
          </cell>
          <cell r="D3008">
            <v>344.85</v>
          </cell>
        </row>
        <row r="3009">
          <cell r="A3009">
            <v>204027</v>
          </cell>
          <cell r="B3009" t="str">
            <v>SCH.30, 81,28 KG/M:DIAM. 356 MM (14 POL.) - EQ. ATE 300 M</v>
          </cell>
          <cell r="C3009" t="str">
            <v>M</v>
          </cell>
          <cell r="D3009">
            <v>382.66</v>
          </cell>
        </row>
        <row r="3010">
          <cell r="A3010">
            <v>204028</v>
          </cell>
          <cell r="B3010" t="str">
            <v>SCH.30, 81,28 KG/M:DIAM. 356 MM (14 POL.) - EQ. DE 301 A 1000 M</v>
          </cell>
          <cell r="C3010" t="str">
            <v>M</v>
          </cell>
          <cell r="D3010">
            <v>407.64</v>
          </cell>
        </row>
        <row r="3011">
          <cell r="A3011">
            <v>204029</v>
          </cell>
          <cell r="B3011" t="str">
            <v>SCH.30, 81,28 KG/M:DIAM. 356 MM (14 POL.) - EQ. ACIMA DE 1001 M</v>
          </cell>
          <cell r="C3011" t="str">
            <v>M</v>
          </cell>
          <cell r="D3011">
            <v>427.23</v>
          </cell>
        </row>
        <row r="3012">
          <cell r="A3012">
            <v>204030</v>
          </cell>
          <cell r="B3012" t="str">
            <v>SCH.20, 49,72 KG/M:DIAM. 323 MM (12 3/4 POL.)</v>
          </cell>
          <cell r="C3012" t="str">
            <v>M</v>
          </cell>
          <cell r="D3012">
            <v>261.66000000000003</v>
          </cell>
        </row>
        <row r="3013">
          <cell r="A3013">
            <v>204031</v>
          </cell>
          <cell r="B3013" t="str">
            <v>SCH.30, 65,20 KG/M:DIAM. 323 MM (12 3/4 POL.)</v>
          </cell>
          <cell r="C3013" t="str">
            <v>M</v>
          </cell>
          <cell r="D3013">
            <v>315.48</v>
          </cell>
        </row>
        <row r="3014">
          <cell r="A3014">
            <v>204032</v>
          </cell>
          <cell r="B3014" t="str">
            <v>SCH.40, 79,74 KG/M:DIAM. 323 MM (12 3/4 POL.)</v>
          </cell>
          <cell r="C3014" t="str">
            <v>M</v>
          </cell>
          <cell r="D3014">
            <v>359.68</v>
          </cell>
        </row>
        <row r="3015">
          <cell r="A3015">
            <v>204033</v>
          </cell>
          <cell r="B3015" t="str">
            <v>37,57 KG/M: DIAM. 305 MM (12 POL.)</v>
          </cell>
          <cell r="C3015" t="str">
            <v>M</v>
          </cell>
          <cell r="D3015">
            <v>203.14</v>
          </cell>
        </row>
        <row r="3016">
          <cell r="A3016">
            <v>204034</v>
          </cell>
          <cell r="B3016" t="str">
            <v>31,59 KG/M:DIAM. 273 MM (10 3/4 POL.)</v>
          </cell>
          <cell r="C3016" t="str">
            <v>M</v>
          </cell>
          <cell r="D3016">
            <v>175.95</v>
          </cell>
        </row>
        <row r="3017">
          <cell r="A3017">
            <v>204035</v>
          </cell>
          <cell r="B3017" t="str">
            <v>SCH.20, 41,77 KG/M:DIAM. 273 MM (10 3/4 POL.)</v>
          </cell>
          <cell r="C3017" t="str">
            <v>M</v>
          </cell>
          <cell r="D3017">
            <v>216.81</v>
          </cell>
        </row>
        <row r="3018">
          <cell r="A3018">
            <v>204036</v>
          </cell>
          <cell r="B3018" t="str">
            <v>SCH.30, 51,00 KG/M:DIAM. 273 MM (10 3/4 POL.)</v>
          </cell>
          <cell r="C3018" t="str">
            <v>M</v>
          </cell>
          <cell r="D3018">
            <v>250.95</v>
          </cell>
        </row>
        <row r="3019">
          <cell r="A3019">
            <v>204037</v>
          </cell>
          <cell r="B3019" t="str">
            <v>SCH.40, 60,29 KG/M:DIAM. 273 MM (10 3/4 POL.)</v>
          </cell>
          <cell r="C3019" t="str">
            <v>M</v>
          </cell>
          <cell r="D3019">
            <v>312.39</v>
          </cell>
        </row>
        <row r="3020">
          <cell r="A3020">
            <v>204038</v>
          </cell>
          <cell r="B3020" t="str">
            <v>SCH.20, 33,31 KG/M, GALVANIZADO: DIAM. 203 MM (8 POL.)</v>
          </cell>
          <cell r="C3020" t="str">
            <v>M</v>
          </cell>
          <cell r="D3020">
            <v>187.76</v>
          </cell>
        </row>
        <row r="3021">
          <cell r="A3021">
            <v>204039</v>
          </cell>
          <cell r="B3021" t="str">
            <v>DIN 2440, 19,24 KG/M, GALVANIZADO : DIAM. 152 MM (6 POL.)</v>
          </cell>
          <cell r="C3021" t="str">
            <v>M</v>
          </cell>
          <cell r="D3021">
            <v>120.55</v>
          </cell>
        </row>
        <row r="3022">
          <cell r="A3022">
            <v>204040</v>
          </cell>
          <cell r="B3022" t="str">
            <v>DIN 2440, GALVANIZADO : DIAM. 38 MM (1 1/2 POL.)</v>
          </cell>
          <cell r="C3022" t="str">
            <v>M</v>
          </cell>
          <cell r="D3022">
            <v>17.43</v>
          </cell>
        </row>
        <row r="3023">
          <cell r="A3023">
            <v>204041</v>
          </cell>
          <cell r="B3023" t="str">
            <v>SCH.20, 49,72 KG/M, PRETO : DIAM. 305 MM (12 POL.)</v>
          </cell>
          <cell r="C3023" t="str">
            <v>M</v>
          </cell>
          <cell r="D3023">
            <v>209</v>
          </cell>
        </row>
        <row r="3024">
          <cell r="A3024">
            <v>204042</v>
          </cell>
          <cell r="B3024" t="str">
            <v>SCH.20, 41,77 KG/M, PRETO : DIAM. 254 MM (10 POL.)</v>
          </cell>
          <cell r="C3024" t="str">
            <v>M</v>
          </cell>
          <cell r="D3024">
            <v>188.3</v>
          </cell>
        </row>
        <row r="3025">
          <cell r="A3025">
            <v>204043</v>
          </cell>
          <cell r="B3025" t="str">
            <v>SCH.20, 33,31 KG/M, PRETO : DIAM. 203 MM (8 POL.)</v>
          </cell>
          <cell r="C3025" t="str">
            <v>M</v>
          </cell>
          <cell r="D3025">
            <v>148.99</v>
          </cell>
        </row>
        <row r="3026">
          <cell r="A3026">
            <v>204044</v>
          </cell>
          <cell r="B3026" t="str">
            <v>DIN 2440, 19,24 KG/M, PRETO : DIAM. 152 MM (6 POL.)</v>
          </cell>
          <cell r="C3026" t="str">
            <v>M</v>
          </cell>
          <cell r="D3026">
            <v>95.93</v>
          </cell>
        </row>
        <row r="3027">
          <cell r="A3027">
            <v>204045</v>
          </cell>
          <cell r="B3027" t="str">
            <v>DIN 2440, 1,69 KG/M, GALV.: DIAM. 19 MM (3/4 POL.)</v>
          </cell>
          <cell r="C3027" t="str">
            <v>M</v>
          </cell>
          <cell r="D3027">
            <v>0.51</v>
          </cell>
        </row>
        <row r="3029">
          <cell r="A3029">
            <v>204100</v>
          </cell>
          <cell r="B3029" t="str">
            <v>REVESTIMENTO - TUBOS DE ACO LISO API 5 A</v>
          </cell>
        </row>
        <row r="3030">
          <cell r="A3030">
            <v>204101</v>
          </cell>
          <cell r="B3030" t="str">
            <v>140,00 KG/M : DIAM. 508 MM (20") J OU K 55 - EQ. ATE 300 M</v>
          </cell>
          <cell r="C3030" t="str">
            <v>M</v>
          </cell>
          <cell r="D3030">
            <v>687.64</v>
          </cell>
        </row>
        <row r="3031">
          <cell r="A3031">
            <v>204102</v>
          </cell>
          <cell r="B3031" t="str">
            <v>140,00 KG/M: DIAM. 508 MM (20") J OU K 55 - EQ. DE 301 A 1000 M</v>
          </cell>
          <cell r="C3031" t="str">
            <v>M</v>
          </cell>
          <cell r="D3031">
            <v>718.65</v>
          </cell>
        </row>
        <row r="3032">
          <cell r="A3032">
            <v>204103</v>
          </cell>
          <cell r="B3032" t="str">
            <v>140,00 KG/M : DIAM. 508 MM (20") J OU K 55 - EQ. ACIMA DE 1001 M</v>
          </cell>
          <cell r="C3032" t="str">
            <v>M</v>
          </cell>
          <cell r="D3032">
            <v>742.92</v>
          </cell>
        </row>
        <row r="3033">
          <cell r="A3033">
            <v>204104</v>
          </cell>
          <cell r="B3033" t="str">
            <v>158,64 KG/M : DIAM. 508 MM (20") J OU K 55 - EQ. ATE 300 M</v>
          </cell>
          <cell r="C3033" t="str">
            <v>M</v>
          </cell>
          <cell r="D3033">
            <v>768.64</v>
          </cell>
        </row>
        <row r="3034">
          <cell r="A3034">
            <v>204105</v>
          </cell>
          <cell r="B3034" t="str">
            <v>158,64 KG/M : DIAM. 508 MM (20") J OU K 55 - EQ. DE 301 A 1000 M</v>
          </cell>
          <cell r="C3034" t="str">
            <v>M</v>
          </cell>
          <cell r="D3034">
            <v>799.64</v>
          </cell>
        </row>
        <row r="3035">
          <cell r="A3035">
            <v>204106</v>
          </cell>
          <cell r="B3035" t="str">
            <v>158,64 KG/M : DIAM. 508 MM (20") J OU K 55 - EQ. ACIMA DE 1001 M</v>
          </cell>
          <cell r="C3035" t="str">
            <v>M</v>
          </cell>
          <cell r="D3035">
            <v>823.92</v>
          </cell>
        </row>
        <row r="3036">
          <cell r="A3036">
            <v>204107</v>
          </cell>
          <cell r="B3036" t="str">
            <v>130,34 KG/M : DIAM. 473 MM (18 5/8") J OU K 55 - EQ. ATE 300 M</v>
          </cell>
          <cell r="C3036" t="str">
            <v>M</v>
          </cell>
          <cell r="D3036">
            <v>644.53</v>
          </cell>
        </row>
        <row r="3037">
          <cell r="A3037">
            <v>204108</v>
          </cell>
          <cell r="B3037" t="str">
            <v>130,34 KG/M : DIAM. 473 MM (18 5/8") J OU K 55 - EQ. DE 301 A 1000 M</v>
          </cell>
          <cell r="C3037" t="str">
            <v>M</v>
          </cell>
          <cell r="D3037">
            <v>675.52</v>
          </cell>
        </row>
        <row r="3038">
          <cell r="A3038">
            <v>204109</v>
          </cell>
          <cell r="B3038" t="str">
            <v>130,34 KG/M : DIAM. 473 MM (18 5/8") J OU K 55 - EQ. ACIMA DE 1001 M</v>
          </cell>
          <cell r="C3038" t="str">
            <v>M</v>
          </cell>
          <cell r="D3038">
            <v>699.8</v>
          </cell>
        </row>
        <row r="3039">
          <cell r="A3039">
            <v>204110</v>
          </cell>
          <cell r="B3039" t="str">
            <v>96,82 KG/M : DIAM. 406 MM (16") H 40 - EQ. ATE 300 M</v>
          </cell>
          <cell r="C3039" t="str">
            <v>M</v>
          </cell>
          <cell r="D3039">
            <v>535.41</v>
          </cell>
        </row>
        <row r="3040">
          <cell r="A3040">
            <v>204111</v>
          </cell>
          <cell r="B3040" t="str">
            <v>96,82 KG/M : DIAM. 406 MM (16") H 40 - EQ. DE 301 A 1000 M</v>
          </cell>
          <cell r="C3040" t="str">
            <v>M</v>
          </cell>
          <cell r="D3040">
            <v>566.4</v>
          </cell>
        </row>
        <row r="3041">
          <cell r="A3041">
            <v>204112</v>
          </cell>
          <cell r="B3041" t="str">
            <v>96,82 KG/M : DIAM. 406 MM (16") H 40 - EQ. ACIMA DE 1001 M</v>
          </cell>
          <cell r="C3041" t="str">
            <v>M</v>
          </cell>
          <cell r="D3041">
            <v>590.69000000000005</v>
          </cell>
        </row>
        <row r="3042">
          <cell r="A3042">
            <v>204113</v>
          </cell>
          <cell r="B3042" t="str">
            <v>111,71 KG/M : DIAM. 406 MM (16") J OU K 55 - EQ. ATE 300 M</v>
          </cell>
          <cell r="C3042" t="str">
            <v>M</v>
          </cell>
          <cell r="D3042">
            <v>606.16999999999996</v>
          </cell>
        </row>
        <row r="3043">
          <cell r="A3043">
            <v>204114</v>
          </cell>
          <cell r="B3043" t="str">
            <v>111,71 KG/M: DIAM. 406 MM (16") J OU K 55 - EQ. DE 301 A 1000 M</v>
          </cell>
          <cell r="C3043" t="str">
            <v>M</v>
          </cell>
          <cell r="D3043">
            <v>637.16</v>
          </cell>
        </row>
        <row r="3044">
          <cell r="A3044">
            <v>204115</v>
          </cell>
          <cell r="B3044" t="str">
            <v>111,71 KG/M : DIAM. 406 MM (16") J OU K 55 - EQ. ACIMA DE 1001 M</v>
          </cell>
          <cell r="C3044" t="str">
            <v>M</v>
          </cell>
          <cell r="D3044">
            <v>661.44</v>
          </cell>
        </row>
        <row r="3045">
          <cell r="A3045">
            <v>204116</v>
          </cell>
          <cell r="B3045" t="str">
            <v>125,12 KG/M : DIAM. 406 MM (16") J OU K 55 - EQ. ATE 300 M</v>
          </cell>
          <cell r="C3045" t="str">
            <v>M</v>
          </cell>
          <cell r="D3045">
            <v>669.76</v>
          </cell>
        </row>
        <row r="3046">
          <cell r="A3046">
            <v>204117</v>
          </cell>
          <cell r="B3046" t="str">
            <v>125,12 KG/M : DIAM. 406 MM (16") J OU K 55 - EQ. DE 301 A 1000 M</v>
          </cell>
          <cell r="C3046" t="str">
            <v>M</v>
          </cell>
          <cell r="D3046">
            <v>700.75</v>
          </cell>
        </row>
        <row r="3047">
          <cell r="A3047">
            <v>204118</v>
          </cell>
          <cell r="B3047" t="str">
            <v>125,12 KG/M : DIAM. 406 MM (16") J OU K 55 - EQ. ACIMA DE 1001 M</v>
          </cell>
          <cell r="C3047" t="str">
            <v>M</v>
          </cell>
          <cell r="D3047">
            <v>725.03</v>
          </cell>
        </row>
        <row r="3048">
          <cell r="A3048">
            <v>204119</v>
          </cell>
          <cell r="B3048" t="str">
            <v>81,18 KG/M : DIAM. 340 MM (13 3/8") J OU K 55 - EQ. ATE 300 M</v>
          </cell>
          <cell r="C3048" t="str">
            <v>M</v>
          </cell>
          <cell r="D3048">
            <v>445.41</v>
          </cell>
        </row>
        <row r="3049">
          <cell r="A3049">
            <v>204120</v>
          </cell>
          <cell r="B3049" t="str">
            <v>81,18 KG/M : DIAM. 340 MM (13 3/8") J OU K 55 - EQ. DE 301 A 1000 M</v>
          </cell>
          <cell r="C3049" t="str">
            <v>M</v>
          </cell>
          <cell r="D3049">
            <v>470.4</v>
          </cell>
        </row>
        <row r="3050">
          <cell r="A3050">
            <v>204121</v>
          </cell>
          <cell r="B3050" t="str">
            <v>81,18 KG/M : DIAM. 340 MM (13 3/8") J OU K 55 - EQ. ACIMA DE 1001 M</v>
          </cell>
          <cell r="C3050" t="str">
            <v>M</v>
          </cell>
          <cell r="D3050">
            <v>489.99</v>
          </cell>
        </row>
        <row r="3051">
          <cell r="A3051">
            <v>204122</v>
          </cell>
          <cell r="B3051" t="str">
            <v>90,86 KG/M : DIAM. 340 MM (13 3/8") J OU K 55 - EQ. ATE 300 M</v>
          </cell>
          <cell r="C3051" t="str">
            <v>M</v>
          </cell>
          <cell r="D3051">
            <v>490.91</v>
          </cell>
        </row>
        <row r="3052">
          <cell r="A3052">
            <v>204123</v>
          </cell>
          <cell r="B3052" t="str">
            <v>90,86 KG/M : DIAM. 340 MM (13 3/8") J OU K 55 - EQ. DE 301 A 1000 M</v>
          </cell>
          <cell r="C3052" t="str">
            <v>M</v>
          </cell>
          <cell r="D3052">
            <v>515.9</v>
          </cell>
        </row>
        <row r="3053">
          <cell r="A3053">
            <v>204124</v>
          </cell>
          <cell r="B3053" t="str">
            <v>90,86 KG/M : DIAM. 340 MM (13 3/8") J OU K 55 - EQ. ACIMA DE 1001 M</v>
          </cell>
          <cell r="C3053" t="str">
            <v>M</v>
          </cell>
          <cell r="D3053">
            <v>535.49</v>
          </cell>
        </row>
        <row r="3054">
          <cell r="A3054">
            <v>204125</v>
          </cell>
          <cell r="B3054" t="str">
            <v>101,29 KG/M : DIAM. 340 MM (13 3/8") J OU K 55 - EQ. ATE 300 M</v>
          </cell>
          <cell r="C3054" t="str">
            <v>M</v>
          </cell>
          <cell r="D3054">
            <v>540.75</v>
          </cell>
        </row>
        <row r="3055">
          <cell r="A3055">
            <v>204126</v>
          </cell>
          <cell r="B3055" t="str">
            <v>101,29 KG/M : DIAM. 340 MM (13 3/8") J OU K 55 - EQ. DE 301 A 1000 M</v>
          </cell>
          <cell r="C3055" t="str">
            <v>M</v>
          </cell>
          <cell r="D3055">
            <v>565.74</v>
          </cell>
        </row>
        <row r="3056">
          <cell r="A3056">
            <v>204127</v>
          </cell>
          <cell r="B3056" t="str">
            <v>101,29 KG/M : DIAM. 340 MM (13 3/8") J OU K 55 - EQ. ACIMA DE 1001 M</v>
          </cell>
          <cell r="C3056" t="str">
            <v>M</v>
          </cell>
          <cell r="D3056">
            <v>585.33000000000004</v>
          </cell>
        </row>
        <row r="3057">
          <cell r="A3057">
            <v>204128</v>
          </cell>
          <cell r="B3057" t="str">
            <v>60,32 KG/M : DIAM. 273 MM (10 3/4") J OU K 55 - EQ. ATE 300 M</v>
          </cell>
          <cell r="C3057" t="str">
            <v>M</v>
          </cell>
          <cell r="D3057">
            <v>339.15</v>
          </cell>
        </row>
        <row r="3058">
          <cell r="A3058">
            <v>204129</v>
          </cell>
          <cell r="B3058" t="str">
            <v>60,32 KG/M : DIAM. 273 MM (10 3/4") J OU K 55 - EQ. DE 301 A 1000 M</v>
          </cell>
          <cell r="C3058" t="str">
            <v>M</v>
          </cell>
          <cell r="D3058">
            <v>360.69</v>
          </cell>
        </row>
        <row r="3059">
          <cell r="A3059">
            <v>204130</v>
          </cell>
          <cell r="B3059" t="str">
            <v>60,32 KG/M : DIAM. 273 MM (10 3/4") J OU K 55 - EQ. ACIMA DE 1001 M</v>
          </cell>
          <cell r="C3059" t="str">
            <v>M</v>
          </cell>
          <cell r="D3059">
            <v>377.57</v>
          </cell>
        </row>
        <row r="3060">
          <cell r="A3060">
            <v>204131</v>
          </cell>
          <cell r="B3060" t="str">
            <v>67,66 KG/M : DIAM. 273 MM (10 3/4") J OU K 55 - EQ. ATE 300 M</v>
          </cell>
          <cell r="C3060" t="str">
            <v>M</v>
          </cell>
          <cell r="D3060">
            <v>373.82</v>
          </cell>
        </row>
        <row r="3061">
          <cell r="A3061">
            <v>204132</v>
          </cell>
          <cell r="B3061" t="str">
            <v>67,66 KG/M : DIAM. 273 MM (10 3/4") J OU K 55 - EQ. DE 301 A 1000 M</v>
          </cell>
          <cell r="C3061" t="str">
            <v>M</v>
          </cell>
          <cell r="D3061">
            <v>395.36</v>
          </cell>
        </row>
        <row r="3062">
          <cell r="A3062">
            <v>204133</v>
          </cell>
          <cell r="B3062" t="str">
            <v>67,66 KG/M : DIAM. 273 MM (10 3/4") J OU K 55 - EQ. ACIMA DE 1001 M</v>
          </cell>
          <cell r="C3062" t="str">
            <v>M</v>
          </cell>
          <cell r="D3062">
            <v>412.24</v>
          </cell>
        </row>
        <row r="3063">
          <cell r="A3063">
            <v>204134</v>
          </cell>
          <cell r="B3063" t="str">
            <v>75,96 KG/M : DIAM. 273 MM (10 3/4") J OU K 55 - EQ. ATE 300 M</v>
          </cell>
          <cell r="C3063" t="str">
            <v>M</v>
          </cell>
          <cell r="D3063">
            <v>412.81</v>
          </cell>
        </row>
        <row r="3064">
          <cell r="A3064">
            <v>204135</v>
          </cell>
          <cell r="B3064" t="str">
            <v>75,96 KG/M : DIAM. 273 MM (10 3/4") J OU K 55 - EQ. DE 301 A 1000 M</v>
          </cell>
          <cell r="C3064" t="str">
            <v>M</v>
          </cell>
          <cell r="D3064">
            <v>434.36</v>
          </cell>
        </row>
        <row r="3065">
          <cell r="A3065">
            <v>204136</v>
          </cell>
          <cell r="B3065" t="str">
            <v>75,96 KG/M : DIAM. 273 MM (10 3/4") J OU K 55 - EQ. ACIMA DE 1001 M</v>
          </cell>
          <cell r="C3065" t="str">
            <v>M</v>
          </cell>
          <cell r="D3065">
            <v>451.24</v>
          </cell>
        </row>
        <row r="3066">
          <cell r="A3066">
            <v>204137</v>
          </cell>
          <cell r="B3066" t="str">
            <v>48,11 KG/M : DIAM. 244 MM (9 5/8") H 40 - EQ. ATE 300 M</v>
          </cell>
          <cell r="C3066" t="str">
            <v>M</v>
          </cell>
          <cell r="D3066">
            <v>274.14999999999998</v>
          </cell>
        </row>
        <row r="3067">
          <cell r="A3067">
            <v>204138</v>
          </cell>
          <cell r="B3067" t="str">
            <v>48,11 KG/M : DIAM. 244 MM (9 5/8") H 40 - EQ. DE 301 A 1000 M</v>
          </cell>
          <cell r="C3067" t="str">
            <v>M</v>
          </cell>
          <cell r="D3067">
            <v>292.89</v>
          </cell>
        </row>
        <row r="3068">
          <cell r="A3068">
            <v>204139</v>
          </cell>
          <cell r="B3068" t="str">
            <v>48,11 KG/M : DIAM. 244 MM (9 5/8") H 40 - EQ. ACIMA DE 1001 M</v>
          </cell>
          <cell r="C3068" t="str">
            <v>M</v>
          </cell>
          <cell r="D3068">
            <v>307.56</v>
          </cell>
        </row>
        <row r="3069">
          <cell r="A3069">
            <v>204140</v>
          </cell>
          <cell r="B3069" t="str">
            <v>53,62 KG/M : DIAM. 244 MM (9 5/8") J OU K 55 - EQ. ATE 300 M</v>
          </cell>
          <cell r="C3069" t="str">
            <v>M</v>
          </cell>
          <cell r="D3069">
            <v>300.16000000000003</v>
          </cell>
        </row>
        <row r="3070">
          <cell r="A3070">
            <v>204141</v>
          </cell>
          <cell r="B3070" t="str">
            <v>53,62 KG/M : DIAM. 244 MM (9 5/8") J OU K 55 - EQ. DE 301 A 1000 M</v>
          </cell>
          <cell r="C3070" t="str">
            <v>M</v>
          </cell>
          <cell r="D3070">
            <v>318.89999999999998</v>
          </cell>
        </row>
        <row r="3071">
          <cell r="A3071">
            <v>204142</v>
          </cell>
          <cell r="B3071" t="str">
            <v>53,62 KG/M : DIAM. 244 MM (9 5/8") J OU K 55 - EQ. ACIMA DE 1001 M</v>
          </cell>
          <cell r="C3071" t="str">
            <v>M</v>
          </cell>
          <cell r="D3071">
            <v>333.57</v>
          </cell>
        </row>
        <row r="3072">
          <cell r="A3072">
            <v>204143</v>
          </cell>
          <cell r="B3072" t="str">
            <v>59,68 KG/M : DIAM. 244 MM (9 5/8") J OU K 55 - EQ. ATE 300 M</v>
          </cell>
          <cell r="C3072" t="str">
            <v>M</v>
          </cell>
          <cell r="D3072">
            <v>328.32</v>
          </cell>
        </row>
        <row r="3073">
          <cell r="A3073">
            <v>204144</v>
          </cell>
          <cell r="B3073" t="str">
            <v>59,68 KG/M : DIAM. 244 MM (9 5/8") J OU K 55 - EQ. DE 301 A 1000 M</v>
          </cell>
          <cell r="C3073" t="str">
            <v>M</v>
          </cell>
          <cell r="D3073">
            <v>347.06</v>
          </cell>
        </row>
        <row r="3074">
          <cell r="A3074">
            <v>204145</v>
          </cell>
          <cell r="B3074" t="str">
            <v>59,68 KG/M : DIAM. 244 MM (9 5/8") J OU K 55 - EQ. ACIMA DE 1001 M</v>
          </cell>
          <cell r="C3074" t="str">
            <v>M</v>
          </cell>
          <cell r="D3074">
            <v>361.73</v>
          </cell>
        </row>
        <row r="3075">
          <cell r="A3075">
            <v>204146</v>
          </cell>
          <cell r="B3075" t="str">
            <v>35,75 KG/M : DIAM. 219 MM (8 5/8") J OU K 55</v>
          </cell>
          <cell r="C3075" t="str">
            <v>M</v>
          </cell>
          <cell r="D3075">
            <v>232.33</v>
          </cell>
        </row>
        <row r="3076">
          <cell r="A3076">
            <v>204147</v>
          </cell>
          <cell r="B3076" t="str">
            <v>47,66 KG/M : DIAM. 219 MM (8 5/8") J OU K 55 - EQ. DE 301 A 1000 M</v>
          </cell>
          <cell r="C3076" t="str">
            <v>M</v>
          </cell>
          <cell r="D3076">
            <v>313.91000000000003</v>
          </cell>
        </row>
        <row r="3077">
          <cell r="A3077">
            <v>204148</v>
          </cell>
          <cell r="B3077" t="str">
            <v>47,66 KG/M : DIAM. 219 MM (8 5/8") J OU K 55 - EQ. ACIMA DE 1001 M</v>
          </cell>
          <cell r="C3077" t="str">
            <v>M</v>
          </cell>
          <cell r="D3077">
            <v>328.58</v>
          </cell>
        </row>
        <row r="3078">
          <cell r="A3078">
            <v>204149</v>
          </cell>
          <cell r="B3078" t="str">
            <v>53,62 KG/M : DIAM. 219 MM (8 5/8") J OU K 55 - EQ.DE 301 A 1000 M</v>
          </cell>
          <cell r="C3078" t="str">
            <v>M</v>
          </cell>
          <cell r="D3078">
            <v>346.39</v>
          </cell>
        </row>
        <row r="3079">
          <cell r="A3079">
            <v>204150</v>
          </cell>
          <cell r="B3079" t="str">
            <v>53,62 KG/M : DIAM. 219 MM (8 5/8") J OU K 55 - EQ. ACIMA DE 1001 M</v>
          </cell>
          <cell r="C3079" t="str">
            <v>M</v>
          </cell>
          <cell r="D3079">
            <v>361.06</v>
          </cell>
        </row>
        <row r="3080">
          <cell r="A3080">
            <v>204151</v>
          </cell>
          <cell r="B3080" t="str">
            <v>29,79 KG/M : DIAM. 168 MM (6 5/8") J OU K 55</v>
          </cell>
          <cell r="C3080" t="str">
            <v>M</v>
          </cell>
          <cell r="D3080">
            <v>199.31</v>
          </cell>
        </row>
        <row r="3081">
          <cell r="A3081">
            <v>204152</v>
          </cell>
          <cell r="B3081" t="str">
            <v>35,75 KG/M : DIAM. 168 MM (6 5/8") J OU K 55 - EQ. DE 301 A 1000 M</v>
          </cell>
          <cell r="C3081" t="str">
            <v>M</v>
          </cell>
          <cell r="D3081">
            <v>248.39</v>
          </cell>
        </row>
        <row r="3082">
          <cell r="A3082">
            <v>204153</v>
          </cell>
          <cell r="B3082" t="str">
            <v>35,75 KG/M : DIAM. 168 MM (6 5/8") J OU K 55 - EQ. ACIMA DE 1001 M</v>
          </cell>
          <cell r="C3082" t="str">
            <v>M</v>
          </cell>
          <cell r="D3082">
            <v>263.06</v>
          </cell>
        </row>
        <row r="3084">
          <cell r="A3084" t="str">
            <v>210000</v>
          </cell>
          <cell r="B3084" t="str">
            <v>SERVICOS ESPECIAIS</v>
          </cell>
        </row>
        <row r="3085">
          <cell r="A3085" t="str">
            <v>210100</v>
          </cell>
          <cell r="B3085" t="str">
            <v>PESQUISA E DETECCAO</v>
          </cell>
        </row>
        <row r="3086">
          <cell r="A3086" t="str">
            <v>210101</v>
          </cell>
          <cell r="B3086" t="str">
            <v>PESQUISA DE INTERFERENCIAS</v>
          </cell>
          <cell r="C3086" t="str">
            <v>M3</v>
          </cell>
          <cell r="D3086">
            <v>18.32</v>
          </cell>
        </row>
        <row r="3087">
          <cell r="A3087" t="str">
            <v>210102</v>
          </cell>
          <cell r="B3087" t="str">
            <v>PESQUISA DE VAZAMENTOS INVISIVEIS DE REDE DE AGUA E RAMAL</v>
          </cell>
          <cell r="C3087" t="str">
            <v>KM</v>
          </cell>
          <cell r="D3087">
            <v>380.39</v>
          </cell>
        </row>
        <row r="3088">
          <cell r="A3088" t="str">
            <v>210103</v>
          </cell>
          <cell r="B3088" t="str">
            <v>DETECCAO ELETROMAGNETICA DE REDE DE AGUA</v>
          </cell>
          <cell r="C3088" t="str">
            <v>M</v>
          </cell>
          <cell r="D3088">
            <v>1.33</v>
          </cell>
        </row>
        <row r="3089">
          <cell r="A3089" t="str">
            <v>210104</v>
          </cell>
          <cell r="B3089" t="str">
            <v>DETECCAO ELETROMAGNETICA DE PECAS DE AGUA</v>
          </cell>
          <cell r="C3089" t="str">
            <v>UN</v>
          </cell>
          <cell r="D3089">
            <v>50.03</v>
          </cell>
        </row>
        <row r="3090">
          <cell r="A3090" t="str">
            <v>210105</v>
          </cell>
          <cell r="B3090" t="str">
            <v>DETECCAO PELO METODO DE SONDAGEM COM VARAS METALICAS EM REDES DE AGUA</v>
          </cell>
          <cell r="C3090" t="str">
            <v>M</v>
          </cell>
          <cell r="D3090">
            <v>1.17</v>
          </cell>
        </row>
        <row r="3091">
          <cell r="A3091" t="str">
            <v>210106</v>
          </cell>
          <cell r="B3091" t="str">
            <v>SONDAGEM DE REDES E PECAS LOCALIZADAS (CAVAS) COM PAVIMENTACAO</v>
          </cell>
          <cell r="C3091" t="str">
            <v>UN</v>
          </cell>
          <cell r="D3091">
            <v>161.38999999999999</v>
          </cell>
        </row>
        <row r="3092">
          <cell r="A3092" t="str">
            <v>210107</v>
          </cell>
          <cell r="B3092" t="str">
            <v>SONDAGEM DE REDES E PECAS LOCALIZADAS (CAVAS) SEM PAVIMENTACAO</v>
          </cell>
          <cell r="C3092" t="str">
            <v>UN</v>
          </cell>
          <cell r="D3092">
            <v>133.19</v>
          </cell>
        </row>
        <row r="3093">
          <cell r="A3093" t="str">
            <v>210110</v>
          </cell>
          <cell r="B3093" t="str">
            <v>DESCOBRIMENTO E NIVELAMENTO DE PV,PI,TL</v>
          </cell>
          <cell r="C3093" t="str">
            <v>UN</v>
          </cell>
          <cell r="D3093">
            <v>115.85</v>
          </cell>
        </row>
        <row r="3095">
          <cell r="A3095" t="str">
            <v>210600</v>
          </cell>
          <cell r="B3095" t="str">
            <v>LEVANTAMENTO E RECOMPOSICAO DE SUPERFICIE</v>
          </cell>
        </row>
        <row r="3096">
          <cell r="A3096" t="str">
            <v>210601</v>
          </cell>
          <cell r="B3096" t="str">
            <v>REMOCAO DE ENTULHO RETIRADO DE VALA, QUALQUER DISTANCIA</v>
          </cell>
          <cell r="C3096" t="str">
            <v>M2</v>
          </cell>
          <cell r="D3096">
            <v>14.2</v>
          </cell>
        </row>
        <row r="3097">
          <cell r="A3097" t="str">
            <v>210602</v>
          </cell>
          <cell r="B3097" t="str">
            <v>MOBILIZACAO DE EQUIPE PARA LEVANTAMENTO E REPOSICAO DE PAVIMENTO</v>
          </cell>
          <cell r="C3097" t="str">
            <v>M2</v>
          </cell>
          <cell r="D3097">
            <v>5.73</v>
          </cell>
        </row>
        <row r="3099">
          <cell r="A3099" t="str">
            <v>210700</v>
          </cell>
          <cell r="B3099" t="str">
            <v>SERVICOS DE CONSERVACAO DE AREAS</v>
          </cell>
        </row>
        <row r="3100">
          <cell r="A3100" t="str">
            <v>210701</v>
          </cell>
          <cell r="B3100" t="str">
            <v>CONSERV. DE AREAS VERDES(CAPINA C/REMOCAO VEGET. DIVERSAS EXTERMINIO PRAGAS EM CAMINHOS E/OU FAIXA)</v>
          </cell>
          <cell r="C3100" t="str">
            <v>M2</v>
          </cell>
          <cell r="D3100">
            <v>0.22</v>
          </cell>
        </row>
        <row r="3101">
          <cell r="A3101" t="str">
            <v>210703</v>
          </cell>
          <cell r="B3101" t="str">
            <v>LIMPEZA DE CANALETAS DE DRENAGEM SUPERFICIAL</v>
          </cell>
          <cell r="C3101" t="str">
            <v>M</v>
          </cell>
          <cell r="D3101">
            <v>0.25</v>
          </cell>
        </row>
        <row r="3102">
          <cell r="A3102" t="str">
            <v>210704</v>
          </cell>
          <cell r="B3102" t="str">
            <v>IRRIGACAO DE AREA GRAMADA COM CAMINHAO IRRIGADEIRA</v>
          </cell>
          <cell r="C3102" t="str">
            <v>M2</v>
          </cell>
          <cell r="D3102">
            <v>0.03</v>
          </cell>
        </row>
        <row r="3103">
          <cell r="A3103" t="str">
            <v>210705</v>
          </cell>
          <cell r="B3103" t="str">
            <v>LIMPEZA DE CAIXA DE PASSAGEM OU BUEIRO</v>
          </cell>
          <cell r="C3103" t="str">
            <v>UN</v>
          </cell>
          <cell r="D3103">
            <v>9.0399999999999991</v>
          </cell>
        </row>
        <row r="3104">
          <cell r="A3104" t="str">
            <v>210706</v>
          </cell>
          <cell r="B3104" t="str">
            <v>ALTEAMENTO DO FECHAMENTO DE DIVISA COM 3 FIOS DE  ARAME FARPADO</v>
          </cell>
          <cell r="C3104" t="str">
            <v>M</v>
          </cell>
          <cell r="D3104">
            <v>5.47</v>
          </cell>
        </row>
        <row r="3105">
          <cell r="A3105" t="str">
            <v>210707</v>
          </cell>
          <cell r="B3105" t="str">
            <v>CONSERVACAO DE FAIXAS DE CIRCULACAO DE 1,00 M JUNTO  AS DIVISAS - ROCAGEM COM REMOCAO DA VEGETACAO</v>
          </cell>
          <cell r="C3105" t="str">
            <v>M</v>
          </cell>
          <cell r="D3105">
            <v>0.17</v>
          </cell>
        </row>
        <row r="3106">
          <cell r="A3106" t="str">
            <v>210708</v>
          </cell>
          <cell r="B3106" t="str">
            <v>CONSERVACAO DE FAIXAS DE CIRCULACAO - PINTURA DOS MARCOS COM LATEX E NUMERACAO COM TINTA A OLEO</v>
          </cell>
          <cell r="C3106" t="str">
            <v>UN</v>
          </cell>
          <cell r="D3106">
            <v>6.41</v>
          </cell>
        </row>
        <row r="3107">
          <cell r="A3107" t="str">
            <v>210709</v>
          </cell>
          <cell r="B3107" t="str">
            <v>CONSERVACAO DE FAIXAS DE CIRCULACAO-PINTURA DOS MARCOS A OLEO E NUMERACAO COM TINTA A OLEO</v>
          </cell>
          <cell r="C3107" t="str">
            <v>UN</v>
          </cell>
          <cell r="D3107">
            <v>8.91</v>
          </cell>
        </row>
        <row r="3108">
          <cell r="A3108" t="str">
            <v>210710</v>
          </cell>
          <cell r="B3108" t="str">
            <v>CONSERVACAO DE FAIXAS DE CIRCULACAO-REPOSICAO DE MARCOS</v>
          </cell>
          <cell r="C3108" t="str">
            <v>UN</v>
          </cell>
          <cell r="D3108">
            <v>10.98</v>
          </cell>
        </row>
        <row r="3109">
          <cell r="A3109" t="str">
            <v>210711</v>
          </cell>
          <cell r="B3109" t="str">
            <v>CONSERVACAO DE FAIXAS DE CIRCULACAO-REPOSICAO DE  FIOS ARREBENTADOS OU ARRANCADOS</v>
          </cell>
          <cell r="C3109" t="str">
            <v>M</v>
          </cell>
          <cell r="D3109">
            <v>0.46</v>
          </cell>
        </row>
        <row r="3110">
          <cell r="A3110" t="str">
            <v>210712</v>
          </cell>
          <cell r="B3110" t="str">
            <v>CONSERVACAO DE FAIXAS DE CIRCULACAO-REPOSICAO DE MOUROES DE CONCRETO</v>
          </cell>
          <cell r="C3110" t="str">
            <v>UN</v>
          </cell>
          <cell r="D3110">
            <v>33.630000000000003</v>
          </cell>
        </row>
        <row r="3111">
          <cell r="A3111" t="str">
            <v>210715</v>
          </cell>
          <cell r="B3111" t="str">
            <v>CONSERVACAO DE AREAS VERDES - CORTES E MANUTENCAO DO GRAMADO EM AREAS PLANAS</v>
          </cell>
          <cell r="C3111" t="str">
            <v>M2</v>
          </cell>
          <cell r="D3111">
            <v>0.28999999999999998</v>
          </cell>
        </row>
        <row r="3112">
          <cell r="A3112" t="str">
            <v>210716</v>
          </cell>
          <cell r="B3112" t="str">
            <v>CONSERVACAO DE AREAS VERDES - CORTE E MANUTENCAO DO GRAMADO EM TALUDES</v>
          </cell>
          <cell r="C3112" t="str">
            <v>M2</v>
          </cell>
          <cell r="D3112">
            <v>0.37</v>
          </cell>
        </row>
        <row r="3113">
          <cell r="A3113" t="str">
            <v>210717</v>
          </cell>
          <cell r="B3113" t="str">
            <v>CONSERVACAO DE AREAS VERDES-ROCAGEM SEM REMOCAO VEGET.DIVERSAS EXTERM. PRAGAS EM FAIXAS DE ADUTORAS</v>
          </cell>
          <cell r="C3113" t="str">
            <v>M2</v>
          </cell>
          <cell r="D3113">
            <v>0.15</v>
          </cell>
        </row>
        <row r="3114">
          <cell r="A3114" t="str">
            <v>210718</v>
          </cell>
          <cell r="B3114" t="str">
            <v>CONSERVACAO DE AREAS VERDES-ROCAGEM COM REMOCAO VEGET.DIVER.EXTERM.PRAGAS FAIXAS ESTR.MARGEM/CANAIS</v>
          </cell>
          <cell r="C3114" t="str">
            <v>M</v>
          </cell>
          <cell r="D3114">
            <v>0.74</v>
          </cell>
        </row>
        <row r="3115">
          <cell r="A3115" t="str">
            <v>210719</v>
          </cell>
          <cell r="B3115" t="str">
            <v>CONSERVACAO DE AREAS VERDES-ROCAGEM E APLICACAO DE HERBICIDA NA VEGETACAO DE PATIOS EMPEDRADOS</v>
          </cell>
          <cell r="C3115" t="str">
            <v>M2</v>
          </cell>
          <cell r="D3115">
            <v>1.38</v>
          </cell>
        </row>
        <row r="3116">
          <cell r="A3116" t="str">
            <v>210720</v>
          </cell>
          <cell r="B3116" t="str">
            <v>CONSERVACAO DE AREAS VERDES-LIMPEZA DE TALUDES PROTEGIDOS COM ENROCAMENTO</v>
          </cell>
          <cell r="C3116" t="str">
            <v>M2</v>
          </cell>
          <cell r="D3116">
            <v>0.54</v>
          </cell>
        </row>
        <row r="3117">
          <cell r="A3117" t="str">
            <v>210721</v>
          </cell>
          <cell r="B3117" t="str">
            <v>CONSERVACAO DE AREAS VERDES-RECOBRIMENTO DE AREA  GRAMADA COM TERRA VEGETAL E ADUBACAO</v>
          </cell>
          <cell r="C3117" t="str">
            <v>M2</v>
          </cell>
          <cell r="D3117">
            <v>1.46</v>
          </cell>
        </row>
        <row r="3118">
          <cell r="A3118" t="str">
            <v>210723</v>
          </cell>
          <cell r="B3118" t="str">
            <v>COLOCACAO ARAME FARPADO EM MOUROES EXISTENTES - 11 FIOS</v>
          </cell>
          <cell r="C3118" t="str">
            <v>M</v>
          </cell>
          <cell r="D3118">
            <v>3.92</v>
          </cell>
        </row>
        <row r="3119">
          <cell r="A3119" t="str">
            <v>210724</v>
          </cell>
          <cell r="B3119" t="str">
            <v>COLOCACAO ARAME FARPADO EM MOUROES EXIXTENTES - 5 FIOS</v>
          </cell>
          <cell r="C3119" t="str">
            <v>M</v>
          </cell>
          <cell r="D3119">
            <v>1.88</v>
          </cell>
        </row>
        <row r="3120">
          <cell r="A3120" t="str">
            <v>210725</v>
          </cell>
          <cell r="B3120" t="str">
            <v>COLOCACAO TELA DE ALAMBRADO EM MOUROES EXISTENTES</v>
          </cell>
          <cell r="C3120" t="str">
            <v>M</v>
          </cell>
          <cell r="D3120">
            <v>19.489999999999998</v>
          </cell>
        </row>
        <row r="3121">
          <cell r="A3121" t="str">
            <v>210800</v>
          </cell>
          <cell r="B3121" t="str">
            <v>DEMOLICOES E REMOCOES</v>
          </cell>
          <cell r="D3121">
            <v>0</v>
          </cell>
        </row>
        <row r="3122">
          <cell r="A3122" t="str">
            <v>210801</v>
          </cell>
          <cell r="B3122" t="str">
            <v>DEMOLICAO DE ALVENARIA</v>
          </cell>
          <cell r="C3122" t="str">
            <v>M3</v>
          </cell>
          <cell r="D3122">
            <v>58.58</v>
          </cell>
        </row>
        <row r="3123">
          <cell r="A3123" t="str">
            <v>210802</v>
          </cell>
          <cell r="B3123" t="str">
            <v>DEMOLICAO DE CONCRETO ARMADO</v>
          </cell>
          <cell r="C3123" t="str">
            <v>M3</v>
          </cell>
          <cell r="D3123">
            <v>123.42</v>
          </cell>
        </row>
        <row r="3124">
          <cell r="A3124" t="str">
            <v>210803</v>
          </cell>
          <cell r="B3124" t="str">
            <v>DEMOLICAO DE CONCRETO SIMPLES</v>
          </cell>
          <cell r="C3124" t="str">
            <v>M3</v>
          </cell>
          <cell r="D3124">
            <v>64.099999999999994</v>
          </cell>
        </row>
        <row r="3125">
          <cell r="A3125" t="str">
            <v>210804</v>
          </cell>
          <cell r="B3125" t="str">
            <v>REMOCAO DE PISO</v>
          </cell>
          <cell r="C3125" t="str">
            <v>M2</v>
          </cell>
          <cell r="D3125">
            <v>12.04</v>
          </cell>
        </row>
        <row r="3126">
          <cell r="A3126" t="str">
            <v>210805</v>
          </cell>
          <cell r="B3126" t="str">
            <v>REMOCAO DE TELHAS DE BARRO</v>
          </cell>
          <cell r="C3126" t="str">
            <v>M2</v>
          </cell>
          <cell r="D3126">
            <v>4.3600000000000003</v>
          </cell>
        </row>
        <row r="3127">
          <cell r="A3127" t="str">
            <v>210806</v>
          </cell>
          <cell r="B3127" t="str">
            <v>REMOCAO DE TELHAS ONDULADAS</v>
          </cell>
          <cell r="C3127" t="str">
            <v>M2</v>
          </cell>
          <cell r="D3127">
            <v>1.79</v>
          </cell>
        </row>
        <row r="3128">
          <cell r="A3128" t="str">
            <v>210807</v>
          </cell>
          <cell r="B3128" t="str">
            <v>REMOCAO DE TELHAS DE FIBROCIMENTO L = 49 CM</v>
          </cell>
          <cell r="C3128" t="str">
            <v>M2</v>
          </cell>
          <cell r="D3128">
            <v>1.88</v>
          </cell>
        </row>
        <row r="3129">
          <cell r="A3129" t="str">
            <v>210808</v>
          </cell>
          <cell r="B3129" t="str">
            <v>REMOCAO DE TELHAS DE FIBROCIMENTO L = 90 CM</v>
          </cell>
          <cell r="C3129" t="str">
            <v>M2</v>
          </cell>
          <cell r="D3129">
            <v>1.96</v>
          </cell>
        </row>
        <row r="3130">
          <cell r="A3130" t="str">
            <v>210809</v>
          </cell>
          <cell r="B3130" t="str">
            <v>REMOCAO DE ESTRUTURA DE MADEIRA EM TESOURA PONTALETADA OU MISTA PARA TELHAS DE BARRO</v>
          </cell>
          <cell r="C3130" t="str">
            <v>M2</v>
          </cell>
          <cell r="D3130">
            <v>8.3699999999999992</v>
          </cell>
        </row>
        <row r="3131">
          <cell r="A3131" t="str">
            <v>210810</v>
          </cell>
          <cell r="B3131" t="str">
            <v>REMOCAO DE ESTRUTURA DE MADEIRA EM TESOURA PONTALETADA OU MISTA PARA TELHAS DE FIBROCIMENTO</v>
          </cell>
          <cell r="C3131" t="str">
            <v>M2</v>
          </cell>
          <cell r="D3131">
            <v>5.57</v>
          </cell>
        </row>
        <row r="3132">
          <cell r="A3132" t="str">
            <v>210811</v>
          </cell>
          <cell r="B3132" t="str">
            <v>REMOCAO DE CAIBROS DE ESTRUTURA DE MADEIRA DA COBERTURA</v>
          </cell>
          <cell r="C3132" t="str">
            <v>M</v>
          </cell>
          <cell r="D3132">
            <v>0.82</v>
          </cell>
        </row>
        <row r="3133">
          <cell r="A3133" t="str">
            <v>210812</v>
          </cell>
          <cell r="B3133" t="str">
            <v>REMOCAO DE RIPAS DE ESTRUTURA DE MADEIRA DA COBERTURA</v>
          </cell>
          <cell r="C3133" t="str">
            <v>M</v>
          </cell>
          <cell r="D3133">
            <v>0.1</v>
          </cell>
        </row>
        <row r="3134">
          <cell r="A3134" t="str">
            <v>210813</v>
          </cell>
          <cell r="B3134" t="str">
            <v>REMOCAO DE CALHAS E RUFOS</v>
          </cell>
          <cell r="C3134" t="str">
            <v>M</v>
          </cell>
          <cell r="D3134">
            <v>1.5</v>
          </cell>
        </row>
        <row r="3135">
          <cell r="A3135" t="str">
            <v>210814</v>
          </cell>
          <cell r="B3135" t="str">
            <v>REMOCAO DE FORROS DE MADEIRA PREGADAS</v>
          </cell>
          <cell r="C3135" t="str">
            <v>M2</v>
          </cell>
          <cell r="D3135">
            <v>3.89</v>
          </cell>
        </row>
        <row r="3136">
          <cell r="A3136" t="str">
            <v>210815</v>
          </cell>
          <cell r="B3136" t="str">
            <v>REMOCAO DE FORRO DE ESTUQUE</v>
          </cell>
          <cell r="C3136" t="str">
            <v>M2</v>
          </cell>
          <cell r="D3136">
            <v>3.39</v>
          </cell>
        </row>
        <row r="3137">
          <cell r="A3137" t="str">
            <v>210816</v>
          </cell>
          <cell r="B3137" t="str">
            <v>REMOCAO DE REVESTIMENTO COM ARGAMASSA</v>
          </cell>
          <cell r="C3137" t="str">
            <v>M2</v>
          </cell>
          <cell r="D3137">
            <v>1.29</v>
          </cell>
        </row>
        <row r="3138">
          <cell r="A3138" t="str">
            <v>210817</v>
          </cell>
          <cell r="B3138" t="str">
            <v>REMOCAO DE REVESTIMENTO DE AZULEJO, INCLUSIVE ARGAMASSA</v>
          </cell>
          <cell r="C3138" t="str">
            <v>M2</v>
          </cell>
          <cell r="D3138">
            <v>2.59</v>
          </cell>
        </row>
        <row r="3139">
          <cell r="A3139" t="str">
            <v>210818</v>
          </cell>
          <cell r="B3139" t="str">
            <v>REMOCAO DE CAIACAO OU TINTA MINERAL IMPERMEAVEL</v>
          </cell>
          <cell r="C3139" t="str">
            <v>M2</v>
          </cell>
          <cell r="D3139">
            <v>0.73</v>
          </cell>
        </row>
        <row r="3140">
          <cell r="A3140" t="str">
            <v>210819</v>
          </cell>
          <cell r="B3140" t="str">
            <v>REMOCAO DE PINTURA OLEO, ESMALTE, LATEX ACRILICO EM PAREDES</v>
          </cell>
          <cell r="C3140" t="str">
            <v>M2</v>
          </cell>
          <cell r="D3140">
            <v>1.58</v>
          </cell>
        </row>
        <row r="3141">
          <cell r="A3141" t="str">
            <v>210820</v>
          </cell>
          <cell r="B3141" t="str">
            <v>REMOCAO DE PINTURA A OLEO, ESMALTE OU VERNIZ EM ESQUADRIAS DE MADEIRA</v>
          </cell>
          <cell r="C3141" t="str">
            <v>M2</v>
          </cell>
          <cell r="D3141">
            <v>2.3199999999999998</v>
          </cell>
        </row>
        <row r="3142">
          <cell r="A3142" t="str">
            <v>210821</v>
          </cell>
          <cell r="B3142" t="str">
            <v>REMOCAO DE PINTURA A OLEO, ESMALTE, ALUMINIO, GRAFITE EM ESQUADRIAS DE FERRO</v>
          </cell>
          <cell r="C3142" t="str">
            <v>M2</v>
          </cell>
          <cell r="D3142">
            <v>2.48</v>
          </cell>
        </row>
        <row r="3143">
          <cell r="A3143" t="str">
            <v>210822</v>
          </cell>
          <cell r="B3143" t="str">
            <v>REMOCAO DE FOLHAS DE PORTAS OU JANELAS DE MADEIRA</v>
          </cell>
          <cell r="C3143" t="str">
            <v>UN</v>
          </cell>
          <cell r="D3143">
            <v>3.71</v>
          </cell>
        </row>
        <row r="3144">
          <cell r="A3144" t="str">
            <v>210823</v>
          </cell>
          <cell r="B3144" t="str">
            <v>REMOCAO DE BATENTES DE MADEIRA</v>
          </cell>
          <cell r="C3144" t="str">
            <v>UN</v>
          </cell>
          <cell r="D3144">
            <v>16.79</v>
          </cell>
        </row>
        <row r="3145">
          <cell r="A3145" t="str">
            <v>210824</v>
          </cell>
          <cell r="B3145" t="str">
            <v>REMOCAO DE FECHADURAS DE EMBUTIR</v>
          </cell>
          <cell r="C3145" t="str">
            <v>UN</v>
          </cell>
          <cell r="D3145">
            <v>3.71</v>
          </cell>
        </row>
        <row r="3146">
          <cell r="A3146" t="str">
            <v>210825</v>
          </cell>
          <cell r="B3146" t="str">
            <v>REMOCAO DE ESQUADRIAS METALICAS</v>
          </cell>
          <cell r="C3146" t="str">
            <v>M2</v>
          </cell>
          <cell r="D3146">
            <v>9.8000000000000007</v>
          </cell>
        </row>
        <row r="3147">
          <cell r="A3147" t="str">
            <v>210826</v>
          </cell>
          <cell r="B3147" t="str">
            <v>REMOCAO DE VIDROS, INCLUSIVE RASPAGEM DE MASSA OU RETIRADA DE BAGUETES</v>
          </cell>
          <cell r="C3147" t="str">
            <v>M2</v>
          </cell>
          <cell r="D3147">
            <v>5.04</v>
          </cell>
        </row>
        <row r="3148">
          <cell r="A3148" t="str">
            <v>210827</v>
          </cell>
          <cell r="B3148" t="str">
            <v>REMOCAO DE TUBULACOES EM GERAL</v>
          </cell>
          <cell r="C3148" t="str">
            <v>M</v>
          </cell>
          <cell r="D3148">
            <v>2.59</v>
          </cell>
        </row>
        <row r="3149">
          <cell r="A3149" t="str">
            <v>210828</v>
          </cell>
          <cell r="B3149" t="str">
            <v>REMOCAO DE REGISTRO E VALVULAS DE DESCARGA</v>
          </cell>
          <cell r="C3149" t="str">
            <v>UN</v>
          </cell>
          <cell r="D3149">
            <v>31.41</v>
          </cell>
        </row>
        <row r="3150">
          <cell r="A3150" t="str">
            <v>210829</v>
          </cell>
          <cell r="B3150" t="str">
            <v>REMOCAO APARELHOS SANITARIOS, INCLUSIVE OS ACESSORIOS</v>
          </cell>
          <cell r="C3150" t="str">
            <v>UN</v>
          </cell>
          <cell r="D3150">
            <v>11.86</v>
          </cell>
        </row>
        <row r="3151">
          <cell r="A3151" t="str">
            <v>210830</v>
          </cell>
          <cell r="B3151" t="str">
            <v>REMOCAO DE CAIXAS ESTAMPADAS</v>
          </cell>
          <cell r="C3151" t="str">
            <v>UN</v>
          </cell>
          <cell r="D3151">
            <v>0.78</v>
          </cell>
        </row>
        <row r="3152">
          <cell r="A3152" t="str">
            <v>210831</v>
          </cell>
          <cell r="B3152" t="str">
            <v>REMOCAO DE INTERRUPTORES E TOMADAS</v>
          </cell>
          <cell r="C3152" t="str">
            <v>UN</v>
          </cell>
          <cell r="D3152">
            <v>6.54</v>
          </cell>
        </row>
        <row r="3153">
          <cell r="A3153" t="str">
            <v>210832</v>
          </cell>
          <cell r="B3153" t="str">
            <v>REMOCAO DE APARELHOS DE ILUMINACAO PARA LAMPADAS   INCANDESCENTES</v>
          </cell>
          <cell r="C3153" t="str">
            <v>UN</v>
          </cell>
          <cell r="D3153">
            <v>6.54</v>
          </cell>
        </row>
        <row r="3154">
          <cell r="A3154" t="str">
            <v>210833</v>
          </cell>
          <cell r="B3154" t="str">
            <v>REMOCAO DE APARELHOS DE ILUMINACAO PARA LAMPADAS FLUORESCENTE</v>
          </cell>
          <cell r="C3154" t="str">
            <v>UN</v>
          </cell>
          <cell r="D3154">
            <v>12.32</v>
          </cell>
        </row>
        <row r="3155">
          <cell r="A3155" t="str">
            <v>210834</v>
          </cell>
          <cell r="B3155" t="str">
            <v>REMOCAO DE FIOS ELETRICOS</v>
          </cell>
          <cell r="C3155" t="str">
            <v>M</v>
          </cell>
          <cell r="D3155">
            <v>0.78</v>
          </cell>
        </row>
        <row r="3156">
          <cell r="A3156" t="str">
            <v>210835</v>
          </cell>
          <cell r="B3156" t="str">
            <v>REMOCAO DE CERCA DE ARAME FARPADO 5 FIOS</v>
          </cell>
          <cell r="C3156" t="str">
            <v>M</v>
          </cell>
          <cell r="D3156">
            <v>5.04</v>
          </cell>
        </row>
        <row r="3157">
          <cell r="A3157" t="str">
            <v>210836</v>
          </cell>
          <cell r="B3157" t="str">
            <v>REMOCAO DE CERCA DE ARAME FARPADO 11 FIOS</v>
          </cell>
          <cell r="C3157" t="str">
            <v>M</v>
          </cell>
          <cell r="D3157">
            <v>8.31</v>
          </cell>
        </row>
        <row r="3158">
          <cell r="A3158" t="str">
            <v>210837</v>
          </cell>
          <cell r="B3158" t="str">
            <v>REMOCAO DE ARAME FARPADO DE CERCA DE ARAME FARPADO</v>
          </cell>
          <cell r="C3158" t="str">
            <v>M</v>
          </cell>
          <cell r="D3158">
            <v>3.27</v>
          </cell>
        </row>
        <row r="3159">
          <cell r="A3159" t="str">
            <v>210838</v>
          </cell>
          <cell r="B3159" t="str">
            <v>REMOCAO DE CERCA EM ALAMBRADO</v>
          </cell>
          <cell r="C3159" t="str">
            <v>M</v>
          </cell>
          <cell r="D3159">
            <v>14.53</v>
          </cell>
        </row>
        <row r="3160">
          <cell r="A3160" t="str">
            <v>210839</v>
          </cell>
          <cell r="B3160" t="str">
            <v>REMOCAO DE TELA DE ALAMBRADO DE CERCA EM ALAMBRADO</v>
          </cell>
          <cell r="C3160" t="str">
            <v>M</v>
          </cell>
          <cell r="D3160">
            <v>3.25</v>
          </cell>
        </row>
        <row r="3161">
          <cell r="A3161" t="str">
            <v>210840</v>
          </cell>
          <cell r="B3161" t="str">
            <v>REMOCAO DE PORTAO DE TELA</v>
          </cell>
          <cell r="C3161" t="str">
            <v>M2</v>
          </cell>
          <cell r="D3161">
            <v>2.2400000000000002</v>
          </cell>
        </row>
        <row r="3163">
          <cell r="A3163" t="str">
            <v>210900</v>
          </cell>
          <cell r="B3163" t="str">
            <v>RECOLOCACAO, REFORMAS E LIMPEZA</v>
          </cell>
        </row>
        <row r="3164">
          <cell r="A3164" t="str">
            <v>210901</v>
          </cell>
          <cell r="B3164" t="str">
            <v>FORRO DE ESTUQUE DE TETOS E BEIRAIS</v>
          </cell>
          <cell r="C3164" t="str">
            <v>M2</v>
          </cell>
          <cell r="D3164">
            <v>54.75</v>
          </cell>
        </row>
        <row r="3165">
          <cell r="A3165" t="str">
            <v>210902</v>
          </cell>
          <cell r="B3165" t="str">
            <v>FORRO DE TABUAS APARELHADAS MACHO E FEMEA DE PINHO</v>
          </cell>
          <cell r="C3165" t="str">
            <v>M2</v>
          </cell>
          <cell r="D3165">
            <v>23.11</v>
          </cell>
        </row>
        <row r="3166">
          <cell r="A3166" t="str">
            <v>210903</v>
          </cell>
          <cell r="B3166" t="str">
            <v>FORRO DE TABUAS APARELHADAS MACHO E FEMEA DE PEROBA</v>
          </cell>
          <cell r="C3166" t="str">
            <v>M2</v>
          </cell>
          <cell r="D3166">
            <v>55.74</v>
          </cell>
        </row>
        <row r="3167">
          <cell r="A3167" t="str">
            <v>210904</v>
          </cell>
          <cell r="B3167" t="str">
            <v>REPREGAMENTO DE FORROS DE MADEIRA</v>
          </cell>
          <cell r="C3167" t="str">
            <v>M2</v>
          </cell>
          <cell r="D3167">
            <v>1.56</v>
          </cell>
        </row>
        <row r="3168">
          <cell r="A3168" t="str">
            <v>210905</v>
          </cell>
          <cell r="B3168" t="str">
            <v>ESTRUTURA DE COBERTURA EM MADEIRA DE LEI EM TESOURA P/TELHAS CERAMICAS - VAOS ATE 7,00 M</v>
          </cell>
          <cell r="C3168" t="str">
            <v>M2</v>
          </cell>
          <cell r="D3168">
            <v>43.17</v>
          </cell>
        </row>
        <row r="3169">
          <cell r="A3169" t="str">
            <v>210906</v>
          </cell>
          <cell r="B3169" t="str">
            <v>ESTRUTURA DE COBERTURA EM MADEIRA DE LEI EM TESOURA P/TELHAS CERAMICAS - VAOS 7,01 A 10,0 M</v>
          </cell>
          <cell r="C3169" t="str">
            <v>M2</v>
          </cell>
          <cell r="D3169">
            <v>48.66</v>
          </cell>
        </row>
        <row r="3170">
          <cell r="A3170" t="str">
            <v>210907</v>
          </cell>
          <cell r="B3170" t="str">
            <v>ESTRUTURA DE COBERTURA EM MADEIRA DE LEI EM TESOURA PONTALETADAS (MISTA) P/TELHAS CERAMICAS</v>
          </cell>
          <cell r="C3170" t="str">
            <v>M2</v>
          </cell>
          <cell r="D3170">
            <v>38.49</v>
          </cell>
        </row>
        <row r="3171">
          <cell r="A3171" t="str">
            <v>210909</v>
          </cell>
          <cell r="B3171" t="str">
            <v>ESTRUTURA COBERTURA EM MADEIRA EM TESOURA PARA TELHAS ONDULADAS - VAOS ATE 7,00 M</v>
          </cell>
          <cell r="C3171" t="str">
            <v>M2</v>
          </cell>
          <cell r="D3171">
            <v>32.58</v>
          </cell>
        </row>
        <row r="3172">
          <cell r="A3172" t="str">
            <v>210912</v>
          </cell>
          <cell r="B3172" t="str">
            <v>RECOLOCACAO DE RIPAS</v>
          </cell>
          <cell r="C3172" t="str">
            <v>M</v>
          </cell>
          <cell r="D3172">
            <v>0.25</v>
          </cell>
        </row>
        <row r="3173">
          <cell r="A3173" t="str">
            <v>210913</v>
          </cell>
          <cell r="B3173" t="str">
            <v>RECOLOCACAO DE CAIBROS</v>
          </cell>
          <cell r="C3173" t="str">
            <v>M</v>
          </cell>
          <cell r="D3173">
            <v>1.96</v>
          </cell>
        </row>
        <row r="3174">
          <cell r="A3174" t="str">
            <v>210914</v>
          </cell>
          <cell r="B3174" t="str">
            <v>RECOLOCACAO DE TELHAS TIPO FRANCESA</v>
          </cell>
          <cell r="C3174" t="str">
            <v>M2</v>
          </cell>
          <cell r="D3174">
            <v>8.93</v>
          </cell>
        </row>
        <row r="3175">
          <cell r="A3175" t="str">
            <v>210915</v>
          </cell>
          <cell r="B3175" t="str">
            <v>RECOLOCACAO DE TELHAS TIPO PAULISTA</v>
          </cell>
          <cell r="C3175" t="str">
            <v>M2</v>
          </cell>
          <cell r="D3175">
            <v>19.41</v>
          </cell>
        </row>
        <row r="3176">
          <cell r="A3176" t="str">
            <v>210916</v>
          </cell>
          <cell r="B3176" t="str">
            <v>RECOLOCACAO DE TELHAS ONDULADAS DE FIBROCIMENTO, ALUMINIO, PLASTICO</v>
          </cell>
          <cell r="C3176" t="str">
            <v>M2</v>
          </cell>
          <cell r="D3176">
            <v>5.57</v>
          </cell>
        </row>
        <row r="3177">
          <cell r="A3177" t="str">
            <v>210917</v>
          </cell>
          <cell r="B3177" t="str">
            <v>LIMPEZA DE PISOS CIMENTADO, CERAMICO, AZULEJOS,PEDRAS, PISO VINILICO, LADRILHO HIDRAULICO</v>
          </cell>
          <cell r="C3177" t="str">
            <v>M2</v>
          </cell>
          <cell r="D3177">
            <v>3.92</v>
          </cell>
        </row>
        <row r="3178">
          <cell r="A3178" t="str">
            <v>210918</v>
          </cell>
          <cell r="B3178" t="str">
            <v>LIMPEZA DE VIDROS</v>
          </cell>
          <cell r="C3178" t="str">
            <v>M2</v>
          </cell>
          <cell r="D3178">
            <v>4.8899999999999997</v>
          </cell>
        </row>
        <row r="3179">
          <cell r="A3179" t="str">
            <v>210919</v>
          </cell>
          <cell r="B3179" t="str">
            <v>LIMPEZA DE APARELHOS SANITARIOS, INCLUSIVE METAIS</v>
          </cell>
          <cell r="C3179" t="str">
            <v>UN</v>
          </cell>
          <cell r="D3179">
            <v>5.21</v>
          </cell>
        </row>
        <row r="3181">
          <cell r="A3181" t="str">
            <v>501000</v>
          </cell>
          <cell r="B3181" t="str">
            <v>CANTEIRO DE OBRAS</v>
          </cell>
        </row>
        <row r="3182">
          <cell r="A3182" t="str">
            <v>501100</v>
          </cell>
          <cell r="B3182" t="str">
            <v>PLACAS, VEICULOS E DESPESAS</v>
          </cell>
        </row>
        <row r="3183">
          <cell r="A3183" t="str">
            <v>501101</v>
          </cell>
          <cell r="B3183" t="str">
            <v>PLACA DE OBRA: FINANCEIRA (4,00 X 2,00) M</v>
          </cell>
          <cell r="C3183" t="str">
            <v>UN</v>
          </cell>
          <cell r="D3183">
            <v>758.57</v>
          </cell>
        </row>
        <row r="3184">
          <cell r="A3184" t="str">
            <v>501102</v>
          </cell>
          <cell r="B3184" t="str">
            <v>PLACA DE OBRA : (4,30 X 2,20) M</v>
          </cell>
          <cell r="C3184" t="str">
            <v>UN</v>
          </cell>
          <cell r="D3184">
            <v>897.01</v>
          </cell>
        </row>
        <row r="3185">
          <cell r="A3185" t="str">
            <v>501103</v>
          </cell>
          <cell r="B3185" t="str">
            <v>PLACA DE OBRA : (2,00 X 1,00) M</v>
          </cell>
          <cell r="C3185" t="str">
            <v>UN</v>
          </cell>
          <cell r="D3185">
            <v>185.66</v>
          </cell>
        </row>
        <row r="3186">
          <cell r="A3186" t="str">
            <v>501104</v>
          </cell>
          <cell r="B3186" t="str">
            <v>VEICULO PARA FISCALIZACAO</v>
          </cell>
          <cell r="C3186" t="str">
            <v>MES</v>
          </cell>
          <cell r="D3186">
            <v>1372.29</v>
          </cell>
        </row>
        <row r="3187">
          <cell r="A3187" t="str">
            <v>501105</v>
          </cell>
          <cell r="B3187" t="str">
            <v>DESPESAS</v>
          </cell>
          <cell r="C3187" t="str">
            <v>MES</v>
          </cell>
          <cell r="D3187">
            <v>1197</v>
          </cell>
        </row>
        <row r="3189">
          <cell r="A3189" t="str">
            <v>501200</v>
          </cell>
          <cell r="B3189" t="str">
            <v>RESERVADO PARA CANTEIRO DE OBRAS (501201 A 501299)</v>
          </cell>
        </row>
        <row r="3191">
          <cell r="A3191" t="str">
            <v>502000</v>
          </cell>
          <cell r="B3191" t="str">
            <v>SERVICOS TECNICOS</v>
          </cell>
        </row>
        <row r="3192">
          <cell r="A3192" t="str">
            <v>502100</v>
          </cell>
          <cell r="B3192" t="str">
            <v>LOCACAO E CADASTRO</v>
          </cell>
        </row>
        <row r="3193">
          <cell r="A3193" t="str">
            <v>502101</v>
          </cell>
          <cell r="B3193" t="str">
            <v>LOCACAO DE OBRAS LOCALIZADAS</v>
          </cell>
          <cell r="C3193" t="str">
            <v>GB</v>
          </cell>
          <cell r="D3193">
            <v>275.64</v>
          </cell>
        </row>
        <row r="3194">
          <cell r="A3194" t="str">
            <v>502102</v>
          </cell>
          <cell r="B3194" t="str">
            <v>CADASTRO DE OBRAS LOCALIZADAS</v>
          </cell>
          <cell r="C3194" t="str">
            <v>GB</v>
          </cell>
          <cell r="D3194">
            <v>352.3</v>
          </cell>
        </row>
        <row r="3196">
          <cell r="A3196" t="str">
            <v>502200</v>
          </cell>
          <cell r="B3196" t="str">
            <v>RESERVADO PARA SERVICOS TECNICOS (502201 A 502299)</v>
          </cell>
        </row>
        <row r="3198">
          <cell r="A3198" t="str">
            <v>503000</v>
          </cell>
          <cell r="B3198" t="str">
            <v>SERVICOS PRELIMINARES</v>
          </cell>
        </row>
        <row r="3199">
          <cell r="A3199" t="str">
            <v>503300</v>
          </cell>
          <cell r="B3199" t="str">
            <v>RESERVADO PARA SERVICOS PRELIMINARES (503301 A 503399)</v>
          </cell>
        </row>
        <row r="3201">
          <cell r="A3201" t="str">
            <v>504000</v>
          </cell>
          <cell r="B3201" t="str">
            <v>MOVIMENTO DE TERRA</v>
          </cell>
        </row>
        <row r="3202">
          <cell r="A3202" t="str">
            <v>504200</v>
          </cell>
          <cell r="B3202" t="str">
            <v>RESERVADO PARA MOVIMENTO DE TERRA (504201 A 504299)</v>
          </cell>
        </row>
        <row r="3204">
          <cell r="A3204" t="str">
            <v>505000</v>
          </cell>
          <cell r="B3204" t="str">
            <v>ESCORAMENTOS</v>
          </cell>
        </row>
        <row r="3205">
          <cell r="A3205" t="str">
            <v>505100</v>
          </cell>
          <cell r="B3205" t="str">
            <v>RESERVADO PARA ESCORAMENTOS (505101 A 505199)</v>
          </cell>
        </row>
        <row r="3207">
          <cell r="A3207" t="str">
            <v>506000</v>
          </cell>
          <cell r="B3207" t="str">
            <v>ESGOTAMENTOS</v>
          </cell>
        </row>
        <row r="3208">
          <cell r="A3208" t="str">
            <v>506100</v>
          </cell>
          <cell r="B3208" t="str">
            <v>REBAIXAMENTO DE LENCOL FREATICO</v>
          </cell>
        </row>
        <row r="3209">
          <cell r="A3209" t="str">
            <v>506101</v>
          </cell>
          <cell r="B3209" t="str">
            <v>MOBILIZACAO, DESMOBILIZACAO E TRANSP. DE EQUIPAMENTOS</v>
          </cell>
          <cell r="C3209" t="str">
            <v>CJXKM</v>
          </cell>
          <cell r="D3209">
            <v>11.3</v>
          </cell>
        </row>
        <row r="3210">
          <cell r="A3210" t="str">
            <v>506102</v>
          </cell>
          <cell r="B3210" t="str">
            <v>INSTALACAO DO SISTEMA DE REBAIXAMENTO</v>
          </cell>
          <cell r="C3210" t="str">
            <v>UN</v>
          </cell>
          <cell r="D3210">
            <v>74.48</v>
          </cell>
        </row>
        <row r="3211">
          <cell r="A3211" t="str">
            <v>506103</v>
          </cell>
          <cell r="B3211" t="str">
            <v>OPERACAO DO SISTEMA DE REBAIXAMENTO</v>
          </cell>
          <cell r="C3211" t="str">
            <v>CJXDI</v>
          </cell>
          <cell r="D3211">
            <v>147.63</v>
          </cell>
        </row>
        <row r="3213">
          <cell r="A3213" t="str">
            <v>506200</v>
          </cell>
          <cell r="B3213" t="str">
            <v>DRENAGEM SUBTERRANEA</v>
          </cell>
        </row>
        <row r="3214">
          <cell r="A3214" t="str">
            <v>506201</v>
          </cell>
          <cell r="B3214" t="str">
            <v>DRENO HORIZONTAL DE AREIA MEDIA</v>
          </cell>
          <cell r="C3214" t="str">
            <v>M2</v>
          </cell>
          <cell r="D3214">
            <v>15.76</v>
          </cell>
        </row>
        <row r="3215">
          <cell r="A3215" t="str">
            <v>506202</v>
          </cell>
          <cell r="B3215" t="str">
            <v>CORTINA FILTRANTE E DRENAGEM</v>
          </cell>
          <cell r="C3215" t="str">
            <v>M</v>
          </cell>
          <cell r="D3215">
            <v>189.29</v>
          </cell>
        </row>
        <row r="3216">
          <cell r="A3216" t="str">
            <v>506203</v>
          </cell>
          <cell r="B3216" t="str">
            <v>DRENAGEM COM TUBO CERAMICO REVESTIDO COM MANTA GEOTEXTIL</v>
          </cell>
          <cell r="C3216" t="str">
            <v>M</v>
          </cell>
          <cell r="D3216">
            <v>121.68</v>
          </cell>
        </row>
        <row r="3218">
          <cell r="A3218" t="str">
            <v>506300</v>
          </cell>
          <cell r="B3218" t="str">
            <v>RESERVADO PARA ESGOTAMENTOS (506301 A 506399)</v>
          </cell>
        </row>
        <row r="3220">
          <cell r="A3220" t="str">
            <v>507000</v>
          </cell>
          <cell r="B3220" t="str">
            <v>OBRAS DE CONTENCAO</v>
          </cell>
        </row>
        <row r="3221">
          <cell r="A3221" t="str">
            <v>507100</v>
          </cell>
          <cell r="B3221" t="str">
            <v>PROTECAO</v>
          </cell>
        </row>
        <row r="3222">
          <cell r="A3222" t="str">
            <v>507102</v>
          </cell>
          <cell r="B3222" t="str">
            <v>SUPORTE DE ATERRO COM MANTA GEOTEXTIL</v>
          </cell>
          <cell r="C3222" t="str">
            <v>M2</v>
          </cell>
          <cell r="D3222">
            <v>39.47</v>
          </cell>
        </row>
        <row r="3223">
          <cell r="A3223" t="str">
            <v>507103</v>
          </cell>
          <cell r="B3223" t="str">
            <v>MURO PRE FABRICADO EM CONCRETO ARMADO</v>
          </cell>
          <cell r="C3223" t="str">
            <v>M2</v>
          </cell>
          <cell r="D3223">
            <v>127.78</v>
          </cell>
        </row>
        <row r="3225">
          <cell r="A3225" t="str">
            <v>507200</v>
          </cell>
          <cell r="B3225" t="str">
            <v>RESERVADO PARA OBRAS DE CONTENCAO (507201 A 507299)</v>
          </cell>
        </row>
        <row r="3227">
          <cell r="A3227" t="str">
            <v>508000</v>
          </cell>
          <cell r="B3227" t="str">
            <v>FUNDACOES E ESTRUTURAS</v>
          </cell>
        </row>
        <row r="3228">
          <cell r="A3228" t="str">
            <v>508100</v>
          </cell>
          <cell r="B3228" t="str">
            <v>BROCA DE CONCRETO/ESTACA</v>
          </cell>
        </row>
        <row r="3229">
          <cell r="A3229" t="str">
            <v>508101</v>
          </cell>
          <cell r="B3229" t="str">
            <v>BROCA DE CONCRETO, DIAMETRO 30 CM</v>
          </cell>
          <cell r="C3229" t="str">
            <v>M</v>
          </cell>
          <cell r="D3229">
            <v>48.5</v>
          </cell>
        </row>
        <row r="3230">
          <cell r="A3230" t="str">
            <v>508103</v>
          </cell>
          <cell r="B3230" t="str">
            <v>MOBILIZACAO DE EQUIPE PARA EXECUCAO DE ESTACA MOLDADA "IN LOCO" - TIPO STRAUSS - ATE 50 KM</v>
          </cell>
          <cell r="C3230" t="str">
            <v>GB</v>
          </cell>
          <cell r="D3230">
            <v>798</v>
          </cell>
        </row>
        <row r="3231">
          <cell r="A3231" t="str">
            <v>508104</v>
          </cell>
          <cell r="B3231" t="str">
            <v>TRANSPORTE ALEM DE 50 KM DE EQUIPE PARA EXECUCAO DE ESTACA MOLDADA "IN LOCO" - TIPO STRAUSS</v>
          </cell>
          <cell r="C3231" t="str">
            <v>KM</v>
          </cell>
          <cell r="D3231">
            <v>5.32</v>
          </cell>
        </row>
        <row r="3232">
          <cell r="A3232" t="str">
            <v>508105</v>
          </cell>
          <cell r="B3232" t="str">
            <v>ESTACA MOLDADA "IN LOCO" - TIPO STRAUSS - CAPACIDADE 20 T.</v>
          </cell>
          <cell r="C3232" t="str">
            <v>M</v>
          </cell>
          <cell r="D3232">
            <v>26.78</v>
          </cell>
        </row>
        <row r="3233">
          <cell r="A3233" t="str">
            <v>508106</v>
          </cell>
          <cell r="B3233" t="str">
            <v>ESTACA MOLDADA "IN LOCO" - TIPO STRAUSS - CAPACIDADE 30 T.</v>
          </cell>
          <cell r="C3233" t="str">
            <v>M</v>
          </cell>
          <cell r="D3233">
            <v>35.93</v>
          </cell>
        </row>
        <row r="3234">
          <cell r="A3234" t="str">
            <v>508107</v>
          </cell>
          <cell r="B3234" t="str">
            <v>ESTACA MOLDADA "IN LOCO" - TIPO STRAUSS - CAPACIDADE 40 T.</v>
          </cell>
          <cell r="C3234" t="str">
            <v>M</v>
          </cell>
          <cell r="D3234">
            <v>48.55</v>
          </cell>
        </row>
        <row r="3236">
          <cell r="A3236" t="str">
            <v>508200</v>
          </cell>
          <cell r="B3236" t="str">
            <v>LASTRO PARA ASSENTAMENTO DE TUBOS E PECAS</v>
          </cell>
        </row>
        <row r="3237">
          <cell r="A3237" t="str">
            <v>508201</v>
          </cell>
          <cell r="B3237" t="str">
            <v>PARA TUBOS E PECAS, DIAM. 75 MM</v>
          </cell>
          <cell r="C3237" t="str">
            <v>M</v>
          </cell>
          <cell r="D3237">
            <v>11.35</v>
          </cell>
        </row>
        <row r="3238">
          <cell r="A3238" t="str">
            <v>508202</v>
          </cell>
          <cell r="B3238" t="str">
            <v>PARA TUBOS E PECAS, DIAMETRO 500 MM</v>
          </cell>
          <cell r="C3238" t="str">
            <v>M</v>
          </cell>
          <cell r="D3238">
            <v>18.64</v>
          </cell>
        </row>
        <row r="3240">
          <cell r="A3240" t="str">
            <v>508300</v>
          </cell>
          <cell r="B3240" t="str">
            <v>LASTRO, LAJE E BERCO PARA ASSENTAMENTO DE TUBOS E PECAS</v>
          </cell>
        </row>
        <row r="3241">
          <cell r="A3241" t="str">
            <v>508301</v>
          </cell>
          <cell r="B3241" t="str">
            <v>PARA TUBOS E PECAS, DIAMETRO 500 MM</v>
          </cell>
          <cell r="C3241" t="str">
            <v>M</v>
          </cell>
          <cell r="D3241">
            <v>94.2</v>
          </cell>
        </row>
        <row r="3242">
          <cell r="A3242" t="str">
            <v>508302</v>
          </cell>
          <cell r="B3242" t="str">
            <v>PARA TUBOS E PECAS, DIAM. 600 MM</v>
          </cell>
          <cell r="C3242" t="str">
            <v>M</v>
          </cell>
          <cell r="D3242">
            <v>114.87</v>
          </cell>
        </row>
        <row r="3243">
          <cell r="A3243" t="str">
            <v>508303</v>
          </cell>
          <cell r="B3243" t="str">
            <v>PARA TUBOS E PECAS, DIAM. 700 MM</v>
          </cell>
          <cell r="C3243" t="str">
            <v>M</v>
          </cell>
          <cell r="D3243">
            <v>128.49</v>
          </cell>
        </row>
        <row r="3245">
          <cell r="A3245" t="str">
            <v>508400</v>
          </cell>
          <cell r="B3245" t="str">
            <v>ANCORAGEM EM CONCRETO PARA PECAS</v>
          </cell>
        </row>
        <row r="3246">
          <cell r="A3246" t="str">
            <v>508401</v>
          </cell>
          <cell r="B3246" t="str">
            <v>ANCORAGEM EM CONCRETO - CURVA 90 GRAUS E TE, DIAM. 500 MM</v>
          </cell>
          <cell r="C3246" t="str">
            <v>UN</v>
          </cell>
          <cell r="D3246">
            <v>211.16</v>
          </cell>
        </row>
        <row r="3247">
          <cell r="A3247" t="str">
            <v>508402</v>
          </cell>
          <cell r="B3247" t="str">
            <v>BRACADEIRA P/FIXACAO DE TUBULACAO DE 350 MM</v>
          </cell>
          <cell r="C3247" t="str">
            <v>UN</v>
          </cell>
          <cell r="D3247">
            <v>12.38</v>
          </cell>
        </row>
        <row r="3249">
          <cell r="A3249" t="str">
            <v>508500</v>
          </cell>
          <cell r="B3249" t="str">
            <v>CONCRETO/FORMA/ACO/LAJE PRE-FABRICADA</v>
          </cell>
        </row>
        <row r="3251">
          <cell r="A3251" t="str">
            <v>508600</v>
          </cell>
          <cell r="B3251" t="str">
            <v>POCO DE VISITA EM ALVENARIA TIPO GARRAFAO</v>
          </cell>
        </row>
        <row r="3252">
          <cell r="A3252" t="str">
            <v>508601</v>
          </cell>
          <cell r="B3252" t="str">
            <v>POCO DE VISITA EM ALVENARIA TIPO GARRAFAO - PROF. ATE 2,00 M</v>
          </cell>
          <cell r="C3252" t="str">
            <v>UN</v>
          </cell>
          <cell r="D3252">
            <v>709.23</v>
          </cell>
        </row>
        <row r="3253">
          <cell r="A3253" t="str">
            <v>508602</v>
          </cell>
          <cell r="B3253" t="str">
            <v>POCO DE VISITA EM ALVENARIA TIPO GARRAFAO - PROF. ATE 3,00 M</v>
          </cell>
          <cell r="C3253" t="str">
            <v>UN</v>
          </cell>
          <cell r="D3253">
            <v>1086.54</v>
          </cell>
        </row>
        <row r="3254">
          <cell r="A3254" t="str">
            <v>508603</v>
          </cell>
          <cell r="B3254" t="str">
            <v>POCO DE VISITA EM ALVENARIA TIPO GARRAFAO - PROF. ATE 4,00 M</v>
          </cell>
          <cell r="C3254" t="str">
            <v>UN</v>
          </cell>
          <cell r="D3254">
            <v>1360.44</v>
          </cell>
        </row>
        <row r="3255">
          <cell r="A3255" t="str">
            <v>508604</v>
          </cell>
          <cell r="B3255" t="str">
            <v>POCO DE VISITA EM ALVENARIA TIPO GARRAFAO - PROF. ATE 5,00 M</v>
          </cell>
          <cell r="C3255" t="str">
            <v>UN</v>
          </cell>
          <cell r="D3255">
            <v>1699.19</v>
          </cell>
        </row>
        <row r="3256">
          <cell r="A3256" t="str">
            <v>508605</v>
          </cell>
          <cell r="B3256" t="str">
            <v>POCO DE VISITA EM ALVENARIA TIPO GARRAFAO - PROF. ATE 6,00 M</v>
          </cell>
          <cell r="C3256" t="str">
            <v>UN</v>
          </cell>
          <cell r="D3256">
            <v>2141.75</v>
          </cell>
        </row>
        <row r="3257">
          <cell r="A3257" t="str">
            <v>508606</v>
          </cell>
          <cell r="B3257" t="str">
            <v>POCO DE VISITA EM ALVENARIA TIPO GARRAFAO - PROF. ATE 7,00 M</v>
          </cell>
          <cell r="C3257" t="str">
            <v>UN</v>
          </cell>
          <cell r="D3257">
            <v>2718.36</v>
          </cell>
        </row>
        <row r="3259">
          <cell r="A3259" t="str">
            <v>508700</v>
          </cell>
          <cell r="B3259" t="str">
            <v>DISPOSITIVOS PARA LAGOA</v>
          </cell>
        </row>
        <row r="3260">
          <cell r="A3260" t="str">
            <v>508701</v>
          </cell>
          <cell r="B3260" t="str">
            <v>DISPOSITIVO DE ENTRADA B</v>
          </cell>
          <cell r="C3260" t="str">
            <v>UN</v>
          </cell>
          <cell r="D3260">
            <v>605.92999999999995</v>
          </cell>
        </row>
        <row r="3261">
          <cell r="A3261" t="str">
            <v>508702</v>
          </cell>
          <cell r="B3261" t="str">
            <v>DISPOSITIVO DE ENTRADA D</v>
          </cell>
          <cell r="C3261" t="str">
            <v>UN</v>
          </cell>
          <cell r="D3261">
            <v>818.77</v>
          </cell>
        </row>
        <row r="3262">
          <cell r="A3262" t="str">
            <v>508703</v>
          </cell>
          <cell r="B3262" t="str">
            <v>DISPOSITIVO DE SAIDA B</v>
          </cell>
          <cell r="C3262" t="str">
            <v>UN</v>
          </cell>
          <cell r="D3262">
            <v>1222.72</v>
          </cell>
        </row>
        <row r="3263">
          <cell r="A3263" t="str">
            <v>508704</v>
          </cell>
          <cell r="B3263" t="str">
            <v>DISPOSITIVO DE SAIDA F</v>
          </cell>
          <cell r="C3263" t="str">
            <v>UN</v>
          </cell>
          <cell r="D3263">
            <v>7553.12</v>
          </cell>
        </row>
        <row r="3264">
          <cell r="A3264" t="str">
            <v>508705</v>
          </cell>
          <cell r="B3264" t="str">
            <v>DISPOSITIVO DE INTERLIGACAO B</v>
          </cell>
          <cell r="C3264" t="str">
            <v>UN</v>
          </cell>
          <cell r="D3264">
            <v>1250.6500000000001</v>
          </cell>
        </row>
        <row r="3265">
          <cell r="A3265" t="str">
            <v>508708</v>
          </cell>
          <cell r="B3265" t="str">
            <v>CAIXA DE AREIA, GRADEAMENTO E MEDICAO DE VAZAO (SUTRO)</v>
          </cell>
          <cell r="C3265" t="str">
            <v>UN</v>
          </cell>
          <cell r="D3265">
            <v>4910.6499999999996</v>
          </cell>
        </row>
        <row r="3266">
          <cell r="A3266" t="str">
            <v>508709</v>
          </cell>
          <cell r="B3266" t="str">
            <v>CAIXA DIVISORA DE VAZAO - DUAS SAIDAS</v>
          </cell>
          <cell r="C3266" t="str">
            <v>UN</v>
          </cell>
          <cell r="D3266">
            <v>1051.1199999999999</v>
          </cell>
        </row>
        <row r="3267">
          <cell r="A3267" t="str">
            <v>508711</v>
          </cell>
          <cell r="B3267" t="str">
            <v>DISPOSITIVO DE ENTRADA C</v>
          </cell>
          <cell r="C3267" t="str">
            <v>UN</v>
          </cell>
          <cell r="D3267">
            <v>1195.1500000000001</v>
          </cell>
        </row>
        <row r="3268">
          <cell r="A3268" t="str">
            <v>508712</v>
          </cell>
          <cell r="B3268" t="str">
            <v>PLACA DE CONCRETO - PADRAO I</v>
          </cell>
          <cell r="C3268" t="str">
            <v>M2</v>
          </cell>
          <cell r="D3268">
            <v>45.49</v>
          </cell>
        </row>
        <row r="3269">
          <cell r="A3269" t="str">
            <v>508713</v>
          </cell>
          <cell r="B3269" t="str">
            <v>DISPOSITIVO DE SAIDA A - COMPLETO</v>
          </cell>
          <cell r="C3269" t="str">
            <v>UN</v>
          </cell>
          <cell r="D3269">
            <v>5186.09</v>
          </cell>
        </row>
        <row r="3271">
          <cell r="A3271" t="str">
            <v>508800</v>
          </cell>
          <cell r="B3271" t="str">
            <v>RESERVADO PARA FUNDACOES E ESTRUTURAS (508801 A 508899)</v>
          </cell>
        </row>
        <row r="3273">
          <cell r="A3273" t="str">
            <v>509000</v>
          </cell>
          <cell r="B3273" t="str">
            <v>ASSENTAMENTO</v>
          </cell>
        </row>
        <row r="3274">
          <cell r="A3274" t="str">
            <v>509100</v>
          </cell>
          <cell r="B3274" t="str">
            <v>ASSENTAMENTO DE TUBOS E PECAS PARA REDES DE DISTR. DE AGUA</v>
          </cell>
        </row>
        <row r="3275">
          <cell r="A3275" t="str">
            <v>509101</v>
          </cell>
          <cell r="B3275" t="str">
            <v>TUBOS E PECAS DE FERRO FUNDIDO, DIAM. 350 MM</v>
          </cell>
          <cell r="C3275" t="str">
            <v>M</v>
          </cell>
          <cell r="D3275">
            <v>14.24</v>
          </cell>
        </row>
        <row r="3276">
          <cell r="A3276" t="str">
            <v>509102</v>
          </cell>
          <cell r="B3276" t="str">
            <v>TUBOS E PECAS PEAD, DIAM. 32 MM</v>
          </cell>
          <cell r="C3276" t="str">
            <v>M</v>
          </cell>
          <cell r="D3276">
            <v>3.79</v>
          </cell>
        </row>
        <row r="3278">
          <cell r="A3278" t="str">
            <v>509200</v>
          </cell>
          <cell r="B3278" t="str">
            <v>ASSENTAMENTO SIMPLES DE TUBOS E PECAS DE PVC RIGIDO E PVC RIGIDO DEFOFO</v>
          </cell>
        </row>
        <row r="3279">
          <cell r="A3279" t="str">
            <v>509201</v>
          </cell>
          <cell r="B3279" t="str">
            <v>TUBOS E PECAS, DIAM. 250 MM</v>
          </cell>
          <cell r="C3279" t="str">
            <v>M</v>
          </cell>
          <cell r="D3279">
            <v>1.82</v>
          </cell>
        </row>
        <row r="3280">
          <cell r="A3280" t="str">
            <v>509202</v>
          </cell>
          <cell r="B3280" t="str">
            <v>TUBOS E PECAS, DIAM. 350 MM</v>
          </cell>
          <cell r="C3280" t="str">
            <v>M</v>
          </cell>
          <cell r="D3280">
            <v>2.56</v>
          </cell>
        </row>
        <row r="3281">
          <cell r="A3281" t="str">
            <v>509203</v>
          </cell>
          <cell r="B3281" t="str">
            <v>TUBOS E PECAS, DIAM. 450 MM</v>
          </cell>
          <cell r="C3281" t="str">
            <v>M</v>
          </cell>
          <cell r="D3281">
            <v>3.59</v>
          </cell>
        </row>
        <row r="3283">
          <cell r="A3283" t="str">
            <v>509300</v>
          </cell>
          <cell r="B3283" t="str">
            <v>ASSENTAMENTO SIMPLES DE TUBOS E PECAS DE CIMENTO AMIANTO</v>
          </cell>
        </row>
        <row r="3285">
          <cell r="A3285" t="str">
            <v>509400</v>
          </cell>
          <cell r="B3285" t="str">
            <v>ASSENTAMENTO SIMPLES DE TUBOS E PECAS DE FERRO FUNDIDO</v>
          </cell>
        </row>
        <row r="3286">
          <cell r="A3286" t="str">
            <v>509401</v>
          </cell>
          <cell r="B3286" t="str">
            <v>TUBOS E PECAS, DIAM. 350 MM</v>
          </cell>
          <cell r="C3286" t="str">
            <v>M</v>
          </cell>
          <cell r="D3286">
            <v>7.78</v>
          </cell>
        </row>
        <row r="3288">
          <cell r="A3288" t="str">
            <v>509500</v>
          </cell>
          <cell r="B3288" t="str">
            <v>ASSENTAMENTO SIMPLES DE TUBOS DE CONCRETO PARA AGUAS PLUVIAIS</v>
          </cell>
        </row>
        <row r="3289">
          <cell r="A3289" t="str">
            <v>509501</v>
          </cell>
          <cell r="B3289" t="str">
            <v>TUBOS, DIAMETRO 200 MM</v>
          </cell>
          <cell r="C3289" t="str">
            <v>M</v>
          </cell>
          <cell r="D3289">
            <v>2.84</v>
          </cell>
        </row>
        <row r="3291">
          <cell r="A3291" t="str">
            <v>509600</v>
          </cell>
          <cell r="B3291" t="str">
            <v>MONTAGEM DE PECAS ESPECIAIS</v>
          </cell>
        </row>
        <row r="3292">
          <cell r="A3292" t="str">
            <v>509601</v>
          </cell>
          <cell r="B3292" t="str">
            <v>PECAS ESPECIAIS E TUBULACOES AEREAS</v>
          </cell>
          <cell r="C3292" t="str">
            <v>KG</v>
          </cell>
          <cell r="D3292">
            <v>1.1299999999999999</v>
          </cell>
        </row>
        <row r="3294">
          <cell r="A3294" t="str">
            <v>509700</v>
          </cell>
          <cell r="B3294" t="str">
            <v>CARGA, TRANSPORTE ATE 10 KM E DESCARGA DE TUBOS E PECAS DE PVC RIGIDO E PVC RIGIDO DEFOFO</v>
          </cell>
        </row>
        <row r="3295">
          <cell r="A3295" t="str">
            <v>509701</v>
          </cell>
          <cell r="B3295" t="str">
            <v>TUBOS E PECAS, DIAM. 450 MM</v>
          </cell>
          <cell r="C3295" t="str">
            <v>KM</v>
          </cell>
          <cell r="D3295">
            <v>671.7</v>
          </cell>
        </row>
        <row r="3297">
          <cell r="A3297" t="str">
            <v>509800</v>
          </cell>
          <cell r="B3297" t="str">
            <v>TRANSPORTE EXCEDENTE A 10 KM DE TUBOS E PECAS DE PVC RIGIDO E PVC RIGIDO DE FOFO</v>
          </cell>
        </row>
        <row r="3298">
          <cell r="A3298" t="str">
            <v>509810</v>
          </cell>
          <cell r="B3298" t="str">
            <v>TUBOS E PECAS, DIAM. 450 MM</v>
          </cell>
          <cell r="C3298" t="str">
            <v>KMXKM</v>
          </cell>
          <cell r="D3298">
            <v>7.92</v>
          </cell>
        </row>
        <row r="3300">
          <cell r="A3300" t="str">
            <v>510300</v>
          </cell>
          <cell r="B3300" t="str">
            <v>RESERVADO PARA ASSENTAMENTO (510301 A 510399)</v>
          </cell>
        </row>
        <row r="3301">
          <cell r="A3301" t="str">
            <v>510301</v>
          </cell>
          <cell r="B3301" t="str">
            <v>TUBOS E PECAS PVC, DIAM. 25 MM (3/4")</v>
          </cell>
          <cell r="C3301" t="str">
            <v>M</v>
          </cell>
          <cell r="D3301">
            <v>3.79</v>
          </cell>
        </row>
        <row r="3303">
          <cell r="A3303" t="str">
            <v>511000</v>
          </cell>
          <cell r="B3303" t="str">
            <v>PAVIMENTACAO</v>
          </cell>
        </row>
        <row r="3304">
          <cell r="A3304" t="str">
            <v>511100</v>
          </cell>
          <cell r="B3304" t="str">
            <v>LEVANTAMENTO DE PAVIMENTACAO</v>
          </cell>
        </row>
        <row r="3305">
          <cell r="A3305" t="str">
            <v>511101</v>
          </cell>
          <cell r="B3305" t="str">
            <v>LEVANTAMENTO DE PASSEIO EM CACO CERAMICO</v>
          </cell>
          <cell r="C3305" t="str">
            <v>M2</v>
          </cell>
          <cell r="D3305">
            <v>5.77</v>
          </cell>
        </row>
        <row r="3306">
          <cell r="A3306" t="str">
            <v>511102</v>
          </cell>
          <cell r="B3306" t="str">
            <v>LEVANTAMENTO DE PASSEIO EM ARDOSIA, ARENITO OU PEDRA LUMINARIA</v>
          </cell>
          <cell r="C3306" t="str">
            <v>M2</v>
          </cell>
          <cell r="D3306">
            <v>6.45</v>
          </cell>
        </row>
        <row r="3307">
          <cell r="A3307" t="str">
            <v>511103</v>
          </cell>
          <cell r="B3307" t="str">
            <v>LEVANTAMENTO DE PASSEIO EM GRANITO TIPO PARALELEPIPEDO</v>
          </cell>
          <cell r="C3307" t="str">
            <v>M2</v>
          </cell>
          <cell r="D3307">
            <v>6.45</v>
          </cell>
        </row>
        <row r="3308">
          <cell r="A3308" t="str">
            <v>511104</v>
          </cell>
          <cell r="B3308" t="str">
            <v>LEVANTAMENTO DE PASSEIO EM LAJOTAO COLONIAL CERAMICO</v>
          </cell>
          <cell r="C3308" t="str">
            <v>M2</v>
          </cell>
          <cell r="D3308">
            <v>6.45</v>
          </cell>
        </row>
        <row r="3309">
          <cell r="A3309" t="str">
            <v>511105</v>
          </cell>
          <cell r="B3309" t="str">
            <v>LEVANTAMENTO DE PAVIMENTACAO DE CONCRETO NAO ESTRUTURAL</v>
          </cell>
          <cell r="C3309" t="str">
            <v>M2</v>
          </cell>
          <cell r="D3309">
            <v>9.23</v>
          </cell>
        </row>
        <row r="3310">
          <cell r="A3310" t="str">
            <v>511106</v>
          </cell>
          <cell r="B3310" t="str">
            <v>LEVANTAMENTO DE PARALELEPIPEDO COM CAPA ASFALTICA</v>
          </cell>
          <cell r="C3310" t="str">
            <v>M2</v>
          </cell>
          <cell r="D3310">
            <v>7.66</v>
          </cell>
        </row>
        <row r="3312">
          <cell r="A3312" t="str">
            <v>511200</v>
          </cell>
          <cell r="B3312" t="str">
            <v>EXECUCAO DE PAVIMENTACAO</v>
          </cell>
        </row>
        <row r="3313">
          <cell r="A3313" t="str">
            <v>511211</v>
          </cell>
          <cell r="B3313" t="str">
            <v>EXECUCAO DE ASFALTO</v>
          </cell>
          <cell r="C3313" t="str">
            <v>M2</v>
          </cell>
          <cell r="D3313">
            <v>29.64</v>
          </cell>
        </row>
        <row r="3314">
          <cell r="A3314" t="str">
            <v>511212</v>
          </cell>
          <cell r="B3314" t="str">
            <v>EXECUCAO DE PAVIMENTACAO DE CONCRETO NAO ESTRUTURAL</v>
          </cell>
          <cell r="C3314" t="str">
            <v>M2</v>
          </cell>
          <cell r="D3314">
            <v>31.33</v>
          </cell>
        </row>
        <row r="3315">
          <cell r="A3315" t="str">
            <v>511213</v>
          </cell>
          <cell r="B3315" t="str">
            <v>REPOSICAO DE PARALELEPIPEDO COM CAPA ASFALTICA</v>
          </cell>
          <cell r="C3315" t="str">
            <v>M2</v>
          </cell>
          <cell r="D3315">
            <v>43.15</v>
          </cell>
        </row>
        <row r="3317">
          <cell r="A3317" t="str">
            <v>511300</v>
          </cell>
          <cell r="B3317" t="str">
            <v>RESERVADO PARA PAVIMENTACAO (511301 A 511399)</v>
          </cell>
        </row>
        <row r="3319">
          <cell r="A3319" t="str">
            <v>512000</v>
          </cell>
          <cell r="B3319" t="str">
            <v>LIGACOES PREDIAIS</v>
          </cell>
        </row>
        <row r="3320">
          <cell r="A3320" t="str">
            <v>512100</v>
          </cell>
          <cell r="B3320" t="str">
            <v>RESERVADO PARA LIGACOES PREDIAIS (512101 A 512199)</v>
          </cell>
        </row>
        <row r="3322">
          <cell r="A3322" t="str">
            <v>512200</v>
          </cell>
          <cell r="B3322" t="str">
            <v>LIGACOES</v>
          </cell>
        </row>
        <row r="3323">
          <cell r="A3323">
            <v>512300</v>
          </cell>
          <cell r="B3323" t="str">
            <v>RESERVADO PARA LIGACOES (512301 A 512399)</v>
          </cell>
        </row>
        <row r="3325">
          <cell r="A3325" t="str">
            <v>513000</v>
          </cell>
          <cell r="B3325" t="str">
            <v>FECHAMENTO</v>
          </cell>
        </row>
        <row r="3326">
          <cell r="A3326" t="str">
            <v>513100</v>
          </cell>
          <cell r="B3326" t="str">
            <v>ALVENARIA</v>
          </cell>
        </row>
        <row r="3327">
          <cell r="A3327" t="str">
            <v>513101</v>
          </cell>
          <cell r="B3327" t="str">
            <v>ALVENARIA DE ELEV., EM CUTELO TIJOLO A VISTA</v>
          </cell>
          <cell r="C3327" t="str">
            <v>M2</v>
          </cell>
          <cell r="D3327">
            <v>34.43</v>
          </cell>
        </row>
        <row r="3328">
          <cell r="A3328" t="str">
            <v>513102</v>
          </cell>
          <cell r="B3328" t="str">
            <v>COLOCACAO DE TIJOLO COMUM NO LEITO DE SECAGEM</v>
          </cell>
          <cell r="C3328" t="str">
            <v>M2</v>
          </cell>
          <cell r="D3328">
            <v>5.87</v>
          </cell>
        </row>
        <row r="3329">
          <cell r="A3329" t="str">
            <v>513103</v>
          </cell>
          <cell r="B3329" t="str">
            <v>BLOCO DE VIDRO, DIMENSAO 6 X 20 X 20 CM (ELEMENTO VAZADO)</v>
          </cell>
          <cell r="C3329" t="str">
            <v>M2</v>
          </cell>
          <cell r="D3329">
            <v>406.19</v>
          </cell>
        </row>
        <row r="3331">
          <cell r="A3331" t="str">
            <v>513200</v>
          </cell>
          <cell r="B3331" t="str">
            <v>COBERTURA, MADEIRAMENTO, CONDUTOR, CALHAS E RUFOS</v>
          </cell>
        </row>
        <row r="3332">
          <cell r="A3332" t="str">
            <v>513201</v>
          </cell>
          <cell r="B3332" t="str">
            <v>COBERTURA COM TELHA COLONIAL</v>
          </cell>
          <cell r="C3332" t="str">
            <v>M2</v>
          </cell>
          <cell r="D3332">
            <v>55.51</v>
          </cell>
        </row>
        <row r="3334">
          <cell r="A3334" t="str">
            <v>513300</v>
          </cell>
          <cell r="B3334" t="str">
            <v>ESQUADRIAS: MADEIRA/METALICAS E FERRAGENS</v>
          </cell>
        </row>
        <row r="3335">
          <cell r="A3335" t="str">
            <v>513301</v>
          </cell>
          <cell r="B3335" t="str">
            <v>PORTA EXTERNA DE CEDRO, EXCETO O BATENTE, 1 FOLHA</v>
          </cell>
          <cell r="C3335" t="str">
            <v>M2</v>
          </cell>
          <cell r="D3335">
            <v>88.45</v>
          </cell>
        </row>
        <row r="3336">
          <cell r="A3336" t="str">
            <v>513302</v>
          </cell>
          <cell r="B3336" t="str">
            <v>PORTA INTERNA DE CEDRO, EXCETO O BATENTE, 1 FOLHA</v>
          </cell>
          <cell r="C3336" t="str">
            <v>M2</v>
          </cell>
          <cell r="D3336">
            <v>132.84</v>
          </cell>
        </row>
        <row r="3337">
          <cell r="A3337" t="str">
            <v>513303</v>
          </cell>
          <cell r="B3337" t="str">
            <v>BATENTE PEROBA</v>
          </cell>
          <cell r="C3337" t="str">
            <v>M</v>
          </cell>
          <cell r="D3337">
            <v>19.61</v>
          </cell>
        </row>
        <row r="3338">
          <cell r="A3338" t="str">
            <v>513304</v>
          </cell>
          <cell r="B3338" t="str">
            <v>PORTA DE ALUMINIO TIPO VENEZIANA</v>
          </cell>
          <cell r="C3338" t="str">
            <v>M2</v>
          </cell>
          <cell r="D3338">
            <v>667.67</v>
          </cell>
        </row>
        <row r="3340">
          <cell r="A3340" t="str">
            <v>513400</v>
          </cell>
          <cell r="B3340" t="str">
            <v>VIDROS</v>
          </cell>
        </row>
        <row r="3341">
          <cell r="A3341" t="str">
            <v>513401</v>
          </cell>
          <cell r="B3341" t="str">
            <v>VIDRO PLANO COMUM TRANSPARENTE 6 MM</v>
          </cell>
          <cell r="C3341" t="str">
            <v>M2</v>
          </cell>
          <cell r="D3341">
            <v>113.48</v>
          </cell>
        </row>
        <row r="3343">
          <cell r="A3343" t="str">
            <v>513500</v>
          </cell>
          <cell r="B3343" t="str">
            <v>GRELHAS/GUARDA-CORPO/GRADE/ESCADA</v>
          </cell>
        </row>
        <row r="3344">
          <cell r="A3344" t="str">
            <v>513501</v>
          </cell>
          <cell r="B3344" t="str">
            <v>GUARDA CORPO DIAMETRO 2"</v>
          </cell>
          <cell r="C3344" t="str">
            <v>M</v>
          </cell>
          <cell r="D3344">
            <v>119.8</v>
          </cell>
        </row>
        <row r="3345">
          <cell r="A3345" t="str">
            <v>513502</v>
          </cell>
          <cell r="B3345" t="str">
            <v>GRADE METALICA BARRA 2 X 3/8 POL. - ESPACAMENTO 5 CM</v>
          </cell>
          <cell r="C3345" t="str">
            <v>UN</v>
          </cell>
          <cell r="D3345">
            <v>337.58</v>
          </cell>
        </row>
        <row r="3346">
          <cell r="A3346" t="str">
            <v>513503</v>
          </cell>
          <cell r="B3346" t="str">
            <v>GRADE DIAM. 1/2 POL. E= 20 MM</v>
          </cell>
          <cell r="C3346" t="str">
            <v>M2</v>
          </cell>
          <cell r="D3346">
            <v>453.91</v>
          </cell>
        </row>
        <row r="3347">
          <cell r="A3347" t="str">
            <v>513504</v>
          </cell>
          <cell r="B3347" t="str">
            <v>GRELHA DIAM. 1/2 POL. (50 X 50) MM</v>
          </cell>
          <cell r="C3347" t="str">
            <v>UN</v>
          </cell>
          <cell r="D3347">
            <v>201.58</v>
          </cell>
        </row>
        <row r="3348">
          <cell r="A3348" t="str">
            <v>513505</v>
          </cell>
          <cell r="B3348" t="str">
            <v>ESCADA EM DURALUMINIO COM GUARDA CORPO</v>
          </cell>
          <cell r="C3348" t="str">
            <v>M</v>
          </cell>
          <cell r="D3348">
            <v>297.81</v>
          </cell>
        </row>
        <row r="3349">
          <cell r="A3349" t="str">
            <v>513506</v>
          </cell>
          <cell r="B3349" t="str">
            <v>GUARDA CORPO DIAM. 1" C/ RODAPE EM CHAPA GALVANIZADA</v>
          </cell>
          <cell r="C3349" t="str">
            <v>M</v>
          </cell>
          <cell r="D3349">
            <v>76.12</v>
          </cell>
        </row>
        <row r="3351">
          <cell r="A3351" t="str">
            <v>513600</v>
          </cell>
          <cell r="B3351" t="str">
            <v>TAMPA DE INSPECAO METALICA</v>
          </cell>
        </row>
        <row r="3352">
          <cell r="A3352" t="str">
            <v>513601</v>
          </cell>
          <cell r="B3352" t="str">
            <v>TAMPA DE INSPECAO METALICA</v>
          </cell>
          <cell r="C3352" t="str">
            <v>M2</v>
          </cell>
          <cell r="D3352">
            <v>261.54000000000002</v>
          </cell>
        </row>
        <row r="3354">
          <cell r="A3354" t="str">
            <v>513700</v>
          </cell>
          <cell r="B3354" t="str">
            <v>RESERVADO PARA FECHAMENTO (513701 A 513799)</v>
          </cell>
        </row>
        <row r="3356">
          <cell r="A3356" t="str">
            <v>514000</v>
          </cell>
          <cell r="B3356" t="str">
            <v>REVESTIMENTO E TRATAMENTO DE SUPERFICIE</v>
          </cell>
        </row>
        <row r="3357">
          <cell r="A3357" t="str">
            <v>514100</v>
          </cell>
          <cell r="B3357" t="str">
            <v>PISO, TETOS E PAREDES</v>
          </cell>
        </row>
        <row r="3358">
          <cell r="A3358" t="str">
            <v>514101</v>
          </cell>
          <cell r="B3358" t="str">
            <v>PISO EM GRANILITE</v>
          </cell>
          <cell r="C3358" t="str">
            <v>M2</v>
          </cell>
          <cell r="D3358">
            <v>39.46</v>
          </cell>
        </row>
        <row r="3360">
          <cell r="A3360" t="str">
            <v>514200</v>
          </cell>
          <cell r="B3360" t="str">
            <v>PINTURAS/IMPERMEABILIZACAO</v>
          </cell>
        </row>
        <row r="3361">
          <cell r="A3361" t="str">
            <v>514201</v>
          </cell>
          <cell r="B3361" t="str">
            <v>PINTURA PISO COM GRAFITE</v>
          </cell>
          <cell r="C3361" t="str">
            <v>M2</v>
          </cell>
          <cell r="D3361">
            <v>14.69</v>
          </cell>
        </row>
        <row r="3362">
          <cell r="A3362" t="str">
            <v>514202</v>
          </cell>
          <cell r="B3362" t="str">
            <v>APLICACAO DE SODA CAUSTICA - SOLO</v>
          </cell>
          <cell r="C3362" t="str">
            <v>M2</v>
          </cell>
          <cell r="D3362">
            <v>0.09</v>
          </cell>
        </row>
        <row r="3364">
          <cell r="A3364" t="str">
            <v>514300</v>
          </cell>
          <cell r="B3364" t="str">
            <v>RESERVADO PARA REVESTIMENTO E TRATAMENTO DE SUPERFICIE (514301 A 514399)</v>
          </cell>
        </row>
        <row r="3366">
          <cell r="A3366" t="str">
            <v>515000</v>
          </cell>
          <cell r="B3366" t="str">
            <v>INSTALACOES PREDIAIS</v>
          </cell>
        </row>
        <row r="3367">
          <cell r="A3367" t="str">
            <v>515100</v>
          </cell>
          <cell r="B3367" t="str">
            <v>PECAS E APARELHOS ELETRICOS</v>
          </cell>
        </row>
        <row r="3368">
          <cell r="A3368" t="str">
            <v>515101</v>
          </cell>
          <cell r="B3368" t="str">
            <v>CABO DE COBRE NU 6,0 MM2</v>
          </cell>
          <cell r="C3368" t="str">
            <v>M</v>
          </cell>
          <cell r="D3368">
            <v>4.53</v>
          </cell>
        </row>
        <row r="3369">
          <cell r="A3369" t="str">
            <v>515102</v>
          </cell>
          <cell r="B3369" t="str">
            <v>CABO DE COBRE NU 16 MM2</v>
          </cell>
          <cell r="C3369" t="str">
            <v>M</v>
          </cell>
          <cell r="D3369">
            <v>5.08</v>
          </cell>
        </row>
        <row r="3370">
          <cell r="A3370" t="str">
            <v>515103</v>
          </cell>
          <cell r="B3370" t="str">
            <v>CABO DE COBRE NU 25 MM2</v>
          </cell>
          <cell r="C3370" t="str">
            <v>M</v>
          </cell>
          <cell r="D3370">
            <v>6.57</v>
          </cell>
        </row>
        <row r="3371">
          <cell r="A3371" t="str">
            <v>515104</v>
          </cell>
          <cell r="B3371" t="str">
            <v>CONECTOR TIPO SPLIT BOLT PARA CABO 16 MM2</v>
          </cell>
          <cell r="C3371" t="str">
            <v>UN</v>
          </cell>
          <cell r="D3371">
            <v>7.4</v>
          </cell>
        </row>
        <row r="3372">
          <cell r="A3372" t="str">
            <v>515105</v>
          </cell>
          <cell r="B3372" t="str">
            <v>POSTE DE CONCRETO : H = 7,00 M  P = 300 KG</v>
          </cell>
          <cell r="C3372" t="str">
            <v>UN</v>
          </cell>
          <cell r="D3372">
            <v>469.3</v>
          </cell>
        </row>
        <row r="3374">
          <cell r="A3374" t="str">
            <v>515200</v>
          </cell>
          <cell r="B3374" t="str">
            <v>ENVELOPAMENTO DE ELETRODUTO</v>
          </cell>
        </row>
        <row r="3375">
          <cell r="A3375" t="str">
            <v>515201</v>
          </cell>
          <cell r="B3375" t="str">
            <v>ENVELOPAMENTO DE ELETRODUTO PVC 1 DIAM. 3/4"</v>
          </cell>
          <cell r="C3375" t="str">
            <v>M</v>
          </cell>
          <cell r="D3375">
            <v>18.16</v>
          </cell>
        </row>
        <row r="3376">
          <cell r="A3376" t="str">
            <v>515202</v>
          </cell>
          <cell r="B3376" t="str">
            <v>ENVELOPAMENTO DE ELETRODUTO PVC 1 DIAM. 1"</v>
          </cell>
          <cell r="C3376" t="str">
            <v>M</v>
          </cell>
          <cell r="D3376">
            <v>22.1</v>
          </cell>
        </row>
        <row r="3377">
          <cell r="A3377" t="str">
            <v>515203</v>
          </cell>
          <cell r="B3377" t="str">
            <v>ENVELOPAMENTO DE ELETRODUTO PVC 1 DIAM. 1 1/4"</v>
          </cell>
          <cell r="C3377" t="str">
            <v>M</v>
          </cell>
          <cell r="D3377">
            <v>24.8</v>
          </cell>
        </row>
        <row r="3378">
          <cell r="A3378" t="str">
            <v>515204</v>
          </cell>
          <cell r="B3378" t="str">
            <v>ENVELOPAMENTO DE ELETRODUTO PVC 1 DIAM. 1 1/2"</v>
          </cell>
          <cell r="C3378" t="str">
            <v>M</v>
          </cell>
          <cell r="D3378">
            <v>27.02</v>
          </cell>
        </row>
        <row r="3379">
          <cell r="A3379" t="str">
            <v>515205</v>
          </cell>
          <cell r="B3379" t="str">
            <v>ENVELOPAMENTO DE ELETRODUTO PVC 1 DIAM. 2"</v>
          </cell>
          <cell r="C3379" t="str">
            <v>M</v>
          </cell>
          <cell r="D3379">
            <v>32.46</v>
          </cell>
        </row>
        <row r="3380">
          <cell r="A3380" t="str">
            <v>515206</v>
          </cell>
          <cell r="B3380" t="str">
            <v>ENVELOPAMENTO DE ELETRODUTOS PVC 1 DIAM. 2 1/2"</v>
          </cell>
          <cell r="C3380" t="str">
            <v>M</v>
          </cell>
          <cell r="D3380">
            <v>43.63</v>
          </cell>
        </row>
        <row r="3381">
          <cell r="A3381" t="str">
            <v>515207</v>
          </cell>
          <cell r="B3381" t="str">
            <v>ENVELOPAMENTO DE ELETRODUTOS PVC 1 DIAM. 3"</v>
          </cell>
          <cell r="C3381" t="str">
            <v>M</v>
          </cell>
          <cell r="D3381">
            <v>50.15</v>
          </cell>
        </row>
        <row r="3382">
          <cell r="A3382" t="str">
            <v>515208</v>
          </cell>
          <cell r="B3382" t="str">
            <v>ENVELOPAMENTO DE ELETRODUTOS PVC 1 DIAM. 4"</v>
          </cell>
          <cell r="C3382" t="str">
            <v>M</v>
          </cell>
          <cell r="D3382">
            <v>64.900000000000006</v>
          </cell>
        </row>
        <row r="3383">
          <cell r="A3383" t="str">
            <v>515209</v>
          </cell>
          <cell r="B3383" t="str">
            <v>ENVELOPAMENTO DE ELETRODUTOS PVC 2 DIAM. 3/4"</v>
          </cell>
          <cell r="C3383" t="str">
            <v>M</v>
          </cell>
          <cell r="D3383">
            <v>29.63</v>
          </cell>
        </row>
        <row r="3384">
          <cell r="A3384" t="str">
            <v>515210</v>
          </cell>
          <cell r="B3384" t="str">
            <v>ENVELOPAMENTO DE ELETRODUTOS PVC 2 DIAM. 1"</v>
          </cell>
          <cell r="C3384" t="str">
            <v>M</v>
          </cell>
          <cell r="D3384">
            <v>37.299999999999997</v>
          </cell>
        </row>
        <row r="3385">
          <cell r="A3385" t="str">
            <v>515211</v>
          </cell>
          <cell r="B3385" t="str">
            <v>ENVELOPAMENTO DE ELETRODUTOS PVC 2 DIAM. 1 1/4"</v>
          </cell>
          <cell r="C3385" t="str">
            <v>M</v>
          </cell>
          <cell r="D3385">
            <v>42.56</v>
          </cell>
        </row>
        <row r="3386">
          <cell r="A3386" t="str">
            <v>515212</v>
          </cell>
          <cell r="B3386" t="str">
            <v>ENVELOPAMENTO DE ELETRODUTOS PVC 2, DIAM. 1 1/2"</v>
          </cell>
          <cell r="C3386" t="str">
            <v>M</v>
          </cell>
          <cell r="D3386">
            <v>49.6</v>
          </cell>
        </row>
        <row r="3387">
          <cell r="A3387" t="str">
            <v>515213</v>
          </cell>
          <cell r="B3387" t="str">
            <v>ENVELOPAMENTO DE ELETRODUTOS PVC 2 DIAM. 2"</v>
          </cell>
          <cell r="C3387" t="str">
            <v>M</v>
          </cell>
          <cell r="D3387">
            <v>57.17</v>
          </cell>
        </row>
        <row r="3388">
          <cell r="A3388" t="str">
            <v>515214</v>
          </cell>
          <cell r="B3388" t="str">
            <v>ENVELOPAMENTO DE ELETRODUTOS PVC 2 DIAM. 2 1/2"</v>
          </cell>
          <cell r="C3388" t="str">
            <v>M</v>
          </cell>
          <cell r="D3388">
            <v>80.569999999999993</v>
          </cell>
        </row>
        <row r="3389">
          <cell r="A3389" t="str">
            <v>515215</v>
          </cell>
          <cell r="B3389" t="str">
            <v>ENVELOPAMENTO DE ELETRODUTOS PVC 2 DIAM. 3"</v>
          </cell>
          <cell r="C3389" t="str">
            <v>M</v>
          </cell>
          <cell r="D3389">
            <v>92.14</v>
          </cell>
        </row>
        <row r="3390">
          <cell r="A3390" t="str">
            <v>515216</v>
          </cell>
          <cell r="B3390" t="str">
            <v>ENVELOPAMENTO DE ELETRODUTOS PVC 2 DIAM. 4"</v>
          </cell>
          <cell r="C3390" t="str">
            <v>M</v>
          </cell>
          <cell r="D3390">
            <v>121</v>
          </cell>
        </row>
        <row r="3391">
          <cell r="A3391" t="str">
            <v>515217</v>
          </cell>
          <cell r="B3391" t="str">
            <v>ENVELOPAMENTO DE ELETRODUTOS PVC 1 DIAM. 1 1/4" + 1 DIAM. 1"</v>
          </cell>
          <cell r="C3391" t="str">
            <v>M</v>
          </cell>
          <cell r="D3391">
            <v>40.200000000000003</v>
          </cell>
        </row>
        <row r="3392">
          <cell r="A3392" t="str">
            <v>515218</v>
          </cell>
          <cell r="B3392" t="str">
            <v>ENVELOPAMENTO DE ELETRODUTOS PVC 1 DIAM. 4" + 1 DIAM. 3/4"</v>
          </cell>
          <cell r="C3392" t="str">
            <v>M</v>
          </cell>
          <cell r="D3392">
            <v>77.91</v>
          </cell>
        </row>
        <row r="3393">
          <cell r="A3393" t="str">
            <v>515219</v>
          </cell>
          <cell r="B3393" t="str">
            <v>ENVELOPAMENTO DE ELETRODUTOS PVC 2 DIAM. 2" + 1 DIAM. 1"</v>
          </cell>
          <cell r="C3393" t="str">
            <v>M</v>
          </cell>
          <cell r="D3393">
            <v>73.180000000000007</v>
          </cell>
        </row>
        <row r="3394">
          <cell r="A3394" t="str">
            <v>515220</v>
          </cell>
          <cell r="B3394" t="str">
            <v>ENVELOPAMENTO DE ELETRODUTOS PVC 1 DIAM. 3/4 POL. + 1 DIAM. 1 POL.</v>
          </cell>
          <cell r="C3394" t="str">
            <v>M</v>
          </cell>
          <cell r="D3394">
            <v>32.619999999999997</v>
          </cell>
        </row>
        <row r="3395">
          <cell r="A3395" t="str">
            <v>515221</v>
          </cell>
          <cell r="B3395" t="str">
            <v>ENVELOPAMENTO DE ELETRODUTOS PVC 1 DIAM. 3/4 POL. + 1 DIAM. 1 1/2 POL.</v>
          </cell>
          <cell r="C3395" t="str">
            <v>M</v>
          </cell>
          <cell r="D3395">
            <v>38.57</v>
          </cell>
        </row>
        <row r="3396">
          <cell r="A3396" t="str">
            <v>515222</v>
          </cell>
          <cell r="B3396" t="str">
            <v>ENVELOPAMENTO DE ELETRODUTOS PVC 3 DIAM. 3/4 POL. + 1 DIAM. 1 1/2 POL. + 2 DIAM. 1 POL.</v>
          </cell>
          <cell r="C3396" t="str">
            <v>M</v>
          </cell>
          <cell r="D3396">
            <v>82.16</v>
          </cell>
        </row>
        <row r="3397">
          <cell r="A3397" t="str">
            <v>515223</v>
          </cell>
          <cell r="B3397" t="str">
            <v>ENVELOPAMENTO DE ELETRODUTOS PVC 2 DIAM. 3/4 POL. + 1 DIAM. 1 POL.</v>
          </cell>
          <cell r="C3397" t="str">
            <v>M</v>
          </cell>
          <cell r="D3397">
            <v>43.66</v>
          </cell>
        </row>
        <row r="3398">
          <cell r="A3398" t="str">
            <v>515224</v>
          </cell>
          <cell r="B3398" t="str">
            <v>ENVELOPAMENTO DE ELETRODUTOS PVC 2 DIAM. 3/4 POL. + 1 DIAM. 1 1/2 POL.</v>
          </cell>
          <cell r="C3398" t="str">
            <v>M</v>
          </cell>
          <cell r="D3398">
            <v>49.76</v>
          </cell>
        </row>
        <row r="3399">
          <cell r="A3399" t="str">
            <v>515225</v>
          </cell>
          <cell r="B3399" t="str">
            <v>ENVELOPAMENTO DE ELETRODUTOS PVC 2 DIAM. 3/4 POL. + 1 DIAM. 1 1/2 POL. + 1 DIAM. 1 POL.</v>
          </cell>
          <cell r="C3399" t="str">
            <v>M</v>
          </cell>
          <cell r="D3399">
            <v>59.5</v>
          </cell>
        </row>
        <row r="3400">
          <cell r="A3400" t="str">
            <v>515226</v>
          </cell>
          <cell r="B3400" t="str">
            <v>ENVELOPAMENTO DE ELETRODUTOS PVC 2 DIAM. 1 POL. + 2 DIAM. 1 1/2 POL.</v>
          </cell>
          <cell r="C3400" t="str">
            <v>M</v>
          </cell>
          <cell r="D3400">
            <v>71.66</v>
          </cell>
        </row>
        <row r="3402">
          <cell r="A3402" t="str">
            <v>515300</v>
          </cell>
          <cell r="B3402" t="str">
            <v>RESERVADO PARA INSTALACOES PREDIAIS (515301 A 515399)</v>
          </cell>
        </row>
        <row r="3404">
          <cell r="A3404" t="str">
            <v>516000</v>
          </cell>
          <cell r="B3404" t="str">
            <v>INSTALACOES</v>
          </cell>
        </row>
        <row r="3405">
          <cell r="A3405" t="str">
            <v>516100</v>
          </cell>
          <cell r="B3405" t="str">
            <v>RESERVADO PARA INSTALACOES HIDRAULICAS/ELETRICAS (516101 A 516199)</v>
          </cell>
        </row>
        <row r="3407">
          <cell r="A3407" t="str">
            <v>517000</v>
          </cell>
          <cell r="B3407" t="str">
            <v>INSTALACOES DE PRODUCAO</v>
          </cell>
        </row>
        <row r="3408">
          <cell r="A3408" t="str">
            <v>517200</v>
          </cell>
          <cell r="B3408" t="str">
            <v>RESERVADO PARA INSTALACOES DE PRODUCAO (517201 A 517299)</v>
          </cell>
        </row>
        <row r="3410">
          <cell r="A3410" t="str">
            <v>518000</v>
          </cell>
          <cell r="B3410" t="str">
            <v>URBANIZACAO</v>
          </cell>
        </row>
        <row r="3411">
          <cell r="A3411" t="str">
            <v>518100</v>
          </cell>
          <cell r="B3411" t="str">
            <v>RESERVADO PARA URBANIZACAO (518101 A 518199)</v>
          </cell>
        </row>
        <row r="3413">
          <cell r="A3413" t="str">
            <v>519000</v>
          </cell>
          <cell r="B3413" t="str">
            <v>SERVICOS DIVERSOS</v>
          </cell>
        </row>
        <row r="3414">
          <cell r="A3414" t="str">
            <v>519200</v>
          </cell>
          <cell r="B3414" t="str">
            <v>SECCIONAMENTO DE REDE EXISTENTE</v>
          </cell>
        </row>
        <row r="3415">
          <cell r="A3415" t="str">
            <v>519201</v>
          </cell>
          <cell r="B3415" t="str">
            <v>DIAMETRO 50 MM, FERRO GALVANIZADO</v>
          </cell>
          <cell r="C3415" t="str">
            <v>UN</v>
          </cell>
          <cell r="D3415">
            <v>88.37</v>
          </cell>
        </row>
        <row r="3416">
          <cell r="A3416" t="str">
            <v>519202</v>
          </cell>
          <cell r="B3416" t="str">
            <v>DIAMETRO 75 MM FERRO GALVANIZADO</v>
          </cell>
          <cell r="C3416" t="str">
            <v>UN</v>
          </cell>
          <cell r="D3416">
            <v>91.86</v>
          </cell>
        </row>
        <row r="3417">
          <cell r="A3417" t="str">
            <v>519203</v>
          </cell>
          <cell r="B3417" t="str">
            <v>DIAMETRO 100 MM, FERRO GALVANIZADO</v>
          </cell>
          <cell r="C3417" t="str">
            <v>UN</v>
          </cell>
          <cell r="D3417">
            <v>94.9</v>
          </cell>
        </row>
        <row r="3418">
          <cell r="A3418" t="str">
            <v>519204</v>
          </cell>
          <cell r="B3418" t="str">
            <v>DIAMETRO 50 MM, FERRO FUNDIDO</v>
          </cell>
          <cell r="C3418" t="str">
            <v>UN</v>
          </cell>
          <cell r="D3418">
            <v>101.77</v>
          </cell>
        </row>
        <row r="3419">
          <cell r="A3419" t="str">
            <v>519205</v>
          </cell>
          <cell r="B3419" t="str">
            <v>DIAMETRO 75 MM, FERRO FUNDIDO</v>
          </cell>
          <cell r="C3419" t="str">
            <v>UN</v>
          </cell>
          <cell r="D3419">
            <v>105.25</v>
          </cell>
        </row>
        <row r="3420">
          <cell r="A3420" t="str">
            <v>519206</v>
          </cell>
          <cell r="B3420" t="str">
            <v>DIAMETRO 100 MM, FERRO FUNDIDO</v>
          </cell>
          <cell r="C3420" t="str">
            <v>UN</v>
          </cell>
          <cell r="D3420">
            <v>108.3</v>
          </cell>
        </row>
        <row r="3421">
          <cell r="A3421" t="str">
            <v>519207</v>
          </cell>
          <cell r="B3421" t="str">
            <v>DIAMETRO 50 MM, PVC</v>
          </cell>
          <cell r="C3421" t="str">
            <v>UN</v>
          </cell>
          <cell r="D3421">
            <v>87.15</v>
          </cell>
        </row>
        <row r="3422">
          <cell r="A3422" t="str">
            <v>519208</v>
          </cell>
          <cell r="B3422" t="str">
            <v>DIAMETRO 75 MM, PVC</v>
          </cell>
          <cell r="C3422" t="str">
            <v>UN</v>
          </cell>
          <cell r="D3422">
            <v>90.63</v>
          </cell>
        </row>
        <row r="3423">
          <cell r="A3423" t="str">
            <v>519209</v>
          </cell>
          <cell r="B3423" t="str">
            <v>DIAMETRO 100 MM, PVC</v>
          </cell>
          <cell r="C3423" t="str">
            <v>UN</v>
          </cell>
          <cell r="D3423">
            <v>93.64</v>
          </cell>
        </row>
        <row r="3424">
          <cell r="A3424" t="str">
            <v>519210</v>
          </cell>
          <cell r="B3424" t="str">
            <v>DIAMETRO 50 MM, FIBRO-CIMENTO</v>
          </cell>
          <cell r="C3424" t="str">
            <v>UN</v>
          </cell>
          <cell r="D3424">
            <v>89.57</v>
          </cell>
        </row>
        <row r="3425">
          <cell r="A3425" t="str">
            <v>519211</v>
          </cell>
          <cell r="B3425" t="str">
            <v>DIAMETRO 100 MM, FIBRO-CIMENTO</v>
          </cell>
          <cell r="C3425" t="str">
            <v>UN</v>
          </cell>
          <cell r="D3425">
            <v>96.11</v>
          </cell>
        </row>
        <row r="3426">
          <cell r="A3426" t="str">
            <v>519212</v>
          </cell>
          <cell r="B3426" t="str">
            <v>DIAMETRO 150 MM, FIBRO-CIMENTO</v>
          </cell>
          <cell r="C3426" t="str">
            <v>UN</v>
          </cell>
          <cell r="D3426">
            <v>112.47</v>
          </cell>
        </row>
        <row r="3427">
          <cell r="A3427" t="str">
            <v>519213</v>
          </cell>
          <cell r="B3427" t="str">
            <v>DIAMETRO 200 MM, FIBRO-CIMENTO</v>
          </cell>
          <cell r="C3427" t="str">
            <v>UN</v>
          </cell>
          <cell r="D3427">
            <v>121.09</v>
          </cell>
        </row>
        <row r="3428">
          <cell r="A3428" t="str">
            <v>519214</v>
          </cell>
          <cell r="B3428" t="str">
            <v>DIAMETRO 150 MM, FERRO FUNDIDO</v>
          </cell>
          <cell r="C3428" t="str">
            <v>UN</v>
          </cell>
          <cell r="D3428">
            <v>129.28</v>
          </cell>
        </row>
        <row r="3429">
          <cell r="A3429" t="str">
            <v>519215</v>
          </cell>
          <cell r="B3429" t="str">
            <v>DIAMETRO 200 MM, FERRO FUNDIDO</v>
          </cell>
          <cell r="C3429" t="str">
            <v>UN</v>
          </cell>
          <cell r="D3429">
            <v>137.97</v>
          </cell>
        </row>
        <row r="3430">
          <cell r="A3430" t="str">
            <v>519216</v>
          </cell>
          <cell r="B3430" t="str">
            <v>DIAMETRO 250 MM, FERRO FUNDIDO</v>
          </cell>
          <cell r="C3430" t="str">
            <v>UN</v>
          </cell>
          <cell r="D3430">
            <v>166.91</v>
          </cell>
        </row>
        <row r="3431">
          <cell r="A3431" t="str">
            <v>519217</v>
          </cell>
          <cell r="B3431" t="str">
            <v>DIAMETRO 150 MM, PVC</v>
          </cell>
          <cell r="C3431" t="str">
            <v>UN</v>
          </cell>
          <cell r="D3431">
            <v>97.82</v>
          </cell>
        </row>
        <row r="3433">
          <cell r="A3433" t="str">
            <v>519300</v>
          </cell>
          <cell r="B3433" t="str">
            <v>RESERVADO PARA SERVICOS DIVERSOS (519301 A 519399)</v>
          </cell>
        </row>
        <row r="3435">
          <cell r="A3435" t="str">
            <v>521000</v>
          </cell>
          <cell r="B3435" t="str">
            <v>SERVICOS REFERENTES A POCOS TUBULARES PROFUNDOS</v>
          </cell>
        </row>
        <row r="3436">
          <cell r="A3436" t="str">
            <v>521100</v>
          </cell>
          <cell r="B3436" t="str">
            <v>RESERVADO PARA SERVICOS REFERENTES A POCOS TUBULARES PROFUNDOS (521101 A 521999)</v>
          </cell>
        </row>
        <row r="3438">
          <cell r="A3438" t="str">
            <v>522000</v>
          </cell>
          <cell r="B3438" t="str">
            <v>SERVICOS ESPECIAIS</v>
          </cell>
        </row>
        <row r="3439">
          <cell r="A3439" t="str">
            <v>522500</v>
          </cell>
          <cell r="B3439" t="str">
            <v>TRAVESSIA - RESERVADO PARA TRAVESSIA (522501 A 522599)</v>
          </cell>
        </row>
        <row r="3441">
          <cell r="A3441" t="str">
            <v>522600</v>
          </cell>
          <cell r="B3441" t="str">
            <v>MAO DE OBRA</v>
          </cell>
        </row>
        <row r="3442">
          <cell r="A3442" t="str">
            <v>522601</v>
          </cell>
          <cell r="B3442" t="str">
            <v>MAO DE OBRA - BROCA DE CONCRETO, DIAM. 15 CM</v>
          </cell>
          <cell r="C3442" t="str">
            <v>M</v>
          </cell>
          <cell r="D3442">
            <v>15.05</v>
          </cell>
        </row>
        <row r="3443">
          <cell r="A3443" t="str">
            <v>522602</v>
          </cell>
          <cell r="B3443" t="str">
            <v>MAO DE OBRA - BROCA DE CONCRETO, DIAMETRO 20 CM</v>
          </cell>
          <cell r="C3443" t="str">
            <v>M</v>
          </cell>
          <cell r="D3443">
            <v>16.489999999999998</v>
          </cell>
        </row>
        <row r="3444">
          <cell r="A3444" t="str">
            <v>522603</v>
          </cell>
          <cell r="B3444" t="str">
            <v>MAO DE OBRA - BROCA DE CONCRETO, DIAM. 25 CM</v>
          </cell>
          <cell r="C3444" t="str">
            <v>M</v>
          </cell>
          <cell r="D3444">
            <v>18.23</v>
          </cell>
        </row>
        <row r="3445">
          <cell r="A3445" t="str">
            <v>522604</v>
          </cell>
          <cell r="B3445" t="str">
            <v>MAO DE OBRA - FORMA DE MADEIRA COMUM</v>
          </cell>
          <cell r="C3445" t="str">
            <v>M2</v>
          </cell>
          <cell r="D3445">
            <v>18.18</v>
          </cell>
        </row>
        <row r="3446">
          <cell r="A3446" t="str">
            <v>522605</v>
          </cell>
          <cell r="B3446" t="str">
            <v>MAO DE OBRA - FORMA PLANA DE MADEIRA ESTRUTURA</v>
          </cell>
          <cell r="C3446" t="str">
            <v>M2</v>
          </cell>
          <cell r="D3446">
            <v>15.66</v>
          </cell>
        </row>
        <row r="3447">
          <cell r="A3447" t="str">
            <v>522606</v>
          </cell>
          <cell r="B3447" t="str">
            <v>MAO DE OBRA - FORMA PLANA DE MADEIRA APARENTE</v>
          </cell>
          <cell r="C3447" t="str">
            <v>M2</v>
          </cell>
          <cell r="D3447">
            <v>15.66</v>
          </cell>
        </row>
        <row r="3448">
          <cell r="A3448" t="str">
            <v>522607</v>
          </cell>
          <cell r="B3448" t="str">
            <v>MAO DE OBRA - ARMACAO ACO CA-50/CA-60</v>
          </cell>
          <cell r="C3448" t="str">
            <v>KG</v>
          </cell>
          <cell r="D3448">
            <v>1.38</v>
          </cell>
        </row>
        <row r="3449">
          <cell r="A3449" t="str">
            <v>522608</v>
          </cell>
          <cell r="B3449" t="str">
            <v>MAO DE OBRA - CONCRETO ESTRUTURAL</v>
          </cell>
          <cell r="C3449" t="str">
            <v>M3</v>
          </cell>
          <cell r="D3449">
            <v>17.32</v>
          </cell>
        </row>
        <row r="3450">
          <cell r="A3450" t="str">
            <v>522609</v>
          </cell>
          <cell r="B3450" t="str">
            <v>MAO DE OBRA - ALVENARIA ELEV., 1/2 TIJOLO COMUM</v>
          </cell>
          <cell r="C3450" t="str">
            <v>M2</v>
          </cell>
          <cell r="D3450">
            <v>22.66</v>
          </cell>
        </row>
        <row r="3451">
          <cell r="A3451" t="str">
            <v>522610</v>
          </cell>
          <cell r="B3451" t="str">
            <v>MAO DE OBRA - ALVENARIA ELEV., 1 TIJOLO COMUM</v>
          </cell>
          <cell r="C3451" t="str">
            <v>M2</v>
          </cell>
          <cell r="D3451">
            <v>37.69</v>
          </cell>
        </row>
        <row r="3452">
          <cell r="A3452" t="str">
            <v>522611</v>
          </cell>
          <cell r="B3452" t="str">
            <v>MAO DE OBRA - ALVENARIA ELEV, 1/2 TIJOLO A VISTA</v>
          </cell>
          <cell r="C3452" t="str">
            <v>M2</v>
          </cell>
          <cell r="D3452">
            <v>30.13</v>
          </cell>
        </row>
        <row r="3453">
          <cell r="A3453" t="str">
            <v>522612</v>
          </cell>
          <cell r="B3453" t="str">
            <v>MAO DE OBRA - ALVENARIA ELEV., 1 TIJOLO A VISTA</v>
          </cell>
          <cell r="C3453" t="str">
            <v>M2</v>
          </cell>
          <cell r="D3453">
            <v>45.16</v>
          </cell>
        </row>
        <row r="3454">
          <cell r="A3454" t="str">
            <v>522613</v>
          </cell>
          <cell r="B3454" t="str">
            <v>MAO DE OBRA - ALVENARIA DE ELEVACAO,TIJOLO CERAMICA,8 FUROS,ESPELHO</v>
          </cell>
          <cell r="C3454" t="str">
            <v>M2</v>
          </cell>
          <cell r="D3454">
            <v>14.6</v>
          </cell>
        </row>
        <row r="3455">
          <cell r="A3455" t="str">
            <v>522614</v>
          </cell>
          <cell r="B3455" t="str">
            <v>MAO DE OBRA - ALVENARIA DE ELEVACAO,TIJOLO CERAMICA,8 FUROS,CHATO</v>
          </cell>
          <cell r="C3455" t="str">
            <v>M2</v>
          </cell>
          <cell r="D3455">
            <v>24.35</v>
          </cell>
        </row>
        <row r="3456">
          <cell r="A3456" t="str">
            <v>522615</v>
          </cell>
          <cell r="B3456" t="str">
            <v>MAO DE OBRA - COBERTURA COM TELHA FRANCESA</v>
          </cell>
          <cell r="C3456" t="str">
            <v>M2</v>
          </cell>
          <cell r="D3456">
            <v>28.51</v>
          </cell>
        </row>
        <row r="3457">
          <cell r="A3457" t="str">
            <v>522616</v>
          </cell>
          <cell r="B3457" t="str">
            <v>MAO DE OBRA - COBERTURA COM TELHA FIBRO CIMENTO ONDULADO</v>
          </cell>
          <cell r="C3457" t="str">
            <v>M2</v>
          </cell>
          <cell r="D3457">
            <v>22.39</v>
          </cell>
        </row>
        <row r="3458">
          <cell r="A3458" t="str">
            <v>522617</v>
          </cell>
          <cell r="B3458" t="str">
            <v>MAO DE OBRA - COBERTURA COM TELHA FIBRO CIMENTO ESTR. L = 49 CM</v>
          </cell>
          <cell r="C3458" t="str">
            <v>M2</v>
          </cell>
          <cell r="D3458">
            <v>9.8800000000000008</v>
          </cell>
        </row>
        <row r="3459">
          <cell r="A3459" t="str">
            <v>522618</v>
          </cell>
          <cell r="B3459" t="str">
            <v>MAO DE OBRA - COBERTURA COM TELHA FIBRO CIMENTO ESTR. L = 90 CM</v>
          </cell>
          <cell r="C3459" t="str">
            <v>M2</v>
          </cell>
          <cell r="D3459">
            <v>10.91</v>
          </cell>
        </row>
        <row r="3460">
          <cell r="A3460" t="str">
            <v>522619</v>
          </cell>
          <cell r="B3460" t="str">
            <v>MAO DE OBRA - LAJE PRE FABRICADA H-8 PARA FORRO COM CAPA DE 3 CM</v>
          </cell>
          <cell r="C3460" t="str">
            <v>M2</v>
          </cell>
          <cell r="D3460">
            <v>18.2</v>
          </cell>
        </row>
        <row r="3461">
          <cell r="A3461" t="str">
            <v>522620</v>
          </cell>
          <cell r="B3461" t="str">
            <v>MAO DE OBRA - PORTA EXTERNA DE CEDRO, 1 FOLHA</v>
          </cell>
          <cell r="C3461" t="str">
            <v>M2</v>
          </cell>
          <cell r="D3461">
            <v>38.07</v>
          </cell>
        </row>
        <row r="3462">
          <cell r="A3462" t="str">
            <v>522621</v>
          </cell>
          <cell r="B3462" t="str">
            <v>MAO DE OBRA - PORTA INTERNA DE CEDRO, 1 FOLHA</v>
          </cell>
          <cell r="C3462" t="str">
            <v>M2</v>
          </cell>
          <cell r="D3462">
            <v>57.26</v>
          </cell>
        </row>
        <row r="3463">
          <cell r="A3463" t="str">
            <v>522622</v>
          </cell>
          <cell r="B3463" t="str">
            <v>MAO DE OBRA - JANELA BASCULANTE DE FERRO</v>
          </cell>
          <cell r="C3463" t="str">
            <v>M2</v>
          </cell>
          <cell r="D3463">
            <v>24.08</v>
          </cell>
        </row>
        <row r="3464">
          <cell r="A3464" t="str">
            <v>522623</v>
          </cell>
          <cell r="B3464" t="str">
            <v>MAO DE OBRA - JANELA CORRER OU MAXIM AIR DE FERRO</v>
          </cell>
          <cell r="C3464" t="str">
            <v>M2</v>
          </cell>
          <cell r="D3464">
            <v>29.63</v>
          </cell>
        </row>
        <row r="3465">
          <cell r="A3465" t="str">
            <v>522624</v>
          </cell>
          <cell r="B3465" t="str">
            <v>MAO DE OBRA - JANELA BASCULANTE DE ALUMINIO</v>
          </cell>
          <cell r="C3465" t="str">
            <v>M2</v>
          </cell>
          <cell r="D3465">
            <v>32.090000000000003</v>
          </cell>
        </row>
        <row r="3466">
          <cell r="A3466" t="str">
            <v>522625</v>
          </cell>
          <cell r="B3466" t="str">
            <v>MAO DE OBRA - JANELA DE CORRER OU MAXIM AIR DE ALUMINIO</v>
          </cell>
          <cell r="C3466" t="str">
            <v>M2</v>
          </cell>
          <cell r="D3466">
            <v>36.96</v>
          </cell>
        </row>
        <row r="3467">
          <cell r="A3467" t="str">
            <v>522626</v>
          </cell>
          <cell r="B3467" t="str">
            <v>MAO DE OBRA - PORTA DE ENTRADA DE ALUMINIO COM 1 FOLHA ABRIR</v>
          </cell>
          <cell r="C3467" t="str">
            <v>M2</v>
          </cell>
          <cell r="D3467">
            <v>32.21</v>
          </cell>
        </row>
        <row r="3468">
          <cell r="A3468" t="str">
            <v>522627</v>
          </cell>
          <cell r="B3468" t="str">
            <v>MAO DE OBRA - FECHADURA PARA PORTA</v>
          </cell>
          <cell r="C3468" t="str">
            <v>UN</v>
          </cell>
          <cell r="D3468">
            <v>2.0299999999999998</v>
          </cell>
        </row>
        <row r="3469">
          <cell r="A3469" t="str">
            <v>522628</v>
          </cell>
          <cell r="B3469" t="str">
            <v>MAO DE OBRA - VIDRO PLANO DUPLO/TRIPLO</v>
          </cell>
          <cell r="C3469" t="str">
            <v>M2</v>
          </cell>
          <cell r="D3469">
            <v>20.239999999999998</v>
          </cell>
        </row>
        <row r="3470">
          <cell r="A3470" t="str">
            <v>522629</v>
          </cell>
          <cell r="B3470" t="str">
            <v>MAO DE OBRA - CHAPISCO</v>
          </cell>
          <cell r="C3470" t="str">
            <v>M2</v>
          </cell>
          <cell r="D3470">
            <v>3.15</v>
          </cell>
        </row>
        <row r="3471">
          <cell r="A3471" t="str">
            <v>522630</v>
          </cell>
          <cell r="B3471" t="str">
            <v>MAO DE OBRA - EMBOCO</v>
          </cell>
          <cell r="C3471" t="str">
            <v>M2</v>
          </cell>
          <cell r="D3471">
            <v>11.86</v>
          </cell>
        </row>
        <row r="3472">
          <cell r="A3472" t="str">
            <v>522631</v>
          </cell>
          <cell r="B3472" t="str">
            <v>MAO DE OBRA - REBOCO</v>
          </cell>
          <cell r="C3472" t="str">
            <v>M2</v>
          </cell>
          <cell r="D3472">
            <v>7.9</v>
          </cell>
        </row>
        <row r="3473">
          <cell r="A3473" t="str">
            <v>522632</v>
          </cell>
          <cell r="B3473" t="str">
            <v>MAO DE OBRA - REVESTIMENTO COM AZULEJO</v>
          </cell>
          <cell r="C3473" t="str">
            <v>M2</v>
          </cell>
          <cell r="D3473">
            <v>31.14</v>
          </cell>
        </row>
        <row r="3474">
          <cell r="A3474" t="str">
            <v>522633</v>
          </cell>
          <cell r="B3474" t="str">
            <v>MAO DE OBRA - EXECUCAO PASSEIO CIMENTADO</v>
          </cell>
          <cell r="C3474" t="str">
            <v>M2</v>
          </cell>
          <cell r="D3474">
            <v>4.92</v>
          </cell>
        </row>
        <row r="3475">
          <cell r="A3475" t="str">
            <v>522634</v>
          </cell>
          <cell r="B3475" t="str">
            <v>MAO DE OBRA - CONTRAPISO DE CONCRETO NAO ESTRUTURAL</v>
          </cell>
          <cell r="C3475" t="str">
            <v>M3</v>
          </cell>
          <cell r="D3475">
            <v>17.32</v>
          </cell>
        </row>
        <row r="3476">
          <cell r="A3476" t="str">
            <v>522635</v>
          </cell>
          <cell r="B3476" t="str">
            <v>MAO DE OBRA - PISO EXTERNO DE CONCRETO NAO ESTRUTURAL</v>
          </cell>
          <cell r="C3476" t="str">
            <v>M3</v>
          </cell>
          <cell r="D3476">
            <v>27.09</v>
          </cell>
        </row>
        <row r="3477">
          <cell r="A3477" t="str">
            <v>522636</v>
          </cell>
          <cell r="B3477" t="str">
            <v>MAO DE OBRA - PISO CIMENTADO LISO</v>
          </cell>
          <cell r="C3477" t="str">
            <v>M2</v>
          </cell>
          <cell r="D3477">
            <v>12.54</v>
          </cell>
        </row>
        <row r="3478">
          <cell r="A3478" t="str">
            <v>522637</v>
          </cell>
          <cell r="B3478" t="str">
            <v>MAO DE OBRA - PISO CERAMICO</v>
          </cell>
          <cell r="C3478" t="str">
            <v>M2</v>
          </cell>
          <cell r="D3478">
            <v>18.559999999999999</v>
          </cell>
        </row>
        <row r="3479">
          <cell r="A3479" t="str">
            <v>522638</v>
          </cell>
          <cell r="B3479" t="str">
            <v>MAO DE OBRA - PISO VINILICO</v>
          </cell>
          <cell r="C3479" t="str">
            <v>M2</v>
          </cell>
          <cell r="D3479">
            <v>12.36</v>
          </cell>
        </row>
        <row r="3480">
          <cell r="A3480" t="str">
            <v>522639</v>
          </cell>
          <cell r="B3480" t="str">
            <v>MAO DE OBRA - PISO DE BORRACHA</v>
          </cell>
          <cell r="C3480" t="str">
            <v>M2</v>
          </cell>
          <cell r="D3480">
            <v>20.81</v>
          </cell>
        </row>
        <row r="3481">
          <cell r="A3481" t="str">
            <v>522640</v>
          </cell>
          <cell r="B3481" t="str">
            <v>MAO DE OBRA - IMPERMEABILIZACAO RIGIDA COM ARGAMASSA</v>
          </cell>
          <cell r="C3481" t="str">
            <v>M2</v>
          </cell>
          <cell r="D3481">
            <v>23.82</v>
          </cell>
        </row>
        <row r="3482">
          <cell r="A3482" t="str">
            <v>522641</v>
          </cell>
          <cell r="B3482" t="str">
            <v>MAO DE OBRA - IMPERMEABILIZACAO BETUMINOSA</v>
          </cell>
          <cell r="C3482" t="str">
            <v>M2</v>
          </cell>
          <cell r="D3482">
            <v>1.94</v>
          </cell>
        </row>
        <row r="3483">
          <cell r="A3483" t="str">
            <v>522642</v>
          </cell>
          <cell r="B3483" t="str">
            <v>MAO DE OBRA - PINTURA A CAL</v>
          </cell>
          <cell r="C3483" t="str">
            <v>M2</v>
          </cell>
          <cell r="D3483">
            <v>2.93</v>
          </cell>
        </row>
        <row r="3484">
          <cell r="A3484" t="str">
            <v>522643</v>
          </cell>
          <cell r="B3484" t="str">
            <v>MAO DE OBRA - PINTURA LATEX, SEM MASSA CORRIDA</v>
          </cell>
          <cell r="C3484" t="str">
            <v>M2</v>
          </cell>
          <cell r="D3484">
            <v>6.31</v>
          </cell>
        </row>
        <row r="3485">
          <cell r="A3485" t="str">
            <v>522644</v>
          </cell>
          <cell r="B3485" t="str">
            <v>MAO DE OBRA - PINTURA LATEX, COM MASSA CORRIDA</v>
          </cell>
          <cell r="C3485" t="str">
            <v>M2</v>
          </cell>
          <cell r="D3485">
            <v>8.81</v>
          </cell>
        </row>
        <row r="3486">
          <cell r="A3486" t="str">
            <v>522645</v>
          </cell>
          <cell r="B3486" t="str">
            <v>MAO DE OBRA - PINTURA A OLEO, SEM MASSA CORRIDA</v>
          </cell>
          <cell r="C3486" t="str">
            <v>M2</v>
          </cell>
          <cell r="D3486">
            <v>5.25</v>
          </cell>
        </row>
        <row r="3487">
          <cell r="A3487" t="str">
            <v>522646</v>
          </cell>
          <cell r="B3487" t="str">
            <v>MAO DE OBRA - PINTURA A OLEO, COM MASSA CORRIDA</v>
          </cell>
          <cell r="C3487" t="str">
            <v>M2</v>
          </cell>
          <cell r="D3487">
            <v>9.49</v>
          </cell>
        </row>
        <row r="3488">
          <cell r="A3488" t="str">
            <v>522647</v>
          </cell>
          <cell r="B3488" t="str">
            <v>MAO DE OBRA - PINTURA ESMALTE, SEM MASSA CORRIDA</v>
          </cell>
          <cell r="C3488" t="str">
            <v>M2</v>
          </cell>
          <cell r="D3488">
            <v>5.25</v>
          </cell>
        </row>
        <row r="3489">
          <cell r="A3489" t="str">
            <v>522648</v>
          </cell>
          <cell r="B3489" t="str">
            <v>MAO DE OBRA - PINTURA ESMALTE, COM MASSA CORRIDA</v>
          </cell>
          <cell r="C3489" t="str">
            <v>M2</v>
          </cell>
          <cell r="D3489">
            <v>9.82</v>
          </cell>
        </row>
        <row r="3490">
          <cell r="A3490" t="str">
            <v>522649</v>
          </cell>
          <cell r="B3490" t="str">
            <v>MAO DE OBRA - PINTURA EM METAL</v>
          </cell>
          <cell r="C3490" t="str">
            <v>M2</v>
          </cell>
          <cell r="D3490">
            <v>11.18</v>
          </cell>
        </row>
        <row r="3492">
          <cell r="A3492" t="str">
            <v>522700</v>
          </cell>
          <cell r="B3492" t="str">
            <v>DIVERSOS</v>
          </cell>
        </row>
        <row r="3493">
          <cell r="A3493" t="str">
            <v>522800</v>
          </cell>
          <cell r="B3493" t="str">
            <v>OBRAS LOCALIZADAS</v>
          </cell>
        </row>
        <row r="3494">
          <cell r="A3494" t="str">
            <v>522801</v>
          </cell>
          <cell r="B3494" t="str">
            <v>CONSTRUCAO DO RESERVATORIO APOIADO DE ALVENARIA 09 M3 - CORPO PADRAO</v>
          </cell>
          <cell r="C3494" t="str">
            <v>GB</v>
          </cell>
          <cell r="D3494">
            <v>10257.49</v>
          </cell>
        </row>
        <row r="3495">
          <cell r="A3495" t="str">
            <v>522802</v>
          </cell>
          <cell r="B3495" t="str">
            <v>CONSTRUCAO DO RESERVATORIO APOIADO DE ALVENARIA 16 M3 - CORPO PADRAO</v>
          </cell>
          <cell r="C3495" t="str">
            <v>GB</v>
          </cell>
          <cell r="D3495">
            <v>11772.41</v>
          </cell>
        </row>
        <row r="3496">
          <cell r="A3496" t="str">
            <v>522803</v>
          </cell>
          <cell r="B3496" t="str">
            <v>CONSTRUCAO DO RESERVATORIO APOIADO DE ALVENARIA 30 M3 - CORPO PADRAO</v>
          </cell>
          <cell r="C3496" t="str">
            <v>GB</v>
          </cell>
          <cell r="D3496">
            <v>26714.65</v>
          </cell>
        </row>
        <row r="3497">
          <cell r="A3497" t="str">
            <v>522804</v>
          </cell>
          <cell r="B3497" t="str">
            <v>CONSTRUCAO DO RESERVATORIO APOIADO DE ALVENARIA 50 M3 - CORPO PADRAO</v>
          </cell>
          <cell r="C3497" t="str">
            <v>GB</v>
          </cell>
          <cell r="D3497">
            <v>37872.29</v>
          </cell>
        </row>
        <row r="3498">
          <cell r="A3498" t="str">
            <v>522805</v>
          </cell>
          <cell r="B3498" t="str">
            <v>CONSTRUCAO DO RESERVATORIO APOIADO DE CONCRETO 50 M3 - CORPO PADRAO</v>
          </cell>
          <cell r="C3498" t="str">
            <v>GB</v>
          </cell>
          <cell r="D3498">
            <v>28964.66</v>
          </cell>
        </row>
        <row r="3499">
          <cell r="A3499" t="str">
            <v>522806</v>
          </cell>
          <cell r="B3499" t="str">
            <v>CONSTRUCAO DO RESERVATORIO APOIADO DE CONCRETO 75 M3 - CORPO PADRAO</v>
          </cell>
          <cell r="C3499" t="str">
            <v>GB</v>
          </cell>
          <cell r="D3499">
            <v>34728.129999999997</v>
          </cell>
        </row>
        <row r="3500">
          <cell r="A3500" t="str">
            <v>522807</v>
          </cell>
          <cell r="B3500" t="str">
            <v>CONSTRUCAO DO RESERVATORIO APOIADO DE CONCRETO 100 M3 - CORPO PADRAO</v>
          </cell>
          <cell r="C3500" t="str">
            <v>GB</v>
          </cell>
          <cell r="D3500">
            <v>41169.879999999997</v>
          </cell>
        </row>
        <row r="3501">
          <cell r="A3501" t="str">
            <v>522808</v>
          </cell>
          <cell r="B3501" t="str">
            <v>CONSTRUCAO DO RESERVATORIO APOIADO DE CONCRETO 150 M3 - CORPO PADRAO</v>
          </cell>
          <cell r="C3501" t="str">
            <v>GB</v>
          </cell>
          <cell r="D3501">
            <v>52163.86</v>
          </cell>
        </row>
        <row r="3502">
          <cell r="A3502" t="str">
            <v>522809</v>
          </cell>
          <cell r="B3502" t="str">
            <v>CONSTRUCAO DO RESERVATORIO APOIADO DE CONCRETO 200 M3 - CORPO PADRAO</v>
          </cell>
          <cell r="C3502" t="str">
            <v>GB</v>
          </cell>
          <cell r="D3502">
            <v>62556.37</v>
          </cell>
        </row>
        <row r="3503">
          <cell r="A3503" t="str">
            <v>522810</v>
          </cell>
          <cell r="B3503" t="str">
            <v>CONSTRUCAO DO RESERVATORIO APOIADO DE CONCRETO 250 M3 - CORPO PADRAO</v>
          </cell>
          <cell r="C3503" t="str">
            <v>GB</v>
          </cell>
          <cell r="D3503">
            <v>75871.64</v>
          </cell>
        </row>
        <row r="3504">
          <cell r="A3504" t="str">
            <v>522811</v>
          </cell>
          <cell r="B3504" t="str">
            <v>CONSTRUCAO DO RESERVATORIO APOIADO DE CONCRETO 300 M3 - CORPO PADRAO</v>
          </cell>
          <cell r="C3504" t="str">
            <v>GB</v>
          </cell>
          <cell r="D3504">
            <v>82708.2</v>
          </cell>
        </row>
        <row r="3505">
          <cell r="A3505" t="str">
            <v>522812</v>
          </cell>
          <cell r="B3505" t="str">
            <v>CONSTRUCAO DO RESERVATORIO APOIADO DE CONCRETO 350 M3 - CORPO PADRAO</v>
          </cell>
          <cell r="C3505" t="str">
            <v>GB</v>
          </cell>
          <cell r="D3505">
            <v>90024.4</v>
          </cell>
        </row>
        <row r="3506">
          <cell r="A3506" t="str">
            <v>522813</v>
          </cell>
          <cell r="B3506" t="str">
            <v>CONSTRUCAO DO RESERVATORIO APOIADO DE CONCRETO 400 M3 - CORPO PADRAO</v>
          </cell>
          <cell r="C3506" t="str">
            <v>GB</v>
          </cell>
          <cell r="D3506">
            <v>99918.09</v>
          </cell>
        </row>
        <row r="3507">
          <cell r="A3507" t="str">
            <v>522814</v>
          </cell>
          <cell r="B3507" t="str">
            <v>CONSTRUCAO DO RESERVATORIO APOIADO DE CONCRETO 450 M3 - CORPO PADRAO</v>
          </cell>
          <cell r="C3507" t="str">
            <v>GB</v>
          </cell>
          <cell r="D3507">
            <v>108090.58</v>
          </cell>
        </row>
        <row r="3508">
          <cell r="A3508" t="str">
            <v>522815</v>
          </cell>
          <cell r="B3508" t="str">
            <v>CONSTRUCAO DO RESERVATORIO APOIADO DE CONCRETO 500 M3 - CORPO PADRAO</v>
          </cell>
          <cell r="C3508" t="str">
            <v>GB</v>
          </cell>
          <cell r="D3508">
            <v>119346.15</v>
          </cell>
        </row>
        <row r="3509">
          <cell r="A3509" t="str">
            <v>522816</v>
          </cell>
          <cell r="B3509" t="str">
            <v>CONSTRUCAO DO RESERVATORIO APOIADO DE CONCRETO 600 M3 - CORPO PADRAO</v>
          </cell>
          <cell r="C3509" t="str">
            <v>GB</v>
          </cell>
          <cell r="D3509">
            <v>134050.56</v>
          </cell>
        </row>
        <row r="3510">
          <cell r="A3510" t="str">
            <v>522817</v>
          </cell>
          <cell r="B3510" t="str">
            <v>CONSTRUCAO DO RESERVATORIO APOIADO DE CONCRETO 700 M3 - CORPO PADRAO</v>
          </cell>
          <cell r="C3510" t="str">
            <v>GB</v>
          </cell>
          <cell r="D3510">
            <v>151112.51</v>
          </cell>
        </row>
        <row r="3511">
          <cell r="A3511" t="str">
            <v>522818</v>
          </cell>
          <cell r="B3511" t="str">
            <v>CONSTRUCAO DO RESERVATORIO APOIADO DE CONCRETO 750 M3 - CORPO PADRAO</v>
          </cell>
          <cell r="C3511" t="str">
            <v>GB</v>
          </cell>
          <cell r="D3511">
            <v>161038.75</v>
          </cell>
        </row>
        <row r="3512">
          <cell r="A3512" t="str">
            <v>522819</v>
          </cell>
          <cell r="B3512" t="str">
            <v>CONSTRUCAO DO RESERVATORIO APOIADO DE CONCRETO 1.000 M3 - CORPO PADRAO</v>
          </cell>
          <cell r="C3512" t="str">
            <v>GB</v>
          </cell>
          <cell r="D3512">
            <v>206295.19</v>
          </cell>
        </row>
        <row r="3513">
          <cell r="A3513" t="str">
            <v>522820</v>
          </cell>
          <cell r="B3513" t="str">
            <v>CONSTRUCAO DO RESERVATORIO APOIADO DE CONCRETO 1.500 M3 - CORPO PADRAO</v>
          </cell>
          <cell r="C3513" t="str">
            <v>GB</v>
          </cell>
          <cell r="D3513">
            <v>277159.67</v>
          </cell>
        </row>
        <row r="3514">
          <cell r="A3514" t="str">
            <v>522821</v>
          </cell>
          <cell r="B3514" t="str">
            <v>CONSTRUCAO DO RESERVATORIO APOIADO DE CONCRETO 2.000 M3 - CORPO PADRAO</v>
          </cell>
          <cell r="C3514" t="str">
            <v>GB</v>
          </cell>
          <cell r="D3514">
            <v>330371.14</v>
          </cell>
        </row>
        <row r="3515">
          <cell r="A3515" t="str">
            <v>522822</v>
          </cell>
          <cell r="B3515" t="str">
            <v>CONSTRUCAO DA ETA 12 L/S - 1 MODULO - CORPO PADRAO</v>
          </cell>
          <cell r="C3515" t="str">
            <v>GB</v>
          </cell>
          <cell r="D3515">
            <v>105958.91</v>
          </cell>
        </row>
        <row r="3516">
          <cell r="A3516" t="str">
            <v>522823</v>
          </cell>
          <cell r="B3516" t="str">
            <v>CONSTRUCAO DA ETA 16 L/S - 1 MODULO - CORPO PADRAO</v>
          </cell>
          <cell r="C3516" t="str">
            <v>GB</v>
          </cell>
          <cell r="D3516">
            <v>124061.28</v>
          </cell>
        </row>
        <row r="3517">
          <cell r="A3517" t="str">
            <v>522824</v>
          </cell>
          <cell r="B3517" t="str">
            <v>CONSTRUCAO DA ETA 20 L/S - 1 MODULO - CORPO PADRAO</v>
          </cell>
          <cell r="C3517" t="str">
            <v>GB</v>
          </cell>
          <cell r="D3517">
            <v>143266.70000000001</v>
          </cell>
        </row>
        <row r="3518">
          <cell r="A3518" t="str">
            <v>522825</v>
          </cell>
          <cell r="B3518" t="str">
            <v>CONSTRUCAO DA ETA 25 L/S - 1 MODULO - CORPO PADRAO</v>
          </cell>
          <cell r="C3518" t="str">
            <v>GB</v>
          </cell>
          <cell r="D3518">
            <v>168047.38</v>
          </cell>
        </row>
        <row r="3519">
          <cell r="A3519" t="str">
            <v>522826</v>
          </cell>
          <cell r="B3519" t="str">
            <v>CONSTRUCAO DA CASA QUIMICA TIPO A - CORPO PADRAO</v>
          </cell>
          <cell r="C3519" t="str">
            <v>GB</v>
          </cell>
          <cell r="D3519">
            <v>81272.72</v>
          </cell>
        </row>
        <row r="3520">
          <cell r="A3520" t="str">
            <v>522827</v>
          </cell>
          <cell r="B3520" t="str">
            <v>CONSTRUCAO DA CASA DE QUIMICA TIPO "B" - CORPO PADRAO</v>
          </cell>
          <cell r="C3520" t="str">
            <v>GB</v>
          </cell>
          <cell r="D3520">
            <v>89442.46</v>
          </cell>
        </row>
        <row r="3521">
          <cell r="A3521" t="str">
            <v>522828</v>
          </cell>
          <cell r="B3521" t="str">
            <v>CONSTRUCAO DO ESCRITORIO TIPO "B" - CORPO PADRAO</v>
          </cell>
          <cell r="C3521" t="str">
            <v>GB</v>
          </cell>
          <cell r="D3521">
            <v>54003.49</v>
          </cell>
        </row>
        <row r="3522">
          <cell r="A3522" t="str">
            <v>522829</v>
          </cell>
          <cell r="B3522" t="str">
            <v>CONSTRUCAO DO ESCRITORIO TIPO "C" - CORPO PADRAO</v>
          </cell>
          <cell r="C3522" t="str">
            <v>GB</v>
          </cell>
          <cell r="D3522">
            <v>54578.33</v>
          </cell>
        </row>
        <row r="3523">
          <cell r="A3523" t="str">
            <v>522830</v>
          </cell>
          <cell r="B3523" t="str">
            <v>CONSTRUCAO DO ESCRITORIO TIPO "J" - CORPO PADRAO</v>
          </cell>
          <cell r="C3523" t="str">
            <v>GB</v>
          </cell>
          <cell r="D3523">
            <v>72206.490000000005</v>
          </cell>
        </row>
        <row r="3524">
          <cell r="A3524" t="str">
            <v>522831</v>
          </cell>
          <cell r="B3524" t="str">
            <v>CONSTRUCAO DA EEA TIPO "A" COM SALA DE HIPOCLORACAO E FLUORETACAO - CORPO PADRAO</v>
          </cell>
          <cell r="C3524" t="str">
            <v>GB</v>
          </cell>
          <cell r="D3524">
            <v>35308.82</v>
          </cell>
        </row>
        <row r="3525">
          <cell r="A3525" t="str">
            <v>522832</v>
          </cell>
          <cell r="B3525" t="str">
            <v>CONSTRUCAO DA EEA TIPO "Q1" - PROF. 2,95 M - CORPO PADRAO</v>
          </cell>
          <cell r="C3525" t="str">
            <v>GB</v>
          </cell>
          <cell r="D3525">
            <v>11301.94</v>
          </cell>
        </row>
        <row r="3526">
          <cell r="A3526" t="str">
            <v>522833</v>
          </cell>
          <cell r="B3526" t="str">
            <v>CONSTRUCAO DA EEE TIPO "AO", PROF. 4,00 M - CORPO PADRAO</v>
          </cell>
          <cell r="C3526" t="str">
            <v>GB</v>
          </cell>
          <cell r="D3526">
            <v>13249.6</v>
          </cell>
        </row>
        <row r="3527">
          <cell r="A3527" t="str">
            <v>522834</v>
          </cell>
          <cell r="B3527" t="str">
            <v>CONSTRUCAO DA EEE TIPO "A1" PROF. 4,50 M - CORPO PADRAO</v>
          </cell>
          <cell r="C3527" t="str">
            <v>GB</v>
          </cell>
          <cell r="D3527">
            <v>17913.8</v>
          </cell>
        </row>
        <row r="3528">
          <cell r="A3528" t="str">
            <v>522835</v>
          </cell>
          <cell r="B3528" t="str">
            <v>CONSTRUCAO DA EEE TIPO "A2" PROF. 5,00 M - CORPO PADRAO</v>
          </cell>
          <cell r="C3528" t="str">
            <v>GB</v>
          </cell>
          <cell r="D3528">
            <v>23934.09</v>
          </cell>
        </row>
        <row r="3529">
          <cell r="A3529" t="str">
            <v>522836</v>
          </cell>
          <cell r="B3529" t="str">
            <v>CONSTRUCAO DA EEE TIPO "A3" PROF. 5,50 M - CORPO PADRAO</v>
          </cell>
          <cell r="C3529" t="str">
            <v>GB</v>
          </cell>
          <cell r="D3529">
            <v>30668.65</v>
          </cell>
        </row>
        <row r="3530">
          <cell r="A3530" t="str">
            <v>522837</v>
          </cell>
          <cell r="B3530" t="str">
            <v>CONSTRUCAO DA EEE TIPO "A4" PROF. 7,50 M - CORPO PADRAO</v>
          </cell>
          <cell r="C3530" t="str">
            <v>GB</v>
          </cell>
          <cell r="D3530">
            <v>51371.31</v>
          </cell>
        </row>
        <row r="3531">
          <cell r="A3531" t="str">
            <v>522838</v>
          </cell>
          <cell r="B3531" t="str">
            <v>CONSTRUCAO DA ETE - FOSSA FILTRO 100 LIGACOES - CORPO PADRAO</v>
          </cell>
          <cell r="C3531" t="str">
            <v>GB</v>
          </cell>
          <cell r="D3531">
            <v>86199.44</v>
          </cell>
        </row>
        <row r="3532">
          <cell r="A3532" t="str">
            <v>522839</v>
          </cell>
          <cell r="B3532" t="str">
            <v>CONSTRUCAO DA ETE - FOSSA FILTRO 150 LIGACOES - CORPO PADRAO</v>
          </cell>
          <cell r="C3532" t="str">
            <v>GB</v>
          </cell>
          <cell r="D3532">
            <v>115777.86</v>
          </cell>
        </row>
        <row r="3533">
          <cell r="A3533" t="str">
            <v>522840</v>
          </cell>
          <cell r="B3533" t="str">
            <v>CONSTRUCAO DA ETE - FOSSA FILTRO 200 LIGACOES - CORPO PADRAO</v>
          </cell>
          <cell r="C3533" t="str">
            <v>GB</v>
          </cell>
          <cell r="D3533">
            <v>139714.67000000001</v>
          </cell>
        </row>
        <row r="3535">
          <cell r="A3535" t="str">
            <v>522900</v>
          </cell>
          <cell r="B3535" t="str">
            <v>RESERVADO PARA SERVICOS ESPECIAIS (522901 A 522999)</v>
          </cell>
        </row>
      </sheetData>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3">
          <cell r="G3">
            <v>3</v>
          </cell>
          <cell r="H3">
            <v>3150</v>
          </cell>
        </row>
        <row r="5">
          <cell r="G5">
            <v>1</v>
          </cell>
          <cell r="H5">
            <v>1</v>
          </cell>
        </row>
        <row r="7">
          <cell r="G7">
            <v>3</v>
          </cell>
          <cell r="H7">
            <v>1</v>
          </cell>
        </row>
        <row r="10">
          <cell r="N10">
            <v>1</v>
          </cell>
          <cell r="O10">
            <v>2</v>
          </cell>
          <cell r="P10">
            <v>3</v>
          </cell>
          <cell r="Q10">
            <v>4</v>
          </cell>
          <cell r="R10">
            <v>5</v>
          </cell>
          <cell r="S10">
            <v>6</v>
          </cell>
          <cell r="T10">
            <v>7</v>
          </cell>
          <cell r="U10">
            <v>8</v>
          </cell>
          <cell r="V10">
            <v>9</v>
          </cell>
          <cell r="W10">
            <v>10</v>
          </cell>
          <cell r="X10">
            <v>11</v>
          </cell>
          <cell r="Y10">
            <v>12</v>
          </cell>
        </row>
        <row r="11">
          <cell r="N11">
            <v>1</v>
          </cell>
          <cell r="P11" t="str">
            <v>AZA</v>
          </cell>
          <cell r="Q11">
            <v>11496</v>
          </cell>
          <cell r="R11" t="str">
            <v>TIBRÁS</v>
          </cell>
          <cell r="S11" t="str">
            <v>I</v>
          </cell>
          <cell r="T11" t="str">
            <v>Corrosivo</v>
          </cell>
          <cell r="U11" t="str">
            <v>AB</v>
          </cell>
          <cell r="V11" t="str">
            <v>Água Bruta</v>
          </cell>
          <cell r="W11" t="str">
            <v>Aço Carbono</v>
          </cell>
          <cell r="X11" t="str">
            <v>Líquido</v>
          </cell>
          <cell r="Y11" t="str">
            <v>Nível</v>
          </cell>
        </row>
        <row r="12">
          <cell r="N12">
            <v>2</v>
          </cell>
          <cell r="O12">
            <v>5</v>
          </cell>
          <cell r="P12" t="str">
            <v>GTF</v>
          </cell>
          <cell r="Q12">
            <v>12473</v>
          </cell>
          <cell r="R12" t="str">
            <v>POLICARBONATOS</v>
          </cell>
          <cell r="S12" t="str">
            <v>Z</v>
          </cell>
          <cell r="T12" t="str">
            <v>Erosivo</v>
          </cell>
          <cell r="U12" t="str">
            <v>AC</v>
          </cell>
          <cell r="V12" t="str">
            <v>Água Desmineralizada</v>
          </cell>
          <cell r="W12" t="str">
            <v>Aço Inox</v>
          </cell>
          <cell r="X12" t="str">
            <v>Gás</v>
          </cell>
          <cell r="Y12" t="str">
            <v>Pressão</v>
          </cell>
        </row>
        <row r="13">
          <cell r="N13">
            <v>3</v>
          </cell>
          <cell r="O13">
            <v>10</v>
          </cell>
          <cell r="P13" t="str">
            <v>myv</v>
          </cell>
          <cell r="Q13">
            <v>12757</v>
          </cell>
          <cell r="R13" t="str">
            <v>PETROBRAS</v>
          </cell>
          <cell r="S13" t="str">
            <v>T</v>
          </cell>
          <cell r="T13" t="str">
            <v>Corrosivo e Erosivo</v>
          </cell>
          <cell r="U13" t="str">
            <v>AD</v>
          </cell>
          <cell r="V13" t="str">
            <v>Água Potável</v>
          </cell>
          <cell r="W13" t="str">
            <v>Ferro Fundido</v>
          </cell>
          <cell r="X13" t="str">
            <v>Sólido</v>
          </cell>
          <cell r="Y13" t="str">
            <v>Temperatura</v>
          </cell>
        </row>
        <row r="14">
          <cell r="N14">
            <v>4</v>
          </cell>
          <cell r="O14">
            <v>15</v>
          </cell>
          <cell r="P14" t="str">
            <v>CHE</v>
          </cell>
          <cell r="Q14">
            <v>12758</v>
          </cell>
          <cell r="R14" t="str">
            <v>ASFOR</v>
          </cell>
          <cell r="S14" t="str">
            <v>E</v>
          </cell>
          <cell r="T14" t="str">
            <v>---</v>
          </cell>
          <cell r="U14" t="str">
            <v>AF</v>
          </cell>
          <cell r="V14" t="str">
            <v>Água Fria</v>
          </cell>
          <cell r="W14" t="str">
            <v>Ferro Silício</v>
          </cell>
          <cell r="Y14" t="str">
            <v>Vazão</v>
          </cell>
        </row>
        <row r="15">
          <cell r="N15">
            <v>5</v>
          </cell>
          <cell r="O15">
            <v>20</v>
          </cell>
          <cell r="P15" t="str">
            <v>nmz</v>
          </cell>
          <cell r="R15" t="str">
            <v>RLAM</v>
          </cell>
          <cell r="S15" t="str">
            <v>R</v>
          </cell>
          <cell r="U15" t="str">
            <v>AQ</v>
          </cell>
          <cell r="V15" t="str">
            <v>Água Quente</v>
          </cell>
          <cell r="W15" t="str">
            <v>Bronze</v>
          </cell>
          <cell r="Y15" t="str">
            <v>Válvula de Controle</v>
          </cell>
        </row>
        <row r="16">
          <cell r="N16">
            <v>6</v>
          </cell>
          <cell r="O16">
            <v>25</v>
          </cell>
          <cell r="P16" t="str">
            <v>acc</v>
          </cell>
          <cell r="S16" t="str">
            <v>P</v>
          </cell>
          <cell r="V16" t="str">
            <v>GLP</v>
          </cell>
          <cell r="W16" t="str">
            <v>Aço Liga</v>
          </cell>
          <cell r="Y16" t="str">
            <v>Válvula de Segurança</v>
          </cell>
        </row>
        <row r="17">
          <cell r="N17">
            <v>7</v>
          </cell>
          <cell r="O17">
            <v>30</v>
          </cell>
          <cell r="P17" t="str">
            <v>ECR</v>
          </cell>
          <cell r="V17" t="str">
            <v>Gasolina</v>
          </cell>
          <cell r="Y17" t="str">
            <v>----</v>
          </cell>
        </row>
        <row r="18">
          <cell r="N18">
            <v>8</v>
          </cell>
          <cell r="O18">
            <v>35</v>
          </cell>
          <cell r="P18" t="str">
            <v>VJO</v>
          </cell>
        </row>
        <row r="19">
          <cell r="N19">
            <v>9</v>
          </cell>
          <cell r="O19">
            <v>40</v>
          </cell>
          <cell r="P19" t="str">
            <v>GTG</v>
          </cell>
        </row>
        <row r="20">
          <cell r="N20">
            <v>10</v>
          </cell>
          <cell r="O20">
            <v>45</v>
          </cell>
        </row>
        <row r="21">
          <cell r="N21">
            <v>11</v>
          </cell>
          <cell r="O21">
            <v>50</v>
          </cell>
        </row>
        <row r="22">
          <cell r="N22">
            <v>12</v>
          </cell>
          <cell r="O22">
            <v>55</v>
          </cell>
        </row>
        <row r="23">
          <cell r="N23">
            <v>13</v>
          </cell>
          <cell r="O23">
            <v>60</v>
          </cell>
        </row>
        <row r="24">
          <cell r="N24">
            <v>14</v>
          </cell>
          <cell r="O24">
            <v>65</v>
          </cell>
        </row>
        <row r="25">
          <cell r="N25">
            <v>15</v>
          </cell>
          <cell r="O25">
            <v>70</v>
          </cell>
        </row>
        <row r="26">
          <cell r="N26">
            <v>16</v>
          </cell>
          <cell r="O26">
            <v>75</v>
          </cell>
        </row>
        <row r="27">
          <cell r="N27">
            <v>17</v>
          </cell>
          <cell r="O27">
            <v>80</v>
          </cell>
        </row>
        <row r="28">
          <cell r="N28">
            <v>18</v>
          </cell>
          <cell r="O28">
            <v>85</v>
          </cell>
        </row>
        <row r="29">
          <cell r="N29">
            <v>19</v>
          </cell>
          <cell r="O29">
            <v>90</v>
          </cell>
        </row>
        <row r="30">
          <cell r="N30">
            <v>20</v>
          </cell>
          <cell r="O30">
            <v>95</v>
          </cell>
        </row>
        <row r="31">
          <cell r="N31">
            <v>21</v>
          </cell>
          <cell r="O31">
            <v>100</v>
          </cell>
        </row>
        <row r="32">
          <cell r="N32">
            <v>22</v>
          </cell>
          <cell r="O32">
            <v>105</v>
          </cell>
        </row>
        <row r="33">
          <cell r="N33">
            <v>23</v>
          </cell>
          <cell r="O33">
            <v>110</v>
          </cell>
        </row>
        <row r="34">
          <cell r="N34">
            <v>24</v>
          </cell>
          <cell r="O34">
            <v>115</v>
          </cell>
        </row>
        <row r="35">
          <cell r="N35">
            <v>25</v>
          </cell>
          <cell r="O35">
            <v>120</v>
          </cell>
        </row>
        <row r="36">
          <cell r="N36">
            <v>26</v>
          </cell>
          <cell r="O36">
            <v>125</v>
          </cell>
        </row>
        <row r="37">
          <cell r="N37">
            <v>27</v>
          </cell>
          <cell r="O37">
            <v>130</v>
          </cell>
        </row>
        <row r="38">
          <cell r="N38">
            <v>28</v>
          </cell>
          <cell r="O38">
            <v>135</v>
          </cell>
        </row>
        <row r="39">
          <cell r="N39">
            <v>29</v>
          </cell>
          <cell r="O39">
            <v>140</v>
          </cell>
        </row>
        <row r="40">
          <cell r="N40">
            <v>30</v>
          </cell>
          <cell r="O40">
            <v>145</v>
          </cell>
        </row>
        <row r="41">
          <cell r="O41">
            <v>150</v>
          </cell>
        </row>
        <row r="42">
          <cell r="O42">
            <v>155</v>
          </cell>
        </row>
        <row r="43">
          <cell r="O43">
            <v>160</v>
          </cell>
        </row>
        <row r="44">
          <cell r="O44">
            <v>165</v>
          </cell>
        </row>
        <row r="45">
          <cell r="O45">
            <v>170</v>
          </cell>
        </row>
        <row r="46">
          <cell r="O46">
            <v>175</v>
          </cell>
        </row>
        <row r="47">
          <cell r="O47">
            <v>180</v>
          </cell>
        </row>
        <row r="48">
          <cell r="O48">
            <v>185</v>
          </cell>
        </row>
        <row r="49">
          <cell r="O49">
            <v>190</v>
          </cell>
        </row>
        <row r="50">
          <cell r="O50">
            <v>195</v>
          </cell>
        </row>
        <row r="51">
          <cell r="O51">
            <v>200</v>
          </cell>
        </row>
        <row r="52">
          <cell r="O52">
            <v>205</v>
          </cell>
        </row>
        <row r="53">
          <cell r="O53">
            <v>210</v>
          </cell>
        </row>
        <row r="54">
          <cell r="O54">
            <v>215</v>
          </cell>
        </row>
        <row r="55">
          <cell r="O55">
            <v>220</v>
          </cell>
        </row>
        <row r="56">
          <cell r="O56">
            <v>225</v>
          </cell>
        </row>
        <row r="57">
          <cell r="O57">
            <v>230</v>
          </cell>
        </row>
        <row r="58">
          <cell r="O58">
            <v>235</v>
          </cell>
        </row>
        <row r="59">
          <cell r="O59">
            <v>240</v>
          </cell>
        </row>
        <row r="60">
          <cell r="O60">
            <v>245</v>
          </cell>
        </row>
        <row r="61">
          <cell r="O61">
            <v>250</v>
          </cell>
        </row>
        <row r="62">
          <cell r="O62">
            <v>255</v>
          </cell>
        </row>
        <row r="63">
          <cell r="O63">
            <v>260</v>
          </cell>
        </row>
        <row r="64">
          <cell r="O64">
            <v>265</v>
          </cell>
        </row>
        <row r="65">
          <cell r="O65">
            <v>270</v>
          </cell>
        </row>
        <row r="66">
          <cell r="O66">
            <v>275</v>
          </cell>
        </row>
        <row r="67">
          <cell r="O67">
            <v>280</v>
          </cell>
        </row>
        <row r="68">
          <cell r="O68">
            <v>285</v>
          </cell>
        </row>
        <row r="69">
          <cell r="O69">
            <v>290</v>
          </cell>
        </row>
        <row r="70">
          <cell r="O70">
            <v>295</v>
          </cell>
        </row>
        <row r="71">
          <cell r="O71">
            <v>300</v>
          </cell>
        </row>
        <row r="72">
          <cell r="O72">
            <v>305</v>
          </cell>
        </row>
        <row r="73">
          <cell r="O73">
            <v>310</v>
          </cell>
        </row>
        <row r="74">
          <cell r="O74">
            <v>315</v>
          </cell>
        </row>
        <row r="75">
          <cell r="O75">
            <v>320</v>
          </cell>
        </row>
        <row r="76">
          <cell r="O76">
            <v>325</v>
          </cell>
        </row>
        <row r="77">
          <cell r="O77">
            <v>330</v>
          </cell>
        </row>
        <row r="78">
          <cell r="O78">
            <v>335</v>
          </cell>
        </row>
        <row r="79">
          <cell r="O79">
            <v>340</v>
          </cell>
        </row>
        <row r="80">
          <cell r="O80">
            <v>345</v>
          </cell>
        </row>
        <row r="81">
          <cell r="O81">
            <v>350</v>
          </cell>
        </row>
        <row r="82">
          <cell r="O82">
            <v>355</v>
          </cell>
        </row>
        <row r="83">
          <cell r="O83">
            <v>360</v>
          </cell>
        </row>
        <row r="84">
          <cell r="O84">
            <v>365</v>
          </cell>
        </row>
        <row r="85">
          <cell r="O85">
            <v>370</v>
          </cell>
        </row>
        <row r="86">
          <cell r="O86">
            <v>375</v>
          </cell>
        </row>
        <row r="87">
          <cell r="O87">
            <v>380</v>
          </cell>
        </row>
        <row r="88">
          <cell r="O88">
            <v>385</v>
          </cell>
        </row>
        <row r="89">
          <cell r="O89">
            <v>390</v>
          </cell>
        </row>
        <row r="90">
          <cell r="O90">
            <v>395</v>
          </cell>
        </row>
        <row r="91">
          <cell r="O91">
            <v>400</v>
          </cell>
        </row>
        <row r="92">
          <cell r="O92">
            <v>405</v>
          </cell>
        </row>
        <row r="93">
          <cell r="O93">
            <v>410</v>
          </cell>
        </row>
        <row r="94">
          <cell r="O94">
            <v>415</v>
          </cell>
        </row>
        <row r="95">
          <cell r="O95">
            <v>420</v>
          </cell>
        </row>
        <row r="96">
          <cell r="O96">
            <v>425</v>
          </cell>
        </row>
        <row r="97">
          <cell r="O97">
            <v>430</v>
          </cell>
        </row>
        <row r="98">
          <cell r="O98">
            <v>435</v>
          </cell>
        </row>
        <row r="99">
          <cell r="O99">
            <v>440</v>
          </cell>
        </row>
        <row r="100">
          <cell r="O100">
            <v>445</v>
          </cell>
        </row>
        <row r="101">
          <cell r="O101">
            <v>450</v>
          </cell>
        </row>
        <row r="102">
          <cell r="O102">
            <v>455</v>
          </cell>
        </row>
        <row r="103">
          <cell r="O103">
            <v>460</v>
          </cell>
        </row>
        <row r="104">
          <cell r="O104">
            <v>465</v>
          </cell>
        </row>
        <row r="105">
          <cell r="O105">
            <v>470</v>
          </cell>
        </row>
        <row r="106">
          <cell r="O106">
            <v>475</v>
          </cell>
        </row>
        <row r="107">
          <cell r="O107">
            <v>480</v>
          </cell>
        </row>
        <row r="108">
          <cell r="O108">
            <v>485</v>
          </cell>
        </row>
        <row r="109">
          <cell r="O109">
            <v>490</v>
          </cell>
        </row>
        <row r="110">
          <cell r="O110">
            <v>495</v>
          </cell>
        </row>
        <row r="111">
          <cell r="O111">
            <v>500</v>
          </cell>
        </row>
        <row r="112">
          <cell r="O112">
            <v>505</v>
          </cell>
        </row>
        <row r="113">
          <cell r="O113">
            <v>510</v>
          </cell>
        </row>
        <row r="114">
          <cell r="O114">
            <v>515</v>
          </cell>
        </row>
        <row r="115">
          <cell r="O115">
            <v>520</v>
          </cell>
        </row>
        <row r="116">
          <cell r="O116">
            <v>525</v>
          </cell>
        </row>
        <row r="117">
          <cell r="O117">
            <v>530</v>
          </cell>
        </row>
        <row r="118">
          <cell r="O118">
            <v>535</v>
          </cell>
        </row>
        <row r="119">
          <cell r="O119">
            <v>540</v>
          </cell>
        </row>
        <row r="120">
          <cell r="O120">
            <v>545</v>
          </cell>
        </row>
        <row r="121">
          <cell r="O121">
            <v>550</v>
          </cell>
        </row>
        <row r="122">
          <cell r="O122">
            <v>555</v>
          </cell>
        </row>
        <row r="123">
          <cell r="O123">
            <v>560</v>
          </cell>
        </row>
        <row r="124">
          <cell r="O124">
            <v>565</v>
          </cell>
        </row>
        <row r="125">
          <cell r="O125">
            <v>570</v>
          </cell>
        </row>
        <row r="126">
          <cell r="O126">
            <v>575</v>
          </cell>
        </row>
        <row r="127">
          <cell r="O127">
            <v>580</v>
          </cell>
        </row>
        <row r="128">
          <cell r="O128">
            <v>585</v>
          </cell>
        </row>
        <row r="129">
          <cell r="O129">
            <v>590</v>
          </cell>
        </row>
        <row r="130">
          <cell r="O130">
            <v>595</v>
          </cell>
        </row>
        <row r="131">
          <cell r="O131">
            <v>600</v>
          </cell>
        </row>
        <row r="132">
          <cell r="O132">
            <v>605</v>
          </cell>
        </row>
        <row r="133">
          <cell r="O133">
            <v>610</v>
          </cell>
        </row>
        <row r="134">
          <cell r="O134">
            <v>615</v>
          </cell>
        </row>
        <row r="135">
          <cell r="O135">
            <v>620</v>
          </cell>
        </row>
        <row r="136">
          <cell r="O136">
            <v>625</v>
          </cell>
        </row>
        <row r="137">
          <cell r="O137">
            <v>630</v>
          </cell>
        </row>
        <row r="138">
          <cell r="O138">
            <v>635</v>
          </cell>
        </row>
        <row r="139">
          <cell r="O139">
            <v>640</v>
          </cell>
        </row>
        <row r="140">
          <cell r="O140">
            <v>645</v>
          </cell>
        </row>
        <row r="141">
          <cell r="O141">
            <v>650</v>
          </cell>
        </row>
        <row r="142">
          <cell r="O142">
            <v>655</v>
          </cell>
        </row>
        <row r="143">
          <cell r="O143">
            <v>660</v>
          </cell>
        </row>
        <row r="144">
          <cell r="O144">
            <v>665</v>
          </cell>
        </row>
        <row r="145">
          <cell r="O145">
            <v>670</v>
          </cell>
        </row>
        <row r="146">
          <cell r="O146">
            <v>675</v>
          </cell>
        </row>
        <row r="147">
          <cell r="O147">
            <v>680</v>
          </cell>
        </row>
        <row r="148">
          <cell r="O148">
            <v>685</v>
          </cell>
        </row>
        <row r="149">
          <cell r="O149">
            <v>690</v>
          </cell>
        </row>
        <row r="150">
          <cell r="O150">
            <v>695</v>
          </cell>
        </row>
        <row r="151">
          <cell r="O151">
            <v>700</v>
          </cell>
        </row>
        <row r="152">
          <cell r="O152">
            <v>705</v>
          </cell>
        </row>
        <row r="153">
          <cell r="O153">
            <v>710</v>
          </cell>
        </row>
        <row r="154">
          <cell r="O154">
            <v>715</v>
          </cell>
        </row>
        <row r="155">
          <cell r="O155">
            <v>720</v>
          </cell>
        </row>
        <row r="156">
          <cell r="O156">
            <v>725</v>
          </cell>
        </row>
        <row r="157">
          <cell r="O157">
            <v>730</v>
          </cell>
        </row>
        <row r="158">
          <cell r="O158">
            <v>735</v>
          </cell>
        </row>
        <row r="159">
          <cell r="O159">
            <v>740</v>
          </cell>
        </row>
        <row r="160">
          <cell r="O160">
            <v>745</v>
          </cell>
        </row>
        <row r="161">
          <cell r="O161">
            <v>750</v>
          </cell>
        </row>
        <row r="162">
          <cell r="O162">
            <v>755</v>
          </cell>
        </row>
        <row r="163">
          <cell r="O163">
            <v>760</v>
          </cell>
        </row>
        <row r="164">
          <cell r="O164">
            <v>765</v>
          </cell>
        </row>
        <row r="165">
          <cell r="O165">
            <v>770</v>
          </cell>
        </row>
        <row r="166">
          <cell r="O166">
            <v>775</v>
          </cell>
        </row>
        <row r="167">
          <cell r="O167">
            <v>780</v>
          </cell>
        </row>
        <row r="168">
          <cell r="O168">
            <v>785</v>
          </cell>
        </row>
        <row r="169">
          <cell r="O169">
            <v>790</v>
          </cell>
        </row>
        <row r="170">
          <cell r="O170">
            <v>795</v>
          </cell>
        </row>
        <row r="171">
          <cell r="O171">
            <v>800</v>
          </cell>
        </row>
        <row r="172">
          <cell r="O172">
            <v>805</v>
          </cell>
        </row>
        <row r="173">
          <cell r="O173">
            <v>810</v>
          </cell>
        </row>
        <row r="174">
          <cell r="O174">
            <v>815</v>
          </cell>
        </row>
        <row r="175">
          <cell r="O175">
            <v>820</v>
          </cell>
        </row>
        <row r="176">
          <cell r="O176">
            <v>825</v>
          </cell>
        </row>
        <row r="177">
          <cell r="O177">
            <v>830</v>
          </cell>
        </row>
        <row r="178">
          <cell r="O178">
            <v>835</v>
          </cell>
        </row>
        <row r="179">
          <cell r="O179">
            <v>840</v>
          </cell>
        </row>
        <row r="180">
          <cell r="O180">
            <v>845</v>
          </cell>
        </row>
        <row r="181">
          <cell r="O181">
            <v>850</v>
          </cell>
        </row>
        <row r="182">
          <cell r="O182">
            <v>855</v>
          </cell>
        </row>
        <row r="183">
          <cell r="O183">
            <v>860</v>
          </cell>
        </row>
        <row r="184">
          <cell r="O184">
            <v>865</v>
          </cell>
        </row>
        <row r="185">
          <cell r="O185">
            <v>870</v>
          </cell>
        </row>
        <row r="186">
          <cell r="O186">
            <v>875</v>
          </cell>
        </row>
        <row r="187">
          <cell r="O187">
            <v>880</v>
          </cell>
        </row>
        <row r="188">
          <cell r="O188">
            <v>885</v>
          </cell>
        </row>
        <row r="189">
          <cell r="O189">
            <v>890</v>
          </cell>
        </row>
        <row r="190">
          <cell r="O190">
            <v>895</v>
          </cell>
        </row>
        <row r="191">
          <cell r="O191">
            <v>900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APOIO"/>
      <sheetName val="ITENIZAÇÃO"/>
      <sheetName val="CÁLCULO"/>
      <sheetName val="BASE PARA CRONOGRAMA"/>
      <sheetName val="EVENTOS"/>
      <sheetName val="CRONOPLE"/>
      <sheetName val="CRONOGRAMA"/>
      <sheetName val="COMPOSIÇÕES"/>
      <sheetName val="ENCARGOS"/>
      <sheetName val="BDI"/>
      <sheetName val="BASE"/>
    </sheetNames>
    <sheetDataSet>
      <sheetData sheetId="0">
        <row r="2">
          <cell r="P2">
            <v>1</v>
          </cell>
        </row>
      </sheetData>
      <sheetData sheetId="1"/>
      <sheetData sheetId="2"/>
      <sheetData sheetId="3">
        <row r="12">
          <cell r="A12" t="e">
            <v>#VALUE!</v>
          </cell>
          <cell r="Q12" t="str">
            <v>RUA PROJETADA 19</v>
          </cell>
          <cell r="AI12" t="str">
            <v>.</v>
          </cell>
        </row>
        <row r="15">
          <cell r="M15" t="e">
            <v>#VALUE!</v>
          </cell>
          <cell r="Q15" t="e">
            <v>#VALUE!</v>
          </cell>
        </row>
        <row r="16">
          <cell r="M16" t="e">
            <v>#VALUE!</v>
          </cell>
        </row>
        <row r="17">
          <cell r="M17" t="e">
            <v>#VALUE!</v>
          </cell>
        </row>
        <row r="18">
          <cell r="M18" t="e">
            <v>#VALUE!</v>
          </cell>
        </row>
        <row r="19">
          <cell r="M19" t="e">
            <v>#VALUE!</v>
          </cell>
        </row>
        <row r="20">
          <cell r="M20" t="e">
            <v>#VALUE!</v>
          </cell>
        </row>
        <row r="21">
          <cell r="M21" t="e">
            <v>#VALUE!</v>
          </cell>
        </row>
        <row r="22">
          <cell r="M22" t="e">
            <v>#VALUE!</v>
          </cell>
        </row>
        <row r="23">
          <cell r="M23" t="e">
            <v>#VALUE!</v>
          </cell>
        </row>
        <row r="24">
          <cell r="M24" t="e">
            <v>#VALUE!</v>
          </cell>
        </row>
        <row r="25">
          <cell r="M25" t="e">
            <v>#VALUE!</v>
          </cell>
        </row>
        <row r="26">
          <cell r="M26" t="e">
            <v>#VALUE!</v>
          </cell>
        </row>
        <row r="27">
          <cell r="M27" t="e">
            <v>#VALUE!</v>
          </cell>
        </row>
        <row r="28">
          <cell r="M28" t="e">
            <v>#VALUE!</v>
          </cell>
        </row>
        <row r="29">
          <cell r="M29" t="e">
            <v>#VALUE!</v>
          </cell>
        </row>
        <row r="30">
          <cell r="M30" t="e">
            <v>#VALUE!</v>
          </cell>
        </row>
        <row r="31">
          <cell r="M31" t="e">
            <v>#VALUE!</v>
          </cell>
        </row>
        <row r="32">
          <cell r="M32" t="e">
            <v>#VALUE!</v>
          </cell>
        </row>
        <row r="33">
          <cell r="M33" t="e">
            <v>#VALUE!</v>
          </cell>
        </row>
        <row r="34">
          <cell r="M34" t="e">
            <v>#VALUE!</v>
          </cell>
        </row>
        <row r="35">
          <cell r="M35" t="e">
            <v>#VALUE!</v>
          </cell>
        </row>
        <row r="36">
          <cell r="M36" t="e">
            <v>#VALUE!</v>
          </cell>
        </row>
        <row r="37">
          <cell r="M37" t="e">
            <v>#VALUE!</v>
          </cell>
        </row>
        <row r="38">
          <cell r="M38" t="e">
            <v>#VALUE!</v>
          </cell>
        </row>
        <row r="39">
          <cell r="M39" t="e">
            <v>#VALUE!</v>
          </cell>
        </row>
        <row r="40">
          <cell r="M40" t="e">
            <v>#VALUE!</v>
          </cell>
        </row>
        <row r="41">
          <cell r="M41" t="e">
            <v>#VALUE!</v>
          </cell>
        </row>
        <row r="42">
          <cell r="M42" t="e">
            <v>#VALUE!</v>
          </cell>
        </row>
        <row r="43">
          <cell r="M43" t="e">
            <v>#VALUE!</v>
          </cell>
        </row>
        <row r="44">
          <cell r="M44" t="e">
            <v>#VALUE!</v>
          </cell>
        </row>
        <row r="45">
          <cell r="M45" t="e">
            <v>#VALUE!</v>
          </cell>
        </row>
        <row r="46">
          <cell r="M46" t="e">
            <v>#VALUE!</v>
          </cell>
        </row>
        <row r="47">
          <cell r="M47" t="e">
            <v>#VALUE!</v>
          </cell>
        </row>
        <row r="48">
          <cell r="M48" t="e">
            <v>#VALUE!</v>
          </cell>
        </row>
        <row r="49">
          <cell r="M49" t="e">
            <v>#VALUE!</v>
          </cell>
        </row>
        <row r="50">
          <cell r="M50" t="e">
            <v>#VALUE!</v>
          </cell>
        </row>
        <row r="51">
          <cell r="M51" t="e">
            <v>#VALUE!</v>
          </cell>
        </row>
        <row r="52">
          <cell r="M52" t="e">
            <v>#VALUE!</v>
          </cell>
        </row>
        <row r="53">
          <cell r="M53" t="e">
            <v>#VALUE!</v>
          </cell>
        </row>
        <row r="54">
          <cell r="M54" t="e">
            <v>#VALUE!</v>
          </cell>
        </row>
      </sheetData>
      <sheetData sheetId="4" refreshError="1"/>
      <sheetData sheetId="5" refreshError="1"/>
      <sheetData sheetId="6" refreshError="1"/>
      <sheetData sheetId="7"/>
      <sheetData sheetId="8"/>
      <sheetData sheetId="9" refreshError="1"/>
      <sheetData sheetId="10">
        <row r="30">
          <cell r="S30">
            <v>0.22</v>
          </cell>
        </row>
      </sheetData>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sheetData sheetId="1"/>
      <sheetData sheetId="2"/>
      <sheetData sheetId="3"/>
      <sheetData sheetId="4"/>
      <sheetData sheetId="5">
        <row r="12">
          <cell r="A12" t="str">
            <v>Manual</v>
          </cell>
        </row>
      </sheetData>
      <sheetData sheetId="6"/>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OAS"/>
      <sheetName val="Descr"/>
      <sheetName val="MED_SET"/>
      <sheetName val="MED_OUT-REAL"/>
      <sheetName val="MED_OUT-REAL+ADIAND"/>
      <sheetName val="MED_NOV-REAL"/>
      <sheetName val="MED_NOV REAL+ADIANT."/>
      <sheetName val="MED_DEZ REAL"/>
      <sheetName val="MED_JAN REAL"/>
      <sheetName val="MED_FEV REAL"/>
      <sheetName val="MED_MAR"/>
      <sheetName val="MED_ABR"/>
      <sheetName val="MED_MAIO 99"/>
      <sheetName val="MED_JUNHO 99"/>
      <sheetName val="MED_AGOSTO 99 "/>
      <sheetName val="MED_SET-99  "/>
      <sheetName val="MED_OUT-99"/>
      <sheetName val="MED_NOV-99"/>
      <sheetName val="MED_DEZ-99 "/>
      <sheetName val="SET98 - OPÇÃO 2"/>
      <sheetName val="MED JAN-2000"/>
      <sheetName val="MED FEV-2000"/>
      <sheetName val="MED MAR-2000"/>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2)"/>
      <sheetName val="Plan. Orç. (4)"/>
      <sheetName val="Rel Finan"/>
      <sheetName val="Plan. Orç. (3)"/>
      <sheetName val="Plan. Orç."/>
      <sheetName val="Plan. Orç. Final"/>
      <sheetName val="Memoria"/>
      <sheetName val="Comp."/>
      <sheetName val="Cotações"/>
      <sheetName val="SINAPI (I) FEV.13"/>
      <sheetName val="SINAPI (C) FEV.13"/>
      <sheetName val="SINAPI (A) FEV.13"/>
      <sheetName val="resum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BDI"/>
      <sheetName val="Comp."/>
      <sheetName val="Cotações"/>
      <sheetName val="Cronograma"/>
      <sheetName val="ABC"/>
      <sheetName val="Q. Atestação"/>
      <sheetName val="SINAPI (I) Jul.22"/>
      <sheetName val="SINAPI (C) Jul.22"/>
      <sheetName val="SINAPI (A) Jul.22"/>
      <sheetName val="DNIT Abr.22"/>
      <sheetName val="Rel.fin"/>
      <sheetName val="Plan. Comp."/>
    </sheetNames>
    <sheetDataSet>
      <sheetData sheetId="0">
        <row r="3">
          <cell r="C3" t="str">
            <v>CONSTRUÇÃO DO CRAS - CENTRO DE REFERÊNCIA DE ASSITÊNCIA SOCIAL</v>
          </cell>
        </row>
        <row r="4">
          <cell r="C4" t="str">
            <v>ESTRADA DO CURRALINHO</v>
          </cell>
        </row>
        <row r="5">
          <cell r="C5" t="str">
            <v>BOCA DO RIO</v>
          </cell>
        </row>
        <row r="8">
          <cell r="C8">
            <v>44743</v>
          </cell>
        </row>
        <row r="9">
          <cell r="F9" t="str">
            <v/>
          </cell>
        </row>
        <row r="10">
          <cell r="C10">
            <v>1.1447000000000001</v>
          </cell>
          <cell r="F10">
            <v>0.20960000000000001</v>
          </cell>
        </row>
        <row r="11">
          <cell r="C11">
            <v>0.70909999999999995</v>
          </cell>
          <cell r="F11">
            <v>0.1186</v>
          </cell>
          <cell r="H11">
            <v>1.1186</v>
          </cell>
        </row>
      </sheetData>
      <sheetData sheetId="1"/>
      <sheetData sheetId="2">
        <row r="38">
          <cell r="C38">
            <v>0.20960000000000001</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argos Sociais"/>
      <sheetName val="Resumo"/>
      <sheetName val="DI-STP - PMS"/>
      <sheetName val="Fechamento"/>
      <sheetName val="Nº 01"/>
      <sheetName val="Nº 02"/>
      <sheetName val="Nº 03"/>
      <sheetName val="Nº 04"/>
      <sheetName val="Nº 05"/>
      <sheetName val="Nº 06"/>
      <sheetName val="Nº 07"/>
      <sheetName val="#REF"/>
      <sheetName val="Serviç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Control_OLD"/>
      <sheetName val="Orcamento-revisoes"/>
      <sheetName val="Listas"/>
      <sheetName val="BASE_GERAL"/>
      <sheetName val="Layout para preenchimento"/>
      <sheetName val="Estrutura de Centro de Custo"/>
      <sheetName val="Estrutura de Shoppings do BR"/>
      <sheetName val="Modelo de aprovacao"/>
      <sheetName val="Budget-Control"/>
      <sheetName val="Consulta a Pagamentos"/>
      <sheetName val="IPCA"/>
      <sheetName val="Controle Budget SPEs"/>
      <sheetName val="alteração"/>
      <sheetName val="aux"/>
      <sheetName val="MATERIAIS"/>
    </sheetNames>
    <sheetDataSet>
      <sheetData sheetId="0">
        <row r="8">
          <cell r="D8" t="str">
            <v>RE XIII</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casacaseiro"/>
      <sheetName val="CHURRASQUEIRA"/>
      <sheetName val="DEPOSITOS"/>
      <sheetName val="Plan1"/>
      <sheetName val="Plan2"/>
      <sheetName val="Plan3"/>
      <sheetName val="QUIOSQUEmod02"/>
      <sheetName val="restauração "/>
    </sheetNames>
    <sheetDataSet>
      <sheetData sheetId="0">
        <row r="4">
          <cell r="C4" t="str">
            <v xml:space="preserve">Código </v>
          </cell>
          <cell r="D4" t="str">
            <v xml:space="preserve">Discriminação </v>
          </cell>
          <cell r="E4" t="str">
            <v>Unid</v>
          </cell>
        </row>
        <row r="5">
          <cell r="C5" t="str">
            <v>01.01.010</v>
          </cell>
          <cell r="D5" t="str">
            <v>Caminhão-pipa com capacidade de 6000L e equipado com bomba à gasolina de 3,4hp, inclusive 10m de mangote de 2". (serviço diurno)</v>
          </cell>
          <cell r="E5" t="str">
            <v xml:space="preserve">h </v>
          </cell>
        </row>
        <row r="6">
          <cell r="C6" t="str">
            <v>01.01.011</v>
          </cell>
          <cell r="D6" t="str">
            <v>Caminhão Poliguindaste com caçamba de 5m3. (serviço diurno)</v>
          </cell>
          <cell r="E6" t="str">
            <v xml:space="preserve">h </v>
          </cell>
        </row>
        <row r="7">
          <cell r="C7" t="str">
            <v>01.01.012</v>
          </cell>
          <cell r="D7" t="str">
            <v>Caminhão Poliguindaste com caçamba de 5m3. (serviço noturno)</v>
          </cell>
          <cell r="E7" t="str">
            <v xml:space="preserve">h </v>
          </cell>
        </row>
        <row r="8">
          <cell r="C8" t="str">
            <v>01.01.020</v>
          </cell>
          <cell r="D8" t="str">
            <v>Caminhão-pipa com capacidade de 6000L e equipado com bomba à gasolina de 3,4hp, inclusive 10m de mangote de 2". (serviço noturno)</v>
          </cell>
          <cell r="E8" t="str">
            <v xml:space="preserve">h </v>
          </cell>
        </row>
        <row r="9">
          <cell r="C9" t="str">
            <v>01.01.030</v>
          </cell>
          <cell r="D9" t="str">
            <v>Caminhonete equipada com escada extensível de 8m, fixada em um suporte giratório, sinalização com lâmpada intermitente sobre a cabine e 4 cones de 75cm para balizamento. (serviço diurno)</v>
          </cell>
          <cell r="E9" t="str">
            <v xml:space="preserve">h </v>
          </cell>
        </row>
        <row r="10">
          <cell r="C10" t="str">
            <v>01.01.035</v>
          </cell>
          <cell r="D10" t="str">
            <v>Caminhonete equipada com escada extensível de 8m, fixada em um suporte giratório, sinalização com lâmpada intermitente sobre a cabine e 4 cones de 75cm para balizamento. (serviço noturno)</v>
          </cell>
          <cell r="E10" t="str">
            <v xml:space="preserve">h </v>
          </cell>
        </row>
        <row r="11">
          <cell r="C11" t="str">
            <v>01.01.040</v>
          </cell>
          <cell r="D11" t="str">
            <v>Caminhão com carroceria em madeira (serviço diurno).</v>
          </cell>
          <cell r="E11" t="str">
            <v xml:space="preserve">h </v>
          </cell>
        </row>
        <row r="12">
          <cell r="C12" t="str">
            <v>01.01.041</v>
          </cell>
          <cell r="D12" t="str">
            <v>Caminhão com carroceria em madeira (serviço noturno).</v>
          </cell>
          <cell r="E12" t="str">
            <v xml:space="preserve">h </v>
          </cell>
        </row>
        <row r="13">
          <cell r="C13" t="str">
            <v>01.01.050</v>
          </cell>
          <cell r="D13" t="str">
            <v>Caminhão Basculante capacidade 6m3 (serviço diurno).</v>
          </cell>
          <cell r="E13" t="str">
            <v xml:space="preserve">h </v>
          </cell>
        </row>
        <row r="14">
          <cell r="C14" t="str">
            <v>01.01.051</v>
          </cell>
          <cell r="D14" t="str">
            <v>Caminhão Basculante capacidade 6m3 (serviço noturno).</v>
          </cell>
          <cell r="E14" t="str">
            <v xml:space="preserve">h </v>
          </cell>
        </row>
        <row r="15">
          <cell r="C15" t="str">
            <v>01.01.052</v>
          </cell>
          <cell r="D15" t="str">
            <v>Caminhão Basculante capacidade 8m3 (serviço diurno).</v>
          </cell>
          <cell r="E15" t="str">
            <v xml:space="preserve">h </v>
          </cell>
        </row>
        <row r="16">
          <cell r="C16" t="str">
            <v>01.01.053</v>
          </cell>
          <cell r="D16" t="str">
            <v>Caminhão Basculante capacidade 8m3 (serviço noturno).</v>
          </cell>
          <cell r="E16" t="str">
            <v xml:space="preserve">h </v>
          </cell>
        </row>
        <row r="17">
          <cell r="C17" t="str">
            <v>01.01.060</v>
          </cell>
          <cell r="D17" t="str">
            <v>Serviço de ajudante em caminhão carroceria ou caminhão basculante.</v>
          </cell>
          <cell r="E17" t="str">
            <v xml:space="preserve">h </v>
          </cell>
        </row>
        <row r="18">
          <cell r="C18" t="str">
            <v>01.02.010</v>
          </cell>
          <cell r="D18" t="str">
            <v xml:space="preserve">Pá carregadeira sobre rodas - 170 hp (serviço diurno). </v>
          </cell>
          <cell r="E18" t="str">
            <v xml:space="preserve">h </v>
          </cell>
        </row>
        <row r="19">
          <cell r="C19" t="str">
            <v>01.02.011</v>
          </cell>
          <cell r="D19" t="str">
            <v xml:space="preserve">Pá carregadeira sobre rodas - 170 hp (serviço noturno). </v>
          </cell>
          <cell r="E19" t="str">
            <v xml:space="preserve">h </v>
          </cell>
        </row>
        <row r="20">
          <cell r="C20" t="str">
            <v>01.02.020</v>
          </cell>
          <cell r="D20" t="str">
            <v>Pa carregadeira sobre rodas - 118 hp (serviço diurno).</v>
          </cell>
          <cell r="E20" t="str">
            <v xml:space="preserve">h </v>
          </cell>
        </row>
        <row r="21">
          <cell r="C21" t="str">
            <v>01.02.030</v>
          </cell>
          <cell r="D21" t="str">
            <v>Retro-escavadeira - 82 hp (serviço diurno).</v>
          </cell>
          <cell r="E21" t="str">
            <v xml:space="preserve">h </v>
          </cell>
        </row>
        <row r="22">
          <cell r="C22" t="str">
            <v>01.02.031</v>
          </cell>
          <cell r="D22" t="str">
            <v>Retro-escavadeira - 82 hp (serviço noturno).</v>
          </cell>
          <cell r="E22" t="str">
            <v xml:space="preserve">h </v>
          </cell>
        </row>
        <row r="23">
          <cell r="C23" t="str">
            <v>01.02.040</v>
          </cell>
          <cell r="D23" t="str">
            <v>Escavadeira Hidráulica sobre esteira potência - 105hp</v>
          </cell>
          <cell r="E23" t="str">
            <v xml:space="preserve">h </v>
          </cell>
        </row>
        <row r="24">
          <cell r="C24" t="str">
            <v>01.02.041</v>
          </cell>
          <cell r="D24" t="str">
            <v>Escavadeira Hidráulica sobre esteira potência - 123hp (serviço diurno)</v>
          </cell>
          <cell r="E24" t="str">
            <v xml:space="preserve">h </v>
          </cell>
        </row>
        <row r="25">
          <cell r="C25" t="str">
            <v>01.02.042</v>
          </cell>
          <cell r="D25" t="str">
            <v>Escavadeira hidráulica sobre esteira potência - 123hp (serviço noturno)</v>
          </cell>
          <cell r="E25" t="str">
            <v xml:space="preserve">h </v>
          </cell>
        </row>
        <row r="26">
          <cell r="C26" t="str">
            <v>01.03.010</v>
          </cell>
          <cell r="D26" t="str">
            <v>Rolo Tandem - potência 72 hp - 5 A 8 T</v>
          </cell>
          <cell r="E26" t="str">
            <v xml:space="preserve">h </v>
          </cell>
        </row>
        <row r="27">
          <cell r="C27" t="str">
            <v>01.03.020</v>
          </cell>
          <cell r="D27" t="str">
            <v>Rolo compressor de 9 A 14 T</v>
          </cell>
          <cell r="E27" t="str">
            <v xml:space="preserve">h </v>
          </cell>
        </row>
        <row r="28">
          <cell r="C28" t="str">
            <v>01.03.030</v>
          </cell>
          <cell r="D28" t="str">
            <v>Rolo compressor pé-de-carneiro - 7,7T - 79hp</v>
          </cell>
          <cell r="E28" t="str">
            <v xml:space="preserve">h </v>
          </cell>
        </row>
        <row r="29">
          <cell r="C29" t="str">
            <v>01.03.040</v>
          </cell>
          <cell r="D29" t="str">
            <v>Rolo compressor de pneus autopropulsor potência 100hp - 9,8 a 27 t</v>
          </cell>
          <cell r="E29" t="str">
            <v xml:space="preserve">h </v>
          </cell>
        </row>
        <row r="30">
          <cell r="C30" t="str">
            <v>01.03.050</v>
          </cell>
          <cell r="D30" t="str">
            <v>Rolo vibratório liso - 6,5T - 79hp</v>
          </cell>
          <cell r="E30" t="str">
            <v xml:space="preserve">h </v>
          </cell>
        </row>
        <row r="31">
          <cell r="C31" t="str">
            <v>01.04.010</v>
          </cell>
          <cell r="D31" t="str">
            <v>Distribuidor de agregado - (rebocável).</v>
          </cell>
          <cell r="E31" t="str">
            <v xml:space="preserve">h </v>
          </cell>
        </row>
        <row r="32">
          <cell r="C32" t="str">
            <v>01.04.020</v>
          </cell>
          <cell r="D32" t="str">
            <v>Distribuidor de ligante betuminoso com capacidade de 5000 L sobre chassis.</v>
          </cell>
          <cell r="E32" t="str">
            <v xml:space="preserve">h </v>
          </cell>
        </row>
        <row r="33">
          <cell r="C33" t="str">
            <v>01.05.010</v>
          </cell>
          <cell r="D33" t="str">
            <v>Motoniveladora - 140 hp.</v>
          </cell>
          <cell r="E33" t="str">
            <v xml:space="preserve">h </v>
          </cell>
        </row>
        <row r="34">
          <cell r="C34" t="str">
            <v>01.05.020</v>
          </cell>
          <cell r="D34" t="str">
            <v>Grade aradora de disco (20 discos x 24 pol.) rebocável.</v>
          </cell>
          <cell r="E34" t="str">
            <v xml:space="preserve">h </v>
          </cell>
        </row>
        <row r="35">
          <cell r="C35" t="str">
            <v>01.05.030</v>
          </cell>
          <cell r="D35" t="str">
            <v>Compressor de ar portátil - 116 PCM, inclusive mangueira e acessórios.</v>
          </cell>
          <cell r="E35" t="str">
            <v xml:space="preserve">h </v>
          </cell>
        </row>
        <row r="36">
          <cell r="C36" t="str">
            <v>01.05.040</v>
          </cell>
          <cell r="D36" t="str">
            <v>Martelete Tex - 32 PS, incluindo mão-de-obra do operador</v>
          </cell>
          <cell r="E36" t="str">
            <v xml:space="preserve">h </v>
          </cell>
        </row>
        <row r="37">
          <cell r="C37" t="str">
            <v>01.05.041</v>
          </cell>
          <cell r="D37" t="str">
            <v>Vibrador de imersão elétrico - 45mm potência 2CV, inclusive mão-de-obra do operador.</v>
          </cell>
          <cell r="E37" t="str">
            <v xml:space="preserve">h </v>
          </cell>
        </row>
        <row r="38">
          <cell r="C38" t="str">
            <v>01.05.042</v>
          </cell>
          <cell r="D38" t="str">
            <v>Betoneira Elétrica - capacidade 320 l, inclusive mão-de-obra do operador.</v>
          </cell>
          <cell r="E38" t="str">
            <v xml:space="preserve">h </v>
          </cell>
        </row>
        <row r="39">
          <cell r="C39" t="str">
            <v>01.05.050</v>
          </cell>
          <cell r="D39" t="str">
            <v>Vibro-acabadora para pavimentação de concreto betuminoso - potência 98hp.</v>
          </cell>
          <cell r="E39" t="str">
            <v xml:space="preserve">h </v>
          </cell>
        </row>
        <row r="40">
          <cell r="C40" t="str">
            <v>01.05.060</v>
          </cell>
          <cell r="D40" t="str">
            <v>Vassoura mecânica rebocável</v>
          </cell>
          <cell r="E40" t="str">
            <v xml:space="preserve">h </v>
          </cell>
        </row>
        <row r="41">
          <cell r="C41" t="str">
            <v>01.05.070</v>
          </cell>
          <cell r="D41" t="str">
            <v>Lança Elevatória com cesto, alcance máximo de 25m, acoplado em caminhão chassis de 3 eixos (serviço diurno).</v>
          </cell>
          <cell r="E41" t="str">
            <v xml:space="preserve">h </v>
          </cell>
        </row>
        <row r="42">
          <cell r="C42" t="str">
            <v>01.05.071</v>
          </cell>
          <cell r="D42" t="str">
            <v>Lança Elevatória com cesto, alcance máximo de 25m, acoplado em caminhão chassis de 3 eixos (serviço noturno).</v>
          </cell>
          <cell r="E42" t="str">
            <v xml:space="preserve">h </v>
          </cell>
        </row>
        <row r="43">
          <cell r="C43" t="str">
            <v>01.05.080</v>
          </cell>
          <cell r="D43" t="str">
            <v>Equipamento de jateamento de areia pressurizado, acoplado a um compressor de ar de 260 PCM, inclusive mão-de-obra do operador.</v>
          </cell>
          <cell r="E43" t="str">
            <v xml:space="preserve">h </v>
          </cell>
        </row>
        <row r="44">
          <cell r="C44" t="str">
            <v>01.06.010</v>
          </cell>
          <cell r="D44" t="str">
            <v>Guindaste com cesto sobre caminhão carroceria (serviço diurno).</v>
          </cell>
          <cell r="E44" t="str">
            <v xml:space="preserve">h </v>
          </cell>
        </row>
        <row r="45">
          <cell r="C45" t="str">
            <v>01.06.011</v>
          </cell>
          <cell r="D45" t="str">
            <v>Guindaste sem cesto sobre caminhão carroceria (serviço diurno).</v>
          </cell>
          <cell r="E45" t="str">
            <v xml:space="preserve">h </v>
          </cell>
        </row>
        <row r="46">
          <cell r="C46" t="str">
            <v>01.06.020</v>
          </cell>
          <cell r="D46" t="str">
            <v>Guindaste com cesto sobre caminhão carroceria (serviço noturno).</v>
          </cell>
          <cell r="E46" t="str">
            <v xml:space="preserve">h </v>
          </cell>
        </row>
        <row r="47">
          <cell r="C47" t="str">
            <v>01.06.021</v>
          </cell>
          <cell r="D47" t="str">
            <v>Guindaste sem cesto sobre caminhão carroceria (serviço noturno).</v>
          </cell>
          <cell r="E47" t="str">
            <v xml:space="preserve">h </v>
          </cell>
        </row>
        <row r="48">
          <cell r="C48" t="str">
            <v>01.07.010</v>
          </cell>
          <cell r="D48" t="str">
            <v>Trator de Esteira - 160 hp sem escarificador (serviço diurno).</v>
          </cell>
          <cell r="E48" t="str">
            <v xml:space="preserve">h </v>
          </cell>
        </row>
        <row r="49">
          <cell r="C49" t="str">
            <v>01.07.020</v>
          </cell>
          <cell r="D49" t="str">
            <v>Trator de Esteira - 140 hp sem escarificador.</v>
          </cell>
          <cell r="E49" t="str">
            <v xml:space="preserve">h </v>
          </cell>
        </row>
        <row r="50">
          <cell r="C50" t="str">
            <v>01.07.030</v>
          </cell>
          <cell r="D50" t="str">
            <v>Trator de Esteira - 90 hp sem escarificador (serviço diurno).</v>
          </cell>
          <cell r="E50" t="str">
            <v xml:space="preserve">h </v>
          </cell>
        </row>
        <row r="51">
          <cell r="C51" t="str">
            <v>01.07.031</v>
          </cell>
          <cell r="D51" t="str">
            <v>Trator de Esteira - 305 hp sem escarificador (serviço diurno).</v>
          </cell>
          <cell r="E51" t="str">
            <v xml:space="preserve">h </v>
          </cell>
        </row>
        <row r="52">
          <cell r="C52" t="str">
            <v>01.07.040</v>
          </cell>
          <cell r="D52" t="str">
            <v>Trator de Pneus - 110 hp (serviço diurno).</v>
          </cell>
          <cell r="E52" t="str">
            <v xml:space="preserve">h </v>
          </cell>
        </row>
        <row r="53">
          <cell r="C53" t="str">
            <v>02.01.010</v>
          </cell>
          <cell r="D53" t="str">
            <v>Locação de Eixo de projeto em tangente</v>
          </cell>
          <cell r="E53" t="str">
            <v>m</v>
          </cell>
        </row>
        <row r="54">
          <cell r="C54" t="str">
            <v>02.01.020</v>
          </cell>
          <cell r="D54" t="str">
            <v>Locação de Eixo de projeto em curva</v>
          </cell>
          <cell r="E54" t="str">
            <v>m</v>
          </cell>
        </row>
        <row r="55">
          <cell r="C55" t="str">
            <v>02.01.030</v>
          </cell>
          <cell r="D55" t="str">
            <v>Locação de quadras retangulares com até 20 lotes (sem marco de concreto)</v>
          </cell>
          <cell r="E55" t="str">
            <v>Un</v>
          </cell>
        </row>
        <row r="56">
          <cell r="C56" t="str">
            <v>02.01.040</v>
          </cell>
          <cell r="D56" t="str">
            <v>Locação de lotes populares em quadra já locada (sem marco de concreto)</v>
          </cell>
          <cell r="E56" t="str">
            <v>Un</v>
          </cell>
        </row>
        <row r="57">
          <cell r="C57" t="str">
            <v>02.01.050</v>
          </cell>
          <cell r="D57" t="str">
            <v>Locação de pontos (estaca, pilares, eixo de obras) com transferência de marcação para gabarito lateral, inclusive locação do gabarito</v>
          </cell>
          <cell r="E57" t="str">
            <v>Un</v>
          </cell>
        </row>
        <row r="58">
          <cell r="C58" t="str">
            <v>02.01.060</v>
          </cell>
          <cell r="D58" t="str">
            <v>Levantamento de poligonais</v>
          </cell>
          <cell r="E58" t="str">
            <v>m</v>
          </cell>
        </row>
        <row r="59">
          <cell r="C59" t="str">
            <v>02.01.070</v>
          </cell>
          <cell r="D59" t="str">
            <v>Levantamento de casas até 150 m²</v>
          </cell>
          <cell r="E59" t="str">
            <v>Un</v>
          </cell>
        </row>
        <row r="60">
          <cell r="C60" t="str">
            <v>02.01.080</v>
          </cell>
          <cell r="D60" t="str">
            <v>Levantamento de muro, meio fio, margem de canais, testadas</v>
          </cell>
          <cell r="E60" t="str">
            <v>m</v>
          </cell>
        </row>
        <row r="61">
          <cell r="C61" t="str">
            <v>02.01.090</v>
          </cell>
          <cell r="D61" t="str">
            <v>Levantamento de postes, árvores e marcos</v>
          </cell>
          <cell r="E61" t="str">
            <v>Un</v>
          </cell>
        </row>
        <row r="62">
          <cell r="C62" t="str">
            <v>02.01.100</v>
          </cell>
          <cell r="D62" t="str">
            <v>Levantamento de pontes e pontilhões</v>
          </cell>
          <cell r="E62" t="str">
            <v>Un</v>
          </cell>
        </row>
        <row r="63">
          <cell r="C63" t="str">
            <v>02.01.110</v>
          </cell>
          <cell r="D63" t="str">
            <v>Levantamento de bueiros e poços de visita</v>
          </cell>
          <cell r="E63" t="str">
            <v>Un</v>
          </cell>
        </row>
        <row r="64">
          <cell r="C64" t="str">
            <v>02.01.120</v>
          </cell>
          <cell r="D64" t="str">
            <v>Levantamento cadastral de área com densidade de até 80 habitações por hectare</v>
          </cell>
          <cell r="E64" t="str">
            <v>ha</v>
          </cell>
        </row>
        <row r="65">
          <cell r="C65" t="str">
            <v>02.01.130</v>
          </cell>
          <cell r="D65" t="str">
            <v>Nivelamento de eixo de locação</v>
          </cell>
          <cell r="E65" t="str">
            <v>m</v>
          </cell>
        </row>
        <row r="66">
          <cell r="C66" t="str">
            <v>02.01.140</v>
          </cell>
          <cell r="D66" t="str">
            <v>Nivelamento de secções transversais</v>
          </cell>
          <cell r="E66" t="str">
            <v>m</v>
          </cell>
        </row>
        <row r="67">
          <cell r="C67" t="str">
            <v>02.01.150</v>
          </cell>
          <cell r="D67" t="str">
            <v>Transporte de cota</v>
          </cell>
          <cell r="E67" t="str">
            <v>m</v>
          </cell>
        </row>
        <row r="68">
          <cell r="C68" t="str">
            <v>02.01.160</v>
          </cell>
          <cell r="D68" t="str">
            <v>Levantamento altimétrico por hectare</v>
          </cell>
          <cell r="E68" t="str">
            <v>ha</v>
          </cell>
        </row>
        <row r="69">
          <cell r="C69" t="str">
            <v>02.01.170</v>
          </cell>
          <cell r="D69" t="str">
            <v>Levantamento altimétrico de secções por taquiometria</v>
          </cell>
          <cell r="E69" t="str">
            <v>m</v>
          </cell>
        </row>
        <row r="70">
          <cell r="C70" t="str">
            <v>02.01.180</v>
          </cell>
          <cell r="D70" t="str">
            <v>Desenho altimétrico de perfil longitudinal e transversal, inclusive papel - escala 1:200 e 1:20</v>
          </cell>
          <cell r="E70" t="str">
            <v>m</v>
          </cell>
        </row>
        <row r="71">
          <cell r="C71" t="str">
            <v>02.01.190</v>
          </cell>
          <cell r="D71" t="str">
            <v>Desenho  e cálculo planimétrico, inclusive desenho de curva de nível (sobre o serviço de campo - 40 por cento)</v>
          </cell>
          <cell r="E71" t="str">
            <v>Un</v>
          </cell>
        </row>
        <row r="72">
          <cell r="C72" t="str">
            <v>02.01.200</v>
          </cell>
          <cell r="D72" t="str">
            <v>Serviço topográfico de pequeno porte (preço mínimo), diária de uma equipe com topógrafo, quatro auxiliares, teodolito, nível ótico, etc</v>
          </cell>
          <cell r="E72" t="str">
            <v>Un</v>
          </cell>
        </row>
        <row r="73">
          <cell r="C73" t="str">
            <v>02.01.210</v>
          </cell>
          <cell r="D73" t="str">
            <v>Serviço em terrenos alagados e em zona de trafego intenso, e terrenos acidentados com rampas superiores a 25 por cento, serão acrescidos de 30 por cento</v>
          </cell>
          <cell r="E73" t="str">
            <v>Un</v>
          </cell>
        </row>
        <row r="74">
          <cell r="C74" t="str">
            <v>03.01.010</v>
          </cell>
          <cell r="D74" t="str">
            <v>Demolição de cobertura com telhas cerâmicas</v>
          </cell>
          <cell r="E74" t="str">
            <v>m²</v>
          </cell>
        </row>
        <row r="75">
          <cell r="C75" t="str">
            <v>03.01.020</v>
          </cell>
          <cell r="D75" t="str">
            <v>Demolição de cobertura com telha ondulada de fibrocimento</v>
          </cell>
          <cell r="E75" t="str">
            <v>m²</v>
          </cell>
        </row>
        <row r="76">
          <cell r="C76" t="str">
            <v>03.01.030</v>
          </cell>
          <cell r="D76" t="str">
            <v>Demolição de estrutura de madeira para coberta</v>
          </cell>
          <cell r="E76" t="str">
            <v>m²</v>
          </cell>
        </row>
        <row r="77">
          <cell r="C77" t="str">
            <v>03.01.040</v>
          </cell>
          <cell r="D77" t="str">
            <v xml:space="preserve">Demolição de forro </v>
          </cell>
          <cell r="E77" t="str">
            <v>m²</v>
          </cell>
        </row>
        <row r="78">
          <cell r="C78" t="str">
            <v>03.01.050</v>
          </cell>
          <cell r="D78" t="str">
            <v>Retirada de esquadria de madeira ou metálicas</v>
          </cell>
          <cell r="E78" t="str">
            <v>m²</v>
          </cell>
        </row>
        <row r="79">
          <cell r="C79" t="str">
            <v>03.01.060</v>
          </cell>
          <cell r="D79" t="str">
            <v>Demolição de revestimento de piso em cimentado</v>
          </cell>
          <cell r="E79" t="str">
            <v>m²</v>
          </cell>
        </row>
        <row r="80">
          <cell r="C80" t="str">
            <v>03.01.070</v>
          </cell>
          <cell r="D80" t="str">
            <v>Demolição de revestimento de piso em cimentado inclusive lastro de concreto</v>
          </cell>
          <cell r="E80" t="str">
            <v>m²</v>
          </cell>
        </row>
        <row r="81">
          <cell r="C81" t="str">
            <v>03.01.080</v>
          </cell>
          <cell r="D81" t="str">
            <v>Demolição de revestimento de piso com ladrilho hidráulico ou cerâmico</v>
          </cell>
          <cell r="E81" t="str">
            <v>m²</v>
          </cell>
        </row>
        <row r="82">
          <cell r="C82" t="str">
            <v>03.01.090</v>
          </cell>
          <cell r="D82" t="str">
            <v>Demolição de revestimento de piso com ladrilho hidráulico ou cerâmico, inclusive lastro de concreto</v>
          </cell>
          <cell r="E82" t="str">
            <v>m²</v>
          </cell>
        </row>
        <row r="83">
          <cell r="C83" t="str">
            <v>03.01.100</v>
          </cell>
          <cell r="D83" t="str">
            <v>Demolição de revestimento de piso em tacos</v>
          </cell>
          <cell r="E83" t="str">
            <v>m²</v>
          </cell>
        </row>
        <row r="84">
          <cell r="C84" t="str">
            <v>03.01.110</v>
          </cell>
          <cell r="D84" t="str">
            <v>Demolição de passeio em pedra portuguesa</v>
          </cell>
          <cell r="E84" t="str">
            <v>m²</v>
          </cell>
        </row>
        <row r="85">
          <cell r="C85" t="str">
            <v>03.01.120</v>
          </cell>
          <cell r="D85" t="str">
            <v>Demolição de revestimento com azulejos</v>
          </cell>
          <cell r="E85" t="str">
            <v>m²</v>
          </cell>
        </row>
        <row r="86">
          <cell r="C86" t="str">
            <v>03.01.130</v>
          </cell>
          <cell r="D86" t="str">
            <v>Demolição de revestimento com argamassa de cal e areia</v>
          </cell>
          <cell r="E86" t="str">
            <v>m²</v>
          </cell>
        </row>
        <row r="87">
          <cell r="C87" t="str">
            <v>03.01.140</v>
          </cell>
          <cell r="D87" t="str">
            <v>Demolição de revestimento com argamassa de cimento e areia</v>
          </cell>
          <cell r="E87" t="str">
            <v>m²</v>
          </cell>
        </row>
        <row r="88">
          <cell r="C88" t="str">
            <v>03.01.150</v>
          </cell>
          <cell r="D88" t="str">
            <v>Demolição de alvenaria de 1/2 vez com preparo para remoção</v>
          </cell>
          <cell r="E88" t="str">
            <v>m²</v>
          </cell>
        </row>
        <row r="89">
          <cell r="C89" t="str">
            <v>03.01.160</v>
          </cell>
          <cell r="D89" t="str">
            <v>Demolição de alvenaria de 1 vez com preparo para remoção</v>
          </cell>
          <cell r="E89" t="str">
            <v>m²</v>
          </cell>
        </row>
        <row r="90">
          <cell r="C90" t="str">
            <v>03.01.170</v>
          </cell>
          <cell r="D90" t="str">
            <v>Demolição de alvenaria de tijolos maciços</v>
          </cell>
          <cell r="E90" t="str">
            <v>m³</v>
          </cell>
        </row>
        <row r="91">
          <cell r="C91" t="str">
            <v>03.01.180</v>
          </cell>
          <cell r="D91" t="str">
            <v>Demolição de alvenaria de pedra rejuntada</v>
          </cell>
          <cell r="E91" t="str">
            <v>m³</v>
          </cell>
        </row>
        <row r="92">
          <cell r="C92" t="str">
            <v>03.01.190</v>
          </cell>
          <cell r="D92" t="str">
            <v>Demolição de alvenaria de pedra seca</v>
          </cell>
          <cell r="E92" t="str">
            <v>m³</v>
          </cell>
        </row>
        <row r="93">
          <cell r="C93" t="str">
            <v>03.01.200</v>
          </cell>
          <cell r="D93" t="str">
            <v>Demolição manual de concreto simples</v>
          </cell>
          <cell r="E93" t="str">
            <v>m³</v>
          </cell>
        </row>
        <row r="94">
          <cell r="C94" t="str">
            <v>03.01.210</v>
          </cell>
          <cell r="D94" t="str">
            <v>Demolição manual de concreto armado</v>
          </cell>
          <cell r="E94" t="str">
            <v>m³</v>
          </cell>
        </row>
        <row r="95">
          <cell r="C95" t="str">
            <v>03.01.220</v>
          </cell>
          <cell r="D95" t="str">
            <v>Demolição manual de pavimentação asfaltica</v>
          </cell>
          <cell r="E95" t="str">
            <v>m²</v>
          </cell>
        </row>
        <row r="96">
          <cell r="C96" t="str">
            <v>03.01.230</v>
          </cell>
          <cell r="D96" t="str">
            <v>Demolição de pavimentação em paralelepípedos sobre areia</v>
          </cell>
          <cell r="E96" t="str">
            <v>m²</v>
          </cell>
        </row>
        <row r="97">
          <cell r="C97" t="str">
            <v>03.01.240</v>
          </cell>
          <cell r="D97" t="str">
            <v>Demolição de pavimentação em paralelepípedos sobre macadame</v>
          </cell>
          <cell r="E97" t="str">
            <v>m²</v>
          </cell>
        </row>
        <row r="98">
          <cell r="C98" t="str">
            <v>03.01.250</v>
          </cell>
          <cell r="D98" t="str">
            <v>Demolição de pavimentação com pré-moldados de concreto, incluindo empilhamento</v>
          </cell>
          <cell r="E98" t="str">
            <v>m²</v>
          </cell>
        </row>
        <row r="99">
          <cell r="C99" t="str">
            <v>03.01.260</v>
          </cell>
          <cell r="D99" t="str">
            <v>Demolição de meio-fio</v>
          </cell>
          <cell r="E99" t="str">
            <v>m</v>
          </cell>
        </row>
        <row r="100">
          <cell r="C100" t="str">
            <v>03.01.270</v>
          </cell>
          <cell r="D100" t="str">
            <v>Demolição de linha d'água</v>
          </cell>
          <cell r="E100" t="str">
            <v>m</v>
          </cell>
        </row>
        <row r="101">
          <cell r="C101" t="str">
            <v>03.01.280</v>
          </cell>
          <cell r="D101" t="str">
            <v>Demolição de meio-fio e linha d'água</v>
          </cell>
          <cell r="E101" t="str">
            <v>m</v>
          </cell>
        </row>
        <row r="102">
          <cell r="C102" t="str">
            <v>03.02.010</v>
          </cell>
          <cell r="D102" t="str">
            <v>Roço com estrovenga, inclusive amontoamento</v>
          </cell>
          <cell r="E102" t="str">
            <v>m²</v>
          </cell>
        </row>
        <row r="103">
          <cell r="C103" t="str">
            <v>03.02.020</v>
          </cell>
          <cell r="D103" t="str">
            <v>Capinação e limpeza superficial do terreno</v>
          </cell>
          <cell r="E103" t="str">
            <v>m²</v>
          </cell>
        </row>
        <row r="104">
          <cell r="C104" t="str">
            <v>03.02.030</v>
          </cell>
          <cell r="D104" t="str">
            <v>Raspagem e limpeza do terreno</v>
          </cell>
          <cell r="E104" t="str">
            <v>m²</v>
          </cell>
        </row>
        <row r="105">
          <cell r="C105" t="str">
            <v>03.02.040</v>
          </cell>
          <cell r="D105" t="str">
            <v>Destocamento raso de raízes de pequeno porte com raspagem, limpeza do terreno e queima do material</v>
          </cell>
          <cell r="E105" t="str">
            <v>m²</v>
          </cell>
        </row>
        <row r="106">
          <cell r="C106" t="str">
            <v>03.02.050</v>
          </cell>
          <cell r="D106" t="str">
            <v>Desmatamento e destocamento mecânicos de árvores de diâmetro inferior a 0,15 m, e limpeza do terreno</v>
          </cell>
          <cell r="E106" t="str">
            <v>m²</v>
          </cell>
        </row>
        <row r="107">
          <cell r="C107" t="str">
            <v>03.02.060</v>
          </cell>
          <cell r="D107" t="str">
            <v>Tombamento mecânico de árvores com diâmetro de 0,15 a 0,30m, inclusive o destocamento e limpeza do local</v>
          </cell>
          <cell r="E107" t="str">
            <v>Un</v>
          </cell>
        </row>
        <row r="108">
          <cell r="C108" t="str">
            <v>03.02.070</v>
          </cell>
          <cell r="D108" t="str">
            <v>Tombamento mecânico de árvores com diâmetro maior que 0,30m, inclusive o destocamento e limpeza do local</v>
          </cell>
          <cell r="E108" t="str">
            <v>Un</v>
          </cell>
        </row>
        <row r="109">
          <cell r="C109" t="str">
            <v>03.03.010</v>
          </cell>
          <cell r="D109" t="str">
            <v>Barracão para depósito em tábuas, com piso em argamassa de cimento e areia, traço 1:6</v>
          </cell>
          <cell r="E109" t="str">
            <v>m²</v>
          </cell>
        </row>
        <row r="110">
          <cell r="C110" t="str">
            <v>03.03.020</v>
          </cell>
          <cell r="D110" t="str">
            <v>Barracão para escritório em chapas de madeira compensada, com piso em argamassa de cimento e areia, traço 1:6</v>
          </cell>
          <cell r="E110" t="str">
            <v>m²</v>
          </cell>
        </row>
        <row r="111">
          <cell r="C111" t="str">
            <v>03.03.030</v>
          </cell>
          <cell r="D111" t="str">
            <v>Fornecimento e assentamento de tapume simples em tábuas.</v>
          </cell>
          <cell r="E111" t="str">
            <v>m²</v>
          </cell>
        </row>
        <row r="112">
          <cell r="C112" t="str">
            <v>03.03.040</v>
          </cell>
          <cell r="D112" t="str">
            <v>Fornecimento e assentamento de tapume em chapas de madeira compensada de 6mm.</v>
          </cell>
          <cell r="E112" t="str">
            <v>m²</v>
          </cell>
        </row>
        <row r="113">
          <cell r="C113" t="str">
            <v>03.03.050</v>
          </cell>
          <cell r="D113" t="str">
            <v>Fornecimento de tapume de sinalização (mod. Av - 41/2000)</v>
          </cell>
          <cell r="E113" t="str">
            <v>Un</v>
          </cell>
        </row>
        <row r="114">
          <cell r="C114" t="str">
            <v>03.03.055</v>
          </cell>
          <cell r="D114" t="str">
            <v>Fornecimento de cavalete de obra (mod. Av - 42/2000)</v>
          </cell>
          <cell r="E114" t="str">
            <v>Un</v>
          </cell>
        </row>
        <row r="115">
          <cell r="C115" t="str">
            <v>03.03.057</v>
          </cell>
          <cell r="D115" t="str">
            <v>Locação diária de cavalete de obra (mod. Av - 42/2000).</v>
          </cell>
          <cell r="E115" t="str">
            <v>Un</v>
          </cell>
        </row>
        <row r="116">
          <cell r="C116" t="str">
            <v>03.03.060</v>
          </cell>
          <cell r="D116" t="str">
            <v>Fornecimento de barreira móvel dobrável (mod. Av - 40/2000)</v>
          </cell>
          <cell r="E116" t="str">
            <v>Un</v>
          </cell>
        </row>
        <row r="117">
          <cell r="C117" t="str">
            <v>03.03.070</v>
          </cell>
          <cell r="D117" t="str">
            <v>Instalação de gambiarra para sinalização, com 20m, incluindo lâmpada, bocal e balde a cada 2m</v>
          </cell>
          <cell r="E117" t="str">
            <v>Un</v>
          </cell>
        </row>
        <row r="118">
          <cell r="C118" t="str">
            <v>03.03.080</v>
          </cell>
          <cell r="D118" t="str">
            <v>Vigia noturno</v>
          </cell>
          <cell r="E118" t="str">
            <v>h</v>
          </cell>
        </row>
        <row r="119">
          <cell r="C119" t="str">
            <v>03.03.090</v>
          </cell>
          <cell r="D119" t="str">
            <v>Fornecimento e assentamento de placa da obra, conforme caderno de especificação.</v>
          </cell>
          <cell r="E119" t="str">
            <v>m²</v>
          </cell>
        </row>
        <row r="120">
          <cell r="C120" t="str">
            <v>03.04.010</v>
          </cell>
          <cell r="D120" t="str">
            <v>Locação de obras e demarcação para abertura de valas para fundações</v>
          </cell>
          <cell r="E120" t="str">
            <v>m²</v>
          </cell>
        </row>
        <row r="121">
          <cell r="C121" t="str">
            <v>03.05.010</v>
          </cell>
          <cell r="D121" t="str">
            <v>Limpeza de superfícies com ácido muriático em água na proporção 1:6 e solução neutralizadora de amônia 1:4.</v>
          </cell>
          <cell r="E121" t="str">
            <v>m²</v>
          </cell>
        </row>
        <row r="122">
          <cell r="C122" t="str">
            <v>03.05.020</v>
          </cell>
          <cell r="D122" t="str">
            <v>Escovação de superfícies em alvenaria, concreto ou ferragens para retirada de substrato com utilização de escova retangular com cerdas de aço.</v>
          </cell>
          <cell r="E122" t="str">
            <v>m²</v>
          </cell>
        </row>
        <row r="123">
          <cell r="C123" t="str">
            <v>04.01.010</v>
          </cell>
          <cell r="D123" t="str">
            <v>Carga e descarga manuais de terra de um caminhão carroceria</v>
          </cell>
          <cell r="E123" t="str">
            <v>m³</v>
          </cell>
        </row>
        <row r="124">
          <cell r="C124" t="str">
            <v>04.01.020</v>
          </cell>
          <cell r="D124" t="str">
            <v>Carga e descarga manuais de terra de um caminhão carroceria (serviço noturno)</v>
          </cell>
          <cell r="E124" t="str">
            <v>m³</v>
          </cell>
        </row>
        <row r="125">
          <cell r="C125" t="str">
            <v>04.01.030</v>
          </cell>
          <cell r="D125" t="str">
            <v>Carga manual de terra em caminhão basculante</v>
          </cell>
          <cell r="E125" t="str">
            <v>m³</v>
          </cell>
        </row>
        <row r="126">
          <cell r="C126" t="str">
            <v>04.01.040</v>
          </cell>
          <cell r="D126" t="str">
            <v>Carga mecânica de terra em caminhão basculante ou carroceria</v>
          </cell>
          <cell r="E126" t="str">
            <v>m³</v>
          </cell>
        </row>
        <row r="127">
          <cell r="C127" t="str">
            <v>04.01.050</v>
          </cell>
          <cell r="D127" t="str">
            <v>Carga mecânica de pré-misturado, incluindo espalhamento do mesmo em cima do caminhão</v>
          </cell>
          <cell r="E127" t="str">
            <v>m³</v>
          </cell>
        </row>
        <row r="128">
          <cell r="C128" t="str">
            <v>04.01.060</v>
          </cell>
          <cell r="D128" t="str">
            <v>Carga mecânica de pré-misturado, incluindo espalhamento do mesmo em cima do caminhão (serviço noturno)</v>
          </cell>
          <cell r="E128" t="str">
            <v>m³</v>
          </cell>
        </row>
        <row r="129">
          <cell r="C129" t="str">
            <v>04.02.010</v>
          </cell>
          <cell r="D129" t="str">
            <v>Transporte de material com D.M.T. 1 km</v>
          </cell>
          <cell r="E129" t="str">
            <v>m³</v>
          </cell>
        </row>
        <row r="130">
          <cell r="C130" t="str">
            <v>04.02.020</v>
          </cell>
          <cell r="D130" t="str">
            <v>Transporte de material com D.M.T. 2 km</v>
          </cell>
          <cell r="E130" t="str">
            <v>m³</v>
          </cell>
        </row>
        <row r="131">
          <cell r="C131" t="str">
            <v>04.02.030</v>
          </cell>
          <cell r="D131" t="str">
            <v>Transporte de material com D.M.T. 4 km</v>
          </cell>
          <cell r="E131" t="str">
            <v>m³</v>
          </cell>
        </row>
        <row r="132">
          <cell r="C132" t="str">
            <v>04.02.040</v>
          </cell>
          <cell r="D132" t="str">
            <v>Transporte de material com D.M.T. 6 km</v>
          </cell>
          <cell r="E132" t="str">
            <v>m³</v>
          </cell>
        </row>
        <row r="133">
          <cell r="C133" t="str">
            <v>04.02.050</v>
          </cell>
          <cell r="D133" t="str">
            <v>Transporte de material com D.M.T. 8 km</v>
          </cell>
          <cell r="E133" t="str">
            <v>m³</v>
          </cell>
        </row>
        <row r="134">
          <cell r="C134" t="str">
            <v>04.02.060</v>
          </cell>
          <cell r="D134" t="str">
            <v>Transporte de material com D.M.T. 10 km</v>
          </cell>
          <cell r="E134" t="str">
            <v>m³</v>
          </cell>
        </row>
        <row r="135">
          <cell r="C135" t="str">
            <v>04.02.070</v>
          </cell>
          <cell r="D135" t="str">
            <v>Transporte de material com D.M.T. 12 km</v>
          </cell>
          <cell r="E135" t="str">
            <v>m³</v>
          </cell>
        </row>
        <row r="136">
          <cell r="C136" t="str">
            <v>04.02.080</v>
          </cell>
          <cell r="D136" t="str">
            <v>Transporte de material com D.M.T. 14 km</v>
          </cell>
          <cell r="E136" t="str">
            <v>m³</v>
          </cell>
        </row>
        <row r="137">
          <cell r="C137" t="str">
            <v>04.02.090</v>
          </cell>
          <cell r="D137" t="str">
            <v>Transporte de material com D.M.T. 16 km</v>
          </cell>
          <cell r="E137" t="str">
            <v>m³</v>
          </cell>
        </row>
        <row r="138">
          <cell r="C138" t="str">
            <v>04.02.100</v>
          </cell>
          <cell r="D138" t="str">
            <v>Transporte de material com D.M.T. 18 km</v>
          </cell>
          <cell r="E138" t="str">
            <v>m³</v>
          </cell>
        </row>
        <row r="139">
          <cell r="C139" t="str">
            <v>04.02.110</v>
          </cell>
          <cell r="D139" t="str">
            <v>Transporte de material com D.M.T. 20 km</v>
          </cell>
          <cell r="E139" t="str">
            <v>m³</v>
          </cell>
        </row>
        <row r="140">
          <cell r="C140" t="str">
            <v>04.02.120</v>
          </cell>
          <cell r="D140" t="str">
            <v>Transporte com carro de mão de areia, entulho ou terra até 30m</v>
          </cell>
          <cell r="E140" t="str">
            <v>m³</v>
          </cell>
        </row>
        <row r="141">
          <cell r="C141" t="str">
            <v>04.02.130</v>
          </cell>
          <cell r="D141" t="str">
            <v>Transporte com carro de mão de areia, entulho ou terra até 30m (serviço noturno)</v>
          </cell>
          <cell r="E141" t="str">
            <v>m³</v>
          </cell>
        </row>
        <row r="142">
          <cell r="C142" t="str">
            <v>04.02.140</v>
          </cell>
          <cell r="D142" t="str">
            <v>Transporte com carro de mão de areia, entulho ou terra até 60m</v>
          </cell>
          <cell r="E142" t="str">
            <v>m³</v>
          </cell>
        </row>
        <row r="143">
          <cell r="C143" t="str">
            <v>04.02.150</v>
          </cell>
          <cell r="D143" t="str">
            <v>Transporte com carro de mão de areia, entulho ou terra até 60m (serviço noturno)</v>
          </cell>
          <cell r="E143" t="str">
            <v>m³</v>
          </cell>
        </row>
        <row r="144">
          <cell r="C144" t="str">
            <v>04.02.160</v>
          </cell>
          <cell r="D144" t="str">
            <v>Transporte com carro de mão de areia, entulho ou terra até 100m</v>
          </cell>
          <cell r="E144" t="str">
            <v>m³</v>
          </cell>
        </row>
        <row r="145">
          <cell r="C145" t="str">
            <v>04.02.170</v>
          </cell>
          <cell r="D145" t="str">
            <v>Transporte com carro de mão de areia, entulho ou terra até 100m (serviço noturno)</v>
          </cell>
          <cell r="E145" t="str">
            <v>m³</v>
          </cell>
        </row>
        <row r="146">
          <cell r="C146" t="str">
            <v>04.02.180</v>
          </cell>
          <cell r="D146" t="str">
            <v>Transporte com carro de mão de pedra rachão nos morros, até 100m</v>
          </cell>
          <cell r="E146" t="str">
            <v>m³</v>
          </cell>
        </row>
        <row r="147">
          <cell r="C147" t="str">
            <v>04.03.010</v>
          </cell>
          <cell r="D147" t="str">
            <v>Remoção de material de primeira categoria em caminhão carroceria, D.M.T. 6 km, inclusive carga e descarga manuais</v>
          </cell>
          <cell r="E147" t="str">
            <v>m³</v>
          </cell>
        </row>
        <row r="148">
          <cell r="C148" t="str">
            <v>04.03.020</v>
          </cell>
          <cell r="D148" t="str">
            <v>Remoção de material de primeira categoria em caminhão carroceria, D.M.T. 12 km, inclusive carga e descarga manuais</v>
          </cell>
          <cell r="E148" t="str">
            <v>m³</v>
          </cell>
        </row>
        <row r="149">
          <cell r="C149" t="str">
            <v>04.03.030</v>
          </cell>
          <cell r="D149" t="str">
            <v>Remoção de material de primeira categoria em caminhão carroceria, D.M.T. 20 km, inclusive carga e descarga manuais</v>
          </cell>
          <cell r="E149" t="str">
            <v>m³</v>
          </cell>
        </row>
        <row r="150">
          <cell r="C150" t="str">
            <v>04.03.035</v>
          </cell>
          <cell r="D150" t="str">
            <v>Remoção de material de primeira categoria em caminhão basculante, D.M.T. 2 km, inclusive carga (manual) e descarga</v>
          </cell>
          <cell r="E150" t="str">
            <v>m³</v>
          </cell>
        </row>
        <row r="151">
          <cell r="C151" t="str">
            <v>04.03.040</v>
          </cell>
          <cell r="D151" t="str">
            <v>Remoção de material de primeira categoria em caminhão basculante, D.M.T. 6 km, inclusive carga (manual) e descarga</v>
          </cell>
          <cell r="E151" t="str">
            <v>m³</v>
          </cell>
        </row>
        <row r="152">
          <cell r="C152" t="str">
            <v>04.03.050</v>
          </cell>
          <cell r="D152" t="str">
            <v>Remoção de material de primeira categoria em caminhão basculante, D.M.T. 12 km, inclusive carga (manual) e descarga</v>
          </cell>
          <cell r="E152" t="str">
            <v>m³</v>
          </cell>
        </row>
        <row r="153">
          <cell r="C153" t="str">
            <v>04.03.060</v>
          </cell>
          <cell r="D153" t="str">
            <v>Remoção de material de primeira categoria em caminhão basculante, D.M.T. 20 km, inclusive carga (manual) e descarga</v>
          </cell>
          <cell r="E153" t="str">
            <v>m³</v>
          </cell>
        </row>
        <row r="154">
          <cell r="C154" t="str">
            <v>04.03.070</v>
          </cell>
          <cell r="D154" t="str">
            <v>Remoção de material de primeira categoria em caminhão basculante, D.M.T. 6 km, inclusive carga mecânica e descarga</v>
          </cell>
          <cell r="E154" t="str">
            <v>m³</v>
          </cell>
        </row>
        <row r="155">
          <cell r="C155" t="str">
            <v>04.03.080</v>
          </cell>
          <cell r="D155" t="str">
            <v>Remoção de material de primeira categoria em caminhão basculante, D.M.T. 12 km, inclusive carga mecânica e descarga</v>
          </cell>
          <cell r="E155" t="str">
            <v>m³</v>
          </cell>
        </row>
        <row r="156">
          <cell r="C156" t="str">
            <v>04.03.090</v>
          </cell>
          <cell r="D156" t="str">
            <v>Remoção de material de primeira categoria em caminhão basculante, D.M.T. 20 km, inclusive carga mecânica e descarga</v>
          </cell>
          <cell r="E156" t="str">
            <v>m³</v>
          </cell>
        </row>
        <row r="157">
          <cell r="C157" t="str">
            <v>04.03.100</v>
          </cell>
          <cell r="D157" t="str">
            <v>Remoção de metralha em caminhão carroceria, D.M.T. 6 km, inclusive carga e descarga manuais</v>
          </cell>
          <cell r="E157" t="str">
            <v>m³</v>
          </cell>
        </row>
        <row r="158">
          <cell r="C158" t="str">
            <v>04.03.110</v>
          </cell>
          <cell r="D158" t="str">
            <v>Remoção de metralha em caminhão carroceria, D.M.T. 12 km, inclusive carga e descarga manuais</v>
          </cell>
          <cell r="E158" t="str">
            <v>m³</v>
          </cell>
        </row>
        <row r="159">
          <cell r="C159" t="str">
            <v>04.03.120</v>
          </cell>
          <cell r="D159" t="str">
            <v>Remoção de metralha em caminhão carroceria, D.M.T. 20 km, inclusive carga e descarga manuais</v>
          </cell>
          <cell r="E159" t="str">
            <v>m³</v>
          </cell>
        </row>
        <row r="160">
          <cell r="C160" t="str">
            <v>04.04.010</v>
          </cell>
          <cell r="D160" t="str">
            <v>Fornecimento de barro para aterro, inclusive carga, descarga e transporte com D.M.T. 1 km</v>
          </cell>
          <cell r="E160" t="str">
            <v>m³</v>
          </cell>
        </row>
        <row r="161">
          <cell r="C161" t="str">
            <v>04.04.020</v>
          </cell>
          <cell r="D161" t="str">
            <v>Fornecimento de barro para aterro, inclusive carga, descarga e transporte com D.M.T. 2 km</v>
          </cell>
          <cell r="E161" t="str">
            <v>m³</v>
          </cell>
        </row>
        <row r="162">
          <cell r="C162" t="str">
            <v>04.04.030</v>
          </cell>
          <cell r="D162" t="str">
            <v>Fornecimento de barro para aterro, inclusive carga, descarga e transporte com D.M.T. 4 km</v>
          </cell>
          <cell r="E162" t="str">
            <v>m³</v>
          </cell>
        </row>
        <row r="163">
          <cell r="C163" t="str">
            <v>04.04.040</v>
          </cell>
          <cell r="D163" t="str">
            <v>Fornecimento de barro para aterro, inclusive carga, descarga e transporte com D.M.T. 6 km</v>
          </cell>
          <cell r="E163" t="str">
            <v>m³</v>
          </cell>
        </row>
        <row r="164">
          <cell r="C164" t="str">
            <v>04.04.050</v>
          </cell>
          <cell r="D164" t="str">
            <v>Fornecimento de barro para aterro, inclusive carga, descarga e transporte com D.M.T. 8 km</v>
          </cell>
          <cell r="E164" t="str">
            <v>m³</v>
          </cell>
        </row>
        <row r="165">
          <cell r="C165" t="str">
            <v>04.04.060</v>
          </cell>
          <cell r="D165" t="str">
            <v>Fornecimento de barro para aterro, inclusive carga, descarga e transporte com D.M.T. 10 km</v>
          </cell>
          <cell r="E165" t="str">
            <v>m³</v>
          </cell>
        </row>
        <row r="166">
          <cell r="C166" t="str">
            <v>04.04.070</v>
          </cell>
          <cell r="D166" t="str">
            <v>Fornecimento de barro para aterro, inclusive carga, descarga e transporte com D.M.T. 12 km</v>
          </cell>
          <cell r="E166" t="str">
            <v>m³</v>
          </cell>
        </row>
        <row r="167">
          <cell r="C167" t="str">
            <v>04.04.080</v>
          </cell>
          <cell r="D167" t="str">
            <v>Fornecimento de barro para aterro, inclusive carga, descarga e transporte com D.M.T. 16 km</v>
          </cell>
          <cell r="E167" t="str">
            <v>m³</v>
          </cell>
        </row>
        <row r="168">
          <cell r="C168" t="str">
            <v>04.04.090</v>
          </cell>
          <cell r="D168" t="str">
            <v>Fornecimento de barro para aterro, inclusive carga, descarga e transporte com D.M.T. 20 km</v>
          </cell>
          <cell r="E168" t="str">
            <v>m³</v>
          </cell>
        </row>
        <row r="169">
          <cell r="C169" t="str">
            <v>04.04.100</v>
          </cell>
          <cell r="D169" t="str">
            <v>Fornecimento de desperdício de pedreira, inclusive carga, descarga e transporte para a praça do Recife (Posto Obra)</v>
          </cell>
          <cell r="E169" t="str">
            <v>m³</v>
          </cell>
        </row>
        <row r="170">
          <cell r="C170" t="str">
            <v>04.04.110</v>
          </cell>
          <cell r="D170" t="str">
            <v>Fornecimento e espalhamento de areia fina (Posto Obra).</v>
          </cell>
          <cell r="E170" t="str">
            <v>m³</v>
          </cell>
        </row>
        <row r="171">
          <cell r="C171" t="str">
            <v>04.04.120</v>
          </cell>
          <cell r="D171" t="str">
            <v>Fornecimento e espalhamento de areia amarela (Posto Obra).</v>
          </cell>
          <cell r="E171" t="str">
            <v>m³</v>
          </cell>
        </row>
        <row r="172">
          <cell r="C172" t="str">
            <v>05.01.010</v>
          </cell>
          <cell r="D172" t="str">
            <v>Escavação manual em terra até 1,50m de profundidade, sem escoramento</v>
          </cell>
          <cell r="E172" t="str">
            <v>m³</v>
          </cell>
        </row>
        <row r="173">
          <cell r="C173" t="str">
            <v>05.01.020</v>
          </cell>
          <cell r="D173" t="str">
            <v>Escavação manual em terra até 1,50m de profundidade, sem escoramento (serviço noturno)</v>
          </cell>
          <cell r="E173" t="str">
            <v>m³</v>
          </cell>
        </row>
        <row r="174">
          <cell r="C174" t="str">
            <v>05.01.030</v>
          </cell>
          <cell r="D174" t="str">
            <v>Escavação manual em terra entre 1,50 e 3,0m de profundidade, sem escoramento</v>
          </cell>
          <cell r="E174" t="str">
            <v>m³</v>
          </cell>
        </row>
        <row r="175">
          <cell r="C175" t="str">
            <v>05.01.040</v>
          </cell>
          <cell r="D175" t="str">
            <v>Escavação manual em terra entre 1,50 e 3,00m de profundidade, sem escoramento (serviço noturno)</v>
          </cell>
          <cell r="E175" t="str">
            <v>m³</v>
          </cell>
        </row>
        <row r="176">
          <cell r="C176" t="str">
            <v>05.01.050</v>
          </cell>
          <cell r="D176" t="str">
            <v>Escavação manual em terra entre 3,00 e 4,00m de profundidade, sem escoramento</v>
          </cell>
          <cell r="E176" t="str">
            <v>m³</v>
          </cell>
        </row>
        <row r="177">
          <cell r="C177" t="str">
            <v>05.01.060</v>
          </cell>
          <cell r="D177" t="str">
            <v>Escavação manual em terra entre 3,00 e 4,00m de profundidade, sem escoramento (serviço noturno)</v>
          </cell>
          <cell r="E177" t="str">
            <v>m³</v>
          </cell>
        </row>
        <row r="178">
          <cell r="C178" t="str">
            <v>05.01.070</v>
          </cell>
          <cell r="D178" t="str">
            <v>Escavação manual em moledo ou piçarra até 1,50m de profundidade, sem escoramento</v>
          </cell>
          <cell r="E178" t="str">
            <v>m³</v>
          </cell>
        </row>
        <row r="179">
          <cell r="C179" t="str">
            <v>05.01.080</v>
          </cell>
          <cell r="D179" t="str">
            <v>Escavação manual em moledo ou piçarra entre 1,50 e 3,00m de profundidade, sem escoramento</v>
          </cell>
          <cell r="E179" t="str">
            <v>m³</v>
          </cell>
        </row>
        <row r="180">
          <cell r="C180" t="str">
            <v>05.01.090</v>
          </cell>
          <cell r="D180" t="str">
            <v>Escavação mecânica de vala em material de primeira categoria até 1,50m de profundidade, sem escoramento</v>
          </cell>
          <cell r="E180" t="str">
            <v>m³</v>
          </cell>
        </row>
        <row r="181">
          <cell r="C181" t="str">
            <v>05.01.100</v>
          </cell>
          <cell r="D181" t="str">
            <v>Escavação mecânica de vala em material de primeira categoria até 3,00m de profundidade, sem escoramento</v>
          </cell>
          <cell r="E181" t="str">
            <v>m³</v>
          </cell>
        </row>
        <row r="182">
          <cell r="C182" t="str">
            <v>05.01.110</v>
          </cell>
          <cell r="D182" t="str">
            <v>Escavação mecânica de vala em material de primeira categoria até 4,00m de profundidade, sem escoramento</v>
          </cell>
          <cell r="E182" t="str">
            <v>m³</v>
          </cell>
        </row>
        <row r="183">
          <cell r="C183" t="str">
            <v>05.01.120</v>
          </cell>
          <cell r="D183" t="str">
            <v>Escavação mecânica de material de primeira categoria, proveniente de corte de subleito</v>
          </cell>
          <cell r="E183" t="str">
            <v>m³</v>
          </cell>
        </row>
        <row r="184">
          <cell r="C184" t="str">
            <v>05.01.130</v>
          </cell>
          <cell r="D184" t="str">
            <v>Escavação e carga mecânicas de material de primeira categoria, proveniente de corte de terreno natural para obras civis</v>
          </cell>
          <cell r="E184" t="str">
            <v>m³</v>
          </cell>
        </row>
        <row r="185">
          <cell r="C185" t="str">
            <v>05.01.140</v>
          </cell>
          <cell r="D185" t="str">
            <v>Escavação e carga mecânicas de material de primeira categoria, proveniente de corte de subleito</v>
          </cell>
          <cell r="E185" t="str">
            <v>m³</v>
          </cell>
        </row>
        <row r="186">
          <cell r="C186" t="str">
            <v>05.01.150</v>
          </cell>
          <cell r="D186" t="str">
            <v>Escavação e carga mecânicas de material de primeira categoria, proveniente de corte de subleito, e ainda transporte com D.M.T. 0,2 km</v>
          </cell>
          <cell r="E186" t="str">
            <v>m³</v>
          </cell>
        </row>
        <row r="187">
          <cell r="C187" t="str">
            <v>05.01.160</v>
          </cell>
          <cell r="D187" t="str">
            <v>Escavação e carga mecânicas de material de primeira categoria, proveniente de corte de subleito, e ainda transporte com D.M.T. 2 km</v>
          </cell>
          <cell r="E187" t="str">
            <v>m³</v>
          </cell>
        </row>
        <row r="188">
          <cell r="C188" t="str">
            <v>05.01.170</v>
          </cell>
          <cell r="D188" t="str">
            <v>Escavação e carga mecânicas de material de primeira categoria, proveniente de corte de subleito, e ainda transporte com D.M.T. 4 km</v>
          </cell>
          <cell r="E188" t="str">
            <v>m³</v>
          </cell>
        </row>
        <row r="189">
          <cell r="C189" t="str">
            <v>05.01.180</v>
          </cell>
          <cell r="D189" t="str">
            <v>Escavação e carga mecânicas de material de primeira categoria, proveniente de corte de subleito, e ainda transporte com D.M.T. 6 km</v>
          </cell>
          <cell r="E189" t="str">
            <v>m³</v>
          </cell>
        </row>
        <row r="190">
          <cell r="C190" t="str">
            <v>05.01.190</v>
          </cell>
          <cell r="D190" t="str">
            <v>Escavação e carga mecânicas de material de primeira categoria, proveniente de corte de subleito, e ainda transporte com D.M.T. 8 km</v>
          </cell>
          <cell r="E190" t="str">
            <v>m³</v>
          </cell>
        </row>
        <row r="191">
          <cell r="C191" t="str">
            <v>05.02.010</v>
          </cell>
          <cell r="D191" t="str">
            <v>Reaterro sem apiloamento, com aproveitamento do material escavado</v>
          </cell>
          <cell r="E191" t="str">
            <v>m³</v>
          </cell>
        </row>
        <row r="192">
          <cell r="C192" t="str">
            <v>05.02.020</v>
          </cell>
          <cell r="D192" t="str">
            <v>Reaterro apiloado de valas em camadas de 20cm de espessura, com aproveitamento do material escavado</v>
          </cell>
          <cell r="E192" t="str">
            <v>m³</v>
          </cell>
        </row>
        <row r="193">
          <cell r="C193" t="str">
            <v>05.02.030</v>
          </cell>
          <cell r="D193" t="str">
            <v>Espalhamento de material para simples regularização do terreno</v>
          </cell>
          <cell r="E193" t="str">
            <v>m³</v>
          </cell>
        </row>
        <row r="194">
          <cell r="C194" t="str">
            <v>05.02.040</v>
          </cell>
          <cell r="D194" t="str">
            <v>Execução de aterro abrangendo espalhamento, homogeneização, umedecimento e compactação manual em camadas de 20cm de espessura, inclusive o fornecimento do barro proveniente de jazida a uma distância máxima de 12 km</v>
          </cell>
          <cell r="E194" t="str">
            <v>m³</v>
          </cell>
        </row>
        <row r="195">
          <cell r="C195" t="str">
            <v>05.02.050</v>
          </cell>
          <cell r="D195" t="str">
            <v>Execução de aterro abrangendo espalhamento, homogeneização, umedecimento e compactação manual em camadas de 20cm de espessura, inclusive o fornecimento do barro proveniente de jazida a uma distância máxima de 20 km</v>
          </cell>
          <cell r="E195" t="str">
            <v>m³</v>
          </cell>
        </row>
        <row r="196">
          <cell r="C196" t="str">
            <v>05.02.060</v>
          </cell>
          <cell r="D196" t="str">
            <v>Execução de aterro abrangendo espalhamento, homogeneização, umedecimento e compactação mecânica em camadas de 20cm de espessura, inclusive o fornecimento do barro proveniente de jazida a uma distância máxima de 12 km</v>
          </cell>
          <cell r="E196" t="str">
            <v>m³</v>
          </cell>
        </row>
        <row r="197">
          <cell r="C197" t="str">
            <v>05.02.070</v>
          </cell>
          <cell r="D197" t="str">
            <v>Execução de aterro abrangendo espalhamento, homogeneização, umedecimento e compactação mecânica em camadas de 20cm de espessura, inclusive o fornecimento do barro proveniente de jazida a uma distância máxima de 20 km</v>
          </cell>
          <cell r="E197" t="str">
            <v>m³</v>
          </cell>
        </row>
        <row r="198">
          <cell r="C198" t="str">
            <v>05.02.080</v>
          </cell>
          <cell r="D198" t="str">
            <v>Aterro com areia em camadas de até 40cm de altura, utilizando-se o processo mecânico leve para a compactação</v>
          </cell>
          <cell r="E198" t="str">
            <v>m³</v>
          </cell>
        </row>
        <row r="199">
          <cell r="C199" t="str">
            <v>05.02.090</v>
          </cell>
          <cell r="D199" t="str">
            <v>Apilomento manual de valas em camadas de 20cm de espessura</v>
          </cell>
          <cell r="E199" t="str">
            <v>m³</v>
          </cell>
        </row>
        <row r="200">
          <cell r="C200" t="str">
            <v>05.02.100</v>
          </cell>
          <cell r="D200" t="str">
            <v>Compactação mecânica de aterro a 100 por cento do proctor normal, medido na secção, inclusive espalhamento, umedecimento e homogeneização</v>
          </cell>
          <cell r="E200" t="str">
            <v>m³</v>
          </cell>
        </row>
        <row r="201">
          <cell r="C201" t="str">
            <v>05.02.110</v>
          </cell>
          <cell r="D201" t="str">
            <v>Execução de aterro com barro, utilizando-se o processo mecânico leve de compactação</v>
          </cell>
          <cell r="E201" t="str">
            <v>m³</v>
          </cell>
        </row>
        <row r="202">
          <cell r="C202" t="str">
            <v>05.03.010</v>
          </cell>
          <cell r="D202" t="str">
            <v>Regularização manual de terreno natural, corte ou aterro até 20cm de espessura</v>
          </cell>
          <cell r="E202" t="str">
            <v>m²</v>
          </cell>
        </row>
        <row r="203">
          <cell r="C203" t="str">
            <v>05.03.020</v>
          </cell>
          <cell r="D203" t="str">
            <v>Regularização mecânica de terreno natural, corte ou aterro até 20cm de espessura</v>
          </cell>
          <cell r="E203" t="str">
            <v>m²</v>
          </cell>
        </row>
        <row r="204">
          <cell r="C204" t="str">
            <v>05.03.030</v>
          </cell>
          <cell r="D204" t="str">
            <v>Regularização de talude com corte ou aterro até 20cm de espessura</v>
          </cell>
          <cell r="E204" t="str">
            <v>m²</v>
          </cell>
        </row>
        <row r="205">
          <cell r="C205" t="str">
            <v>06.01.010</v>
          </cell>
          <cell r="D205" t="str">
            <v>Formas para concreto armado em fundações, utilizando tábuas de 1x12", inclusive escoramento</v>
          </cell>
          <cell r="E205" t="str">
            <v>m²</v>
          </cell>
        </row>
        <row r="206">
          <cell r="C206" t="str">
            <v>06.01.015</v>
          </cell>
          <cell r="D206" t="str">
            <v>Formas para concreto armado em fundações, com chapas de madeira compensada tipo resinada de 12mm, inclusive escoramento</v>
          </cell>
          <cell r="E206" t="str">
            <v>m²</v>
          </cell>
        </row>
        <row r="207">
          <cell r="C207" t="str">
            <v>06.01.055</v>
          </cell>
          <cell r="D207" t="str">
            <v>Formas para concreto armado em qualquer tipo de estrutura, com chapa de madeira compensada tipo resinada de 12mm, inclusive escoramento</v>
          </cell>
          <cell r="E207" t="str">
            <v>m²</v>
          </cell>
        </row>
        <row r="208">
          <cell r="C208" t="str">
            <v>06.01.060</v>
          </cell>
          <cell r="D208" t="str">
            <v>Formas para concreto aparente armado em lajes com chapas de madeira compensada tipo plastificada  de 12mm, inclusive escoramento</v>
          </cell>
          <cell r="E208" t="str">
            <v>m²</v>
          </cell>
        </row>
        <row r="209">
          <cell r="C209" t="str">
            <v>06.01.070</v>
          </cell>
          <cell r="D209" t="str">
            <v>Formas para concreto aparente armado em vigas com chapas de madeira compensada tipo plastificada  de 12mm, inclusive escoramento</v>
          </cell>
          <cell r="E209" t="str">
            <v>m²</v>
          </cell>
        </row>
        <row r="210">
          <cell r="C210" t="str">
            <v>06.01.080</v>
          </cell>
          <cell r="D210" t="str">
            <v>Formas para concreto aparente armado em pilares, com chapas de madeira compensada tipo plastificada  de 12mm, inclusive escoramento</v>
          </cell>
          <cell r="E210" t="str">
            <v>m²</v>
          </cell>
        </row>
        <row r="211">
          <cell r="C211" t="str">
            <v>06.01.090</v>
          </cell>
          <cell r="D211" t="str">
            <v>Formas para concreto aparente armado em qualquer tipo de estrutura, com chapas de madeira compensada tipo plastificada  de 12mm, inclusive escoramento</v>
          </cell>
          <cell r="E211" t="str">
            <v>m²</v>
          </cell>
        </row>
        <row r="212">
          <cell r="C212" t="str">
            <v>06.01.100</v>
          </cell>
          <cell r="D212" t="str">
            <v>Formas para concreto armado em lajes, com chapas de madeira compensada tipo resinada de 12mm, inclusive escoramento</v>
          </cell>
          <cell r="E212" t="str">
            <v>m²</v>
          </cell>
        </row>
        <row r="213">
          <cell r="C213" t="str">
            <v>06.01.110</v>
          </cell>
          <cell r="D213" t="str">
            <v>Formas para concreto armado em vigas, com chapas de madeira compensada tipo resinada de 12mm, inclusive escoramento</v>
          </cell>
          <cell r="E213" t="str">
            <v>m²</v>
          </cell>
        </row>
        <row r="214">
          <cell r="C214" t="str">
            <v>06.01.120</v>
          </cell>
          <cell r="D214" t="str">
            <v>Formas para concreto armado em pilares, com chapas de madeira compensada tipo resinada de 12mm, inclusive escoramento</v>
          </cell>
          <cell r="E214" t="str">
            <v>m²</v>
          </cell>
        </row>
        <row r="215">
          <cell r="C215" t="str">
            <v>06.01.130</v>
          </cell>
          <cell r="D215" t="str">
            <v>Formas para concreto armado em qualquer tipo de estrutura, com chapas de madeira compensada tipo resinada  de 12mm, inclusive escoramento</v>
          </cell>
          <cell r="E215" t="str">
            <v>m²</v>
          </cell>
        </row>
        <row r="216">
          <cell r="C216" t="str">
            <v>06.02.020</v>
          </cell>
          <cell r="D216" t="str">
            <v>Ferro cortado, dobrado e colocado na forma, em infra-estrutura (CA-50)</v>
          </cell>
          <cell r="E216" t="str">
            <v>Kg</v>
          </cell>
        </row>
        <row r="217">
          <cell r="C217" t="str">
            <v>06.02.030</v>
          </cell>
          <cell r="D217" t="str">
            <v>Ferro cortado, dobrado e colocado na forma, em infra-estrutura (CA-60)</v>
          </cell>
          <cell r="E217" t="str">
            <v>Kg</v>
          </cell>
        </row>
        <row r="218">
          <cell r="C218" t="str">
            <v>06.02.050</v>
          </cell>
          <cell r="D218" t="str">
            <v>Ferro cortado, dobrado e colocado na forma, em super-estrutura (CA-50)</v>
          </cell>
          <cell r="E218" t="str">
            <v>Kg</v>
          </cell>
        </row>
        <row r="219">
          <cell r="C219" t="str">
            <v>06.02.060</v>
          </cell>
          <cell r="D219" t="str">
            <v>Ferro cortado, dobrado e colocado na forma, em super-estrutura (CA-60)</v>
          </cell>
          <cell r="E219" t="str">
            <v>Kg</v>
          </cell>
        </row>
        <row r="220">
          <cell r="C220" t="str">
            <v>06.03.010</v>
          </cell>
          <cell r="D220" t="str">
            <v>Concreto não estrutural (1:4:8) para lastros de pisos e fundações, lançado e adensado</v>
          </cell>
          <cell r="E220" t="str">
            <v>m³</v>
          </cell>
        </row>
        <row r="221">
          <cell r="C221" t="str">
            <v>06.03.020</v>
          </cell>
          <cell r="D221" t="str">
            <v>Concreto Estrutural, Fck 11 Mpa, condição B (NBR-12655), lançado sobre o terreno ou em fundações e adensado</v>
          </cell>
          <cell r="E221" t="str">
            <v>m³</v>
          </cell>
        </row>
        <row r="222">
          <cell r="C222" t="str">
            <v>06.03.030</v>
          </cell>
          <cell r="D222" t="str">
            <v>Concreto Estrutural, Fck 13,5 Mpa, condição B (NBR-12655), lançado sobre o terreno ou em fundações e adensado</v>
          </cell>
          <cell r="E222" t="str">
            <v>m³</v>
          </cell>
        </row>
        <row r="223">
          <cell r="C223" t="str">
            <v>06.03.040</v>
          </cell>
          <cell r="D223" t="str">
            <v>Concreto Estrutural, Fck 15 Mpa, condição B (NBR-12655), lançado sobre o terreno ou em fundações e adensado</v>
          </cell>
          <cell r="E223" t="str">
            <v>m³</v>
          </cell>
        </row>
        <row r="224">
          <cell r="C224" t="str">
            <v>06.03.050</v>
          </cell>
          <cell r="D224" t="str">
            <v>Concreto Estrutural, Fck 15 Mpa, condição B (NBR-12655), lançado em estruturas e adensado</v>
          </cell>
          <cell r="E224" t="str">
            <v>m³</v>
          </cell>
        </row>
        <row r="225">
          <cell r="C225" t="str">
            <v>06.03.060</v>
          </cell>
          <cell r="D225" t="str">
            <v>Concreto Estrutural, Fck 18 Mpa, condição B (NBR-12655), lançado sobre o terreno ou em fundações e adensado</v>
          </cell>
          <cell r="E225" t="str">
            <v>m³</v>
          </cell>
        </row>
        <row r="226">
          <cell r="C226" t="str">
            <v>06.03.070</v>
          </cell>
          <cell r="D226" t="str">
            <v>Concreto Estrutural, Fck 18 Mpa, condição B (NBR-12655), lançado em estruturas e adensado</v>
          </cell>
          <cell r="E226" t="str">
            <v>m³</v>
          </cell>
        </row>
        <row r="227">
          <cell r="C227" t="str">
            <v>06.03.080</v>
          </cell>
          <cell r="D227" t="str">
            <v>Concreto Estrutural, Fck 20 Mpa, condição B (NBR-12655), lançado sobre o terreno ou em fundações e adensado</v>
          </cell>
          <cell r="E227" t="str">
            <v>m³</v>
          </cell>
        </row>
        <row r="228">
          <cell r="C228" t="str">
            <v>06.03.090</v>
          </cell>
          <cell r="D228" t="str">
            <v>Concreto Estrutural, Fck 20 Mpa, condição B (NBR-12655), lançado em estruturas e adensado</v>
          </cell>
          <cell r="E228" t="str">
            <v>m³</v>
          </cell>
        </row>
        <row r="229">
          <cell r="C229" t="str">
            <v>06.03.100</v>
          </cell>
          <cell r="D229" t="str">
            <v>Concreto Armado Pronto, Fck 15 Mpa, condição B (NBR-12655), lançado em fundações e adensado, inclusive forma, escoramento e ferragem</v>
          </cell>
          <cell r="E229" t="str">
            <v>m³</v>
          </cell>
        </row>
        <row r="230">
          <cell r="C230" t="str">
            <v>06.03.110</v>
          </cell>
          <cell r="D230" t="str">
            <v>Concreto Armado Pronto, Fck 15 Mpa, condição B (NBR-12655), lançado em lajes e adensado, inclusive forma, escoramento e ferragem</v>
          </cell>
          <cell r="E230" t="str">
            <v>m³</v>
          </cell>
        </row>
        <row r="231">
          <cell r="C231" t="str">
            <v>06.03.120</v>
          </cell>
          <cell r="D231" t="str">
            <v>Concreto Armado Pronto, Fck 15 Mpa, condição B (NBR-12655), lançado em vigas e adensado, inclusive forma, escoramento e ferragem</v>
          </cell>
          <cell r="E231" t="str">
            <v>m³</v>
          </cell>
        </row>
        <row r="232">
          <cell r="C232" t="str">
            <v>06.03.130</v>
          </cell>
          <cell r="D232" t="str">
            <v>Concreto Armado Pronto, Fck 15 Mpa, condição B (NBR-12655), lançado em pilares e adensado, inclusive forma, escoramento e ferragem</v>
          </cell>
          <cell r="E232" t="str">
            <v>m³</v>
          </cell>
        </row>
        <row r="233">
          <cell r="C233" t="str">
            <v>06.03.140</v>
          </cell>
          <cell r="D233" t="str">
            <v>Concreto Armado Pronto, Fck 25 Mpa, condição B (NBR-12655), lançado em qualquer tipo de estrutura e adensado, inclusive forma, escoramento e ferragem</v>
          </cell>
          <cell r="E233" t="str">
            <v>m³</v>
          </cell>
        </row>
        <row r="234">
          <cell r="C234" t="str">
            <v>06.03.150</v>
          </cell>
          <cell r="D234" t="str">
            <v>Concreto aparente armado pronto, Fck 15 Mpa condição B (NBR-12655), lançado em qualquer tipo de estrutura e adensado, inclusive forma, escoramento e ferragem</v>
          </cell>
          <cell r="E234" t="str">
            <v>m³</v>
          </cell>
        </row>
        <row r="235">
          <cell r="C235" t="str">
            <v>06.03.160</v>
          </cell>
          <cell r="D235" t="str">
            <v>Concreto aparente armado pronto, Fck 15 Mpa condição B (NBR-12655), lançado em vigas e adensado, inclusive forma, escoramento e ferragem</v>
          </cell>
          <cell r="E235" t="str">
            <v>m³</v>
          </cell>
        </row>
        <row r="236">
          <cell r="C236" t="str">
            <v>06.03.170</v>
          </cell>
          <cell r="D236" t="str">
            <v>Concreto aparente armado pronto, Fck 15 Mpa condição B (NBR-12655), lançado em pilares e adensado, inclusive forma, escoramento e ferragem</v>
          </cell>
          <cell r="E236" t="str">
            <v>m³</v>
          </cell>
        </row>
        <row r="237">
          <cell r="C237" t="str">
            <v>06.03.180</v>
          </cell>
          <cell r="D237" t="str">
            <v>Concreto aparente armado pronto, Fck 15 Mpa condição B (NBR-12655), lançado em qualquer tipo de estrutura e adensado, inclusive forma, escoramento e ferragem</v>
          </cell>
          <cell r="E237" t="str">
            <v>m³</v>
          </cell>
        </row>
        <row r="238">
          <cell r="C238" t="str">
            <v>06.04.010</v>
          </cell>
          <cell r="D238" t="str">
            <v>Concreto pré-misturado em usina, Fck 15 Mpa fornecido, lançado em fundações e adensado</v>
          </cell>
          <cell r="E238" t="str">
            <v>m³</v>
          </cell>
        </row>
        <row r="239">
          <cell r="C239" t="str">
            <v>06.04.020</v>
          </cell>
          <cell r="D239" t="str">
            <v>Concreto pré-misturado em usina, Fck 15 Mpa fornecido, lançado em estruturas e adensado</v>
          </cell>
          <cell r="E239" t="str">
            <v>m³</v>
          </cell>
        </row>
        <row r="240">
          <cell r="C240" t="str">
            <v>06.04.030</v>
          </cell>
          <cell r="D240" t="str">
            <v>Concreto pré-misturado em usina, Fck 18 Mpa fornecido, lançado em fundações e adensado</v>
          </cell>
          <cell r="E240" t="str">
            <v>m³</v>
          </cell>
        </row>
        <row r="241">
          <cell r="C241" t="str">
            <v>06.04.040</v>
          </cell>
          <cell r="D241" t="str">
            <v>Concreto pré-misturado em usina, Fck 18 Mpa fornecido, lançado em estruturas e adensado</v>
          </cell>
          <cell r="E241" t="str">
            <v>m³</v>
          </cell>
        </row>
        <row r="242">
          <cell r="C242" t="str">
            <v>06.04.050</v>
          </cell>
          <cell r="D242" t="str">
            <v>Concreto pré-misturado em usina, Fck 20 Mpa fornecido, lançado em fundações e adensado</v>
          </cell>
          <cell r="E242" t="str">
            <v>m³</v>
          </cell>
        </row>
        <row r="243">
          <cell r="C243" t="str">
            <v>06.04.060</v>
          </cell>
          <cell r="D243" t="str">
            <v>Concreto pré-misturado em usina, Fck 20 Mpa fornecido, lançado em estruturas e adensado</v>
          </cell>
          <cell r="E243" t="str">
            <v>m³</v>
          </cell>
        </row>
        <row r="244">
          <cell r="C244" t="str">
            <v>06.04.070</v>
          </cell>
          <cell r="D244" t="str">
            <v>Concreto pré-misturado em usina, Fck 25 Mpa fornecido, lançado em fundações e adensado</v>
          </cell>
          <cell r="E244" t="str">
            <v>m³</v>
          </cell>
        </row>
        <row r="245">
          <cell r="C245" t="str">
            <v>06.04.080</v>
          </cell>
          <cell r="D245" t="str">
            <v>Concreto pré-misturado em usina, Fck 25 Mpa fornecido, lançado em estruturas e adensado</v>
          </cell>
          <cell r="E245" t="str">
            <v>m³</v>
          </cell>
        </row>
        <row r="246">
          <cell r="C246" t="str">
            <v>06.04.090</v>
          </cell>
          <cell r="D246" t="str">
            <v>Concreto pré-misturado em usina, Fck 30 Mpa fornecido, lançado em fundações e adensado</v>
          </cell>
          <cell r="E246" t="str">
            <v>m³</v>
          </cell>
        </row>
        <row r="247">
          <cell r="C247" t="str">
            <v>06.04.100</v>
          </cell>
          <cell r="D247" t="str">
            <v>Concreto pré-misturado em usina, Fck 30 Mpa fornecido, lançado em estruturas e adensado</v>
          </cell>
          <cell r="E247" t="str">
            <v>m³</v>
          </cell>
        </row>
        <row r="248">
          <cell r="C248" t="str">
            <v>06.04.110</v>
          </cell>
          <cell r="D248" t="str">
            <v>Concreto pré-misturado em usina, Fck 33 Mpa fornecido, lançado em fundações e adensado</v>
          </cell>
          <cell r="E248" t="str">
            <v>m³</v>
          </cell>
        </row>
        <row r="249">
          <cell r="C249" t="str">
            <v>06.04.120</v>
          </cell>
          <cell r="D249" t="str">
            <v>Concreto pré-misturado em usina, Fck 33 Mpa fornecido, lançado em estruturas e adensado</v>
          </cell>
          <cell r="E249" t="str">
            <v>m³</v>
          </cell>
        </row>
        <row r="250">
          <cell r="C250" t="str">
            <v>06.05.010</v>
          </cell>
          <cell r="D250" t="str">
            <v>Concreto ciclópico com 70 por cento de concreto 1:3:5 e 30 por cento de rachão aplicado</v>
          </cell>
          <cell r="E250" t="str">
            <v>m³</v>
          </cell>
        </row>
        <row r="251">
          <cell r="C251" t="str">
            <v>06.06.010</v>
          </cell>
          <cell r="D251" t="str">
            <v>Aplicação de adesivo epóxico tipo Sikadur 32 ou similar</v>
          </cell>
          <cell r="E251" t="str">
            <v>m²</v>
          </cell>
        </row>
        <row r="252">
          <cell r="C252" t="str">
            <v>06.07.010</v>
          </cell>
          <cell r="D252" t="str">
            <v>Laje pré-moldada para piso com vão normal, inclusive capeamento e escoramento</v>
          </cell>
          <cell r="E252" t="str">
            <v>m²</v>
          </cell>
        </row>
        <row r="253">
          <cell r="C253" t="str">
            <v>06.07.020</v>
          </cell>
          <cell r="D253" t="str">
            <v>Laje pré-moldada para forro com vão normal, inclusive capeamento e escoramento</v>
          </cell>
          <cell r="E253" t="str">
            <v>m²</v>
          </cell>
        </row>
        <row r="254">
          <cell r="C254" t="str">
            <v>07.01.005</v>
          </cell>
          <cell r="D254" t="str">
            <v>Alvenaria em pedra rachão assentada e rejuntada com argamassa de cimento e areia no traço 1:6</v>
          </cell>
          <cell r="E254" t="str">
            <v>m³</v>
          </cell>
        </row>
        <row r="255">
          <cell r="C255" t="str">
            <v>07.01.010</v>
          </cell>
          <cell r="D255" t="str">
            <v>Alvenaria em pedra rachão assentada e rejuntada com argamassa de cimento e areia no traço 1:8</v>
          </cell>
          <cell r="E255" t="str">
            <v>m³</v>
          </cell>
        </row>
        <row r="256">
          <cell r="C256" t="str">
            <v>07.01.020</v>
          </cell>
          <cell r="D256" t="str">
            <v>Alvenaria em pedra rachão assentada e rejuntada com argamassa de cimento e areia no traço 1:10</v>
          </cell>
          <cell r="E256" t="str">
            <v>m³</v>
          </cell>
        </row>
        <row r="257">
          <cell r="C257" t="str">
            <v>07.01.030</v>
          </cell>
          <cell r="D257" t="str">
            <v>Enrocamento de pedra ciclópica jogada ao talude, com mão de obra auxiliar de transporte até 10 metros</v>
          </cell>
          <cell r="E257" t="str">
            <v>m³</v>
          </cell>
        </row>
        <row r="258">
          <cell r="C258" t="str">
            <v>07.01.035</v>
          </cell>
          <cell r="D258" t="str">
            <v>Alvenaria de tijolos maciços prensados, assentados e rejuntados com argamassa de cimento e areia no traço 1:6 - 1/2 vez</v>
          </cell>
          <cell r="E258" t="str">
            <v>m²</v>
          </cell>
        </row>
        <row r="259">
          <cell r="C259" t="str">
            <v>07.01.040</v>
          </cell>
          <cell r="D259" t="str">
            <v>Alvenaria de tijolos maciços prensados, assentados e rejuntados com argamassa de cimento e areia no traço 1:8 - 1/2 vez</v>
          </cell>
          <cell r="E259" t="str">
            <v>m²</v>
          </cell>
        </row>
        <row r="260">
          <cell r="C260" t="str">
            <v>07.01.050</v>
          </cell>
          <cell r="D260" t="str">
            <v>Alvenaria de tijolos maciços prensados, assentados e rejuntados com argamassa de cimento e areia no traço 1:10 - 1/2 vez</v>
          </cell>
          <cell r="E260" t="str">
            <v>m²</v>
          </cell>
        </row>
        <row r="261">
          <cell r="C261" t="str">
            <v>07.01.055</v>
          </cell>
          <cell r="D261" t="str">
            <v>Alvenaria de tijolos maciços prensados, assentados e rejuntados com argamassa de cimento e areia no traço 1:6 - 1 vez</v>
          </cell>
          <cell r="E261" t="str">
            <v>m²</v>
          </cell>
        </row>
        <row r="262">
          <cell r="C262" t="str">
            <v>07.01.060</v>
          </cell>
          <cell r="D262" t="str">
            <v>Alvenaria de tijolos maciços prensados, assentados e rejuntados com argamassa de cimento e areia no traço 1:10 - 1 vez</v>
          </cell>
          <cell r="E262" t="str">
            <v>m²</v>
          </cell>
        </row>
        <row r="263">
          <cell r="C263" t="str">
            <v>07.01.070</v>
          </cell>
          <cell r="D263" t="str">
            <v>Alvenaria de tijolos maciços prensados, assentados e rejuntados com argamassa de cimento e areia no traço 1:12 - 1 vez</v>
          </cell>
          <cell r="E263" t="str">
            <v>m²</v>
          </cell>
        </row>
        <row r="264">
          <cell r="C264" t="str">
            <v>07.01.075</v>
          </cell>
          <cell r="D264" t="str">
            <v>Alvenaria de tijolos aparentes de 2 furos, assentados e rejuntados com argamassa de cimento e areia no traço 1:6 - 1/2 vez</v>
          </cell>
          <cell r="E264" t="str">
            <v>m²</v>
          </cell>
        </row>
        <row r="265">
          <cell r="C265" t="str">
            <v>07.01.080</v>
          </cell>
          <cell r="D265" t="str">
            <v>Alvenaria de tijolos aparentes de 2 furos, assentados e rejuntados com argamassa de cimento e areia no traço 1:8 - 1/2 vez</v>
          </cell>
          <cell r="E265" t="str">
            <v>m²</v>
          </cell>
        </row>
        <row r="266">
          <cell r="C266" t="str">
            <v>07.01.090</v>
          </cell>
          <cell r="D266" t="str">
            <v>Alvenaria de tijolos aparentes de 2 furos, assentados e rejuntados com argamassa de cimento e areia no traço 1:10 - 1/2 vez</v>
          </cell>
          <cell r="E266" t="str">
            <v>m²</v>
          </cell>
        </row>
        <row r="267">
          <cell r="C267" t="str">
            <v>07.01.095</v>
          </cell>
          <cell r="D267" t="str">
            <v>Alvenaria de tijolos de 6 furos, assentados e rejuntados com argamassa de cimento e areia no traço 1:6 - 1/2 vez</v>
          </cell>
          <cell r="E267" t="str">
            <v>m²</v>
          </cell>
        </row>
        <row r="268">
          <cell r="C268" t="str">
            <v>07.01.100</v>
          </cell>
          <cell r="D268" t="str">
            <v>Alvenaria de tijolos de 6 furos, assentados e rejuntados com argamassa de cimento e areia no traço 1:8 - 1/2 vez</v>
          </cell>
          <cell r="E268" t="str">
            <v>m²</v>
          </cell>
        </row>
        <row r="269">
          <cell r="C269" t="str">
            <v>07.01.110</v>
          </cell>
          <cell r="D269" t="str">
            <v>Alvenaria de tijolos de 6 furos, assentados e rejuntados com argamassa de cimento e areia no traço 1:10 - 1/2 vez</v>
          </cell>
          <cell r="E269" t="str">
            <v>m²</v>
          </cell>
        </row>
        <row r="270">
          <cell r="C270" t="str">
            <v>07.01.120</v>
          </cell>
          <cell r="D270" t="str">
            <v>Alvenaria de tijolos de 6 furos, assentados e rejuntados com argamassa de cimento e areia no traço 1:12 - 1/2 vez</v>
          </cell>
          <cell r="E270" t="str">
            <v>m²</v>
          </cell>
        </row>
        <row r="271">
          <cell r="C271" t="str">
            <v>07.01.125</v>
          </cell>
          <cell r="D271" t="str">
            <v>Alvenaria de tijolos de 6 furos, assentados e rejuntados com argamassa de cimento e areia no traço 1:6 - 1 vez</v>
          </cell>
          <cell r="E271" t="str">
            <v>m²</v>
          </cell>
        </row>
        <row r="272">
          <cell r="C272" t="str">
            <v>07.01.130</v>
          </cell>
          <cell r="D272" t="str">
            <v>Alvenaria de tijolos de 6 furos, assentados e rejuntados com argamassa de cimento e areia no traço 1:8 - 1 vez</v>
          </cell>
          <cell r="E272" t="str">
            <v>m²</v>
          </cell>
        </row>
        <row r="273">
          <cell r="C273" t="str">
            <v>07.01.140</v>
          </cell>
          <cell r="D273" t="str">
            <v>Alvenaria de tijolos de 6 furos, assentados e rejuntados com argamassa de cimento e areia no traço 1:10 - 1 vez</v>
          </cell>
          <cell r="E273" t="str">
            <v>m²</v>
          </cell>
        </row>
        <row r="274">
          <cell r="C274" t="str">
            <v>07.01.150</v>
          </cell>
          <cell r="D274" t="str">
            <v>Alvenaria de tijolos de 6 furos, assentados e rejuntados com argamassa de cimento e areia no traço 1:12 - 1 vez</v>
          </cell>
          <cell r="E274" t="str">
            <v>m²</v>
          </cell>
        </row>
        <row r="275">
          <cell r="C275" t="str">
            <v>07.01.155</v>
          </cell>
          <cell r="D275" t="str">
            <v>Alvenaria de tijolos de 8 furos, assentados e rejuntados com argamassa de cimento e areia no traço 1:6 - 1/2 vez</v>
          </cell>
          <cell r="E275" t="str">
            <v>m²</v>
          </cell>
        </row>
        <row r="276">
          <cell r="C276" t="str">
            <v>07.01.160</v>
          </cell>
          <cell r="D276" t="str">
            <v>Alvenaria de tijolos de 8 furos, assentados e rejuntados com argamassa de cimento e areia no traço 1:8 - 1/2 vez</v>
          </cell>
          <cell r="E276" t="str">
            <v>m²</v>
          </cell>
        </row>
        <row r="277">
          <cell r="C277" t="str">
            <v>07.01.170</v>
          </cell>
          <cell r="D277" t="str">
            <v>Alvenaria de tijolos de 8 furos, assentados e rejuntados com argamassa de cimento e areia no traço 1:10 - 1/2 vez</v>
          </cell>
          <cell r="E277" t="str">
            <v>m²</v>
          </cell>
        </row>
        <row r="278">
          <cell r="C278" t="str">
            <v>07.01.180</v>
          </cell>
          <cell r="D278" t="str">
            <v>Alvenaria de tijolos de 8 furos, assentados e rejuntados com argamassa de cimento e areia no traço 1:12 - 1/2 vez</v>
          </cell>
          <cell r="E278" t="str">
            <v>m²</v>
          </cell>
        </row>
        <row r="279">
          <cell r="C279" t="str">
            <v>07.01.185</v>
          </cell>
          <cell r="D279" t="str">
            <v>Alvenaria de tijolos de 8 furos, assentados e rejuntados com argamassa de cimento e areia no traço 1:6 - 1vez</v>
          </cell>
          <cell r="E279" t="str">
            <v>m²</v>
          </cell>
        </row>
        <row r="280">
          <cell r="C280" t="str">
            <v>07.01.190</v>
          </cell>
          <cell r="D280" t="str">
            <v>Alvenaria de tijolos de 8 furos, assentados e rejuntados com argamassa de cimento e areia no traço 1:8 - 1 vez</v>
          </cell>
          <cell r="E280" t="str">
            <v>m²</v>
          </cell>
        </row>
        <row r="281">
          <cell r="C281" t="str">
            <v>07.01.200</v>
          </cell>
          <cell r="D281" t="str">
            <v>Alvenaria de tijolos de 8 furos, assentados e rejuntados com argamassa de cimento e areia no traço 1:10 - 1 vez</v>
          </cell>
          <cell r="E281" t="str">
            <v>m²</v>
          </cell>
        </row>
        <row r="282">
          <cell r="C282" t="str">
            <v>07.01.210</v>
          </cell>
          <cell r="D282" t="str">
            <v>Alvenaria de tijolos de 8 furos, assentados e rejuntados com argamassa de cimento e areia no traço 1:12 - 1 vez</v>
          </cell>
          <cell r="E282" t="str">
            <v>m²</v>
          </cell>
        </row>
        <row r="283">
          <cell r="C283" t="str">
            <v>07.01.215</v>
          </cell>
          <cell r="D283" t="str">
            <v>Alvenaria de blocos de concreto, dimensões (10x20x40cm), assentados e rejuntados com argamassa de cimento e areia no traço 1:6 - 1/2 vez</v>
          </cell>
          <cell r="E283" t="str">
            <v>m²</v>
          </cell>
        </row>
        <row r="284">
          <cell r="C284" t="str">
            <v>07.01.220</v>
          </cell>
          <cell r="D284" t="str">
            <v>Alvenaria de blocos de concreto, dimensões (10x20x40cm), assentados e rejuntados com argamassa de cimento e areia no traço 1:8 - 1/2 vez</v>
          </cell>
          <cell r="E284" t="str">
            <v>m²</v>
          </cell>
        </row>
        <row r="285">
          <cell r="C285" t="str">
            <v>07.01.225</v>
          </cell>
          <cell r="D285" t="str">
            <v>Alvenaria de blocos de concreto, dimensões (20x20x40cm), assentados e rejuntados com argamassa de cimento e areia no traço 1:6 - 1 vez</v>
          </cell>
          <cell r="E285" t="str">
            <v>m²</v>
          </cell>
        </row>
        <row r="286">
          <cell r="C286" t="str">
            <v>07.01.230</v>
          </cell>
          <cell r="D286" t="str">
            <v>Alvenaria de blocos de concreto, dimensões (20x20x40cm), assentados e rejuntados com argamassa de cimento e areia no traço 1:8 - 1 vez</v>
          </cell>
          <cell r="E286" t="str">
            <v>m²</v>
          </cell>
        </row>
        <row r="287">
          <cell r="C287" t="str">
            <v>07.01.235</v>
          </cell>
          <cell r="D287" t="str">
            <v>Alvenaria aparente de blocos de concreto, dimensões (10x20x40cm), assentados e rejuntados com argamassa de cimento e areia no traço 1:6 - 1/2 vez</v>
          </cell>
          <cell r="E287" t="str">
            <v>m²</v>
          </cell>
        </row>
        <row r="288">
          <cell r="C288" t="str">
            <v>07.01.240</v>
          </cell>
          <cell r="D288" t="str">
            <v>Alvenaria aparente de blocos de concreto, dimensões (10x20x40cm), assentados e rejuntados com argamassa de cimento e areia no traço 1:8 - 1/2 vez</v>
          </cell>
          <cell r="E288" t="str">
            <v>m²</v>
          </cell>
        </row>
        <row r="289">
          <cell r="C289" t="str">
            <v>07.01.245</v>
          </cell>
          <cell r="D289" t="str">
            <v>Alvenaria aparente de blocos de concreto, dimensões (20x20x40cm), assentados e rejuntados com argamassa de cimento e areia no traço 1:6 - 1 vez</v>
          </cell>
          <cell r="E289" t="str">
            <v>m²</v>
          </cell>
        </row>
        <row r="290">
          <cell r="C290" t="str">
            <v>07.01.250</v>
          </cell>
          <cell r="D290" t="str">
            <v>Alvenaria aparente de blocos de concreto, dimensões (20x20x40cm), assentados e rejuntados com argamassa de cimento e areia no traço 1:8 - 1 vez</v>
          </cell>
          <cell r="E290" t="str">
            <v>m²</v>
          </cell>
        </row>
        <row r="291">
          <cell r="C291" t="str">
            <v>07.02.010</v>
          </cell>
          <cell r="D291" t="str">
            <v>Cobogós de cimento prensado</v>
          </cell>
          <cell r="E291" t="str">
            <v>m²</v>
          </cell>
        </row>
        <row r="292">
          <cell r="C292" t="str">
            <v>07.02.020</v>
          </cell>
          <cell r="D292" t="str">
            <v>Cobogós cerâmicos</v>
          </cell>
          <cell r="E292" t="str">
            <v>m²</v>
          </cell>
        </row>
        <row r="293">
          <cell r="C293" t="str">
            <v>07.03.010</v>
          </cell>
          <cell r="D293" t="str">
            <v>Muro com embasamento de 50cm e altura da alvenaria de elevação de 1,6m, com colunas espaçadas de 3 em 3 metros, inclusive chapisco, massa única e caiação, e ainda escavação, reaterro, remoção de material escavado e concreto magro</v>
          </cell>
          <cell r="E293" t="str">
            <v>m</v>
          </cell>
        </row>
        <row r="294">
          <cell r="C294" t="str">
            <v>07.03.020</v>
          </cell>
          <cell r="D294" t="str">
            <v>Muro com embasamento de 50cm e altura da alvenaria de elevação de 1,8m, com colunas espaçadas de 3 em 3 metros, inclusive chapisco, massa única e caiação, e ainda escavação, reaterro, remoção de material escavado e concreto magro</v>
          </cell>
          <cell r="E294" t="str">
            <v>m</v>
          </cell>
        </row>
        <row r="295">
          <cell r="C295" t="str">
            <v>07.03.030</v>
          </cell>
          <cell r="D295" t="str">
            <v>Muro com embasamento de 30cm e altura de 1,5m, em cobogós de concreto, com colunas em alvenaria espaçadas de 3 em 3 metros revestidas e caiadas, e ainda escavação, reaterro, remoção do material escavado e concreto magro</v>
          </cell>
          <cell r="E295" t="str">
            <v>m</v>
          </cell>
        </row>
        <row r="296">
          <cell r="C296" t="str">
            <v>07.04.010</v>
          </cell>
          <cell r="D296" t="str">
            <v>Fornecimento e assentamento de divisória em perfis de alumínio, tipo AL 1, Eucatex ou similar, sem porta</v>
          </cell>
          <cell r="E296" t="str">
            <v>m²</v>
          </cell>
        </row>
        <row r="297">
          <cell r="C297" t="str">
            <v>07.04.020</v>
          </cell>
          <cell r="D297" t="str">
            <v>Fornecimento e assentamento de divisória em perfis de alumínio, tipo AL 4, Eucatex ou similar, sem porta</v>
          </cell>
          <cell r="E297" t="str">
            <v>m²</v>
          </cell>
        </row>
        <row r="298">
          <cell r="C298" t="str">
            <v>07.04.030</v>
          </cell>
          <cell r="D298" t="str">
            <v>Divisória em placa pré-moldada de concreto com espessura de 7cm e acabamento aparente</v>
          </cell>
          <cell r="E298" t="str">
            <v>m²</v>
          </cell>
        </row>
        <row r="299">
          <cell r="C299" t="str">
            <v>07.04.040</v>
          </cell>
          <cell r="D299" t="str">
            <v>Fornecimento e assentamento de porta de 0,80x2,10m, para divisória Eucatex ou similar, com visor, inclusive ferragens</v>
          </cell>
          <cell r="E299" t="str">
            <v>Un</v>
          </cell>
        </row>
        <row r="300">
          <cell r="C300" t="str">
            <v>07.04.050</v>
          </cell>
          <cell r="D300" t="str">
            <v>Fornecimento e assentamento de porta de 0,80x2,10m, para divisória Eucatex ou similar, sem visor, inclusive ferragens</v>
          </cell>
          <cell r="E300" t="str">
            <v>Un</v>
          </cell>
        </row>
        <row r="301">
          <cell r="C301" t="str">
            <v>08.01.010</v>
          </cell>
          <cell r="D301" t="str">
            <v>Estrutura de coberta em madeira, para telhas onduladas de cimento amianto, alumínio ou plásticas - vão até 10m</v>
          </cell>
          <cell r="E301" t="str">
            <v>m²</v>
          </cell>
        </row>
        <row r="302">
          <cell r="C302" t="str">
            <v>08.01.020</v>
          </cell>
          <cell r="D302" t="str">
            <v>Estrutura de coberta em madeira, para telhas onduladas de cimento amianto, alumínio ou plásticas - vão de 10 a 15m</v>
          </cell>
          <cell r="E302" t="str">
            <v>m²</v>
          </cell>
        </row>
        <row r="303">
          <cell r="C303" t="str">
            <v>08.01.030</v>
          </cell>
          <cell r="D303" t="str">
            <v>Estrutura de coberta em madeira, para telhas onduladas de cimento amianto, alumínio ou plásticas - vão de 15 a 20m</v>
          </cell>
          <cell r="E303" t="str">
            <v>m²</v>
          </cell>
        </row>
        <row r="304">
          <cell r="C304" t="str">
            <v>08.01.035</v>
          </cell>
          <cell r="D304" t="str">
            <v>Estrutura de coberta em madeira para telhas cerâmicas - vão até 4m</v>
          </cell>
          <cell r="E304" t="str">
            <v>m²</v>
          </cell>
        </row>
        <row r="305">
          <cell r="C305" t="str">
            <v>08.01.040</v>
          </cell>
          <cell r="D305" t="str">
            <v>Estrutura de coberta em madeira para telhas cerâmicas - vão de 4 a 7m</v>
          </cell>
          <cell r="E305" t="str">
            <v>m²</v>
          </cell>
        </row>
        <row r="306">
          <cell r="C306" t="str">
            <v>08.01.050</v>
          </cell>
          <cell r="D306" t="str">
            <v>Estrutura de coberta em madeira para telhas cerâmicas - vão de 7 a 10m</v>
          </cell>
          <cell r="E306" t="str">
            <v>m²</v>
          </cell>
        </row>
        <row r="307">
          <cell r="C307" t="str">
            <v>08.01.060</v>
          </cell>
          <cell r="D307" t="str">
            <v>Estrutura de coberta em madeira para telhas cerâmicas - vão de 10 a 13m</v>
          </cell>
          <cell r="E307" t="str">
            <v>m²</v>
          </cell>
        </row>
        <row r="308">
          <cell r="C308" t="str">
            <v>08.01.070</v>
          </cell>
          <cell r="D308" t="str">
            <v>Estrutura de coberta em madeira para telhas autoportantes de cimento amianto, tipo Canalete 90 ou Kalhetão</v>
          </cell>
          <cell r="E308" t="str">
            <v>m²</v>
          </cell>
        </row>
        <row r="309">
          <cell r="C309" t="str">
            <v>08.01.080</v>
          </cell>
          <cell r="D309" t="str">
            <v>Estrutura de coberta em madeira para telhas autoportantes de cimento amianto, tipo Canalete 49, ou kalheta ou maxiplac</v>
          </cell>
          <cell r="E309" t="str">
            <v>m²</v>
          </cell>
        </row>
        <row r="310">
          <cell r="C310" t="str">
            <v>08.01.090</v>
          </cell>
          <cell r="D310" t="str">
            <v>Estrutura de coberta em madeira, pontaletada, para telhas onduladas de cimento amianto, alumínio ou plásticas, sobre laje</v>
          </cell>
          <cell r="E310" t="str">
            <v>m²</v>
          </cell>
        </row>
        <row r="311">
          <cell r="C311" t="str">
            <v>08.02.010</v>
          </cell>
          <cell r="D311" t="str">
            <v>Cobertura com telhas de cimento amianto de 8mm de espessura tipo kalhetão ou Canalete 90, sendo a área medida na projeção horizontal</v>
          </cell>
          <cell r="E311" t="str">
            <v>m²</v>
          </cell>
        </row>
        <row r="312">
          <cell r="C312" t="str">
            <v>08.02.020</v>
          </cell>
          <cell r="D312" t="str">
            <v xml:space="preserve">Cobertura com telhas de cimento amianto tipo kalheta ou Canalete 49, sendo a área medida na projeção horizontal. </v>
          </cell>
          <cell r="E312" t="str">
            <v>m²</v>
          </cell>
        </row>
        <row r="313">
          <cell r="C313" t="str">
            <v>08.02.030</v>
          </cell>
          <cell r="D313" t="str">
            <v>Cobertura com telhas de cimento amianto tipo maxiplac ou similar, sendo a área medida na projeção horizontal</v>
          </cell>
          <cell r="E313" t="str">
            <v>m²</v>
          </cell>
        </row>
        <row r="314">
          <cell r="C314" t="str">
            <v>08.02.040</v>
          </cell>
          <cell r="D314" t="str">
            <v>Cobertura com telhas de cimento amianto  de 6mm de espessura, sendo a área medida na projeção horizontal</v>
          </cell>
          <cell r="E314" t="str">
            <v>m²</v>
          </cell>
        </row>
        <row r="315">
          <cell r="C315" t="str">
            <v>08.02.050</v>
          </cell>
          <cell r="D315" t="str">
            <v>Cobertura com telhas de chapa ondulada de alumínio de 0,5mm de espessura</v>
          </cell>
          <cell r="E315" t="str">
            <v>m²</v>
          </cell>
        </row>
        <row r="316">
          <cell r="C316" t="str">
            <v>08.02.060</v>
          </cell>
          <cell r="D316" t="str">
            <v>Cobertura com telhas cerâmicas, tipo colonial</v>
          </cell>
          <cell r="E316" t="str">
            <v>m²</v>
          </cell>
        </row>
        <row r="317">
          <cell r="C317" t="str">
            <v>08.03.010</v>
          </cell>
          <cell r="D317" t="str">
            <v>Calha de chapa galvanizada N. 26</v>
          </cell>
          <cell r="E317" t="str">
            <v>m</v>
          </cell>
        </row>
        <row r="318">
          <cell r="C318" t="str">
            <v>08.04.010</v>
          </cell>
          <cell r="D318" t="str">
            <v>Impermeabilização, empregando argamassa de cimento e areia grossa no traço 1:3 com SIKA 1 - espessura de 3cm</v>
          </cell>
          <cell r="E318" t="str">
            <v>m²</v>
          </cell>
        </row>
        <row r="319">
          <cell r="C319" t="str">
            <v>08.04.020</v>
          </cell>
          <cell r="D319" t="str">
            <v>Impermeabilização com Hidroasfalto reforçado com véu de Poliéster, para lajes e calhas de concreto armado</v>
          </cell>
          <cell r="E319" t="str">
            <v>m²</v>
          </cell>
        </row>
        <row r="320">
          <cell r="C320" t="str">
            <v>08.04.030</v>
          </cell>
          <cell r="D320" t="str">
            <v>Impermeabilização à base de mantas contínuas de elastômeros sintéticos, calandrados e pré-vulcanizados, aplicados sobre berço amortecedor, para lajes, calhas, jardineiras e abóbadas de concreto armado ou pré-moldado</v>
          </cell>
          <cell r="E320" t="str">
            <v>m²</v>
          </cell>
        </row>
        <row r="321">
          <cell r="C321" t="str">
            <v>08.04.040</v>
          </cell>
          <cell r="D321" t="str">
            <v>Impermeabilização em lençol de PVC e asfalto oxidado, para lajes, calhas, jardineiras e abóbadas de concreto armado de concreto ou pré-moldado</v>
          </cell>
          <cell r="E321" t="str">
            <v>m²</v>
          </cell>
        </row>
        <row r="322">
          <cell r="C322" t="str">
            <v>08.04.050</v>
          </cell>
          <cell r="D322"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E322" t="str">
            <v>m²</v>
          </cell>
        </row>
        <row r="323">
          <cell r="C323" t="str">
            <v>08.04.060</v>
          </cell>
          <cell r="D323" t="str">
            <v>Impermeabilização com aplicação diretamente na estrutura de um composto de cimentos impermeabilizantes e selador especiais, para subsolos, poços de elevadores, reservatórios para água, etc..., sujeitos a infiltrações no momento da aplicação</v>
          </cell>
          <cell r="E323" t="str">
            <v>m²</v>
          </cell>
        </row>
        <row r="324">
          <cell r="C324" t="str">
            <v>09.01.010</v>
          </cell>
          <cell r="D324" t="str">
            <v>Esquadria de madeira com grade em madeira de lei e folha em compensado de jequitibá para portas internas, inclusive assentamento e ferragens.</v>
          </cell>
          <cell r="E324" t="str">
            <v>m²</v>
          </cell>
        </row>
        <row r="325">
          <cell r="C325" t="str">
            <v>09.01.020</v>
          </cell>
          <cell r="D325" t="str">
            <v>Esquadria de madeira com grade e 02 (duas) folhas em madeira de lei, nas dimensôes 1,20 x 1,80 do tipo vai e vem, para portas internas inclusive assentamento e ferragens</v>
          </cell>
          <cell r="E325" t="str">
            <v>m²</v>
          </cell>
        </row>
        <row r="326">
          <cell r="C326" t="str">
            <v>09.01.030</v>
          </cell>
          <cell r="D326" t="str">
            <v>Esquadria de madeira com grade em madeira de lei e folha em compensado revestidas de fórmica nas duas faces, inclusive assentamento e ferragens</v>
          </cell>
          <cell r="E326" t="str">
            <v>m²</v>
          </cell>
        </row>
        <row r="327">
          <cell r="C327" t="str">
            <v>09.01.040</v>
          </cell>
          <cell r="D327" t="str">
            <v>Esquadria de madeira para portas, com veneziana, inclusive assentamento e ferragens</v>
          </cell>
          <cell r="E327" t="str">
            <v>m²</v>
          </cell>
        </row>
        <row r="328">
          <cell r="C328" t="str">
            <v>09.01.050</v>
          </cell>
          <cell r="D328" t="str">
            <v>Esquadria de madeira para janelas de abrir ou correr, sem veneziana, inclusive assentamento e ferragens</v>
          </cell>
          <cell r="E328" t="str">
            <v>m²</v>
          </cell>
        </row>
        <row r="329">
          <cell r="C329" t="str">
            <v>09.01.060</v>
          </cell>
          <cell r="D329" t="str">
            <v>Esquadria de madeira para janelas, tipo pivotante, sem veneziana, inclusive assentamento e ferragens</v>
          </cell>
          <cell r="E329" t="str">
            <v>m²</v>
          </cell>
        </row>
        <row r="330">
          <cell r="C330" t="str">
            <v>09.02.010</v>
          </cell>
          <cell r="D330" t="str">
            <v>Esquadria de ferro, tipo Basculante, com assentamento</v>
          </cell>
          <cell r="E330" t="str">
            <v>m²</v>
          </cell>
        </row>
        <row r="331">
          <cell r="C331" t="str">
            <v>09.02.020</v>
          </cell>
          <cell r="D331" t="str">
            <v>Grade de proteção de ferro, inclusive assentamento</v>
          </cell>
          <cell r="E331" t="str">
            <v>m²</v>
          </cell>
        </row>
        <row r="332">
          <cell r="C332" t="str">
            <v>09.02.030</v>
          </cell>
          <cell r="D332" t="str">
            <v>Porta de enrolar de ferro, inclusive assentamento</v>
          </cell>
          <cell r="E332" t="str">
            <v>m²</v>
          </cell>
        </row>
        <row r="333">
          <cell r="C333" t="str">
            <v>09.02.040</v>
          </cell>
          <cell r="D333" t="str">
            <v>Portão de ferro, inclusive assentamento</v>
          </cell>
          <cell r="E333" t="str">
            <v>m²</v>
          </cell>
        </row>
        <row r="334">
          <cell r="C334" t="str">
            <v>09.03.010</v>
          </cell>
          <cell r="D334" t="str">
            <v>Fornecimento de Esquadria de alumínio, tipo correr sem bandeira, com contramarco, inclusive assentamento</v>
          </cell>
          <cell r="E334" t="str">
            <v>m²</v>
          </cell>
        </row>
        <row r="335">
          <cell r="C335" t="str">
            <v>09.03.020</v>
          </cell>
          <cell r="D335" t="str">
            <v>Fornecimento de Esquadria de alumínio, tipo correr com bandeira fixa, com contramarco, inclusive assentamento</v>
          </cell>
          <cell r="E335" t="str">
            <v>m²</v>
          </cell>
        </row>
        <row r="336">
          <cell r="C336" t="str">
            <v>09.03.040</v>
          </cell>
          <cell r="D336" t="str">
            <v>Fornecimento de Esquadria de alumínio, tipo Maximar sem bandeira, com contramarco, inclusive assentamento</v>
          </cell>
          <cell r="E336" t="str">
            <v>m²</v>
          </cell>
        </row>
        <row r="337">
          <cell r="C337" t="str">
            <v>09.03.050</v>
          </cell>
          <cell r="D337" t="str">
            <v>Fornecimento de Esquadria de alumínio, tipo Basculante, com contramarco, inclusive assentamento</v>
          </cell>
          <cell r="E337" t="str">
            <v>m²</v>
          </cell>
        </row>
        <row r="338">
          <cell r="C338" t="str">
            <v>10.01.010</v>
          </cell>
          <cell r="D338" t="str">
            <v>Vidro Plano, comum, liso, transparente e com 3mm de espessura - colocado</v>
          </cell>
          <cell r="E338" t="str">
            <v>m²</v>
          </cell>
        </row>
        <row r="339">
          <cell r="C339" t="str">
            <v>10.01.020</v>
          </cell>
          <cell r="D339" t="str">
            <v>Vidro Plano, comum, liso, transparente e com 4mm de espessura - colocado</v>
          </cell>
          <cell r="E339" t="str">
            <v>m²</v>
          </cell>
        </row>
        <row r="340">
          <cell r="C340" t="str">
            <v>10.01.030</v>
          </cell>
          <cell r="D340" t="str">
            <v>Vidro Plano, comum, liso, transparente e com 5mm de espessura - colocado</v>
          </cell>
          <cell r="E340" t="str">
            <v>m²</v>
          </cell>
        </row>
        <row r="341">
          <cell r="C341" t="str">
            <v>10.01.040</v>
          </cell>
          <cell r="D341" t="str">
            <v>Vidro Plano, comum, liso, transparente e com 6mm de espessura - colocado</v>
          </cell>
          <cell r="E341" t="str">
            <v>m²</v>
          </cell>
        </row>
        <row r="342">
          <cell r="C342" t="str">
            <v>10.02.010</v>
          </cell>
          <cell r="D342" t="str">
            <v>Vidro Plano Fantasia em geral, exceto canelado - colocado</v>
          </cell>
          <cell r="E342" t="str">
            <v>m²</v>
          </cell>
        </row>
        <row r="343">
          <cell r="C343" t="str">
            <v>10.02.020</v>
          </cell>
          <cell r="D343" t="str">
            <v>Vidro Plano Fantasia canelado</v>
          </cell>
          <cell r="E343" t="str">
            <v>m²</v>
          </cell>
        </row>
        <row r="344">
          <cell r="C344" t="str">
            <v>11.01.010</v>
          </cell>
          <cell r="D344" t="str">
            <v>Argamassa de cimento e areia no traço 1:2</v>
          </cell>
          <cell r="E344" t="str">
            <v>m³</v>
          </cell>
        </row>
        <row r="345">
          <cell r="C345" t="str">
            <v>11.01.020</v>
          </cell>
          <cell r="D345" t="str">
            <v>Argamassa de cimento e areia no traço 1:3</v>
          </cell>
          <cell r="E345" t="str">
            <v>m³</v>
          </cell>
        </row>
        <row r="346">
          <cell r="C346" t="str">
            <v>11.01.030</v>
          </cell>
          <cell r="D346" t="str">
            <v>Argamassa de cimento e areia no traço 1:4</v>
          </cell>
          <cell r="E346" t="str">
            <v>m³</v>
          </cell>
        </row>
        <row r="347">
          <cell r="C347" t="str">
            <v>11.01.040</v>
          </cell>
          <cell r="D347" t="str">
            <v>Argamassa de cimento e areia no traço 1:5</v>
          </cell>
          <cell r="E347" t="str">
            <v>m³</v>
          </cell>
        </row>
        <row r="348">
          <cell r="C348" t="str">
            <v>11.01.050</v>
          </cell>
          <cell r="D348" t="str">
            <v>Argamassa de cimento e areia no traço 1:6</v>
          </cell>
          <cell r="E348" t="str">
            <v>m³</v>
          </cell>
        </row>
        <row r="349">
          <cell r="C349" t="str">
            <v>11.01.060</v>
          </cell>
          <cell r="D349" t="str">
            <v>Argamassa de cimento e areia no traço 1:8</v>
          </cell>
          <cell r="E349" t="str">
            <v>m³</v>
          </cell>
        </row>
        <row r="350">
          <cell r="C350" t="str">
            <v>11.01.070</v>
          </cell>
          <cell r="D350" t="str">
            <v>Argamassa de cimento e areia no traço 1:10</v>
          </cell>
          <cell r="E350" t="str">
            <v>m³</v>
          </cell>
        </row>
        <row r="351">
          <cell r="C351" t="str">
            <v>11.01.080</v>
          </cell>
          <cell r="D351" t="str">
            <v>Argamassa de cimento e areia no traço 1:12</v>
          </cell>
          <cell r="E351" t="str">
            <v>m³</v>
          </cell>
        </row>
        <row r="352">
          <cell r="C352" t="str">
            <v>11.01.090</v>
          </cell>
          <cell r="D352" t="str">
            <v>Argamassa de cimento e areia no traço 1:14</v>
          </cell>
          <cell r="E352" t="str">
            <v>m³</v>
          </cell>
        </row>
        <row r="353">
          <cell r="C353" t="str">
            <v>11.01.100</v>
          </cell>
          <cell r="D353" t="str">
            <v>Argamassa de cimento e areia no traço 1:15</v>
          </cell>
          <cell r="E353" t="str">
            <v>m³</v>
          </cell>
        </row>
        <row r="354">
          <cell r="C354" t="str">
            <v>11.01.110</v>
          </cell>
          <cell r="D354" t="str">
            <v>Argamassa de cimento, saibro e areia no traço 1:4:4</v>
          </cell>
          <cell r="E354" t="str">
            <v>m³</v>
          </cell>
        </row>
        <row r="355">
          <cell r="C355" t="str">
            <v>11.01.120</v>
          </cell>
          <cell r="D355" t="str">
            <v>Argamassa de cimento, saibro e areia no traço 1:4:8</v>
          </cell>
          <cell r="E355" t="str">
            <v>m³</v>
          </cell>
        </row>
        <row r="356">
          <cell r="C356" t="str">
            <v>11.01.130</v>
          </cell>
          <cell r="D356" t="str">
            <v>Argamassa de cal preta em pasta e areia no traço 1:4</v>
          </cell>
          <cell r="E356" t="str">
            <v>m³</v>
          </cell>
        </row>
        <row r="357">
          <cell r="C357" t="str">
            <v>11.01.140</v>
          </cell>
          <cell r="D357" t="str">
            <v>Argamassa de cal preta em pasta e areia no traço 1:4, dosada com 110Kg de cimento</v>
          </cell>
          <cell r="E357" t="str">
            <v>m³</v>
          </cell>
        </row>
        <row r="358">
          <cell r="C358" t="str">
            <v>11.01.150</v>
          </cell>
          <cell r="D358" t="str">
            <v>Argamassa de cal branca e areia de fingir peneirada no traço 1:2</v>
          </cell>
          <cell r="E358" t="str">
            <v>m³</v>
          </cell>
        </row>
        <row r="359">
          <cell r="C359" t="str">
            <v>11.01.160</v>
          </cell>
          <cell r="D359" t="str">
            <v>Argamassa de cal branca e areia de fingir peneirada no traço 1:2, dosada com 70Kg de cimento</v>
          </cell>
          <cell r="E359" t="str">
            <v>m³</v>
          </cell>
        </row>
        <row r="360">
          <cell r="C360" t="str">
            <v>11.02.010</v>
          </cell>
          <cell r="D360" t="str">
            <v>Chapisco com argamassa de cimento e areia no traço 1:3</v>
          </cell>
          <cell r="E360" t="str">
            <v>m²</v>
          </cell>
        </row>
        <row r="361">
          <cell r="C361" t="str">
            <v>11.03.010</v>
          </cell>
          <cell r="D361" t="str">
            <v>Emboço com argamassa de cal preta em pasta e areia no traço 1:4, dosada com 110Kg de cimento, com 2,0cm de espessura</v>
          </cell>
          <cell r="E361" t="str">
            <v>m²</v>
          </cell>
        </row>
        <row r="362">
          <cell r="C362" t="str">
            <v>11.03.020</v>
          </cell>
          <cell r="D362" t="str">
            <v>Emboço com argamassa de cimento, saibro e areia no traço 1:4:4, com 2,0cm de espessura</v>
          </cell>
          <cell r="E362" t="str">
            <v>m²</v>
          </cell>
        </row>
        <row r="363">
          <cell r="C363" t="str">
            <v>11.03.030</v>
          </cell>
          <cell r="D363" t="str">
            <v>Emboço frisado com argamassa de cimento saibro e areia no traço 1:4:4, com 2,0cm de espessura</v>
          </cell>
          <cell r="E363" t="str">
            <v>m²</v>
          </cell>
        </row>
        <row r="364">
          <cell r="C364" t="str">
            <v>11.03.040</v>
          </cell>
          <cell r="D364" t="str">
            <v>Emboço com argamassa de cimento, saibro e areia no traço 1:4:8, com 2,0cm de espessura</v>
          </cell>
          <cell r="E364" t="str">
            <v>m²</v>
          </cell>
        </row>
        <row r="365">
          <cell r="C365" t="str">
            <v>11.03.050</v>
          </cell>
          <cell r="D365" t="str">
            <v>Emboço com argamassa de cimento e areia no traço 1:3, com 2,0cm de espessura</v>
          </cell>
          <cell r="E365" t="str">
            <v>m²</v>
          </cell>
        </row>
        <row r="366">
          <cell r="C366" t="str">
            <v>11.03.060</v>
          </cell>
          <cell r="D366" t="str">
            <v>Emboço com argamassa de cimento e areia no traço 1:4, com 2,0cm de espessura</v>
          </cell>
          <cell r="E366" t="str">
            <v>m²</v>
          </cell>
        </row>
        <row r="367">
          <cell r="C367" t="str">
            <v>11.04.010</v>
          </cell>
          <cell r="D367" t="str">
            <v>Reboco com argamassa de cal branca e areia de fingir peneirada no traço 1:2 com 5,0mm de espessura</v>
          </cell>
          <cell r="E367" t="str">
            <v>m²</v>
          </cell>
        </row>
        <row r="368">
          <cell r="C368" t="str">
            <v>11.04.020</v>
          </cell>
          <cell r="D368" t="str">
            <v>Reboco em cimentado, tipo barra lisa, aplicada sobre emboço pronto com 5,0mm de espessura</v>
          </cell>
          <cell r="E368" t="str">
            <v>m²</v>
          </cell>
        </row>
        <row r="369">
          <cell r="C369" t="str">
            <v>11.04.030</v>
          </cell>
          <cell r="D369" t="str">
            <v>Reboco em cimentado, com acabamento tipo concreto aparente, aplicado sobre emboço pronto com 5,0mm de espessura</v>
          </cell>
          <cell r="E369" t="str">
            <v>m²</v>
          </cell>
        </row>
        <row r="370">
          <cell r="C370" t="str">
            <v>11.05.010</v>
          </cell>
          <cell r="D370" t="str">
            <v>Revestimento com argamassa de cimento e areia no traço 1:3, com 2,0cm de espessura</v>
          </cell>
          <cell r="E370" t="str">
            <v>m²</v>
          </cell>
        </row>
        <row r="371">
          <cell r="C371" t="str">
            <v>11.05.020</v>
          </cell>
          <cell r="D371" t="str">
            <v>Revestimento com argamassa de cimento e areia no traço 1:4, com 2,0cm de espessura</v>
          </cell>
          <cell r="E371" t="str">
            <v>m²</v>
          </cell>
        </row>
        <row r="372">
          <cell r="C372" t="str">
            <v>11.05.025</v>
          </cell>
          <cell r="D372" t="str">
            <v>Revestimento com argamassa de cimento e areia no traço 1:6, com 2,0cm de espessura</v>
          </cell>
          <cell r="E372" t="str">
            <v>m²</v>
          </cell>
        </row>
        <row r="373">
          <cell r="C373" t="str">
            <v>11.05.030</v>
          </cell>
          <cell r="D373" t="str">
            <v>Revestimento com argamassa de cimento, saibro  e areia no traço 1:4:4, com 2,0cm de espessura</v>
          </cell>
          <cell r="E373" t="str">
            <v>m²</v>
          </cell>
        </row>
        <row r="374">
          <cell r="C374" t="str">
            <v>11.05.040</v>
          </cell>
          <cell r="D374" t="str">
            <v>Revestimento frisado, com argamassa de cimento, saibro  e areia no traço 1:4:4, com 2,0cm de espessura</v>
          </cell>
          <cell r="E374" t="str">
            <v>m²</v>
          </cell>
        </row>
        <row r="375">
          <cell r="C375" t="str">
            <v>11.05.050</v>
          </cell>
          <cell r="D375" t="str">
            <v>Revestimento com argamassa de cimento, saibro  e areia no traço 1:4:8, com 2,0cm de espessura</v>
          </cell>
          <cell r="E375" t="str">
            <v>m²</v>
          </cell>
        </row>
        <row r="376">
          <cell r="C376" t="str">
            <v>11.06.005</v>
          </cell>
          <cell r="D376" t="str">
            <v>Revestimento de azulejos brancos, classe A, assentados com pasta de cimento, sobre emboço pronto</v>
          </cell>
          <cell r="E376" t="str">
            <v>m²</v>
          </cell>
        </row>
        <row r="377">
          <cell r="C377" t="str">
            <v>11.06.010</v>
          </cell>
          <cell r="D377" t="str">
            <v>Revestimento de azulejos brancos, classe C, assentados com pasta de cimento, sobre emboço pronto</v>
          </cell>
          <cell r="E377" t="str">
            <v>m²</v>
          </cell>
        </row>
        <row r="378">
          <cell r="C378" t="str">
            <v>11.06.015</v>
          </cell>
          <cell r="D378" t="str">
            <v>Revestimento de azulejos de cor, classe A, assentados com pasta de cimento, sobre emboço pronto</v>
          </cell>
          <cell r="E378" t="str">
            <v>m²</v>
          </cell>
        </row>
        <row r="379">
          <cell r="C379" t="str">
            <v>11.06.020</v>
          </cell>
          <cell r="D379" t="str">
            <v>Revestimento de azulejos de cor, classe C, assentados com pasta de cimento, sobre emboço pronto</v>
          </cell>
          <cell r="E379" t="str">
            <v>m²</v>
          </cell>
        </row>
        <row r="380">
          <cell r="C380" t="str">
            <v>11.06.025</v>
          </cell>
          <cell r="D380" t="str">
            <v>Revestimento de azulejos, classe A, assentados com pasta de cimento, inclusive emboço com argamassa de cimento, saibro e areia, no traço 1:4:4</v>
          </cell>
          <cell r="E380" t="str">
            <v>m²</v>
          </cell>
        </row>
        <row r="381">
          <cell r="C381" t="str">
            <v>11.06.030</v>
          </cell>
          <cell r="D381" t="str">
            <v>Revestimento de azulejos brancos, classe C, assentados com pasta de cimento, inclusive emboço com argamassa de cimento, saibro e areia, no traço 1:4:4</v>
          </cell>
          <cell r="E381" t="str">
            <v>m²</v>
          </cell>
        </row>
        <row r="382">
          <cell r="C382" t="str">
            <v>11.06.035</v>
          </cell>
          <cell r="D382" t="str">
            <v>Revestimento de azulejos de cor, classe A, assentados com pasta de cimento, inclusive emboço com argamassa de cimento, saibro e areia, no traço 1:4:4</v>
          </cell>
          <cell r="E382" t="str">
            <v>m²</v>
          </cell>
        </row>
        <row r="383">
          <cell r="C383" t="str">
            <v>11.06.040</v>
          </cell>
          <cell r="D383" t="str">
            <v>Revestimento de azulejos de cor, classe C, assentados com pasta de cimento, inclusive emboço com argamassa de cimento, saibro e areia, no traço 1:4:4</v>
          </cell>
          <cell r="E383" t="str">
            <v>m²</v>
          </cell>
        </row>
        <row r="384">
          <cell r="C384" t="str">
            <v>11.07.010</v>
          </cell>
          <cell r="D384" t="str">
            <v>Revestimento em paredes com pastilhas esmaltadas, assentadas em argamassa de cimento, cal e areia, no traço 1:1:6, inclusive emboço pronto</v>
          </cell>
          <cell r="E384" t="str">
            <v>m²</v>
          </cell>
        </row>
        <row r="385">
          <cell r="C385" t="str">
            <v>11.07.020</v>
          </cell>
          <cell r="D385" t="str">
            <v>Revestimento em paredes com pastilhas esmaltadas, assentadas em argamassa de cimento, cal e areia, no traço 1:1:6, inclusive emboço com argamassa de cimento, saibro e areia no traço 1:4:4</v>
          </cell>
          <cell r="E385" t="str">
            <v>m²</v>
          </cell>
        </row>
        <row r="386">
          <cell r="C386" t="str">
            <v>11.08.010</v>
          </cell>
          <cell r="D386" t="str">
            <v>Revestimento em parede com casquilho cerâmico sobre emboço pronto</v>
          </cell>
          <cell r="E386" t="str">
            <v>m²</v>
          </cell>
        </row>
        <row r="387">
          <cell r="C387" t="str">
            <v>11.08.020</v>
          </cell>
          <cell r="D387" t="str">
            <v>Revestimento em parede com casquilho cerâmico, inclusive emboço com argamassa de cimento, saibro e areia no traço 1:4:4</v>
          </cell>
          <cell r="E387" t="str">
            <v>m²</v>
          </cell>
        </row>
        <row r="388">
          <cell r="C388" t="str">
            <v>11.09.010</v>
          </cell>
          <cell r="D388" t="str">
            <v>Revestimento em parede com placa pré-moldada de concreto com espessura de 2,5cm, sobre emboço pronto</v>
          </cell>
          <cell r="E388" t="str">
            <v>m²</v>
          </cell>
        </row>
        <row r="389">
          <cell r="C389" t="str">
            <v>11.09.020</v>
          </cell>
          <cell r="D389" t="str">
            <v>Revestimento em parede com placa pré-moldada de concreto com espessura de 2,5cm, inclusive emboço com argamassa de cimento, saibro e areia no traço 1:4:4</v>
          </cell>
          <cell r="E389" t="str">
            <v>m²</v>
          </cell>
        </row>
        <row r="390">
          <cell r="C390" t="str">
            <v>11.10.010</v>
          </cell>
          <cell r="D390" t="str">
            <v>Tratamento em concreto aparente, incluindo desbaste, estucagem com cimento branco e polimento</v>
          </cell>
          <cell r="E390" t="str">
            <v>m²</v>
          </cell>
        </row>
        <row r="391">
          <cell r="C391" t="str">
            <v>11.10.020</v>
          </cell>
          <cell r="D391" t="str">
            <v>Jateamento de areia ao metal branco em estruturas de aço carbono utilizando compressor de ar portátil de 260 PCM, acoplado a equipamento de jateamento pressurizado, inclusive acessórios.</v>
          </cell>
          <cell r="E391" t="str">
            <v>m²</v>
          </cell>
        </row>
        <row r="392">
          <cell r="C392" t="str">
            <v>12.01.010</v>
          </cell>
          <cell r="D392" t="str">
            <v>Forro de gesso aplicado em laje</v>
          </cell>
          <cell r="E392" t="str">
            <v>m²</v>
          </cell>
        </row>
        <row r="393">
          <cell r="C393" t="str">
            <v>12.01.020</v>
          </cell>
          <cell r="D393" t="str">
            <v>Forro de gesso aplicado em laje de concreto</v>
          </cell>
          <cell r="E393" t="str">
            <v>m²</v>
          </cell>
        </row>
        <row r="394">
          <cell r="C394" t="str">
            <v>12.02.010</v>
          </cell>
          <cell r="D394" t="str">
            <v>Fornecimento e assentamento de forropacote da Eucatex, padrão liso, montado com perfis aparentes de aço pré-pintado</v>
          </cell>
          <cell r="E394" t="str">
            <v>m²</v>
          </cell>
        </row>
        <row r="395">
          <cell r="C395" t="str">
            <v>12.02.020</v>
          </cell>
          <cell r="D395" t="str">
            <v>Fornecimento e assentamento de forropacote da Eucatex, padrão liso, montado com perfis aparentes de alumínio anodizado</v>
          </cell>
          <cell r="E395" t="str">
            <v>m²</v>
          </cell>
        </row>
        <row r="396">
          <cell r="C396" t="str">
            <v>13.01.010</v>
          </cell>
          <cell r="D396" t="str">
            <v>Lastro de piso com 10,0cm de espessura em concreto 1:4:8</v>
          </cell>
          <cell r="E396" t="str">
            <v>m²</v>
          </cell>
        </row>
        <row r="397">
          <cell r="C397" t="str">
            <v>13.01.020</v>
          </cell>
          <cell r="D397" t="str">
            <v>Lastro de piso com a utilização de aditivo impermeabilizante - SIKA 1, com 10,0cm de espessura em concreto 1:4:8</v>
          </cell>
          <cell r="E397" t="str">
            <v>m²</v>
          </cell>
        </row>
        <row r="398">
          <cell r="C398" t="str">
            <v>13.01.030</v>
          </cell>
          <cell r="D398" t="str">
            <v>Lastro de piso com 5,0cm de espessura em concreto 1:4:8</v>
          </cell>
          <cell r="E398" t="str">
            <v>m²</v>
          </cell>
        </row>
        <row r="399">
          <cell r="C399" t="str">
            <v>13.01.040</v>
          </cell>
          <cell r="D399" t="str">
            <v>Lastro de piso, com a utilização de aditivo impermeabilizante - SIKA 1, com 5,0cm de espessura em concreto 1:4:8</v>
          </cell>
          <cell r="E399" t="str">
            <v>m²</v>
          </cell>
        </row>
        <row r="400">
          <cell r="C400" t="str">
            <v>13.02.010</v>
          </cell>
          <cell r="D400" t="str">
            <v>Regularização de contra-piso para revestimento de pisos com tacos, alcatifas, paviflex, etc. empregando argamassa de cimento e areia no traço 1:4, com 3,0cm de espessura</v>
          </cell>
          <cell r="E400" t="str">
            <v>m²</v>
          </cell>
        </row>
        <row r="401">
          <cell r="C401" t="str">
            <v>13.03.010</v>
          </cell>
          <cell r="D401" t="str">
            <v>Piso cimentado com argamassa de cimento e areia no traço 1:3, com 2,0cm de espessura, e com acabamento liso</v>
          </cell>
          <cell r="E401" t="str">
            <v>m²</v>
          </cell>
        </row>
        <row r="402">
          <cell r="C402" t="str">
            <v>13.03.020</v>
          </cell>
          <cell r="D402" t="str">
            <v>Piso cimentado com argamassa de cimento e areia no traço 1:3, com 2,0cm de espessura e juntas de vidro formando quadros de 1,0x1,0m, e com acabamento liso</v>
          </cell>
          <cell r="E402" t="str">
            <v>m²</v>
          </cell>
        </row>
        <row r="403">
          <cell r="C403" t="str">
            <v>13.03.030</v>
          </cell>
          <cell r="D403" t="str">
            <v>Piso cimentado com argamassa de cimento e areia no traço 1:3, com 2,0cm de espessura e juntas de madeira formando quadros de 2,0x2,0m, e com acabamento liso</v>
          </cell>
          <cell r="E403" t="str">
            <v>m²</v>
          </cell>
        </row>
        <row r="404">
          <cell r="C404" t="str">
            <v>13.03.040</v>
          </cell>
          <cell r="D404" t="str">
            <v>Piso cimentado com argamassa de cimento e areia no traço 1:4, com 1,5cm de espessura e com acabamento liso</v>
          </cell>
          <cell r="E404" t="str">
            <v>m²</v>
          </cell>
        </row>
        <row r="405">
          <cell r="C405" t="str">
            <v>13.03.060</v>
          </cell>
          <cell r="D405" t="str">
            <v>Piso em lençol de granito artificial (marmorite) com juntas de vidro, formando quadros de 1,0x1,0m, na cor branca</v>
          </cell>
          <cell r="E405" t="str">
            <v>m²</v>
          </cell>
        </row>
        <row r="406">
          <cell r="C406" t="str">
            <v>13.03.070</v>
          </cell>
          <cell r="D406" t="str">
            <v>Piso em lençol de granito artificial (marmorite) com juntas de vidro, formando quadros de 1,0x1,0m, na cor cinza</v>
          </cell>
          <cell r="E406" t="str">
            <v>m²</v>
          </cell>
        </row>
        <row r="407">
          <cell r="C407" t="str">
            <v>13.03.080</v>
          </cell>
          <cell r="D407" t="str">
            <v>Piso em lençol de granito artificial (marmorite) com juntas de vidro, formando quadros de 1,0x1,0m, na cor preta ou vermelha</v>
          </cell>
          <cell r="E407" t="str">
            <v>m²</v>
          </cell>
        </row>
        <row r="408">
          <cell r="C408" t="str">
            <v>13.03.090</v>
          </cell>
          <cell r="D408" t="str">
            <v>Piso em granilite na cor marron com juntas de plástico, conforme projeto de arquitetura e caderno de especificação</v>
          </cell>
          <cell r="E408" t="str">
            <v>m²</v>
          </cell>
        </row>
        <row r="409">
          <cell r="C409" t="str">
            <v>13.03.100</v>
          </cell>
          <cell r="D409" t="str">
            <v>Piso em lençol de granito artificial (marmorite) com juntas de plástico, formando quadros de 1,0x1,0m, na cor cinza</v>
          </cell>
          <cell r="E409" t="str">
            <v>m²</v>
          </cell>
        </row>
        <row r="410">
          <cell r="C410" t="str">
            <v>13.03.110</v>
          </cell>
          <cell r="D410" t="str">
            <v>Piso em lençol de granito artificial (marmorite) com juntas de plástico, formando quadros de 1,0x1,0m, na cor preta ou vermelha</v>
          </cell>
          <cell r="E410" t="str">
            <v>m²</v>
          </cell>
        </row>
        <row r="411">
          <cell r="C411" t="str">
            <v>13.03.130</v>
          </cell>
          <cell r="D411" t="str">
            <v>Piso cerâmico comum, tipo A, 20x20cm PEI 3, assentado com argamassa de cimento e areia no traço 1:6, com 2,0cm de espessura</v>
          </cell>
          <cell r="E411" t="str">
            <v>m²</v>
          </cell>
        </row>
        <row r="412">
          <cell r="C412" t="str">
            <v>13.03.150</v>
          </cell>
          <cell r="D412" t="str">
            <v>Piso paviflex com 2mm de espessura, sobre base regularizada já pronta</v>
          </cell>
          <cell r="E412" t="str">
            <v>m²</v>
          </cell>
        </row>
        <row r="413">
          <cell r="C413" t="str">
            <v>13.03.160</v>
          </cell>
          <cell r="D413" t="str">
            <v>Piso paviflex com 2mm de espessura, inclusive base regularizada de argamassa de cimento e areia no traço 1:4, com 3,0cm de espessura</v>
          </cell>
          <cell r="E413" t="str">
            <v>m²</v>
          </cell>
        </row>
        <row r="414">
          <cell r="C414" t="str">
            <v>13.03.170</v>
          </cell>
          <cell r="D414" t="str">
            <v>Piso industrial Durbeton, Korodur ou similar de alta resistência com 8mm de espessura, com juntas de plástico formando quadros de 1,0x1,0m, na cor cinza natural e com acabamento desempenado, inclusive base regularizada</v>
          </cell>
          <cell r="E414" t="str">
            <v>m²</v>
          </cell>
        </row>
        <row r="415">
          <cell r="C415" t="str">
            <v>13.03.180</v>
          </cell>
          <cell r="D415" t="str">
            <v>Piso industrial Durbeton, Korodur ou similar de alta resistência com 8mm de espessura, com juntas de plástico formando quadros de 1,0x1,0m, na cor cinza natural e com acabamento levemente raspado, inclusive base regularizada</v>
          </cell>
          <cell r="E415" t="str">
            <v>m²</v>
          </cell>
        </row>
        <row r="416">
          <cell r="C416" t="str">
            <v>13.03.190</v>
          </cell>
          <cell r="D416" t="str">
            <v>Piso industrial Durbeton, Korodur ou similar de alta resistência com 8mm de espessura, com juntas de plástico formando quadros de 1,0x1,0m, na cor cinza natural e com acabamento raspado polido, inclusive base regularizada</v>
          </cell>
          <cell r="E416" t="str">
            <v>m²</v>
          </cell>
        </row>
        <row r="417">
          <cell r="C417" t="str">
            <v>13.03.200</v>
          </cell>
          <cell r="D417" t="str">
            <v>Piso industrial Durbeton, Korodur ou similar de alta resistência com 8mm de espessura, com juntas de plástico formando quadros de 1,0x1,0m, na cor amarela, preta, marrom ou vermelha e com acabamento desempenado, inclusive base regularizada</v>
          </cell>
          <cell r="E417" t="str">
            <v>m²</v>
          </cell>
        </row>
        <row r="418">
          <cell r="C418" t="str">
            <v>13.03.210</v>
          </cell>
          <cell r="D418" t="str">
            <v>Piso industrial Durbeton, Korodur ou similar de alta resistência com 8mm de espessura, com juntas de plástico formando quadros de 1,0x1,0m, na cor amarela, preta, marrom ou vermelha e com acabamento levemente raspado, inclusive base regularizada</v>
          </cell>
          <cell r="E418" t="str">
            <v>m²</v>
          </cell>
        </row>
        <row r="419">
          <cell r="C419" t="str">
            <v>13.03.220</v>
          </cell>
          <cell r="D419" t="str">
            <v>Piso em granilite de alta resistência com 8mm de espessura, com juntas de vidro formando quadros de 1,0x1,0m, na cor amarelo mustarda e com acabamento polido, inclusive base regularizada, conforme projeto de arquitetura e caderno de especificação</v>
          </cell>
          <cell r="E419" t="str">
            <v>m²</v>
          </cell>
        </row>
        <row r="420">
          <cell r="C420" t="str">
            <v>13.03.230</v>
          </cell>
          <cell r="D420" t="str">
            <v>Piso industrial Durbeton, Korodur ou similar de alta resistência com 8mm de espessura, com juntas de plástico formando quadros de 1,0x1,0m, na cor verde e com acabamento desempenado, inclusive base regularizada</v>
          </cell>
          <cell r="E420" t="str">
            <v>m²</v>
          </cell>
        </row>
        <row r="421">
          <cell r="C421" t="str">
            <v>13.03.240</v>
          </cell>
          <cell r="D421" t="str">
            <v>Piso industrial Durbeton, Korodur ou similar de alta resistência com 8mm de espessura, com juntas de plástico formando quadros de 1,0x1,0m, na cor verde e com acabamento levemente raspado, inclusive base regularizada</v>
          </cell>
          <cell r="E421" t="str">
            <v>m²</v>
          </cell>
        </row>
        <row r="422">
          <cell r="C422" t="str">
            <v>13.03.250</v>
          </cell>
          <cell r="D422" t="str">
            <v>Piso industrial Durbeton, Korodur ou similar de alta resistência com 8mm de espessura, com juntas de plástico formando quadros de 1,0x1,0m, na cor verde e com acabamento raspado polido, inclusive base regularizada</v>
          </cell>
          <cell r="E422" t="str">
            <v>m²</v>
          </cell>
        </row>
        <row r="423">
          <cell r="C423" t="str">
            <v>14.01.030</v>
          </cell>
          <cell r="D423" t="str">
            <v>Rodapé de granito artificial (marmorite) com 10cm de altura, na cor branca</v>
          </cell>
          <cell r="E423" t="str">
            <v>m</v>
          </cell>
        </row>
        <row r="424">
          <cell r="C424" t="str">
            <v>14.01.040</v>
          </cell>
          <cell r="D424" t="str">
            <v>Rodapé de granito artificial (marmorite) com 10cm de altura, na cor cinza</v>
          </cell>
          <cell r="E424" t="str">
            <v>m</v>
          </cell>
        </row>
        <row r="425">
          <cell r="C425" t="str">
            <v>14.01.050</v>
          </cell>
          <cell r="D425" t="str">
            <v>Rodapé de granito artificial (marmorite) com 10cm de altura, na cor preta ou vermelha</v>
          </cell>
          <cell r="E425" t="str">
            <v>m</v>
          </cell>
        </row>
        <row r="426">
          <cell r="C426" t="str">
            <v>14.01.060</v>
          </cell>
          <cell r="D426" t="str">
            <v>Rodapé de paviflex aplicado sobre revestimento de argamassa de cimento e areia no traço 1:3</v>
          </cell>
          <cell r="E426" t="str">
            <v>m</v>
          </cell>
        </row>
        <row r="427">
          <cell r="C427" t="str">
            <v>14.01.070</v>
          </cell>
          <cell r="D427" t="str">
            <v>Rodapé de argamassa de alta resistência Durbeton, Korodur ou similar, com 10,0cm de altura na cor cinza natural e com acabamento raspado</v>
          </cell>
          <cell r="E427" t="str">
            <v>m</v>
          </cell>
        </row>
        <row r="428">
          <cell r="C428" t="str">
            <v>14.01.080</v>
          </cell>
          <cell r="D428" t="str">
            <v>Rodapé de argamassa de alta resistência Durbeton, Korodur ou similar, com 10,0cm de altura na cor amarela, preta, marrom ou vermelha e com acabamento raspado</v>
          </cell>
          <cell r="E428" t="str">
            <v>m</v>
          </cell>
        </row>
        <row r="429">
          <cell r="C429" t="str">
            <v>14.01.090</v>
          </cell>
          <cell r="D429" t="str">
            <v>Rodapé de argamassa de alta resistência Durbeton, Korodur ou similar, com 10,0cm de altura na cor verde e com acabamento raspado</v>
          </cell>
          <cell r="E429" t="str">
            <v>m</v>
          </cell>
        </row>
        <row r="430">
          <cell r="C430" t="str">
            <v>14.02.010</v>
          </cell>
          <cell r="D430" t="str">
            <v>Soleira em cimentado de 15,0cm de largura</v>
          </cell>
          <cell r="E430" t="str">
            <v>m</v>
          </cell>
        </row>
        <row r="431">
          <cell r="C431" t="str">
            <v>14.02.020</v>
          </cell>
          <cell r="D431" t="str">
            <v>Soleira de granito artificial (Marmorite) com 15,0cm de largura, na cor branca</v>
          </cell>
          <cell r="E431" t="str">
            <v>m</v>
          </cell>
        </row>
        <row r="432">
          <cell r="C432" t="str">
            <v>14.02.030</v>
          </cell>
          <cell r="D432" t="str">
            <v>Soleira de granito artificial (Marmorite) com 15,0cm de largura, na cor cinza</v>
          </cell>
          <cell r="E432" t="str">
            <v>m</v>
          </cell>
        </row>
        <row r="433">
          <cell r="C433" t="str">
            <v>14.02.040</v>
          </cell>
          <cell r="D433" t="str">
            <v>Soleira de granito artificial (Marmorite) com 15,0cm de largura, na cor preta ou vermelha</v>
          </cell>
          <cell r="E433" t="str">
            <v>m</v>
          </cell>
        </row>
        <row r="434">
          <cell r="C434" t="str">
            <v>14.02.050</v>
          </cell>
          <cell r="D434" t="str">
            <v>Soleira de argamassa de alta resistência Durbeton, Kordour ou similar, com 10,0cm de largura, na cor cinza natural e com acabamento raspado</v>
          </cell>
          <cell r="E434" t="str">
            <v>m</v>
          </cell>
        </row>
        <row r="435">
          <cell r="C435" t="str">
            <v>14.02.060</v>
          </cell>
          <cell r="D435" t="str">
            <v>Soleira de argamassa de alta resistência Durbeton, Kordour ou similar, com 10,0cm de largura, na cor amarela, preta, marrom ou vermelha e com acabamento raspado</v>
          </cell>
          <cell r="E435" t="str">
            <v>m</v>
          </cell>
        </row>
        <row r="436">
          <cell r="C436" t="str">
            <v>14.02.070</v>
          </cell>
          <cell r="D436" t="str">
            <v>Soleira de argamassa de alta resistência Durbeton, Kordour ou similar, com 10,0cm de largura, na cor verde e com acabamento raspado</v>
          </cell>
          <cell r="E436" t="str">
            <v>m</v>
          </cell>
        </row>
        <row r="437">
          <cell r="C437" t="str">
            <v>14.03.010</v>
          </cell>
          <cell r="D437" t="str">
            <v>Degrau de escada com 30,0cm, em granito artificial (Marmorite), na cor branca e espelho com 20,0cm</v>
          </cell>
          <cell r="E437" t="str">
            <v>m</v>
          </cell>
        </row>
        <row r="438">
          <cell r="C438" t="str">
            <v>14.03.020</v>
          </cell>
          <cell r="D438" t="str">
            <v>Degrau de escada com 30,0cm, em granito artificial (Marmorite), na cor cinza e espelho com 20,0cm</v>
          </cell>
          <cell r="E438" t="str">
            <v>m</v>
          </cell>
        </row>
        <row r="439">
          <cell r="C439" t="str">
            <v>14.03.030</v>
          </cell>
          <cell r="D439" t="str">
            <v>Degrau de escada com 30,0cm, em granito artificial (Marmorite), na cor preta ou vermelha e espelho com 20,0cm</v>
          </cell>
          <cell r="E439" t="str">
            <v>m</v>
          </cell>
        </row>
        <row r="440">
          <cell r="C440" t="str">
            <v>14.03.040</v>
          </cell>
          <cell r="D440" t="str">
            <v>Degrau de escada com 30,0cm, em argamassa de alta resistência Durbeton, Korodur ou similar, e espelho com 20,0cm, na cor cinza natural e com acabamento raspado</v>
          </cell>
          <cell r="E440" t="str">
            <v>m</v>
          </cell>
        </row>
        <row r="441">
          <cell r="C441" t="str">
            <v>14.03.050</v>
          </cell>
          <cell r="D441" t="str">
            <v>Degrau de escada com 30,0cm, em argamassa de alta resistência Durbeton, Korodur ou similar, e espelho com 20,0cm, na cor amarela, preta, marrom ou vermelha e com acabamento raspado</v>
          </cell>
          <cell r="E441" t="str">
            <v>m</v>
          </cell>
        </row>
        <row r="442">
          <cell r="C442" t="str">
            <v>14.03.060</v>
          </cell>
          <cell r="D442" t="str">
            <v>Degrau de escada com 30,0cm, em argamassa de alta resistência Durbeton, Korodur ou similar, e espelho com 20,0cm, na cor verde  e com acabamento raspado</v>
          </cell>
          <cell r="E442" t="str">
            <v>m</v>
          </cell>
        </row>
        <row r="443">
          <cell r="C443" t="str">
            <v>14.04.010</v>
          </cell>
          <cell r="D443" t="str">
            <v>Corrimão de granito artificial (Marmorite) com 15,0cm de largura, na cor branca</v>
          </cell>
          <cell r="E443" t="str">
            <v>m</v>
          </cell>
        </row>
        <row r="444">
          <cell r="C444" t="str">
            <v>14.04.020</v>
          </cell>
          <cell r="D444" t="str">
            <v>Corrimão de granito artificial (Marmorite) com 15,0cm de largura, na cor cinza</v>
          </cell>
          <cell r="E444" t="str">
            <v>m</v>
          </cell>
        </row>
        <row r="445">
          <cell r="C445" t="str">
            <v>14.04.030</v>
          </cell>
          <cell r="D445" t="str">
            <v>Corrimão de granito artificial (Marmorite) com 15,0cm de largura, na cor preta ou vermelha</v>
          </cell>
          <cell r="E445" t="str">
            <v>m</v>
          </cell>
        </row>
        <row r="446">
          <cell r="C446" t="str">
            <v>15.01.010</v>
          </cell>
          <cell r="D446" t="str">
            <v>Balcão de cozinha de granito artificial na cor branca, aplicado sobre laje de concreto de 3,0cm de espessura</v>
          </cell>
          <cell r="E446" t="str">
            <v>m²</v>
          </cell>
        </row>
        <row r="447">
          <cell r="C447" t="str">
            <v>15.01.020</v>
          </cell>
          <cell r="D447" t="str">
            <v>Balcão de cozinha de granito artificial na cor cinza, aplicado sobre laje de concreto de 3,0cm de espessura</v>
          </cell>
          <cell r="E447" t="str">
            <v>m²</v>
          </cell>
        </row>
        <row r="448">
          <cell r="C448" t="str">
            <v>15.01.030</v>
          </cell>
          <cell r="D448" t="str">
            <v>Balcão de cozinha de granito artificial na cor vermelha ou preta, aplicado sobre laje de concreto de 3,0cm de espessura</v>
          </cell>
          <cell r="E448" t="str">
            <v>m²</v>
          </cell>
        </row>
        <row r="449">
          <cell r="C449" t="str">
            <v>16.01.010</v>
          </cell>
          <cell r="D449" t="str">
            <v>Remoção de pintura antiga a cal</v>
          </cell>
          <cell r="E449" t="str">
            <v>m²</v>
          </cell>
        </row>
        <row r="450">
          <cell r="C450" t="str">
            <v>16.01.020</v>
          </cell>
          <cell r="D450" t="str">
            <v>Remoção de pintura antiga a óleo ou esmalte</v>
          </cell>
          <cell r="E450" t="str">
            <v>m²</v>
          </cell>
        </row>
        <row r="451">
          <cell r="C451" t="str">
            <v>16.02.010</v>
          </cell>
          <cell r="D451" t="str">
            <v>Caiação branca em paredes internas e externas, em obras de apenas um pavimento, três demãos</v>
          </cell>
          <cell r="E451" t="str">
            <v>m²</v>
          </cell>
        </row>
        <row r="452">
          <cell r="C452" t="str">
            <v>16.02.020</v>
          </cell>
          <cell r="D452" t="str">
            <v>Caiação de cor em paredes internas e externas, em obras de apenas um pavimento, três demãos</v>
          </cell>
          <cell r="E452" t="str">
            <v>m²</v>
          </cell>
        </row>
        <row r="453">
          <cell r="C453" t="str">
            <v>16.02.030</v>
          </cell>
          <cell r="D453" t="str">
            <v>Caiação branca em paredes externas, em obras com mais de um pavimento, três demãos</v>
          </cell>
          <cell r="E453" t="str">
            <v>m²</v>
          </cell>
        </row>
        <row r="454">
          <cell r="C454" t="str">
            <v>16.02.040</v>
          </cell>
          <cell r="D454" t="str">
            <v>Caiação de cor em paredes externas, em obras com mais de um pavimento, três demãos</v>
          </cell>
          <cell r="E454" t="str">
            <v>m²</v>
          </cell>
        </row>
        <row r="455">
          <cell r="C455" t="str">
            <v>16.02.050</v>
          </cell>
          <cell r="D455" t="str">
            <v>Caiação de cor batida a escova (Plastex)</v>
          </cell>
          <cell r="E455" t="str">
            <v>m²</v>
          </cell>
        </row>
        <row r="456">
          <cell r="C456" t="str">
            <v>16.03.010</v>
          </cell>
          <cell r="D456" t="str">
            <v>Pintura Látex, CORALAR ou similar, duas demãos, sem massa corrida, inclusive aplicação de uma demão de líquido selador de parede</v>
          </cell>
          <cell r="E456" t="str">
            <v>m²</v>
          </cell>
        </row>
        <row r="457">
          <cell r="C457" t="str">
            <v>16.03.020</v>
          </cell>
          <cell r="D457" t="str">
            <v>Pintura Látex  em paredes internas, CORALAR ou similar, duas demãos,  inclusive aplicação de uma demão de líquido selador e de duas demãos de massa corrida à base de PVA</v>
          </cell>
          <cell r="E457" t="str">
            <v>m²</v>
          </cell>
        </row>
        <row r="458">
          <cell r="C458" t="str">
            <v>16.03.030</v>
          </cell>
          <cell r="D458" t="str">
            <v>Pintura látex  em paredes externas, CORALMUR ou similar, duas demãos, sem massa acrílica, inclusive aplicação de uma demão de fundo preparador</v>
          </cell>
          <cell r="E458" t="str">
            <v>m²</v>
          </cell>
        </row>
        <row r="459">
          <cell r="C459" t="str">
            <v>16.03.040</v>
          </cell>
          <cell r="D459" t="str">
            <v>Pintura látex  em paredes externas, CORALMUR ou similar, duas demãos, inclusive aplicação de selador acrílico uma demão, e  massa acrílica, duas demãos</v>
          </cell>
          <cell r="E459" t="str">
            <v>m²</v>
          </cell>
        </row>
        <row r="460">
          <cell r="C460" t="str">
            <v>16.03.050</v>
          </cell>
          <cell r="D460" t="str">
            <v>Pintura à base de emulsão acrílica, CORALAR ou similar, em paredes internas, duas demãos sem massa, inclusive selador acrílico, uma demão</v>
          </cell>
          <cell r="E460" t="str">
            <v>m²</v>
          </cell>
        </row>
        <row r="461">
          <cell r="C461" t="str">
            <v>16.03.060</v>
          </cell>
          <cell r="D461" t="str">
            <v>Pintura à base de emulsão acrílica, CORALAR ou similar, em paredes internas, duas demãos, inclusive líquido selador uma demão, e duas demãos de massa acrílica</v>
          </cell>
          <cell r="E461" t="str">
            <v>m²</v>
          </cell>
        </row>
        <row r="462">
          <cell r="C462" t="str">
            <v>16.03.070</v>
          </cell>
          <cell r="D462" t="str">
            <v>Pintura à base de emulsão acrílica, CORALPLUS ou similar, em paredes externas, duas demãos sem massa, inclusive aplicação de selador acrílico, uma demão</v>
          </cell>
          <cell r="E462" t="str">
            <v>m²</v>
          </cell>
        </row>
        <row r="463">
          <cell r="C463" t="str">
            <v>16.03.080</v>
          </cell>
          <cell r="D463" t="str">
            <v>Pintura à base de emulsão acrílica, CORALPLUS ou similar, em paredes externas, duas demãos, inclusive aplicação de selador acrílico, uma demão e duas demãos de massa acrílica</v>
          </cell>
          <cell r="E463" t="str">
            <v>m²</v>
          </cell>
        </row>
        <row r="464">
          <cell r="C464" t="str">
            <v>16.04.010</v>
          </cell>
          <cell r="D464" t="str">
            <v>Pintura a óleo em paredes internas, duas demãos, sem emassamento, inclusive aplicação de líquido preparador</v>
          </cell>
          <cell r="E464" t="str">
            <v>m²</v>
          </cell>
        </row>
        <row r="465">
          <cell r="C465" t="str">
            <v>16.04.020</v>
          </cell>
          <cell r="D465" t="str">
            <v>Pintura a óleo em paredes internas, três demãos, sem emassamento, inclusive aplicação de líquido preparador</v>
          </cell>
          <cell r="E465" t="str">
            <v>m²</v>
          </cell>
        </row>
        <row r="466">
          <cell r="C466" t="str">
            <v>16.04.030</v>
          </cell>
          <cell r="D466" t="str">
            <v>Pintura a óleo em paredes internas, duas demãos, com emassamento, inclusive aplicação de líquido preparador</v>
          </cell>
          <cell r="E466" t="str">
            <v>m²</v>
          </cell>
        </row>
        <row r="467">
          <cell r="C467" t="str">
            <v>16.04.040</v>
          </cell>
          <cell r="D467" t="str">
            <v>Pintura a óleo em paredes internas, três demãos, com emassamento, inclusive aplicação de líquido preparador</v>
          </cell>
          <cell r="E467" t="str">
            <v>m²</v>
          </cell>
        </row>
        <row r="468">
          <cell r="C468" t="str">
            <v>16.04.050</v>
          </cell>
          <cell r="D468" t="str">
            <v>Pintura a óleo em esquadrias de madeira, duas demãos, com aparelhamento e sem emassamento, inclusive aplicação de fundo sintético nivelador branco fosco, uma demão</v>
          </cell>
          <cell r="E468" t="str">
            <v>m²</v>
          </cell>
        </row>
        <row r="469">
          <cell r="C469" t="str">
            <v>16.04.060</v>
          </cell>
          <cell r="D469" t="str">
            <v>Pintura a óleo em esquadrias de madeira, duas demãos, inclusive aplicação de fundo sintético nivelador branco fosco, duas demãos, com massa à óleo, duas demãos</v>
          </cell>
          <cell r="E469" t="str">
            <v>m²</v>
          </cell>
        </row>
        <row r="470">
          <cell r="C470" t="str">
            <v>16.04.070</v>
          </cell>
          <cell r="D470" t="str">
            <v>Pintura a óleo em esquadrias de ferro, duas demãos, sem raspagem e sem aparelhamento</v>
          </cell>
          <cell r="E470" t="str">
            <v>m²</v>
          </cell>
        </row>
        <row r="471">
          <cell r="C471" t="str">
            <v>16.04.080</v>
          </cell>
          <cell r="D471" t="str">
            <v>Pintura a óleo em esquadrias de ferro, duas demãos, com raspagem e aparelhamento com zarcão</v>
          </cell>
          <cell r="E471" t="str">
            <v>m²</v>
          </cell>
        </row>
        <row r="472">
          <cell r="C472" t="str">
            <v>16.04.090</v>
          </cell>
          <cell r="D472" t="str">
            <v>Pintura com esmalte sintético em esquadria de ferro, duas demãos, sem raspagem e sem aparelhamento</v>
          </cell>
          <cell r="E472" t="str">
            <v>m²</v>
          </cell>
        </row>
        <row r="473">
          <cell r="C473" t="str">
            <v>16.04.100</v>
          </cell>
          <cell r="D473" t="str">
            <v>Pintura com esmalte sintético em esquadria de ferro, duas demãos, com raspagem e aparelhamento com zarcão</v>
          </cell>
          <cell r="E473" t="str">
            <v>m²</v>
          </cell>
        </row>
        <row r="474">
          <cell r="C474" t="str">
            <v>16.04.110</v>
          </cell>
          <cell r="D474" t="str">
            <v>Pintura com esmalte sintético em esquadria de ferro galvanizado, duas demãos, sem raspagem e aparelhamento com galvo primer</v>
          </cell>
          <cell r="E474" t="str">
            <v>m²</v>
          </cell>
        </row>
        <row r="475">
          <cell r="C475" t="str">
            <v>16.04.120</v>
          </cell>
          <cell r="D475" t="str">
            <v>Pintura com esmalte sintético em esquadria de ferro galvanizado, duas demãos, com raspagem e aparelhamento com galvo primer</v>
          </cell>
          <cell r="E475" t="str">
            <v>m²</v>
          </cell>
        </row>
        <row r="476">
          <cell r="C476" t="str">
            <v>16.05.010</v>
          </cell>
          <cell r="D476" t="str">
            <v>Pintura com verniz copal sintético, duas demãos, em esquadrias de madeira</v>
          </cell>
          <cell r="E476" t="str">
            <v>m²</v>
          </cell>
        </row>
        <row r="477">
          <cell r="C477" t="str">
            <v>16.05.030</v>
          </cell>
          <cell r="D477" t="str">
            <v>Pintura com verniz acrílico, três demãos, sobre tijolo natural ou concreto aparente, inclusive fundo preparador, uma demão</v>
          </cell>
          <cell r="E477" t="str">
            <v>m²</v>
          </cell>
        </row>
        <row r="478">
          <cell r="C478" t="str">
            <v>16.05.040</v>
          </cell>
          <cell r="D478" t="str">
            <v>Pintura com verniz  poliuretânico, três demãos, sobre madeira</v>
          </cell>
          <cell r="E478" t="str">
            <v>m²</v>
          </cell>
        </row>
        <row r="479">
          <cell r="C479" t="str">
            <v>16.05.050</v>
          </cell>
          <cell r="D479" t="str">
            <v>Pintura para tratamento em madeira com imunizante, tipo penetrol cupim, da vedacit ou similar, duas demais</v>
          </cell>
          <cell r="E479" t="str">
            <v>m²</v>
          </cell>
        </row>
        <row r="480">
          <cell r="C480" t="str">
            <v>16.06.010</v>
          </cell>
          <cell r="D480" t="str">
            <v>Pintura à base de silicone, duas demãos, sobre parede de concreto ou de tijolos cerâmicos</v>
          </cell>
          <cell r="E480" t="str">
            <v>m²</v>
          </cell>
        </row>
        <row r="481">
          <cell r="C481" t="str">
            <v>16.07.020</v>
          </cell>
          <cell r="D481" t="str">
            <v>Pintura à base de epóxi, duas demãos, sem emassamento</v>
          </cell>
          <cell r="E481" t="str">
            <v>m²</v>
          </cell>
        </row>
        <row r="482">
          <cell r="C482" t="str">
            <v>17.01.020</v>
          </cell>
          <cell r="D482" t="str">
            <v>Passeio em pedra portuguesa assentada sobre argamassa seca de cimento e areia no traço 1:6 e rejuntada com argamassa seca de cimento e areia no traço 1:2</v>
          </cell>
          <cell r="E482" t="str">
            <v>m²</v>
          </cell>
        </row>
        <row r="483">
          <cell r="C483" t="str">
            <v>17.01.030</v>
          </cell>
          <cell r="D483" t="str">
            <v>Passeio de concreto 1:4:8 com 5,0cm de espessura, capeado com cimento e areia no traço 1:3, tendo 2,0cm de espessura</v>
          </cell>
          <cell r="E483" t="str">
            <v>m²</v>
          </cell>
        </row>
        <row r="484">
          <cell r="C484" t="str">
            <v>17.01.040</v>
          </cell>
          <cell r="D484" t="str">
            <v>Passeio de concreto 1:3:5 com 5,0cm de espessura e juntas secas em quadros de 1,0x2,0m</v>
          </cell>
          <cell r="E484" t="str">
            <v>m²</v>
          </cell>
        </row>
        <row r="485">
          <cell r="C485" t="str">
            <v>17.01.050</v>
          </cell>
          <cell r="D485" t="str">
            <v>Passeio de concreto 1:2,5:4 com 5,0cm de espessura e juntas secas em quadros de 1,0x2,0m</v>
          </cell>
          <cell r="E485" t="str">
            <v>m²</v>
          </cell>
        </row>
        <row r="486">
          <cell r="C486" t="str">
            <v>17.01.060</v>
          </cell>
          <cell r="D486" t="str">
            <v>Passeio de concreto 1:3:5 com 5,0cm de espessura e juntas de madeira em quadros de 1,2x1,2m</v>
          </cell>
          <cell r="E486" t="str">
            <v>m²</v>
          </cell>
        </row>
        <row r="487">
          <cell r="C487" t="str">
            <v>17.01.070</v>
          </cell>
          <cell r="D487" t="str">
            <v>Passeio de concreto 1:2,5:4 com 5,0cm de espessura e juntas de madeira em quadros de 1,2x1,2m</v>
          </cell>
          <cell r="E487" t="str">
            <v>m²</v>
          </cell>
        </row>
        <row r="488">
          <cell r="C488" t="str">
            <v>17.01.080</v>
          </cell>
          <cell r="D488" t="str">
            <v>Passeio de concreto 1:3:5 com 5,0cm de espessura e juntas de asfalto em quadros de 1,0x2,0m</v>
          </cell>
          <cell r="E488" t="str">
            <v>m²</v>
          </cell>
        </row>
        <row r="489">
          <cell r="C489" t="str">
            <v>17.01.090</v>
          </cell>
          <cell r="D489" t="str">
            <v>Passeio de concreto 1:2,5:4 com 5,0cm de espessura e juntas de asfalto em quadros de 1,0x2,0m</v>
          </cell>
          <cell r="E489" t="str">
            <v>m²</v>
          </cell>
        </row>
        <row r="490">
          <cell r="C490" t="str">
            <v>17.01.100</v>
          </cell>
          <cell r="D490" t="str">
            <v>Passeio de concreto 1:3:5 com 5,0cm de espessura e juntas riscadas em quadros de 1,0x2,0m</v>
          </cell>
          <cell r="E490" t="str">
            <v>m²</v>
          </cell>
        </row>
        <row r="491">
          <cell r="C491" t="str">
            <v>17.01.110</v>
          </cell>
          <cell r="D491" t="str">
            <v>Passeios de concreto 1:2,5:4 com 5,0cm de espessura, e juntas riscadas em quadros de 1,0x2,0m</v>
          </cell>
          <cell r="E491" t="str">
            <v>m²</v>
          </cell>
        </row>
        <row r="492">
          <cell r="C492" t="str">
            <v>17.01.120</v>
          </cell>
          <cell r="D492" t="str">
            <v>Passeio em lajota de concreto 40x40cm, aplicado sobre lastro de concreto 1:4:8 de 5,0cm de espessura, inclusive execução do lastro</v>
          </cell>
          <cell r="E492" t="str">
            <v>m²</v>
          </cell>
        </row>
        <row r="493">
          <cell r="C493" t="str">
            <v>17.01.130</v>
          </cell>
          <cell r="D493" t="str">
            <v>Passeio em lajota de concreto 50x50cm, aplicado sobre lastro de concreto já pronto</v>
          </cell>
          <cell r="E493" t="str">
            <v>m²</v>
          </cell>
        </row>
        <row r="494">
          <cell r="C494" t="str">
            <v>17.01.140</v>
          </cell>
          <cell r="D494" t="str">
            <v>Passeio em lajota de concreto 50x50cm, aplicado sobre terreno, inclusive regularização do mesmo</v>
          </cell>
          <cell r="E494" t="str">
            <v>m²</v>
          </cell>
        </row>
        <row r="495">
          <cell r="C495" t="str">
            <v>17.01.145</v>
          </cell>
          <cell r="D495" t="str">
            <v>Revestimento com pedras graníticas de dimensões médias (0,45x0,45x0,05)m e com uma superfície plana (não trabalhada), assentadas e rejuntadas com argamassa de cimento e areia no traço 1:6</v>
          </cell>
          <cell r="E495" t="str">
            <v>m²</v>
          </cell>
        </row>
        <row r="496">
          <cell r="C496" t="str">
            <v>17.01.150</v>
          </cell>
          <cell r="D496" t="str">
            <v>Reposição de passeio de pedra portuguesa assentada sobre argamassa seca  de cimento e areia no traço 1:6 e rejuntada com argamassa de  cimento e areia no traço 1:2</v>
          </cell>
          <cell r="E496" t="str">
            <v>m²</v>
          </cell>
        </row>
        <row r="497">
          <cell r="C497" t="str">
            <v>17.01.160</v>
          </cell>
          <cell r="D497" t="str">
            <v>Reposição de passeio em lajota de concreto 50x50cm, aplicada sobre terreno regularizado ou lastro de concreto (só o assentamento)</v>
          </cell>
          <cell r="E497" t="str">
            <v>m²</v>
          </cell>
        </row>
        <row r="498">
          <cell r="C498" t="str">
            <v>17.02.010</v>
          </cell>
          <cell r="D498" t="str">
            <v>Fornecimento de barro de jardim (posto obra na praça do Recife)</v>
          </cell>
          <cell r="E498" t="str">
            <v>m³</v>
          </cell>
        </row>
        <row r="499">
          <cell r="C499" t="str">
            <v>17.02.020</v>
          </cell>
          <cell r="D499" t="str">
            <v>Fornecimento de estrume bovino curtido (posto obra na praça do Recife)</v>
          </cell>
          <cell r="E499" t="str">
            <v>m³</v>
          </cell>
        </row>
        <row r="500">
          <cell r="C500" t="str">
            <v>17.02.025</v>
          </cell>
          <cell r="D500" t="str">
            <v>Fornecimento de pó de coco (posto obra na praça do Recife)</v>
          </cell>
          <cell r="E500" t="str">
            <v>m³</v>
          </cell>
        </row>
        <row r="501">
          <cell r="C501" t="str">
            <v>17.02.030</v>
          </cell>
          <cell r="D501" t="str">
            <v>Fornecimento de cascalhinho, inclusive o espalhamento do mesmo (posto obra na praça do Recife)</v>
          </cell>
          <cell r="E501" t="str">
            <v>m³</v>
          </cell>
        </row>
        <row r="502">
          <cell r="C502" t="str">
            <v>17.02.040</v>
          </cell>
          <cell r="D502" t="str">
            <v>Fornecimento de cascalhinho, sem o espalhamento do mesmo (posto obra na praça do Recife)</v>
          </cell>
          <cell r="E502" t="str">
            <v>m³</v>
          </cell>
        </row>
        <row r="503">
          <cell r="C503" t="str">
            <v>17.02.050</v>
          </cell>
          <cell r="D503" t="str">
            <v>Fornecimento de varão com 2,0m de altura e diâmetro de 3,0cm para tutoramento de mudas, inclusive o assentamento</v>
          </cell>
          <cell r="E503" t="str">
            <v>Un</v>
          </cell>
        </row>
        <row r="504">
          <cell r="C504" t="str">
            <v>17.02.060</v>
          </cell>
          <cell r="D504" t="str">
            <v>Fornecimento de varão com 2,0m de altura e diâmetro de 3,0cm para tutoramento de mudas, sem o assentamento do mesmo</v>
          </cell>
          <cell r="E504" t="str">
            <v>Un</v>
          </cell>
        </row>
        <row r="505">
          <cell r="C505" t="str">
            <v>17.02.070</v>
          </cell>
          <cell r="D505" t="str">
            <v>Fornecimento de estacas para sustentação de grades de proteção de mudas com 2,0m de altura e diâmetro de 5,0cm, inclusive o assentamento das mesmas</v>
          </cell>
          <cell r="E505" t="str">
            <v>Un</v>
          </cell>
        </row>
        <row r="506">
          <cell r="C506" t="str">
            <v>17.02.080</v>
          </cell>
          <cell r="D506" t="str">
            <v>Fornecimento de estacas para sustentação de grades de proteção de mudas com 2,0m de altura e diâmetro de 5,0cm, sem o assentamento das mesmas</v>
          </cell>
          <cell r="E506" t="str">
            <v>Un</v>
          </cell>
        </row>
        <row r="507">
          <cell r="C507" t="str">
            <v>17.02.090</v>
          </cell>
          <cell r="D507" t="str">
            <v>Fornecimento de grades de ripas de Maçaranduba, com 1,80m de altura por 1,50m de largura, confeccionadas com 12 ripas de 5cm de largura e 3 fiadas de arame galvanizado nº 14, inclusive assentamento</v>
          </cell>
          <cell r="E507" t="str">
            <v>Un</v>
          </cell>
        </row>
        <row r="508">
          <cell r="C508" t="str">
            <v>17.02.100</v>
          </cell>
          <cell r="D508" t="str">
            <v>Fornecimento de grades de ripas de Maçaranduba, com 1,80m de altura por 1,50m de largura, confeccionadas com 12 ripas de 5cm de largura e 3 fiadas de arame galvanizado nº 14, sem o assentamento</v>
          </cell>
          <cell r="E508" t="str">
            <v>Un</v>
          </cell>
        </row>
        <row r="509">
          <cell r="C509" t="str">
            <v>17.03.010</v>
          </cell>
          <cell r="D509" t="str">
            <v>Meio-fio de alvenaria revestido com argamassa de cimento e areia 1:3</v>
          </cell>
          <cell r="E509" t="str">
            <v>m</v>
          </cell>
        </row>
        <row r="510">
          <cell r="C510" t="str">
            <v>17.03.020</v>
          </cell>
          <cell r="D510" t="str">
            <v>Preparo de solo para gramado com 10,0cm de espessura, feito com barro de jardim e estrume bovino curtido, traço 4:1, com todo material fornecido pelo empreiteiro</v>
          </cell>
          <cell r="E510" t="str">
            <v>m²</v>
          </cell>
        </row>
        <row r="511">
          <cell r="C511" t="str">
            <v>17.03.030</v>
          </cell>
          <cell r="D511" t="str">
            <v>Preparo de solo para canteiro com 20,0cm de espessura, feito com barro de jardim e estrume bovino curtido, traço 2:1, com todo material fornecido pelo empreiteiro</v>
          </cell>
          <cell r="E511" t="str">
            <v>m²</v>
          </cell>
        </row>
        <row r="512">
          <cell r="C512" t="str">
            <v>17.03.040</v>
          </cell>
          <cell r="D512" t="str">
            <v>Fornecimento e plantio de grama Inglesa (stenotaphum)</v>
          </cell>
          <cell r="E512" t="str">
            <v>m²</v>
          </cell>
        </row>
        <row r="513">
          <cell r="C513" t="str">
            <v>17.03.045</v>
          </cell>
          <cell r="D513" t="str">
            <v>Fornecimento e plantio de grama Inglesa, incluindo preparo de solo com apenas barro de jardim</v>
          </cell>
          <cell r="E513" t="str">
            <v>m²</v>
          </cell>
        </row>
        <row r="514">
          <cell r="C514" t="str">
            <v>17.03.050</v>
          </cell>
          <cell r="D514" t="str">
            <v>Fornecimento e plantio de grama Papuam (Paspalum Conjugatum)</v>
          </cell>
          <cell r="E514" t="str">
            <v>m²</v>
          </cell>
        </row>
        <row r="515">
          <cell r="C515" t="str">
            <v>17.03.060</v>
          </cell>
          <cell r="D515" t="str">
            <v>Fornecimento e plantio de grama de Burro (Cynodon Dactylon)</v>
          </cell>
          <cell r="E515" t="str">
            <v>m²</v>
          </cell>
        </row>
        <row r="516">
          <cell r="C516" t="str">
            <v>17.03.070</v>
          </cell>
          <cell r="D516" t="str">
            <v>Fornecimento e plantio de mudas hebáceas tipo folhagem - grupo 1 (Roxinho, Cróton Pixain, Cuia de Pobre, Cróton Roxo, Cróton Cacheado, Arca de Noé, Bom Dia, Boa Noite, etc.)</v>
          </cell>
          <cell r="E516" t="str">
            <v>Un</v>
          </cell>
        </row>
        <row r="517">
          <cell r="C517" t="str">
            <v>17.03.080</v>
          </cell>
          <cell r="D517" t="str">
            <v xml:space="preserve">Fornecimento e plantio de mudas herbáceas tipo folhagem - grupo 2 (Cana da Índia, Brasileirinho, Nuvem, Panamá, Paquevira, Pingo de Ouro, Acalifa, Chumbinho, Ixora, Beijo, Savia Azul, Tinhorão, etc.) </v>
          </cell>
          <cell r="E517" t="str">
            <v>Un</v>
          </cell>
        </row>
        <row r="518">
          <cell r="C518" t="str">
            <v>17.03.090</v>
          </cell>
          <cell r="D518" t="str">
            <v xml:space="preserve">Fornecimento e plantio de mudas herbáceas (colonial, heliconial e paquevira </v>
          </cell>
          <cell r="E518" t="str">
            <v>Un</v>
          </cell>
        </row>
        <row r="519">
          <cell r="C519" t="str">
            <v>17.03.100</v>
          </cell>
          <cell r="D519" t="str">
            <v xml:space="preserve">Fornecimento e plantio de mudas arbustivas - grupo 1 (Papoula, Jasmim Alfinete, Jasmim Vapor, Espirradeira, etc.) </v>
          </cell>
          <cell r="E519" t="str">
            <v>Un</v>
          </cell>
        </row>
        <row r="520">
          <cell r="C520" t="str">
            <v>17.03.110</v>
          </cell>
          <cell r="D520" t="str">
            <v xml:space="preserve">Fornecimento e plantio de mudas arbustivas - grupo 2 (Chapéu de Napoleão, Pincel de Barbeiro, Pau D'arquinho, Pata de Vaca, etc.) </v>
          </cell>
          <cell r="E520" t="str">
            <v>Un</v>
          </cell>
        </row>
        <row r="521">
          <cell r="C521" t="str">
            <v>17.03.120</v>
          </cell>
          <cell r="D521" t="str">
            <v xml:space="preserve">Fornecimento e plantio de mudas arbustivas - grupo 3 (Sheflera, Cafezinho, Mussaenda) </v>
          </cell>
          <cell r="E521" t="str">
            <v>Un</v>
          </cell>
        </row>
        <row r="522">
          <cell r="C522" t="str">
            <v>17.03.130</v>
          </cell>
          <cell r="D522" t="str">
            <v>Fornecimento e plantio de mudas arbóreas de tamanho médio com cerca de 1,50m de altura, incluindo a preparação de cova de 40,0x40,0x40,0cm, com barro de jardim e estrume bovino curtido</v>
          </cell>
          <cell r="E522" t="str">
            <v>Un</v>
          </cell>
        </row>
        <row r="523">
          <cell r="C523" t="str">
            <v>17.03.140</v>
          </cell>
          <cell r="D523" t="str">
            <v>Fornecimento e plantio de 'Areca Babu' de tamanho médio, com cerca de 1,50m de altura, incluindo a preparação de cova de 40,0x40,0x40,0cm, com barro de jardim e estrume bovino curtido</v>
          </cell>
          <cell r="E523" t="str">
            <v>Un</v>
          </cell>
        </row>
        <row r="524">
          <cell r="C524" t="str">
            <v>17.03.142</v>
          </cell>
          <cell r="D524" t="str">
            <v>Fornecimento e plantio de Palmeiras do tipo imperial, Dênde, leque e açai, incluindo a preparação de cova de 40,0x40,0x40,0cm, com barro de jardim e estrume bovino curtido</v>
          </cell>
          <cell r="E524" t="str">
            <v>Un</v>
          </cell>
        </row>
        <row r="525">
          <cell r="C525" t="str">
            <v>17.03.144</v>
          </cell>
          <cell r="D525" t="str">
            <v>Fornecimento e plantio de Palmeiras (Imperial, Dendê, Japonesa, etc.) com cerca de 1,50m de altura, incluindo a preparação de cova de 40,0x40,0x40,0cm, com barro de jardim e estrume bovino curtido</v>
          </cell>
          <cell r="E525" t="str">
            <v>Un</v>
          </cell>
        </row>
        <row r="526">
          <cell r="C526" t="str">
            <v>17.03.150</v>
          </cell>
          <cell r="D526" t="str">
            <v>Fornecimento e plantio de Coqueiro (altura do fuste de 1,50m), incluindo a preparação de cova de 40,0x40,0x40,0cm, com barro de jardim e estrume bovino curtido</v>
          </cell>
          <cell r="E526" t="str">
            <v>Un</v>
          </cell>
        </row>
        <row r="527">
          <cell r="C527" t="str">
            <v>17.03.160</v>
          </cell>
          <cell r="D527" t="str">
            <v>Fornecimento e plantio de Macaibeira (altura do fuste de 1,50m), incluindo preparação de cova de 40,0x40,0x40,0cm, com barro de jardim e estrume bovino curtido</v>
          </cell>
          <cell r="E527" t="str">
            <v>Un</v>
          </cell>
        </row>
        <row r="528">
          <cell r="C528" t="str">
            <v>17.03.170</v>
          </cell>
          <cell r="D528" t="str">
            <v>Fornecimento e plantio de Filodendro, de porte médio, (altura aproximada de 0,80m)</v>
          </cell>
          <cell r="E528" t="str">
            <v>Un</v>
          </cell>
        </row>
        <row r="529">
          <cell r="C529" t="str">
            <v>17.03.180</v>
          </cell>
          <cell r="D529" t="str">
            <v>Fornecimento e plantio de Gravata Yuca (Tromba de Elefante), Agave Variegata, de porte médio (altura aproximada  de 0,60m)</v>
          </cell>
          <cell r="E529" t="str">
            <v>Un</v>
          </cell>
        </row>
        <row r="530">
          <cell r="C530" t="str">
            <v>17.03.190</v>
          </cell>
          <cell r="D530" t="str">
            <v>Fornecimento e plantio de mudas rasteiras para forração de canteiros e manchas de contrastes em gramados - grupo 1 (Violeta, Mal-me-quer, Zebrina, etc.)</v>
          </cell>
          <cell r="E530" t="str">
            <v>m²</v>
          </cell>
        </row>
        <row r="531">
          <cell r="C531" t="str">
            <v>17.03.200</v>
          </cell>
          <cell r="D531" t="str">
            <v xml:space="preserve">Fornecimento e plantio de mudas Herbáceas forração de canteiros  </v>
          </cell>
          <cell r="E531" t="str">
            <v>m²</v>
          </cell>
        </row>
        <row r="532">
          <cell r="C532" t="str">
            <v>17.04.010</v>
          </cell>
          <cell r="D532" t="str">
            <v>Construção de banco em concreto armado, com apoios a cada 2,0m, em alvenaria de 1/2 vez chapiscada e revestida, sobre sapata de concreto armado, inclusive escavação, reaterro e remoção. (mod. AV-27/2000 opção 01)</v>
          </cell>
          <cell r="E532" t="str">
            <v>m</v>
          </cell>
        </row>
        <row r="533">
          <cell r="C533" t="str">
            <v>17.04.020</v>
          </cell>
          <cell r="D533" t="str">
            <v>Construção de banco mureta em concreto armado, apoiado em alvenaria de 1 vez chapiscada e revestida, sobre base de concreto armado, inclusive escavação, reaterro e remoção (mod. AV-27/2000 opção 02)</v>
          </cell>
          <cell r="E533" t="str">
            <v>m</v>
          </cell>
        </row>
        <row r="534">
          <cell r="C534" t="str">
            <v>17.04.030</v>
          </cell>
          <cell r="D534" t="str">
            <v>Construção de banco jardineira em concreto armado, apoiado em alvenaria de 1/2 vez chapiscada e revestida, sobre base de concreto armado, inclusive escavação, reaterro e remoção (mod. AV-27/2000 opção 03)</v>
          </cell>
          <cell r="E534" t="str">
            <v>m</v>
          </cell>
        </row>
        <row r="535">
          <cell r="C535" t="str">
            <v>17.04.040</v>
          </cell>
          <cell r="D535" t="str">
            <v>Construção de banco em concreto armado revestido com granito artificial na cor cinza, com apoios a cada 2,0m, em alvenaria de 1/2 vez chapiscada e revestida, sobre sapata de concreto armado, inclusive escavação, reaterro e remoção (mod. AV-27/2000 opção 0</v>
          </cell>
          <cell r="E535" t="str">
            <v>m</v>
          </cell>
        </row>
        <row r="536">
          <cell r="C536" t="str">
            <v>17.04.050</v>
          </cell>
          <cell r="D536" t="str">
            <v>Construção de banco mureta em concreto armado revestido com granito artificial, na cor cinza, apoiado em alvenaria de 1 vez chapiscada e revestida, sobre base de concreto armado, inclusive escavação, reaterro e remoção (mod. AV-27/2000 opção 05)</v>
          </cell>
          <cell r="E536" t="str">
            <v>m</v>
          </cell>
        </row>
        <row r="537">
          <cell r="C537" t="str">
            <v>17.04.060</v>
          </cell>
          <cell r="D537" t="str">
            <v>Construção de banco jardineira em concreto armado revestido com granito artificial, na cor cinza, apoiado em alvenaria de 1/2 vez chapiscada e revestida, sobre base de concreto armado, inclusive escavação, reaterro e remoção (mod. AV-27/2000 opção 06)</v>
          </cell>
          <cell r="E537" t="str">
            <v>m</v>
          </cell>
        </row>
        <row r="538">
          <cell r="C538" t="str">
            <v>17.04.100</v>
          </cell>
          <cell r="D538" t="str">
            <v>Fornecimento e assentamento de banco modelo Recife Antigo Ref. B-112, GRAMETAL ou similar, pintado e com roscas para chumbamento, inclusive escavação, remoção e base de concreto</v>
          </cell>
          <cell r="E538" t="str">
            <v>Un</v>
          </cell>
        </row>
        <row r="539">
          <cell r="C539" t="str">
            <v>17.04.110</v>
          </cell>
          <cell r="D539" t="str">
            <v>Fornecimento e assentamento de banco modelo Tamanduá Ref. B-108, GRAMETAL ou similar, pintado e com roscas para chumbamento, inclusive escavação, remoção e base de concreto</v>
          </cell>
          <cell r="E539" t="str">
            <v>Un</v>
          </cell>
        </row>
        <row r="540">
          <cell r="C540" t="str">
            <v>17.04.200</v>
          </cell>
          <cell r="D540" t="str">
            <v>Forneciemnto e assentamento de banco pré-moldado tipo GRANILITE, inclusive escavação, remoção e base de concreto</v>
          </cell>
          <cell r="E540" t="str">
            <v>Un</v>
          </cell>
        </row>
        <row r="541">
          <cell r="C541" t="str">
            <v>17.05.010</v>
          </cell>
          <cell r="D541" t="str">
            <v>Fornecimento e assentamento de balanço mirim com 01 cadeira Ref. 097, GIRASSOL ou similar, inclusive pintura e transporte para região metropolitana do grande Recife</v>
          </cell>
          <cell r="E541" t="str">
            <v>Un</v>
          </cell>
        </row>
        <row r="542">
          <cell r="C542" t="str">
            <v>17.05.020</v>
          </cell>
          <cell r="D542" t="str">
            <v>Fornecimento e assentamento de balanço mirim com 02 cadeiras Ref. 098, GIRASSOL ou similar, inclusive pintura e transporte para região metropolitana do grande Recife</v>
          </cell>
          <cell r="E542" t="str">
            <v>Un</v>
          </cell>
        </row>
        <row r="543">
          <cell r="C543" t="str">
            <v>17.05.030</v>
          </cell>
          <cell r="D543" t="str">
            <v>Fornecimento e assentamento de balanço mirim com 03 cadeiras Ref. 099, GIRASSOL ou similar, inclusive pintura e transporte para região metropolitana do grande Recife</v>
          </cell>
          <cell r="E543" t="str">
            <v>Un</v>
          </cell>
        </row>
        <row r="544">
          <cell r="C544" t="str">
            <v>17.05.040</v>
          </cell>
          <cell r="D544" t="str">
            <v>Fornecimento e assentamento de balanço colegial com  02 cadeiras Ref. 120, GIRASSOL ou similar, inclusive pintura e transporte para região metropolitana do grande Recife</v>
          </cell>
          <cell r="E544" t="str">
            <v>Un</v>
          </cell>
        </row>
        <row r="545">
          <cell r="C545" t="str">
            <v>17.05.050</v>
          </cell>
          <cell r="D545" t="str">
            <v>Fornecimento e assentamento de balanço colegial com  03 cadeiras Ref. 121, GIRASSOL ou similar, inclusive pintura e transporte para região metropolitana do grande Recife</v>
          </cell>
          <cell r="E545" t="str">
            <v>Un</v>
          </cell>
        </row>
        <row r="546">
          <cell r="C546" t="str">
            <v>17.05.060</v>
          </cell>
          <cell r="D546" t="str">
            <v>Fornecimento e assentamento de balanço colegial com  04 cadeiras Ref. 122, GIRASSOL ou similar, inclusive pintura e transporte para região metropolitana do grande Recife</v>
          </cell>
          <cell r="E546" t="str">
            <v>Un</v>
          </cell>
        </row>
        <row r="547">
          <cell r="C547" t="str">
            <v>17.05.070</v>
          </cell>
          <cell r="D547" t="str">
            <v>Fornecimento e assentamento de carrossel STAND tamanho pequeno Ref. 130, GIRASSOL ou similar, inclusive pintura e transporte para região metropolitana do grande Recife</v>
          </cell>
          <cell r="E547" t="str">
            <v>Un</v>
          </cell>
        </row>
        <row r="548">
          <cell r="C548" t="str">
            <v>17.05.080</v>
          </cell>
          <cell r="D548" t="str">
            <v>Fornecimento e assentamento de carrossel STAND tamanho médio Ref. 131, GIRASSOL ou similar, inclusive pintura e transporte para região metropolitana do grande Recife</v>
          </cell>
          <cell r="E548" t="str">
            <v>Un</v>
          </cell>
        </row>
        <row r="549">
          <cell r="C549" t="str">
            <v>17.05.090</v>
          </cell>
          <cell r="D549" t="str">
            <v>Fornecimento e assentamento de carrossel STAND tamanho grande Ref. 132, GIRASSOL ou similar, inclusive pintura e transporte para região metropolitana do grande Recife</v>
          </cell>
          <cell r="E549" t="str">
            <v>Un</v>
          </cell>
        </row>
        <row r="550">
          <cell r="C550" t="str">
            <v>17.05.100</v>
          </cell>
          <cell r="D550" t="str">
            <v>Fornecimento e assentamento de escorrego mirim com rampa de 1,50m Ref. 180, GIRASSOL ou similar, inclusive pintura e transporte para região metropolitana do grande Recife</v>
          </cell>
          <cell r="E550" t="str">
            <v>Un</v>
          </cell>
        </row>
        <row r="551">
          <cell r="C551" t="str">
            <v>17.05.110</v>
          </cell>
          <cell r="D551" t="str">
            <v>Fornecimento e assentamento de escorrego médio com rampa de 2,00m Ref. 181, GIRASSOL ou similar, inclusive pintura e transporte para região metropolitana do grande Recife</v>
          </cell>
          <cell r="E551" t="str">
            <v>Un</v>
          </cell>
        </row>
        <row r="552">
          <cell r="C552" t="str">
            <v>17.05.120</v>
          </cell>
          <cell r="D552" t="str">
            <v>Fornecimento e assentamento de escorrego grande com rampa de 3,00m Ref. 182, GIRASSOL ou similar, inclusive pintura e transporte para região metropolitana do grande Recife</v>
          </cell>
          <cell r="E552" t="str">
            <v>Un</v>
          </cell>
        </row>
        <row r="553">
          <cell r="C553" t="str">
            <v>17.05.130</v>
          </cell>
          <cell r="D553" t="str">
            <v>Fornecimento e assentamento de escorrego com rampa de 4,00m Ref. 183, GIRASSOL ou similar, inclusive pintura e transporte para região metropolitana do grande Recife</v>
          </cell>
          <cell r="E553" t="str">
            <v>Un</v>
          </cell>
        </row>
        <row r="554">
          <cell r="C554" t="str">
            <v>17.05.140</v>
          </cell>
          <cell r="D554" t="str">
            <v>Fornecimento e assentamento de escada vertical L altura 2,00m Ref. 190, GIRASSOL ou similar, inclusive pintura e transporte para região metropolitana do grande Recife</v>
          </cell>
          <cell r="E554" t="str">
            <v>Un</v>
          </cell>
        </row>
        <row r="555">
          <cell r="C555" t="str">
            <v>17.05.150</v>
          </cell>
          <cell r="D555" t="str">
            <v>Fornecimento e assentamento de escada vertical L altura 3,00m Ref. 191, GIRASSOL ou similar, inclusive pintura e transporte para região metropolitana do grande Recife</v>
          </cell>
          <cell r="E555" t="str">
            <v>Un</v>
          </cell>
        </row>
        <row r="556">
          <cell r="C556" t="str">
            <v>17.05.160</v>
          </cell>
          <cell r="D556" t="str">
            <v>Fornecimento e assentamento de escada horizontal U altura 2,00m Ref. 192, GIRASSOL ou similar, inclusive pintura e transporte para região metropolitana do grande Recife</v>
          </cell>
          <cell r="E556" t="str">
            <v>Un</v>
          </cell>
        </row>
        <row r="557">
          <cell r="C557" t="str">
            <v>17.05.170</v>
          </cell>
          <cell r="D557" t="str">
            <v>Fornecimento e assentamento de escada horizontal U altura 3,00m Ref. 193, GIRASSOL ou similar, inclusive pintura e transporte para região metropolitana do grande Recife</v>
          </cell>
          <cell r="E557" t="str">
            <v>Un</v>
          </cell>
        </row>
        <row r="558">
          <cell r="C558" t="str">
            <v>17.05.180</v>
          </cell>
          <cell r="D558" t="str">
            <v>Fornecimento e assentamento de escada vertical Y altura 3,00m Ref. 194, GIRASSOL ou similar, inclusive pintura e transporte para região metropolitana do grande Recife</v>
          </cell>
          <cell r="E558" t="str">
            <v>Un</v>
          </cell>
        </row>
        <row r="559">
          <cell r="C559" t="str">
            <v>17.05.190</v>
          </cell>
          <cell r="D559" t="str">
            <v>Fornecimento e assentamento de gangorra mirim com 01 peça Ref. 200, GIRASSOL ou similar, inclusive pintura e transporte para região metropolitana do grande Recife</v>
          </cell>
          <cell r="E559" t="str">
            <v>Un</v>
          </cell>
        </row>
        <row r="560">
          <cell r="C560" t="str">
            <v>17.05.200</v>
          </cell>
          <cell r="D560" t="str">
            <v>Fornecimento e assentamento de gangorra mirim com 02 peças Ref. 201, GIRASSOL ou similar, inclusive pintura e transporte para região metropolitana do grande Recife</v>
          </cell>
          <cell r="E560" t="str">
            <v>Un</v>
          </cell>
        </row>
        <row r="561">
          <cell r="C561" t="str">
            <v>17.05.210</v>
          </cell>
          <cell r="D561" t="str">
            <v>Fornecimento e assentamento de gangorra mirim com 03 peças Ref. 202, GIRASSOL ou similar, inclusive pintura e transporte para região metropolitana do grande Recife</v>
          </cell>
          <cell r="E561" t="str">
            <v>Un</v>
          </cell>
        </row>
        <row r="562">
          <cell r="C562" t="str">
            <v>17.05.220</v>
          </cell>
          <cell r="D562" t="str">
            <v>Fornecimento e assentamento de gangorra STAND com 02 peças Ref. 203, GIRASSOL ou similar, inclusive pintura e transporte para região metropolitana do grande Recife</v>
          </cell>
          <cell r="E562" t="str">
            <v>Un</v>
          </cell>
        </row>
        <row r="563">
          <cell r="C563" t="str">
            <v>17.05.230</v>
          </cell>
          <cell r="D563" t="str">
            <v>Fornecimento e assentamento de gangorra STAND com 03 peças Ref. 204, GIRASSOL ou similar, inclusive pintura e transporte para região metropolitana do grande Recife</v>
          </cell>
          <cell r="E563" t="str">
            <v>Un</v>
          </cell>
        </row>
        <row r="564">
          <cell r="C564" t="str">
            <v>17.05.240</v>
          </cell>
          <cell r="D564" t="str">
            <v>Fornecimento e assentamento de gangorra STAND com 04 peças Ref. 205, GIRASSOL ou similar, inclusive pintura e transporte para região metropolitana do grande Recife</v>
          </cell>
          <cell r="E564" t="str">
            <v>Un</v>
          </cell>
        </row>
        <row r="565">
          <cell r="C565" t="str">
            <v>17.05.250</v>
          </cell>
          <cell r="D565" t="str">
            <v>Fornecimento e assentamento de gaiola com (1,20x1,20x2,50)m Ref. 220, GIRASSOL ou similar, inclusive pintura e transporte para região metropolitana do grande Recife</v>
          </cell>
          <cell r="E565" t="str">
            <v>Un</v>
          </cell>
        </row>
        <row r="566">
          <cell r="C566" t="str">
            <v>17.05.260</v>
          </cell>
          <cell r="D566" t="str">
            <v>Fornecimento e assentamento de gaiola com (1,40x1,40x2,50)m Ref. 221, GIRASSOL ou similar, inclusive pintura e transporte para região metropolitana do grande Recife</v>
          </cell>
          <cell r="E566" t="str">
            <v>Un</v>
          </cell>
        </row>
        <row r="567">
          <cell r="C567" t="str">
            <v>17.05.270</v>
          </cell>
          <cell r="D567" t="str">
            <v>Fornecimento e assentamento de gaiola com (1,60x1,60x2,50)m Ref. 222, GIRASSOL ou similar, inclusive pintura e transporte para região metropolitana do grande Recife</v>
          </cell>
          <cell r="E567" t="str">
            <v>Un</v>
          </cell>
        </row>
        <row r="568">
          <cell r="C568" t="str">
            <v>17.05.280</v>
          </cell>
          <cell r="D568" t="str">
            <v>Fornecimento e assentamento de Barras para Futebol de Salão ( móveis) tubo 1 1/2", Ref. 410, GIRASSOL ou similar, inclusive pintura e transporte para região metropolitana do grande Recife</v>
          </cell>
          <cell r="E568" t="str">
            <v>Par</v>
          </cell>
        </row>
        <row r="569">
          <cell r="C569" t="str">
            <v>17.05.290</v>
          </cell>
          <cell r="D569" t="str">
            <v>Fornecimento e assentamento de Barras para Futebol de Salão ( móveis) tubo 2", Ref. 411, GIRASSOL ou similar, inclusive pintura e transporte para região metropolitana do grande Recife</v>
          </cell>
          <cell r="E569" t="str">
            <v>Par</v>
          </cell>
        </row>
        <row r="570">
          <cell r="C570" t="str">
            <v>17.05.300</v>
          </cell>
          <cell r="D570" t="str">
            <v>Fornecimento e assentamento de Barras para Futebol de Salão ( móveis) tubo  3", Ref. 412, GIRASSOL ou similar, inclusive pintura e transporte para região metropolitana do grande Recife</v>
          </cell>
          <cell r="E570" t="str">
            <v>Par</v>
          </cell>
        </row>
        <row r="571">
          <cell r="C571" t="str">
            <v>17.05.310</v>
          </cell>
          <cell r="D571" t="str">
            <v>Fornecimento e assentamento de Barras para Futebol de Campo Society, tubo  4", Ref. 413, GIRASSOL ou similar, inclusive pintura e transporte para região metropolitana do grande Recife</v>
          </cell>
          <cell r="E571" t="str">
            <v>Par</v>
          </cell>
        </row>
        <row r="572">
          <cell r="C572" t="str">
            <v>17.05.320</v>
          </cell>
          <cell r="D572" t="str">
            <v>Fornecimento e assentamento de Barras para Futebol de Campo Oficial, tubo  4", Ref. 414, GIRASSOL ou similar, inclusive pintura e transporte para região metropolitana do grande Recife</v>
          </cell>
          <cell r="E572" t="str">
            <v>Par</v>
          </cell>
        </row>
        <row r="573">
          <cell r="C573" t="str">
            <v>17.05.330</v>
          </cell>
          <cell r="D573" t="str">
            <v>Fornecimento e assentamento de Traves para Voleibol, tubo  2", Ref. 400, GIRASSOL ou similar, inclusive pintura e transporte para região metropolitana do grande Recife</v>
          </cell>
          <cell r="E573" t="str">
            <v>Par</v>
          </cell>
        </row>
        <row r="574">
          <cell r="C574" t="str">
            <v>17.05.340</v>
          </cell>
          <cell r="D574" t="str">
            <v>Fornecimento e assentamento de Travas para Voleibol, tubo  3", Ref. 401, GIRASSOL ou similar, inclusive pintura e transporte para região metropolitana do grande Recife</v>
          </cell>
          <cell r="E574" t="str">
            <v>Par</v>
          </cell>
        </row>
        <row r="575">
          <cell r="C575" t="str">
            <v>17.05.350</v>
          </cell>
          <cell r="D575" t="str">
            <v>Fornecimento e assentamento de Tabela para Basquete (Oficial), Ref. 420 com aro para tabela Ref. 422, GIRASSOL ou similar, inclusive pintura e transporte para região metropolitana do grande Recife</v>
          </cell>
          <cell r="E575" t="str">
            <v>Par</v>
          </cell>
        </row>
        <row r="576">
          <cell r="C576" t="str">
            <v>17.05.360</v>
          </cell>
          <cell r="D576" t="str">
            <v>Fornecimento e assentamento de estrutura para Basquete fixa, Ref. 430 e Tabela para Basquete (Oficial) Ref. 420 com aro para tabela Ref. 422, GIRASSOL ou similar, inclusive pintura e transporte para região metropolitana do grande Recife</v>
          </cell>
          <cell r="E576" t="str">
            <v>Par</v>
          </cell>
        </row>
        <row r="577">
          <cell r="C577" t="str">
            <v>17.05.370</v>
          </cell>
          <cell r="D577" t="str">
            <v>Forenecimento e assentamento de mastro com 5m de altura Ref. 530, GIRASSOL ou similar, inclusive pintura e transporte para região metropolitana do grande Recife</v>
          </cell>
          <cell r="E577" t="str">
            <v>Un</v>
          </cell>
        </row>
        <row r="578">
          <cell r="C578" t="str">
            <v>17.05.380</v>
          </cell>
          <cell r="D578" t="str">
            <v>Forenecimento e assentamento de mastro com 6m de altura Ref. 531, GIRASSOL ou similar, inclusive pintura e transporte para região metropolitana do grande Recife</v>
          </cell>
          <cell r="E578" t="str">
            <v>Un</v>
          </cell>
        </row>
        <row r="579">
          <cell r="C579" t="str">
            <v>17.05.390</v>
          </cell>
          <cell r="D579" t="str">
            <v>Forenecimento e assentamento de mastro com 7m de altura Ref. 532, GIRASSOL ou similar, inclusive pintura e transporte para região metropolitana do grande Recife</v>
          </cell>
          <cell r="E579" t="str">
            <v>Un</v>
          </cell>
        </row>
        <row r="580">
          <cell r="C580" t="str">
            <v>17.05.400</v>
          </cell>
          <cell r="D580" t="str">
            <v>Forenecimento e assentamento de mastro com 8m de altura Ref. 533, GIRASSOL ou similar, inclusive pintura e transporte para região metropolitana do grande Recife</v>
          </cell>
          <cell r="E580" t="str">
            <v>Un</v>
          </cell>
        </row>
        <row r="581">
          <cell r="C581" t="str">
            <v>17.07.010</v>
          </cell>
          <cell r="D581" t="str">
            <v>Fornecimento e assentamento de Gradil em ferro modelo Av. 31/2000 - OP 01, inclusive pintura com esmalte sintético, duas demãos, sem raspagem e aparelhamento</v>
          </cell>
          <cell r="E581" t="str">
            <v>m2</v>
          </cell>
        </row>
        <row r="582">
          <cell r="C582" t="str">
            <v>17.07.020</v>
          </cell>
          <cell r="D582" t="str">
            <v>Fornecimento e assentamento de Gradil em ferro modelo Av. 31/2000 - OP 02, inclusive pintura com esmalte sintético, duas demãos, sem raspagem e aparelhamento</v>
          </cell>
          <cell r="E582" t="str">
            <v>m2</v>
          </cell>
        </row>
        <row r="583">
          <cell r="C583" t="str">
            <v>17.07.030</v>
          </cell>
          <cell r="D583" t="str">
            <v>Fornecimento e assentamento de Gradil em ferro modelo Av. 31/2000 - OP 03, inclusive pintura com esmalte sintético, duas demãos, sem raspagem e aparelhamento</v>
          </cell>
          <cell r="E583" t="str">
            <v>m2</v>
          </cell>
        </row>
        <row r="584">
          <cell r="C584" t="str">
            <v>17.08.010</v>
          </cell>
          <cell r="D584" t="str">
            <v>Fornecimento a assentamento de caixa pré-moldada para ar - condicionado, capacidade 7000 BTU's tipo padrão (aberta)</v>
          </cell>
          <cell r="E584" t="str">
            <v>Un</v>
          </cell>
        </row>
        <row r="585">
          <cell r="C585" t="str">
            <v>17.08.020</v>
          </cell>
          <cell r="D585" t="str">
            <v>Fornecimento a assentamento de caixa pré-moldada para ar - condicionado, capacidade 10000/12000 BTUs tipo padrão (aberta)</v>
          </cell>
          <cell r="E585" t="str">
            <v>Un</v>
          </cell>
        </row>
        <row r="586">
          <cell r="C586" t="str">
            <v>17.08.030</v>
          </cell>
          <cell r="D586" t="str">
            <v>Fornecimento a assentamento de caixa pré-moldada para ar - condicionado, capacidade 21000 BTU's tipo padrão (aberta)</v>
          </cell>
          <cell r="E586" t="str">
            <v>Un</v>
          </cell>
        </row>
        <row r="587">
          <cell r="C587" t="str">
            <v>18.01.005</v>
          </cell>
          <cell r="D587" t="str">
            <v>Fio de cobre nu, têmpera meio-duro, classe 1A S.M. - 10mm², inclusive assentamento</v>
          </cell>
          <cell r="E587" t="str">
            <v>m</v>
          </cell>
        </row>
        <row r="588">
          <cell r="C588" t="str">
            <v>18.01.010</v>
          </cell>
          <cell r="D588" t="str">
            <v>Fio de cobre, têmpera meio-duro, classe 1, com cobertura PVC, tipo WPP, S.M. - 4mm², inclusive assentamento</v>
          </cell>
          <cell r="E588" t="str">
            <v>m</v>
          </cell>
        </row>
        <row r="589">
          <cell r="C589" t="str">
            <v>18.01.020</v>
          </cell>
          <cell r="D589" t="str">
            <v>Fio de cobre, têmpera meio-duro, classe 1, com cobertura PVC, tipo WPP, S.M. - 6mm², inclusive assentamento</v>
          </cell>
          <cell r="E589" t="str">
            <v>m</v>
          </cell>
        </row>
        <row r="590">
          <cell r="C590" t="str">
            <v>18.01.025</v>
          </cell>
          <cell r="D590" t="str">
            <v>Fio de cobre, têmpera meio-duro, classe 1, com cobertura PVC, tipo WPP, S.M. - 10mm², inclusive assentamento</v>
          </cell>
          <cell r="E590" t="str">
            <v>m</v>
          </cell>
        </row>
        <row r="591">
          <cell r="C591" t="str">
            <v>18.01.030</v>
          </cell>
          <cell r="D591" t="str">
            <v>Cabo de cobre, têmpera meio-duro, encordoamento classe 2, com cobertura de PVC, tipo WPP, S.M. - 10mm², inclusive assentamento</v>
          </cell>
          <cell r="E591" t="str">
            <v>m</v>
          </cell>
        </row>
        <row r="592">
          <cell r="C592" t="str">
            <v>18.01.040</v>
          </cell>
          <cell r="D592" t="str">
            <v>Cabo de cobre, têmpera meio-duro, encordoamento classe 2, com cobertura de PVC, tipo WPP, S.M. - 16mm², inclusive assentamento</v>
          </cell>
          <cell r="E592" t="str">
            <v>m</v>
          </cell>
        </row>
        <row r="593">
          <cell r="C593" t="str">
            <v>18.01.050</v>
          </cell>
          <cell r="D593" t="str">
            <v>Cabo de cobre, têmpera meio-duro, encordoamento classe 2, com cobertura de PVC, tipo WPP, S.M. - 25mm², inclusive assentamento</v>
          </cell>
          <cell r="E593" t="str">
            <v>m</v>
          </cell>
        </row>
        <row r="594">
          <cell r="C594" t="str">
            <v>18.02.020</v>
          </cell>
          <cell r="D594" t="str">
            <v>Poste de concreto secção duplo T, 100/8, com engastamento direto no solo de 1,40m, inclusive colocação</v>
          </cell>
          <cell r="E594" t="str">
            <v>Un</v>
          </cell>
        </row>
        <row r="595">
          <cell r="C595" t="str">
            <v>18.02.025</v>
          </cell>
          <cell r="D595" t="str">
            <v>Poste de concreto secção duplo T, 150/8, com engastamento direto no solo de 1,40m, inclusive colocação</v>
          </cell>
          <cell r="E595" t="str">
            <v>Un</v>
          </cell>
        </row>
        <row r="596">
          <cell r="C596" t="str">
            <v>18.02.030</v>
          </cell>
          <cell r="D596" t="str">
            <v>Poste de concreto secção duplo T, 200/8, com engastamento direto no solo de 1,40m, inclusive colocação</v>
          </cell>
          <cell r="E596" t="str">
            <v>Un</v>
          </cell>
        </row>
        <row r="597">
          <cell r="C597" t="str">
            <v>18.02.040</v>
          </cell>
          <cell r="D597" t="str">
            <v>Poste de concreto secção duplo T, 200/12, com engastamento direto no solo de 1,80m, inclusive colocação</v>
          </cell>
          <cell r="E597" t="str">
            <v>Un</v>
          </cell>
        </row>
        <row r="598">
          <cell r="C598" t="str">
            <v>18.02.045</v>
          </cell>
          <cell r="D598" t="str">
            <v>Poste de concreto secção duplo T, 300/8, com engastamento direto no solo de 1,40m, inclusive colocação</v>
          </cell>
          <cell r="E598" t="str">
            <v>Un</v>
          </cell>
        </row>
        <row r="599">
          <cell r="C599" t="str">
            <v>18.02.050</v>
          </cell>
          <cell r="D599" t="str">
            <v>Poste de concreto secção duplo T, 300/12, com engastamento direito no solo de 1,80m, inclusive colocação</v>
          </cell>
          <cell r="E599" t="str">
            <v>Un</v>
          </cell>
        </row>
        <row r="600">
          <cell r="C600" t="str">
            <v>18.02.060</v>
          </cell>
          <cell r="D600" t="str">
            <v>Poste de concreto cônico 200/17, com engastamento direito no solo de 2,30m, inclusive colocação</v>
          </cell>
          <cell r="E600" t="str">
            <v>Un</v>
          </cell>
        </row>
        <row r="601">
          <cell r="C601" t="str">
            <v>18.02.070</v>
          </cell>
          <cell r="D601" t="str">
            <v>Poste Reto Galv. a fogo com 2,50m, flangeado, 02 estágios com 0,50m - 88,90mm dotado de janela e alojamento para equipamento, inclusive colocação</v>
          </cell>
          <cell r="E601" t="str">
            <v>Un</v>
          </cell>
        </row>
        <row r="602">
          <cell r="C602" t="str">
            <v>18.02.080</v>
          </cell>
          <cell r="D602" t="str">
            <v>Poste Reto Galv. a fogo com 3,00m, flangeado, 02 estágios com 0,50m - 165,10mm dotado de janela e alojamento para equipamento, inclusive colocação</v>
          </cell>
          <cell r="E602" t="str">
            <v>Un</v>
          </cell>
        </row>
        <row r="603">
          <cell r="C603" t="str">
            <v>18.02.090</v>
          </cell>
          <cell r="D603" t="str">
            <v>Poste Reto Simples Galv. a fogo com 5,0m, 2" de  diâmetro, inclusive colocação</v>
          </cell>
          <cell r="E603" t="str">
            <v>Un</v>
          </cell>
        </row>
        <row r="604">
          <cell r="C604" t="str">
            <v>18.02.110</v>
          </cell>
          <cell r="D604" t="str">
            <v>Poste Curvo Duplo Galv. a fogo com 6,0m, flangeado, 02 estágios - 88,90mm, inclusive colocação</v>
          </cell>
          <cell r="E604" t="str">
            <v>Un</v>
          </cell>
        </row>
        <row r="605">
          <cell r="C605" t="str">
            <v>18.02.120</v>
          </cell>
          <cell r="D605" t="str">
            <v>Poste Curvo Duplo Galv. a fogo com 8,0m, flangeado, 02 estágios, inclusive colocação</v>
          </cell>
          <cell r="E605" t="str">
            <v>Un</v>
          </cell>
        </row>
        <row r="606">
          <cell r="C606" t="str">
            <v>18.02.130</v>
          </cell>
          <cell r="D606" t="str">
            <v>Poste Reto Galv. a fogo com 15,0m de altura, com engastamento direto no solo de 2,10m, inclusive colocação</v>
          </cell>
          <cell r="E606" t="str">
            <v>Un</v>
          </cell>
        </row>
        <row r="607">
          <cell r="C607" t="str">
            <v>18.02.140</v>
          </cell>
          <cell r="D607" t="str">
            <v>Poste de Ferro Galv. A fogo, com 15,0m de altura, flangeado, inclusive colocação</v>
          </cell>
          <cell r="E607" t="str">
            <v>Un</v>
          </cell>
        </row>
        <row r="608">
          <cell r="C608" t="str">
            <v>18.02.150</v>
          </cell>
          <cell r="D608" t="str">
            <v>Poste Reto Galv. a fogo com 17,0m de altura, com engastamento direto no solo de 2,30m, inclusive colocação</v>
          </cell>
          <cell r="E608" t="str">
            <v>Un</v>
          </cell>
        </row>
        <row r="609">
          <cell r="C609" t="str">
            <v>18.02.160</v>
          </cell>
          <cell r="D609" t="str">
            <v>Poste Reto Galv. a fogo com 17,0m de altura, flangeado, inclusive colocação</v>
          </cell>
          <cell r="E609" t="str">
            <v>Un</v>
          </cell>
        </row>
        <row r="610">
          <cell r="C610" t="str">
            <v>18.03.010</v>
          </cell>
          <cell r="D610" t="str">
            <v>Estrutura secundária B1 completa, inclusive fixação</v>
          </cell>
          <cell r="E610" t="str">
            <v>Un</v>
          </cell>
        </row>
        <row r="611">
          <cell r="C611" t="str">
            <v>18.03.015</v>
          </cell>
          <cell r="D611" t="str">
            <v>Estrutura secundária B2 completa, inclusive fixação</v>
          </cell>
          <cell r="E611" t="str">
            <v>Un</v>
          </cell>
        </row>
        <row r="612">
          <cell r="C612" t="str">
            <v>18.03.020</v>
          </cell>
          <cell r="D612" t="str">
            <v>Estrutura secundária B3 completa, inclusive fixação</v>
          </cell>
          <cell r="E612" t="str">
            <v>Un</v>
          </cell>
        </row>
        <row r="613">
          <cell r="C613" t="str">
            <v>18.03.030</v>
          </cell>
          <cell r="D613" t="str">
            <v>Estrutura secundária B4 completa, inclusive fixação</v>
          </cell>
          <cell r="E613" t="str">
            <v>Un</v>
          </cell>
        </row>
        <row r="614">
          <cell r="C614" t="str">
            <v>18.04.010</v>
          </cell>
          <cell r="D614" t="str">
            <v>Fornecimento de Eletroduto de ferro galvanizado de 3/4" (pesado), inclusive assentamento</v>
          </cell>
          <cell r="E614" t="str">
            <v>m</v>
          </cell>
        </row>
        <row r="615">
          <cell r="C615" t="str">
            <v>18.04.020</v>
          </cell>
          <cell r="D615" t="str">
            <v>Fornecimento de Eletroduto de ferro galvanizado de 1" (pesado), inclusive assentamento</v>
          </cell>
          <cell r="E615" t="str">
            <v>m</v>
          </cell>
        </row>
        <row r="616">
          <cell r="C616" t="str">
            <v>18.04.030</v>
          </cell>
          <cell r="D616" t="str">
            <v>Fornecimento de Eletroduto de ferro galvanizado de 1 1/2" (pesado), inclusive assentamento</v>
          </cell>
          <cell r="E616" t="str">
            <v>m</v>
          </cell>
        </row>
        <row r="617">
          <cell r="C617" t="str">
            <v>18.04.040</v>
          </cell>
          <cell r="D617" t="str">
            <v>Fornecimento de Eletroduto de ferro galvanizado de 2" (pesado), inclusive assentamento</v>
          </cell>
          <cell r="E617" t="str">
            <v>m</v>
          </cell>
        </row>
        <row r="618">
          <cell r="C618" t="str">
            <v>18.04.050</v>
          </cell>
          <cell r="D618" t="str">
            <v>Fornecimento de Eletroduto de ferro galvanizado de 2 1/2" (pesado), inclusive assentamento</v>
          </cell>
          <cell r="E618" t="str">
            <v>m</v>
          </cell>
        </row>
        <row r="619">
          <cell r="C619" t="str">
            <v>18.04.060</v>
          </cell>
          <cell r="D619" t="str">
            <v>Fornecimento de Eletroduto de ferro galvanizado de 4" (pesado), inclusive assentamento</v>
          </cell>
          <cell r="E619" t="str">
            <v>m</v>
          </cell>
        </row>
        <row r="620">
          <cell r="C620" t="str">
            <v>18.04.070</v>
          </cell>
          <cell r="D620" t="str">
            <v>Fornecimento de Eletroduto de ferro galvanizado 3/4" (leve), inclusive assentamento</v>
          </cell>
          <cell r="E620" t="str">
            <v>m</v>
          </cell>
        </row>
        <row r="621">
          <cell r="C621" t="str">
            <v>18.04.080</v>
          </cell>
          <cell r="D621" t="str">
            <v>Fornecimento de Eletroduto de ferro galvanizado de 1" (leve), inclusive assentamento</v>
          </cell>
          <cell r="E621" t="str">
            <v>m</v>
          </cell>
        </row>
        <row r="622">
          <cell r="C622" t="str">
            <v>18.04.090</v>
          </cell>
          <cell r="D622" t="str">
            <v>Fornecimento de Eletroduto de ferro galvanizado de 1 1/2" (leve), inclusive assentamento</v>
          </cell>
          <cell r="E622" t="str">
            <v>m</v>
          </cell>
        </row>
        <row r="623">
          <cell r="C623" t="str">
            <v>18.04.100</v>
          </cell>
          <cell r="D623" t="str">
            <v>Fornecimento de Eletroduto de ferro galvanizado de 2" (leve), inclusive assentamento</v>
          </cell>
          <cell r="E623" t="str">
            <v>m</v>
          </cell>
        </row>
        <row r="624">
          <cell r="C624" t="str">
            <v>18.04.110</v>
          </cell>
          <cell r="D624" t="str">
            <v>Fornecimento de Eletroduto de ferro galvanizado de 2 1/2" (leve), inclusive assentamento</v>
          </cell>
          <cell r="E624" t="str">
            <v>m</v>
          </cell>
        </row>
        <row r="625">
          <cell r="C625" t="str">
            <v>18.04.120</v>
          </cell>
          <cell r="D625" t="str">
            <v>Fornecimento de Eletroduto de ferro galvanizado de 4" (leve), inclusive assentamento</v>
          </cell>
          <cell r="E625" t="str">
            <v>m</v>
          </cell>
        </row>
        <row r="626">
          <cell r="C626" t="str">
            <v>18.05.010</v>
          </cell>
          <cell r="D626" t="str">
            <v>Fornecimento de Curva de ferro galvanizado de 3/4" (pesada), inclusive assentamento</v>
          </cell>
          <cell r="E626" t="str">
            <v>Un</v>
          </cell>
        </row>
        <row r="627">
          <cell r="C627" t="str">
            <v>18.05.020</v>
          </cell>
          <cell r="D627" t="str">
            <v>Fornecimento de Curva de ferro galvanizado de 1" (pesada), inclusive assentamento</v>
          </cell>
          <cell r="E627" t="str">
            <v>Un</v>
          </cell>
        </row>
        <row r="628">
          <cell r="C628" t="str">
            <v>18.05.030</v>
          </cell>
          <cell r="D628" t="str">
            <v>Fornecimento de Curva de ferro galvanizado de 1 1/2" (pesada), inclusive assentamento</v>
          </cell>
          <cell r="E628" t="str">
            <v>Un</v>
          </cell>
        </row>
        <row r="629">
          <cell r="C629" t="str">
            <v>18.05.040</v>
          </cell>
          <cell r="D629" t="str">
            <v>Fornecimento de Curva de ferro galvanizado de 2" (pesada), inclusive assentamento</v>
          </cell>
          <cell r="E629" t="str">
            <v>Un</v>
          </cell>
        </row>
        <row r="630">
          <cell r="C630" t="str">
            <v>18.05.050</v>
          </cell>
          <cell r="D630" t="str">
            <v>Fornecimento de Curva de ferro galvanizado de 2 1/2" (pesada), inclusive assentamento</v>
          </cell>
          <cell r="E630" t="str">
            <v>Un</v>
          </cell>
        </row>
        <row r="631">
          <cell r="C631" t="str">
            <v>18.05.060</v>
          </cell>
          <cell r="D631" t="str">
            <v>Fornecimento de Curva de ferro galvanizado de 4" (pesada), inclusive assentamento</v>
          </cell>
          <cell r="E631" t="str">
            <v>Un</v>
          </cell>
        </row>
        <row r="632">
          <cell r="C632" t="str">
            <v>18.05.070</v>
          </cell>
          <cell r="D632" t="str">
            <v>Fornecimento de Curva de ferro galvanizado de 3/4" (leve), inclusive assentamento</v>
          </cell>
          <cell r="E632" t="str">
            <v>Un</v>
          </cell>
        </row>
        <row r="633">
          <cell r="C633" t="str">
            <v>18.05.080</v>
          </cell>
          <cell r="D633" t="str">
            <v>Fornecimento de Curva de ferro galvanizado de 1" (leve), inclusive assentamento</v>
          </cell>
          <cell r="E633" t="str">
            <v>Un</v>
          </cell>
        </row>
        <row r="634">
          <cell r="C634" t="str">
            <v>18.05.090</v>
          </cell>
          <cell r="D634" t="str">
            <v>Fornecimento de Curva de ferro galvanizado de 1 1/2" (leve), inclusive assentamento</v>
          </cell>
          <cell r="E634" t="str">
            <v>Un</v>
          </cell>
        </row>
        <row r="635">
          <cell r="C635" t="str">
            <v>18.05.100</v>
          </cell>
          <cell r="D635" t="str">
            <v>Fornecimento de Curva de ferro galvanizado de 2" (leve), inclusive assentamento</v>
          </cell>
          <cell r="E635" t="str">
            <v>Un</v>
          </cell>
        </row>
        <row r="636">
          <cell r="C636" t="str">
            <v>18.05.110</v>
          </cell>
          <cell r="D636" t="str">
            <v>Fornecimento de Curva de ferro galvanizado de 2 1/2" (leve), inclusive assentamento</v>
          </cell>
          <cell r="E636" t="str">
            <v>Un</v>
          </cell>
        </row>
        <row r="637">
          <cell r="C637" t="str">
            <v>18.05.120</v>
          </cell>
          <cell r="D637" t="str">
            <v>Fornecimento de Curva de ferro galvanizado de 4" (leve), inclusive assentamento</v>
          </cell>
          <cell r="E637" t="str">
            <v>Un</v>
          </cell>
        </row>
        <row r="638">
          <cell r="C638" t="str">
            <v>18.06.010</v>
          </cell>
          <cell r="D638" t="str">
            <v>Fornecimento de Luva de ferro galvanizado de 3/4" (pesada), inclusive assentamento</v>
          </cell>
          <cell r="E638" t="str">
            <v>Un</v>
          </cell>
        </row>
        <row r="639">
          <cell r="C639" t="str">
            <v>18.06.020</v>
          </cell>
          <cell r="D639" t="str">
            <v>Fornecimento de Luva de ferro galvanizado de 1" (pesada), inclusive assentamento</v>
          </cell>
          <cell r="E639" t="str">
            <v>Un</v>
          </cell>
        </row>
        <row r="640">
          <cell r="C640" t="str">
            <v>18.06.030</v>
          </cell>
          <cell r="D640" t="str">
            <v>Fornecimento de Luva de ferro galvanizado de 1 1/2" (pesada), inclusive assentamento</v>
          </cell>
          <cell r="E640" t="str">
            <v>Un</v>
          </cell>
        </row>
        <row r="641">
          <cell r="C641" t="str">
            <v>18.06.040</v>
          </cell>
          <cell r="D641" t="str">
            <v>Fornecimento de Luva de ferro galvanizado de 2" (pesada), inclusive assentamento</v>
          </cell>
          <cell r="E641" t="str">
            <v>Un</v>
          </cell>
        </row>
        <row r="642">
          <cell r="C642" t="str">
            <v>18.06.050</v>
          </cell>
          <cell r="D642" t="str">
            <v>Fornecimento de Luva de ferro galvanizado de 2 1/2" (pesada), inclusive assentamento</v>
          </cell>
          <cell r="E642" t="str">
            <v>Un</v>
          </cell>
        </row>
        <row r="643">
          <cell r="C643" t="str">
            <v>18.06.060</v>
          </cell>
          <cell r="D643" t="str">
            <v>Fornecimento de Luva de ferro galvanizado de 4" (pesada), inclusive assentamento</v>
          </cell>
          <cell r="E643" t="str">
            <v>Un</v>
          </cell>
        </row>
        <row r="644">
          <cell r="C644" t="str">
            <v>18.06.070</v>
          </cell>
          <cell r="D644" t="str">
            <v>Fornecimento de Luva de ferro galvanizado de 3/4" (leve), inclusive assentamento</v>
          </cell>
          <cell r="E644" t="str">
            <v>Un</v>
          </cell>
        </row>
        <row r="645">
          <cell r="C645" t="str">
            <v>18.06.080</v>
          </cell>
          <cell r="D645" t="str">
            <v>Fornecimento de Luva de ferro galvanizado de 1" (leve), inclusive assentamento</v>
          </cell>
          <cell r="E645" t="str">
            <v>Un</v>
          </cell>
        </row>
        <row r="646">
          <cell r="C646" t="str">
            <v>18.06.090</v>
          </cell>
          <cell r="D646" t="str">
            <v>Fornecimento de Luva de ferro galvanizado de 1 1/2" (leve), inclusive assentamento</v>
          </cell>
          <cell r="E646" t="str">
            <v>Un</v>
          </cell>
        </row>
        <row r="647">
          <cell r="C647" t="str">
            <v>18.06.100</v>
          </cell>
          <cell r="D647" t="str">
            <v>Fornecimento de Luva de ferro galvanizado de 2" (leve), inclusive assentamento</v>
          </cell>
          <cell r="E647" t="str">
            <v>Un</v>
          </cell>
        </row>
        <row r="648">
          <cell r="C648" t="str">
            <v>18.06.110</v>
          </cell>
          <cell r="D648" t="str">
            <v>Fornecimento de Luva de ferro galvanizado de 2 1/2" (leve), inclusive assentamento</v>
          </cell>
          <cell r="E648" t="str">
            <v>Un</v>
          </cell>
        </row>
        <row r="649">
          <cell r="C649" t="str">
            <v>18.06.120</v>
          </cell>
          <cell r="D649" t="str">
            <v>Fornecimento de Luva de ferro galvanizado de 4" (leve), inclusive assentamento</v>
          </cell>
          <cell r="E649" t="str">
            <v>Un</v>
          </cell>
        </row>
        <row r="650">
          <cell r="C650" t="str">
            <v>18.07.010</v>
          </cell>
          <cell r="D650" t="str">
            <v>Jogo de bucha e arruela de alumínio de 1/2", inclusive fixação</v>
          </cell>
          <cell r="E650" t="str">
            <v>Cj</v>
          </cell>
        </row>
        <row r="651">
          <cell r="C651" t="str">
            <v>18.07.020</v>
          </cell>
          <cell r="D651" t="str">
            <v>Jogo de bucha e arruela de alumínio de 3/4", inclusive fixação</v>
          </cell>
          <cell r="E651" t="str">
            <v>Cj</v>
          </cell>
        </row>
        <row r="652">
          <cell r="C652" t="str">
            <v>18.07.030</v>
          </cell>
          <cell r="D652" t="str">
            <v>Jogo de bucha e arruela de alumínio de 1", inclusive fixação</v>
          </cell>
          <cell r="E652" t="str">
            <v>Cj</v>
          </cell>
        </row>
        <row r="653">
          <cell r="C653" t="str">
            <v>18.07.040</v>
          </cell>
          <cell r="D653" t="str">
            <v>Jogo de bucha e arruela de alumínio de 1 1/2", inclusive fixação</v>
          </cell>
          <cell r="E653" t="str">
            <v>Cj</v>
          </cell>
        </row>
        <row r="654">
          <cell r="C654" t="str">
            <v>18.07.050</v>
          </cell>
          <cell r="D654" t="str">
            <v>Jogo de bucha e arruela de alumínio de 2", inclusive fixação</v>
          </cell>
          <cell r="E654" t="str">
            <v>Cj</v>
          </cell>
        </row>
        <row r="655">
          <cell r="C655" t="str">
            <v>18.07.060</v>
          </cell>
          <cell r="D655" t="str">
            <v>Jogo de bucha e arruela de alumínio de 2 1/2", inclusive fixação</v>
          </cell>
          <cell r="E655" t="str">
            <v>Cj</v>
          </cell>
        </row>
        <row r="656">
          <cell r="C656" t="str">
            <v>18.07.070</v>
          </cell>
          <cell r="D656" t="str">
            <v>Jogo de bucha e arruela de alumínio de 3", inclusive fixação</v>
          </cell>
          <cell r="E656" t="str">
            <v>Cj</v>
          </cell>
        </row>
        <row r="657">
          <cell r="C657" t="str">
            <v>18.07.080</v>
          </cell>
          <cell r="D657" t="str">
            <v>Jogo de bucha e arruela de alumínio de 4", inclusive fixação</v>
          </cell>
          <cell r="E657" t="str">
            <v>Cj</v>
          </cell>
        </row>
        <row r="658">
          <cell r="C658" t="str">
            <v>18.08.010</v>
          </cell>
          <cell r="D658" t="str">
            <v>Caixa para medição monofásica uso interno, inclusive colocação (padrão Celpe)</v>
          </cell>
          <cell r="E658" t="str">
            <v>Un</v>
          </cell>
        </row>
        <row r="659">
          <cell r="C659" t="str">
            <v>18.08.020</v>
          </cell>
          <cell r="D659" t="str">
            <v>Caixa para medição monofásica uso externo, inclusive colocação (padrão Celpe)</v>
          </cell>
          <cell r="E659" t="str">
            <v>Un</v>
          </cell>
        </row>
        <row r="660">
          <cell r="C660" t="str">
            <v>18.09.010</v>
          </cell>
          <cell r="D660" t="str">
            <v>Caixa para medição trifásica uso interno, modelo D, inclusive colocação (padrão Celpe)</v>
          </cell>
          <cell r="E660" t="str">
            <v>Un</v>
          </cell>
        </row>
        <row r="661">
          <cell r="C661" t="str">
            <v>18.09.020</v>
          </cell>
          <cell r="D661" t="str">
            <v>Caixa para medição trifásica uso externo, modelo D, inclusive colocação (padrão Celpe)</v>
          </cell>
          <cell r="E661" t="str">
            <v>Un</v>
          </cell>
        </row>
        <row r="662">
          <cell r="C662" t="str">
            <v>18.10.020</v>
          </cell>
          <cell r="D662" t="str">
            <v>Chave de faca de 2 pólos, 30 A, 250 V, com base de Ardósia, com 02 fusíveis tipo cartucho e parafuso, inclusive instalação em quadro de medição</v>
          </cell>
          <cell r="E662" t="str">
            <v>Un</v>
          </cell>
        </row>
        <row r="663">
          <cell r="C663" t="str">
            <v>18.10.030</v>
          </cell>
          <cell r="D663" t="str">
            <v>Chave de faca de 2 pólos, 60 A, 250 V, com base de ardósia, com 02 fusíveis tipo cartucho e parafuso, inclusive instalação em quadro de medição</v>
          </cell>
          <cell r="E663" t="str">
            <v>Un</v>
          </cell>
        </row>
        <row r="664">
          <cell r="C664" t="str">
            <v>18.10.040</v>
          </cell>
          <cell r="D664" t="str">
            <v>Chave de faca de 3 pólos, 60 A, 600 V, com base de ardósia, com 03 fusíveis tipo cartucho e parafuso, inclusive instalação em quadro de medição</v>
          </cell>
          <cell r="E664" t="str">
            <v>Un</v>
          </cell>
        </row>
        <row r="665">
          <cell r="C665" t="str">
            <v>18.10.050</v>
          </cell>
          <cell r="D665" t="str">
            <v>Chave de faca de 3 pólos, 100 A, 600 V, com base de ardósia, com 03 fusíveis tipo cartucho e parafuso, inclusive instalação em quadro de medição</v>
          </cell>
          <cell r="E665" t="str">
            <v>Un</v>
          </cell>
        </row>
        <row r="666">
          <cell r="C666" t="str">
            <v>18.10.060</v>
          </cell>
          <cell r="D666" t="str">
            <v>Chave seccionadora com fusível, 125 A, tipo 3NP4090 SIEMENS ou similar, tripolar com 03 fusíveis NH tamanho 00 e parafusos, inclusive instalação em quadro de medição</v>
          </cell>
          <cell r="E666" t="str">
            <v>Un</v>
          </cell>
        </row>
        <row r="667">
          <cell r="C667" t="str">
            <v>18.10.070</v>
          </cell>
          <cell r="D667" t="str">
            <v>Chave seccionadora com fusível, 250 A, tipo 3NN2200 SIEMENS ou similar, tripolar com 03 fusíveis NH tamanho 01 e parafusos, inclusive instalação em quadro de medição</v>
          </cell>
          <cell r="E667" t="str">
            <v>Un</v>
          </cell>
        </row>
        <row r="668">
          <cell r="C668" t="str">
            <v>18.11.030</v>
          </cell>
          <cell r="D668" t="str">
            <v>Base para fusível tipo NH de 6A a 125A, tamanho 00, SIEMENS ou similar, com parafusos, inclusive instalação em quadro</v>
          </cell>
          <cell r="E668" t="str">
            <v>Un</v>
          </cell>
        </row>
        <row r="669">
          <cell r="C669" t="str">
            <v>18.11.040</v>
          </cell>
          <cell r="D669" t="str">
            <v>Base para fusível tipo NH de 36A a 250A, tamanho 1, SIEMENS ou similar, com parafusos, inclusive instalação em quadro</v>
          </cell>
          <cell r="E669" t="str">
            <v>Un</v>
          </cell>
        </row>
        <row r="670">
          <cell r="C670" t="str">
            <v>18.12.070</v>
          </cell>
          <cell r="D670" t="str">
            <v>Fusível tipo NH 20A, tamanho 00, SIEMENS ou similar, inclusive instalação em quadro</v>
          </cell>
          <cell r="E670" t="str">
            <v>Un</v>
          </cell>
        </row>
        <row r="671">
          <cell r="C671" t="str">
            <v>18.12.080</v>
          </cell>
          <cell r="D671" t="str">
            <v>Fusível tipo NH 25A, tamanho 00, SIEMENS ou similar, inclusive instalação em quadro</v>
          </cell>
          <cell r="E671" t="str">
            <v>Un</v>
          </cell>
        </row>
        <row r="672">
          <cell r="C672" t="str">
            <v>18.12.090</v>
          </cell>
          <cell r="D672" t="str">
            <v>Fusível tipo NH 36A, tamanho 00, SIEMENS ou similar, inclusive instalação em quadro</v>
          </cell>
          <cell r="E672" t="str">
            <v>Un</v>
          </cell>
        </row>
        <row r="673">
          <cell r="C673" t="str">
            <v>18.12.100</v>
          </cell>
          <cell r="D673" t="str">
            <v>Fusível tipo NH 50A, tamanho 00, SIEMENS ou similar, inclusive instalação em quadro</v>
          </cell>
          <cell r="E673" t="str">
            <v>Un</v>
          </cell>
        </row>
        <row r="674">
          <cell r="C674" t="str">
            <v>18.12.110</v>
          </cell>
          <cell r="D674" t="str">
            <v>Fusível tipo NH 63A, tamanho 00, SIEMENS ou similar, inclusive instalação em quadro</v>
          </cell>
          <cell r="E674" t="str">
            <v>Un</v>
          </cell>
        </row>
        <row r="675">
          <cell r="C675" t="str">
            <v>18.12.120</v>
          </cell>
          <cell r="D675" t="str">
            <v>Fusível tipo NH 80A, tamanho 00, SIEMENS ou similar, inclusive instalação em quadro</v>
          </cell>
          <cell r="E675" t="str">
            <v>Un</v>
          </cell>
        </row>
        <row r="676">
          <cell r="C676" t="str">
            <v>18.12.130</v>
          </cell>
          <cell r="D676" t="str">
            <v>Fusível tipo NH 100A, tamanho 00, SIEMENS ou similar, inclusive instalação em quadro</v>
          </cell>
          <cell r="E676" t="str">
            <v>Un</v>
          </cell>
        </row>
        <row r="677">
          <cell r="C677" t="str">
            <v>18.12.140</v>
          </cell>
          <cell r="D677" t="str">
            <v>Fusível tipo NH 125A, tamanho 00, SIEMENS ou similar, inclusive instalação em quadro</v>
          </cell>
          <cell r="E677" t="str">
            <v>Un</v>
          </cell>
        </row>
        <row r="678">
          <cell r="C678" t="str">
            <v>18.12.150</v>
          </cell>
          <cell r="D678" t="str">
            <v>Fusível tipo NH 160A, tamanho 1, SIEMENS ou similar, inclusive instalação em quadro</v>
          </cell>
          <cell r="E678" t="str">
            <v>Un</v>
          </cell>
        </row>
        <row r="679">
          <cell r="C679" t="str">
            <v>18.12.160</v>
          </cell>
          <cell r="D679" t="str">
            <v>Fusível tipo NH 200A, tamanho 1, SIEMENS ou similar, inclusive instalação em quadro</v>
          </cell>
          <cell r="E679" t="str">
            <v>Un</v>
          </cell>
        </row>
        <row r="680">
          <cell r="C680" t="str">
            <v>18.12.170</v>
          </cell>
          <cell r="D680" t="str">
            <v>Fusível tipo NH 250A, tamanho 1, SIEMENS ou similar, inclusive instalação em quadro</v>
          </cell>
          <cell r="E680" t="str">
            <v>Un</v>
          </cell>
        </row>
        <row r="681">
          <cell r="C681" t="str">
            <v>18.13.010</v>
          </cell>
          <cell r="D681" t="str">
            <v>Eletroduto de PVC Rígido rosqueável de 1/2", com luva de rosca interna, inclusive assentamento de lajes</v>
          </cell>
          <cell r="E681" t="str">
            <v>m</v>
          </cell>
        </row>
        <row r="682">
          <cell r="C682" t="str">
            <v>18.13.020</v>
          </cell>
          <cell r="D682" t="str">
            <v>Eletroduto de PVC Rígido rosqueável de 3/4", com luva de rosca interna, inclusive assentamento de lajes</v>
          </cell>
          <cell r="E682" t="str">
            <v>m</v>
          </cell>
        </row>
        <row r="683">
          <cell r="C683" t="str">
            <v>18.13.030</v>
          </cell>
          <cell r="D683" t="str">
            <v>Eletroduto de PVC Rígido rosqueável de 1", com luva de rosca interna, inclusive assentamento de lajes</v>
          </cell>
          <cell r="E683" t="str">
            <v>m</v>
          </cell>
        </row>
        <row r="684">
          <cell r="C684" t="str">
            <v>18.13.040</v>
          </cell>
          <cell r="D684" t="str">
            <v>Eletroduto de PVC Rígido rosqueável de 1/2", com luva de rosca interna, inclusive assentamento com rasgos em alvenaria</v>
          </cell>
          <cell r="E684" t="str">
            <v>m</v>
          </cell>
        </row>
        <row r="685">
          <cell r="C685" t="str">
            <v>18.13.050</v>
          </cell>
          <cell r="D685" t="str">
            <v>Eletroduto de PVC Rígido rosqueável de 3/4", com luva de rosca interna, inclusive assentamento com rasgos em alvenaria</v>
          </cell>
          <cell r="E685" t="str">
            <v>m</v>
          </cell>
        </row>
        <row r="686">
          <cell r="C686" t="str">
            <v>18.13.060</v>
          </cell>
          <cell r="D686" t="str">
            <v>Eletroduto de PVC Rígido rosqueável de 1", com luva de rosca interna, inclusive assentamento com rasgos em alvenaria</v>
          </cell>
          <cell r="E686" t="str">
            <v>m</v>
          </cell>
        </row>
        <row r="687">
          <cell r="C687" t="str">
            <v>18.13.070</v>
          </cell>
          <cell r="D687" t="str">
            <v>Eletroduto de PVC Rígido rosqueável de 1 1/4", com luva de rosca interna, inclusive assentamento com rasgos em alvenaria</v>
          </cell>
          <cell r="E687" t="str">
            <v>m</v>
          </cell>
        </row>
        <row r="688">
          <cell r="C688" t="str">
            <v>18.13.080</v>
          </cell>
          <cell r="D688" t="str">
            <v>Eletroduto de PVC Rígido rosqueável de 1 1/2", com luva de rosca interna, inclusive assentamento com rasgos em alvenaria</v>
          </cell>
          <cell r="E688" t="str">
            <v>m</v>
          </cell>
        </row>
        <row r="689">
          <cell r="C689" t="str">
            <v>18.13.090</v>
          </cell>
          <cell r="D689" t="str">
            <v>Eletroduto de PVC Rígido rosqueável de 2", com luva de rosca interna, inclusive assentamento com rasgos em alvenaria</v>
          </cell>
          <cell r="E689" t="str">
            <v>m</v>
          </cell>
        </row>
        <row r="690">
          <cell r="C690" t="str">
            <v>18.13.100</v>
          </cell>
          <cell r="D690" t="str">
            <v>Eletroduto de PVC Rígido rosqueavel de 3", com luva de rosca interna, inclusive assentamento com rasgos em alvenaria</v>
          </cell>
          <cell r="E690" t="str">
            <v>m</v>
          </cell>
        </row>
        <row r="691">
          <cell r="C691" t="str">
            <v>18.13.110</v>
          </cell>
          <cell r="D691" t="str">
            <v>Eletroduto de PVC Rígido rosqueável de 1/2", com luva de rosca interna assentado em valas com profundidade de 0,60m, inclusive escavação e reaterro</v>
          </cell>
          <cell r="E691" t="str">
            <v>m</v>
          </cell>
        </row>
        <row r="692">
          <cell r="C692" t="str">
            <v>18.13.120</v>
          </cell>
          <cell r="D692" t="str">
            <v>Eletroduto de PVC Rígido rosqueável de 3/4", com luva de rosca interna assentado em valas com profundidade de 0,60m, inclusive escavação e reaterro</v>
          </cell>
          <cell r="E692" t="str">
            <v>m</v>
          </cell>
        </row>
        <row r="693">
          <cell r="C693" t="str">
            <v>18.13.130</v>
          </cell>
          <cell r="D693" t="str">
            <v>Eletroduto de PVC Rígido rosqueável de 1", com luva de rosca interna assentado em valas com profundidade de 0,60m, inclusive escavação e reaterro</v>
          </cell>
          <cell r="E693" t="str">
            <v>m</v>
          </cell>
        </row>
        <row r="694">
          <cell r="C694" t="str">
            <v>18.13.140</v>
          </cell>
          <cell r="D694" t="str">
            <v>Eletroduto de PVC Rígido rosqueável de 1 1/2", com luva de rosca interna assentado em valas com profundidade de 0,60m, inclusive escavação e reaterro</v>
          </cell>
          <cell r="E694" t="str">
            <v>m</v>
          </cell>
        </row>
        <row r="695">
          <cell r="C695" t="str">
            <v>18.13.150</v>
          </cell>
          <cell r="D695" t="str">
            <v>Eletroduto de PVC Rígido rosqueável de 2", com luva de rosca interna assentado em valas com profundidade de 0,60m, inclusive escavação e reaterro</v>
          </cell>
          <cell r="E695" t="str">
            <v>m</v>
          </cell>
        </row>
        <row r="696">
          <cell r="C696" t="str">
            <v>18.13.160</v>
          </cell>
          <cell r="D696" t="str">
            <v>Eletroduto de PVC Rígido rosqueável de 3", com luva de rosca interna assentado em valas com profundidade de 0,60m, inclusive escavação e reaterro</v>
          </cell>
          <cell r="E696" t="str">
            <v>m</v>
          </cell>
        </row>
        <row r="697">
          <cell r="C697" t="str">
            <v>18.13.170</v>
          </cell>
          <cell r="D697" t="str">
            <v>Eletroduto de PVC Rígido rosqueável de 4", com luva de rosca interna assentado em valas com profundidade de 0,60m, inclusive escavação e reaterro</v>
          </cell>
          <cell r="E697" t="str">
            <v>m</v>
          </cell>
        </row>
        <row r="698">
          <cell r="C698" t="str">
            <v>18.14.010</v>
          </cell>
          <cell r="D698" t="str">
            <v>Curva de PVC rígido rosqueável de 3/4", com luva de rosca interna, inclusive assentamento</v>
          </cell>
          <cell r="E698" t="str">
            <v>Un</v>
          </cell>
        </row>
        <row r="699">
          <cell r="C699" t="str">
            <v>18.14.020</v>
          </cell>
          <cell r="D699" t="str">
            <v>Curva de PVC rígido rosqueável de 1", com luva de rosca interna, inclusive assentamento</v>
          </cell>
          <cell r="E699" t="str">
            <v>Un</v>
          </cell>
        </row>
        <row r="700">
          <cell r="C700" t="str">
            <v>18.14.030</v>
          </cell>
          <cell r="D700" t="str">
            <v>Curva de PVC rígido rosqueável de 1 1/4", com luva de rosca interna, inclusive assentamento</v>
          </cell>
          <cell r="E700" t="str">
            <v>Un</v>
          </cell>
        </row>
        <row r="701">
          <cell r="C701" t="str">
            <v>18.14.040</v>
          </cell>
          <cell r="D701" t="str">
            <v>Curva de PVC rígido rosqueável de 1 1/2", com luva de rosca interna, inclusive assentamento</v>
          </cell>
          <cell r="E701" t="str">
            <v>Un</v>
          </cell>
        </row>
        <row r="702">
          <cell r="C702" t="str">
            <v>18.14.050</v>
          </cell>
          <cell r="D702" t="str">
            <v>Curva de PVC rígido rosqueável de 2", com luva de rosca interna, inclusive assentamento</v>
          </cell>
          <cell r="E702" t="str">
            <v>Un</v>
          </cell>
        </row>
        <row r="703">
          <cell r="C703" t="str">
            <v>18.14.060</v>
          </cell>
          <cell r="D703" t="str">
            <v>Curva de PVC rígido rosqueável de 3", com luva de rosca interna, inclusive assentamento</v>
          </cell>
          <cell r="E703" t="str">
            <v>Un</v>
          </cell>
        </row>
        <row r="704">
          <cell r="C704" t="str">
            <v>18.14.070</v>
          </cell>
          <cell r="D704" t="str">
            <v>Curva de PVC rígido rosqueável de 4", com luva de rosca interna, inclusive assentamento</v>
          </cell>
          <cell r="E704" t="str">
            <v>Un</v>
          </cell>
        </row>
        <row r="705">
          <cell r="C705" t="str">
            <v>18.15.010</v>
          </cell>
          <cell r="D705" t="str">
            <v>Caixa 4 x 2" TIGREFLEX ou similar, inclusive assentamento</v>
          </cell>
          <cell r="E705" t="str">
            <v>Un</v>
          </cell>
        </row>
        <row r="706">
          <cell r="C706" t="str">
            <v>18.15.020</v>
          </cell>
          <cell r="D706" t="str">
            <v>Caixa 4 x 4" TIGREFLEX ou similar, inclusive assentamento</v>
          </cell>
          <cell r="E706" t="str">
            <v>Un</v>
          </cell>
        </row>
        <row r="707">
          <cell r="C707" t="str">
            <v>18.15.030</v>
          </cell>
          <cell r="D707" t="str">
            <v>Caixa Octogonal de 4" TIGREFLEX ou  similar, com fundo móvel, inclusive assentamento em laje</v>
          </cell>
          <cell r="E707" t="str">
            <v>Un</v>
          </cell>
        </row>
        <row r="708">
          <cell r="C708" t="str">
            <v>18.16.010</v>
          </cell>
          <cell r="D708" t="str">
            <v>Tomada de embutir (2P+1T) com placa para caixa de 4 x 2", 20A, 250V, PIAL (linha silentoque) ou similar, inclusive instalação</v>
          </cell>
          <cell r="E708" t="str">
            <v>Un</v>
          </cell>
        </row>
        <row r="709">
          <cell r="C709" t="str">
            <v>18.16.020</v>
          </cell>
          <cell r="D709" t="str">
            <v>Tomada de embutir para telefone quatro pólos, padrão TELEBRÁS, com placa, para caixa 4 x 2", PIAL (linha silentoque) ou similar, inclusive instalação</v>
          </cell>
          <cell r="E709" t="str">
            <v>Un</v>
          </cell>
        </row>
        <row r="710">
          <cell r="C710" t="str">
            <v>18.17.010</v>
          </cell>
          <cell r="D710" t="str">
            <v>Conjunto ARSTOP ou similar de embutir, em caixa 4 x 4", com placa, tomada Tripolar para pino chato e disjuntor termomagnético de 25A, 250V, inclusive instalação</v>
          </cell>
          <cell r="E710" t="str">
            <v>Un</v>
          </cell>
        </row>
        <row r="711">
          <cell r="C711" t="str">
            <v>18.18.010</v>
          </cell>
          <cell r="D711" t="str">
            <v>Interruptor de embutir de uma secção para caixa de 4 x 2", com placa, 10A, 250V, PIAL (linha silentoque) ou similar, inclusive instalação</v>
          </cell>
          <cell r="E711" t="str">
            <v>Un</v>
          </cell>
        </row>
        <row r="712">
          <cell r="C712" t="str">
            <v>18.18.020</v>
          </cell>
          <cell r="D712" t="str">
            <v>Interruptor de embutir de duas secções para caixa de 4 x 2", com placa, 10A, 250V, PIAL (linha silentoque) ou similar, inclusive instalação</v>
          </cell>
          <cell r="E712" t="str">
            <v>Un</v>
          </cell>
        </row>
        <row r="713">
          <cell r="C713" t="str">
            <v>18.18.030</v>
          </cell>
          <cell r="D713" t="str">
            <v>Interruptor de embutir de três secções para caixa de 4 x 2", com placa, 10A, 250V, PIAL (linha silentoque) ou similar, inclusive instalação</v>
          </cell>
          <cell r="E713" t="str">
            <v>Un</v>
          </cell>
        </row>
        <row r="714">
          <cell r="C714" t="str">
            <v>18.18.040</v>
          </cell>
          <cell r="D714" t="str">
            <v>Interruptor de embutir de uma secção conjugado com tomada, para caixa de 4 x 2", com placa, 10A, 250V, PIAL (linha silentoque) ou similar, inclusive instalação</v>
          </cell>
          <cell r="E714" t="str">
            <v>Un</v>
          </cell>
        </row>
        <row r="715">
          <cell r="C715" t="str">
            <v>18.18.050</v>
          </cell>
          <cell r="D715" t="str">
            <v>Interruptor de embutir de duas secções conjugado com tomada, para caixa de 4 x 2", com placa, 10A, 250V, PIAL (linha silentoque) ou similar, inclusive instalação</v>
          </cell>
          <cell r="E715" t="str">
            <v>Un</v>
          </cell>
        </row>
        <row r="716">
          <cell r="C716" t="str">
            <v>18.18.060</v>
          </cell>
          <cell r="D716" t="str">
            <v>Interruptor de embutir THREE-WAY (vai e vem) para caixa de 4 x 2", com placa, 10A, 250V, PIAL (linha silentoque) ou similar, inclusive instalação</v>
          </cell>
          <cell r="E716" t="str">
            <v>Un</v>
          </cell>
        </row>
        <row r="717">
          <cell r="C717" t="str">
            <v>18.19.010</v>
          </cell>
          <cell r="D717" t="str">
            <v>Fio de Cobre, têmpera more, classe 1, isolamento de PVC - 70 C, tipo BWF, 750 V, FOREPLAST ou similar, S.M. - 1,5mm², inclusive instalação em eletroduto</v>
          </cell>
          <cell r="E717" t="str">
            <v>m</v>
          </cell>
        </row>
        <row r="718">
          <cell r="C718" t="str">
            <v>18.19.020</v>
          </cell>
          <cell r="D718" t="str">
            <v>Fio de Cobre, têmpera more, classe 1, isolamento de PVC - 70 C, tipo BWF, 750 V, FOREPLAST ou similar, S.M. - 2,5mm², inclusive instalação em eletroduto</v>
          </cell>
          <cell r="E718" t="str">
            <v>m</v>
          </cell>
        </row>
        <row r="719">
          <cell r="C719" t="str">
            <v>18.19.025</v>
          </cell>
          <cell r="D719" t="str">
            <v>Cabo de cobre, têmpera mole, encordoamento classe 2, isolamento de PVC - 70 C, tipo BWF, 750V, FOREPLAST ou similar, S.M. - 2,5mm², inclusive instalação em eletroduto</v>
          </cell>
          <cell r="E719" t="str">
            <v>m</v>
          </cell>
        </row>
        <row r="720">
          <cell r="C720" t="str">
            <v>18.19.030</v>
          </cell>
          <cell r="D720" t="str">
            <v>Cabo de cobre, têmpera mole, encordoamento classe 2, isolamento de PVC - 70 C, tipo BWF, 750V, FOREPLAST ou similar, S.M. - 4mm², inclusive instalação em eletroduto</v>
          </cell>
          <cell r="E720" t="str">
            <v>m</v>
          </cell>
        </row>
        <row r="721">
          <cell r="C721" t="str">
            <v>18.19.040</v>
          </cell>
          <cell r="D721" t="str">
            <v>Cabo de cobre, têmpera mole, encordoamento classe 2, isolamento de PVC - 70 C, tipo BWF, 750V, FOREPLAST ou similar, S.M. - 6mm², inclusive instalação em eletroduto</v>
          </cell>
          <cell r="E721" t="str">
            <v>m</v>
          </cell>
        </row>
        <row r="722">
          <cell r="C722" t="str">
            <v>18.19.041</v>
          </cell>
          <cell r="D722" t="str">
            <v>Cabo de cobre, têmpera mole, encordoamento classe 2, isolamento de PVC - 70 C, tipo BWF, 750V, FOREPLAST ou similar, S.M. - 10mm², inclusive instalação em eletroduto</v>
          </cell>
          <cell r="E722" t="str">
            <v>m</v>
          </cell>
        </row>
        <row r="723">
          <cell r="C723" t="str">
            <v>18.19.042</v>
          </cell>
          <cell r="D723" t="str">
            <v>Cabo de cobre, têmpera mole, encordoamento classe 2, isolamento de PVC - 70 C, tipo BWF, 750V, FOREPLAST ou similar, S.M. - 16mm², inclusive instalação em eletroduto</v>
          </cell>
          <cell r="E723" t="str">
            <v>m</v>
          </cell>
        </row>
        <row r="724">
          <cell r="C724" t="str">
            <v>18.19.043</v>
          </cell>
          <cell r="D724" t="str">
            <v>Cabo de cobre, têmpera mole, encordoamento classe 2, isolamento de PVC - 70 C, tipo BWF, 750V, FOREPLAST ou similar, S.M. - 25mm², inclusive instalação em eletroduto</v>
          </cell>
          <cell r="E724" t="str">
            <v>m</v>
          </cell>
        </row>
        <row r="725">
          <cell r="C725" t="str">
            <v>18.19.046</v>
          </cell>
          <cell r="D725" t="str">
            <v>Cabo de cobre (1 condutor), têmpera mole, encordoamento classe 2, isolamento de PVC - FLAME RESISTANT - 70 C, 0,6/1 KV, cobertura de PVC - ST1, FORENAX ou similar, S.M. - 1,5mm², inclusive instalação em eletroduto</v>
          </cell>
          <cell r="E725" t="str">
            <v>m</v>
          </cell>
        </row>
        <row r="726">
          <cell r="C726" t="str">
            <v>18.19.047</v>
          </cell>
          <cell r="D726" t="str">
            <v>Cabo de cobre (1 condutor), têmpera mole, encordoamento classe 2, isolamento de PVC - FLAME RESISTANT - 70 C, 0,6/1 KV, cobertura de PVC - ST1, FORENAX ou similar, S.M. - 2,5mm², inclusive instalação em eletroduto</v>
          </cell>
          <cell r="E726" t="str">
            <v>m</v>
          </cell>
        </row>
        <row r="727">
          <cell r="C727" t="str">
            <v>18.19.048</v>
          </cell>
          <cell r="D727" t="str">
            <v>Cabo de cobre (1 condutor), têmpera mole, encordoamento classe 2, isolamento de PVC - FLAME RESISTANT - 70 C, 0,6/1 KV, cobertura de PVC - ST1, FORENAX ou similar, S.M. - 4mm², inclusive instalação em eletroduto</v>
          </cell>
          <cell r="E727" t="str">
            <v>m</v>
          </cell>
        </row>
        <row r="728">
          <cell r="C728" t="str">
            <v>18.19.049</v>
          </cell>
          <cell r="D728" t="str">
            <v>Cabo de cobre (1 condutor), têmpera mole, encordoamento classe 2, isolamento de PVC - FLAME RESISTANT - 70 C, 0,6/1 KV, cobertura de PVC - ST1, FORENAX ou similar, S.M. - 6mm², inclusive instalação em eletroduto</v>
          </cell>
          <cell r="E728" t="str">
            <v>m</v>
          </cell>
        </row>
        <row r="729">
          <cell r="C729" t="str">
            <v>18.19.050</v>
          </cell>
          <cell r="D729" t="str">
            <v>Cabo de cobre (1 condutor), têmpera mole, encordoamento classe 2, isolamento de PVC - FLAME RESISTANT - 70 C, 0,6/1 KV, cobertura de PVC - ST1, FORENAX ou similar, S.M. - 10mm², inclusive instalação em eletroduto</v>
          </cell>
          <cell r="E729" t="str">
            <v>m</v>
          </cell>
        </row>
        <row r="730">
          <cell r="C730" t="str">
            <v>18.19.060</v>
          </cell>
          <cell r="D730" t="str">
            <v>Cabo de cobre (1 condutor), têmpera mole, encordoamento classe 2, isolamento de PVC - FLAME RESISTANT - 70 C, 0,6/1 KV, cobertura de PVC - ST1, FORENAX ou similar, S.M. - 16mm², inclusive instalação em eletroduto</v>
          </cell>
          <cell r="E730" t="str">
            <v>m</v>
          </cell>
        </row>
        <row r="731">
          <cell r="C731" t="str">
            <v>18.19.070</v>
          </cell>
          <cell r="D731" t="str">
            <v>Cabo de cobre (1 condutor), têmpera mole, encordoamento classe 2, isolamento de PVC - FLAME RESISTANT - 70 C, 0,6/1 KV, cobertura de PVC - ST1, FORENAX ou similar, S.M. - 25mm², inclusive instalação em eletroduto</v>
          </cell>
          <cell r="E731" t="str">
            <v>m</v>
          </cell>
        </row>
        <row r="732">
          <cell r="C732" t="str">
            <v>18.19.080</v>
          </cell>
          <cell r="D732" t="str">
            <v>Cabo de cobre (1 condutor), têmpera mole, encordoamento classe 2, isolamento de PVC - FLAME RESISTANT - 70 C, 0,6/1 KV, cobertura de PVC - ST1, FORENAX ou similar, S.M. - 35mm², inclusive instalação em eletroduto</v>
          </cell>
          <cell r="E732" t="str">
            <v>m</v>
          </cell>
        </row>
        <row r="733">
          <cell r="C733" t="str">
            <v>18.20.010</v>
          </cell>
          <cell r="D733" t="str">
            <v>Disjuntor monopolar termomagnético até 30A, 220V, ELETROMAR ou similar, inclusive instalação em quadro de distribuição</v>
          </cell>
          <cell r="E733" t="str">
            <v>Un</v>
          </cell>
        </row>
        <row r="734">
          <cell r="C734" t="str">
            <v>18.20.020</v>
          </cell>
          <cell r="D734" t="str">
            <v>Disjuntor monopolar termomagnético de 35A a 50A, 220V, ELETROMAR ou similar, inclusive instalação em quadro de distribuição</v>
          </cell>
          <cell r="E734" t="str">
            <v>Un</v>
          </cell>
        </row>
        <row r="735">
          <cell r="C735" t="str">
            <v>18.20.030</v>
          </cell>
          <cell r="D735" t="str">
            <v>Disjuntor tripolar termomagnético até 50A, 380V, ELETROMAR ou similar, inclusive instalação em quadro de distribuição</v>
          </cell>
          <cell r="E735" t="str">
            <v>Un</v>
          </cell>
        </row>
        <row r="736">
          <cell r="C736" t="str">
            <v>18.20.040</v>
          </cell>
          <cell r="D736" t="str">
            <v>Disjuntor tripolar termomagnético de 60A a 100A, 380V, ELETROMAR ou similar, inclusive instalação em quadro de distribuição</v>
          </cell>
          <cell r="E736" t="str">
            <v>Un</v>
          </cell>
        </row>
        <row r="737">
          <cell r="C737" t="str">
            <v>18.20.050</v>
          </cell>
          <cell r="D737" t="str">
            <v>Disjuntor tripolar termomagnético de 120A a 150A, 380V, ELETROMAR ou similar, inclusive instalação em quadro de distribuição</v>
          </cell>
          <cell r="E737" t="str">
            <v>Un</v>
          </cell>
        </row>
        <row r="738">
          <cell r="C738" t="str">
            <v>18.21.060</v>
          </cell>
          <cell r="D738" t="str">
            <v>Quadro de distribuição  metálico de embutir, sem barramento, tipo QCSP, GOMES ou  similar para até 3 circuitos monopolares, sem porta, inclusive instalação</v>
          </cell>
          <cell r="E738" t="str">
            <v>Un</v>
          </cell>
        </row>
        <row r="739">
          <cell r="C739" t="str">
            <v>18.21.070</v>
          </cell>
          <cell r="D739" t="str">
            <v>Quadro de distribuição  metálico de embutir, sem barramento, tipo QCCP, GOMES ou  similar para até 3 circuitos monopolares, com porta, inclusive instalação</v>
          </cell>
          <cell r="E739" t="str">
            <v>Un</v>
          </cell>
        </row>
        <row r="740">
          <cell r="C740" t="str">
            <v>18.21.080</v>
          </cell>
          <cell r="D740" t="str">
            <v>Quadro de distribuição  metálico de embutir, sem barramento, tipo QCCP, GOMES ou  similar para até 6 circuitos monopolares, com porta, inclusive instalação</v>
          </cell>
          <cell r="E740" t="str">
            <v>Un</v>
          </cell>
        </row>
        <row r="741">
          <cell r="C741" t="str">
            <v>18.21.090</v>
          </cell>
          <cell r="D741" t="str">
            <v>Quadro de distribuição  metálico de embutir, sem barramento, tipo QCCP, GOMES ou  similar para até 12 circuitos monopolares, com porta, inclusive instalação</v>
          </cell>
          <cell r="E741" t="str">
            <v>Un</v>
          </cell>
        </row>
        <row r="742">
          <cell r="C742" t="str">
            <v>18.21.100</v>
          </cell>
          <cell r="D742" t="str">
            <v>Quadro de distribuição  metálico de embutir, com barramento, tipo QCCP, GOMES ou  similar para até 18 circuitos monopolares, e chave geral, com porta, inclusive instalação</v>
          </cell>
          <cell r="E742" t="str">
            <v>Un</v>
          </cell>
        </row>
        <row r="743">
          <cell r="C743" t="str">
            <v>18.21.110</v>
          </cell>
          <cell r="D743" t="str">
            <v>Quadro de distribuição  em resina termoplástica de embutir, com porta, sem barramento, para até 03 circuitos monopolares, Ref. CDEC - 3E,  CEMAR ou  similar , inclusive instalação</v>
          </cell>
          <cell r="E743" t="str">
            <v>Un</v>
          </cell>
        </row>
        <row r="744">
          <cell r="C744" t="str">
            <v>18.21.120</v>
          </cell>
          <cell r="D744" t="str">
            <v>Quadro de distribuição  em resina termoplástica de embutir, com porta, sem barramento, para até 06 circuitos monopolares, Ref. CDEC - 6E,  CEMAR ou  similar , inclusive instalação</v>
          </cell>
          <cell r="E744" t="str">
            <v>Un</v>
          </cell>
        </row>
        <row r="745">
          <cell r="C745" t="str">
            <v>18.21.130</v>
          </cell>
          <cell r="D745" t="str">
            <v>Quadro de distribuição  em resina termoplástica de embutir, com porta, sem barramento, para até 12 circuitos monopolares, Ref. CDEC - 12E,  CEMAR ou  similar , inclusive instalação</v>
          </cell>
          <cell r="E745" t="str">
            <v>Un</v>
          </cell>
        </row>
        <row r="746">
          <cell r="C746" t="str">
            <v>18.21.140</v>
          </cell>
          <cell r="D746" t="str">
            <v>Quadro de distribuição  em resina termoplástica de embutir, com porta, sem barramento, para até 16 circuitos monopolares, Ref. CDSC - 16S,  CEMAR ou  similar , inclusive instalação</v>
          </cell>
          <cell r="E746" t="str">
            <v>Un</v>
          </cell>
        </row>
        <row r="747">
          <cell r="C747" t="str">
            <v>18.21.150</v>
          </cell>
          <cell r="D747" t="str">
            <v>Quadro de distribuição  metálico de embutir, com porta, barramento, chave geral e placa de neutro para até 12 circuitos monopolares, Ref. QDETN - 12, CEMAR ou similar, inclusive instalação</v>
          </cell>
          <cell r="E747" t="str">
            <v>Un</v>
          </cell>
        </row>
        <row r="748">
          <cell r="C748" t="str">
            <v>18.21.160</v>
          </cell>
          <cell r="D748" t="str">
            <v>Quadro de distribuição  metálico de embutir, com porta, barramento, chave geral e placa de neutro para até 20 circuitos monopolares, Ref. QDETN - 20, CEMAR ou similar, inclusive instalação</v>
          </cell>
          <cell r="E748" t="str">
            <v>Un</v>
          </cell>
        </row>
        <row r="749">
          <cell r="C749" t="str">
            <v>18.21.170</v>
          </cell>
          <cell r="D749" t="str">
            <v>Quadro de distribuição  metálico de embutir, com porta, barramento, chave geral e placa de neutro para até 32 circuitos monopolares, Ref. QDETN - 32, CEMAR ou similar, inclusive instalação</v>
          </cell>
          <cell r="E749" t="str">
            <v>Un</v>
          </cell>
        </row>
        <row r="750">
          <cell r="C750" t="str">
            <v>18.22.010</v>
          </cell>
          <cell r="D750" t="str">
            <v>Ponto de luz em teto ou parede, incluindo caixa 4 x 4", TIGREFLEX ou similar, tubulação PVC rígido e fiação, até o quadro de distribuição</v>
          </cell>
          <cell r="E750" t="str">
            <v>Pt</v>
          </cell>
        </row>
        <row r="751">
          <cell r="C751" t="str">
            <v>18.22.020</v>
          </cell>
          <cell r="D751" t="str">
            <v>Ponto de interruptor de uma secção, PIAL ou similar, inclusive tubulação PVC rígido, fiação, caixa 4 x 2" TIGREFLEX ou similar, placa e demais acessórios, até o ponto de luz</v>
          </cell>
          <cell r="E751" t="str">
            <v>Pt</v>
          </cell>
        </row>
        <row r="752">
          <cell r="C752" t="str">
            <v>18.22.030</v>
          </cell>
          <cell r="D752" t="str">
            <v>Ponto de interruptor de 2 secções, PIAL ou similar, inclusive tubulação PVC rígido, fiação, caixa 4 x 2" TIGREFLEX ou similar, placa e demais acessórios, até o ponto de luz</v>
          </cell>
          <cell r="E752" t="str">
            <v>Pt</v>
          </cell>
        </row>
        <row r="753">
          <cell r="C753" t="str">
            <v>18.22.040</v>
          </cell>
          <cell r="D753" t="str">
            <v>Ponto de interruptor de 3 secções, PIAL ou similar, inclusive tubulação PVC rígido, fiação, caixa 4 x 2" TIGREFLEX ou similar, placa e demais acessórios, até o ponto de luz</v>
          </cell>
          <cell r="E753" t="str">
            <v>Pt</v>
          </cell>
        </row>
        <row r="754">
          <cell r="C754" t="str">
            <v>18.22.050</v>
          </cell>
          <cell r="D754" t="str">
            <v>Ponto de interruptor THREE-WAY,  PIAL ou similar, inclusive tubulação PVC rígido, fiação, caixa 4 x 2" TIGREFLEX ou similar, placa e demais acessórios, até o ponto de luz</v>
          </cell>
          <cell r="E754" t="str">
            <v>Pt</v>
          </cell>
        </row>
        <row r="755">
          <cell r="C755" t="str">
            <v>18.22.060</v>
          </cell>
          <cell r="D755" t="str">
            <v>Ponto de tomada universal (2P+1T), PIAL ou similar, inclusive tubulação PVC rígido, fiação, caixa 4 x 2" TIGREFLEX ou similar, placa e demais acessórios, até o ponto de luz ou quadro de distribuição</v>
          </cell>
          <cell r="E755" t="str">
            <v>Pt</v>
          </cell>
        </row>
        <row r="756">
          <cell r="C756" t="str">
            <v>18.22.070</v>
          </cell>
          <cell r="D756" t="str">
            <v>Ponto de tomada universal (2P+1T), PIAL ou similar, para 2000W inclusive tubulação PVC rígido, fiação, caixa 4 x 2" TIGREFLEX ou similar, placa e demais acessórios, até o quadro de distribuição</v>
          </cell>
          <cell r="E756" t="str">
            <v>Pt</v>
          </cell>
        </row>
        <row r="757">
          <cell r="C757" t="str">
            <v>18.22.080</v>
          </cell>
          <cell r="D757" t="str">
            <v>Ponto de tomada para ar condicionado com conjunto tipo ARSTOP ou similar, em caixa TIGREFLEX ou similar 4 x 4", com placa, tomada tripolar para pino chato e disjuntor termomagnético de 25A, inclusive tubulação PVC rígido, fiação, aterramento e demais aces</v>
          </cell>
          <cell r="E757" t="str">
            <v>Pt</v>
          </cell>
        </row>
        <row r="758">
          <cell r="C758" t="str">
            <v>18.22.090</v>
          </cell>
          <cell r="D758" t="str">
            <v>Ponto de tomada para telefone PIAL ou similar, em caixa TIGREFLEX ou similar 4 x 2", inclusive placa, tubulação em PVC rígido, fiação, caixas de passagem e demais acessórios, até a caixa de distribuição do pavimento</v>
          </cell>
          <cell r="E758" t="str">
            <v>Pt</v>
          </cell>
        </row>
        <row r="759">
          <cell r="C759" t="str">
            <v>18.22.100</v>
          </cell>
          <cell r="D759" t="str">
            <v>Ponto de campainha, inclusive caixa, cigarra, botão, espelho, tubulação PVC rígido, fiação e demais acessórios, até quadro de distribuição</v>
          </cell>
          <cell r="E759" t="str">
            <v>Pt</v>
          </cell>
        </row>
        <row r="760">
          <cell r="C760" t="str">
            <v>18.24.010</v>
          </cell>
          <cell r="D760" t="str">
            <v>Caixa de passagem subterrânea com dimensões internas 0,40 x 0,40m, altura 0,60m, sobre camada de brita com 0,10m de espessura, paredes em alvenaria e laje de tampa em concreto armado, inclusive escavação, remoção e reaterro</v>
          </cell>
          <cell r="E760" t="str">
            <v>Un</v>
          </cell>
        </row>
        <row r="761">
          <cell r="C761" t="str">
            <v>18.24.020</v>
          </cell>
          <cell r="D761" t="str">
            <v>Caixa de passagem subterrânea para entrada de rede telefônica, tipo R1 (até 35 pontos), com dimensões internas 0,60 x 0,35m, altura 0,50m, paredes em alvenaria, laje de tampa e fundo em concreto, inclusive escavação, remoção e reaterro</v>
          </cell>
          <cell r="E761" t="str">
            <v>Un</v>
          </cell>
        </row>
        <row r="762">
          <cell r="C762" t="str">
            <v>18.25.020</v>
          </cell>
          <cell r="D762" t="str">
            <v>Luminária tipo sobrepor, aberta, para 2 lâmpadas fluorescentes de 20W, Ref. TMS-500 PHILLIPS ou similar, inclusive reator alto fator de potência, lâmpadas, demais acessórios e instalação</v>
          </cell>
          <cell r="E762" t="str">
            <v>Cj</v>
          </cell>
        </row>
        <row r="763">
          <cell r="C763" t="str">
            <v>18.25.030</v>
          </cell>
          <cell r="D763" t="str">
            <v>Luminária tipo sobrepor, aberta, para 1 lâmpada fluorescente de 40W, Ref. TMS-500 PHILLIPS ou similar, inclusive reator alto fator de potência, lâmpadas, demais acessórios e instalação</v>
          </cell>
          <cell r="E763" t="str">
            <v>Cj</v>
          </cell>
        </row>
        <row r="764">
          <cell r="C764" t="str">
            <v>18.25.040</v>
          </cell>
          <cell r="D764" t="str">
            <v>Luminária tipo sobrepor, aberta, para 02 lâmpadas fluorescentes de 40W, Ref. TMS-500 PHILLIPS ou similar, inclusive reator alto fator de potência, lâmpadas, demais acessórios e instalação</v>
          </cell>
          <cell r="E764" t="str">
            <v>Cj</v>
          </cell>
        </row>
        <row r="765">
          <cell r="C765" t="str">
            <v>18.25.050</v>
          </cell>
          <cell r="D765" t="str">
            <v>Luminária tipo sobrepor, aberta, para 1 lâmpada fluorescente de 20W, Ref. 211-R A. B. LEÃO ou  similar, inclusive reator alto fator de potência, lâmpada, demais acessórios e instalação</v>
          </cell>
          <cell r="E765" t="str">
            <v>Cj</v>
          </cell>
        </row>
        <row r="766">
          <cell r="C766" t="str">
            <v>18.25.060</v>
          </cell>
          <cell r="D766" t="str">
            <v>Luminária tipo sobrepor, aberta, para 02 lâmpadas fluorescentes de 20W, Ref. 211-R A. B. LEÃO ou  similar, inclusive reator alto fator de potência, lâmpadas, demais acessórios e instalação</v>
          </cell>
          <cell r="E766" t="str">
            <v>Cj</v>
          </cell>
        </row>
        <row r="767">
          <cell r="C767" t="str">
            <v>18.25.070</v>
          </cell>
          <cell r="D767" t="str">
            <v>Luminária tipo sobrepor, aberta, para 01 lâmpada fluorescente de 40W, Ref. 211-R A. B. LEÃO ou  similar, inclusive reator alto fator de potência, lâmpada, demais acessórios e instalação</v>
          </cell>
          <cell r="E767" t="str">
            <v>Cj</v>
          </cell>
        </row>
        <row r="768">
          <cell r="C768" t="str">
            <v>18.25.080</v>
          </cell>
          <cell r="D768" t="str">
            <v>Luminária tipo sobrepor, aberta, para 02 lâmpadas fluorescentes de 40W, Ref. 211-R A. B. LEÃO ou  similar, inclusive reator alto fator de potência, lâmpadas, demais acessórios e instalação</v>
          </cell>
          <cell r="E768" t="str">
            <v>Cj</v>
          </cell>
        </row>
        <row r="769">
          <cell r="C769" t="str">
            <v>18.25.090</v>
          </cell>
          <cell r="D769" t="str">
            <v>Luminária tipo Drops em globo de vidro leitoso, Ref. 515 A. B. LEÃO ou similar, completa, inclusive lâmpada e instalação</v>
          </cell>
          <cell r="E769" t="str">
            <v>Cj</v>
          </cell>
        </row>
        <row r="770">
          <cell r="C770" t="str">
            <v>18.25.100</v>
          </cell>
          <cell r="D770" t="str">
            <v>Luminária tipo Bedd (prato), Ref. 805 A.B. LEÃO ou similar, com pendente e suporte, inclusive lâmpada e instalação</v>
          </cell>
          <cell r="E770" t="str">
            <v>Cj</v>
          </cell>
        </row>
        <row r="771">
          <cell r="C771" t="str">
            <v>18.25.110</v>
          </cell>
          <cell r="D771" t="str">
            <v>Luminária tipo Arandela, Ref.403 A.B. LEÃO ou similar, completa, inclusive lâmpada e instalação</v>
          </cell>
          <cell r="E771" t="str">
            <v>Cj</v>
          </cell>
        </row>
        <row r="772">
          <cell r="C772" t="str">
            <v>18.25.130</v>
          </cell>
          <cell r="D772" t="str">
            <v>Luminária tipo Spot, Ref. 401-P A.B. LEÃO ou similar, completa, inclusive lâmpada e instalação</v>
          </cell>
          <cell r="E772" t="str">
            <v>Cj</v>
          </cell>
        </row>
        <row r="773">
          <cell r="C773" t="str">
            <v>18.25.140</v>
          </cell>
          <cell r="D773" t="str">
            <v>Refletor externo Ref. 408/E A.B. LEÃO ou similar, completo, inclusive Lâmpada e instalação</v>
          </cell>
          <cell r="E773" t="str">
            <v>Cj</v>
          </cell>
        </row>
        <row r="774">
          <cell r="C774" t="str">
            <v>18.25.170</v>
          </cell>
          <cell r="D774" t="str">
            <v>Luminária para Lâmpada a vapor de mercúrio de 125W,  Ref. ABL 50/F A.B. LEÃO ou similar, completa, inclusive braço, Lâmpada, reator alto fator de potência e instalação</v>
          </cell>
          <cell r="E774" t="str">
            <v>Cj</v>
          </cell>
        </row>
        <row r="775">
          <cell r="C775" t="str">
            <v>18.25.180</v>
          </cell>
          <cell r="D775" t="str">
            <v>Luminária para Lâmpada a vapor de mercúrio de 250W,  Ref. ABL 50/F A.B. LEÃO ou similar, completa, inclusive braço, Lâmpada, reator alto fator de potência e instalação</v>
          </cell>
          <cell r="E775" t="str">
            <v>Cj</v>
          </cell>
        </row>
        <row r="776">
          <cell r="C776" t="str">
            <v>18.25.190</v>
          </cell>
          <cell r="D776" t="str">
            <v>Luminária para Lâmpada a vapor de mercúrio de 125W,  Ref. ABL 50 A.B. LEÃO ou similar, completa, inclusive braço, Lâmpada, reator alto fator de potência e instalação</v>
          </cell>
          <cell r="E776" t="str">
            <v>Cj</v>
          </cell>
        </row>
        <row r="777">
          <cell r="C777" t="str">
            <v>18.25.200</v>
          </cell>
          <cell r="D777" t="str">
            <v>Luminária para Lâmpada a vapor de mercúrio de 250W,  Ref. ABL 50 A.B. LEÃO ou similar, completa, inclusive braço, Lâmpada, reator alto fator de potência e instalação</v>
          </cell>
          <cell r="E777" t="str">
            <v>Cj</v>
          </cell>
        </row>
        <row r="778">
          <cell r="C778" t="str">
            <v>18.25.210</v>
          </cell>
          <cell r="D778" t="str">
            <v>Luminária para Lâmpada a vapor de mercúrio de 400W,  Ref. ABL 50F/400 A.B. LEÃO ou similar, completa, inclusive braço, Lâmpada, reator alto fator de potência e instalação</v>
          </cell>
          <cell r="E778" t="str">
            <v>Un</v>
          </cell>
        </row>
        <row r="779">
          <cell r="C779" t="str">
            <v>18.25.220</v>
          </cell>
          <cell r="D779" t="str">
            <v>Fornecimento de conjunto com Luminária fechada p/ Lâmpadas VS 70W com Difusor em policarbonato soquete E-27, suporte de alumínio fundido Ref. 1 PLP 1000, POLIMETAL ou similar, inclusive reator UE VS 70Wx220V (acoplado), lâmpada, braço reto 3/4" x 1m com p</v>
          </cell>
          <cell r="E779" t="str">
            <v>Un</v>
          </cell>
        </row>
        <row r="780">
          <cell r="C780" t="str">
            <v>18.25.230</v>
          </cell>
          <cell r="D780" t="str">
            <v>Fornecimento de conjunto com Luminária fechada p/ Lâmpadas VS 150W com Difusor em policarbonato soquete E-40, suporte de alumínio fundido Ref. 1 PLP 1000, POLIMETAL ou similar, inclusive reator UE VS 150Wx220V (acoplado), lâmpada, braço reto 1 1/4" x 3m c</v>
          </cell>
          <cell r="E780" t="str">
            <v>Un</v>
          </cell>
        </row>
        <row r="781">
          <cell r="C781" t="str">
            <v>18.25.240</v>
          </cell>
          <cell r="D781" t="str">
            <v>Fornecimento de conjunto com Luminária fechada p/ Lâmpadas VS 250W com Difusor em policarbonato soquete E-40, suporte de alumínio fundido Ref. 1 PLP 1000, POLIMETAL ou similar, inclusive reator UE VS 250Wx220V (acoplado), lâmpada, braço reto 1 1/2" x 3m c</v>
          </cell>
          <cell r="E781" t="str">
            <v>Un</v>
          </cell>
        </row>
        <row r="782">
          <cell r="C782" t="str">
            <v>18.25.300</v>
          </cell>
          <cell r="D782" t="str">
            <v>Fornecimento e instalação de Luminária tipo Pétala com difusor em policarbonato para lâmpadas VS 250W, série IVA INDALUX ou similar, com lâmpada, reator, ignitor e capacitor em postes até 23,0m</v>
          </cell>
          <cell r="E782" t="str">
            <v>Un</v>
          </cell>
        </row>
        <row r="783">
          <cell r="C783" t="str">
            <v>18.25.310</v>
          </cell>
          <cell r="D783" t="str">
            <v>Fornecimento de Luminária tipo Pétala com difusor em policarbonato para lâmpadas V. MET. de 250W, série IVA, INDALUX ou similar, inclusive lâmpada, reator, ignitor, capacitor e instalação em postes até 17,0m</v>
          </cell>
          <cell r="E783" t="str">
            <v>Un</v>
          </cell>
        </row>
        <row r="784">
          <cell r="C784" t="str">
            <v>18.25.400</v>
          </cell>
          <cell r="D784" t="str">
            <v>Fornecimento de Luminária fechada, Tipo Pétala com difusor em policarbonato para lâmpada VS de 400W, modelo VIENTO IVH, INDALUX ou similar, inclusive lâmpada, reator, ignitor, capacitor e instalação</v>
          </cell>
          <cell r="E784" t="str">
            <v>Un</v>
          </cell>
        </row>
        <row r="785">
          <cell r="C785" t="str">
            <v>18.25.410</v>
          </cell>
          <cell r="D785" t="str">
            <v>Fornecimento de Luminária fechada, Tipo Pétala com difusor em policarbonato para lâmpada V. MET.  de 400W, modelo VIENTO IVH, INDALUX ou similar, inclusive lâmpada, reator, ignitor, capacitor e instalação</v>
          </cell>
          <cell r="E785" t="str">
            <v>Un</v>
          </cell>
        </row>
        <row r="786">
          <cell r="C786" t="str">
            <v>18.25.500</v>
          </cell>
          <cell r="D786" t="str">
            <v>Fornecimento de Luminária tipo Pétala com difusor em policarbonato para lâmpada VS  de 250W, modelo STAR PC, FAELLUCE ou similar, com lâmpada VS 250W, reator, ignitor, capacitor e instalação em postes de até 14,0m</v>
          </cell>
          <cell r="E786" t="str">
            <v>Un</v>
          </cell>
        </row>
        <row r="787">
          <cell r="C787" t="str">
            <v>18.25.510</v>
          </cell>
          <cell r="D787" t="str">
            <v>Fornecimento de Luminária tipo Pétala com difusor em policarbonato para lâmpada V. MET. de 250W, modelo STAR PC, FAELLUCE ou similar, com lâmpada V. MET. 250W, reator, ignitor, capacitor e instalação em postes de até 14,0m</v>
          </cell>
          <cell r="E787" t="str">
            <v>Un</v>
          </cell>
        </row>
        <row r="788">
          <cell r="C788" t="str">
            <v>18.25.600</v>
          </cell>
          <cell r="D788" t="str">
            <v>Fornecimento de Luminária tipo Pétala com difusor em policarbonato para lâmpada VS de 400W, modelo MIRA VTP (vidro plano), FAELLUCE ou similar, inclusive lâmpada, reator, ignitor, capacitor e instalação em postes de até 17,0m</v>
          </cell>
          <cell r="E788" t="str">
            <v>Un</v>
          </cell>
        </row>
        <row r="789">
          <cell r="C789" t="str">
            <v>18.25.610</v>
          </cell>
          <cell r="D789" t="str">
            <v>Fornecimento de Luminária tipo Pétala com difusor em policarbonato para lâmpada V. MET. de 400W, modelo MIRA VTP (vidro plano), FAELLUCE ou similar, inclusive lâmpada, reator, ignitor, capacitor e instalação em postes de até 17,0m</v>
          </cell>
          <cell r="E789" t="str">
            <v>Un</v>
          </cell>
        </row>
        <row r="790">
          <cell r="C790" t="str">
            <v>18.25.700</v>
          </cell>
          <cell r="D790" t="str">
            <v>Fornecimento de Lampião, modelo RECIFE ANTIGO em alumínio fundido com difusor em policarboanto com tratamento em UV, transparente ou leitoso, com suporte E-40, EDESA ou similar, inclusive instalação</v>
          </cell>
          <cell r="E790" t="str">
            <v>Un</v>
          </cell>
        </row>
        <row r="791">
          <cell r="C791" t="str">
            <v>18.25.800</v>
          </cell>
          <cell r="D791" t="str">
            <v>Fornecimento de Projetor, modelo MLE 502, EDESA ou similar, para lâmpada a vapor de sódio de 250W, inclusive lâmpada, reator AFP UE (acoplado) e instalação</v>
          </cell>
          <cell r="E791" t="str">
            <v>Un</v>
          </cell>
        </row>
        <row r="792">
          <cell r="C792" t="str">
            <v>18.25.810</v>
          </cell>
          <cell r="D792" t="str">
            <v>Fornecimento de Projetor, modelo MLE 502, EDESA ou similar, para lâmpada a vapor de sódio de 400W, inclusive lâmpada, reator AFP UE (acoplado) e instalação</v>
          </cell>
          <cell r="E792" t="str">
            <v>Un</v>
          </cell>
        </row>
        <row r="793">
          <cell r="C793" t="str">
            <v>18.25.820</v>
          </cell>
          <cell r="D793" t="str">
            <v>Fornecimento de Projetor, modelo MLE 508, EDESA ou similar, para lâmpada vapor metálico até 1000W, inclusive instalação</v>
          </cell>
          <cell r="E793" t="str">
            <v>Un</v>
          </cell>
        </row>
        <row r="794">
          <cell r="C794" t="str">
            <v>18.25.830</v>
          </cell>
          <cell r="D794" t="str">
            <v>Fornecimento de Projetor, modelo JET 1000, simétrico martelado,  FAELLUCE ou similar, para lâmpada vapor metálico 1000W, inclusive lâmpada, reator AFP UE (acoplado) e instalação</v>
          </cell>
          <cell r="E794" t="str">
            <v>Un</v>
          </cell>
        </row>
        <row r="795">
          <cell r="C795" t="str">
            <v>18.25.840</v>
          </cell>
          <cell r="D795" t="str">
            <v>Fornecimento de Projetor, modelo JET 1000, simétrico especular,  FAELLUCE ou similar, para lâmpada vapor metálico 1000W, inclusive lâmpada, reator AFP UE (acoplado) e instalação</v>
          </cell>
          <cell r="E795" t="str">
            <v>Un</v>
          </cell>
        </row>
        <row r="796">
          <cell r="C796" t="str">
            <v>18.25.850</v>
          </cell>
          <cell r="D796" t="str">
            <v>Fornecimento de Projetor, modelo JET 2000, simétrico martelado,  FAELLUCE ou similar, para lâmpada vapor metálico 2000W, inclusive lâmpada, reator AFP UE (acoplado) e instalação</v>
          </cell>
          <cell r="E796" t="str">
            <v>Un</v>
          </cell>
        </row>
        <row r="797">
          <cell r="C797" t="str">
            <v>18.25.860</v>
          </cell>
          <cell r="D797" t="str">
            <v>Fornecimento de Projetor, modelo JET 2000, simétrico especular,  FAELLUCE ou similar, para lâmpada vapor metálico 2000W, inclusive lâmpada, reator AFP UE (acoplado) e instalação</v>
          </cell>
          <cell r="E797" t="str">
            <v>Un</v>
          </cell>
        </row>
        <row r="798">
          <cell r="C798" t="str">
            <v>18.26.010</v>
          </cell>
          <cell r="D798" t="str">
            <v>Assentamento de Haste de aterramento de 5/8" x 2,40m COPPERWELD ou similar, com conector paralelo e parafusos (inclusive o fornecimento do material)</v>
          </cell>
          <cell r="E798" t="str">
            <v>Un</v>
          </cell>
        </row>
        <row r="799">
          <cell r="C799" t="str">
            <v>18.26.020</v>
          </cell>
          <cell r="D799" t="str">
            <v>Assentamento de Bengala de PVC rígido de 3/4" Marca TIGRE ou similar, inclusive rasgo em alvenaria e fornecimento do material</v>
          </cell>
          <cell r="E799" t="str">
            <v>Un</v>
          </cell>
        </row>
        <row r="800">
          <cell r="C800" t="str">
            <v>18.26.030</v>
          </cell>
          <cell r="D800" t="str">
            <v>Assentamento de Chave de Bóia Automática, 15A, Superior ou Inferior marca LENZ ou similar (inclusive o fornecimento do material)</v>
          </cell>
          <cell r="E800" t="str">
            <v>Un</v>
          </cell>
        </row>
        <row r="801">
          <cell r="C801" t="str">
            <v>18.26.040</v>
          </cell>
          <cell r="D801" t="str">
            <v>Assentamento de chave reversora Blindada 30A, 500V, ELETROMAR ou similar, (inclusive fornecimento do material)</v>
          </cell>
          <cell r="E801" t="str">
            <v>Un</v>
          </cell>
        </row>
        <row r="802">
          <cell r="C802" t="str">
            <v>18.26.045</v>
          </cell>
          <cell r="D802" t="str">
            <v>Assentamento de chave reversora Blindada 30A, 250V, ELETROMAR ou similar, (inclusive fornecimento do material)</v>
          </cell>
          <cell r="E802" t="str">
            <v>Un</v>
          </cell>
        </row>
        <row r="803">
          <cell r="C803" t="str">
            <v>18.26.050</v>
          </cell>
          <cell r="D803" t="str">
            <v>Assentamento de chave magnética guarda - motor até 7.5CV, ELETROMAR ou similar, (inclusive fornecimento do material)</v>
          </cell>
          <cell r="E803" t="str">
            <v>Un</v>
          </cell>
        </row>
        <row r="804">
          <cell r="C804" t="str">
            <v>18.26.060</v>
          </cell>
          <cell r="D804" t="str">
            <v>Assentamento de chave magnética de 2 x 30A para comando de iluminação pública, acionada para relé fotoelétrico NA, 220V, 60HZ, tipo Lux control, modelo CIP-F/70, (inclusive fornecimento do material)</v>
          </cell>
          <cell r="E804" t="str">
            <v>Un</v>
          </cell>
        </row>
        <row r="805">
          <cell r="C805" t="str">
            <v>18.27.010</v>
          </cell>
          <cell r="D805" t="str">
            <v>Fornecimento de Fio de Cobre Nu, têmpera meio-duro, classe 1A, SM - 10mm², para um lance de rede, inclusive armação secundária B1, isolador, parafusos, braçadeira redonda de ferro galvanizado a fogo, equipamento e instalação</v>
          </cell>
          <cell r="E805" t="str">
            <v>Un</v>
          </cell>
        </row>
        <row r="806">
          <cell r="C806" t="str">
            <v>18.27.011</v>
          </cell>
          <cell r="D806" t="str">
            <v>Fornecimento de Fio de Cobre Nu, têmpera meio-duro, classe 1A, SM - 10mm², para dois lances de rede, inclusive armação secundária B2, isoladores, parafusos, braçadeira redonda de ferro galvanizada a fogo, equipamento e instalação</v>
          </cell>
          <cell r="E806" t="str">
            <v>Un</v>
          </cell>
        </row>
        <row r="807">
          <cell r="C807" t="str">
            <v>18.27.012</v>
          </cell>
          <cell r="D807" t="str">
            <v>Fornecimento de Fio de Cobre Nu, têmpera meio-duro, classe 1A, SM - 10mm², para três lances de rede, inclusive armação secundária B3, isoladores, parafusos, braçadeira redonda de ferro galvanizada a fogo, equipamento e instalação</v>
          </cell>
          <cell r="E807" t="str">
            <v>Un</v>
          </cell>
        </row>
        <row r="808">
          <cell r="C808" t="str">
            <v>18.27.013</v>
          </cell>
          <cell r="D808" t="str">
            <v>Fornecimento de Fio de Cobre Nu, têmpera meio-duro, classe 1A, SM - 10mm², para quatro lances de rede, inclusive armação secundária B4, isoladores, parafusos, braçadeiras redondas de ferro galvanizadas a fogo, equipamento e instalação</v>
          </cell>
          <cell r="E808" t="str">
            <v>Un</v>
          </cell>
        </row>
        <row r="809">
          <cell r="C809" t="str">
            <v>18.27.014</v>
          </cell>
          <cell r="D809" t="str">
            <v>Fornecimento de Fio de Cobre Nu, têmpera meio-duro, classe 1A, SM - 10mm², para um lance de rede, inclusive equipamento e instalação</v>
          </cell>
          <cell r="E809" t="str">
            <v>Un</v>
          </cell>
        </row>
        <row r="810">
          <cell r="C810" t="str">
            <v>18.27.015</v>
          </cell>
          <cell r="D810" t="str">
            <v>Fornecimento de Fio de Cobre Nu, têmpera meio-duro, classe 1A, SM - 10mm², para dois lances de rede, inclusive equipamento e instalação</v>
          </cell>
          <cell r="E810" t="str">
            <v>Un</v>
          </cell>
        </row>
        <row r="811">
          <cell r="C811" t="str">
            <v>18.27.016</v>
          </cell>
          <cell r="D811" t="str">
            <v>Fornecimento de Fio de Cobre Nu, têmpera meio-duro, classe 1A, SM - 10mm², para três lances de rede, inclusive equipamento e instalação</v>
          </cell>
          <cell r="E811" t="str">
            <v>Un</v>
          </cell>
        </row>
        <row r="812">
          <cell r="C812" t="str">
            <v>18.27.017</v>
          </cell>
          <cell r="D812" t="str">
            <v>Fornecimento de Fio de Cobre Nu, têmpera meio-duro, classe 1A, SM - 10mm², para quatro lances de rede, inclusive equipamento e instalação</v>
          </cell>
          <cell r="E812" t="str">
            <v>Un</v>
          </cell>
        </row>
        <row r="813">
          <cell r="C813" t="str">
            <v>18.27.018</v>
          </cell>
          <cell r="D813" t="str">
            <v>Fornecimento de Fio de Cobre Nu, têmpera meio-duro, classe 1A, SM - 16mm², para um lance de rede, inclusive armação secundária B1, isolador, parafusos, braçadeira redonda de ferro galvanizada a fogo, equipamento e instalação</v>
          </cell>
          <cell r="E813" t="str">
            <v>Un</v>
          </cell>
        </row>
        <row r="814">
          <cell r="C814" t="str">
            <v>18.27.019</v>
          </cell>
          <cell r="D814" t="str">
            <v>Fornecimento de Fio de Cobre Nu, têmpera meio-duro, classe 1A, SM - 16mm², para dois lances de rede, inclusive armação secundária B2, isoladores, parafusos, braçadeira redonda de ferro galvanizada a fogo, equipamento e instalação</v>
          </cell>
          <cell r="E814" t="str">
            <v>Un</v>
          </cell>
        </row>
        <row r="815">
          <cell r="C815" t="str">
            <v>18.27.020</v>
          </cell>
          <cell r="D815" t="str">
            <v>Fornecimento de Fio de Cobre Nu, têmpera meio-duro, classe 1A, SM - 16mm², para três lances de rede, inclusive armação secundária B3, isoladores, parafusos, braçadeiras redondas de ferro galvanizadas a fogo, equipamento e instalação</v>
          </cell>
          <cell r="E815" t="str">
            <v>Un</v>
          </cell>
        </row>
        <row r="816">
          <cell r="C816" t="str">
            <v>18.27.021</v>
          </cell>
          <cell r="D816" t="str">
            <v>Fornecimento de Fio de Cobre Nu, têmpera meio-duro, classe 1A, SM - 16mm², para quatro lances de rede, inclusive armação secundária B4, isoladores, parafusos, braçadeiras redonda de ferro galvanizadas a fogo, equipamento e instalação</v>
          </cell>
          <cell r="E816" t="str">
            <v>Un</v>
          </cell>
        </row>
        <row r="817">
          <cell r="C817" t="str">
            <v>18.27.022</v>
          </cell>
          <cell r="D817" t="str">
            <v>Fornecimento de Fio de Cobre Nu, têmpera meio-duro, classe 1A, SM - 16mm², para um lance de rede, inclusive equipamento e instalação</v>
          </cell>
          <cell r="E817" t="str">
            <v>Un</v>
          </cell>
        </row>
        <row r="818">
          <cell r="C818" t="str">
            <v>18.27.023</v>
          </cell>
          <cell r="D818" t="str">
            <v>Fornecimento de Fio de Cobre Nu, têmpera meio-duro, classe 1A, SM - 16mm², para dois lances de rede, inclusive equipamento e instalação</v>
          </cell>
          <cell r="E818" t="str">
            <v>Un</v>
          </cell>
        </row>
        <row r="819">
          <cell r="C819" t="str">
            <v>18.27.024</v>
          </cell>
          <cell r="D819" t="str">
            <v>Fornecimento de Fio de Cobre Nu, têmpera meio-duro, classe 1A, SM - 16mm², para três lances de rede, inclusive equipamento e instalação</v>
          </cell>
          <cell r="E819" t="str">
            <v>Un</v>
          </cell>
        </row>
        <row r="820">
          <cell r="C820" t="str">
            <v>18.27.025</v>
          </cell>
          <cell r="D820" t="str">
            <v>Fornecimento de Fio de Cobre Nu, têmpera meio-duro, classe 1A, SM - 16mm², para quatro lances de rede, inclusive equipamento e instalação</v>
          </cell>
          <cell r="E820" t="str">
            <v>Un</v>
          </cell>
        </row>
        <row r="821">
          <cell r="C821" t="str">
            <v>18.27.026</v>
          </cell>
          <cell r="D821" t="str">
            <v>Fornecimento de cabo de Alumínio com alma de aço 10mm² , para um lance de rede, inclusive armação secundária B1, isolador, parafusos, braçadeira redonda de ferro galvanizado a fogo, equipamento e instalação</v>
          </cell>
          <cell r="E821" t="str">
            <v>Un</v>
          </cell>
        </row>
        <row r="822">
          <cell r="C822" t="str">
            <v>18.27.027</v>
          </cell>
          <cell r="D822" t="str">
            <v>Fornecimento de cabo de Alumínio com alma de aço 10mm², para dois lances de rede, inclusive armação secundária B2, isoladores, parafusos, braçadeiras redondas de ferro galvanizadas a fogo, equipamento e instalação</v>
          </cell>
          <cell r="E822" t="str">
            <v>Un</v>
          </cell>
        </row>
        <row r="823">
          <cell r="C823" t="str">
            <v>18.27.028</v>
          </cell>
          <cell r="D823" t="str">
            <v>Fornecimento de cabo de Alumínio com alma de aço 10mm², para três lances de rede, inclusive armação secundária B3, isoladores, parafusos, braçadeiras redondas de ferro galvanizadas a fogo, equipamento e instalação</v>
          </cell>
          <cell r="E823" t="str">
            <v>Un</v>
          </cell>
        </row>
        <row r="824">
          <cell r="C824" t="str">
            <v>18.27.029</v>
          </cell>
          <cell r="D824" t="str">
            <v>Fornecimento de cabo de Alumínio com alma de aço 10mm², para quatro lances de rede, inclusive armação secundária B4, isoladores, parafusos, braçadeiras redondas de ferro galvanizadas a fogo, equipamento e instalação</v>
          </cell>
          <cell r="E824" t="str">
            <v>Un</v>
          </cell>
        </row>
        <row r="825">
          <cell r="C825" t="str">
            <v>18.27.030</v>
          </cell>
          <cell r="D825" t="str">
            <v>Fornecimento de cabo de Alumínio com alma de aço 10mm², para um lance de rede, inclusive equipamento e instalação</v>
          </cell>
          <cell r="E825" t="str">
            <v>Un</v>
          </cell>
        </row>
        <row r="826">
          <cell r="C826" t="str">
            <v>18.27.031</v>
          </cell>
          <cell r="D826" t="str">
            <v>Fornecimento de cabo de Alumínio com alma de aço 10mm², para dois lances de rede, inclusive equipamento e instalação</v>
          </cell>
          <cell r="E826" t="str">
            <v>Un</v>
          </cell>
        </row>
        <row r="827">
          <cell r="C827" t="str">
            <v>18.27.032</v>
          </cell>
          <cell r="D827" t="str">
            <v>Fornecimento de cabo de Alumínio com alma de aço 10mm², para três lances de rede, inclusive equipamento e instalação</v>
          </cell>
          <cell r="E827" t="str">
            <v>Un</v>
          </cell>
        </row>
        <row r="828">
          <cell r="C828" t="str">
            <v>18.27.033</v>
          </cell>
          <cell r="D828" t="str">
            <v>Fornecimento de cabo de Alumínio com alma de aço 10mm², para quatro lances de rede, inclusive equipamento e instalação</v>
          </cell>
          <cell r="E828" t="str">
            <v>Un</v>
          </cell>
        </row>
        <row r="829">
          <cell r="C829" t="str">
            <v>18.27.034</v>
          </cell>
          <cell r="D829" t="str">
            <v>Fornecimento de cabo de Alumínio com alma de aço 16mm², para um lance de rede, inclusive armação secundária B1, isolador, parafusos, braçadeira redonda de ferro galvanizada a fogo, equipamento e instalação</v>
          </cell>
          <cell r="E829" t="str">
            <v>Un</v>
          </cell>
        </row>
        <row r="830">
          <cell r="C830" t="str">
            <v>18.27.035</v>
          </cell>
          <cell r="D830" t="str">
            <v>Fornecimento de cabo de Alumínio com alma de aço 16mm², para dois lances de rede, inclusive armação secundária B2, isoladores, parafusos, braçadeiras redondas de ferro galvanizadas a fogo, equipamento e instalação</v>
          </cell>
          <cell r="E830" t="str">
            <v>Un</v>
          </cell>
        </row>
        <row r="831">
          <cell r="C831" t="str">
            <v>18.27.036</v>
          </cell>
          <cell r="D831" t="str">
            <v>Fornecimento de cabo de Alumínio com alma de aço 16mm², para três lances de rede, inclusive armação secundária B3, isoladores, parafusos, braçadeiras redondas de ferro galvanizadas a fogo, equipamento e instalação</v>
          </cell>
          <cell r="E831" t="str">
            <v>Un</v>
          </cell>
        </row>
        <row r="832">
          <cell r="C832" t="str">
            <v>18.27.037</v>
          </cell>
          <cell r="D832" t="str">
            <v>Fornecimento de cabo de Alumínio com alma de aço 16mm², para quatro lances de rede, inclusive armação secundária B4, isoladores, parafusos, braçadeiras redondas de ferro galvanizadas a fogo, equipamento e instalação</v>
          </cell>
          <cell r="E832" t="str">
            <v>Un</v>
          </cell>
        </row>
        <row r="833">
          <cell r="C833" t="str">
            <v>18.27.038</v>
          </cell>
          <cell r="D833" t="str">
            <v>Fornecimento de cabo de Alumínio com alma de aço 16mm², para um lance de rede, inclusive equipamento e instalação</v>
          </cell>
          <cell r="E833" t="str">
            <v>Un</v>
          </cell>
        </row>
        <row r="834">
          <cell r="C834" t="str">
            <v>18.27.039</v>
          </cell>
          <cell r="D834" t="str">
            <v>Fornecimento de cabo de Alumínio com alma de aço 16mm², para dois lances de rede, inclusive equipamento e instalação</v>
          </cell>
          <cell r="E834" t="str">
            <v>Un</v>
          </cell>
        </row>
        <row r="835">
          <cell r="C835" t="str">
            <v>18.27.040</v>
          </cell>
          <cell r="D835" t="str">
            <v>Fornecimento de cabo de Alumínio com alma de aço 16mm², para três lances de rede, inclusive equipamento e instalação</v>
          </cell>
          <cell r="E835" t="str">
            <v>Un</v>
          </cell>
        </row>
        <row r="836">
          <cell r="C836" t="str">
            <v>18.27.041</v>
          </cell>
          <cell r="D836" t="str">
            <v>Fornecimento de cabo de Alumínio com alma de aço 16mm², para quatro lances de rede, inclusive equipamento e instalação</v>
          </cell>
          <cell r="E836" t="str">
            <v>Un</v>
          </cell>
        </row>
        <row r="837">
          <cell r="C837" t="str">
            <v>18.27.042</v>
          </cell>
          <cell r="D837" t="str">
            <v>Fornecimento de Cabo de Cobre, encordoamento classe 2, isolamento de PVC 70 C, tipo BWF, 750V FOREPLAST ou similar, SM - 6mm², para um lance de rede, inclusive armação secundária B1, isolador, parafusos, braçadeira redonda de ferro galvanizado a fogo, equ</v>
          </cell>
          <cell r="E837" t="str">
            <v>Un</v>
          </cell>
        </row>
        <row r="838">
          <cell r="C838" t="str">
            <v>18.27.043</v>
          </cell>
          <cell r="D838" t="str">
            <v>Fornecimento de Cabo de Cobre, encordoamento classe 2, isolamento de PVC 70 C, tipo BWF, 750V FOREPLAST ou similar, SM - 6mm², para dois lances de rede, inclusive armação secundária B2, isoladores, parafusos, braçadeiras redondas de ferro galvanizadas a f</v>
          </cell>
          <cell r="E838" t="str">
            <v>Un</v>
          </cell>
        </row>
        <row r="839">
          <cell r="C839" t="str">
            <v>18.27.044</v>
          </cell>
          <cell r="D839" t="str">
            <v>Fornecimento de Cabo de Cobre, encordoamento classe 2, isolamento de PVC 70 C, tipo BWF, 750V FOREPLAST ou similar, SM - 6mm², para três lances de rede, inclusive armação secundária B3, isoladores, parafusos, braçadeiras redondas de ferro galvanizadas a f</v>
          </cell>
          <cell r="E839" t="str">
            <v>Un</v>
          </cell>
        </row>
        <row r="840">
          <cell r="C840" t="str">
            <v>18.27.045</v>
          </cell>
          <cell r="D840" t="str">
            <v>Fornecimento de Cabo de Cobre, encordoamento classe 2, isolamento de PVC 70 C, tipo BWF, 750V FOREPLAST ou similar, SM - 6mm², para quatro lances de rede, inclusive armação secundária B4, isoladores, parafusos, braçadeiras redondas de ferro galvanizadas a</v>
          </cell>
          <cell r="E840" t="str">
            <v>Un</v>
          </cell>
        </row>
        <row r="841">
          <cell r="C841" t="str">
            <v>18.27.046</v>
          </cell>
          <cell r="D841" t="str">
            <v>Fornecimento de Cabo de Cobre, encordoamento classe 2, isolamento de PVC 70 C, tipo BWF, 750V FOREPLAST ou similar, SM - 6mm², para um lance de rede inclusive equipamento e instalação</v>
          </cell>
          <cell r="E841" t="str">
            <v>Un</v>
          </cell>
        </row>
        <row r="842">
          <cell r="C842" t="str">
            <v>18.27.047</v>
          </cell>
          <cell r="D842" t="str">
            <v>Fornecimento de Cabo de Cobre, encordoamento classe 2, isolamento de PVC 70 C, tipo BWF, 750V FOREPLAST ou similar, SM - 6mm², para dois lances de rede inclusive equipamento e instalação</v>
          </cell>
          <cell r="E842" t="str">
            <v>Un</v>
          </cell>
        </row>
        <row r="843">
          <cell r="C843" t="str">
            <v>18.27.048</v>
          </cell>
          <cell r="D843" t="str">
            <v>Fornecimento de Cabo de Cobre, encordoamento classe 2, isolamento de PVC 70 C, tipo BWF, 750V FOREPLAST ou similar, SM - 6mm², para três lances de rede inclusive equipamento e instalação</v>
          </cell>
          <cell r="E843" t="str">
            <v>Un</v>
          </cell>
        </row>
        <row r="844">
          <cell r="C844" t="str">
            <v>18.27.049</v>
          </cell>
          <cell r="D844" t="str">
            <v>Fornecimento de Cabo de Cobre, encordoamento classe 2, isolamento de PVC 70 C, tipo BWF, 750V FOREPLAST ou similar, SM - 6mm², para quatro lances de rede inclusive equipamento e instalação</v>
          </cell>
          <cell r="E844" t="str">
            <v>Un</v>
          </cell>
        </row>
        <row r="845">
          <cell r="C845" t="str">
            <v>18.27.050</v>
          </cell>
          <cell r="D845" t="str">
            <v>Fornecimento de Cabo de Cobre, encordoamento classe 2, isolamento de PVC 70 C, tipo BWF, 750V FOREPLAST ou similar, SM - 10mm², para um lance de rede, inclusive armação secundária B1, isolador, parafusos, braçadeira redonda de ferro galvanizado a fogo, eq</v>
          </cell>
          <cell r="E845" t="str">
            <v>Un</v>
          </cell>
        </row>
        <row r="846">
          <cell r="C846" t="str">
            <v>18.27.051</v>
          </cell>
          <cell r="D846"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846" t="str">
            <v>Un</v>
          </cell>
        </row>
        <row r="847">
          <cell r="C847" t="str">
            <v>18.27.052</v>
          </cell>
          <cell r="D847"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847" t="str">
            <v>Un</v>
          </cell>
        </row>
        <row r="848">
          <cell r="C848" t="str">
            <v>18.27.053</v>
          </cell>
          <cell r="D848"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848" t="str">
            <v>Un</v>
          </cell>
        </row>
        <row r="849">
          <cell r="C849" t="str">
            <v>18.27.054</v>
          </cell>
          <cell r="D849" t="str">
            <v>Fornecimento de Cabo de Cobre, encordoamento classe 2, isolamento de PVC 70 C, tipo BWF, 750V FOREPLAST ou similar, SM - 10mm², para um lance de rede inclusive equipamento e instalação</v>
          </cell>
          <cell r="E849" t="str">
            <v>Un</v>
          </cell>
        </row>
        <row r="850">
          <cell r="C850" t="str">
            <v>18.27.055</v>
          </cell>
          <cell r="D850" t="str">
            <v>Fornecimento de Cabo de Cobre, encordoamento classe 2, isolamento de PVC 70 C, tipo BWF, 750V FOREPLAST ou similar, SM - 10mm², para dois lances de rede inclusive equipamento e instalação</v>
          </cell>
          <cell r="E850" t="str">
            <v>Un</v>
          </cell>
        </row>
        <row r="851">
          <cell r="C851" t="str">
            <v>18.27.056</v>
          </cell>
          <cell r="D851" t="str">
            <v>Fornecimento de Cabo de Cobre, encordoamento classe 2, isolamento de PVC 70 C, tipo BWF, 750V FOREPLAST ou similar, SM - 10mm², para três lances de rede inclusive equipamento e instalação</v>
          </cell>
          <cell r="E851" t="str">
            <v>Un</v>
          </cell>
        </row>
        <row r="852">
          <cell r="C852" t="str">
            <v>18.27.057</v>
          </cell>
          <cell r="D852" t="str">
            <v>Fornecimento de Cabo de Cobre, encordoamento classe 2, isolamento de PVC 70 C, tipo BWF, 750V FOREPLAST ou similar, SM - 10mm², para quatro lances de rede inclusive equipamento e instalação</v>
          </cell>
          <cell r="E852" t="str">
            <v>Un</v>
          </cell>
        </row>
        <row r="853">
          <cell r="C853" t="str">
            <v>18.27.058</v>
          </cell>
          <cell r="D853" t="str">
            <v>Fornecimento de Cabo de Cobre, encordoamento classe 2, isolamento de PVC 70 C, tipo BWF, 750V FOREPLAST ou similar, SM - 16mm², para um lance de rede, inclusive armação secundária B1, isolador, parafusos, braçadeira redonda de ferro galvanizada a fogo, eq</v>
          </cell>
          <cell r="E853" t="str">
            <v>Un</v>
          </cell>
        </row>
        <row r="854">
          <cell r="C854" t="str">
            <v>18.27.059</v>
          </cell>
          <cell r="D854"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854" t="str">
            <v>Un</v>
          </cell>
        </row>
        <row r="855">
          <cell r="C855" t="str">
            <v>18.27.060</v>
          </cell>
          <cell r="D855"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855" t="str">
            <v>Un</v>
          </cell>
        </row>
        <row r="856">
          <cell r="C856" t="str">
            <v>18.27.061</v>
          </cell>
          <cell r="D856"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856" t="str">
            <v>Un</v>
          </cell>
        </row>
        <row r="857">
          <cell r="C857" t="str">
            <v>18.27.062</v>
          </cell>
          <cell r="D857" t="str">
            <v>Fornecimento de Cabo de Cobre, encordoamento classe 2, isolamento de PVC 70 C, tipo BWF, 750V FOREPLAST ou similar, SM - 16mm², para um lance de rede inclusive equipamento e instalação</v>
          </cell>
          <cell r="E857" t="str">
            <v>Un</v>
          </cell>
        </row>
        <row r="858">
          <cell r="C858" t="str">
            <v>18.27.063</v>
          </cell>
          <cell r="D858" t="str">
            <v>Fornecimento de Cabo de Cobre, encordoamento classe 2, isolamento de PVC 70 C, tipo BWF, 750V FOREPLAST ou similar, SM - 16mm², para dois lances de rede inclusive equipamento e instalação</v>
          </cell>
          <cell r="E858" t="str">
            <v>Un</v>
          </cell>
        </row>
        <row r="859">
          <cell r="C859" t="str">
            <v>18.27.064</v>
          </cell>
          <cell r="D859" t="str">
            <v>Fornecimento de Cabo de Cobre, encordoamento classe 2, isolamento de PVC 70 C, tipo BWF, 750V FOREPLAST ou similar, SM - 16mm², para três lances de rede inclusive equipamento e instalação</v>
          </cell>
          <cell r="E859" t="str">
            <v>Un</v>
          </cell>
        </row>
        <row r="860">
          <cell r="C860" t="str">
            <v>18.27.065</v>
          </cell>
          <cell r="D860" t="str">
            <v>Fornecimento de Cabo de Cobre, encordoamento classe 2, isolamento de PVC 70 C, tipo BWF, 750V FOREPLAST ou similar, SM - 16mm², para quatro lances de rede inclusive equipamento e instalação</v>
          </cell>
          <cell r="E860" t="str">
            <v>Un</v>
          </cell>
        </row>
        <row r="861">
          <cell r="C861" t="str">
            <v>18.27.066</v>
          </cell>
          <cell r="D861" t="str">
            <v>Fornecimento de Cabo de Cobre, encordoamento classe 2, isolamento de PVC 70 C, tipo BWF, 750V FOREPLAST ou similar, SM - 25mm², para um lance de rede, inclusive armação secundária B1, isolador, parafusos, braçadeira redonda de ferro galvanizado a fogo, eq</v>
          </cell>
          <cell r="E861" t="str">
            <v>Un</v>
          </cell>
        </row>
        <row r="862">
          <cell r="C862" t="str">
            <v>18.27.067</v>
          </cell>
          <cell r="D862"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862" t="str">
            <v>Un</v>
          </cell>
        </row>
        <row r="863">
          <cell r="C863" t="str">
            <v>18.27.068</v>
          </cell>
          <cell r="D863"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863" t="str">
            <v>Un</v>
          </cell>
        </row>
        <row r="864">
          <cell r="C864" t="str">
            <v>18.27.069</v>
          </cell>
          <cell r="D864"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864" t="str">
            <v>Un</v>
          </cell>
        </row>
        <row r="865">
          <cell r="C865" t="str">
            <v>18.27.070</v>
          </cell>
          <cell r="D865" t="str">
            <v>Fornecimento de Cabo de Cobre, encordoamento classe 2, isolamento de PVC 70 C, tipo BWF, 750V FOREPLAST ou similar, SM - 25mm², para um lance de rede inclusive equipamento e instalação</v>
          </cell>
          <cell r="E865" t="str">
            <v>Un</v>
          </cell>
        </row>
        <row r="866">
          <cell r="C866" t="str">
            <v>18.27.071</v>
          </cell>
          <cell r="D866" t="str">
            <v>Fornecimento de Cabo de Cobre, encordoamento classe 2, isolamento de PVC 70 C, tipo BWF, 750V FOREPLAST ou similar, SM - 25mm², para dois lances de rede inclusive equipamento e instalação</v>
          </cell>
          <cell r="E866" t="str">
            <v>Un</v>
          </cell>
        </row>
        <row r="867">
          <cell r="C867" t="str">
            <v>18.27.072</v>
          </cell>
          <cell r="D867" t="str">
            <v>Fornecimento de Cabo de Cobre, encordoamento classe 2, isolamento de PVC 70 C, tipo BWF, 750V FOREPLAST ou similar, SM - 25mm², para três lances de rede inclusive equipamento e instalação</v>
          </cell>
          <cell r="E867" t="str">
            <v>Un</v>
          </cell>
        </row>
        <row r="868">
          <cell r="C868" t="str">
            <v>18.27.073</v>
          </cell>
          <cell r="D868" t="str">
            <v>Fornecimento de Cabo de Cobre, encordoamento classe 2, isolamento de PVC 70 C, tipo BWF, 750V FOREPLAST ou similar, SM - 25mm², para quatro lances de rede inclusive equipamento e instalação</v>
          </cell>
          <cell r="E868" t="str">
            <v>Un</v>
          </cell>
        </row>
        <row r="869">
          <cell r="C869" t="str">
            <v>18.27.074</v>
          </cell>
          <cell r="D869" t="str">
            <v>Fornecimento de Fio de Cobre Nu, têmpera meio-duro, classe 1A, SM - 10mm², para um lance de rede, inclusive armação secundária B1, isolador, parafusos, braçadeira redonda de ferro galvanizado a fogo, andaime e instalação</v>
          </cell>
          <cell r="E869" t="str">
            <v>Un</v>
          </cell>
        </row>
        <row r="870">
          <cell r="C870" t="str">
            <v>18.27.075</v>
          </cell>
          <cell r="D870" t="str">
            <v>Fornecimento de Fio de Cobre Nu, têmpera meio-duro, classe 1A, SM - 10mm², para dois lances de rede, inclusive armação secundária B2, isoladores, parafusos, braçadeiras redondas de ferro galvanizadas a fogo, andaime e instalação</v>
          </cell>
          <cell r="E870" t="str">
            <v>Un</v>
          </cell>
        </row>
        <row r="871">
          <cell r="C871" t="str">
            <v>18.27.076</v>
          </cell>
          <cell r="D871" t="str">
            <v>Fornecimento de Fio de Cobre Nu, têmpera meio-duro, classe 1A, SM - 10mm², para três lances de rede, inclusive armação secundária B3, isoladores, parafusos, braçadeiras redondas de ferro galvanizadas a fogo, andaime e instalação</v>
          </cell>
          <cell r="E871" t="str">
            <v>Un</v>
          </cell>
        </row>
        <row r="872">
          <cell r="C872" t="str">
            <v>18.27.077</v>
          </cell>
          <cell r="D872" t="str">
            <v>Fornecimento de Fio de Cobre Nu, têmpera meio-duro, classe 1A, SM - 10mm², para quatro lances de rede, inclusive armação secundária B4, isoladores, parafusos, braçadeiras redondas de ferro galvanizadas a fogo, andaime e instalação</v>
          </cell>
          <cell r="E872" t="str">
            <v>Un</v>
          </cell>
        </row>
        <row r="873">
          <cell r="C873" t="str">
            <v>18.27.078</v>
          </cell>
          <cell r="D873" t="str">
            <v>Fornecimento de Fio de Cobre Nu, têmpera meio-duro, classe 1A, SM - 10mm², para um lance de rede, inclusive andaime e instalação</v>
          </cell>
          <cell r="E873" t="str">
            <v>Un</v>
          </cell>
        </row>
        <row r="874">
          <cell r="C874" t="str">
            <v>18.27.079</v>
          </cell>
          <cell r="D874" t="str">
            <v>Fornecimento de Fio de Cobre Nu, têmpera meio-duro, classe 1A, SM - 10mm², para dois lances de rede, inclusive andaime e instalação</v>
          </cell>
          <cell r="E874" t="str">
            <v>Un</v>
          </cell>
        </row>
        <row r="875">
          <cell r="C875" t="str">
            <v>18.27.080</v>
          </cell>
          <cell r="D875" t="str">
            <v>Fornecimento de Fio de Cobre Nu, têmpera meio-duro, classe 1A, SM - 10mm², para três lances de rede, inclusive andaime e instalação</v>
          </cell>
          <cell r="E875" t="str">
            <v>Un</v>
          </cell>
        </row>
        <row r="876">
          <cell r="C876" t="str">
            <v>18.27.081</v>
          </cell>
          <cell r="D876" t="str">
            <v>Fornecimento de Fio de Cobre Nu, têmpera meio-duro, classe 1A, SM - 10mm², para quatro lances de rede, inclusive andaime e instalação</v>
          </cell>
          <cell r="E876" t="str">
            <v>Un</v>
          </cell>
        </row>
        <row r="877">
          <cell r="C877" t="str">
            <v>18.27.082</v>
          </cell>
          <cell r="D877" t="str">
            <v>Fornecimento de Fio de Cobre Nu, têmpera meio-duro, classe 1A, SM - 16mm², para um lance de rede, inclusive armação secundária B1, isolador, parafusos, braçadeira redonda de ferro galvanizado a fogo, andaime e instalação</v>
          </cell>
          <cell r="E877" t="str">
            <v>Un</v>
          </cell>
        </row>
        <row r="878">
          <cell r="C878" t="str">
            <v>18.27.083</v>
          </cell>
          <cell r="D878" t="str">
            <v>Fornecimento de Fio de Cobre Nu, têmpera meio-duro, classe 1A, SM - 16mm², para dois lances de rede, inclusive armação secundária B2, isoladores, parafusos, braçadeiras redondas de ferro galvanizadas a fogo, andaime e instalação</v>
          </cell>
          <cell r="E878" t="str">
            <v>Un</v>
          </cell>
        </row>
        <row r="879">
          <cell r="C879" t="str">
            <v>18.27.084</v>
          </cell>
          <cell r="D879" t="str">
            <v>Fornecimento de Fio de Cobre Nu, têmpera meio-duro, classe 1A, SM - 16mm², para três lances de rede, inclusive armação secundária B3, isoladores, parafusos, braçadeiras redondas de ferro galvanizadas a fogo, andaime e instalação</v>
          </cell>
          <cell r="E879" t="str">
            <v>Un</v>
          </cell>
        </row>
        <row r="880">
          <cell r="C880" t="str">
            <v>18.27.085</v>
          </cell>
          <cell r="D880" t="str">
            <v>Fornecimento de Fio de Cobre Nu, têmpera meio-duro, classe 1A, SM - 16mm², para quatro lances de rede, inclusive armação secundária B4, isoladores, parafusos, braçadeiras redondas de ferro galvanizadas a fogo, andaime e instalação</v>
          </cell>
          <cell r="E880" t="str">
            <v>Un</v>
          </cell>
        </row>
        <row r="881">
          <cell r="C881" t="str">
            <v>18.27.086</v>
          </cell>
          <cell r="D881" t="str">
            <v>Fornecimento de Fio de Cobre Nu, têmpera meio-duro, classe 1A, SM - 16mm², para um lance de rede, inclusive andaime e instalação</v>
          </cell>
          <cell r="E881" t="str">
            <v>Un</v>
          </cell>
        </row>
        <row r="882">
          <cell r="C882" t="str">
            <v>18.27.087</v>
          </cell>
          <cell r="D882" t="str">
            <v>Fornecimento de Fio de Cobre Nu, têmpera meio-duro, classe 1A, SM - 16mm², para dois lances de rede, inclusive andaime e instalação</v>
          </cell>
          <cell r="E882" t="str">
            <v>Un</v>
          </cell>
        </row>
        <row r="883">
          <cell r="C883" t="str">
            <v>18.27.088</v>
          </cell>
          <cell r="D883" t="str">
            <v>Fornecimento de Fio de Cobre Nu, têmpera meio-duro, classe 1A, SM - 16mm², para três lances de rede, inclusive andaime e instalação</v>
          </cell>
          <cell r="E883" t="str">
            <v>Un</v>
          </cell>
        </row>
        <row r="884">
          <cell r="C884" t="str">
            <v>18.27.089</v>
          </cell>
          <cell r="D884" t="str">
            <v>Fornecimento de Fio de Cobre Nu, têmpera meio-duro, classe 1A, SM - 16mm², para quatro lances de rede, inclusive andaime e instalação</v>
          </cell>
          <cell r="E884" t="str">
            <v>Un</v>
          </cell>
        </row>
        <row r="885">
          <cell r="C885" t="str">
            <v>18.27.090</v>
          </cell>
          <cell r="D885" t="str">
            <v>Fornecimento Cabo de Alumínio com alma de aço 10mm², para um lance de rede, inclusive armação secundária B1, isolador, parafusos, braçadeira redonda de ferro galvanizado a fogo, andaime e instalação</v>
          </cell>
          <cell r="E885" t="str">
            <v>Un</v>
          </cell>
        </row>
        <row r="886">
          <cell r="C886" t="str">
            <v>18.27.091</v>
          </cell>
          <cell r="D886" t="str">
            <v>Fornecimento Cabo de Alumínio com alma de aço 10mm², para dois lances de rede, inclusive armação secundária B2, isoladores, parafusos, braçadeiras redondas de ferro galvanizadas a fogo, andaime e instalação</v>
          </cell>
          <cell r="E886" t="str">
            <v>Un</v>
          </cell>
        </row>
        <row r="887">
          <cell r="C887" t="str">
            <v>18.27.092</v>
          </cell>
          <cell r="D887" t="str">
            <v>Fornecimento Cabo de Alumínio com alma de aço 10mm², para três lances de rede, inclusive armação secundária B3, isoladores, parafusos, braçadeiras redondas de ferro galvanizadas a fogo, andaime e instalação</v>
          </cell>
          <cell r="E887" t="str">
            <v>Un</v>
          </cell>
        </row>
        <row r="888">
          <cell r="C888" t="str">
            <v>18.27.093</v>
          </cell>
          <cell r="D888" t="str">
            <v>Fornecimento Cabo de Alumínio com alma de aço 10mm², para quatro lances de rede, inclusive armação secundária B4, isoladores, parafusos, braçadeiras redondas de ferro galvanizadas a fogo, andaime e instalação</v>
          </cell>
          <cell r="E888" t="str">
            <v>Un</v>
          </cell>
        </row>
        <row r="889">
          <cell r="C889" t="str">
            <v>18.27.094</v>
          </cell>
          <cell r="D889" t="str">
            <v>Fornecimento Cabo de Alumínio com alma de aço 10mm², para um lance de rede, inclusive andaime e instalação</v>
          </cell>
          <cell r="E889" t="str">
            <v>Un</v>
          </cell>
        </row>
        <row r="890">
          <cell r="C890" t="str">
            <v>18.27.095</v>
          </cell>
          <cell r="D890" t="str">
            <v>Fornecimento Cabo de Alumínio com alma de aço 10mm², para dois lances de rede, inclusive andaime e instalação</v>
          </cell>
          <cell r="E890" t="str">
            <v>Un</v>
          </cell>
        </row>
        <row r="891">
          <cell r="C891" t="str">
            <v>18.27.096</v>
          </cell>
          <cell r="D891" t="str">
            <v>Fornecimento Cabo de Alumínio com alma de aço 10mm², para três lances de rede, inclusive andaime e instalação</v>
          </cell>
          <cell r="E891" t="str">
            <v>Un</v>
          </cell>
        </row>
        <row r="892">
          <cell r="C892" t="str">
            <v>18.27.097</v>
          </cell>
          <cell r="D892" t="str">
            <v>Fornecimento Cabo de Alumínio com alma de aço 10mm², para quatro lances de rede, inclusive andaime e instalação</v>
          </cell>
          <cell r="E892" t="str">
            <v>Un</v>
          </cell>
        </row>
        <row r="893">
          <cell r="C893" t="str">
            <v>18.27.098</v>
          </cell>
          <cell r="D893" t="str">
            <v>Fornecimento Cabo de Alumínio com alma de aço 16mm², para um lance de rede, inclusive armação secundária B1, isolador, parafusos, braçadeira redonda de ferro galvanizado a fogo, andaime e instalação</v>
          </cell>
          <cell r="E893" t="str">
            <v>Un</v>
          </cell>
        </row>
        <row r="894">
          <cell r="C894" t="str">
            <v>18.27.099</v>
          </cell>
          <cell r="D894" t="str">
            <v>Fornecimento Cabo de Alumínio com alma de aço 16mm², para dois lances de rede, inclusive armação secundária B2, isoladores, parafusos, braçadeiras redondas de ferro galvanizadas a fogo, andaime e instalação</v>
          </cell>
          <cell r="E894" t="str">
            <v>Un</v>
          </cell>
        </row>
        <row r="895">
          <cell r="C895" t="str">
            <v>18.27.100</v>
          </cell>
          <cell r="D895" t="str">
            <v>Fornecimento Cabo de Alumínio com alma de aço 16mm², para três lances de rede, inclusive armação secundária B3, isoladores, parafusos, braçadeiras redondas de ferro galvanizadas a fogo, andaime e instalação</v>
          </cell>
          <cell r="E895" t="str">
            <v>Un</v>
          </cell>
        </row>
        <row r="896">
          <cell r="C896" t="str">
            <v>18.27.101</v>
          </cell>
          <cell r="D896" t="str">
            <v>Fornecimento Cabo de Alumínio com alma de aço 16mm², para quatro lances de rede, inclusive armação secundária B4, isoladores, parafusos, braçadeiras redondas de ferro galvanizadas a fogo, andaime e instalação</v>
          </cell>
          <cell r="E896" t="str">
            <v>Un</v>
          </cell>
        </row>
        <row r="897">
          <cell r="C897" t="str">
            <v>18.27.102</v>
          </cell>
          <cell r="D897" t="str">
            <v>Fornecimento Cabo de Alumínio com alma de aço 16mm², para um lance de rede, inclusive andaime e instalação</v>
          </cell>
          <cell r="E897" t="str">
            <v>Un</v>
          </cell>
        </row>
        <row r="898">
          <cell r="C898" t="str">
            <v>18.27.103</v>
          </cell>
          <cell r="D898" t="str">
            <v>Fornecimento Cabo de Alumínio com alma de aço 16mm², para dois lances de rede, inclusive andaime e instalação</v>
          </cell>
          <cell r="E898" t="str">
            <v>Un</v>
          </cell>
        </row>
        <row r="899">
          <cell r="C899" t="str">
            <v>18.27.104</v>
          </cell>
          <cell r="D899" t="str">
            <v>Fornecimento Cabo de Alumínio com alma de aço 16mm², para três lances de rede, inclusive andaime e instalação</v>
          </cell>
          <cell r="E899" t="str">
            <v>Un</v>
          </cell>
        </row>
        <row r="900">
          <cell r="C900" t="str">
            <v>18.27.105</v>
          </cell>
          <cell r="D900" t="str">
            <v>Fornecimento Cabo de Alumínio com alma de aço 16mm², para quatro lances de rede, inclusive andaime e instalação</v>
          </cell>
          <cell r="E900" t="str">
            <v>Un</v>
          </cell>
        </row>
        <row r="901">
          <cell r="C901" t="str">
            <v>18.27.106</v>
          </cell>
          <cell r="D901" t="str">
            <v>Fornecimento de Cabo de Cobre, encordoamento classe 2, isolamento de PVC 70 C, tipo BWF, 750V FOREPLAST ou similar, SM - 6mm², para um lance de rede, inclusive armação secundária B1, isolador, parafusos, braçadeira redonda de ferro galvanizado a fogo, and</v>
          </cell>
          <cell r="E901" t="str">
            <v>Un</v>
          </cell>
        </row>
        <row r="902">
          <cell r="C902" t="str">
            <v>18.27.107</v>
          </cell>
          <cell r="D902" t="str">
            <v>Fornecimento de Cabo de Cobre, encordoamento classe 2, isolamento de PVC 70 C, tipo BWF, 750V FOREPLAST ou similar, SM - 6mm², para dois lances de rede, inclusive armação secundária B2, isoladores, parafusos, braçadeiras redondas de ferro galvanizadas a f</v>
          </cell>
          <cell r="E902" t="str">
            <v>Un</v>
          </cell>
        </row>
        <row r="903">
          <cell r="C903" t="str">
            <v>18.27.108</v>
          </cell>
          <cell r="D903" t="str">
            <v>Fornecimento de Cabo de Cobre, encordoamento classe 2, isolamento de PVC 70 C, tipo BWF, 750V FOREPLAST ou similar, SM - 6mm², para três lances de rede, inclusive armação secundária B3, isoladores, parafusos, braçadeiras redondas de ferro galvanizadas a f</v>
          </cell>
          <cell r="E903" t="str">
            <v>Un</v>
          </cell>
        </row>
        <row r="904">
          <cell r="C904" t="str">
            <v>18.27.109</v>
          </cell>
          <cell r="D904" t="str">
            <v>Fornecimento de Cabo de Cobre, encordoamento classe 2, isolamento de PVC 70 C, tipo BWF, 750V FOREPLAST ou similar, SM - 6mm², para quatro lances de rede, inclusive armação secundária B4, isoladores, parafusos, braçadeiras redondas de ferro galvanizadas a</v>
          </cell>
          <cell r="E904" t="str">
            <v>Un</v>
          </cell>
        </row>
        <row r="905">
          <cell r="C905" t="str">
            <v>18.27.110</v>
          </cell>
          <cell r="D905" t="str">
            <v>Fornecimento de Cabo de Cobre, encordoamento classe 2, isolamento de PVC 70 C, tipo BWF, 750V FOREPLAST ou similar, SM - 6mm², para um lance de rede inclusive andaime e instalação</v>
          </cell>
          <cell r="E905" t="str">
            <v>Un</v>
          </cell>
        </row>
        <row r="906">
          <cell r="C906" t="str">
            <v>18.27.111</v>
          </cell>
          <cell r="D906" t="str">
            <v>Fornecimento de Cabo de Cobre, encordoamento classe 2, isolamento de PVC 70 C, tipo BWF, 750V FOREPLAST ou similar, SM - 6mm², para dois lances de rede inclusive andaime e instalação</v>
          </cell>
          <cell r="E906" t="str">
            <v>Un</v>
          </cell>
        </row>
        <row r="907">
          <cell r="C907" t="str">
            <v>18.27.112</v>
          </cell>
          <cell r="D907" t="str">
            <v>Fornecimento de Cabo de Cobre, encordoamento classe 2, isolamento de PVC 70 C, tipo BWF, 750V FOREPLAST ou similar, SM - 6mm², para três lances de rede inclusive andaime e instalação</v>
          </cell>
          <cell r="E907" t="str">
            <v>Un</v>
          </cell>
        </row>
        <row r="908">
          <cell r="C908" t="str">
            <v>18.27.113</v>
          </cell>
          <cell r="D908" t="str">
            <v>Fornecimento de Cabo de Cobre, encordoamento classe 2, isolamento de PVC 70 C, tipo BWF, 750V FOREPLAST ou similar, SM - 6mm², para quatro lances de rede inclusive andaime e instalação</v>
          </cell>
          <cell r="E908" t="str">
            <v>Un</v>
          </cell>
        </row>
        <row r="909">
          <cell r="C909" t="str">
            <v>18.27.114</v>
          </cell>
          <cell r="D909" t="str">
            <v>Fornecimento de Cabo de Cobre, encordoamento classe 2, isolamento de PVC 70 C, tipo BWF, 750V FOREPLAST ou similar, SM - 10mm², para um lance de rede, inclusive armação secundária B1, isolador, parafusos, braçadeira redonda de ferro galvanizado a fogo, an</v>
          </cell>
          <cell r="E909" t="str">
            <v>Un</v>
          </cell>
        </row>
        <row r="910">
          <cell r="C910" t="str">
            <v>18.27.115</v>
          </cell>
          <cell r="D910" t="str">
            <v xml:space="preserve">Fornecimento de Cabo de Cobre, encordoamento classe 2, isolamento de PVC 70 C, tipo BWF, 750V FOREPLAST ou similar, SM - 10mm², para dois lances de rede, inclusive armação secundária B2, isoladores, parafusos, braçadeiras redondas de ferro galvanizadas a </v>
          </cell>
          <cell r="E910" t="str">
            <v>Un</v>
          </cell>
        </row>
        <row r="911">
          <cell r="C911" t="str">
            <v>18.27.116</v>
          </cell>
          <cell r="D911" t="str">
            <v xml:space="preserve">Fornecimento de Cabo de Cobre, encordoamento classe 2, isolamento de PVC 70 C, tipo BWF, 750V FOREPLAST ou similar, SM - 10mm², para três lances de rede, inclusive armação secundária B3, isoladores, parafusos, braçadeiras redondas de ferro galvanizadas a </v>
          </cell>
          <cell r="E911" t="str">
            <v>Un</v>
          </cell>
        </row>
        <row r="912">
          <cell r="C912" t="str">
            <v>18.27.117</v>
          </cell>
          <cell r="D912" t="str">
            <v xml:space="preserve">Fornecimento de Cabo de Cobre, encordoamento classe 2, isolamento de PVC 70 C, tipo BWF, 750V FOREPLAST ou similar, SM - 10mm², para quatro lances de rede, inclusive armação secundária B4, isoladores, parafusos, braçadeiras redondas de ferro galvanizadas </v>
          </cell>
          <cell r="E912" t="str">
            <v>Un</v>
          </cell>
        </row>
        <row r="913">
          <cell r="C913" t="str">
            <v>18.27.118</v>
          </cell>
          <cell r="D913" t="str">
            <v>Fornecimento de Cabo de Cobre, encordoamento classe 2, isolamento de PVC 70 C, tipo BWF, 750V FOREPLAST ou similar, SM - 10mm², para um lance de rede inclusive andaime e instalação</v>
          </cell>
          <cell r="E913" t="str">
            <v>Un</v>
          </cell>
        </row>
        <row r="914">
          <cell r="C914" t="str">
            <v>18.27.119</v>
          </cell>
          <cell r="D914" t="str">
            <v>Fornecimento de Cabo de Cobre, encordoamento classe 2, isolamento de PVC 70 C, tipo BWF, 750V FOREPLAST ou similar, SM - 10mm², para dois lances de rede inclusive andaime e instalação</v>
          </cell>
          <cell r="E914" t="str">
            <v>Un</v>
          </cell>
        </row>
        <row r="915">
          <cell r="C915" t="str">
            <v>18.27.120</v>
          </cell>
          <cell r="D915" t="str">
            <v>Fornecimento de Cabo de Cobre, encordoamento classe 2, isolamento de PVC 70 C, tipo BWF, 750V FOREPLAST ou similar, SM - 10mm², para três lances de rede inclusive andaime e instalação</v>
          </cell>
          <cell r="E915" t="str">
            <v>Un</v>
          </cell>
        </row>
        <row r="916">
          <cell r="C916" t="str">
            <v>18.27.121</v>
          </cell>
          <cell r="D916" t="str">
            <v>Fornecimento de Cabo de Cobre, encordoamento classe 2, isolamento de PVC 70 C, tipo BWF, 750V FOREPLAST ou similar, SM - 10mm², para quatro lances de rede inclusive andaime e instalação</v>
          </cell>
          <cell r="E916" t="str">
            <v>Un</v>
          </cell>
        </row>
        <row r="917">
          <cell r="C917" t="str">
            <v>18.27.122</v>
          </cell>
          <cell r="D917" t="str">
            <v>Fornecimento de Cabo de Cobre, encordoamento classe 2, isolamento de PVC 70 C, tipo BWF, 750V FOREPLAST ou similar, SM - 16mm², para um lance de rede, inclusive armação secundária B1, isolador, parafusos, braçadeira redonda de ferro galvanizado a fogo, an</v>
          </cell>
          <cell r="E917" t="str">
            <v>Un</v>
          </cell>
        </row>
        <row r="918">
          <cell r="C918" t="str">
            <v>18.27.123</v>
          </cell>
          <cell r="D918" t="str">
            <v xml:space="preserve">Fornecimento de Cabo de Cobre, encordoamento classe 2, isolamento de PVC 70 C, tipo BWF, 750V FOREPLAST ou similar, SM - 16mm², para dois lances de rede, inclusive armação secundária B2, isoladores, parafusos, braçadeiras redondas de ferro galvanizadas a </v>
          </cell>
          <cell r="E918" t="str">
            <v>Un</v>
          </cell>
        </row>
        <row r="919">
          <cell r="C919" t="str">
            <v>18.27.124</v>
          </cell>
          <cell r="D919" t="str">
            <v xml:space="preserve">Fornecimento de Cabo de Cobre, encordoamento classe 2, isolamento de PVC 70 C, tipo BWF, 750V FOREPLAST ou similar, SM - 16mm², para três lances de rede, inclusive armação secundária B3, isoladores, parafusos, braçadeiras redondas de ferro galvanizadas a </v>
          </cell>
          <cell r="E919" t="str">
            <v>Un</v>
          </cell>
        </row>
        <row r="920">
          <cell r="C920" t="str">
            <v>18.27.125</v>
          </cell>
          <cell r="D920" t="str">
            <v xml:space="preserve">Fornecimento de Cabo de Cobre, encordoamento classe 2, isolamento de PVC 70 C, tipo BWF, 750V FOREPLAST ou similar, SM - 16mm², para quatro lances de rede, inclusive armação secundária B4, isoladores, parafusos, braçadeiras redondas de ferro galvanizadas </v>
          </cell>
          <cell r="E920" t="str">
            <v>Un</v>
          </cell>
        </row>
        <row r="921">
          <cell r="C921" t="str">
            <v>18.27.126</v>
          </cell>
          <cell r="D921" t="str">
            <v>Fornecimento de Cabo de Cobre, encordoamento classe 2, isolamento de PVC 70 C, tipo BWF, 750V FOREPLAST ou similar, SM - 16mm², para um lance de rede inclusive andaime e instalação</v>
          </cell>
          <cell r="E921" t="str">
            <v>Un</v>
          </cell>
        </row>
        <row r="922">
          <cell r="C922" t="str">
            <v>18.27.127</v>
          </cell>
          <cell r="D922" t="str">
            <v>Fornecimento de Cabo de Cobre, encordoamento classe 2, isolamento de PVC 70 C, tipo BWF, 750V FOREPLAST ou similar, SM - 16mm², para dois lances de rede inclusive andaime e instalação</v>
          </cell>
          <cell r="E922" t="str">
            <v>Un</v>
          </cell>
        </row>
        <row r="923">
          <cell r="C923" t="str">
            <v>18.27.128</v>
          </cell>
          <cell r="D923" t="str">
            <v>Fornecimento de Cabo de Cobre, encordoamento classe 2, isolamento de PVC 70 C, tipo BWF, 750V FOREPLAST ou similar, SM - 16mm², para três lances de rede inclusive andaime e instalação</v>
          </cell>
          <cell r="E923" t="str">
            <v>Un</v>
          </cell>
        </row>
        <row r="924">
          <cell r="C924" t="str">
            <v>18.27.129</v>
          </cell>
          <cell r="D924" t="str">
            <v>Fornecimento de Cabo de Cobre, encordoamento classe 2, isolamento de PVC 70 C, tipo BWF, 750V FOREPLAST ou similar, SM - 16mm², para quatro lances de rede inclusive andaime e instalação</v>
          </cell>
          <cell r="E924" t="str">
            <v>Un</v>
          </cell>
        </row>
        <row r="925">
          <cell r="C925" t="str">
            <v>18.27.130</v>
          </cell>
          <cell r="D925" t="str">
            <v>Fornecimento de Cabo de Cobre, encordoamento classe 2, isolamento de PVC 70 C, tipo BWF, 750V FOREPLAST ou similar, SM - 25mm², para um lance de rede, inclusive armação secundária B1, isolador, parafusos, braçadeira redonda de ferro galvanizado a fogo, an</v>
          </cell>
          <cell r="E925" t="str">
            <v>Un</v>
          </cell>
        </row>
        <row r="926">
          <cell r="C926" t="str">
            <v>18.27.131</v>
          </cell>
          <cell r="D926" t="str">
            <v xml:space="preserve">Fornecimento de Cabo de Cobre, encordoamento classe 2, isolamento de PVC 70 C, tipo BWF, 750V FOREPLAST ou similar, SM - 25mm², para dois lances de rede, inclusive armação secundária B2, isoladores, parafusos, braçadeiras redondas de ferro galvanizadas a </v>
          </cell>
          <cell r="E926" t="str">
            <v>Un</v>
          </cell>
        </row>
        <row r="927">
          <cell r="C927" t="str">
            <v>18.27.132</v>
          </cell>
          <cell r="D927" t="str">
            <v xml:space="preserve">Fornecimento de Cabo de Cobre, encordoamento classe 2, isolamento de PVC 70 C, tipo BWF, 750V FOREPLAST ou similar, SM - 25mm², para três lances de rede, inclusive armação secundária B3, isoladores, parafusos, braçadeiras redondas de ferro galvanizadas a </v>
          </cell>
          <cell r="E927" t="str">
            <v>Un</v>
          </cell>
        </row>
        <row r="928">
          <cell r="C928" t="str">
            <v>18.27.133</v>
          </cell>
          <cell r="D928" t="str">
            <v xml:space="preserve">Fornecimento de Cabo de Cobre, encordoamento classe 2, isolamento de PVC 70 C, tipo BWF, 750V FOREPLAST ou similar, SM - 25mm², para quatro lances de rede, inclusive armação secundária B4, isoladores, parafusos, braçadeiras redondas de ferro galvanizadas </v>
          </cell>
          <cell r="E928" t="str">
            <v>Un</v>
          </cell>
        </row>
        <row r="929">
          <cell r="C929" t="str">
            <v>18.27.134</v>
          </cell>
          <cell r="D929" t="str">
            <v>Fornecimento de Cabo de Cobre, encordoamento classe 2, isolamento de PVC 70 C, tipo BWF, 750V FOREPLAST ou similar, SM - 25mm², para um lance de rede inclusive andaime e instalação</v>
          </cell>
          <cell r="E929" t="str">
            <v>Un</v>
          </cell>
        </row>
        <row r="930">
          <cell r="C930" t="str">
            <v>18.27.135</v>
          </cell>
          <cell r="D930" t="str">
            <v>Fornecimento de Cabo de Cobre, encordoamento classe 2, isolamento de PVC 70 C, tipo BWF, 750V FOREPLAST ou similar, SM - 25mm², para dois lances de rede inclusive andaime e instalação</v>
          </cell>
          <cell r="E930" t="str">
            <v>Un</v>
          </cell>
        </row>
        <row r="931">
          <cell r="C931" t="str">
            <v>18.27.136</v>
          </cell>
          <cell r="D931" t="str">
            <v>Fornecimento de Cabo de Cobre, encordoamento classe 2, isolamento de PVC 70 C, tipo BWF, 750V FOREPLAST ou similar, SM - 25mm², para três lances de rede inclusive andaime e instalação</v>
          </cell>
          <cell r="E931" t="str">
            <v>Un</v>
          </cell>
        </row>
        <row r="932">
          <cell r="C932" t="str">
            <v>18.27.137</v>
          </cell>
          <cell r="D932" t="str">
            <v>Fornecimento de Cabo de Cobre, encordoamento classe 2, isolamento de PVC 70 C, tipo BWF, 750V FOREPLAST ou similar, SM - 25mm², para quatro lances de rede inclusive andaime e instalação</v>
          </cell>
          <cell r="E932" t="str">
            <v>Un</v>
          </cell>
        </row>
        <row r="933">
          <cell r="C933" t="str">
            <v>18.28.010</v>
          </cell>
          <cell r="D933" t="str">
            <v>Manutenção de Luminária de uma Pétala com uma lâmpada a vapor de sódio de 250W, inclusive fornecimento e substituição de uma lâmpada e um reator de alto fator de potência em poste de até 17,0m</v>
          </cell>
          <cell r="E933" t="str">
            <v>Un</v>
          </cell>
        </row>
        <row r="934">
          <cell r="C934" t="str">
            <v>18.28.011</v>
          </cell>
          <cell r="D934" t="str">
            <v>Manutenção de Luminária de uma Pétala com duas lâmpadas a vapor de sódio de 250W, inclusive fornecimento e substituição de duas lâmpadas e dois reatores de alto fator de potência em poste de até 17,0m</v>
          </cell>
          <cell r="E934" t="str">
            <v>Un</v>
          </cell>
        </row>
        <row r="935">
          <cell r="C935" t="str">
            <v>18.28.012</v>
          </cell>
          <cell r="D935" t="str">
            <v>Manutenção de Luminária de uma Pétala com três lâmpadas a vapor de sódio de 250W, inclusive fornecimento e substituição de três lâmpadas e três reatores de alto fator de potência em poste de até 17,0m</v>
          </cell>
          <cell r="E935" t="str">
            <v>Un</v>
          </cell>
        </row>
        <row r="936">
          <cell r="C936" t="str">
            <v>18.28.013</v>
          </cell>
          <cell r="D936" t="str">
            <v>Manutenção de Luminária de uma Pétala com quatro lâmpadas a vapor de sódio de 250W, inclusive fornecimento e substituição das lâmpadas, reatores, ignitores e capacitores em poste de até 17,0m</v>
          </cell>
          <cell r="E936" t="str">
            <v>Un</v>
          </cell>
        </row>
        <row r="937">
          <cell r="C937" t="str">
            <v>18.28.014</v>
          </cell>
          <cell r="D937" t="str">
            <v>Manutenção de Luminária de duas Pétalas com quatro lâmpadas a vapor de sódio de 250W, sendo duas lâmpadas por pétala, inclusive fornecimento e substituição das lâmpadas, reatores, ignitores e capacitores em poste de até 17,0m</v>
          </cell>
          <cell r="E937" t="str">
            <v>Un</v>
          </cell>
        </row>
        <row r="938">
          <cell r="C938" t="str">
            <v>18.28.015</v>
          </cell>
          <cell r="D938" t="str">
            <v>Manutenção de Luminária de três Pétalas com seis lâmpadas a vapor de sódio de 250W, sendo duas lâmpadas por pétala, inclusive fornecimento e substituição das lâmpadas, reatores, ignitores e capacitores em poste de até 17,0m</v>
          </cell>
          <cell r="E938" t="str">
            <v>Un</v>
          </cell>
        </row>
        <row r="939">
          <cell r="C939" t="str">
            <v>18.28.016</v>
          </cell>
          <cell r="D939" t="str">
            <v>Manutenção de Luminária de uma Pétala com uma lâmpada a vapor de sódio de 400W, inclusive fornecimento e substituição da lâmpada, reator, ignitor e capacitor em poste de até 23,0m</v>
          </cell>
          <cell r="E939" t="str">
            <v>Un</v>
          </cell>
        </row>
        <row r="940">
          <cell r="C940" t="str">
            <v>18.28.017</v>
          </cell>
          <cell r="D940" t="str">
            <v>Manutenção de Luminária de uma Pétala com duas lâmpadas a vapor de sódio de 400W, inclusive fornecimento e substituição das lâmpadas, reatores, ignitores e capacitores em poste de até 23,0m</v>
          </cell>
          <cell r="E940" t="str">
            <v>Un</v>
          </cell>
        </row>
        <row r="941">
          <cell r="C941" t="str">
            <v>18.28.018</v>
          </cell>
          <cell r="D941" t="str">
            <v>Manutenção de Luminária de uma Pétala com três lâmpadas a vapor de sódio de 400W, inclusive fornecimento e substituição de três lâmpadas e três reatores de alto fator de potência em poste de até 23,0m</v>
          </cell>
          <cell r="E941" t="str">
            <v>Un</v>
          </cell>
        </row>
        <row r="942">
          <cell r="C942" t="str">
            <v>18.28.019</v>
          </cell>
          <cell r="D942" t="str">
            <v>Manutenção de Luminária de uma Pétala com quatro lâmpadas a vapor de sódio de 400W, inclusive fornecimento e substituição das lâmpadas, reatores, ignitores e capacitores em poste de até 23,0m</v>
          </cell>
          <cell r="E942" t="str">
            <v>Un</v>
          </cell>
        </row>
        <row r="943">
          <cell r="C943" t="str">
            <v>18.28.020</v>
          </cell>
          <cell r="D943" t="str">
            <v>Manutenção de Luminária de duas Pétalas com quatro lâmpadas a vapor de sódio de 400W, sendo duas lâmpadas por pétala, inclusive fornecimento e substituição de quatro lâmpadas e quatro reatores de alto fator de potência em poste de até 23,0m</v>
          </cell>
          <cell r="E943" t="str">
            <v>Un</v>
          </cell>
        </row>
        <row r="944">
          <cell r="C944" t="str">
            <v>18.28.021</v>
          </cell>
          <cell r="D944" t="str">
            <v>Manutenção de Luminária de três Pétalas com seis lâmpadas a vapor de sódio de 400W, sendo duas lâmpadas por pétala, inclusive fornecimento e substituição de seis lâmpadas e seis reatores de alto fator de potência em poste de até 23,0m</v>
          </cell>
          <cell r="E944" t="str">
            <v>Un</v>
          </cell>
        </row>
        <row r="945">
          <cell r="C945" t="str">
            <v>18.28.022</v>
          </cell>
          <cell r="D945" t="str">
            <v>Manutenção de Luminária de uma Pétala com uma lâmpada a vapor metálico de 250W, inclusive fornecimento e substituição das lâmpadas, reatores, ignitores e capacitores em poste de até 17,0m</v>
          </cell>
          <cell r="E945" t="str">
            <v>Un</v>
          </cell>
        </row>
        <row r="946">
          <cell r="C946" t="str">
            <v>18.28.023</v>
          </cell>
          <cell r="D946" t="str">
            <v>Manutenção de Luminária de uma Pétala com duas lâmpadas a vapor metálico de 250W, inclusive fornecimento e substituição das lâmpadas, reatores, ignitores e capacitores em poste de até 17,0m</v>
          </cell>
          <cell r="E946" t="str">
            <v>Un</v>
          </cell>
        </row>
        <row r="947">
          <cell r="C947" t="str">
            <v>18.28.024</v>
          </cell>
          <cell r="D947" t="str">
            <v>Manutenção de Luminária de uma Pétala com três lâmpadas a vapor metálico de 250W, inclusive fornecimento e substituição de três lâmpadas e três reatores de alto fator de potência em poste de até 17,0m</v>
          </cell>
          <cell r="E947" t="str">
            <v>Un</v>
          </cell>
        </row>
        <row r="948">
          <cell r="C948" t="str">
            <v>18.28.025</v>
          </cell>
          <cell r="D948" t="str">
            <v>Manutenção de Luminária de uma Pétala com quatro lâmpadas a vapor metálico de 250W, inclusive fornecimento e substituição das lâmpadas, reatores, ignitores e capacitores em poste de até 17,0m</v>
          </cell>
          <cell r="E948" t="str">
            <v>Un</v>
          </cell>
        </row>
        <row r="949">
          <cell r="C949" t="str">
            <v>18.28.026</v>
          </cell>
          <cell r="D949" t="str">
            <v>Manutenção de Luminária de uma Pétala com uma lâmpada a vapor metálico de 400W, inclusive fornecimento e substituição de uma lâmpada e um reator de alto fator de potência em poste de até 23,0m</v>
          </cell>
          <cell r="E949" t="str">
            <v>Un</v>
          </cell>
        </row>
        <row r="950">
          <cell r="C950" t="str">
            <v>18.28.027</v>
          </cell>
          <cell r="D950" t="str">
            <v>Manutenção de Luminária de uma Pétala com duas lâmpadas a vapor metálico de 400W, inclusive fornecimento e substituição das lâmpadas, reatores, ignitores e capacitores em poste de até 23,0m</v>
          </cell>
          <cell r="E950" t="str">
            <v>Un</v>
          </cell>
        </row>
        <row r="951">
          <cell r="C951" t="str">
            <v>18.28.028</v>
          </cell>
          <cell r="D951" t="str">
            <v>Manutenção de Luminária de uma Pétala com três lâmpadas a vapor metálico de 400W, inclusive fornecimento e substituição de três lâmpadas e três reatores de alto fator de potência em poste de até 23,0m</v>
          </cell>
          <cell r="E951" t="str">
            <v>Un</v>
          </cell>
        </row>
        <row r="952">
          <cell r="C952" t="str">
            <v>18.28.029</v>
          </cell>
          <cell r="D952" t="str">
            <v>Manutenção de Luminária de uma Pétala com quatro lâmpadas a vapor metálico de 400W, inclusive fornecimento e substituição das lâmpadas, reatores, ignitores e capacitores em poste de até 23,0m</v>
          </cell>
          <cell r="E952" t="str">
            <v>Un</v>
          </cell>
        </row>
        <row r="953">
          <cell r="C953" t="str">
            <v>18.28.100</v>
          </cell>
          <cell r="D953" t="str">
            <v>Fornecimento de núcleo de ferro fundido, para uma luminária tipo pétala, em poste  de até 23,0m, inclusive instalação</v>
          </cell>
          <cell r="E953" t="str">
            <v>Un</v>
          </cell>
        </row>
        <row r="954">
          <cell r="C954" t="str">
            <v>18.28.101</v>
          </cell>
          <cell r="D954" t="str">
            <v>Fornecimento de núcleo de ferro fundido, para duas luminárias tipo pétala, em poste  de até 23,0m, inclusive instalação</v>
          </cell>
          <cell r="E954" t="str">
            <v>Un</v>
          </cell>
        </row>
        <row r="955">
          <cell r="C955" t="str">
            <v>18.28.102</v>
          </cell>
          <cell r="D955" t="str">
            <v>Fornecimento de núcleo de ferro fundido, para três luminárias tipo pétala, em poste de até 23,0m, inclusive instalação</v>
          </cell>
          <cell r="E955" t="str">
            <v>Un</v>
          </cell>
        </row>
        <row r="956">
          <cell r="C956" t="str">
            <v>18.28.110</v>
          </cell>
          <cell r="D956" t="str">
            <v>Fornecimento e substituição de bandeja em alumínio fundido para luminária de uma pétala em poste de até 23,0m</v>
          </cell>
          <cell r="E956" t="str">
            <v>Un</v>
          </cell>
        </row>
        <row r="957">
          <cell r="C957" t="str">
            <v>18.28.111</v>
          </cell>
          <cell r="D957" t="str">
            <v>Fornecimento e substituição de bandeja em alumínio fundido para luminária com duas pétalas em poste de até 23,0m</v>
          </cell>
          <cell r="E957" t="str">
            <v>Un</v>
          </cell>
        </row>
        <row r="958">
          <cell r="C958" t="str">
            <v>18.28.112</v>
          </cell>
          <cell r="D958" t="str">
            <v>Fornecimento e substituição de bandeja em alumínio fundido para luminária com três pétalas em poste de até 23,0m</v>
          </cell>
          <cell r="E958" t="str">
            <v>Un</v>
          </cell>
        </row>
        <row r="959">
          <cell r="C959" t="str">
            <v>18.28.120</v>
          </cell>
          <cell r="D959" t="str">
            <v>Fornecimento e substituição de bandeja em alumínio fundido para luminária de uma pétala em poste de até 17,0m, inclusive reator UI VS 250W, ignitor e capacitor</v>
          </cell>
          <cell r="E959" t="str">
            <v>Un</v>
          </cell>
        </row>
        <row r="960">
          <cell r="C960" t="str">
            <v>18.28.121</v>
          </cell>
          <cell r="D960" t="str">
            <v>Fornecimento e substituição de bandeja em alumínio fundido para luminária de duas pétalas em poste de até 17,0m, inclusive reatores UI VS 250W, ignitores e capacitores</v>
          </cell>
          <cell r="E960" t="str">
            <v>Un</v>
          </cell>
        </row>
        <row r="961">
          <cell r="C961" t="str">
            <v>18.28.122</v>
          </cell>
          <cell r="D961" t="str">
            <v>Fornecimento e substituição de bandeja em alumínio fundido para luminária de três pétalas em poste de até 23,0m, inclusive reatores UI VS 250W, ignitores e capacitores</v>
          </cell>
          <cell r="E961" t="str">
            <v>Un</v>
          </cell>
        </row>
        <row r="962">
          <cell r="C962" t="str">
            <v>18.28.123</v>
          </cell>
          <cell r="D962" t="str">
            <v>Fornecimento e substituição de bandeja em alumínio fundido para luminária de uma pétala em poste de até 23,0m, inclusive reator UI VS 400W, ignitor e capacitor</v>
          </cell>
          <cell r="E962" t="str">
            <v>Un</v>
          </cell>
        </row>
        <row r="963">
          <cell r="C963" t="str">
            <v>18.28.124</v>
          </cell>
          <cell r="D963" t="str">
            <v>Fornecimento e substituição de bandeja em alumínio fundido para luminária de duas pétalas em poste de até 23,0m, inclusive reatores UI VS 400W, ignitores e capacitores</v>
          </cell>
          <cell r="E963" t="str">
            <v>Un</v>
          </cell>
        </row>
        <row r="964">
          <cell r="C964" t="str">
            <v>18.28.125</v>
          </cell>
          <cell r="D964" t="str">
            <v>Fornecimento e substituição de bandeja em alumínio fundido para luminária de três pétalas em poste de até 23,0m, inclusive reatores UI VS 400W, ignitores e capacitores</v>
          </cell>
          <cell r="E964" t="str">
            <v>Un</v>
          </cell>
        </row>
        <row r="965">
          <cell r="C965" t="str">
            <v>18.28.126</v>
          </cell>
          <cell r="D965" t="str">
            <v>Fornecimento e substituição de bandeja em alumínio fundido para luminária de uma pétala em poste de até 17,0m, inclusive reator UI Vapor Metálico de 250W, ignitor e capacitor</v>
          </cell>
          <cell r="E965" t="str">
            <v>Un</v>
          </cell>
        </row>
        <row r="966">
          <cell r="C966" t="str">
            <v>18.28.127</v>
          </cell>
          <cell r="D966" t="str">
            <v>Fornecimento e substituição de bandeja em alumínio fundido para luminária de duas pétalas em poste de até 17,0m, inclusive reatores UI Vapor Metálico de 250W, ignitores e capacitores</v>
          </cell>
          <cell r="E966" t="str">
            <v>Un</v>
          </cell>
        </row>
        <row r="967">
          <cell r="C967" t="str">
            <v>18.28.128</v>
          </cell>
          <cell r="D967" t="str">
            <v>Fornecimento e substituição de bandeja em alumínio fundido para luminária de três pétalas em poste de até 17,0m, inclusive reatores UI Vapor Metálico de 250W, ignitores e capacitores</v>
          </cell>
          <cell r="E967" t="str">
            <v>Un</v>
          </cell>
        </row>
        <row r="968">
          <cell r="C968" t="str">
            <v>18.28.129</v>
          </cell>
          <cell r="D968" t="str">
            <v>Fornecimento e substituição de bandeja em alumínio fundido para luminária de uma pétala em poste de até 23,0m, inclusive reator UI Vapor Metálico de 400W, ignitor e capacitor</v>
          </cell>
          <cell r="E968" t="str">
            <v>Un</v>
          </cell>
        </row>
        <row r="969">
          <cell r="C969" t="str">
            <v>18.28.130</v>
          </cell>
          <cell r="D969" t="str">
            <v>Fornecimento e substituição de bandeja em alumínio fundido para luminária de duas pétalas em poste de até 23,0m, inclusive reatores UI Vapor Metálico de 400W, ignitores e capacitores</v>
          </cell>
          <cell r="E969" t="str">
            <v>Un</v>
          </cell>
        </row>
        <row r="970">
          <cell r="C970" t="str">
            <v>18.28.131</v>
          </cell>
          <cell r="D970" t="str">
            <v>Fornecimento e substituição de bandeja em alumínio fundido para luminária de três pétalas em poste de até 23,0m, inclusive reatores UI Vapor Metálico de 400W, ignitores e capacitores</v>
          </cell>
          <cell r="E970" t="str">
            <v>Un</v>
          </cell>
        </row>
        <row r="971">
          <cell r="C971" t="str">
            <v>18.28.132</v>
          </cell>
          <cell r="D971" t="str">
            <v>Fornecimento e substituição de reator UI Vapor de Sódio de 250W, ignitor e capacitor para luminária com uma pétala em poste de até 17,0m</v>
          </cell>
          <cell r="E971" t="str">
            <v>Un</v>
          </cell>
        </row>
        <row r="972">
          <cell r="C972" t="str">
            <v>18.28.133</v>
          </cell>
          <cell r="D972" t="str">
            <v>Fornecimento e substituição de reatores UI Vapor de Sódio de 250W, ignitores e capacitores para luminária com duas pétalas em poste de até 17,0m</v>
          </cell>
          <cell r="E972" t="str">
            <v>Un</v>
          </cell>
        </row>
        <row r="973">
          <cell r="C973" t="str">
            <v>18.28.134</v>
          </cell>
          <cell r="D973" t="str">
            <v>Fornecimento e substituição de reatores UI Vapor de Sódio de 250W, ignitores e capacitores para luminária com três pétalas em poste de até 17,0m</v>
          </cell>
          <cell r="E973" t="str">
            <v>Un</v>
          </cell>
        </row>
        <row r="974">
          <cell r="C974" t="str">
            <v>18.28.135</v>
          </cell>
          <cell r="D974" t="str">
            <v>Fornecimento e substituição de reator UI Vapor de Sódio de 400W, ignitor e capacitor para luminária com uma pétala em poste de até 23,0m</v>
          </cell>
          <cell r="E974" t="str">
            <v>Un</v>
          </cell>
        </row>
        <row r="975">
          <cell r="C975" t="str">
            <v>18.28.136</v>
          </cell>
          <cell r="D975" t="str">
            <v>Fornecimento e substituição de reatores UI Vapor de Sódio de 400W, ignitores e capacitores para luminária com duas pétalas em poste de até 23,0m</v>
          </cell>
          <cell r="E975" t="str">
            <v>Un</v>
          </cell>
        </row>
        <row r="976">
          <cell r="C976" t="str">
            <v>18.28.137</v>
          </cell>
          <cell r="D976" t="str">
            <v>Fornecimento e substituição de reatores UI Vapor de Sódio de 400W, ignitores e capacitores para luminária com três pétalas em poste de até 23,0m</v>
          </cell>
          <cell r="E976" t="str">
            <v>Un</v>
          </cell>
        </row>
        <row r="977">
          <cell r="C977" t="str">
            <v>18.28.138</v>
          </cell>
          <cell r="D977" t="str">
            <v>Fornecimento e substituição de reator UI Vapor Metálico de 250W, ignitor e capacitor para luminária com uma pétala em poste de até 17,0m</v>
          </cell>
          <cell r="E977" t="str">
            <v>Un</v>
          </cell>
        </row>
        <row r="978">
          <cell r="C978" t="str">
            <v>18.28.139</v>
          </cell>
          <cell r="D978" t="str">
            <v>Fornecimento e substituição de reatores UI Vapor Metálico de 250W, ignitores e capacitores para luminária com duas pétalas em poste de até 17,0m</v>
          </cell>
          <cell r="E978" t="str">
            <v>Un</v>
          </cell>
        </row>
        <row r="979">
          <cell r="C979" t="str">
            <v>18.28.140</v>
          </cell>
          <cell r="D979" t="str">
            <v>Fornecimento e substituição de reatores UI Vapor Metálico de 250W, ignitores e capacitores para luminária com três pétalas em poste de até 17,0m</v>
          </cell>
          <cell r="E979" t="str">
            <v>Un</v>
          </cell>
        </row>
        <row r="980">
          <cell r="C980" t="str">
            <v>18.28.141</v>
          </cell>
          <cell r="D980" t="str">
            <v>Fornecimento e substituição de reator UI Vapor Metálico de 400W, ignitor e capacitor para luminária com uma pétala em poste de até 23,0m</v>
          </cell>
          <cell r="E980" t="str">
            <v>Un</v>
          </cell>
        </row>
        <row r="981">
          <cell r="C981" t="str">
            <v>18.28.142</v>
          </cell>
          <cell r="D981" t="str">
            <v>Fornecimento e substituição de reatores UI Vapor Metálico de 400W, ignitores e capacitores para luminária com duas pétalas em poste de até 23,0m</v>
          </cell>
          <cell r="E981" t="str">
            <v>Un</v>
          </cell>
        </row>
        <row r="982">
          <cell r="C982" t="str">
            <v>18.28.143</v>
          </cell>
          <cell r="D982" t="str">
            <v>Fornecimento e substituição de reatores UI Vapor Metálico de 400W, ignitores e capacitores para luminária com três pétalas em poste de até 23,0m</v>
          </cell>
          <cell r="E982" t="str">
            <v>Un</v>
          </cell>
        </row>
        <row r="983">
          <cell r="C983" t="str">
            <v>19.01.010</v>
          </cell>
          <cell r="D983" t="str">
            <v>Ponto de esgoto para bacia sanitária, inclusive tubulações e conexões em PVC rígido soldáveis, até a coluna ou o sub-coletor</v>
          </cell>
          <cell r="E983" t="str">
            <v>Pt</v>
          </cell>
        </row>
        <row r="984">
          <cell r="C984" t="str">
            <v>19.01.020</v>
          </cell>
          <cell r="D984" t="str">
            <v>Ponto de esgoto para pia ou lavanderia, inclusive tubulações e conexões em PVC rígido soldáveis, até a coluna ou o sub-coletor</v>
          </cell>
          <cell r="E984" t="str">
            <v>Pt</v>
          </cell>
        </row>
        <row r="985">
          <cell r="C985" t="str">
            <v>19.01.030</v>
          </cell>
          <cell r="D985" t="str">
            <v>Ponto de esgoto para lavatório ou mictório, inclusive tubulações e conexões em PVC rígido soldáveis, até a coluna ou o sub-coletor</v>
          </cell>
          <cell r="E985" t="str">
            <v>Pt</v>
          </cell>
        </row>
        <row r="986">
          <cell r="C986" t="str">
            <v>19.01.040</v>
          </cell>
          <cell r="D986" t="str">
            <v>Ponto de esgoto para ralo sifonado, inclusive ralo, tubulações e conexões em PVC rígido soldáveis, até a coluna ou o sub-coletor</v>
          </cell>
          <cell r="E986" t="str">
            <v>Pt</v>
          </cell>
        </row>
        <row r="987">
          <cell r="C987" t="str">
            <v>19.02.010</v>
          </cell>
          <cell r="D987" t="str">
            <v>Ponto de água, inclusive tubulações e conexões de PVC rígido rosqueável e abertura de rasgo em alvenaria, até o registro geral do ambiente</v>
          </cell>
          <cell r="E987" t="str">
            <v>Pt</v>
          </cell>
        </row>
        <row r="988">
          <cell r="C988" t="str">
            <v>19.02.020</v>
          </cell>
          <cell r="D988" t="str">
            <v>Ponto de água, inclusive tubulações e conexões de PVC rígido soldável e abertura de rasgos em alvenaria, até o registro geral do ambiente</v>
          </cell>
          <cell r="E988" t="str">
            <v>Pt</v>
          </cell>
        </row>
        <row r="989">
          <cell r="C989" t="str">
            <v>19.03.010</v>
          </cell>
          <cell r="D989" t="str">
            <v>Fornecimento e assentamento de tubos de PVC rígido soldáveis, diâmetro 40mm, para ventilação de esgoto</v>
          </cell>
          <cell r="E989" t="str">
            <v>m</v>
          </cell>
        </row>
        <row r="990">
          <cell r="C990" t="str">
            <v>19.03.020</v>
          </cell>
          <cell r="D990" t="str">
            <v xml:space="preserve">Fornecimento e assentamento de tubos de PVC rígido soldáveis, diâmetro 50mm, para ventilação de esgoto </v>
          </cell>
          <cell r="E990" t="str">
            <v>m</v>
          </cell>
        </row>
        <row r="991">
          <cell r="C991" t="str">
            <v>19.03.030</v>
          </cell>
          <cell r="D991" t="str">
            <v>Fornecimento e assentamento de tubos de PVC rígido soldáveis, diâmetro 75mm, para colunas de esgoto, ventilação ou águas pluviais</v>
          </cell>
          <cell r="E991" t="str">
            <v>m</v>
          </cell>
        </row>
        <row r="992">
          <cell r="C992" t="str">
            <v>19.03.040</v>
          </cell>
          <cell r="D992" t="str">
            <v>Fornecimento e assentamento de tubos de PVC rígido soldáveis, diâmetro 100mm, para colunas de esgoto, ventilação ou águas pluviais</v>
          </cell>
          <cell r="E992" t="str">
            <v>m</v>
          </cell>
        </row>
        <row r="993">
          <cell r="C993" t="str">
            <v>19.04.010</v>
          </cell>
          <cell r="D993" t="str">
            <v>Fornecimento e assentamento de manilha de barro vitrificada classe 'B' (EB-5), diâmetro de 4", para coletores e sub-coletores de esgoto e águas pluviais, inclusive abertura e fechamento de valas</v>
          </cell>
          <cell r="E993" t="str">
            <v>m</v>
          </cell>
        </row>
        <row r="994">
          <cell r="C994" t="str">
            <v>19.04.015</v>
          </cell>
          <cell r="D994" t="str">
            <v>Assentamento de manilha de barro vitrificada diâmetro de 4", para coletores e sub-coletores de esgoto e águas pluviais, sem o fornecimento da manilha</v>
          </cell>
          <cell r="E994" t="str">
            <v>m</v>
          </cell>
        </row>
        <row r="995">
          <cell r="C995" t="str">
            <v>19.04.020</v>
          </cell>
          <cell r="D995" t="str">
            <v>Fornecimento e assentamento de manilha de barro vitrificada classe 'B' (EB-5), diâmetro de 6", para coletores e sub-coletores de esgotos e águas pluviais, inclusive abertura e fechamento de valas</v>
          </cell>
          <cell r="E995" t="str">
            <v>m</v>
          </cell>
        </row>
        <row r="996">
          <cell r="C996" t="str">
            <v>19.04.025</v>
          </cell>
          <cell r="D996" t="str">
            <v>Assentamento de manilha barro vitrificada diâmetro de 6", para coletores e sub-coletores de esgotos e águas pluviais, sem o fornecimento da manilha</v>
          </cell>
          <cell r="E996" t="str">
            <v>m</v>
          </cell>
        </row>
        <row r="997">
          <cell r="C997" t="str">
            <v>19.04.030</v>
          </cell>
          <cell r="D997" t="str">
            <v>Fornecimento e assentamento de manilha vitrificada classe 'B' (EB-5), diâmetro de 8", para coletores e sub-coletores de esgotos e águas pluviais, inclusive abertura e fechamento de valas</v>
          </cell>
          <cell r="E997" t="str">
            <v>m</v>
          </cell>
        </row>
        <row r="998">
          <cell r="C998" t="str">
            <v>19.04.035</v>
          </cell>
          <cell r="D998" t="str">
            <v>Assentamento de manilha barro vitrificada diâmetro de 8", para coletores e sub-coletores de esgotos e águas pluviais, sem o fornecimento da manilha</v>
          </cell>
          <cell r="E998" t="str">
            <v>m</v>
          </cell>
        </row>
        <row r="999">
          <cell r="C999" t="str">
            <v>19.04.040</v>
          </cell>
          <cell r="D999" t="str">
            <v>Fornecimento e assentamento de tubos de PVC rígido soldáveis diâmetro 100mm, para coletores e subcoletores de esgoto, inclusive abertura e fechamento de valas</v>
          </cell>
          <cell r="E999" t="str">
            <v>m</v>
          </cell>
        </row>
        <row r="1000">
          <cell r="C1000" t="str">
            <v>19.04.050</v>
          </cell>
          <cell r="D1000" t="str">
            <v>Fornecimento e assentamento de tubo de PVC rígido soldável diâmetro 150mm, para coletores e sub coletores de esgoto ou águas pluviais, inclusive abertura e fechamento de valas</v>
          </cell>
          <cell r="E1000" t="str">
            <v>m</v>
          </cell>
        </row>
        <row r="1001">
          <cell r="C1001" t="str">
            <v>19.05.010</v>
          </cell>
          <cell r="D1001" t="str">
            <v>Fornecimento e assentamento de tubos soldáveis de PVC rígido diâmetro 20mm, inclusive conexões e abertura de rasgos em alvenaria, para colunas de água</v>
          </cell>
          <cell r="E1001" t="str">
            <v>m</v>
          </cell>
        </row>
        <row r="1002">
          <cell r="C1002" t="str">
            <v>19.05.020</v>
          </cell>
          <cell r="D1002" t="str">
            <v>Fornecimento e assentamento de tubos soldáveis de PVC rígido diâmetro 25mm, inclusive conexões e abertura de rasgos em alvenaria, para colunas de água</v>
          </cell>
          <cell r="E1002" t="str">
            <v>m</v>
          </cell>
        </row>
        <row r="1003">
          <cell r="C1003" t="str">
            <v>19.05.030</v>
          </cell>
          <cell r="D1003" t="str">
            <v>Fornecimento e assentamento de tubos soldáveis de PVC rígido diâmetro 32mm, inclusive conexões e abertura de rasgos em alvenaria, para colunas de água</v>
          </cell>
          <cell r="E1003" t="str">
            <v>m</v>
          </cell>
        </row>
        <row r="1004">
          <cell r="C1004" t="str">
            <v>19.05.040</v>
          </cell>
          <cell r="D1004" t="str">
            <v>Fornecimento e assentamento de tubos soldáveis de PVC rígido diâmetro 40mm, inclusive conexões e abertura de rasgos em alvenaria, para colunas de água</v>
          </cell>
          <cell r="E1004" t="str">
            <v>m</v>
          </cell>
        </row>
        <row r="1005">
          <cell r="C1005" t="str">
            <v>19.05.050</v>
          </cell>
          <cell r="D1005" t="str">
            <v>Fornecimento e assentamento de tubos soldáveis de PVC rígido diâmetro 50mm, inclusive conexões e abertura de rasgos em alvenaria, para colunas de água</v>
          </cell>
          <cell r="E1005" t="str">
            <v>m</v>
          </cell>
        </row>
        <row r="1006">
          <cell r="C1006" t="str">
            <v>19.05.060</v>
          </cell>
          <cell r="D1006" t="str">
            <v>Fornecimento e assentamento de tubos soldáveis de PVC rígido diâmetro 60mm, inclusive conexões e abertura de rasgos em alvenaria, para colunas de água</v>
          </cell>
          <cell r="E1006" t="str">
            <v>m</v>
          </cell>
        </row>
        <row r="1007">
          <cell r="C1007" t="str">
            <v>19.05.070</v>
          </cell>
          <cell r="D1007" t="str">
            <v>Fornecimento e assentamento de tubos soldáveis de PVC rígido diâmetro 75mm, inclusive conexões e abertura de rasgos em alvenaria, para colunas de água</v>
          </cell>
          <cell r="E1007" t="str">
            <v>m</v>
          </cell>
        </row>
        <row r="1008">
          <cell r="C1008" t="str">
            <v>19.05.080</v>
          </cell>
          <cell r="D1008" t="str">
            <v>Fornecimento e assentamento de tubos soldáveis de PVC rígido diâmetro 85mm, inclusive conexões e abertura de rasgos em alvenaria, para colunas de água</v>
          </cell>
          <cell r="E1008" t="str">
            <v>m</v>
          </cell>
        </row>
        <row r="1009">
          <cell r="C1009" t="str">
            <v>19.05.090</v>
          </cell>
          <cell r="D1009" t="str">
            <v>Fornecimento e assentamento de tubos soldáveis de PVC rígido diâmetro 110mm, inclusive conexões e abertura de rasgos em alvenaria, para colunas de água</v>
          </cell>
          <cell r="E1009" t="str">
            <v>m</v>
          </cell>
        </row>
        <row r="1010">
          <cell r="C1010" t="str">
            <v>19.05.100</v>
          </cell>
          <cell r="D1010" t="str">
            <v>Fornecimento e assentamento de tubos rosqueáveis de PVC rígido diâmetro 1/2", inclusive conexões e abertura de rasgos em alvenaria, para colunas de água</v>
          </cell>
          <cell r="E1010" t="str">
            <v>m</v>
          </cell>
        </row>
        <row r="1011">
          <cell r="C1011" t="str">
            <v>19.05.110</v>
          </cell>
          <cell r="D1011" t="str">
            <v>Fornecimento e assentamento de tubos rosqueáveis de PVC rígido diâmetro 3/4", inclusive conexões e abertura de rasgos em alvenaria, para colunas de água</v>
          </cell>
          <cell r="E1011" t="str">
            <v>m</v>
          </cell>
        </row>
        <row r="1012">
          <cell r="C1012" t="str">
            <v>19.05.120</v>
          </cell>
          <cell r="D1012" t="str">
            <v>Fornecimento e assentamento de tubos rosqueáveis de PVC rígido diâmetro 1", inclusive conexões e abertura de rasgos em alvenaria, para colunas de água</v>
          </cell>
          <cell r="E1012" t="str">
            <v>m</v>
          </cell>
        </row>
        <row r="1013">
          <cell r="C1013" t="str">
            <v>19.05.130</v>
          </cell>
          <cell r="D1013" t="str">
            <v>Fornecimento e assentamento de tubos rosqueáveis de PVC rígido diâmetro 1 1/4", inclusive conexões e abertura de rasgos em alvenaria, para colunas de água</v>
          </cell>
          <cell r="E1013" t="str">
            <v>m</v>
          </cell>
        </row>
        <row r="1014">
          <cell r="C1014" t="str">
            <v>19.05.140</v>
          </cell>
          <cell r="D1014" t="str">
            <v>Fornecimento e assentamento de tubos rosqueáveis de PVC rígido diâmetro 1 1/2", inclusive conexões e abertura de rasgos em alvenaria, para colunas de água</v>
          </cell>
          <cell r="E1014" t="str">
            <v>m</v>
          </cell>
        </row>
        <row r="1015">
          <cell r="C1015" t="str">
            <v>19.05.150</v>
          </cell>
          <cell r="D1015" t="str">
            <v>Fornecimento e assentamento de tubos rosqueáveis de PVC rígido diâmetro 2", inclusive conexões e abertura de rasgos em alvenaria, para colunas de água</v>
          </cell>
          <cell r="E1015" t="str">
            <v>m</v>
          </cell>
        </row>
        <row r="1016">
          <cell r="C1016" t="str">
            <v>19.05.160</v>
          </cell>
          <cell r="D1016" t="str">
            <v>Fornecimento e assentamento de tubos rosqueáveis de PVC rígido diâmetro 2 1/2", inclusive conexões e abertura de rasgos em alvenaria, para colunas de água</v>
          </cell>
          <cell r="E1016" t="str">
            <v>m</v>
          </cell>
        </row>
        <row r="1017">
          <cell r="C1017" t="str">
            <v>19.05.170</v>
          </cell>
          <cell r="D1017" t="str">
            <v>Fornecimento e assentamento de tubos rosqueáveis de PVC rígido diâmetro 3", inclusive conexões e abertura de rasgos em alvenaria, para colunas de água</v>
          </cell>
          <cell r="E1017" t="str">
            <v>m</v>
          </cell>
        </row>
        <row r="1018">
          <cell r="C1018" t="str">
            <v>19.05.180</v>
          </cell>
          <cell r="D1018" t="str">
            <v>Fornecimento e assentamento de tubos rosqueáveis de PVC rígido diâmetro 4", inclusive conexões e abertura de rasgos em alvenaria, para colunas de água</v>
          </cell>
          <cell r="E1018" t="str">
            <v>m</v>
          </cell>
        </row>
        <row r="1019">
          <cell r="C1019" t="str">
            <v>19.05.250</v>
          </cell>
          <cell r="D1019" t="str">
            <v>Fornecimento e assentamento de tubos de ferro galvanizado diâmetro de 2 1/2", inclusive conexões e abertura de rasgos em alvenaria, para colunas de água</v>
          </cell>
          <cell r="E1019" t="str">
            <v>m</v>
          </cell>
        </row>
        <row r="1020">
          <cell r="C1020" t="str">
            <v>19.05.270</v>
          </cell>
          <cell r="D1020" t="str">
            <v>Fornecimento e assentamento de tubos de ferro galvanizado diâmetro de 4", inclusive conexões e abertura de rasgos em alvenaria, para colunas de água</v>
          </cell>
          <cell r="E1020" t="str">
            <v>m</v>
          </cell>
        </row>
        <row r="1021">
          <cell r="C1021" t="str">
            <v>19.06.010</v>
          </cell>
          <cell r="D1021" t="str">
            <v>Caixa coletora de inspeção ou de areia com paredes em alvenaria, laje de tampa e de fundo em concreto, revestida internamente com argamassa de cimento e areia 1:4, dimensões internas 0,50x0,50m, com profundidade até 0,8m</v>
          </cell>
          <cell r="E1021" t="str">
            <v>Un</v>
          </cell>
        </row>
        <row r="1022">
          <cell r="C1022" t="str">
            <v>19.06.020</v>
          </cell>
          <cell r="D1022" t="str">
            <v>Caixa coletora de inspeção ou de areia com paredes em alvenaria, laje de tampa e de fundo em concreto, revestida internamente com argamassa de cimento e areia 1:4, dimensões internas 0,60x0,60m, com profundidade até 1,0m</v>
          </cell>
          <cell r="E1022" t="str">
            <v>Un</v>
          </cell>
        </row>
        <row r="1023">
          <cell r="C1023" t="str">
            <v>19.06.030</v>
          </cell>
          <cell r="D1023" t="str">
            <v>Caixa de gordura com paredes em alvenaria, laje de tampa e de fundo em concreto, revestida internamente com argamassa de cimento e areia 1:4, dimensões internas 0,50x0,50x0,50m, com chicana de concreto</v>
          </cell>
          <cell r="E1023" t="str">
            <v>Un</v>
          </cell>
        </row>
        <row r="1024">
          <cell r="C1024" t="str">
            <v>19.06.040</v>
          </cell>
          <cell r="D1024" t="str">
            <v>Caixa de brita para coleta de águas pluviais, com paredes em alvenaria, dimensões internas (0,50x0,50x0,50)m, aberta, sem laje de fundo, preenchida com brita Nº 25</v>
          </cell>
          <cell r="E1024" t="str">
            <v>Un</v>
          </cell>
        </row>
        <row r="1025">
          <cell r="C1025" t="str">
            <v>19.06.050</v>
          </cell>
          <cell r="D1025" t="str">
            <v>Caixa de brita para coleta de águas pluviais, com paredes em alvenaria, dimensões internas (1,00x0,50x0,30)m, aberta, sem laje de fundo, preenchida com brita Nº 25</v>
          </cell>
          <cell r="E1025" t="str">
            <v>Un</v>
          </cell>
        </row>
        <row r="1026">
          <cell r="C1026" t="str">
            <v>19.07.010</v>
          </cell>
          <cell r="D1026" t="str">
            <v>Fornecimento e assentamento de bacia sanitária de louça branca, Celite, linha SAVEIRO ou similar, inclusive tampa e acessórios correspondentes</v>
          </cell>
          <cell r="E1026" t="str">
            <v>Cj</v>
          </cell>
        </row>
        <row r="1027">
          <cell r="C1027" t="str">
            <v>19.07.020</v>
          </cell>
          <cell r="D1027" t="str">
            <v>Fornecimento e assentamento de bacia sanitária com caixa acoplada, louça branca, Celite, linha RIVIERA ou similar, inclusive tampa e acessórios correspondentes</v>
          </cell>
          <cell r="E1027" t="str">
            <v>Cj</v>
          </cell>
        </row>
        <row r="1028">
          <cell r="C1028" t="str">
            <v>19.07.025</v>
          </cell>
          <cell r="D1028" t="str">
            <v>Fornecimento e assentamento de bacia turca de louça branca, linha Institucionais, Celite ou similar, inclusive acessórios correspondentes</v>
          </cell>
          <cell r="E1028" t="str">
            <v>Cj</v>
          </cell>
        </row>
        <row r="1029">
          <cell r="C1029" t="str">
            <v>19.07.030</v>
          </cell>
          <cell r="D1029" t="str">
            <v>Fornecimento e assentamento de lavatório simples, grande, sem coluna, de louça branca, Celite, linha SAVEIRO ou similar, inclusive acessórios correspondentes</v>
          </cell>
          <cell r="E1029" t="str">
            <v>Cj</v>
          </cell>
        </row>
        <row r="1030">
          <cell r="C1030" t="str">
            <v>19.07.060</v>
          </cell>
          <cell r="D1030" t="str">
            <v>Fornecimento e assentamento de mictório sifonado para parede de louça branca Celite linha Institucionais ou similar, inclusive acessórios correspondentes</v>
          </cell>
          <cell r="E1030" t="str">
            <v>Cj</v>
          </cell>
        </row>
        <row r="1031">
          <cell r="C1031" t="str">
            <v>19.07.070</v>
          </cell>
          <cell r="D1031" t="str">
            <v>Fornecimento e assentamento de saboneteira de louça branca, CELITE ou similar, nas dimensões 7,5x15cm</v>
          </cell>
          <cell r="E1031" t="str">
            <v>Un</v>
          </cell>
        </row>
        <row r="1032">
          <cell r="C1032" t="str">
            <v>19.07.080</v>
          </cell>
          <cell r="D1032" t="str">
            <v>Fornecimento e assentamento de cabide de louça branca, CELITE ou similar, com gancho</v>
          </cell>
          <cell r="E1032" t="str">
            <v>Un</v>
          </cell>
        </row>
        <row r="1033">
          <cell r="C1033" t="str">
            <v>19.07.090</v>
          </cell>
          <cell r="D1033" t="str">
            <v>Fornecimento e assentamento de papeleira de louça branca, CELITE ou similar, nas dimensões 15x15cm</v>
          </cell>
          <cell r="E1033" t="str">
            <v>Un</v>
          </cell>
        </row>
        <row r="1034">
          <cell r="C1034" t="str">
            <v>19.07.100</v>
          </cell>
          <cell r="D1034" t="str">
            <v>Fornecimento e assentamento de pia de cozinha com cuba simples de aço inoxidável, MEKAL ou  similar, nas dimensões 0,40x0,34x0,15m, inclusive acessórios correspondentes</v>
          </cell>
          <cell r="E1034" t="str">
            <v>Cj</v>
          </cell>
        </row>
        <row r="1035">
          <cell r="C1035" t="str">
            <v>19.07.110</v>
          </cell>
          <cell r="D1035" t="str">
            <v>Fornecimento e assentamento de lavanderia pré-fabricada, de concreto, nas dimensões 1,20x0,60x0,90m, inclusive acessórios correspondentes</v>
          </cell>
          <cell r="E1035" t="str">
            <v>Cj</v>
          </cell>
        </row>
        <row r="1036">
          <cell r="C1036" t="str">
            <v>19.07.120</v>
          </cell>
          <cell r="D1036" t="str">
            <v>Fornecimento de caixa d'água elevada de fibro-cimento, com tampa, capacidade para 500 litros, inclusive colocação</v>
          </cell>
          <cell r="E1036" t="str">
            <v>Un</v>
          </cell>
        </row>
        <row r="1037">
          <cell r="C1037" t="str">
            <v>19.07.140</v>
          </cell>
          <cell r="D1037" t="str">
            <v>Fornecimento de caixa d'água elevada de fibro-cimento, com tampa, capacidade para 1000 litros, inclusive colocação</v>
          </cell>
          <cell r="E1037" t="str">
            <v>Un</v>
          </cell>
        </row>
        <row r="1038">
          <cell r="C1038" t="str">
            <v>19.07.150</v>
          </cell>
          <cell r="D1038" t="str">
            <v>Fornecimento de Filtro de pressão para parede  SALUS ou similar, inclusive fixação</v>
          </cell>
          <cell r="E1038" t="str">
            <v>Un</v>
          </cell>
        </row>
        <row r="1039">
          <cell r="C1039" t="str">
            <v>19.07.170</v>
          </cell>
          <cell r="D1039" t="str">
            <v>Fornecimento de ducha manual, Acqua Jet, linha Domani, FABRIMAR ou similar, inclusive fixação</v>
          </cell>
          <cell r="E1039" t="str">
            <v>Un</v>
          </cell>
        </row>
        <row r="1040">
          <cell r="C1040" t="str">
            <v>19.07.180</v>
          </cell>
          <cell r="D1040" t="str">
            <v>Fornecimento de chuveiro com articulação, diâmetro de 1/2", com acabamento cromado, Ref. - C 1991 - FABRIMAR ou similar, inclusive fixação</v>
          </cell>
          <cell r="E1040" t="str">
            <v>Un</v>
          </cell>
        </row>
        <row r="1041">
          <cell r="C1041" t="str">
            <v>19.07.190</v>
          </cell>
          <cell r="D1041" t="str">
            <v>Fornecimento de chuveiro de metal, diâmetro de 1/2", inclusive fixação</v>
          </cell>
          <cell r="E1041" t="str">
            <v>Un</v>
          </cell>
        </row>
        <row r="1042">
          <cell r="C1042" t="str">
            <v>19.07.200</v>
          </cell>
          <cell r="D1042" t="str">
            <v>Fornecimento de chuveiro com haste de plástico, diâmetro 1/2" TIGRE  ou similar, inclusive fixação</v>
          </cell>
          <cell r="E1042" t="str">
            <v>Un</v>
          </cell>
        </row>
        <row r="1043">
          <cell r="C1043" t="str">
            <v>19.07.210</v>
          </cell>
          <cell r="D1043" t="str">
            <v>Fornecimento de caixa de descarga de sobrepor (tubo alto), de plástico (AKROS) ou similar, inclusive fixação e acessórios correspondentes</v>
          </cell>
          <cell r="E1043" t="str">
            <v>Cj</v>
          </cell>
        </row>
        <row r="1044">
          <cell r="C1044" t="str">
            <v>19.07.240</v>
          </cell>
          <cell r="D1044" t="str">
            <v>Fornecimento de válvula de descarga com registro, HYDRA ou similar, inclusive fixação</v>
          </cell>
          <cell r="E1044" t="str">
            <v>Un</v>
          </cell>
        </row>
        <row r="1045">
          <cell r="C1045" t="str">
            <v>19.07.250</v>
          </cell>
          <cell r="D1045" t="str">
            <v>Fornecimento de válvula de descarga com registro, Docol ou similar, inclusive fixação</v>
          </cell>
          <cell r="E1045" t="str">
            <v>Un</v>
          </cell>
        </row>
        <row r="1046">
          <cell r="C1046" t="str">
            <v>19.07.260</v>
          </cell>
          <cell r="D1046" t="str">
            <v>Fornecimento de torneira de pressão para pia de cozinha e tanque, diâmetro 1/2", linha Domani, Fabrimar ou similar, inclusive fixação</v>
          </cell>
          <cell r="E1046" t="str">
            <v>Un</v>
          </cell>
        </row>
        <row r="1047">
          <cell r="C1047" t="str">
            <v>19.07.270</v>
          </cell>
          <cell r="D1047" t="str">
            <v>Fornecimento de torneira de pressão para pia, com acabamento cromado, diâmetro 1/2", Ref. 1158, JR FABRIMAR ou similar, inclusive fixação</v>
          </cell>
          <cell r="E1047" t="str">
            <v>Un</v>
          </cell>
        </row>
        <row r="1048">
          <cell r="C1048" t="str">
            <v>19.07.275</v>
          </cell>
          <cell r="D1048" t="str">
            <v>Fornecimento de torneira de pressão para pia, com acabamento cromado, diâmetro 1/2", com arejador, Ref. 1158, linha C-33, SIGMA ou similar, inclusive fixação</v>
          </cell>
          <cell r="E1048" t="str">
            <v>Un</v>
          </cell>
        </row>
        <row r="1049">
          <cell r="C1049" t="str">
            <v>19.07.280</v>
          </cell>
          <cell r="D1049" t="str">
            <v>Fornecimento de torneira de pressão para lavatório, com acabamento cromado, diâmetro 1/2", Ref. 1193 C-39 Deca ou similar, inclusive fixação</v>
          </cell>
          <cell r="E1049" t="str">
            <v>Un</v>
          </cell>
        </row>
        <row r="1050">
          <cell r="C1050" t="str">
            <v>19.07.285</v>
          </cell>
          <cell r="D1050" t="str">
            <v>Fornecimento de torneira de pressão para lavatório, com acabamento cromado, diâmetro 1/2", linha Domani, FABRIMAR ou similar, inclusive fixação</v>
          </cell>
          <cell r="E1050" t="str">
            <v>Un</v>
          </cell>
        </row>
        <row r="1051">
          <cell r="C1051" t="str">
            <v>19.07.290</v>
          </cell>
          <cell r="D1051" t="str">
            <v>Fornecimento de torneira de pressão para lavatório, com acabamento cromado, diâmetro 1/2", Ref. 1193, Linha C-33, SIGMA ou similar, inclusive fixação</v>
          </cell>
          <cell r="E1051" t="str">
            <v>Un</v>
          </cell>
        </row>
        <row r="1052">
          <cell r="C1052" t="str">
            <v>19.07.300</v>
          </cell>
          <cell r="D1052" t="str">
            <v>Fornecimento de torneira de pressão para lavanderia, com acabamento cromado, diâmetro 1/2", Ref. 1152, FABRIMAR ou similar, linha Júnior, inclusive fixação</v>
          </cell>
          <cell r="E1052" t="str">
            <v>Un</v>
          </cell>
        </row>
        <row r="1053">
          <cell r="C1053" t="str">
            <v>19.07.310</v>
          </cell>
          <cell r="D1053" t="str">
            <v>Fornecimento de torneira de pressão para lavanderia, com acabamento cromado, diâmetro 1/2", Ref. 1153, Linha C-33, SIGMA ou similar, inclusive fixação</v>
          </cell>
          <cell r="E1053" t="str">
            <v>Un</v>
          </cell>
        </row>
        <row r="1054">
          <cell r="C1054" t="str">
            <v>19.07.320</v>
          </cell>
          <cell r="D1054" t="str">
            <v>Fornecimento de torneira amarela para jardim, diâmetro de 3/4", inclusive fixação</v>
          </cell>
          <cell r="E1054" t="str">
            <v>Un</v>
          </cell>
        </row>
        <row r="1055">
          <cell r="C1055" t="str">
            <v>19.07.340</v>
          </cell>
          <cell r="D1055" t="str">
            <v>Fornecimento de registro de pressão com canopla, acabamento cromado, Ref. 1416, FABRIMAR ou similar, de 1/2", inclusive fixação</v>
          </cell>
          <cell r="E1055" t="str">
            <v>Un</v>
          </cell>
        </row>
        <row r="1056">
          <cell r="C1056" t="str">
            <v>19.07.350</v>
          </cell>
          <cell r="D1056" t="str">
            <v>Fornecimento de registro de pressão com canopla, acabamento cromado, Ref. 1416, Deca 50 ou similar, linha prata, diâmetro de 3/4", inclusive fixação</v>
          </cell>
          <cell r="E1056" t="str">
            <v>Un</v>
          </cell>
        </row>
        <row r="1057">
          <cell r="C1057" t="str">
            <v>19.07.360</v>
          </cell>
          <cell r="D1057" t="str">
            <v>Fornecimento de registro de pressão com canopla, acabamento cromado, Ref. 1416, FABRIMAR ou similar, diâmetro de 3/4", inclusive fixação</v>
          </cell>
          <cell r="E1057" t="str">
            <v>Un</v>
          </cell>
        </row>
        <row r="1058">
          <cell r="C1058" t="str">
            <v>19.07.365</v>
          </cell>
          <cell r="D1058" t="str">
            <v>Fornecimento de registro de gaveta com canopla, acabamento cromado, Ref. 1509, linha Ascot, FABRIMAR ou similar, diâmetro de 1/2", inclusive fixação</v>
          </cell>
          <cell r="E1058" t="str">
            <v>Un</v>
          </cell>
        </row>
        <row r="1059">
          <cell r="C1059" t="str">
            <v>19.07.390</v>
          </cell>
          <cell r="D1059" t="str">
            <v>Fornecimento de registro de gaveta com canopla, acabamento cromado, Ref. 1509 - C39 Deca ou similar, linha prata, diâmetro de 3/4", inclusive fixação</v>
          </cell>
          <cell r="E1059" t="str">
            <v>Un</v>
          </cell>
        </row>
        <row r="1060">
          <cell r="C1060" t="str">
            <v>19.07.410</v>
          </cell>
          <cell r="D1060" t="str">
            <v>Fornecimento de registro de gaveta com canopla, acabamento cromado, Ref. 1509 - C39, Deca ou similar, linha prata, diâmetro de 1", inclusive fixação</v>
          </cell>
          <cell r="E1060" t="str">
            <v>Un</v>
          </cell>
        </row>
        <row r="1061">
          <cell r="C1061" t="str">
            <v>19.07.420</v>
          </cell>
          <cell r="D1061" t="str">
            <v>Fornecimento de registro de gaveta com canopla, acabamento cromado, Ref. 1509 - C39, Deca ou similar, linha prata, diâmetro de 1  1/4", inclusive fixação</v>
          </cell>
          <cell r="E1061" t="str">
            <v>Un</v>
          </cell>
        </row>
        <row r="1062">
          <cell r="C1062" t="str">
            <v>19.07.430</v>
          </cell>
          <cell r="D1062" t="str">
            <v>Fornecimento de registro de gaveta com canopla, acabamento cromado, Ref. 1509 - C39, Deca ou similar, linha prata, diâmetro de 1  1/2", inclusive fixação</v>
          </cell>
          <cell r="E1062" t="str">
            <v>Un</v>
          </cell>
        </row>
        <row r="1063">
          <cell r="C1063" t="str">
            <v>19.07.440</v>
          </cell>
          <cell r="D1063" t="str">
            <v>Fornecimento de registro de gaveta bruto, Ref. 1502, Deca ou similar, diâmetro de 1/2", inclusive fixação</v>
          </cell>
          <cell r="E1063" t="str">
            <v>Un</v>
          </cell>
        </row>
        <row r="1064">
          <cell r="C1064" t="str">
            <v>19.07.450</v>
          </cell>
          <cell r="D1064" t="str">
            <v>Fornecimento de registro de gaveta bruto, Ref. 1502, Deca ou similar, diâmetro de 3/4", inclusive fixação</v>
          </cell>
          <cell r="E1064" t="str">
            <v>Un</v>
          </cell>
        </row>
        <row r="1065">
          <cell r="C1065" t="str">
            <v>19.07.460</v>
          </cell>
          <cell r="D1065" t="str">
            <v>Fornecimento de registro de gaveta bruto, Ref. 1502, Deca ou similar, diâmetro de 1", inclusive fixação</v>
          </cell>
          <cell r="E1065" t="str">
            <v>Un</v>
          </cell>
        </row>
        <row r="1066">
          <cell r="C1066" t="str">
            <v>19.07.470</v>
          </cell>
          <cell r="D1066" t="str">
            <v>Fornecimento de registro de gaveta bruto, Ref. 1502, Deca ou similar, diâmetro de 1 1/4", inclusive fixação</v>
          </cell>
          <cell r="E1066" t="str">
            <v>Un</v>
          </cell>
        </row>
        <row r="1067">
          <cell r="C1067" t="str">
            <v>19.07.480</v>
          </cell>
          <cell r="D1067" t="str">
            <v>Fornecimento de registro de gaveta bruto, Ref. 1502, Deca ou similar, diâmetro de 1 1/2", inclusive fixação</v>
          </cell>
          <cell r="E1067" t="str">
            <v>Un</v>
          </cell>
        </row>
        <row r="1068">
          <cell r="C1068" t="str">
            <v>19.07.490</v>
          </cell>
          <cell r="D1068" t="str">
            <v>Fornecimento de registro de gaveta bruto, Ref. 1502, Deca ou similar, diâmetro de 2", inclusive fixação</v>
          </cell>
          <cell r="E1068" t="str">
            <v>Un</v>
          </cell>
        </row>
        <row r="1069">
          <cell r="C1069" t="str">
            <v>19.07.500</v>
          </cell>
          <cell r="D1069" t="str">
            <v>Fornecimento de registro de gaveta bruto, Ref. 1502, Deca ou similar, diâmetro de 2 1/2", inclusive fixação</v>
          </cell>
          <cell r="E1069" t="str">
            <v>Un</v>
          </cell>
        </row>
        <row r="1070">
          <cell r="C1070" t="str">
            <v>19.07.510</v>
          </cell>
          <cell r="D1070" t="str">
            <v>Fornecimento de registro de gaveta bruto, Ref. 1502, Deca ou similar, diâmetro de 3", inclusive fixação</v>
          </cell>
          <cell r="E1070" t="str">
            <v>Un</v>
          </cell>
        </row>
        <row r="1071">
          <cell r="C1071" t="str">
            <v>19.07.520</v>
          </cell>
          <cell r="D1071" t="str">
            <v>Fornecimento de bomba 1/3hp, inclusive acessórios, fixação e instalação</v>
          </cell>
          <cell r="E1071" t="str">
            <v>Cj</v>
          </cell>
        </row>
        <row r="1072">
          <cell r="C1072" t="str">
            <v>19.07.530</v>
          </cell>
          <cell r="D1072" t="str">
            <v>Fornecimento de válvula de retenção horizontal diâmetro 1", inclusive instalação</v>
          </cell>
          <cell r="E1072" t="str">
            <v>Un</v>
          </cell>
        </row>
        <row r="1073">
          <cell r="C1073" t="str">
            <v>19.07.540</v>
          </cell>
          <cell r="D1073" t="str">
            <v>Fornecimento de válvula de retenção vertical diâmetro 1", inclusive instalação</v>
          </cell>
          <cell r="E1073" t="str">
            <v>Un</v>
          </cell>
        </row>
        <row r="1074">
          <cell r="C1074" t="str">
            <v>19.07.550</v>
          </cell>
          <cell r="D1074" t="str">
            <v>Instalação de caixa d'água de fibro-cimento, (capacidade 500L), inclusive fornecimento da mesma, colocação e montagem das tubulações e conexões</v>
          </cell>
          <cell r="E1074" t="str">
            <v>Un</v>
          </cell>
        </row>
        <row r="1075">
          <cell r="C1075" t="str">
            <v>19.07.560</v>
          </cell>
          <cell r="D1075" t="str">
            <v>Instalação de caixa d'água de fibro-cimento, (capacidade 1000L), inclusive fornecimento da mesma, colocação e montagem das tubulações e conexões</v>
          </cell>
          <cell r="E1075" t="str">
            <v>Un</v>
          </cell>
        </row>
        <row r="1076">
          <cell r="C1076" t="str">
            <v>19.07.570</v>
          </cell>
          <cell r="D1076" t="str">
            <v>Instalação de torneira de bóia diâmetro 3/4", inclusive o fornecimento da mesma</v>
          </cell>
          <cell r="E1076" t="str">
            <v>Un</v>
          </cell>
        </row>
        <row r="1077">
          <cell r="C1077" t="str">
            <v>19.07.580</v>
          </cell>
          <cell r="D1077" t="str">
            <v>Rebaixamento de pena d'água, incluindo complemento de tubulação, conexões, escavação e reaterro</v>
          </cell>
          <cell r="E1077" t="str">
            <v>Un</v>
          </cell>
        </row>
        <row r="1078">
          <cell r="C1078" t="str">
            <v>19.07.590</v>
          </cell>
          <cell r="D1078" t="str">
            <v>Rebaixamento de distribuidor de 110mm, inclusive escavação e reaterro</v>
          </cell>
          <cell r="E1078" t="str">
            <v>m</v>
          </cell>
        </row>
        <row r="1079">
          <cell r="C1079" t="str">
            <v>19.07.595</v>
          </cell>
          <cell r="D1079" t="str">
            <v>Instalação das conexões, inclusive complemento de tubulação no caso de rebaixamento de distribuidor de 110mm</v>
          </cell>
          <cell r="E1079" t="str">
            <v>Un</v>
          </cell>
        </row>
        <row r="1080">
          <cell r="C1080" t="str">
            <v>19.08.010</v>
          </cell>
          <cell r="D1080" t="str">
            <v>Corte e religação de tubulação domiciliar de água, incluindo remanejamento</v>
          </cell>
          <cell r="E1080" t="str">
            <v>Un</v>
          </cell>
        </row>
        <row r="1081">
          <cell r="C1081" t="str">
            <v>19.08.020</v>
          </cell>
          <cell r="D1081" t="str">
            <v>Esgotamento manual de fossa, inclusive transporte do material com carro de mão a uma distância máxima de 30m</v>
          </cell>
          <cell r="E1081" t="str">
            <v>m³</v>
          </cell>
        </row>
        <row r="1082">
          <cell r="C1082" t="str">
            <v>19.08.030</v>
          </cell>
          <cell r="D1082" t="str">
            <v>Caixa de inspeção com tampa e anéis pré-moldados de concreto armado diâmetro de 0,40m, isenta de carga móvel (modelo 1)</v>
          </cell>
          <cell r="E1082" t="str">
            <v>Un</v>
          </cell>
        </row>
        <row r="1083">
          <cell r="C1083" t="str">
            <v>19.08.040</v>
          </cell>
          <cell r="D1083" t="str">
            <v>Caixa de inspeção com tampa e anéis pré-moldados de concreto armado diâmetro de 0,40m, sujeita a carga móvel (modelo 2)</v>
          </cell>
          <cell r="E1083" t="str">
            <v>Un</v>
          </cell>
        </row>
        <row r="1084">
          <cell r="C1084" t="str">
            <v>19.08.050</v>
          </cell>
          <cell r="D1084" t="str">
            <v>Caixa de inspeção com tampa e anéis pré-moldados de concreto armado diâmetro de 0,60m, isenta de carga móvel (modelo 3)</v>
          </cell>
          <cell r="E1084" t="str">
            <v>Un</v>
          </cell>
        </row>
        <row r="1085">
          <cell r="C1085" t="str">
            <v>19.08.060</v>
          </cell>
          <cell r="D1085" t="str">
            <v>Caixa de inspeção com tampa e anéis pré-moldados de concreto armado diâmetro de 0,60m, sujeita a carga móvel (modelo 4)</v>
          </cell>
          <cell r="E1085" t="str">
            <v>Un</v>
          </cell>
        </row>
        <row r="1086">
          <cell r="C1086" t="str">
            <v>19.08.070</v>
          </cell>
          <cell r="D1086" t="str">
            <v>Colchão de areia, inclusive mão-de-obra de espalhamento e transporte com carro de mão</v>
          </cell>
          <cell r="E1086" t="str">
            <v>m³</v>
          </cell>
        </row>
        <row r="1087">
          <cell r="C1087" t="str">
            <v>20.01.010</v>
          </cell>
          <cell r="D1087" t="str">
            <v>Regularização do subleito, abrangendo escarificação, homogeneização, umedecimento e compactação com espessura de 15cm, teor de compactação a 100 por cento AASHO normal (DNER-ME 47-64)</v>
          </cell>
          <cell r="E1087" t="str">
            <v>m²</v>
          </cell>
        </row>
        <row r="1088">
          <cell r="C1088" t="str">
            <v>20.01.020</v>
          </cell>
          <cell r="D1088" t="str">
            <v>Execução de reforço do subleito, abrangendo espalhamento, homogeneização, umedecimento e compactação, teor de compactação a 100 por cento AASHO intermediário (DNER-ME-48-64), inclusive fornecimento do material proveniente de jazida (CBR 10 por cento), D.M</v>
          </cell>
          <cell r="E1088" t="str">
            <v>m³</v>
          </cell>
        </row>
        <row r="1089">
          <cell r="C1089" t="str">
            <v>20.02.010</v>
          </cell>
          <cell r="D1089" t="str">
            <v xml:space="preserve">Execução de sub-base estabilizada granulometricamente abrangendo espalhamento, homogeneização, umedecimento e compactação com espessura de 12,0cm, teor de compactação a 100 por cento AASHO intermediário (DNER-ME-48-64), inclusive fornecimento do material </v>
          </cell>
          <cell r="E1089" t="str">
            <v>m²</v>
          </cell>
        </row>
        <row r="1090">
          <cell r="C1090" t="str">
            <v>20.02.020</v>
          </cell>
          <cell r="D1090" t="str">
            <v xml:space="preserve">Execução de sub-base estabilizada granulometricamente abrangendo espalhamento, homogeneização, umedecimento e compactação com espessura de 15,0cm, teor de compactação a 100 por cento AASHO intermediário (DNER-ME-48-64), inclusive fornecimento do material </v>
          </cell>
          <cell r="E1090" t="str">
            <v>m²</v>
          </cell>
        </row>
        <row r="1091">
          <cell r="C1091" t="str">
            <v>20.02.030</v>
          </cell>
          <cell r="D1091" t="str">
            <v xml:space="preserve">Execução de sub-base estabilizada granulometricamente abrangendo espalhamento, homogeneização, umedecimento e compactação com espessura de 20,0cm, teor de compactação a 100 por cento AASHO intermediário (DNER-ME-48-64), inclusive fornecimento do material </v>
          </cell>
          <cell r="E1091" t="str">
            <v>m²</v>
          </cell>
        </row>
        <row r="1092">
          <cell r="C1092" t="str">
            <v>20.02.040</v>
          </cell>
          <cell r="D1092" t="str">
            <v>Execução de sub-base estabilizada granulometricamente abrangendo espalhamento, homogeneização, umedecimento e compactação, teor de compactação a 100 por cento AASHO intermediário (DNER-ME-48-64), inclusive fornecimento do material proveniente de jazida (C</v>
          </cell>
          <cell r="E1092" t="str">
            <v>m³</v>
          </cell>
        </row>
        <row r="1093">
          <cell r="C1093" t="str">
            <v>20.02.050</v>
          </cell>
          <cell r="D1093" t="str">
            <v>Execução de sub-base ou base com aproveitamento do material existente (CBR 20 por cento), umedecimento e compactação com espessura de 20,0cm, teor de compactação a 100 por cento AASHO intermediário (DNER-ME-48-64)</v>
          </cell>
          <cell r="E1093" t="str">
            <v>m²</v>
          </cell>
        </row>
        <row r="1094">
          <cell r="C1094" t="str">
            <v>20.03.010</v>
          </cell>
          <cell r="D1094" t="str">
            <v>Execução de base de macadame betuminoso, inclusive, fornecimento do material</v>
          </cell>
          <cell r="E1094" t="str">
            <v>m³</v>
          </cell>
        </row>
        <row r="1095">
          <cell r="C1095" t="str">
            <v>20.03.020</v>
          </cell>
          <cell r="D1095" t="str">
            <v>Execução de base de macadame hidráulico com espessura de 0,10m, inclusive fornecimento do material</v>
          </cell>
          <cell r="E1095" t="str">
            <v>m²</v>
          </cell>
        </row>
        <row r="1096">
          <cell r="C1096" t="str">
            <v>20.03.030</v>
          </cell>
          <cell r="D1096" t="str">
            <v>Execução de base de macadame hidráulico com espessura de 0,12m, inclusive fornecimento do material</v>
          </cell>
          <cell r="E1096" t="str">
            <v>m²</v>
          </cell>
        </row>
        <row r="1097">
          <cell r="C1097" t="str">
            <v>20.03.040</v>
          </cell>
          <cell r="D1097" t="str">
            <v>Execução de base de macadame hidráulico com espessura de 0,15m, inclusive fornecimento do material</v>
          </cell>
          <cell r="E1097" t="str">
            <v>m²</v>
          </cell>
        </row>
        <row r="1098">
          <cell r="C1098" t="str">
            <v>20.03.050</v>
          </cell>
          <cell r="D1098" t="str">
            <v>Execução de base de macadame hidráulico com espessura de 0,20m, inclusive fornecimento do material</v>
          </cell>
          <cell r="E1098" t="str">
            <v>m²</v>
          </cell>
        </row>
        <row r="1099">
          <cell r="C1099" t="str">
            <v>20.03.060</v>
          </cell>
          <cell r="D1099" t="str">
            <v>Execução de base de macadame hidráulico, inclusive fornecimento do material</v>
          </cell>
          <cell r="E1099" t="str">
            <v>m³</v>
          </cell>
        </row>
        <row r="1100">
          <cell r="C1100" t="str">
            <v>20.03.070</v>
          </cell>
          <cell r="D1100" t="str">
            <v>Execução de base de macadame vibrado a seco com espessura de 0,10m, inclusive fornecimento do material</v>
          </cell>
          <cell r="E1100" t="str">
            <v>m²</v>
          </cell>
        </row>
        <row r="1101">
          <cell r="C1101" t="str">
            <v>20.03.080</v>
          </cell>
          <cell r="D1101" t="str">
            <v>Execução de base de macadame vibrado a seco com espessura de 0,12m, inclusive fornecimento do material</v>
          </cell>
          <cell r="E1101" t="str">
            <v>m²</v>
          </cell>
        </row>
        <row r="1102">
          <cell r="C1102" t="str">
            <v>20.03.090</v>
          </cell>
          <cell r="D1102" t="str">
            <v>Execução de base de macadame vibrado a seco com espessura de 0,15m, inclusive fornecimento do material</v>
          </cell>
          <cell r="E1102" t="str">
            <v>m²</v>
          </cell>
        </row>
        <row r="1103">
          <cell r="C1103" t="str">
            <v>20.03.100</v>
          </cell>
          <cell r="D1103" t="str">
            <v>Execução de base de macadame vibrado a seco com espessura de 0,20m, inclusive fornecimento do material</v>
          </cell>
          <cell r="E1103" t="str">
            <v>m²</v>
          </cell>
        </row>
        <row r="1104">
          <cell r="C1104" t="str">
            <v>20.03.110</v>
          </cell>
          <cell r="D1104" t="str">
            <v>Execução de base de macadame vibrado a seco, inclusive fornecimento do material</v>
          </cell>
          <cell r="E1104" t="str">
            <v>m³</v>
          </cell>
        </row>
        <row r="1105">
          <cell r="C1105" t="str">
            <v>20.03.120</v>
          </cell>
          <cell r="D1105" t="str">
            <v>Execução de base de solo melhorado com cimento com mistura na pista, com 4 por cento em peso de cimento, inclusive fornecimento do material</v>
          </cell>
          <cell r="E1105" t="str">
            <v>m³</v>
          </cell>
        </row>
        <row r="1106">
          <cell r="C1106" t="str">
            <v>20.03.130</v>
          </cell>
          <cell r="D1106" t="str">
            <v>Execução de base de solo com cimento com mistura na pista, com 6 por cento em peso de cimento, inclusive fornecimento do material</v>
          </cell>
          <cell r="E1106" t="str">
            <v>m³</v>
          </cell>
        </row>
        <row r="1107">
          <cell r="C1107" t="str">
            <v>20.03.140</v>
          </cell>
          <cell r="D1107" t="str">
            <v>Execução de base de solo cimento com mistura na pista, com 8 por cento em peso de cimento, inclusive fornecimento do material</v>
          </cell>
          <cell r="E1107" t="str">
            <v>m³</v>
          </cell>
        </row>
        <row r="1108">
          <cell r="C1108" t="str">
            <v>20.03.150</v>
          </cell>
          <cell r="D1108" t="str">
            <v>Execução de base de solo brita 25 com 25 por cento de pedra em peso, inclusive fornecimento do material</v>
          </cell>
          <cell r="E1108" t="str">
            <v>m³</v>
          </cell>
        </row>
        <row r="1109">
          <cell r="C1109" t="str">
            <v>20.03.160</v>
          </cell>
          <cell r="D1109" t="str">
            <v>Execução de base de solo brita 25 com 35 por cento de pedra em peso, inclusive fornecimento do material</v>
          </cell>
          <cell r="E1109" t="str">
            <v>m³</v>
          </cell>
        </row>
        <row r="1110">
          <cell r="C1110" t="str">
            <v>20.03.170</v>
          </cell>
          <cell r="D1110" t="str">
            <v>Execução de base de solo brita 25 com 50 por cento de pedra em peso, inclusive fornecimento do material</v>
          </cell>
          <cell r="E1110" t="str">
            <v>m³</v>
          </cell>
        </row>
        <row r="1111">
          <cell r="C1111" t="str">
            <v>20.04.010</v>
          </cell>
          <cell r="D1111" t="str">
            <v>Imprimação mecânica com CM-30, taxa 1,2L/m²</v>
          </cell>
          <cell r="E1111" t="str">
            <v>m²</v>
          </cell>
        </row>
        <row r="1112">
          <cell r="C1112" t="str">
            <v>20.04.020</v>
          </cell>
          <cell r="D1112" t="str">
            <v>Imprimação manual (mão de obra)</v>
          </cell>
          <cell r="E1112" t="str">
            <v>m²</v>
          </cell>
        </row>
        <row r="1113">
          <cell r="C1113" t="str">
            <v>20.04.030</v>
          </cell>
          <cell r="D1113" t="str">
            <v>Imprimação manual (mão de obra) - serviço noturno</v>
          </cell>
          <cell r="E1113" t="str">
            <v>m²</v>
          </cell>
        </row>
        <row r="1114">
          <cell r="C1114" t="str">
            <v>20.04.040</v>
          </cell>
          <cell r="D1114" t="str">
            <v>Pintura asfáltica com aplicação manual, emulsão catiônica RR-1C, taxa 0,5L/m²</v>
          </cell>
          <cell r="E1114" t="str">
            <v>m²</v>
          </cell>
        </row>
        <row r="1115">
          <cell r="C1115" t="str">
            <v>20.04.050</v>
          </cell>
          <cell r="D1115" t="str">
            <v>Pintura asfáltica com emulsão catiônica, RR-1C, taxa 0,5L/m² - serviço noturno</v>
          </cell>
          <cell r="E1115" t="str">
            <v>m²</v>
          </cell>
        </row>
        <row r="1116">
          <cell r="C1116" t="str">
            <v>20.04.060</v>
          </cell>
          <cell r="D1116" t="str">
            <v>Pintura asfáltica com aplicação mecânica, com emulsão catiônica  RR-1C, taxa 0,5L/m²</v>
          </cell>
          <cell r="E1116" t="str">
            <v>m²</v>
          </cell>
        </row>
        <row r="1117">
          <cell r="C1117" t="str">
            <v>20.05.010</v>
          </cell>
          <cell r="D1117" t="str">
            <v>Fabricação de pré-misturado à frio grosso com 6,5% de emulsão (produção compactada)</v>
          </cell>
          <cell r="E1117" t="str">
            <v>m³</v>
          </cell>
        </row>
        <row r="1118">
          <cell r="C1118" t="str">
            <v>20.05.015</v>
          </cell>
          <cell r="D1118" t="str">
            <v>Fabricação de pré-misturado à frio grosso para camada de base (Binder) com 7,0% de emulsão (produção compactada)</v>
          </cell>
          <cell r="E1118" t="str">
            <v>m³</v>
          </cell>
        </row>
        <row r="1119">
          <cell r="C1119" t="str">
            <v>20.05.020</v>
          </cell>
          <cell r="D1119" t="str">
            <v>Fabricação de pré-misturado à frio fino para camada de rolamento com 7,0% de emulsão (produção compactada)</v>
          </cell>
          <cell r="E1119" t="str">
            <v>m³</v>
          </cell>
        </row>
        <row r="1120">
          <cell r="C1120" t="str">
            <v>20.05.025</v>
          </cell>
          <cell r="D1120" t="str">
            <v>Fabricação de pré-misturado à frio fino para camada de rolamento com 7,5% de emulsão (produção compactada)</v>
          </cell>
          <cell r="E1120" t="str">
            <v>m³</v>
          </cell>
        </row>
        <row r="1121">
          <cell r="C1121" t="str">
            <v>20.05.030</v>
          </cell>
          <cell r="D1121" t="str">
            <v>Carga ou descarga manual de pré-misturado à frio fino ou grosso (curado)</v>
          </cell>
          <cell r="E1121" t="str">
            <v>m³</v>
          </cell>
        </row>
        <row r="1122">
          <cell r="C1122" t="str">
            <v>20.05.040</v>
          </cell>
          <cell r="D1122" t="str">
            <v>Carga ou descarga manual de pré-misturado à frio fino ou grosso (curado) - serviço noturno</v>
          </cell>
          <cell r="E1122" t="str">
            <v>m³</v>
          </cell>
        </row>
        <row r="1123">
          <cell r="C1123" t="str">
            <v>20.05.050</v>
          </cell>
          <cell r="D1123" t="str">
            <v>Transporte de pré-misturado à frio fino ou grosso, no caso de reposição (caminhão acompanhando a turma), D.M.T. 24km</v>
          </cell>
          <cell r="E1123" t="str">
            <v>m³</v>
          </cell>
        </row>
        <row r="1124">
          <cell r="C1124" t="str">
            <v>20.05.060</v>
          </cell>
          <cell r="D1124" t="str">
            <v>Transporte de pré-misturado à frio fino ou grosso, no caso de reposição (caminhão acompanhando a turma), serviço noturno, D.M.T. 24km</v>
          </cell>
          <cell r="E1124" t="str">
            <v>m³</v>
          </cell>
        </row>
        <row r="1125">
          <cell r="C1125" t="str">
            <v>20.05.070</v>
          </cell>
          <cell r="D1125" t="str">
            <v>Espalhamento e compactação de pré-misturado à frio fino ou grosso</v>
          </cell>
          <cell r="E1125" t="str">
            <v>m³</v>
          </cell>
        </row>
        <row r="1126">
          <cell r="C1126" t="str">
            <v>20.05.080</v>
          </cell>
          <cell r="D1126" t="str">
            <v>Espalhamento e compactação de pré-misturado à frio fino ou grosso, no caso de reposição (tapa buraco)</v>
          </cell>
          <cell r="E1126" t="str">
            <v>m³</v>
          </cell>
        </row>
        <row r="1127">
          <cell r="C1127" t="str">
            <v>20.05.090</v>
          </cell>
          <cell r="D1127" t="str">
            <v>Espalhamento e compactação de pré-misturado à frio fino ou grosso, no caso de reposição (tapa buraco) - serviço noturno</v>
          </cell>
          <cell r="E1127" t="str">
            <v>m³</v>
          </cell>
        </row>
        <row r="1128">
          <cell r="C1128" t="str">
            <v>20.05.100</v>
          </cell>
          <cell r="D1128" t="str">
            <v>Escarificação de pavimentação asfáltica</v>
          </cell>
          <cell r="E1128" t="str">
            <v>m²</v>
          </cell>
        </row>
        <row r="1129">
          <cell r="C1129" t="str">
            <v>20.05.110</v>
          </cell>
          <cell r="D1129" t="str">
            <v>Escarificação de pavimentação asfáltica - serviço noturno</v>
          </cell>
          <cell r="E1129" t="str">
            <v>m²</v>
          </cell>
        </row>
        <row r="1130">
          <cell r="C1130" t="str">
            <v>20.05.120</v>
          </cell>
          <cell r="D1130" t="str">
            <v>Concreto betuminoso usinado a quente, para camada de rolamento, 6,0% de CAP em média, inclusive aplicação e compactação</v>
          </cell>
          <cell r="E1130" t="str">
            <v>m³</v>
          </cell>
        </row>
        <row r="1131">
          <cell r="C1131" t="str">
            <v>20.05.130</v>
          </cell>
          <cell r="D1131" t="str">
            <v>Tratamento superficial duplo com 0,025m de espessura</v>
          </cell>
          <cell r="E1131" t="str">
            <v>m²</v>
          </cell>
        </row>
        <row r="1132">
          <cell r="C1132" t="str">
            <v>20.05.140</v>
          </cell>
          <cell r="D1132" t="str">
            <v>Fornecimento de emulsão asfáltica catiônica RR-1C</v>
          </cell>
          <cell r="E1132" t="str">
            <v>L</v>
          </cell>
        </row>
        <row r="1133">
          <cell r="C1133" t="str">
            <v>20.05.150</v>
          </cell>
          <cell r="D1133" t="str">
            <v>Concreto betuminoso usinado a quente, para camada de ligação ou regularização (Binder), 4,5% de CAP no mínimo, inclusive aplicação e compactação</v>
          </cell>
          <cell r="E1133" t="str">
            <v>m³</v>
          </cell>
        </row>
        <row r="1134">
          <cell r="C1134" t="str">
            <v>20.05.160</v>
          </cell>
          <cell r="D1134" t="str">
            <v>Fornecimento e aplicação de lama asfaltica</v>
          </cell>
          <cell r="E1134" t="str">
            <v>m²</v>
          </cell>
        </row>
        <row r="1135">
          <cell r="C1135" t="str">
            <v>20.06.010</v>
          </cell>
          <cell r="D1135" t="str">
            <v>Pavimento em concreto de cimento Portland de Fck 33 Mpa, com execução mecanizada (vibro acabadora), inclusive colchão de areia (5,0cm), aço, cura e preenchimento de juntas com selante à base de asfalto</v>
          </cell>
          <cell r="E1135" t="str">
            <v>m³</v>
          </cell>
        </row>
        <row r="1136">
          <cell r="C1136" t="str">
            <v>20.06.020</v>
          </cell>
          <cell r="D1136" t="str">
            <v>Pavimento em concreto de cimento Portland de Fck 33 Mpa, com execução manual inclusive colchão de areia (5,0cm), aço, cura e preenchimento de juntas com selante à base de asfalto</v>
          </cell>
          <cell r="E1136" t="str">
            <v>m³</v>
          </cell>
        </row>
        <row r="1137">
          <cell r="C1137" t="str">
            <v>20.06.030</v>
          </cell>
          <cell r="D1137" t="str">
            <v>Pavimento em concreto de cimento Portland de Fck 33 Mpa, para reconstrução de placas, inclusive colchão de areia (5,0cm), cura e preenchimento de juntas com selante à base de asfalto</v>
          </cell>
          <cell r="E1137" t="str">
            <v>m³</v>
          </cell>
        </row>
        <row r="1138">
          <cell r="C1138" t="str">
            <v>20.06.040</v>
          </cell>
          <cell r="D1138" t="str">
            <v>Pavimento em concreto de cimento Portland de Fck 33 Mpa, para reconstrução de placas, utilizando-se concreto pré-misturado, em usina, inclusive colchão de areia (5,0cm), cura e preenchimento de juntas com selante à base de asfalto</v>
          </cell>
          <cell r="E1138" t="str">
            <v>m³</v>
          </cell>
        </row>
        <row r="1139">
          <cell r="C1139" t="str">
            <v>20.06.070</v>
          </cell>
          <cell r="D1139" t="str">
            <v>Preenchimento de juntas de placas de concreto com mastique asfáltico, inclusive peneiramento da areia e limpeza das juntas com jato de ar de alta pressão (serviço diurno)</v>
          </cell>
          <cell r="E1139" t="str">
            <v>m</v>
          </cell>
        </row>
        <row r="1140">
          <cell r="C1140" t="str">
            <v>20.06.080</v>
          </cell>
          <cell r="D1140" t="str">
            <v>Preenchimento de juntas de placas de concreto com mastique asfáltico, inclusive peneiramento da areia e limpeza das juntas com jato de ar de alta pressão (serviço noturno)</v>
          </cell>
          <cell r="E1140" t="str">
            <v>m</v>
          </cell>
        </row>
        <row r="1141">
          <cell r="C1141" t="str">
            <v>20.06.090</v>
          </cell>
          <cell r="D1141" t="str">
            <v>Preenchimento de juntas de placas de concreto com mastique asfáltico, inclusive peneiramento da areia, limpeza das juntas com jato de ar de alta pressão e remoção do selante anterior com uso de ferramentas leves (serviço diurno)</v>
          </cell>
          <cell r="E1141" t="str">
            <v>m</v>
          </cell>
        </row>
        <row r="1142">
          <cell r="C1142" t="str">
            <v>20.06.100</v>
          </cell>
          <cell r="D1142" t="str">
            <v>Preenchimento de juntas de placas de concreto com mastique asfáltico, inclusive peneiramento da areia, limpeza das juntas com jato de ar de alta pressão e remoção do selante anterior com uso de ferramentas leves (serviço noturno)</v>
          </cell>
          <cell r="E1142" t="str">
            <v>m</v>
          </cell>
        </row>
        <row r="1143">
          <cell r="C1143" t="str">
            <v>20.07.010</v>
          </cell>
          <cell r="D1143" t="str">
            <v>Pavimento com paralelepípedos graníticos assentados sobre colchão de areia com 6,0cm de espessura, e rejuntados com argamassa de cimento e areia no traço 1:2</v>
          </cell>
          <cell r="E1143" t="str">
            <v>m²</v>
          </cell>
        </row>
        <row r="1144">
          <cell r="C1144" t="str">
            <v>20.07.020</v>
          </cell>
          <cell r="D1144" t="str">
            <v>Pavimento com paralelepípedos graníticos (tapa buraco), assentados sobre colchão de areia com 6,0cm de espessura, e rejuntados com argamassa de cimento e areia no traço 1:2 (área total por rua inferior ou igual a 30m²)</v>
          </cell>
          <cell r="E1144" t="str">
            <v>m²</v>
          </cell>
        </row>
        <row r="1145">
          <cell r="C1145" t="str">
            <v>20.07.030</v>
          </cell>
          <cell r="D1145" t="str">
            <v>Pavimento com paralelepípedos graníticos, assentados sobre mistura  de cimento e areia no traço 1:6 com 6,0cm de espessura, e rejuntados com argamassa de cimento e areia no traço 1:2</v>
          </cell>
          <cell r="E1145" t="str">
            <v>m²</v>
          </cell>
        </row>
        <row r="1146">
          <cell r="C1146" t="str">
            <v>20.07.040</v>
          </cell>
          <cell r="D1146" t="str">
            <v>Pavimento com paralelepípedos graníticos (tapa buraco), assentados sobre mistura de cimento e areia  no traço 1:6 com 6,0cm de espessura, e rejuntados com argamassa de cimento e areia no traço 1:2 (área total por rua inferior ou igual a 30m²)</v>
          </cell>
          <cell r="E1146" t="str">
            <v>m²</v>
          </cell>
        </row>
        <row r="1147">
          <cell r="C1147" t="str">
            <v>20.07.050</v>
          </cell>
          <cell r="D1147" t="str">
            <v>Reposição de pavimento com paralelepípedos graníticos assentados sobre colchão de areia com 6,0cm de espessura, e rejuntados com argamassa de cimento e areia 1:2, conforme projeto de arquitetura e caderno de especificação</v>
          </cell>
          <cell r="E1147" t="str">
            <v>m²</v>
          </cell>
        </row>
        <row r="1148">
          <cell r="C1148" t="str">
            <v>20.07.060</v>
          </cell>
          <cell r="D1148" t="str">
            <v>Reposição de pavimento com paralelepípedos graníticos - (tapa buraco) assentados sobre colchão de areia com 6,0cm de espessura, e rejuntados com argamassa de cimento e areia 1:2 (área total por rua inferior ou igual a 30m²)</v>
          </cell>
          <cell r="E1148" t="str">
            <v>m²</v>
          </cell>
        </row>
        <row r="1149">
          <cell r="C1149" t="str">
            <v>20.07.070</v>
          </cell>
          <cell r="D1149" t="str">
            <v>Reposição de pavimento com paralelepípedos graníticos assentados sobre mistura de cimento e areia no traço 1:6 com 6,0cm de espessura e rejuntados com argamassa de cimento e areia 1:2</v>
          </cell>
          <cell r="E1149" t="str">
            <v>m²</v>
          </cell>
        </row>
        <row r="1150">
          <cell r="C1150" t="str">
            <v>20.07.080</v>
          </cell>
          <cell r="D1150" t="str">
            <v>Reposição de pavimento com paralelepípedos graníticos - (tapa buraco) assentados sobre mistura de cimento e areia no traço 1:6 com 6,0cm de espessura e rejuntados com argamassa de cimento e areia 1:2 (área total por rua inferior ou igual a 30m²)</v>
          </cell>
          <cell r="E1150" t="str">
            <v>m²</v>
          </cell>
        </row>
        <row r="1151">
          <cell r="C1151" t="str">
            <v>20.07.090</v>
          </cell>
          <cell r="D1151" t="str">
            <v>Pavimento com paralelepípedos graníticos com rejunte asfaltico, sobre colchão de areia de 10,0cm de espessura (método bripar)</v>
          </cell>
          <cell r="E1151" t="str">
            <v>m²</v>
          </cell>
        </row>
        <row r="1152">
          <cell r="C1152" t="str">
            <v>20.07.100</v>
          </cell>
          <cell r="D1152" t="str">
            <v>Pavimento com paralelepípedos graníticos (tapa buraco) com rejunte asfaltico, sobre colchão de areia de 10,0cm de espessura (método bripar), (área total por rua inferior ou igual a 30m²)</v>
          </cell>
          <cell r="E1152" t="str">
            <v>m²</v>
          </cell>
        </row>
        <row r="1153">
          <cell r="C1153" t="str">
            <v>20.08.030</v>
          </cell>
          <cell r="D1153" t="str">
            <v>Pavimento sobre base já executada com blocos pré-moldados com 6,5cm de espessura (tipo blokret ou similar), assentados sobre colchão de areia de 5,0cm, inclusive rejuntamento com asfalto</v>
          </cell>
          <cell r="E1153" t="str">
            <v>m²</v>
          </cell>
        </row>
        <row r="1154">
          <cell r="C1154" t="str">
            <v>20.08.040</v>
          </cell>
          <cell r="D1154" t="str">
            <v>Pavimento sobre base já executada com blocos pré-moldados com 8,0cm de espessura (tipo blokret ou similar), assentados sobre colchão de areia de 5,0cm, inclusive rejuntamento com asfalto</v>
          </cell>
          <cell r="E1154" t="str">
            <v>m²</v>
          </cell>
        </row>
        <row r="1155">
          <cell r="C1155" t="str">
            <v>20.08.050</v>
          </cell>
          <cell r="D1155" t="str">
            <v>Pavimento sobre base já executada com blocos pré-moldados com 10,0cm de espessura (tipo blokret ou similar), assentados sobre colchão de areia de 5,0cm, inclusive rejuntamento com asfalto</v>
          </cell>
          <cell r="E1155" t="str">
            <v>m²</v>
          </cell>
        </row>
        <row r="1156">
          <cell r="C1156" t="str">
            <v>20.08.060</v>
          </cell>
          <cell r="D1156" t="str">
            <v>Reposição de blocos pré-moldados (tipo blokret ou similar), inclusive rejuntamento com asfalto</v>
          </cell>
          <cell r="E1156" t="str">
            <v>m²</v>
          </cell>
        </row>
        <row r="1157">
          <cell r="C1157" t="str">
            <v>20.09.010</v>
          </cell>
          <cell r="D1157" t="str">
            <v>Fornecimento e assentamento de meio-fio de pedra granítica, rejuntado com argamassa de cimento e areia 1:2</v>
          </cell>
          <cell r="E1157" t="str">
            <v>m</v>
          </cell>
        </row>
        <row r="1158">
          <cell r="C1158" t="str">
            <v>20.09.020</v>
          </cell>
          <cell r="D1158" t="str">
            <v>Fornecimento e assentamento de meio-fio de concreto para pavimentação prensado (padrão DNER), rejuntado com argamassa de cimento e areia 1:2, conforme projeto de arquitetura e caderno de especificação</v>
          </cell>
          <cell r="E1158" t="str">
            <v>m</v>
          </cell>
        </row>
        <row r="1159">
          <cell r="C1159" t="str">
            <v>20.09.021</v>
          </cell>
          <cell r="D1159" t="str">
            <v>Fornecimento e assentamento de meio-fio de concreto pré-moldado para jardim, dimensões (1,00x0,20x0,075)m, rejuntado com argamassa de cimento e areia 1:2</v>
          </cell>
          <cell r="E1159" t="str">
            <v>m</v>
          </cell>
        </row>
        <row r="1160">
          <cell r="C1160" t="str">
            <v>20.09.022</v>
          </cell>
          <cell r="D1160" t="str">
            <v>Fornecimento e assentamento de meio-fio de concreto pré-moldado, dimensões (1,00x0,25x0,10)m, rejuntado com argamassa de cimento e areia 1:2, conforme projeto de arquitetura e caderno de especificação</v>
          </cell>
          <cell r="E1160" t="str">
            <v>m</v>
          </cell>
        </row>
        <row r="1161">
          <cell r="C1161" t="str">
            <v>20.09.030</v>
          </cell>
          <cell r="D1161" t="str">
            <v>Construção de linha d'água com paralelepípedos graníticos assentados sobre mistura de cimento e areia no traço 1:6 com 6,0cm de espessura e rejuntados com argamassa de cimento e areia 1:2, inclusive base de concreto 1:4:8 com 10,0cm de espessura</v>
          </cell>
          <cell r="E1161" t="str">
            <v>m</v>
          </cell>
        </row>
        <row r="1162">
          <cell r="C1162" t="str">
            <v>20.09.040</v>
          </cell>
          <cell r="D1162" t="str">
            <v>Fornecimento e assentamento de meio-fio de pedra granítica rejuntado com argamassa de cimento e areia 1:2 e construção de linha d'água de paralelepípedo assentados sobre mistura de cimento e areia 1:6 com 6,0cm de espessura e rejuntados com argamassa de c</v>
          </cell>
          <cell r="E1162" t="str">
            <v>m</v>
          </cell>
        </row>
        <row r="1163">
          <cell r="C1163" t="str">
            <v>20.09.050</v>
          </cell>
          <cell r="D1163" t="str">
            <v>Reposição de meio-fio de pedra granítica ou de concreto, rejuntados com argamassa de cimento e areia no traço 1:2</v>
          </cell>
          <cell r="E1163" t="str">
            <v>m</v>
          </cell>
        </row>
        <row r="1164">
          <cell r="C1164" t="str">
            <v>20.09.060</v>
          </cell>
          <cell r="D1164" t="str">
            <v>Reposição de linha d'água de paralelepípedo graníticos assentados sobre mistura de cimento e areia no traço 1:6 com 6,0cm de espessura e rejuntados com argamassa de cimento e areia 1:2, inclusive base de concreto 1:4:8 com 10,0cm de espessura</v>
          </cell>
          <cell r="E1164" t="str">
            <v>m</v>
          </cell>
        </row>
        <row r="1165">
          <cell r="C1165" t="str">
            <v>20.09.070</v>
          </cell>
          <cell r="D1165" t="str">
            <v>Reposição de meio-fio de pedra granítica ou de concreto, rejuntado com argamassa de cimento e areia 1:2, e linha d'água de paralelepípedos assentados sobre mistura de cimento e areia 1:6 com 6,0cm de espessura e rejuntados com argamassa de cimento e areia</v>
          </cell>
          <cell r="E1165" t="str">
            <v>m</v>
          </cell>
        </row>
        <row r="1166">
          <cell r="C1166" t="str">
            <v>21.01.030</v>
          </cell>
          <cell r="D1166" t="str">
            <v>Grade de concreto de 0,30x0,95m, inclusive assentamento</v>
          </cell>
          <cell r="E1166" t="str">
            <v>Un</v>
          </cell>
        </row>
        <row r="1167">
          <cell r="C1167" t="str">
            <v>21.01.060</v>
          </cell>
          <cell r="D1167" t="str">
            <v>Tampão (tampa e caixilho) de concreto com 0,60m de diâmetro, inclusive assentamento (logomarca P.C.R.)</v>
          </cell>
          <cell r="E1167" t="str">
            <v>Un</v>
          </cell>
        </row>
        <row r="1168">
          <cell r="C1168" t="str">
            <v>21.01.070</v>
          </cell>
          <cell r="D1168" t="str">
            <v>Tampa de concreto para tampão com 0,60m de diâmetro, inclusive assentamento (logomarca P.C.R.)</v>
          </cell>
          <cell r="E1168" t="str">
            <v>Un</v>
          </cell>
        </row>
        <row r="1169">
          <cell r="C1169" t="str">
            <v>21.01.080</v>
          </cell>
          <cell r="D1169" t="str">
            <v>Sobretampa de concreto nas dimensões 0,60x0,60x0,08m (logomarca P.C.R.)</v>
          </cell>
          <cell r="E1169" t="str">
            <v>Un</v>
          </cell>
        </row>
        <row r="1170">
          <cell r="C1170" t="str">
            <v>21.01.090</v>
          </cell>
          <cell r="D1170" t="str">
            <v>Levantamento de tampão de poço de visita existente (elevação da cota de nível), devido a serviço de recapeamento asfáltico</v>
          </cell>
          <cell r="E1170" t="str">
            <v>Un</v>
          </cell>
        </row>
        <row r="1171">
          <cell r="C1171" t="str">
            <v>21.02.010</v>
          </cell>
          <cell r="D1171" t="str">
            <v>Construção de caixa coletora, tipo "com grade", em alvenaria de 1 vez - tijolos maciços prensados - (Ref. DR-01-obras Recife) nas dimensões internas de 0,25x085x1,00m, inclusive escavação, reaterro compactado e remoção do material excedente (sem a grade)</v>
          </cell>
          <cell r="E1171" t="str">
            <v>Un</v>
          </cell>
        </row>
        <row r="1172">
          <cell r="C1172" t="str">
            <v>21.02.020</v>
          </cell>
          <cell r="D1172" t="str">
            <v>Construção de caixa coletora, tipo "com gaveta", em alvenaria de 1 vez de tijolos maciços prensados (Ref. DR-03-obras Recife) nas dimensões internas 0,25x0,90x1,00m, inclusive escavação, reaterro compactado e remoção do material excedente (com tampa de co</v>
          </cell>
          <cell r="E1172" t="str">
            <v>Un</v>
          </cell>
        </row>
        <row r="1173">
          <cell r="C1173" t="str">
            <v>21.02.030</v>
          </cell>
          <cell r="D1173" t="str">
            <v>Construção de caixa de passagem, em alvenaria de 1 vez de tijolos maciços prensados (Ref. DR-06-obras Recife) nas dimensões internas 0,80x0,80x0,90m, inclusive escavação, reaterro compactado e remoção do material excedente (com sobretampa de concreto)</v>
          </cell>
          <cell r="E1173" t="str">
            <v>Un</v>
          </cell>
        </row>
        <row r="1174">
          <cell r="C1174" t="str">
            <v>21.03.060</v>
          </cell>
          <cell r="D1174" t="str">
            <v>Construção de poço de visita em alvenaria de 1 vez - tijolos maciços prensados nas dimensões internas 1,00x1,00x1,50m, inclusive escavação, reaterro compactado e remoção do material excedente (sem o tampão)</v>
          </cell>
          <cell r="E1174" t="str">
            <v>Un</v>
          </cell>
        </row>
        <row r="1175">
          <cell r="C1175" t="str">
            <v>21.03.070</v>
          </cell>
          <cell r="D1175" t="str">
            <v>Construção de poço de visita em alvenaria de 1 vez de tijolos maciços prensados (Ref. DR-05-obras Recife) nas dimensões internas 1,20x1,20x1,50m, inclusive escavação, reaterro compactado e remoção do material excedente (sem o tampão)</v>
          </cell>
          <cell r="E1175" t="str">
            <v>Un</v>
          </cell>
        </row>
        <row r="1176">
          <cell r="C1176" t="str">
            <v>21.03.080</v>
          </cell>
          <cell r="D1176" t="str">
            <v>Construção de poço de visita em alvenaria de 1 vez de tijolos maciços prensados (Ref. DR-05-obras Recife) nas dimensões internas 1,50x1,50x2,00m, inclusive escavação, reaterro compactado e remoção do material excedente (sem o tampão)</v>
          </cell>
          <cell r="E1176" t="str">
            <v>Un</v>
          </cell>
        </row>
        <row r="1177">
          <cell r="C1177" t="str">
            <v>21.03.090</v>
          </cell>
          <cell r="D1177" t="str">
            <v>Construção de poço de visita em alvenaria de 1 vez de tijolos maciços prensados (Ref. DR-05-obras Recife) nas dimensões internas 1,80x1,80x2,50m, inclusive escavação, reaterro compactado e remoção do material excedente (sem o tampão)</v>
          </cell>
          <cell r="E1177" t="str">
            <v>Un</v>
          </cell>
        </row>
        <row r="1178">
          <cell r="C1178" t="str">
            <v>21.03.100</v>
          </cell>
          <cell r="D1178" t="str">
            <v>Construção de poço de visita em alvenaria de 1 vez de tijolos maciços prensados (Ref. DR-05-obras Recife) nas dimensões internas 2,20x2,20x2,50m, inclusive escavação, reaterro compactado e remoção do material excedente (sem o tampão)</v>
          </cell>
          <cell r="E1178" t="str">
            <v>Un</v>
          </cell>
        </row>
        <row r="1179">
          <cell r="C1179" t="str">
            <v>21.03.110</v>
          </cell>
          <cell r="D1179" t="str">
            <v xml:space="preserve">Construção de poço de visita, tipo "com gaveta", em alvenaria de 1 vez de tijolos maciços prensados (Ref. DR-02-obras Recife) nas dimensões internas 1,00x1,00x1,50m, inclusive escavação, reaterro compactado e remoção do material excedente (com sobretampa </v>
          </cell>
          <cell r="E1179" t="str">
            <v>Un</v>
          </cell>
        </row>
        <row r="1180">
          <cell r="C1180" t="str">
            <v>21.03.120</v>
          </cell>
          <cell r="D1180" t="str">
            <v xml:space="preserve">Construção de poço de visita, tipo "com gaveta", em alvenaria de 1 vez de tijolos maciços prensados (Ref. DR-02-obras Recife) nas dimensões internas 1,20x1,20x1,50m, inclusive escavação, reaterro compactado e remoção do material excedente (com sobretampa </v>
          </cell>
          <cell r="E1180" t="str">
            <v>Un</v>
          </cell>
        </row>
        <row r="1181">
          <cell r="C1181" t="str">
            <v>21.03.130</v>
          </cell>
          <cell r="D1181" t="str">
            <v xml:space="preserve">Construção de poço de visita, tipo "com gaveta", em alvenaria de 1 vez de tijolos maciços prensados (Ref. DR-02-obras Recife) nas dimensões internas 1,50x1,50x2,00m, inclusive escavação, reaterro compactado e remoção do material excedente (com sobretampa </v>
          </cell>
          <cell r="E1181" t="str">
            <v>Un</v>
          </cell>
        </row>
        <row r="1182">
          <cell r="C1182" t="str">
            <v>21.03.140</v>
          </cell>
          <cell r="D1182" t="str">
            <v xml:space="preserve">Construção de poço de visita, tipo "com gaveta", em alvenaria de 1 vez de tijolos maciços prensados (Ref. DR-02-obras Recife) nas dimensões internas 1,80x1,80x2,50m, inclusive escavação, reaterro compactado e remoção do material excedente (com sobretampa </v>
          </cell>
          <cell r="E1182" t="str">
            <v>Un</v>
          </cell>
        </row>
        <row r="1183">
          <cell r="C1183" t="str">
            <v>21.03.150</v>
          </cell>
          <cell r="D1183" t="str">
            <v>Construção de poço de visita, tipo "com grade", em alvenaria de 1 vez de tijolos maciços prensados (Ref. DR-04-obras Recife) nas dimensões internas 1,00x1,00x1,50m, inclusive escavação, reaterro compactado e remoção do material excedente (com sobretampa d</v>
          </cell>
          <cell r="E1183" t="str">
            <v>Un</v>
          </cell>
        </row>
        <row r="1184">
          <cell r="C1184" t="str">
            <v>21.03.160</v>
          </cell>
          <cell r="D1184" t="str">
            <v>Construção de poço de visita, tipo "com grade", em alvenaria de 1 vez de tijolos maciços prensados (Ref. DR-04-obras Recife) nas dimensões internas 1,20x1,20x1,50m, inclusive escavação, reaterro compactado e remoção do material excedente (com sobretampa d</v>
          </cell>
          <cell r="E1184" t="str">
            <v>Un</v>
          </cell>
        </row>
        <row r="1185">
          <cell r="C1185" t="str">
            <v>21.03.170</v>
          </cell>
          <cell r="D1185" t="str">
            <v>Construção de poço de visita, tipo "com grade", em alvenaria de 1 vez de tijolos maciços prensados (Ref. DR-04-obras Recife) nas dimensões internas 1,50x1,50x2,00m, inclusive escavação, reaterro compactado e remoção do material excedente (com sobretampa d</v>
          </cell>
          <cell r="E1185" t="str">
            <v>Un</v>
          </cell>
        </row>
        <row r="1186">
          <cell r="C1186" t="str">
            <v>21.03.180</v>
          </cell>
          <cell r="D1186" t="str">
            <v>Construção de poço de visita, tipo "com grade", em alvenaria de 1 vez de tijolos maciços prensados (Ref. DR-04-obras Recife) nas dimensões internas 1,80x1,80x2,50m, inclusive escavação, reaterro compactado e remoção do material excedente (com sobretampa d</v>
          </cell>
          <cell r="E1186" t="str">
            <v>Un</v>
          </cell>
        </row>
        <row r="1187">
          <cell r="C1187" t="str">
            <v>21.04.030</v>
          </cell>
          <cell r="D1187" t="str">
            <v>Ensecadeira com pranchões de madeira de lei de 3x6" e quadros utilizando longarinas de madeira de 3x5", inclusive posterior retirada (área não cravada)</v>
          </cell>
          <cell r="E1187" t="str">
            <v>m²</v>
          </cell>
        </row>
        <row r="1188">
          <cell r="C1188" t="str">
            <v>21.04.035</v>
          </cell>
          <cell r="D1188" t="str">
            <v>Ensecadeira com pranchões de madeira de lei de 3x6" e quadros utilizando longarinas de madeira de 3x5", inclusive posterior retirada (área cravada)</v>
          </cell>
          <cell r="E1188" t="str">
            <v>m²</v>
          </cell>
        </row>
        <row r="1189">
          <cell r="C1189" t="str">
            <v>21.04.040</v>
          </cell>
          <cell r="D1189" t="str">
            <v>Escoramento de valas com pranchões metálicos e quadros utilizando longarinas de madeira de 3x5", inclusive posterior retirada (área cravada)</v>
          </cell>
          <cell r="E1189" t="str">
            <v>m²</v>
          </cell>
        </row>
        <row r="1190">
          <cell r="C1190" t="str">
            <v>21.04.050</v>
          </cell>
          <cell r="D1190" t="str">
            <v>Escoramento de valas com pranchões  metálicos  e quadros utilizando longarinas de madeira de 3x5", inclusive posterior retirada (área não cravada)</v>
          </cell>
          <cell r="E1190" t="str">
            <v>m²</v>
          </cell>
        </row>
        <row r="1191">
          <cell r="C1191" t="str">
            <v>21.04.060</v>
          </cell>
          <cell r="D1191" t="str">
            <v>Escoramento descontínuo de valas</v>
          </cell>
          <cell r="E1191" t="str">
            <v>m²</v>
          </cell>
        </row>
        <row r="1192">
          <cell r="C1192" t="str">
            <v>21.04.070</v>
          </cell>
          <cell r="D1192" t="str">
            <v>Construção de ensecadeira dupla em chapa de madeira compensada resinada de 12mm de espessura com afastamento interno de 30cm, escorada em estroncas cravadas a cada 1,0m, costelamento com barrotes de 3x3", e preenchida com material argiloso, inclusive post</v>
          </cell>
          <cell r="E1192" t="str">
            <v>m²</v>
          </cell>
        </row>
        <row r="1193">
          <cell r="C1193" t="str">
            <v>21.05.010</v>
          </cell>
          <cell r="D1193" t="str">
            <v>Esgotamento de água com moto-bomba a gasolina de 3,4hp</v>
          </cell>
          <cell r="E1193" t="str">
            <v>h</v>
          </cell>
        </row>
        <row r="1194">
          <cell r="C1194" t="str">
            <v>21.05.020</v>
          </cell>
          <cell r="D1194" t="str">
            <v>Esgotamento de água com bomba elétrica submersa - 3hp</v>
          </cell>
          <cell r="E1194" t="str">
            <v>m³</v>
          </cell>
        </row>
        <row r="1195">
          <cell r="C1195" t="str">
            <v>21.06.010</v>
          </cell>
          <cell r="D1195" t="str">
            <v>Galeria de tubos de concreto C2-0,20m de diâmetro, inclusive escavação manual das valas até 1,50m de profundidade, reaterro compactado, remoção do material excedente e ainda fornecimento e assentamento dos  tubos</v>
          </cell>
          <cell r="E1195" t="str">
            <v>m</v>
          </cell>
        </row>
        <row r="1196">
          <cell r="C1196" t="str">
            <v>21.06.020</v>
          </cell>
          <cell r="D1196" t="str">
            <v>Galeria de tubos de concreto C2-0,20m de diâmetro, inclusive escavação manual das valas até 1,50m de profundidade, reaterro compactado, remoção do material excedente e ainda fornecimento e assentamento dos  tubos - (serviço noturno)</v>
          </cell>
          <cell r="E1196" t="str">
            <v>m</v>
          </cell>
        </row>
        <row r="1197">
          <cell r="C1197" t="str">
            <v>21.06.030</v>
          </cell>
          <cell r="D1197" t="str">
            <v>Galeria de tubos de concreto C2-0,20m de diâmetro, inclusive escavação mecânica das valas até 1,50m de profundidade, reaterro compactado, remoção do material excedente e ainda fornecimento e assentamento dos  tubos</v>
          </cell>
          <cell r="E1197" t="str">
            <v>m</v>
          </cell>
        </row>
        <row r="1198">
          <cell r="C1198" t="str">
            <v>21.06.040</v>
          </cell>
          <cell r="D1198" t="str">
            <v>Galeria de tubos de concreto C2-0,20m de diâmetro, inclusive escavação mecânica das valas até 1,50m de profundidade, reaterro compactado, remoção do material excedente e ainda fornecimento e assentamento dos  tubos - (serviço noturno)</v>
          </cell>
          <cell r="E1198" t="str">
            <v>m</v>
          </cell>
        </row>
        <row r="1199">
          <cell r="C1199" t="str">
            <v>21.06.050</v>
          </cell>
          <cell r="D1199" t="str">
            <v>Galeria de tubos de concreto C2-0,30m de diâmetro, inclusive escavação manual das valas até 1,50m de profundidade, reaterro compactado, remoção do material excedente e ainda fornecimento e assentamento dos  tubos</v>
          </cell>
          <cell r="E1199" t="str">
            <v>m</v>
          </cell>
        </row>
        <row r="1200">
          <cell r="C1200" t="str">
            <v>21.06.060</v>
          </cell>
          <cell r="D1200" t="str">
            <v>Galeria de tubos de concreto C2-0,30m de diâmetro, inclusive escavação manual das valas até 1,50m de profundidade, reaterro compactado, remoção do material excedente e ainda fornecimento e assentamento dos  tubos - (serviço noturno)</v>
          </cell>
          <cell r="E1200" t="str">
            <v>m</v>
          </cell>
        </row>
        <row r="1201">
          <cell r="C1201" t="str">
            <v>21.06.070</v>
          </cell>
          <cell r="D1201" t="str">
            <v>Galeria de tubos de concreto C2-0,30m de diâmetro, inclusive escavação mecânica das valas até 1,50m de profundidade, reaterro compactado, remoção do material excedente e ainda fornecimento e assentamento dos  tubos</v>
          </cell>
          <cell r="E1201" t="str">
            <v>m</v>
          </cell>
        </row>
        <row r="1202">
          <cell r="C1202" t="str">
            <v>21.06.080</v>
          </cell>
          <cell r="D1202" t="str">
            <v>Galeria de tubos de concreto C2-0,30m de diâmetro, inclusive escavação mecânica das valas até 1,50m de profundidade, reaterro compactado, remoção do material excedente e ainda fornecimento e assentamento dos  tubos - (serviço noturno)</v>
          </cell>
          <cell r="E1202" t="str">
            <v>m</v>
          </cell>
        </row>
        <row r="1203">
          <cell r="C1203" t="str">
            <v>21.06.090</v>
          </cell>
          <cell r="D1203" t="str">
            <v>Galeria de tubos de concreto C2-0,40m de diâmetro, inclusive escavação manual das valas até 1,50m de profundidade, reaterro compactado, remoção do material excedente e ainda fornecimento e assentamento dos  tubos</v>
          </cell>
          <cell r="E1203" t="str">
            <v>m</v>
          </cell>
        </row>
        <row r="1204">
          <cell r="C1204" t="str">
            <v>21.06.100</v>
          </cell>
          <cell r="D1204" t="str">
            <v>Galeria de tubos de concreto C2-0,40m de diâmetro, inclusive escavação manual das valas até 1,50m de profundidade, reaterro compactado, remoção do material excedente e ainda fornecimento e assentamento dos  tubos - (serviço noturno)</v>
          </cell>
          <cell r="E1204" t="str">
            <v>m</v>
          </cell>
        </row>
        <row r="1205">
          <cell r="C1205" t="str">
            <v>21.06.110</v>
          </cell>
          <cell r="D1205" t="str">
            <v>Galeria de tubos de concreto C2-0,40m de diâmetro, inclusive escavação mecânica das valas até 1,50m de profundidade, reaterro compactado, remoção do material excedente e ainda fornecimento e assentamento dos  tubos</v>
          </cell>
          <cell r="E1205" t="str">
            <v>m</v>
          </cell>
        </row>
        <row r="1206">
          <cell r="C1206" t="str">
            <v>21.06.120</v>
          </cell>
          <cell r="D1206" t="str">
            <v>Galeria de tubos de concreto C2-0,40m de diâmetro, inclusive escavação mecânica das valas até 1,50m de profundidade, reaterro compactado, remoção do material excedente e ainda fornecimento e assentamento dos  tubos - (serviço noturno)</v>
          </cell>
          <cell r="E1206" t="str">
            <v>m</v>
          </cell>
        </row>
        <row r="1207">
          <cell r="C1207" t="str">
            <v>21.06.130</v>
          </cell>
          <cell r="D1207" t="str">
            <v>Galeria de tubos de concreto C2-0,50m de diâmetro, inclusive escavação manual das valas até 1,50m de profundidade, reaterro compactado, remoção do material excedente e ainda fornecimento e assentamento dos  tubos</v>
          </cell>
          <cell r="E1207" t="str">
            <v>m</v>
          </cell>
        </row>
        <row r="1208">
          <cell r="C1208" t="str">
            <v>21.06.140</v>
          </cell>
          <cell r="D1208" t="str">
            <v>Galeria de tubos de concreto C2-0,50m de diâmetro, inclusive escavação manual das valas até 1,50m de profundidade, reaterro compactado, remoção do material excedente e ainda fornecimento e assentamento dos  tubos - (serviço noturno)</v>
          </cell>
          <cell r="E1208" t="str">
            <v>m</v>
          </cell>
        </row>
        <row r="1209">
          <cell r="C1209" t="str">
            <v>21.06.150</v>
          </cell>
          <cell r="D1209" t="str">
            <v>Galeria de tubos de concreto C2-0,50m de diâmetro, inclusive escavação mecânica das valas até 1,50m de profundidade, reaterro compactado, remoção do material excedente e ainda fornecimento e assentamento dos  tubos</v>
          </cell>
          <cell r="E1209" t="str">
            <v>m</v>
          </cell>
        </row>
        <row r="1210">
          <cell r="C1210" t="str">
            <v>21.06.160</v>
          </cell>
          <cell r="D1210" t="str">
            <v>Galeria de tubos de concreto C2-0,50m de diâmetro, inclusive escavação mecânica das valas até 1,50m de profundidade, reaterro compactado, remoção do material excedente e ainda fornecimento e assentamento dos  tubos - (serviço noturno)</v>
          </cell>
          <cell r="E1210" t="str">
            <v>m</v>
          </cell>
        </row>
        <row r="1211">
          <cell r="C1211" t="str">
            <v>21.06.170</v>
          </cell>
          <cell r="D1211" t="str">
            <v>Galeria de tubos de concreto C2-0,60m de diâmetro, inclusive escavação manual das valas até 1,50m de profundidade, reaterro compactado, remoção do material excedente e ainda fornecimento e assentamento dos  tubos</v>
          </cell>
          <cell r="E1211" t="str">
            <v>m</v>
          </cell>
        </row>
        <row r="1212">
          <cell r="C1212" t="str">
            <v>21.06.180</v>
          </cell>
          <cell r="D1212" t="str">
            <v>Galeria de tubos de concreto C2-0,60m de diâmetro, inclusive escavação manual das valas até 1,50m de profundidade, reaterro compactado, remoção do material excedente e ainda fornecimento e assentamento dos  tubos - (serviço noturno)</v>
          </cell>
          <cell r="E1212" t="str">
            <v>m</v>
          </cell>
        </row>
        <row r="1213">
          <cell r="C1213" t="str">
            <v>21.06.190</v>
          </cell>
          <cell r="D1213" t="str">
            <v>Galeria de tubos de concreto C2-0,60m de diâmetro, inclusive escavação mecânica das valas até 1,50m de profundidade, reaterro compactado, remoção do material excedente e ainda fornecimento e assentamento dos  tubos</v>
          </cell>
          <cell r="E1213" t="str">
            <v>m</v>
          </cell>
        </row>
        <row r="1214">
          <cell r="C1214" t="str">
            <v>21.06.200</v>
          </cell>
          <cell r="D1214" t="str">
            <v>Galeria de tubos de concreto C2-0,60m de diâmetro, inclusive escavação mecânica das valas até 1,50m de profundidade, reaterro compactado, remoção do material excedente e ainda fornecimento e assentamento dos  tubos - (serviço noturno)</v>
          </cell>
          <cell r="E1214" t="str">
            <v>m</v>
          </cell>
        </row>
        <row r="1215">
          <cell r="C1215" t="str">
            <v>21.06.210</v>
          </cell>
          <cell r="D1215" t="str">
            <v>Galeria de tubos de concreto CS-0,70m de diâmetro, inclusive escavação manual das valas até 1,50m de profundidade, reaterro compactado, remoção do material excedente e ainda fornecimento e assentamento dos  tubos</v>
          </cell>
          <cell r="E1215" t="str">
            <v>m</v>
          </cell>
        </row>
        <row r="1216">
          <cell r="C1216" t="str">
            <v>21.06.220</v>
          </cell>
          <cell r="D1216" t="str">
            <v>Galeria de tubos de concreto CS-0,70m de diâmetro, inclusive escavação manual das valas até 1,50m de profundidade, reaterro compactado, remoção do material excedente e ainda fornecimento e assentamento dos  tubos - (serviço noturno)</v>
          </cell>
          <cell r="E1216" t="str">
            <v>m</v>
          </cell>
        </row>
        <row r="1217">
          <cell r="C1217" t="str">
            <v>21.06.230</v>
          </cell>
          <cell r="D1217" t="str">
            <v>Galeria de tubos de concreto CS-0,70m de diâmetro, inclusive escavação mecânica das valas até 1,50m de profundidade, reaterro compactado, remoção do material excedente e ainda fornecimento e assentamento dos  tubos</v>
          </cell>
          <cell r="E1217" t="str">
            <v>m</v>
          </cell>
        </row>
        <row r="1218">
          <cell r="C1218" t="str">
            <v>21.06.240</v>
          </cell>
          <cell r="D1218" t="str">
            <v>Galeria de tubos de concreto CS-0,70m de diâmetro, inclusive escavação mecânica das valas até 1,50m de profundidade, reaterro compactado, remoção do material excedente e ainda fornecimento e assentamento dos  tubos - (serviço noturno)</v>
          </cell>
          <cell r="E1218" t="str">
            <v>m</v>
          </cell>
        </row>
        <row r="1219">
          <cell r="C1219" t="str">
            <v>21.06.250</v>
          </cell>
          <cell r="D1219" t="str">
            <v>Galeria de tubos de concreto CS-0,80m de diâmetro, inclusive escavação manual das valas até 1,50m de profundidade, reaterro compactado, remoção do material excedente e ainda fornecimento e assentamento dos  tubos</v>
          </cell>
          <cell r="E1219" t="str">
            <v>m</v>
          </cell>
        </row>
        <row r="1220">
          <cell r="C1220" t="str">
            <v>21.06.260</v>
          </cell>
          <cell r="D1220" t="str">
            <v>Galeria de tubos de concreto CS-0,80m de diâmetro, inclusive escavação manual das valas até 1,50m de profundidade, reaterro compactado, remoção do material excedente e ainda fornecimento e assentamento dos  tubos - (serviço noturno)</v>
          </cell>
          <cell r="E1220" t="str">
            <v>m</v>
          </cell>
        </row>
        <row r="1221">
          <cell r="C1221" t="str">
            <v>21.06.270</v>
          </cell>
          <cell r="D1221" t="str">
            <v>Galeria de tubos de concreto CS-0,80m de diâmetro, inclusive escavação mecânica das valas até 1,50m de profundidade, reaterro compactado, remoção do material excedente e ainda fornecimento e assentamento dos  tubos</v>
          </cell>
          <cell r="E1221" t="str">
            <v>m</v>
          </cell>
        </row>
        <row r="1222">
          <cell r="C1222" t="str">
            <v>21.06.280</v>
          </cell>
          <cell r="D1222" t="str">
            <v>Galeria de tubos de concreto CS-0,80m de diâmetro, inclusive escavação mecânica das valas até 1,50m de profundidade, reaterro compactado, remoção do material excedente e ainda fornecimento e assentamento dos  tubos - (serviço noturno)</v>
          </cell>
          <cell r="E1222" t="str">
            <v>m</v>
          </cell>
        </row>
        <row r="1223">
          <cell r="C1223" t="str">
            <v>21.06.290</v>
          </cell>
          <cell r="D1223" t="str">
            <v>Galeria de tubos de concreto CS-0,90m de diâmetro, inclusive escavação manual das valas até 1,50m de profundidade, reaterro compactado, remoção do material excedente e ainda fornecimento e assentamento dos  tubos</v>
          </cell>
          <cell r="E1223" t="str">
            <v>m</v>
          </cell>
        </row>
        <row r="1224">
          <cell r="C1224" t="str">
            <v>21.06.300</v>
          </cell>
          <cell r="D1224" t="str">
            <v>Galeria de tubos de concreto CS-0,90m de diâmetro, inclusive escavação manual das valas até 1,50m de profundidade, reaterro compactado, remoção do material excedente e ainda fornecimento e assentamento dos  tubos - (serviço noturno)</v>
          </cell>
          <cell r="E1224" t="str">
            <v>m</v>
          </cell>
        </row>
        <row r="1225">
          <cell r="C1225" t="str">
            <v>21.06.310</v>
          </cell>
          <cell r="D1225" t="str">
            <v>Galeria de tubos de concreto CS-0,90m de diâmetro, inclusive escavação mecânica das valas até 1,50m de profundidade, reaterro compactado, remoção do material excedente e ainda fornecimento e assentamento dos  tubos</v>
          </cell>
          <cell r="E1225" t="str">
            <v>m</v>
          </cell>
        </row>
        <row r="1226">
          <cell r="C1226" t="str">
            <v>21.06.320</v>
          </cell>
          <cell r="D1226" t="str">
            <v>Galeria de tubos de concreto CS-0,90m de diâmetro, inclusive escavação mecânica das valas até 1,50m de profundidade, reaterro compactado, remoção do material excedente e ainda fornecimento e assentamento dos  tubos - (serviço noturno)</v>
          </cell>
          <cell r="E1226" t="str">
            <v>m</v>
          </cell>
        </row>
        <row r="1227">
          <cell r="C1227" t="str">
            <v>21.06.330</v>
          </cell>
          <cell r="D1227" t="str">
            <v>Galeria de tubos de concreto CS-1,00m de diâmetro, inclusive escavação manual das valas até 2,00m de profundidade, reaterro compactado, remoção do material excedente e ainda fornecimento e assentamento dos  tubos</v>
          </cell>
          <cell r="E1227" t="str">
            <v>m</v>
          </cell>
        </row>
        <row r="1228">
          <cell r="C1228" t="str">
            <v>21.06.340</v>
          </cell>
          <cell r="D1228" t="str">
            <v>Galeria de tubos de concreto CS-1,00m de diâmetro, inclusive escavação manual das valas até 2,00m de profundidade, reaterro compactado, remoção do material excedente e ainda fornecimento e assentamento dos  tubos - (serviço noturno)</v>
          </cell>
          <cell r="E1228" t="str">
            <v>m</v>
          </cell>
        </row>
        <row r="1229">
          <cell r="C1229" t="str">
            <v>21.06.350</v>
          </cell>
          <cell r="D1229" t="str">
            <v>Galeria de tubos de concreto CS-1,00m de diâmetro, inclusive escavação mecânica das valas até 2,00m de profundidade, reaterro compactado, remoção do material excedente e ainda fornecimento e assentamento dos  tubos</v>
          </cell>
          <cell r="E1229" t="str">
            <v>m</v>
          </cell>
        </row>
        <row r="1230">
          <cell r="C1230" t="str">
            <v>21.06.360</v>
          </cell>
          <cell r="D1230" t="str">
            <v>Galeria de tubos de concreto CS-1,00m de diâmetro, inclusive escavação mecânica das valas até 2,00m de profundidade, reaterro compactado, remoção do material excedente e ainda fornecimento e assentamento dos  tubos - (serviço noturno)</v>
          </cell>
          <cell r="E1230" t="str">
            <v>m</v>
          </cell>
        </row>
        <row r="1231">
          <cell r="C1231" t="str">
            <v>21.06.370</v>
          </cell>
          <cell r="D1231" t="str">
            <v>Galeria de tubos de concreto CA1-0,60m de diâmetro, inclusive escavação manual das valas até 1,50m de profundidade, reaterro compactado, remoção do material excedente e ainda fornecimento e assentamento dos  tubos</v>
          </cell>
          <cell r="E1231" t="str">
            <v>m</v>
          </cell>
        </row>
        <row r="1232">
          <cell r="C1232" t="str">
            <v>21.06.380</v>
          </cell>
          <cell r="D1232" t="str">
            <v>Galeria de tubos de concreto CA1-0,60m de diâmetro, inclusive escavação manual das valas até 1,50m de profundidade, reaterro compactado, remoção do material excedente e ainda fornecimento e assentamento dos  tubos - (serviço noturno)</v>
          </cell>
          <cell r="E1232" t="str">
            <v>m</v>
          </cell>
        </row>
        <row r="1233">
          <cell r="C1233" t="str">
            <v>21.06.390</v>
          </cell>
          <cell r="D1233" t="str">
            <v>Galeria de tubos de concreto CA1-0,60m de diâmetro, inclusive escavação mecânica das valas até 1,50m de profundidade, reaterro compactado, remoção do material excedente e ainda fornecimento e assentamento dos  tubos</v>
          </cell>
          <cell r="E1233" t="str">
            <v>m</v>
          </cell>
        </row>
        <row r="1234">
          <cell r="C1234" t="str">
            <v>21.06.400</v>
          </cell>
          <cell r="D1234" t="str">
            <v>Galeria de tubos de concreto CA1-0,60m de diâmetro, inclusive escavação mecânica das valas até 1,50m de profundidade, reaterro compactado, remoção do material excedente e ainda fornecimento e assentamento dos  tubos - (serviço noturno)</v>
          </cell>
          <cell r="E1234" t="str">
            <v>m</v>
          </cell>
        </row>
        <row r="1235">
          <cell r="C1235" t="str">
            <v>21.06.410</v>
          </cell>
          <cell r="D1235" t="str">
            <v>Galeria de tubos de concreto CA1-0,70m de diâmetro, inclusive escavação manual das valas até 1,50m de profundidade, reaterro compactado, remoção do material excedente e ainda fornecimento e assentamento dos  tubos</v>
          </cell>
          <cell r="E1235" t="str">
            <v>m</v>
          </cell>
        </row>
        <row r="1236">
          <cell r="C1236" t="str">
            <v>21.06.420</v>
          </cell>
          <cell r="D1236" t="str">
            <v>Galeria de tubos de concreto CA1-0,70m de diâmetro, inclusive escavação manual das valas até 1,50m de profundidade, reaterro compactado, remoção do material excedente e ainda fornecimento e assentamento dos  tubos - (serviço noturno)</v>
          </cell>
          <cell r="E1236" t="str">
            <v>m</v>
          </cell>
        </row>
        <row r="1237">
          <cell r="C1237" t="str">
            <v>21.06.430</v>
          </cell>
          <cell r="D1237" t="str">
            <v>Galeria de tubos de concreto CA1-0,70m de diâmetro, inclusive escavação mecânica das valas até 1,50m de profundidade, reaterro compactado, remoção do material excedente e ainda fornecimento e assentamento dos  tubos</v>
          </cell>
          <cell r="E1237" t="str">
            <v>m</v>
          </cell>
        </row>
        <row r="1238">
          <cell r="C1238" t="str">
            <v>21.06.440</v>
          </cell>
          <cell r="D1238" t="str">
            <v>Galeria de tubos de concreto CA1-0,70m de diâmetro, inclusive escavação mecânica das valas até 1,50m de profundidade, reaterro compactado, remoção do material excedente e ainda fornecimento e assentamento dos  tubos - (serviço noturno)</v>
          </cell>
          <cell r="E1238" t="str">
            <v>m</v>
          </cell>
        </row>
        <row r="1239">
          <cell r="C1239" t="str">
            <v>21.06.450</v>
          </cell>
          <cell r="D1239" t="str">
            <v>Galeria de tubos de concreto CA1-0,80m de diâmetro, inclusive escavação manual das valas até 1,50m de profundidade, reaterro compactado, remoção do material excedente e ainda fornecimento e assentamento dos  tubos</v>
          </cell>
          <cell r="E1239" t="str">
            <v>m</v>
          </cell>
        </row>
        <row r="1240">
          <cell r="C1240" t="str">
            <v>21.06.460</v>
          </cell>
          <cell r="D1240" t="str">
            <v>Galeria de tubos de concreto CA1-0,80m de diâmetro, inclusive escavação manual das valas até 1,50m de profundidade, reaterro compactado, remoção do material excedente e ainda fornecimento e assentamento dos  tubos - (serviço noturno)</v>
          </cell>
          <cell r="E1240" t="str">
            <v>m</v>
          </cell>
        </row>
        <row r="1241">
          <cell r="C1241" t="str">
            <v>21.06.470</v>
          </cell>
          <cell r="D1241" t="str">
            <v>Galeria de tubos de concreto CA1-0,80m de diâmetro, inclusive escavação mecânica das valas até 1,50m de profundidade, reaterro compactado, remoção do material excedente e ainda fornecimento e assentamento dos  tubos</v>
          </cell>
          <cell r="E1241" t="str">
            <v>m</v>
          </cell>
        </row>
        <row r="1242">
          <cell r="C1242" t="str">
            <v>21.06.480</v>
          </cell>
          <cell r="D1242" t="str">
            <v>Galeria de tubos de concreto CA1-0,80m de diâmetro, inclusive escavação mecânica das valas até 1,50m de profundidade, reaterro compactado, remoção do material excedente e ainda fornecimento e assentamento dos  tubos - (serviço noturno)</v>
          </cell>
          <cell r="E1242" t="str">
            <v>m</v>
          </cell>
        </row>
        <row r="1243">
          <cell r="C1243" t="str">
            <v>21.06.490</v>
          </cell>
          <cell r="D1243" t="str">
            <v>Galeria de tubos de concreto CA1-0,90m de diâmetro, inclusive escavação manual das valas até 1,50m de profundidade, reaterro compactado, remoção do material excedente e ainda fornecimento e assentamento dos  tubos</v>
          </cell>
          <cell r="E1243" t="str">
            <v>m</v>
          </cell>
        </row>
        <row r="1244">
          <cell r="C1244" t="str">
            <v>21.06.500</v>
          </cell>
          <cell r="D1244" t="str">
            <v>Galeria de tubos de concreto CA1-0,90m de diâmetro, inclusive escavação manual das valas até 1,50m de profundidade, reaterro compactado, remoção do material excedente e ainda fornecimento e assentamento dos  tubos - (serviço noturno)</v>
          </cell>
          <cell r="E1244" t="str">
            <v>m</v>
          </cell>
        </row>
        <row r="1245">
          <cell r="C1245" t="str">
            <v>21.06.510</v>
          </cell>
          <cell r="D1245" t="str">
            <v>Galeria de tubos de concreto CA1-0,90m de diâmetro, inclusive escavação mecânica das valas até 1,50m de profundidade, reaterro compactado, remoção do material excedente e ainda fornecimento e assentamento dos  tubos</v>
          </cell>
          <cell r="E1245" t="str">
            <v>m</v>
          </cell>
        </row>
        <row r="1246">
          <cell r="C1246" t="str">
            <v>21.06.520</v>
          </cell>
          <cell r="D1246" t="str">
            <v>Galeria de tubos de concreto CA1-0,90m de diâmetro, inclusive escavação mecânica das valas até 1,50m de profundidade, reaterro compactado, remoção do material excedente e ainda fornecimento e assentamento dos  tubos - (serviço noturno)</v>
          </cell>
          <cell r="E1246" t="str">
            <v>m</v>
          </cell>
        </row>
        <row r="1247">
          <cell r="C1247" t="str">
            <v>21.06.530</v>
          </cell>
          <cell r="D1247" t="str">
            <v>Galeria de tubos de concreto CA1-1,00m de diâmetro, inclusive escavação manual das valas até 2,00m de profundidade, reaterro compactado, remoção do material excedente e ainda fornecimento e assentamento dos  tubos</v>
          </cell>
          <cell r="E1247" t="str">
            <v>m</v>
          </cell>
        </row>
        <row r="1248">
          <cell r="C1248" t="str">
            <v>21.06.540</v>
          </cell>
          <cell r="D1248" t="str">
            <v>Galeria de tubos de concreto CA1-1,00m de diâmetro, inclusive escavação manual das valas até 2,00m de profundidade, reaterro compactado, remoção do material excedente e ainda fornecimento e assentamento dos  tubos - (serviço noturno)</v>
          </cell>
          <cell r="E1248" t="str">
            <v>m</v>
          </cell>
        </row>
        <row r="1249">
          <cell r="C1249" t="str">
            <v>21.06.550</v>
          </cell>
          <cell r="D1249" t="str">
            <v>Galeria de tubos de concreto CA1-1,00m de diâmetro, inclusive escavação mecânica das valas até 2,00m de profundidade, reaterro compactado, remoção do material excedente e ainda fornecimento e assentamento dos  tubos</v>
          </cell>
          <cell r="E1249" t="str">
            <v>m</v>
          </cell>
        </row>
        <row r="1250">
          <cell r="C1250">
            <v>2106560</v>
          </cell>
          <cell r="D1250" t="str">
            <v>Galeria de tubos de concreto CA1-1,00m de diâmetro, inclusive escavação mecânica das valas até 2,00m de profundidade, reaterro compactado, remoção do material excedente e ainda fornecimento e assentamento dos  tubos - (serviço noturno)</v>
          </cell>
          <cell r="E1250" t="str">
            <v>m</v>
          </cell>
        </row>
        <row r="1251">
          <cell r="C1251" t="str">
            <v>21.06.570</v>
          </cell>
          <cell r="D1251" t="str">
            <v>Galeria de tubos de concreto CA1-1,10m de diâmetro, inclusive escavação mecânica das valas até 2,00m de profundidade, reaterro compactado, remoção do material excedente e ainda fornecimento e assentamento dos  tubos</v>
          </cell>
          <cell r="E1251" t="str">
            <v>m</v>
          </cell>
        </row>
        <row r="1252">
          <cell r="C1252" t="str">
            <v>21.06.580</v>
          </cell>
          <cell r="D1252" t="str">
            <v>Galeria de tubos de concreto CA1-1,10m de diâmetro, inclusive escavação mecânica das valas até 2,00m de profundidade, reaterro compactado, remoção do material excedente e ainda fornecimento e assentamento dos  tubos - (serviço noturno)</v>
          </cell>
          <cell r="E1252" t="str">
            <v>m</v>
          </cell>
        </row>
        <row r="1253">
          <cell r="C1253" t="str">
            <v>21.06.590</v>
          </cell>
          <cell r="D1253" t="str">
            <v>Galeria de tubos de concreto CA1-1,20m de diâmetro, inclusive escavação mecânica das valas até 2,00m de profundidade, reaterro compactado, remoção do material excedente e ainda fornecimento e assentamento dos  tubos</v>
          </cell>
          <cell r="E1253" t="str">
            <v>m</v>
          </cell>
        </row>
        <row r="1254">
          <cell r="C1254" t="str">
            <v>21.06.600</v>
          </cell>
          <cell r="D1254" t="str">
            <v>Galeria de tubos de concreto CA1-1,20m de diâmetro, inclusive escavação mecânica das valas até 2,00m de profundidade, reaterro compactado, remoção do material excedente e ainda fornecimento e assentamento dos  tubos - (serviço noturno)</v>
          </cell>
          <cell r="E1254" t="str">
            <v>m</v>
          </cell>
        </row>
        <row r="1255">
          <cell r="C1255" t="str">
            <v>21.06.610</v>
          </cell>
          <cell r="D1255" t="str">
            <v>Galeria de tubos de concreto CA1-1,50m de diâmetro, inclusive escavação mecânica das valas até 2,00m de profundidade, reaterro compactado, remoção do material excedente e ainda fornecimento e assentamento dos  tubos</v>
          </cell>
          <cell r="E1255" t="str">
            <v>m</v>
          </cell>
        </row>
        <row r="1256">
          <cell r="C1256" t="str">
            <v>21.06.620</v>
          </cell>
          <cell r="D1256" t="str">
            <v>Galeria de tubos de concreto CA1-1,50m de diâmetro, inclusive escavação mecânica das valas até 2,00m de profundidade, reaterro compactado, remoção do material excedente e ainda fornecimento e assentamento dos  tubos - (serviço noturno)</v>
          </cell>
          <cell r="E1256" t="str">
            <v>m</v>
          </cell>
        </row>
        <row r="1257">
          <cell r="C1257" t="str">
            <v>21.07.010</v>
          </cell>
          <cell r="D1257" t="str">
            <v>Galeria de tubos de concreto C2-0,20m de diâmetro, inclusive escavação manual das valas até 1,50m de profundidade, reaterro compactado, remoção do material excedente e assentamento dos  tubos (sem o fornecimento dos mesmos)</v>
          </cell>
          <cell r="E1257" t="str">
            <v>m</v>
          </cell>
        </row>
        <row r="1258">
          <cell r="C1258" t="str">
            <v>21.07.020</v>
          </cell>
          <cell r="D1258" t="str">
            <v>Galeria de tubos de concreto C2-0,20m de diâmetro, inclusive escavação manual das valas até 1,50m de profundidade, reaterro compactado, remoção do material excedente e assentamento dos  tubos (sem o fornecimento dos mesmos) - serviço noturno</v>
          </cell>
          <cell r="E1258" t="str">
            <v>m</v>
          </cell>
        </row>
        <row r="1259">
          <cell r="C1259" t="str">
            <v>21.07.030</v>
          </cell>
          <cell r="D1259" t="str">
            <v>Galeria de tubos de concreto C2-0,20m de diâmetro, inclusive escavação mecânica das valas até 1,50m de profundidade, reaterro compactado, remoção do material excedente e assentamento dos  tubos (sem o fornecimento dos mesmos)</v>
          </cell>
          <cell r="E1259" t="str">
            <v>m</v>
          </cell>
        </row>
        <row r="1260">
          <cell r="C1260" t="str">
            <v>21.07.040</v>
          </cell>
          <cell r="D1260" t="str">
            <v>Galeria de tubos de concreto C2-0,20m de diâmetro, inclusive escavação mecânica das valas até 1,50m de profundidade, reaterro compactado, remoção do material excedente e assentamento dos  tubos (sem o fornecimento dos mesmos) - serviço noturno</v>
          </cell>
          <cell r="E1260" t="str">
            <v>m</v>
          </cell>
        </row>
        <row r="1261">
          <cell r="C1261" t="str">
            <v>21.07.050</v>
          </cell>
          <cell r="D1261" t="str">
            <v>Galeria de tubos de concreto C2-0,30m de diâmetro, inclusive escavação manual das valas até 1,50m de profundidade, reaterro compactado, remoção do material excedente e assentamento dos  tubos (sem o fornecimento dos mesmos)</v>
          </cell>
          <cell r="E1261" t="str">
            <v>m</v>
          </cell>
        </row>
        <row r="1262">
          <cell r="C1262" t="str">
            <v>21.07.060</v>
          </cell>
          <cell r="D1262" t="str">
            <v>Galeria de tubos de concreto C2-0,30m de diâmetro, inclusive escavação manual das valas até 1,50m de profundidade, reaterro compactado, remoção do material excedente e assentamento dos  tubos (sem o fornecimento dos mesmos) - serviço noturno</v>
          </cell>
          <cell r="E1262" t="str">
            <v>m</v>
          </cell>
        </row>
        <row r="1263">
          <cell r="C1263" t="str">
            <v>21.07.070</v>
          </cell>
          <cell r="D1263" t="str">
            <v>Galeria de tubos de concreto C2-0,30m de diâmetro, inclusive escavação mecânica das valas até 1,50m de profundidade, reaterro compactado, remoção do material excedente e assentamento dos  tubos (sem o fornecimento dos mesmos)</v>
          </cell>
          <cell r="E1263" t="str">
            <v>m</v>
          </cell>
        </row>
        <row r="1264">
          <cell r="C1264" t="str">
            <v>21.07.080</v>
          </cell>
          <cell r="D1264" t="str">
            <v>Galeria de tubos de concreto C2-0,30m de diâmetro, inclusive escavação mecânica das valas até 1,50m de profundidade, reaterro compactado, remoção do material excedente e assentamento dos  tubos (sem o fornecimento dos mesmos) - serviço noturno</v>
          </cell>
          <cell r="E1264" t="str">
            <v>m</v>
          </cell>
        </row>
        <row r="1265">
          <cell r="C1265" t="str">
            <v>21.07.090</v>
          </cell>
          <cell r="D1265" t="str">
            <v>Galeria de tubos de concreto C2-0,40m de diâmetro, inclusive escavação manual das valas até 1,50m de profundidade, reaterro compactado, remoção do material excedente e assentamento dos  tubos (sem o fornecimento dos mesmos)</v>
          </cell>
          <cell r="E1265" t="str">
            <v>m</v>
          </cell>
        </row>
        <row r="1266">
          <cell r="C1266" t="str">
            <v>21.07.100</v>
          </cell>
          <cell r="D1266" t="str">
            <v>Galeria de tubos de concreto C2-0,40m de diâmetro, inclusive escavação manual das valas até 1,50m de profundidade, reaterro compactado, remoção do material excedente e assentamento dos  tubos (sem o fornecimento dos mesmos) - serviço noturno</v>
          </cell>
          <cell r="E1266" t="str">
            <v>m</v>
          </cell>
        </row>
        <row r="1267">
          <cell r="C1267" t="str">
            <v>21.07.110</v>
          </cell>
          <cell r="D1267" t="str">
            <v>Galeria de tubos de concreto C2-0,40m de diâmetro, inclusive escavação mecânica das valas até 1,50m de profundidade, reaterro compactado, remoção do material excedente e assentamento dos  tubos (sem o fornecimento dos mesmos)</v>
          </cell>
          <cell r="E1267" t="str">
            <v>m</v>
          </cell>
        </row>
        <row r="1268">
          <cell r="C1268" t="str">
            <v>21.07.120</v>
          </cell>
          <cell r="D1268" t="str">
            <v>Galeria de tubos de concreto C2-0,40m de diâmetro, inclusive escavação mecânica das valas até 1,50m de profundidade, reaterro compactado, remoção do material excedente e assentamento dos  tubos (sem o fornecimento dos mesmos) - serviço noturno</v>
          </cell>
          <cell r="E1268" t="str">
            <v>m</v>
          </cell>
        </row>
        <row r="1269">
          <cell r="C1269" t="str">
            <v>21.07.130</v>
          </cell>
          <cell r="D1269" t="str">
            <v>Galeria de tubos de concreto C2-0,50m de diâmetro, inclusive escavação manual das valas até 1,50m de profundidade, reaterro compactado, remoção do material excedente e assentamento dos  tubos (sem o fornecimento dos mesmos)</v>
          </cell>
          <cell r="E1269" t="str">
            <v>m</v>
          </cell>
        </row>
        <row r="1270">
          <cell r="C1270" t="str">
            <v>21.07.140</v>
          </cell>
          <cell r="D1270" t="str">
            <v>Galeria de tubos de concreto C2-0,50m de diâmetro, inclusive escavação manual das valas até 1,50m de profundidade, reaterro compactado, remoção do material excedente e assentamento dos  tubos (sem o fornecimento dos mesmos) - serviço noturno</v>
          </cell>
          <cell r="E1270" t="str">
            <v>m</v>
          </cell>
        </row>
        <row r="1271">
          <cell r="C1271" t="str">
            <v>21.07.150</v>
          </cell>
          <cell r="D1271" t="str">
            <v>Galeria de tubos de concreto C2-0,50m de diâmetro, inclusive escavação mecânica das valas até 1,50m de profundidade, reaterro compactado, remoção do material excedente e assentamento dos  tubos (sem o fornecimento dos mesmos)</v>
          </cell>
          <cell r="E1271" t="str">
            <v>m</v>
          </cell>
        </row>
        <row r="1272">
          <cell r="C1272" t="str">
            <v>21.07.160</v>
          </cell>
          <cell r="D1272" t="str">
            <v>Galeria de tubos de concreto C2-0,50m de diâmetro, inclusive escavação mecânica das valas até 1,50m de profundidade, reaterro compactado, remoção do material excedente e assentamento dos  tubos (sem o fornecimento dos mesmos) - serviço noturno</v>
          </cell>
          <cell r="E1272" t="str">
            <v>m</v>
          </cell>
        </row>
        <row r="1273">
          <cell r="C1273" t="str">
            <v>21.07.170</v>
          </cell>
          <cell r="D1273" t="str">
            <v>Galeria de tubos de concreto C2 ou CA1-0,60m de diâmetro, inclusive escavação manual das valas até 1,50m de profundidade, reaterro compactado, remoção do material excedente e assentamento dos  tubos (sem o fornecimento dos mesmos)</v>
          </cell>
          <cell r="E1273" t="str">
            <v>m</v>
          </cell>
        </row>
        <row r="1274">
          <cell r="C1274" t="str">
            <v>21.07.180</v>
          </cell>
          <cell r="D1274" t="str">
            <v>Galeria de tubos de concreto C2 ou CA1-0,60m de diâmetro, inclusive escavação manual das valas até 1,50m de profundidade, reaterro compactado, remoção do material excedente e assentamento dos  tubos (sem o fornecimento dos mesmos) - serviço noturno</v>
          </cell>
          <cell r="E1274" t="str">
            <v>m</v>
          </cell>
        </row>
        <row r="1275">
          <cell r="C1275" t="str">
            <v>21.07.190</v>
          </cell>
          <cell r="D1275" t="str">
            <v>Galeria de tubos de concreto C2 ou CA1-0,60m de diâmetro, inclusive escavação mecânica das valas até 1,50m de profundidade, reaterro compactado, remoção do material excedente e assentamento dos  tubos (sem o fornecimento dos mesmos)</v>
          </cell>
          <cell r="E1275" t="str">
            <v>m</v>
          </cell>
        </row>
        <row r="1276">
          <cell r="C1276" t="str">
            <v>21.07.200</v>
          </cell>
          <cell r="D1276" t="str">
            <v>Galeria de tubos de concreto C2 ou CA1-0,60m de diâmetro, inclusive escavação mecânica das valas até 1,50m de profundidade, reaterro compactado, remoção do material excedente e assentamento dos  tubos (sem o fornecimento dos mesmos) - serviço noturno</v>
          </cell>
          <cell r="E1276" t="str">
            <v>m</v>
          </cell>
        </row>
        <row r="1277">
          <cell r="C1277" t="str">
            <v>21.07.210</v>
          </cell>
          <cell r="D1277" t="str">
            <v>Galeria de tubos de concreto CS ou CA1-0,70m de diâmetro, inclusive escavação manual das valas até 1,50m de profundidade, reaterro compactado, remoção do material excedente e assentamento dos  tubos (sem o fornecimento dos mesmos)</v>
          </cell>
          <cell r="E1277" t="str">
            <v>m</v>
          </cell>
        </row>
        <row r="1278">
          <cell r="C1278" t="str">
            <v>21.07.220</v>
          </cell>
          <cell r="D1278" t="str">
            <v>Galeria de tubos de concreto CS ou CA1-0,70m de diâmetro, inclusive escavação manual das valas até 1,50m de profundidade, reaterro compactado, remoção do material excedente e assentamento dos  tubos (sem o fornecimento dos mesmos) - serviço noturno</v>
          </cell>
          <cell r="E1278" t="str">
            <v>m</v>
          </cell>
        </row>
        <row r="1279">
          <cell r="C1279" t="str">
            <v>21.07.230</v>
          </cell>
          <cell r="D1279" t="str">
            <v>Galeria de tubos de concreto CS ou CA1-0,70m de diâmetro, inclusive escavação mecânica das valas até 1,50m de profundidade, reaterro compactado, remoção do material excedente e assentamento dos  tubos (sem o fornecimento dos mesmos)</v>
          </cell>
          <cell r="E1279" t="str">
            <v>m</v>
          </cell>
        </row>
        <row r="1280">
          <cell r="C1280" t="str">
            <v>21.07.240</v>
          </cell>
          <cell r="D1280" t="str">
            <v>Galeria de tubos de concreto CS ou CA1-0,70m de diâmetro, inclusive escavação mecânica das valas até 1,50m de profundidade, reaterro compactado, remoção do material excedente e assentamento dos  tubos (sem o fornecimento dos mesmos) - serviço noturno</v>
          </cell>
          <cell r="E1280" t="str">
            <v>m</v>
          </cell>
        </row>
        <row r="1281">
          <cell r="C1281" t="str">
            <v>21.07.250</v>
          </cell>
          <cell r="D1281" t="str">
            <v>Galeria de tubos de concreto CS ou CA1-0,80m de diâmetro, inclusive escavação manual das valas até 1,50m de profundidade, reaterro compactado, remoção do material excedente e assentamento dos  tubos (sem o fornecimento dos mesmos)</v>
          </cell>
          <cell r="E1281" t="str">
            <v>m</v>
          </cell>
        </row>
        <row r="1282">
          <cell r="C1282" t="str">
            <v>21.07.260</v>
          </cell>
          <cell r="D1282" t="str">
            <v>Galeria de tubos de concreto CS ou CA1-0,80m de diâmetro, inclusive escavação manual das valas até 1,50m de profundidade, reaterro compactado, remoção do material excedente e assentamento dos  tubos (sem o fornecimento dos mesmos) - serviço noturno</v>
          </cell>
          <cell r="E1282" t="str">
            <v>m</v>
          </cell>
        </row>
        <row r="1283">
          <cell r="C1283" t="str">
            <v>21.07.270</v>
          </cell>
          <cell r="D1283" t="str">
            <v>Galeria de tubos de concreto CS ou CA1-0,80m de diâmetro, inclusive escavação mecânica das valas até 1,50m de profundidade, reaterro compactado, remoção do material excedente e assentamento dos  tubos (sem o fornecimento dos mesmos)</v>
          </cell>
          <cell r="E1283" t="str">
            <v>m</v>
          </cell>
        </row>
        <row r="1284">
          <cell r="C1284" t="str">
            <v>21.07.280</v>
          </cell>
          <cell r="D1284" t="str">
            <v>Galeria de tubos de concreto CS ou CA1-0,80m de diâmetro, inclusive escavação mecânica das valas até 1,50m de profundidade, reaterro compactado, remoção do material excedente e assentamento dos  tubos (sem o fornecimento dos mesmos) - serviço noturno</v>
          </cell>
          <cell r="E1284" t="str">
            <v>m</v>
          </cell>
        </row>
        <row r="1285">
          <cell r="C1285" t="str">
            <v>21.07.290</v>
          </cell>
          <cell r="D1285" t="str">
            <v>Galeria de tubos de concreto CS ou CA1-0,90m de diâmetro, inclusive escavação manual das valas até 1,50m de profundidade, reaterro compactado, remoção do material excedente e assentamento dos  tubos (sem o fornecimento dos mesmos)</v>
          </cell>
          <cell r="E1285" t="str">
            <v>m</v>
          </cell>
        </row>
        <row r="1286">
          <cell r="C1286" t="str">
            <v>21.07.300</v>
          </cell>
          <cell r="D1286" t="str">
            <v>Galeria de tubos de concreto CS ou CA1-0,90m de diâmetro, inclusive escavação manual das valas até 1,50m de profundidade, reaterro compactado, remoção do material excedente e assentamento dos  tubos (sem o fornecimento dos mesmos) - serviço noturno</v>
          </cell>
          <cell r="E1286" t="str">
            <v>m</v>
          </cell>
        </row>
        <row r="1287">
          <cell r="C1287" t="str">
            <v>21.07.310</v>
          </cell>
          <cell r="D1287" t="str">
            <v>Galeria de tubos de concreto CS ou CA1-0,90m de diâmetro, inclusive escavação mecânica das valas até 1,50m de profundidade, reaterro compactado, remoção do material excedente e assentamento dos  tubos (sem o fornecimento dos mesmos)</v>
          </cell>
          <cell r="E1287" t="str">
            <v>m</v>
          </cell>
        </row>
        <row r="1288">
          <cell r="C1288" t="str">
            <v>21.07.320</v>
          </cell>
          <cell r="D1288" t="str">
            <v>Galeria de tubos de concreto CS ou CA1-0,90m de diâmetro, inclusive escavação mecânica das valas até 1,50m de profundidade, reaterro compactado, remoção do material excedente e assentamento dos  tubos (sem o fornecimento dos mesmos) - serviço noturno</v>
          </cell>
          <cell r="E1288" t="str">
            <v>m</v>
          </cell>
        </row>
        <row r="1289">
          <cell r="C1289" t="str">
            <v>21.07.330</v>
          </cell>
          <cell r="D1289" t="str">
            <v>Galeria de tubos de concreto CS ou CA1-1,00m de diâmetro, inclusive escavação manual das valas até 2,00m de profundidade, reaterro compactado, remoção do material excedente e assentamento dos  tubos (sem o fornecimento dos mesmos)</v>
          </cell>
          <cell r="E1289" t="str">
            <v>m</v>
          </cell>
        </row>
        <row r="1290">
          <cell r="C1290" t="str">
            <v>21.07.340</v>
          </cell>
          <cell r="D1290" t="str">
            <v>Galeria de tubos de concreto CS ou CA1-1,00m de diâmetro, inclusive escavação manual das valas até 2,00m de profundidade, reaterro compactado, remoção do material excedente e assentamento dos  tubos (sem o fornecimento dos mesmos) - serviço noturno</v>
          </cell>
          <cell r="E1290" t="str">
            <v>m</v>
          </cell>
        </row>
        <row r="1291">
          <cell r="C1291" t="str">
            <v>21.07.350</v>
          </cell>
          <cell r="D1291" t="str">
            <v>Galeria de tubos de concreto CS ou CA1-1,00m de diâmetro, inclusive escavação mecânica das valas até 2,00m de profundidade, reaterro compactado, remoção do material excedente e assentamento dos  tubos (sem o fornecimento dos mesmos)</v>
          </cell>
          <cell r="E1291" t="str">
            <v>m</v>
          </cell>
        </row>
        <row r="1292">
          <cell r="C1292" t="str">
            <v>21.07.360</v>
          </cell>
          <cell r="D1292" t="str">
            <v>Galeria de tubos de concreto CS ou CA1-1,00m de diâmetro, inclusive escavação mecânica das valas até 2,00m de profundidade, reaterro compactado, remoção do material excedente e assentamento dos  tubos (sem o fornecimento dos mesmos) - serviço noturno</v>
          </cell>
          <cell r="E1292" t="str">
            <v>m</v>
          </cell>
        </row>
        <row r="1293">
          <cell r="C1293" t="str">
            <v>21.07.370</v>
          </cell>
          <cell r="D1293" t="str">
            <v>Galeria de tubos de concreto CA1-1,10m de diâmetro, inclusive escavação mecânica das valas até 2,00m de profundidade, reaterro compactado, remoção do material excedente e assentamento dos  tubos (sem o fornecimento dos mesmos)</v>
          </cell>
          <cell r="E1293" t="str">
            <v>m</v>
          </cell>
        </row>
        <row r="1294">
          <cell r="C1294" t="str">
            <v>21.07.380</v>
          </cell>
          <cell r="D1294" t="str">
            <v>Galeria de tubos de concreto CA1-1,10m de diâmetro, inclusive escavação mecânica das valas até 2,00m de profundidade, reaterro compactado, remoção do material excedente e assentamento dos  tubos (sem o fornecimento dos mesmos) - serviço noturno</v>
          </cell>
          <cell r="E1294" t="str">
            <v>m</v>
          </cell>
        </row>
        <row r="1295">
          <cell r="C1295" t="str">
            <v>21.07.390</v>
          </cell>
          <cell r="D1295" t="str">
            <v>Galeria de tubos de concreto CA1-1,20m de diâmetro, inclusive escavação mecânica das valas até 2,00m de profundidade, reaterro compactado, remoção do material excedente e assentamento dos  tubos (sem o fornecimento dos mesmos)</v>
          </cell>
          <cell r="E1295" t="str">
            <v>m</v>
          </cell>
        </row>
        <row r="1296">
          <cell r="C1296" t="str">
            <v>21.07.400</v>
          </cell>
          <cell r="D1296" t="str">
            <v>Galeria de tubos de concreto CA1-1,20m de diâmetro, inclusive escavação mecânica das valas até 2,00m de profundidade, reaterro compactado, remoção do material excedente e assentamento dos  tubos (sem o fornecimento dos mesmos) - serviço noturno</v>
          </cell>
          <cell r="E1296" t="str">
            <v>m</v>
          </cell>
        </row>
        <row r="1297">
          <cell r="C1297" t="str">
            <v>21.07.410</v>
          </cell>
          <cell r="D1297" t="str">
            <v>Galeria de tubos de concreto CA1-1,50m de diâmetro, inclusive escavação mecânica das valas até 2,50m de profundidade, reaterro compactado, remoção do material excedente e assentamento dos  tubos (sem o fornecimento dos mesmos)</v>
          </cell>
          <cell r="E1297" t="str">
            <v>m</v>
          </cell>
        </row>
        <row r="1298">
          <cell r="C1298" t="str">
            <v>21.07.420</v>
          </cell>
          <cell r="D1298" t="str">
            <v>Galeria de tubos de concreto CA1-1,50m de diâmetro, inclusive escavação mecânica das valas até 2,50m de profundidade, reaterro compactado, remoção do material excedente e assentamento dos  tubos (sem o fornecimento dos mesmos) - serviço noturno</v>
          </cell>
          <cell r="E1298" t="str">
            <v>m</v>
          </cell>
        </row>
        <row r="1299">
          <cell r="C1299" t="str">
            <v>21.08.010</v>
          </cell>
          <cell r="D1299" t="str">
            <v>Assentamento de tubos de concreto C2-0,20m de diâmetro, inclusive fornecimento dos mesmos</v>
          </cell>
          <cell r="E1299" t="str">
            <v>m</v>
          </cell>
        </row>
        <row r="1300">
          <cell r="C1300" t="str">
            <v>21.08.020</v>
          </cell>
          <cell r="D1300" t="str">
            <v>Assentamento de tubos de concreto C2-0,30m de diâmetro, inclusive fornecimento dos mesmos</v>
          </cell>
          <cell r="E1300" t="str">
            <v>m</v>
          </cell>
        </row>
        <row r="1301">
          <cell r="C1301" t="str">
            <v>21.08.030</v>
          </cell>
          <cell r="D1301" t="str">
            <v>Assentamento de tubos de concreto C2-0,40m de diâmetro, inclusive fornecimento dos mesmos</v>
          </cell>
          <cell r="E1301" t="str">
            <v>m</v>
          </cell>
        </row>
        <row r="1302">
          <cell r="C1302" t="str">
            <v>21.08.040</v>
          </cell>
          <cell r="D1302" t="str">
            <v>Assentamento de tubos de concreto C2-0,50m de diâmetro, inclusive fornecimento dos mesmos</v>
          </cell>
          <cell r="E1302" t="str">
            <v>m</v>
          </cell>
        </row>
        <row r="1303">
          <cell r="C1303" t="str">
            <v>21.08.050</v>
          </cell>
          <cell r="D1303" t="str">
            <v>Assentamento de tubos de concreto C2-0,60m de diâmetro, inclusive fornecimento dos mesmos</v>
          </cell>
          <cell r="E1303" t="str">
            <v>m</v>
          </cell>
        </row>
        <row r="1304">
          <cell r="C1304" t="str">
            <v>21.08.060</v>
          </cell>
          <cell r="D1304" t="str">
            <v>Assentamento de tubos de concreto CS-0,70m de diâmetro, inclusive fornecimento dos mesmos</v>
          </cell>
          <cell r="E1304" t="str">
            <v>m</v>
          </cell>
        </row>
        <row r="1305">
          <cell r="C1305" t="str">
            <v>21.08.070</v>
          </cell>
          <cell r="D1305" t="str">
            <v>Assentamento de tubos de concreto CS-0,80m de diâmetro, inclusive fornecimento dos mesmos</v>
          </cell>
          <cell r="E1305" t="str">
            <v>m</v>
          </cell>
        </row>
        <row r="1306">
          <cell r="C1306" t="str">
            <v>21.08.080</v>
          </cell>
          <cell r="D1306" t="str">
            <v>Assentamento de tubos de concreto CS-0,90m de diâmetro, inclusive fornecimento dos mesmos</v>
          </cell>
          <cell r="E1306" t="str">
            <v>m</v>
          </cell>
        </row>
        <row r="1307">
          <cell r="C1307" t="str">
            <v>21.08.090</v>
          </cell>
          <cell r="D1307" t="str">
            <v>Assentamento de tubos de concreto CS-1,00m de diâmetro, inclusive fornecimento dos mesmos</v>
          </cell>
          <cell r="E1307" t="str">
            <v>m</v>
          </cell>
        </row>
        <row r="1308">
          <cell r="C1308" t="str">
            <v>21.08.100</v>
          </cell>
          <cell r="D1308" t="str">
            <v>Assentamento de tubos de concreto CA1-0,60m de diâmetro, inclusive fornecimento dos mesmos</v>
          </cell>
          <cell r="E1308" t="str">
            <v>m</v>
          </cell>
        </row>
        <row r="1309">
          <cell r="C1309" t="str">
            <v>21.08.110</v>
          </cell>
          <cell r="D1309" t="str">
            <v>Assentamento de tubos de concreto CA1-0,70m de diâmetro, inclusive fornecimento dos mesmos</v>
          </cell>
          <cell r="E1309" t="str">
            <v>m</v>
          </cell>
        </row>
        <row r="1310">
          <cell r="C1310" t="str">
            <v>21.08.120</v>
          </cell>
          <cell r="D1310" t="str">
            <v>Assentamento de tubos de concreto CA1-0,80m de diâmetro, inclusive fornecimento dos mesmos</v>
          </cell>
          <cell r="E1310" t="str">
            <v>m</v>
          </cell>
        </row>
        <row r="1311">
          <cell r="C1311" t="str">
            <v>21.08.130</v>
          </cell>
          <cell r="D1311" t="str">
            <v>Assentamento de tubos de concreto CA1-0,90m de diâmetro, inclusive fornecimento dos mesmos</v>
          </cell>
          <cell r="E1311" t="str">
            <v>m</v>
          </cell>
        </row>
        <row r="1312">
          <cell r="C1312" t="str">
            <v>21.08.140</v>
          </cell>
          <cell r="D1312" t="str">
            <v>Assentamento de tubos de concreto CA1-1,00m de diâmetro, inclusive fornecimento dos mesmos</v>
          </cell>
          <cell r="E1312" t="str">
            <v>m</v>
          </cell>
        </row>
        <row r="1313">
          <cell r="C1313" t="str">
            <v>21.08.150</v>
          </cell>
          <cell r="D1313" t="str">
            <v>Assentamento de tubos de concreto CA1-1,10m de diâmetro, inclusive fornecimento dos mesmos</v>
          </cell>
          <cell r="E1313" t="str">
            <v>m</v>
          </cell>
        </row>
        <row r="1314">
          <cell r="C1314" t="str">
            <v>21.08.160</v>
          </cell>
          <cell r="D1314" t="str">
            <v>Assentamento de tubos de concreto CA1-1,20m de diâmetro, inclusive fornecimento dos mesmos</v>
          </cell>
          <cell r="E1314" t="str">
            <v>m</v>
          </cell>
        </row>
        <row r="1315">
          <cell r="C1315" t="str">
            <v>21.08.170</v>
          </cell>
          <cell r="D1315" t="str">
            <v>Assentamento de tubos de concreto CA1-1,50m de diâmetro, inclusive fornecimento dos mesmos</v>
          </cell>
          <cell r="E1315" t="str">
            <v>m</v>
          </cell>
        </row>
        <row r="1316">
          <cell r="C1316" t="str">
            <v>21.08.180</v>
          </cell>
          <cell r="D1316" t="str">
            <v>Assentamento de tubos de concreto C2-0,20m de diâmetro, sem o fornecimento dos mesmos</v>
          </cell>
          <cell r="E1316" t="str">
            <v>m</v>
          </cell>
        </row>
        <row r="1317">
          <cell r="C1317" t="str">
            <v>21.08.190</v>
          </cell>
          <cell r="D1317" t="str">
            <v>Assentamento de tubos de concreto C2-0,30m de diâmetro, sem o fornecimento dos mesmos</v>
          </cell>
          <cell r="E1317" t="str">
            <v>m</v>
          </cell>
        </row>
        <row r="1318">
          <cell r="C1318" t="str">
            <v>21.08.200</v>
          </cell>
          <cell r="D1318" t="str">
            <v>Assentamento de tubos de concreto C2-0,40m de diâmetro, sem o fornecimento dos mesmos</v>
          </cell>
          <cell r="E1318" t="str">
            <v>m</v>
          </cell>
        </row>
        <row r="1319">
          <cell r="C1319" t="str">
            <v>21.08.210</v>
          </cell>
          <cell r="D1319" t="str">
            <v>Assentamento de tubos de concreto C2-0,50m de diâmetro, sem o fornecimento dos mesmos</v>
          </cell>
          <cell r="E1319" t="str">
            <v>m</v>
          </cell>
        </row>
        <row r="1320">
          <cell r="C1320" t="str">
            <v>21.08.220</v>
          </cell>
          <cell r="D1320" t="str">
            <v>Assentamento de tubos de concreto C2 ou CA1-0,60m de diâmetro, sem o fornecimento dos mesmos</v>
          </cell>
          <cell r="E1320" t="str">
            <v>m</v>
          </cell>
        </row>
        <row r="1321">
          <cell r="C1321" t="str">
            <v>21.08.230</v>
          </cell>
          <cell r="D1321" t="str">
            <v>Assentamento de tubos de concreto CS ou CA1-0,70m de diâmetro, sem o fornecimento dos mesmos</v>
          </cell>
          <cell r="E1321" t="str">
            <v>m</v>
          </cell>
        </row>
        <row r="1322">
          <cell r="C1322" t="str">
            <v>21.08.240</v>
          </cell>
          <cell r="D1322" t="str">
            <v>Assentamento de tubos de concreto CS ou CA1-0,80m de diâmetro, sem o fornecimento dos mesmos</v>
          </cell>
          <cell r="E1322" t="str">
            <v>m</v>
          </cell>
        </row>
        <row r="1323">
          <cell r="C1323" t="str">
            <v>21.08.250</v>
          </cell>
          <cell r="D1323" t="str">
            <v>Assentamento de tubos de concreto CS ou CA1-0,90m de diâmetro, sem o fornecimento dos mesmos</v>
          </cell>
          <cell r="E1323" t="str">
            <v>m</v>
          </cell>
        </row>
        <row r="1324">
          <cell r="C1324" t="str">
            <v>21.08.260</v>
          </cell>
          <cell r="D1324" t="str">
            <v>Assentamento de tubos de concreto CS ou CA1-1,00m de diâmetro, sem o fornecimento dos mesmos</v>
          </cell>
          <cell r="E1324" t="str">
            <v>m</v>
          </cell>
        </row>
        <row r="1325">
          <cell r="C1325" t="str">
            <v>21.08.270</v>
          </cell>
          <cell r="D1325" t="str">
            <v>Assentamento de tubos de concreto CA1-1,10m de diâmetro, sem o fornecimento dos mesmos</v>
          </cell>
          <cell r="E1325" t="str">
            <v>m</v>
          </cell>
        </row>
        <row r="1326">
          <cell r="C1326" t="str">
            <v>21.08.280</v>
          </cell>
          <cell r="D1326" t="str">
            <v>Assentamento de tubos de concreto CA1-1,20m de diâmetro, sem o fornecimento dos mesmos</v>
          </cell>
          <cell r="E1326" t="str">
            <v>m</v>
          </cell>
        </row>
        <row r="1327">
          <cell r="C1327" t="str">
            <v>21.08.290</v>
          </cell>
          <cell r="D1327" t="str">
            <v>Assentamento de tubos de concreto CA1-1,50m de diâmetro, sem o fornecimento dos mesmos</v>
          </cell>
          <cell r="E1327" t="str">
            <v>m</v>
          </cell>
        </row>
        <row r="1328">
          <cell r="C1328" t="str">
            <v>21.08.370</v>
          </cell>
          <cell r="D1328" t="str">
            <v>Assentamento de tubos porosos de concreto com 0,20m de diâmetro, inclusive o fornecimento dos mesmos</v>
          </cell>
          <cell r="E1328" t="str">
            <v>m</v>
          </cell>
        </row>
        <row r="1329">
          <cell r="C1329" t="str">
            <v>21.09.010</v>
          </cell>
          <cell r="D1329" t="str">
            <v>Limpeza de linha d'água, sem a remoção do material</v>
          </cell>
          <cell r="E1329" t="str">
            <v>m</v>
          </cell>
        </row>
        <row r="1330">
          <cell r="C1330" t="str">
            <v>21.09.020</v>
          </cell>
          <cell r="D1330" t="str">
            <v>Limpeza de linha d'água, sem a remoção do material - (serviço noturno)</v>
          </cell>
          <cell r="E1330" t="str">
            <v>m</v>
          </cell>
        </row>
        <row r="1331">
          <cell r="C1331" t="str">
            <v>21.09.030</v>
          </cell>
          <cell r="D1331" t="str">
            <v>Limpeza de caixa coletora de 0,30 x 0,90 x 1,00m</v>
          </cell>
          <cell r="E1331" t="str">
            <v>Un</v>
          </cell>
        </row>
        <row r="1332">
          <cell r="C1332" t="str">
            <v>21.09.040</v>
          </cell>
          <cell r="D1332" t="str">
            <v>Limpeza de caixa coletora de 0,30 x 0,90 x 1,00m - (serviço noturno)</v>
          </cell>
          <cell r="E1332" t="str">
            <v>Un</v>
          </cell>
        </row>
        <row r="1333">
          <cell r="C1333" t="str">
            <v>21.09.050</v>
          </cell>
          <cell r="D1333" t="str">
            <v>Limpeza de galeria de 0,20m, 0,30m e 0,40m de diâmetro</v>
          </cell>
          <cell r="E1333" t="str">
            <v>m</v>
          </cell>
        </row>
        <row r="1334">
          <cell r="C1334" t="str">
            <v>21.09.060</v>
          </cell>
          <cell r="D1334" t="str">
            <v>Limpeza de galeria de 0,20m, 0,30m e 0,40m de diâmetro - (serviço noturno)</v>
          </cell>
          <cell r="E1334" t="str">
            <v>m</v>
          </cell>
        </row>
        <row r="1335">
          <cell r="C1335" t="str">
            <v>21.09.070</v>
          </cell>
          <cell r="D1335" t="str">
            <v>Limpeza de galeria de 0,50m, 0,60m e 0,70m de diâmetro</v>
          </cell>
          <cell r="E1335" t="str">
            <v>m</v>
          </cell>
        </row>
        <row r="1336">
          <cell r="C1336" t="str">
            <v>21.09.080</v>
          </cell>
          <cell r="D1336" t="str">
            <v>Limpeza de galeria de 0,50m, 0,60m e 0,70m de diâmetro - (serviço noturno)</v>
          </cell>
          <cell r="E1336" t="str">
            <v>m</v>
          </cell>
        </row>
        <row r="1337">
          <cell r="C1337" t="str">
            <v>21.09.090</v>
          </cell>
          <cell r="D1337" t="str">
            <v>Limpeza de galeria de 0,80m, 0,90m e 1,00m de diâmetro</v>
          </cell>
          <cell r="E1337" t="str">
            <v>m</v>
          </cell>
        </row>
        <row r="1338">
          <cell r="C1338" t="str">
            <v>21.09.100</v>
          </cell>
          <cell r="D1338" t="str">
            <v>Limpeza de galeria de 0,80m, 0,90m e 1,00m de diâmetro - (serviço noturno)</v>
          </cell>
          <cell r="E1338" t="str">
            <v>m</v>
          </cell>
        </row>
        <row r="1339">
          <cell r="C1339" t="str">
            <v>21.09.110</v>
          </cell>
          <cell r="D1339" t="str">
            <v>Limpeza de galeria de 1,10m e 1,20m de diâmetro</v>
          </cell>
          <cell r="E1339" t="str">
            <v>m</v>
          </cell>
        </row>
        <row r="1340">
          <cell r="C1340" t="str">
            <v>21.09.120</v>
          </cell>
          <cell r="D1340" t="str">
            <v>Limpeza de galeria de 1,10m e 1,20m de diâmetro - (serviço noturno)</v>
          </cell>
          <cell r="E1340" t="str">
            <v>m</v>
          </cell>
        </row>
        <row r="1341">
          <cell r="C1341" t="str">
            <v>21.09.130</v>
          </cell>
          <cell r="D1341" t="str">
            <v>Limpeza de galeria de 1,50m de diâmetro</v>
          </cell>
          <cell r="E1341" t="str">
            <v>m</v>
          </cell>
        </row>
        <row r="1342">
          <cell r="C1342" t="str">
            <v>21.09.140</v>
          </cell>
          <cell r="D1342" t="str">
            <v>Limpeza de galeria de 1,50m de diâmetro - (serviço noturno)</v>
          </cell>
          <cell r="E1342" t="str">
            <v>m</v>
          </cell>
        </row>
        <row r="1343">
          <cell r="C1343" t="str">
            <v>21.09.150</v>
          </cell>
          <cell r="D1343" t="str">
            <v>Limpeza de manilha de 4", 6"e 8" de diâmetro</v>
          </cell>
          <cell r="E1343" t="str">
            <v>m</v>
          </cell>
        </row>
        <row r="1344">
          <cell r="C1344" t="str">
            <v>21.09.160</v>
          </cell>
          <cell r="D1344" t="str">
            <v>Limpeza de manilha de 4", 6"e 8" de diâmetro - (serviço noturno)</v>
          </cell>
          <cell r="E1344" t="str">
            <v>m</v>
          </cell>
        </row>
        <row r="1345">
          <cell r="C1345" t="str">
            <v>21.09.170</v>
          </cell>
          <cell r="D1345" t="str">
            <v>Limpeza do lago com retirada da vegetação excessiva</v>
          </cell>
          <cell r="E1345" t="str">
            <v>m²</v>
          </cell>
        </row>
        <row r="1346">
          <cell r="C1346" t="str">
            <v>21.09.180</v>
          </cell>
          <cell r="D1346" t="str">
            <v>Hora-Homem para limpeza de canais e galerias, incluindo insalubridade, equipamentos e fardamento</v>
          </cell>
          <cell r="E1346" t="str">
            <v>h</v>
          </cell>
        </row>
        <row r="1347">
          <cell r="C1347" t="str">
            <v>21.09.190</v>
          </cell>
          <cell r="D1347" t="str">
            <v>Fornecimento de fardamento composto de duas camisetas com a logomarca da "Obras Recife", uma bermuda de brim e um par de botas</v>
          </cell>
          <cell r="E1347" t="str">
            <v>Un</v>
          </cell>
        </row>
        <row r="1348">
          <cell r="C1348" t="str">
            <v>21.10.010</v>
          </cell>
          <cell r="D1348" t="str">
            <v>Revestimento com pedras graníticas de dimensões médias 0,45 x 0,45 x 0,05m e com uma superfície plana (não trabalhada), assentadas e rejuntadas com argamassa de cimento e areia 1:3</v>
          </cell>
          <cell r="E1348" t="str">
            <v>m²</v>
          </cell>
        </row>
        <row r="1349">
          <cell r="C1349" t="str">
            <v>21.10.020</v>
          </cell>
          <cell r="D1349" t="str">
            <v>Revestimento com pedras graníticas de dimensões médias 0,45 x 0,45 x 0,05m e com uma superfície plana (não trabalhada), assentadas e rejuntadas com argamassa de cimento e areia 1:3 - sem o fornecimento das pedras</v>
          </cell>
          <cell r="E1349" t="str">
            <v>m²</v>
          </cell>
        </row>
        <row r="1350">
          <cell r="C1350" t="str">
            <v>21.10.030</v>
          </cell>
          <cell r="D1350" t="str">
            <v>Execução de camada drenante com brita nº 38, inclusive o fornecimento da mesma</v>
          </cell>
          <cell r="E1350" t="str">
            <v>m³</v>
          </cell>
        </row>
        <row r="1351">
          <cell r="C1351" t="str">
            <v>21.10.040</v>
          </cell>
          <cell r="D1351" t="str">
            <v>Colocação de drenos ou barbacans de PVC com diâmetro de 110mm, inclusive geotêxtil, (não inclui a camada drenante de brita)</v>
          </cell>
          <cell r="E1351" t="str">
            <v>m</v>
          </cell>
        </row>
        <row r="1352">
          <cell r="C1352" t="str">
            <v>21.11.010</v>
          </cell>
          <cell r="D1352" t="str">
            <v>Colocação de calha de concreto de 0,30m de diâmetro, incluindo corte do tubo, escavação até 1,50m de profundidade, reaterro compactado e fornecimento da mesma</v>
          </cell>
          <cell r="E1352" t="str">
            <v>Un</v>
          </cell>
        </row>
        <row r="1353">
          <cell r="C1353" t="str">
            <v>21.11.020</v>
          </cell>
          <cell r="D1353" t="str">
            <v>Colocação de calha de concreto de 0,30m de diâmetro, incluindo corte do tubo, escavação até 1,50m de profundidade, reaterro compactado</v>
          </cell>
          <cell r="E1353" t="str">
            <v>Un</v>
          </cell>
        </row>
        <row r="1354">
          <cell r="C1354" t="str">
            <v>21.11.030</v>
          </cell>
          <cell r="D1354" t="str">
            <v>Colocação de calha de concreto de 0,40m de diâmetro, incluindo corte do tubo, escavação até 1,50m de profundidade, reaterro compactado e fornecimento da mesma</v>
          </cell>
          <cell r="E1354" t="str">
            <v>Un</v>
          </cell>
        </row>
        <row r="1355">
          <cell r="C1355" t="str">
            <v>21.11.040</v>
          </cell>
          <cell r="D1355" t="str">
            <v>Colocação de calha de concreto de 0,40m de diâmetro, incluindo corte do tubo, escavação até 1,50m de profundidade, reaterro compactado</v>
          </cell>
          <cell r="E1355" t="str">
            <v>Un</v>
          </cell>
        </row>
        <row r="1356">
          <cell r="C1356" t="str">
            <v>21.11.050</v>
          </cell>
          <cell r="D1356" t="str">
            <v>Colocação de calha de concreto de 0,60m de diâmetro, incluindo corte do tubo, escavação até 1,50m de profundidade, reaterro compactado e fornecimento da mesma</v>
          </cell>
          <cell r="E1356" t="str">
            <v>Un</v>
          </cell>
        </row>
        <row r="1357">
          <cell r="C1357" t="str">
            <v>21.11.060</v>
          </cell>
          <cell r="D1357" t="str">
            <v>Colocação de calha de concreto de 0,60m de diâmetro, incluindo corte do tubo, escavação até 1,50m de profundidade, reaterro compactado</v>
          </cell>
          <cell r="E1357" t="str">
            <v>Un</v>
          </cell>
        </row>
        <row r="1358">
          <cell r="C1358" t="str">
            <v>21.12.010</v>
          </cell>
          <cell r="D1358">
            <v>0</v>
          </cell>
          <cell r="E1358" t="str">
            <v>m</v>
          </cell>
        </row>
        <row r="1359">
          <cell r="C1359" t="str">
            <v>21.12.020</v>
          </cell>
          <cell r="D1359" t="str">
            <v>Arrancamento de tubos de galeria de diâmetro 0,30m, inclusive escavação</v>
          </cell>
          <cell r="E1359" t="str">
            <v>m</v>
          </cell>
        </row>
        <row r="1360">
          <cell r="C1360" t="str">
            <v>21.12.030</v>
          </cell>
          <cell r="D1360" t="str">
            <v>Arrancamento de tubos de galeria de diâmetro 0,40m, inclusive escavação</v>
          </cell>
          <cell r="E1360" t="str">
            <v>m</v>
          </cell>
        </row>
        <row r="1361">
          <cell r="C1361" t="str">
            <v>21.12.040</v>
          </cell>
          <cell r="D1361" t="str">
            <v>Arrancamento de tubos de galeria de diâmetro 0,50m, inclusive escavação</v>
          </cell>
          <cell r="E1361" t="str">
            <v>m</v>
          </cell>
        </row>
        <row r="1362">
          <cell r="C1362" t="str">
            <v>21.12.050</v>
          </cell>
          <cell r="D1362" t="str">
            <v>Arrancamento de tubos de galeria de diâmetro 0,60m, inclusive escavação</v>
          </cell>
          <cell r="E1362" t="str">
            <v>m</v>
          </cell>
        </row>
        <row r="1363">
          <cell r="C1363" t="str">
            <v>21.12.060</v>
          </cell>
          <cell r="D1363" t="str">
            <v>Arrancamento de tubos de galeria de diâmetro 0,70m, inclusive escavação</v>
          </cell>
          <cell r="E1363" t="str">
            <v>m</v>
          </cell>
        </row>
        <row r="1364">
          <cell r="C1364" t="str">
            <v>21.12.070</v>
          </cell>
          <cell r="D1364" t="str">
            <v>Arrancamento de tubos de galeria de diâmetro 0,80m, inclusive escavação</v>
          </cell>
          <cell r="E1364" t="str">
            <v>m</v>
          </cell>
        </row>
        <row r="1365">
          <cell r="C1365" t="str">
            <v>21.12.080</v>
          </cell>
          <cell r="D1365" t="str">
            <v>Arrancamento de tubos de galeria de diâmetro 0,90m, inclusive escavação</v>
          </cell>
          <cell r="E1365" t="str">
            <v>m</v>
          </cell>
        </row>
        <row r="1366">
          <cell r="C1366" t="str">
            <v>21.12.090</v>
          </cell>
          <cell r="D1366" t="str">
            <v>Arrancamento de tubos de galeria de diâmetro 1,00m, inclusive escavação</v>
          </cell>
          <cell r="E1366" t="str">
            <v>m</v>
          </cell>
        </row>
        <row r="1367">
          <cell r="C1367" t="str">
            <v>21.13.010</v>
          </cell>
          <cell r="D1367" t="str">
            <v>Construção de calha pré-moldada de concreto, diâmetro 30cm, inclusive escavação, remoção, colchão de areia e rejunte com argamassa de cimento e areia no traço 1:4</v>
          </cell>
          <cell r="E1367" t="str">
            <v>m</v>
          </cell>
        </row>
        <row r="1368">
          <cell r="C1368" t="str">
            <v>21.13.020</v>
          </cell>
          <cell r="D1368" t="str">
            <v>Construção de calha pré-moldada de concreto, diâmetro 40cm, inclusive escavação, remoção, colchão de areia e rejunte com argamassa de cimento e areia no traço 1:4</v>
          </cell>
          <cell r="E1368" t="str">
            <v>m</v>
          </cell>
        </row>
        <row r="1369">
          <cell r="C1369" t="str">
            <v>21.13.030</v>
          </cell>
          <cell r="D1369" t="str">
            <v>Construção de calha pré-moldada de concreto, diâmetro 50cm, inclusive escavação, remoção, colchão de areia e rejunte com argamassa de cimento e areia no traço 1:4</v>
          </cell>
          <cell r="E1369" t="str">
            <v>m</v>
          </cell>
        </row>
        <row r="1370">
          <cell r="C1370" t="str">
            <v>21.13.040</v>
          </cell>
          <cell r="D1370" t="str">
            <v>Construção de calha pré-moldada de concreto, diâmetro 60cm, inclusive escavação, remoção, colchão de areia e rejunte com argamassa de cimento e areia no traço 1:4</v>
          </cell>
          <cell r="E1370" t="str">
            <v>m</v>
          </cell>
        </row>
        <row r="1371">
          <cell r="C1371" t="str">
            <v>21.13.050</v>
          </cell>
          <cell r="D1371" t="str">
            <v>Construção de calha pré-moldada de concreto, diâmetro 80cm, inclusive escavação, remoção, colchão de areia e rejunte com argamassa de cimento e areia no traço 1:4</v>
          </cell>
          <cell r="E1371" t="str">
            <v>m</v>
          </cell>
        </row>
        <row r="1372">
          <cell r="C1372" t="str">
            <v>21.14.010</v>
          </cell>
          <cell r="D1372" t="str">
            <v>Recuperação de abatimento em pavimentação com dimensões de (1,00 x 1,00 x 1,00)m</v>
          </cell>
          <cell r="E1372" t="str">
            <v>Un</v>
          </cell>
        </row>
        <row r="1373">
          <cell r="C1373" t="str">
            <v>21.14.020</v>
          </cell>
          <cell r="D1373" t="str">
            <v>Recuperação de abatimento em pavimentação com dimensões de (2,00 x 1,50 x 1,50)m, inclusive com substituição de dois tubos de 0,60m de diâmetro</v>
          </cell>
          <cell r="E1373" t="str">
            <v>Un</v>
          </cell>
        </row>
        <row r="1374">
          <cell r="C1374" t="str">
            <v>21.14.030</v>
          </cell>
          <cell r="D1374" t="str">
            <v>Recuperação  de abatimento em pavimentação com dimensões de (1,50 x 1,50 x 1,50)m</v>
          </cell>
          <cell r="E1374" t="str">
            <v>Un</v>
          </cell>
        </row>
      </sheetData>
      <sheetData sheetId="1"/>
      <sheetData sheetId="2"/>
      <sheetData sheetId="3"/>
      <sheetData sheetId="4"/>
      <sheetData sheetId="5"/>
      <sheetData sheetId="6"/>
      <sheetData sheetId="7"/>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AB - MATERIAIS"/>
      <sheetName val="Plan1"/>
      <sheetName val="materiais-rev (3)"/>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_MULTIPLA_ORCAMENTARIA_"/>
    </sheetNames>
    <sheetDataSet>
      <sheetData sheetId="0">
        <row r="1">
          <cell r="J1" t="str">
            <v>PM</v>
          </cell>
        </row>
        <row r="2">
          <cell r="J2" t="str">
            <v>v3.0.5</v>
          </cell>
        </row>
      </sheetData>
      <sheetData sheetId="1">
        <row r="2">
          <cell r="J2" t="str">
            <v>Itens de Investimento</v>
          </cell>
          <cell r="K2" t="str">
            <v>Unidades habitacionais</v>
          </cell>
          <cell r="L2">
            <v>3</v>
          </cell>
          <cell r="M2" t="str">
            <v>Equipamentos comunitários</v>
          </cell>
          <cell r="N2">
            <v>6</v>
          </cell>
          <cell r="O2" t="str">
            <v>Pavimentação</v>
          </cell>
          <cell r="P2">
            <v>6</v>
          </cell>
          <cell r="Q2" t="str">
            <v xml:space="preserve">Drenagem </v>
          </cell>
          <cell r="R2">
            <v>6</v>
          </cell>
          <cell r="S2" t="str">
            <v>Abastecimento de água</v>
          </cell>
          <cell r="T2">
            <v>11</v>
          </cell>
          <cell r="U2" t="str">
            <v>Esgotamento sanitário</v>
          </cell>
          <cell r="V2">
            <v>8</v>
          </cell>
          <cell r="W2" t="str">
            <v>Energia elétrica e iluminação pública</v>
          </cell>
          <cell r="X2">
            <v>4</v>
          </cell>
          <cell r="Y2" t="str">
            <v>Coleta e tratamento de resíduos sólidos</v>
          </cell>
          <cell r="Z2">
            <v>6</v>
          </cell>
          <cell r="AA2" t="str">
            <v xml:space="preserve">Contenção e estabilização de encostas </v>
          </cell>
          <cell r="AB2">
            <v>2</v>
          </cell>
          <cell r="AC2" t="str">
            <v>Regularização fundiária</v>
          </cell>
          <cell r="AD2">
            <v>2</v>
          </cell>
          <cell r="AE2" t="str">
            <v>Aquisição de terreno</v>
          </cell>
          <cell r="AF2">
            <v>2</v>
          </cell>
          <cell r="AG2" t="str">
            <v>Aquisição de equipamentos e insumos</v>
          </cell>
          <cell r="AH2">
            <v>1</v>
          </cell>
          <cell r="AI2" t="str">
            <v>Elaboração de estudos e projetos</v>
          </cell>
          <cell r="AJ2">
            <v>1</v>
          </cell>
          <cell r="AK2" t="str">
            <v>Instrumentos e ações em planejamento e gestão pública</v>
          </cell>
          <cell r="AL2">
            <v>1</v>
          </cell>
          <cell r="AM2" t="str">
            <v>Ações complementares às obras</v>
          </cell>
          <cell r="AN2">
            <v>3</v>
          </cell>
          <cell r="AO2" t="str">
            <v>Gerenciamento</v>
          </cell>
          <cell r="AP2">
            <v>1</v>
          </cell>
          <cell r="AQ2" t="str">
            <v>Trabalho social</v>
          </cell>
          <cell r="AR2">
            <v>4</v>
          </cell>
        </row>
        <row r="3">
          <cell r="J3" t="str">
            <v>Unidades habitacionais</v>
          </cell>
        </row>
        <row r="4">
          <cell r="F4" t="str">
            <v>OGU</v>
          </cell>
          <cell r="J4" t="str">
            <v>Equipamentos comunitários</v>
          </cell>
        </row>
        <row r="5">
          <cell r="F5" t="str">
            <v>ESTADO DA BAHIA</v>
          </cell>
          <cell r="J5" t="str">
            <v>Pavimentação</v>
          </cell>
        </row>
        <row r="6">
          <cell r="J6" t="str">
            <v xml:space="preserve">Drenagem </v>
          </cell>
        </row>
        <row r="7">
          <cell r="F7" t="str">
            <v>1.052.721-83</v>
          </cell>
          <cell r="J7" t="str">
            <v>Abastecimento de água</v>
          </cell>
        </row>
        <row r="8">
          <cell r="F8" t="str">
            <v>32270/2018</v>
          </cell>
          <cell r="J8" t="str">
            <v>Esgotamento sanitário</v>
          </cell>
        </row>
        <row r="9">
          <cell r="F9">
            <v>460952.38</v>
          </cell>
          <cell r="J9" t="str">
            <v>Energia elétrica e iluminação pública</v>
          </cell>
        </row>
        <row r="10">
          <cell r="F10">
            <v>193733.85</v>
          </cell>
          <cell r="J10" t="str">
            <v>Coleta e tratamento de resíduos sólidos</v>
          </cell>
        </row>
        <row r="11">
          <cell r="F11">
            <v>1E-3</v>
          </cell>
          <cell r="J11" t="str">
            <v xml:space="preserve">Contenção e estabilização de encostas </v>
          </cell>
        </row>
        <row r="12">
          <cell r="F12">
            <v>500</v>
          </cell>
          <cell r="J12" t="str">
            <v>Regularização fundiária</v>
          </cell>
        </row>
        <row r="13">
          <cell r="F13">
            <v>0.1</v>
          </cell>
          <cell r="J13" t="str">
            <v>Aquisição de terreno</v>
          </cell>
        </row>
        <row r="14">
          <cell r="J14" t="str">
            <v>Aquisição de equipamentos e insumos</v>
          </cell>
        </row>
        <row r="15">
          <cell r="J15" t="str">
            <v>Elaboração de estudos e projetos</v>
          </cell>
        </row>
        <row r="16">
          <cell r="F16" t="str">
            <v>PAVIMENTAÇÃO E DRENAGEM DE VIAS URBANAS</v>
          </cell>
          <cell r="J16" t="str">
            <v>Instrumentos e ações em planejamento e gestão pública</v>
          </cell>
        </row>
        <row r="17">
          <cell r="F17" t="str">
            <v>PAVIMENTAÇÃO E DRENAGEM DE VIAS NO MUNICÍPIO DE PARIPIRANGA/BA</v>
          </cell>
          <cell r="J17" t="str">
            <v>Ações complementares às obras</v>
          </cell>
        </row>
        <row r="18">
          <cell r="F18" t="str">
            <v>NÃO DESONERADO</v>
          </cell>
          <cell r="J18" t="str">
            <v>Gerenciamento</v>
          </cell>
        </row>
        <row r="19">
          <cell r="J19" t="str">
            <v>Trabalho social</v>
          </cell>
        </row>
      </sheetData>
      <sheetData sheetId="2" refreshError="1"/>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row r="7">
          <cell r="AF7" t="b">
            <v>1</v>
          </cell>
        </row>
        <row r="10">
          <cell r="AF10" t="b">
            <v>1</v>
          </cell>
        </row>
        <row r="11">
          <cell r="AF11" t="b">
            <v>1</v>
          </cell>
        </row>
        <row r="15">
          <cell r="M15" t="str">
            <v>LOTE</v>
          </cell>
          <cell r="X15">
            <v>654686.2300000001</v>
          </cell>
          <cell r="Z15" t="str">
            <v/>
          </cell>
          <cell r="AA15">
            <v>193733.85000000003</v>
          </cell>
          <cell r="AB15">
            <v>0</v>
          </cell>
        </row>
        <row r="16">
          <cell r="X16">
            <v>654686.23</v>
          </cell>
          <cell r="Z16" t="str">
            <v/>
          </cell>
          <cell r="AA16">
            <v>193733.85000000003</v>
          </cell>
          <cell r="AB16">
            <v>0</v>
          </cell>
        </row>
        <row r="17">
          <cell r="X17">
            <v>4007.28</v>
          </cell>
          <cell r="Z17" t="str">
            <v/>
          </cell>
          <cell r="AA17">
            <v>1185.8287937841612</v>
          </cell>
          <cell r="AB17">
            <v>0</v>
          </cell>
        </row>
        <row r="18">
          <cell r="X18">
            <v>4007.28</v>
          </cell>
          <cell r="Z18" t="str">
            <v>RA</v>
          </cell>
          <cell r="AA18">
            <v>1185.8287937841612</v>
          </cell>
          <cell r="AB18">
            <v>0</v>
          </cell>
        </row>
        <row r="19">
          <cell r="X19">
            <v>29174.7</v>
          </cell>
          <cell r="Z19" t="str">
            <v/>
          </cell>
          <cell r="AA19">
            <v>8633.3371538836254</v>
          </cell>
          <cell r="AB19">
            <v>0</v>
          </cell>
        </row>
        <row r="20">
          <cell r="X20">
            <v>27670.65</v>
          </cell>
          <cell r="Z20" t="str">
            <v>RA</v>
          </cell>
          <cell r="AA20">
            <v>8188.2607436275239</v>
          </cell>
          <cell r="AB20">
            <v>0</v>
          </cell>
        </row>
        <row r="21">
          <cell r="X21">
            <v>1504.05</v>
          </cell>
          <cell r="Z21" t="str">
            <v>RA</v>
          </cell>
          <cell r="AA21">
            <v>445.07641025610081</v>
          </cell>
          <cell r="AB21">
            <v>0</v>
          </cell>
        </row>
        <row r="22">
          <cell r="X22">
            <v>49225.11</v>
          </cell>
          <cell r="Z22" t="str">
            <v/>
          </cell>
          <cell r="AA22">
            <v>14566.626942762337</v>
          </cell>
          <cell r="AB22">
            <v>0</v>
          </cell>
        </row>
        <row r="23">
          <cell r="X23">
            <v>1057.99</v>
          </cell>
          <cell r="Z23" t="str">
            <v>RA</v>
          </cell>
          <cell r="AA23">
            <v>313.07894769911383</v>
          </cell>
          <cell r="AB23">
            <v>0</v>
          </cell>
        </row>
        <row r="24">
          <cell r="X24">
            <v>1599.81</v>
          </cell>
          <cell r="Z24" t="str">
            <v>RA</v>
          </cell>
          <cell r="AA24">
            <v>473.41357793411964</v>
          </cell>
          <cell r="AB24">
            <v>0</v>
          </cell>
        </row>
        <row r="25">
          <cell r="X25">
            <v>4287.42</v>
          </cell>
          <cell r="Z25" t="str">
            <v>RA</v>
          </cell>
          <cell r="AA25">
            <v>1268.7274378246814</v>
          </cell>
          <cell r="AB25">
            <v>0</v>
          </cell>
        </row>
        <row r="26">
          <cell r="X26">
            <v>24576.080000000002</v>
          </cell>
          <cell r="Z26" t="str">
            <v>RA</v>
          </cell>
          <cell r="AA26">
            <v>7272.5198394779136</v>
          </cell>
          <cell r="AB26">
            <v>0</v>
          </cell>
        </row>
        <row r="27">
          <cell r="X27">
            <v>1171.3800000000001</v>
          </cell>
          <cell r="Z27" t="str">
            <v>RA</v>
          </cell>
          <cell r="AA27">
            <v>346.63316076313384</v>
          </cell>
          <cell r="AB27">
            <v>0</v>
          </cell>
        </row>
        <row r="28">
          <cell r="X28">
            <v>8509.5499999999993</v>
          </cell>
          <cell r="Z28" t="str">
            <v>RA</v>
          </cell>
          <cell r="AA28">
            <v>2518.1343485221919</v>
          </cell>
          <cell r="AB28">
            <v>0</v>
          </cell>
        </row>
        <row r="29">
          <cell r="X29">
            <v>3783.86</v>
          </cell>
          <cell r="Z29" t="str">
            <v>RA</v>
          </cell>
          <cell r="AA29">
            <v>1119.714654241315</v>
          </cell>
          <cell r="AB29">
            <v>0</v>
          </cell>
        </row>
        <row r="30">
          <cell r="X30">
            <v>4239.0200000000004</v>
          </cell>
          <cell r="Z30" t="str">
            <v>RA</v>
          </cell>
          <cell r="AA30">
            <v>1254.4049762998682</v>
          </cell>
          <cell r="AB30">
            <v>0</v>
          </cell>
        </row>
        <row r="31">
          <cell r="X31">
            <v>421507.12</v>
          </cell>
          <cell r="Z31" t="str">
            <v/>
          </cell>
          <cell r="AA31">
            <v>124731.80802964496</v>
          </cell>
          <cell r="AB31">
            <v>0</v>
          </cell>
        </row>
        <row r="32">
          <cell r="X32">
            <v>55282.2</v>
          </cell>
          <cell r="Z32" t="str">
            <v>RA</v>
          </cell>
          <cell r="AA32">
            <v>16359.032696426193</v>
          </cell>
          <cell r="AB32">
            <v>0</v>
          </cell>
        </row>
        <row r="33">
          <cell r="X33">
            <v>282006.49</v>
          </cell>
          <cell r="Z33" t="str">
            <v>RA</v>
          </cell>
          <cell r="AA33">
            <v>83450.973197781321</v>
          </cell>
          <cell r="AB33">
            <v>0</v>
          </cell>
        </row>
        <row r="34">
          <cell r="X34">
            <v>10466.84</v>
          </cell>
          <cell r="Z34" t="str">
            <v>RA</v>
          </cell>
          <cell r="AA34">
            <v>3097.332917073878</v>
          </cell>
          <cell r="AB34">
            <v>0</v>
          </cell>
        </row>
        <row r="35">
          <cell r="X35">
            <v>17155.25</v>
          </cell>
          <cell r="Z35" t="str">
            <v>RA</v>
          </cell>
          <cell r="AA35">
            <v>5076.5580180485849</v>
          </cell>
          <cell r="AB35">
            <v>0</v>
          </cell>
        </row>
        <row r="36">
          <cell r="X36">
            <v>54515.59</v>
          </cell>
          <cell r="Z36" t="str">
            <v>RA</v>
          </cell>
          <cell r="AA36">
            <v>16132.178518129973</v>
          </cell>
          <cell r="AB36">
            <v>0</v>
          </cell>
        </row>
        <row r="37">
          <cell r="X37">
            <v>2080.75</v>
          </cell>
          <cell r="Z37" t="str">
            <v>RA</v>
          </cell>
          <cell r="AA37">
            <v>615.73268218502164</v>
          </cell>
          <cell r="AB37">
            <v>0</v>
          </cell>
        </row>
        <row r="38">
          <cell r="X38">
            <v>133336.78</v>
          </cell>
          <cell r="Z38" t="str">
            <v/>
          </cell>
          <cell r="AA38">
            <v>39456.836805629777</v>
          </cell>
          <cell r="AB38">
            <v>0</v>
          </cell>
        </row>
        <row r="39">
          <cell r="X39">
            <v>53950.239999999998</v>
          </cell>
          <cell r="Z39" t="str">
            <v>RA</v>
          </cell>
          <cell r="AA39">
            <v>15964.880922612347</v>
          </cell>
          <cell r="AB39">
            <v>0</v>
          </cell>
        </row>
        <row r="40">
          <cell r="X40">
            <v>3692.25</v>
          </cell>
          <cell r="Z40" t="str">
            <v>RA</v>
          </cell>
          <cell r="AA40">
            <v>1092.6055488634609</v>
          </cell>
          <cell r="AB40">
            <v>0</v>
          </cell>
        </row>
        <row r="41">
          <cell r="X41">
            <v>11279.35</v>
          </cell>
          <cell r="Z41" t="str">
            <v>RA</v>
          </cell>
          <cell r="AA41">
            <v>3337.7697603285469</v>
          </cell>
          <cell r="AB41">
            <v>0</v>
          </cell>
        </row>
        <row r="42">
          <cell r="X42">
            <v>37376.410000000003</v>
          </cell>
          <cell r="Z42" t="str">
            <v>RA</v>
          </cell>
          <cell r="AA42">
            <v>11060.37591240998</v>
          </cell>
          <cell r="AB42">
            <v>0</v>
          </cell>
        </row>
        <row r="43">
          <cell r="X43">
            <v>26177.8</v>
          </cell>
          <cell r="Z43" t="str">
            <v>RA</v>
          </cell>
          <cell r="AA43">
            <v>7746.4986219887342</v>
          </cell>
          <cell r="AB43">
            <v>0</v>
          </cell>
        </row>
        <row r="44">
          <cell r="X44">
            <v>860.73</v>
          </cell>
          <cell r="Z44" t="str">
            <v>RA</v>
          </cell>
          <cell r="AA44">
            <v>254.70603942670368</v>
          </cell>
          <cell r="AB44">
            <v>0</v>
          </cell>
        </row>
        <row r="45">
          <cell r="X45">
            <v>7501.81</v>
          </cell>
          <cell r="Z45" t="str">
            <v/>
          </cell>
          <cell r="AA45">
            <v>2219.925311807001</v>
          </cell>
          <cell r="AB45">
            <v>0</v>
          </cell>
        </row>
        <row r="46">
          <cell r="X46">
            <v>3108.14</v>
          </cell>
          <cell r="Z46" t="str">
            <v>RA</v>
          </cell>
          <cell r="AA46">
            <v>919.75651991183622</v>
          </cell>
          <cell r="AB46">
            <v>0</v>
          </cell>
        </row>
        <row r="47">
          <cell r="X47">
            <v>3732.47</v>
          </cell>
          <cell r="Z47" t="str">
            <v>RA</v>
          </cell>
          <cell r="AA47">
            <v>1104.50739602313</v>
          </cell>
          <cell r="AB47">
            <v>0</v>
          </cell>
        </row>
        <row r="48">
          <cell r="X48">
            <v>661.2</v>
          </cell>
          <cell r="Z48" t="str">
            <v>RA</v>
          </cell>
          <cell r="AA48">
            <v>195.66139587203477</v>
          </cell>
          <cell r="AB48">
            <v>0</v>
          </cell>
        </row>
        <row r="49">
          <cell r="X49">
            <v>9933.43</v>
          </cell>
          <cell r="Z49" t="str">
            <v/>
          </cell>
          <cell r="AA49">
            <v>2939.4869624881221</v>
          </cell>
          <cell r="AB49">
            <v>0</v>
          </cell>
        </row>
        <row r="50">
          <cell r="X50">
            <v>3248.78</v>
          </cell>
          <cell r="Z50" t="str">
            <v>RA</v>
          </cell>
          <cell r="AA50">
            <v>961.37451554922734</v>
          </cell>
          <cell r="AB50">
            <v>0</v>
          </cell>
        </row>
        <row r="51">
          <cell r="X51">
            <v>5078.18</v>
          </cell>
          <cell r="Z51" t="str">
            <v>RA</v>
          </cell>
          <cell r="AA51">
            <v>1502.7280509519805</v>
          </cell>
          <cell r="AB51">
            <v>0</v>
          </cell>
        </row>
        <row r="52">
          <cell r="X52">
            <v>229.32</v>
          </cell>
          <cell r="Z52" t="str">
            <v>RA</v>
          </cell>
          <cell r="AA52">
            <v>67.860059439466141</v>
          </cell>
          <cell r="AB52">
            <v>0</v>
          </cell>
        </row>
        <row r="53">
          <cell r="X53">
            <v>1314.5</v>
          </cell>
          <cell r="Z53" t="str">
            <v>RA</v>
          </cell>
          <cell r="AA53">
            <v>388.98503459435824</v>
          </cell>
          <cell r="AB53">
            <v>0</v>
          </cell>
        </row>
        <row r="54">
          <cell r="X54">
            <v>62.65</v>
          </cell>
          <cell r="Z54" t="str">
            <v>RA</v>
          </cell>
          <cell r="AA54">
            <v>18.539301953089801</v>
          </cell>
          <cell r="AB54">
            <v>0</v>
          </cell>
        </row>
      </sheetData>
      <sheetData sheetId="5">
        <row r="12">
          <cell r="A12" t="str">
            <v>Manual</v>
          </cell>
        </row>
      </sheetData>
      <sheetData sheetId="6">
        <row r="14">
          <cell r="C14" t="e">
            <v>#VALUE!</v>
          </cell>
        </row>
        <row r="15">
          <cell r="B15" t="str">
            <v>1.Administração Local</v>
          </cell>
          <cell r="C15">
            <v>1</v>
          </cell>
          <cell r="D15" t="str">
            <v>Administração Local</v>
          </cell>
        </row>
        <row r="16">
          <cell r="C16">
            <v>2</v>
          </cell>
        </row>
        <row r="17">
          <cell r="C17">
            <v>3</v>
          </cell>
        </row>
        <row r="18">
          <cell r="C18">
            <v>4</v>
          </cell>
        </row>
        <row r="19">
          <cell r="C19">
            <v>5</v>
          </cell>
        </row>
      </sheetData>
      <sheetData sheetId="7"/>
      <sheetData sheetId="8"/>
      <sheetData sheetId="9">
        <row r="9">
          <cell r="J9">
            <v>1</v>
          </cell>
        </row>
        <row r="15">
          <cell r="A15" t="str">
            <v>F</v>
          </cell>
          <cell r="B15">
            <v>1</v>
          </cell>
          <cell r="C15" t="str">
            <v>Administração Local</v>
          </cell>
          <cell r="H15" t="str">
            <v>A administração local será proporcional a execução dos demais eventos, independente de frentes de obra.</v>
          </cell>
        </row>
        <row r="20">
          <cell r="A20" t="str">
            <v>F</v>
          </cell>
        </row>
      </sheetData>
      <sheetData sheetId="10">
        <row r="13">
          <cell r="B13" t="str">
            <v>Busca</v>
          </cell>
          <cell r="E13" t="str">
            <v>Item de Investimento</v>
          </cell>
          <cell r="F13" t="str">
            <v>Subitem de Investimento</v>
          </cell>
          <cell r="H13" t="str">
            <v>Situação</v>
          </cell>
          <cell r="I13" t="str">
            <v>Quantidade</v>
          </cell>
          <cell r="O13" t="str">
            <v>Investimento (R$)</v>
          </cell>
          <cell r="R13" t="str">
            <v>Descrição da Meta</v>
          </cell>
          <cell r="T13" t="str">
            <v>Lote de Licitação / nº do CTEF</v>
          </cell>
          <cell r="U13" t="str">
            <v>Investimento (R$)</v>
          </cell>
          <cell r="V13" t="str">
            <v>Divisão do Investimento</v>
          </cell>
          <cell r="W13" t="str">
            <v>Contrapartida Financeira (R$)</v>
          </cell>
          <cell r="X13" t="str">
            <v>Outros (R$)</v>
          </cell>
        </row>
        <row r="14">
          <cell r="B14" t="str">
            <v>Automático</v>
          </cell>
          <cell r="O14">
            <v>654686.23</v>
          </cell>
          <cell r="AA14">
            <v>193733.85000000003</v>
          </cell>
          <cell r="AB14">
            <v>0</v>
          </cell>
        </row>
        <row r="15">
          <cell r="B15" t="str">
            <v>Branco</v>
          </cell>
          <cell r="O15">
            <v>0</v>
          </cell>
          <cell r="AA15">
            <v>0</v>
          </cell>
          <cell r="AB15">
            <v>0</v>
          </cell>
        </row>
        <row r="16">
          <cell r="B16" t="str">
            <v>Branco</v>
          </cell>
          <cell r="O16">
            <v>0</v>
          </cell>
          <cell r="AA16">
            <v>0</v>
          </cell>
          <cell r="AB16">
            <v>0</v>
          </cell>
        </row>
        <row r="17">
          <cell r="B17" t="str">
            <v>Branco</v>
          </cell>
          <cell r="O17">
            <v>0</v>
          </cell>
          <cell r="AA17">
            <v>0</v>
          </cell>
          <cell r="AB17">
            <v>0</v>
          </cell>
        </row>
        <row r="18">
          <cell r="B18" t="str">
            <v>Branco</v>
          </cell>
          <cell r="O18">
            <v>0</v>
          </cell>
          <cell r="AA18">
            <v>0</v>
          </cell>
          <cell r="AB18">
            <v>0</v>
          </cell>
        </row>
        <row r="19">
          <cell r="B19" t="str">
            <v>Branco</v>
          </cell>
          <cell r="O19">
            <v>0</v>
          </cell>
          <cell r="AA19">
            <v>0</v>
          </cell>
          <cell r="AB19">
            <v>0</v>
          </cell>
        </row>
        <row r="20">
          <cell r="B20" t="str">
            <v>Branco</v>
          </cell>
          <cell r="O20">
            <v>0</v>
          </cell>
          <cell r="AA20">
            <v>0</v>
          </cell>
          <cell r="AB20">
            <v>0</v>
          </cell>
        </row>
        <row r="21">
          <cell r="B21" t="str">
            <v>Branco</v>
          </cell>
          <cell r="O21">
            <v>0</v>
          </cell>
          <cell r="AA21">
            <v>0</v>
          </cell>
          <cell r="AB21">
            <v>0</v>
          </cell>
        </row>
        <row r="22">
          <cell r="B22" t="str">
            <v>Branco</v>
          </cell>
          <cell r="O22">
            <v>0</v>
          </cell>
          <cell r="AA22">
            <v>0</v>
          </cell>
          <cell r="AB22">
            <v>0</v>
          </cell>
        </row>
        <row r="23">
          <cell r="B23" t="str">
            <v>Branco</v>
          </cell>
          <cell r="O23">
            <v>0</v>
          </cell>
          <cell r="AA23">
            <v>0</v>
          </cell>
          <cell r="AB23">
            <v>0</v>
          </cell>
        </row>
        <row r="24">
          <cell r="B24" t="str">
            <v>TR$</v>
          </cell>
          <cell r="O24">
            <v>654686.23</v>
          </cell>
          <cell r="AA24">
            <v>193733.85</v>
          </cell>
          <cell r="AB24">
            <v>0</v>
          </cell>
        </row>
      </sheetData>
      <sheetData sheetId="11">
        <row r="3">
          <cell r="A3" t="b">
            <v>0</v>
          </cell>
        </row>
        <row r="7">
          <cell r="O7" t="str">
            <v>Nº MEDIÇÃO</v>
          </cell>
        </row>
        <row r="9">
          <cell r="A9" t="b">
            <v>1</v>
          </cell>
        </row>
        <row r="13">
          <cell r="AB13">
            <v>1</v>
          </cell>
          <cell r="AC13">
            <v>2</v>
          </cell>
          <cell r="AD13">
            <v>3</v>
          </cell>
          <cell r="AE13">
            <v>4</v>
          </cell>
          <cell r="AF13">
            <v>5</v>
          </cell>
          <cell r="AG13">
            <v>6</v>
          </cell>
          <cell r="AH13">
            <v>7</v>
          </cell>
          <cell r="AI13">
            <v>8</v>
          </cell>
          <cell r="AJ13">
            <v>9</v>
          </cell>
          <cell r="AK13">
            <v>10</v>
          </cell>
          <cell r="AL13">
            <v>11</v>
          </cell>
          <cell r="AM13">
            <v>12</v>
          </cell>
        </row>
      </sheetData>
      <sheetData sheetId="12">
        <row r="7">
          <cell r="O7">
            <v>654686.23</v>
          </cell>
        </row>
        <row r="26">
          <cell r="AC26">
            <v>158586.76</v>
          </cell>
          <cell r="AD26">
            <v>158586.76</v>
          </cell>
        </row>
        <row r="27">
          <cell r="AC27">
            <v>0</v>
          </cell>
          <cell r="AD27">
            <v>0</v>
          </cell>
        </row>
      </sheetData>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PLE"/>
      <sheetName val="CRONO"/>
      <sheetName val="PLE"/>
      <sheetName val="BM"/>
      <sheetName val="QCI"/>
      <sheetName val="RRE"/>
      <sheetName val="OFÍCIO"/>
      <sheetName val="Plan1"/>
    </sheetNames>
    <sheetDataSet>
      <sheetData sheetId="0"/>
      <sheetData sheetId="1">
        <row r="16">
          <cell r="F16" t="str">
            <v>Construção da Quadra Poliesportiva do Bairro Miguel dos Anjos</v>
          </cell>
        </row>
        <row r="17">
          <cell r="F17" t="str">
            <v>Construção da Quadra Poliesportiva do Bairro Miguel dos Anjos</v>
          </cell>
        </row>
        <row r="18">
          <cell r="F18" t="str">
            <v>DESONERADO</v>
          </cell>
        </row>
      </sheetData>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astro"/>
      <sheetName val="Plan. Orç."/>
      <sheetName val="Cronograma"/>
      <sheetName val="BDI"/>
      <sheetName val="Comp."/>
      <sheetName val="Cotações"/>
      <sheetName val="ABC"/>
      <sheetName val="Q. Atestação"/>
      <sheetName val="SINAPI (I) Jul.18"/>
      <sheetName val="SINAPI (C) Jul.18"/>
      <sheetName val="SINAPI (A) Jul.18"/>
      <sheetName val="Relatório"/>
      <sheetName val="rel.fin"/>
      <sheetName val="Det. Valas"/>
      <sheetName val="COMPOSIÇÕES"/>
      <sheetName val="SINAPI-JAN16"/>
      <sheetName val="Comp.Pavimentação"/>
      <sheetName val="Comp.ObrasComp"/>
      <sheetName val="aux"/>
      <sheetName val="PARA"/>
      <sheetName val="ELÉTRICA"/>
      <sheetName val="PADE"/>
      <sheetName val="SERV"/>
      <sheetName val="CONT"/>
      <sheetName val="ELCO"/>
      <sheetName val="EQMO"/>
      <sheetName val="QTEQMOREVIT"/>
      <sheetName val="INPR"/>
      <sheetName val="MTER"/>
      <sheetName val="PAIS"/>
      <sheetName val="QTPAVIREVIT"/>
    </sheetNames>
    <sheetDataSet>
      <sheetData sheetId="0">
        <row r="10">
          <cell r="H10">
            <v>1.2977000000000001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
      <sheetName val="CRON ARACI NORTE (rdc) (2)"/>
      <sheetName val="MATERIAIS-rev  (2)"/>
      <sheetName val="ABC MAT"/>
      <sheetName val="ABC SERV"/>
      <sheetName val="ABC SERV (2)"/>
      <sheetName val="Plan1"/>
      <sheetName val="intersindicais"/>
      <sheetName val="Plan5"/>
      <sheetName val="Plan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IS-rev (5)"/>
      <sheetName val="MATERIAIS-rev (6)"/>
      <sheetName val="MATERIAIS-rev (4)"/>
      <sheetName val="MATERIAIS-rev (3)"/>
      <sheetName val="MATERIAIS-rev (2)"/>
      <sheetName val="MATERIAIS-rev"/>
      <sheetName val="correções"/>
    </sheetNames>
    <sheetDataSet>
      <sheetData sheetId="0"/>
      <sheetData sheetId="1"/>
      <sheetData sheetId="2"/>
      <sheetData sheetId="3"/>
      <sheetData sheetId="4"/>
      <sheetData sheetId="5"/>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compararação)"/>
      <sheetName val="Resumo Geral."/>
      <sheetName val="Resumo Serviços"/>
      <sheetName val="Resumo Materiais - ok "/>
      <sheetName val="Orçamento Serviços "/>
      <sheetName val="Orçamento Materiais (atual)"/>
      <sheetName val="Materiais-ABC"/>
      <sheetName val="Resumo do Investimento"/>
      <sheetName val="Cronograma Físico-Financeiro"/>
      <sheetName val="ABC 1,2,3"/>
      <sheetName val="ABC Serviços"/>
      <sheetName val="ABC Materiais"/>
      <sheetName val="Construção da Estrada (2)"/>
      <sheetName val="ABC M 1"/>
      <sheetName val="ABC M 2"/>
      <sheetName val="ABC Serv. e Materias"/>
      <sheetName val="COMP. GEO"/>
      <sheetName val="COMP GEO2"/>
      <sheetName val="CPU - CERB"/>
      <sheetName val="CPU - PONTES"/>
      <sheetName val="CPU - DESMAT (I)"/>
      <sheetName val="CPU - DESMAT (II)"/>
      <sheetName val="CPU - POÇOS DE ALÍVIO 1"/>
      <sheetName val="CPU - POÇOS DE ALÍVIO 2"/>
      <sheetName val="comp. VEÍCULO 1"/>
      <sheetName val="comp. VEÍCULO2"/>
      <sheetName val="ABC Materiais atual"/>
      <sheetName val="Plan2"/>
      <sheetName val="abc serviços nova sem ADM"/>
    </sheetNames>
    <sheetDataSet>
      <sheetData sheetId="0"/>
      <sheetData sheetId="1">
        <row r="3">
          <cell r="B3" t="str">
            <v>BARRAGEM DE BARAÚNAS</v>
          </cell>
        </row>
      </sheetData>
      <sheetData sheetId="2">
        <row r="4">
          <cell r="B4" t="str">
            <v>MUNICÍPIO DE SEABRA - BA</v>
          </cell>
        </row>
      </sheetData>
      <sheetData sheetId="3"/>
      <sheetData sheetId="4">
        <row r="4">
          <cell r="Q4">
            <v>1.2628999999999999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ELETRICO FINAL"/>
      <sheetName val="ELÉTRICO ORIGINAL"/>
    </sheetNames>
    <sheetDataSet>
      <sheetData sheetId="0"/>
      <sheetData sheetId="1">
        <row r="7">
          <cell r="L7">
            <v>1.1436999999999999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completo"/>
      <sheetName val="01-R.N. Camur Setor B e C"/>
      <sheetName val="02-R. Nova do Camurigipe"/>
      <sheetName val="03-Av.Climerio de Oliveira"/>
      <sheetName val="04-R. Sergipe"/>
      <sheetName val="05-R. José Mariz"/>
      <sheetName val="06-Trav. C. Serra Martins"/>
      <sheetName val="07-Beco do Jiló (2)"/>
      <sheetName val="08-R. Major C. Matos "/>
      <sheetName val="Plan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M"/>
      <sheetName val="ListaS"/>
      <sheetName val="CRITÉRIOS"/>
      <sheetName val="SER"/>
      <sheetName val="MAT"/>
      <sheetName val="LIGAÇÕES DOMICILIARES (MAT)"/>
      <sheetName val="LIGAÇÕES DOMICILIARES (SER)"/>
      <sheetName val="LIGAÇÕES_DOMICILIARES_(MAT)"/>
      <sheetName val="LIGAÇÕES_DOMICILIARES_(SER)"/>
    </sheetNames>
    <sheetDataSet>
      <sheetData sheetId="0"/>
      <sheetData sheetId="1"/>
      <sheetData sheetId="2"/>
      <sheetData sheetId="3"/>
      <sheetData sheetId="4"/>
      <sheetData sheetId="5"/>
      <sheetData sheetId="6">
        <row r="13">
          <cell r="K13">
            <v>1.3</v>
          </cell>
        </row>
      </sheetData>
      <sheetData sheetId="7"/>
      <sheetData sheetId="8">
        <row r="13">
          <cell r="K13">
            <v>1.3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OMPOSIÇÃO DE PREÇOS"/>
      <sheetName val="BASE DE DADOS SINAPI"/>
      <sheetName val="COMPOSIÇÕES"/>
      <sheetName val="MATERIAIS"/>
      <sheetName val="RESUMO"/>
      <sheetName val="CRONOGRAMA"/>
    </sheetNames>
    <sheetDataSet>
      <sheetData sheetId="0">
        <row r="5">
          <cell r="K5">
            <v>1.2989999999999999</v>
          </cell>
        </row>
      </sheetData>
      <sheetData sheetId="1"/>
      <sheetData sheetId="2"/>
      <sheetData sheetId="3"/>
      <sheetData sheetId="4">
        <row r="4">
          <cell r="J4">
            <v>1.1632</v>
          </cell>
        </row>
      </sheetData>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 2016"/>
      <sheetName val="Materiais - 2016"/>
      <sheetName val="Resumo"/>
      <sheetName val="Cronograma "/>
      <sheetName val="QCI"/>
      <sheetName val="Composições -1"/>
      <sheetName val="Composições - 2"/>
    </sheetNames>
    <sheetDataSet>
      <sheetData sheetId="0">
        <row r="10">
          <cell r="G10">
            <v>1</v>
          </cell>
        </row>
      </sheetData>
      <sheetData sheetId="1">
        <row r="8">
          <cell r="G8">
            <v>1</v>
          </cell>
        </row>
        <row r="9">
          <cell r="I9">
            <v>1.1632</v>
          </cell>
        </row>
      </sheetData>
      <sheetData sheetId="2"/>
      <sheetData sheetId="3"/>
      <sheetData sheetId="4"/>
      <sheetData sheetId="5"/>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2">
          <cell r="I232">
            <v>0</v>
          </cell>
        </row>
      </sheetData>
      <sheetData sheetId="13">
        <row r="37">
          <cell r="D37">
            <v>0.28346513061769651</v>
          </cell>
        </row>
        <row r="69">
          <cell r="D69">
            <v>0.13241242289348132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efreshError="1">
        <row r="9">
          <cell r="E9">
            <v>1</v>
          </cell>
        </row>
        <row r="10">
          <cell r="I10">
            <v>1.07853764</v>
          </cell>
        </row>
        <row r="11">
          <cell r="I11">
            <v>1.2373000000000001</v>
          </cell>
        </row>
      </sheetData>
      <sheetData sheetId="1" refreshError="1">
        <row r="9">
          <cell r="J9">
            <v>1.07853764</v>
          </cell>
        </row>
      </sheetData>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sheetName val="Mat"/>
      <sheetName val="Resumo"/>
      <sheetName val="CRONOGRAMA"/>
      <sheetName val="QCI"/>
    </sheetNames>
    <sheetDataSet>
      <sheetData sheetId="0">
        <row r="9">
          <cell r="E9">
            <v>1</v>
          </cell>
        </row>
        <row r="11">
          <cell r="I11">
            <v>1.2373000000000001</v>
          </cell>
        </row>
      </sheetData>
      <sheetData sheetId="1">
        <row r="9">
          <cell r="J9">
            <v>1.07853764</v>
          </cell>
        </row>
      </sheetData>
      <sheetData sheetId="2"/>
      <sheetData sheetId="3"/>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s>
    <sheetDataSet>
      <sheetData sheetId="0">
        <row r="2">
          <cell r="E2">
            <v>5</v>
          </cell>
        </row>
        <row r="4">
          <cell r="E4">
            <v>250</v>
          </cell>
        </row>
        <row r="5">
          <cell r="E5">
            <v>10</v>
          </cell>
        </row>
        <row r="6">
          <cell r="E6">
            <v>55</v>
          </cell>
        </row>
        <row r="7">
          <cell r="E7">
            <v>2365</v>
          </cell>
        </row>
        <row r="8">
          <cell r="E8">
            <v>500</v>
          </cell>
        </row>
        <row r="12">
          <cell r="E12">
            <v>1</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COMP PREÇO UNIT"/>
      <sheetName val="COMPO. AUX"/>
      <sheetName val="CRONOGRAMA"/>
      <sheetName val="BDI planilha"/>
      <sheetName val="LEI SOCIAL"/>
      <sheetName val="EVENTOGRAMA"/>
      <sheetName val="DETALHAMENTO"/>
      <sheetName val="BDI anexo"/>
      <sheetName val="M. DESCRITIVO"/>
      <sheetName val="QCI"/>
      <sheetName val="MC"/>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R1"/>
      <sheetName val="UTR 2"/>
      <sheetName val="UTR3"/>
      <sheetName val="UTR4"/>
      <sheetName val="UTR5"/>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I"/>
      <sheetName val="Base dados - TCU 2622_2013"/>
    </sheetNames>
    <sheetDataSet>
      <sheetData sheetId="0"/>
      <sheetData sheetId="1">
        <row r="2">
          <cell r="A2" t="str">
            <v>SIM</v>
          </cell>
        </row>
        <row r="3">
          <cell r="A3" t="str">
            <v>NÃO</v>
          </cell>
        </row>
        <row r="7">
          <cell r="A7" t="str">
            <v>Construção de Edifícios e Reformas (Quadras, unidades habitacionais, escolas, restaurantes, etc)</v>
          </cell>
        </row>
        <row r="8">
          <cell r="A8" t="str">
            <v>Construção de Praças</v>
          </cell>
        </row>
        <row r="9">
          <cell r="A9" t="str">
            <v>Construção de Rodovias (Pavimentação Urbana)</v>
          </cell>
        </row>
        <row r="10">
          <cell r="A10" t="str">
            <v>Construção de Ferrovias</v>
          </cell>
        </row>
        <row r="11">
          <cell r="A11" t="str">
            <v>Construção de Redes de Abastecimento de Água, Coleta de Esgoto e Construções Correlatas</v>
          </cell>
        </row>
        <row r="12">
          <cell r="A12" t="str">
            <v>Construção e Manutenção de Estações e Redes de Distribuição de Energia Elétrica</v>
          </cell>
        </row>
        <row r="13">
          <cell r="A13" t="str">
            <v>Portuárias, Marítimas e Fluviais</v>
          </cell>
        </row>
        <row r="14">
          <cell r="A14" t="str">
            <v>Fornecimento de Materiais e Equipamentos</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 val="AQU TERRENO_"/>
      <sheetName val="Administração de obra"/>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 sheetId="7"/>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cteristicas 1"/>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M"/>
      <sheetName val="CRUSIS"/>
      <sheetName val="PERLOC"/>
    </sheetNames>
    <sheetDataSet>
      <sheetData sheetId="0"/>
      <sheetData sheetId="1"/>
      <sheetData sheetId="2">
        <row r="1">
          <cell r="D1" t="str">
            <v>CONTRAT.:</v>
          </cell>
          <cell r="F1" t="str">
            <v>EMBASA</v>
          </cell>
        </row>
        <row r="2">
          <cell r="D2" t="str">
            <v>SISTEMA:</v>
          </cell>
          <cell r="F2" t="str">
            <v>SIAA DE ITABERABA - ESTUDOS DE OTIMIZAÇÃO DO PROJETO</v>
          </cell>
        </row>
        <row r="3">
          <cell r="D3" t="str">
            <v>UNIDADE:</v>
          </cell>
          <cell r="F3" t="str">
            <v>ELEVATÓRIA EAT 2 - SISTEMA SRT 2 - ETAPA ÚNICA</v>
          </cell>
        </row>
        <row r="5">
          <cell r="A5" t="str">
            <v>DADOS DE ENTRADA - TR 1</v>
          </cell>
          <cell r="E5" t="str">
            <v>DADOS DE ENTRADA - TR 2</v>
          </cell>
          <cell r="J5" t="str">
            <v>CARACT. DO CONJ. MOTO-BOMBA SELECIONADO P/ DETALHAMENTO</v>
          </cell>
        </row>
        <row r="6">
          <cell r="A6" t="str">
            <v>EXT. REC.=</v>
          </cell>
          <cell r="C6">
            <v>2596</v>
          </cell>
          <cell r="D6" t="str">
            <v>m</v>
          </cell>
          <cell r="E6" t="str">
            <v>EXT. REC.=</v>
          </cell>
          <cell r="H6">
            <v>1059</v>
          </cell>
          <cell r="I6" t="str">
            <v>m</v>
          </cell>
          <cell r="J6" t="str">
            <v>BOMBA</v>
          </cell>
        </row>
        <row r="7">
          <cell r="A7" t="str">
            <v>DI  REC.=</v>
          </cell>
          <cell r="C7">
            <v>309.60000000000002</v>
          </cell>
          <cell r="D7" t="str">
            <v>mm</v>
          </cell>
          <cell r="E7" t="str">
            <v>DI  REC.=</v>
          </cell>
          <cell r="H7">
            <v>206.2</v>
          </cell>
          <cell r="I7" t="str">
            <v>mm</v>
          </cell>
          <cell r="J7" t="str">
            <v>Nº ESTÁGIOS</v>
          </cell>
        </row>
        <row r="8">
          <cell r="A8" t="str">
            <v>RUGOSIDADE=</v>
          </cell>
          <cell r="C8">
            <v>0.2</v>
          </cell>
          <cell r="D8" t="str">
            <v>mm</v>
          </cell>
          <cell r="E8" t="str">
            <v>RUGOSIDADE=</v>
          </cell>
          <cell r="H8">
            <v>0.25</v>
          </cell>
          <cell r="I8" t="str">
            <v>mm</v>
          </cell>
          <cell r="J8" t="str">
            <v>CARACTERÍSTICAS DA BOMBA</v>
          </cell>
        </row>
        <row r="9">
          <cell r="A9" t="str">
            <v>Hg NA. máx.máx.=</v>
          </cell>
          <cell r="C9" t="str">
            <v>-</v>
          </cell>
          <cell r="D9" t="str">
            <v>m</v>
          </cell>
          <cell r="E9" t="str">
            <v>DIVISÃO DE VAZÕES (perd.distrib.)</v>
          </cell>
          <cell r="J9" t="str">
            <v>ROTOR</v>
          </cell>
        </row>
        <row r="10">
          <cell r="A10" t="str">
            <v>Hg NA. máx.norm.=</v>
          </cell>
          <cell r="C10">
            <v>64.649999999999977</v>
          </cell>
          <cell r="D10" t="str">
            <v>m</v>
          </cell>
          <cell r="E10" t="str">
            <v>TRECHO 1: Q/n</v>
          </cell>
          <cell r="H10" t="str">
            <v>n=</v>
          </cell>
          <cell r="I10">
            <v>1</v>
          </cell>
        </row>
        <row r="11">
          <cell r="A11" t="str">
            <v>Hg  NA. méd.=</v>
          </cell>
          <cell r="C11">
            <v>63.19</v>
          </cell>
          <cell r="D11" t="str">
            <v>m</v>
          </cell>
          <cell r="E11" t="str">
            <v>TRECHO 2: Q/n</v>
          </cell>
          <cell r="H11" t="str">
            <v>n=</v>
          </cell>
          <cell r="I11">
            <v>1</v>
          </cell>
        </row>
        <row r="12">
          <cell r="A12" t="str">
            <v>Hg NA. mín.=</v>
          </cell>
          <cell r="C12">
            <v>61.730000000000018</v>
          </cell>
          <cell r="D12" t="str">
            <v>m</v>
          </cell>
          <cell r="J12" t="str">
            <v>NPSH DISP.=</v>
          </cell>
        </row>
        <row r="13">
          <cell r="A13" t="str">
            <v>EQ. SUCCAO=</v>
          </cell>
          <cell r="C13">
            <v>61.810465593037804</v>
          </cell>
          <cell r="D13" t="str">
            <v>Q²</v>
          </cell>
          <cell r="J13" t="str">
            <v>POTÊNCIA DO MOTOR =</v>
          </cell>
        </row>
        <row r="14">
          <cell r="A14" t="str">
            <v>EQ. RECALQUE=</v>
          </cell>
          <cell r="C14">
            <v>92.827269627089265</v>
          </cell>
          <cell r="D14" t="str">
            <v>Q²</v>
          </cell>
          <cell r="J14" t="str">
            <v>ROTAÇÃO=</v>
          </cell>
        </row>
        <row r="16">
          <cell r="A16" t="str">
            <v>VAZÃO</v>
          </cell>
          <cell r="C16" t="str">
            <v>PERDAS DE CARGA (m)</v>
          </cell>
          <cell r="I16" t="str">
            <v>H.M.T (mca)</v>
          </cell>
        </row>
        <row r="17">
          <cell r="A17" t="str">
            <v>Q (l/s)</v>
          </cell>
          <cell r="B17" t="str">
            <v>Q (m³/h)</v>
          </cell>
          <cell r="C17" t="str">
            <v xml:space="preserve">Hs  </v>
          </cell>
          <cell r="D17" t="str">
            <v>Hr</v>
          </cell>
          <cell r="E17" t="str">
            <v>Hl total</v>
          </cell>
          <cell r="F17" t="str">
            <v>Hd TR1</v>
          </cell>
          <cell r="G17" t="str">
            <v>Hd TR2</v>
          </cell>
          <cell r="H17" t="str">
            <v>H total</v>
          </cell>
          <cell r="I17" t="str">
            <v>H.M.T.  NA mín.</v>
          </cell>
          <cell r="J17" t="str">
            <v xml:space="preserve">H.M.T NA máx. </v>
          </cell>
        </row>
        <row r="18">
          <cell r="A18">
            <v>0</v>
          </cell>
          <cell r="B18">
            <v>0</v>
          </cell>
          <cell r="C18">
            <v>0</v>
          </cell>
          <cell r="D18">
            <v>0</v>
          </cell>
          <cell r="E18">
            <v>0</v>
          </cell>
          <cell r="F18" t="str">
            <v>-</v>
          </cell>
          <cell r="G18" t="str">
            <v>-</v>
          </cell>
          <cell r="H18">
            <v>0</v>
          </cell>
          <cell r="I18">
            <v>61.730000000000018</v>
          </cell>
          <cell r="J18">
            <v>64.649999999999977</v>
          </cell>
        </row>
        <row r="19">
          <cell r="A19">
            <v>20</v>
          </cell>
          <cell r="B19">
            <v>72</v>
          </cell>
          <cell r="C19">
            <v>2.4724186237215121E-2</v>
          </cell>
          <cell r="D19">
            <v>3.7130907850835705E-2</v>
          </cell>
          <cell r="E19">
            <v>6.185509408805083E-2</v>
          </cell>
          <cell r="F19">
            <v>0.65235542676962133</v>
          </cell>
          <cell r="G19">
            <v>2.3214452869722217</v>
          </cell>
          <cell r="H19">
            <v>3.0356558078298939</v>
          </cell>
          <cell r="I19">
            <v>64.765655807829916</v>
          </cell>
          <cell r="J19">
            <v>67.685655807829875</v>
          </cell>
        </row>
        <row r="20">
          <cell r="A20">
            <v>40</v>
          </cell>
          <cell r="B20">
            <v>144</v>
          </cell>
          <cell r="C20">
            <v>9.8896744948860485E-2</v>
          </cell>
          <cell r="D20">
            <v>0.14852363140334282</v>
          </cell>
          <cell r="E20">
            <v>0.24742037635220332</v>
          </cell>
          <cell r="F20">
            <v>2.4363770338051647</v>
          </cell>
          <cell r="G20">
            <v>8.7229949886161311</v>
          </cell>
          <cell r="H20">
            <v>11.406792398773499</v>
          </cell>
          <cell r="I20">
            <v>73.136792398773522</v>
          </cell>
          <cell r="J20">
            <v>76.056792398773482</v>
          </cell>
        </row>
        <row r="21">
          <cell r="A21">
            <v>60</v>
          </cell>
          <cell r="B21">
            <v>216</v>
          </cell>
          <cell r="C21">
            <v>0.22251767613493609</v>
          </cell>
          <cell r="D21">
            <v>0.33417817065752137</v>
          </cell>
          <cell r="E21">
            <v>0.55669584679245743</v>
          </cell>
          <cell r="F21">
            <v>5.3335380583062513</v>
          </cell>
          <cell r="G21">
            <v>19.15314601422596</v>
          </cell>
          <cell r="H21">
            <v>25.043379919324671</v>
          </cell>
          <cell r="I21">
            <v>86.773379919324697</v>
          </cell>
          <cell r="J21">
            <v>89.693379919324656</v>
          </cell>
        </row>
        <row r="22">
          <cell r="A22">
            <v>80</v>
          </cell>
          <cell r="B22">
            <v>288</v>
          </cell>
          <cell r="C22">
            <v>0.39558697979544194</v>
          </cell>
          <cell r="D22">
            <v>0.59409452561337128</v>
          </cell>
          <cell r="E22">
            <v>0.98968150540881328</v>
          </cell>
          <cell r="F22">
            <v>9.3420131579707739</v>
          </cell>
          <cell r="G22">
            <v>33.607625385777027</v>
          </cell>
          <cell r="H22">
            <v>43.939320049156613</v>
          </cell>
          <cell r="I22">
            <v>105.66932004915662</v>
          </cell>
          <cell r="J22">
            <v>108.58932004915658</v>
          </cell>
        </row>
        <row r="23">
          <cell r="A23">
            <v>100</v>
          </cell>
          <cell r="B23">
            <v>360</v>
          </cell>
          <cell r="C23">
            <v>0.61810465593037811</v>
          </cell>
          <cell r="D23">
            <v>0.92827269627089282</v>
          </cell>
          <cell r="E23">
            <v>1.5463773522012709</v>
          </cell>
          <cell r="F23">
            <v>14.461290488737863</v>
          </cell>
          <cell r="G23">
            <v>52.085291975096702</v>
          </cell>
          <cell r="H23">
            <v>68.09295981603583</v>
          </cell>
          <cell r="I23">
            <v>129.82295981603585</v>
          </cell>
          <cell r="J23">
            <v>132.74295981603581</v>
          </cell>
        </row>
        <row r="24">
          <cell r="A24">
            <v>120</v>
          </cell>
          <cell r="B24">
            <v>432</v>
          </cell>
          <cell r="C24">
            <v>0.89007070453974435</v>
          </cell>
          <cell r="D24">
            <v>1.3367126826300855</v>
          </cell>
          <cell r="E24">
            <v>2.2267833871698297</v>
          </cell>
          <cell r="F24">
            <v>20.691169269005123</v>
          </cell>
          <cell r="G24">
            <v>74.585709792819088</v>
          </cell>
          <cell r="H24">
            <v>97.503662448994049</v>
          </cell>
          <cell r="I24">
            <v>159.23366244899407</v>
          </cell>
          <cell r="J24">
            <v>162.15366244899403</v>
          </cell>
        </row>
        <row r="25">
          <cell r="A25">
            <v>140</v>
          </cell>
          <cell r="B25">
            <v>504</v>
          </cell>
          <cell r="C25">
            <v>1.211485125623541</v>
          </cell>
          <cell r="D25">
            <v>1.8194144846909499</v>
          </cell>
          <cell r="E25">
            <v>3.0308996103144912</v>
          </cell>
          <cell r="F25">
            <v>28.031554481885703</v>
          </cell>
          <cell r="G25">
            <v>101.10867596932623</v>
          </cell>
          <cell r="H25">
            <v>132.17113006152641</v>
          </cell>
          <cell r="I25">
            <v>193.90113006152643</v>
          </cell>
          <cell r="J25">
            <v>196.82113006152639</v>
          </cell>
        </row>
        <row r="26">
          <cell r="A26">
            <v>160</v>
          </cell>
          <cell r="B26">
            <v>576</v>
          </cell>
          <cell r="C26">
            <v>1.5823479191817678</v>
          </cell>
          <cell r="D26">
            <v>2.3763781024534851</v>
          </cell>
          <cell r="E26">
            <v>3.9587260216352531</v>
          </cell>
          <cell r="F26">
            <v>36.482395300620524</v>
          </cell>
          <cell r="G26">
            <v>131.65408326392426</v>
          </cell>
          <cell r="H26">
            <v>172.09520458618005</v>
          </cell>
          <cell r="I26">
            <v>233.82520458618006</v>
          </cell>
          <cell r="J26">
            <v>236.74520458618002</v>
          </cell>
        </row>
        <row r="27">
          <cell r="A27">
            <v>180</v>
          </cell>
          <cell r="B27">
            <v>648</v>
          </cell>
          <cell r="C27">
            <v>2.0026590852144248</v>
          </cell>
          <cell r="D27">
            <v>3.007603535917692</v>
          </cell>
          <cell r="E27">
            <v>5.0102626211321173</v>
          </cell>
          <cell r="F27">
            <v>46.043662063692885</v>
          </cell>
          <cell r="G27">
            <v>166.22186964246075</v>
          </cell>
          <cell r="H27">
            <v>217.27579432728575</v>
          </cell>
          <cell r="I27">
            <v>279.0057943272858</v>
          </cell>
          <cell r="J27">
            <v>281.92579432728576</v>
          </cell>
        </row>
        <row r="28">
          <cell r="A28">
            <v>200</v>
          </cell>
          <cell r="B28">
            <v>720</v>
          </cell>
          <cell r="C28">
            <v>2.4724186237215124</v>
          </cell>
          <cell r="D28">
            <v>3.7130907850835713</v>
          </cell>
          <cell r="E28">
            <v>6.1855094088050837</v>
          </cell>
          <cell r="F28">
            <v>56.715336292742002</v>
          </cell>
          <cell r="G28">
            <v>204.81199672235979</v>
          </cell>
          <cell r="H28">
            <v>267.71284242390686</v>
          </cell>
          <cell r="I28">
            <v>329.44284242390688</v>
          </cell>
          <cell r="J28">
            <v>332.36284242390684</v>
          </cell>
        </row>
        <row r="30">
          <cell r="A30">
            <v>46.59</v>
          </cell>
          <cell r="B30">
            <v>167.72400000000002</v>
          </cell>
          <cell r="C30">
            <v>0.13416753349033106</v>
          </cell>
          <cell r="D30">
            <v>0.20149347989883651</v>
          </cell>
          <cell r="E30">
            <v>0.33566101338916754</v>
          </cell>
          <cell r="F30">
            <v>3.2681699697760047</v>
          </cell>
          <cell r="G30">
            <v>11.715045611452847</v>
          </cell>
          <cell r="H30">
            <v>15.31887659461802</v>
          </cell>
          <cell r="I30">
            <v>77.048876594618037</v>
          </cell>
          <cell r="J30">
            <v>79.968876594617996</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Convênio"/>
      <sheetName val="Cronograma.Obra"/>
      <sheetName val="Cronograma.Obra (2)"/>
      <sheetName val="Sintetica.Convênio"/>
      <sheetName val="Sintetica.Obra"/>
      <sheetName val="Sintetica.Obra (2)"/>
      <sheetName val="Comp.Demolicoes"/>
      <sheetName val="Comp.Terraplenagem"/>
      <sheetName val="Comp.Drenagem"/>
      <sheetName val="Comp.Contencoes"/>
      <sheetName val="Comp.Pavimentação"/>
      <sheetName val="Comp.ObrasComp"/>
      <sheetName val="Comp.Fundação OAE"/>
      <sheetName val="Comp.Estrutura OAE"/>
      <sheetName val="Comp.Tunel"/>
      <sheetName val="Relação Transporte"/>
      <sheetName val="Insumo.Transporte"/>
      <sheetName val="Cam.Carroceria.Pav"/>
      <sheetName val="Cam.Carroceria.Não.Pav"/>
      <sheetName val="Cam.Basculante.Pav"/>
      <sheetName val="Insumo.Relação Atividades"/>
      <sheetName val="Insumos.Atividades"/>
      <sheetName val="Insumos.Precipitacao"/>
      <sheetName val="Planilha"/>
      <sheetName val="VIA SUPERÍCIE"/>
      <sheetName val="VIAD. 3"/>
      <sheetName val="VIAD. 4"/>
      <sheetName val="VIAD. 5"/>
      <sheetName val="VIAD. 6"/>
      <sheetName val="VIAD. 7"/>
      <sheetName val="VIAD. 8"/>
      <sheetName val="VIAD. 9"/>
      <sheetName val="VIAD. 10"/>
      <sheetName val="VIAD. 11"/>
      <sheetName val="VIAD. 12"/>
      <sheetName val="VIAD. 13"/>
      <sheetName val="VIAD. 14"/>
      <sheetName val="VIAD. 15"/>
      <sheetName val="VIAD. 16"/>
      <sheetName val="TÚNEIS"/>
      <sheetName val="CONTENÇÕES"/>
      <sheetName val="DRENAGEM"/>
      <sheetName val="OUTROS"/>
      <sheetName val="Planilhão"/>
      <sheetName val="PassarelaHD"/>
      <sheetName val="Insumos.Equipamentos"/>
      <sheetName val="Mao_de_Obra"/>
      <sheetName val="Insumos.Materiais"/>
      <sheetName val="bdcc "/>
      <sheetName val="bscc"/>
      <sheetName val="caixas"/>
      <sheetName val="btcc "/>
      <sheetName val="canal"/>
      <sheetName val="AterroComercial"/>
      <sheetName val="Base.Tubulão"/>
      <sheetName val="ABC 80%"/>
      <sheetName val="Licitação"/>
      <sheetName val="PLAN-Impressão - CAIXA"/>
      <sheetName val="PLAN-Impressão - RP"/>
      <sheetName val="PARA"/>
      <sheetName val="PADE"/>
      <sheetName val="SERV"/>
      <sheetName val="CONT"/>
      <sheetName val="ELCO"/>
      <sheetName val="EQMO"/>
      <sheetName val="QTEQMOREVIT"/>
      <sheetName val="INPR"/>
      <sheetName val="MTER"/>
      <sheetName val="PAIS"/>
      <sheetName val="QTPAVIREVIT"/>
      <sheetName val="ponte rio paraguaçú"/>
      <sheetName val="LISTA"/>
      <sheetName val="aux"/>
    </sheetNames>
    <sheetDataSet>
      <sheetData sheetId="0"/>
      <sheetData sheetId="1"/>
      <sheetData sheetId="2"/>
      <sheetData sheetId="3"/>
      <sheetData sheetId="4"/>
      <sheetData sheetId="5"/>
      <sheetData sheetId="6"/>
      <sheetData sheetId="7"/>
      <sheetData sheetId="8"/>
      <sheetData sheetId="9"/>
      <sheetData sheetId="10">
        <row r="190">
          <cell r="I190">
            <v>68.73</v>
          </cell>
        </row>
        <row r="339">
          <cell r="I339">
            <v>2263.88</v>
          </cell>
        </row>
      </sheetData>
      <sheetData sheetId="11">
        <row r="488">
          <cell r="I488">
            <v>346.57000000000005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SERVIÇOS PRELIM COMP ANALITICA"/>
      <sheetName val="INFRAESTRUTURA"/>
      <sheetName val="ESTAÇÃO ELEVATÓRIA"/>
      <sheetName val="COMPOSIÇÃO"/>
      <sheetName val="INSUMOS"/>
      <sheetName val="GERAL"/>
    </sheetNames>
    <sheetDataSet>
      <sheetData sheetId="0"/>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BDI (1)"/>
      <sheetName val="PO"/>
      <sheetName val="PLQ"/>
      <sheetName val="CFF"/>
    </sheetNames>
    <sheetDataSet>
      <sheetData sheetId="0">
        <row r="32">
          <cell r="G32">
            <v>0</v>
          </cell>
        </row>
        <row r="37">
          <cell r="T37" t="str">
            <v>BDI 1</v>
          </cell>
          <cell r="U37" t="str">
            <v>BDI 2</v>
          </cell>
          <cell r="V37" t="str">
            <v>BDI 3</v>
          </cell>
          <cell r="W37" t="str">
            <v>BDI 4</v>
          </cell>
          <cell r="X37" t="str">
            <v>BDI 5</v>
          </cell>
        </row>
        <row r="38">
          <cell r="A38">
            <v>0</v>
          </cell>
          <cell r="C38" t="str">
            <v>Sim</v>
          </cell>
        </row>
        <row r="107">
          <cell r="L107" t="str">
            <v>(Selecione uma Localidade)</v>
          </cell>
        </row>
        <row r="108">
          <cell r="L108" t="str">
            <v>Aracaju / SE</v>
          </cell>
        </row>
        <row r="109">
          <cell r="L109" t="str">
            <v>Belém / PA</v>
          </cell>
        </row>
        <row r="110">
          <cell r="L110" t="str">
            <v>Belo Horizonte / MG</v>
          </cell>
        </row>
        <row r="111">
          <cell r="L111" t="str">
            <v>Boa Vista / RR</v>
          </cell>
        </row>
        <row r="112">
          <cell r="L112" t="str">
            <v>Brasília / DF</v>
          </cell>
        </row>
        <row r="113">
          <cell r="L113" t="str">
            <v>Campo Grande / MS</v>
          </cell>
        </row>
        <row r="114">
          <cell r="L114" t="str">
            <v>Cuiabá / MT</v>
          </cell>
        </row>
        <row r="115">
          <cell r="L115" t="str">
            <v>Curitiba / PR</v>
          </cell>
          <cell r="P115" t="str">
            <v>Empreitada Preço Global</v>
          </cell>
        </row>
        <row r="116">
          <cell r="L116" t="str">
            <v>Florianópolis / SC</v>
          </cell>
          <cell r="P116" t="str">
            <v>Empreitada Preço Unitário</v>
          </cell>
        </row>
        <row r="117">
          <cell r="L117" t="str">
            <v>Fortaleza / CE</v>
          </cell>
          <cell r="P117" t="str">
            <v>Empreitada Integral</v>
          </cell>
        </row>
        <row r="118">
          <cell r="L118" t="str">
            <v>Goiânia / GO</v>
          </cell>
          <cell r="P118" t="str">
            <v>Tarefa</v>
          </cell>
        </row>
        <row r="119">
          <cell r="L119" t="str">
            <v>João Pessoa / PB</v>
          </cell>
          <cell r="P119" t="str">
            <v>Contratação Integrada</v>
          </cell>
        </row>
        <row r="120">
          <cell r="L120" t="str">
            <v>Macapá / AP</v>
          </cell>
          <cell r="P120" t="str">
            <v>Não se aplica</v>
          </cell>
        </row>
        <row r="121">
          <cell r="L121" t="str">
            <v>Maceió / AL</v>
          </cell>
        </row>
        <row r="122">
          <cell r="L122" t="str">
            <v>Manaus / AM</v>
          </cell>
          <cell r="P122" t="str">
            <v>BM</v>
          </cell>
        </row>
        <row r="123">
          <cell r="L123" t="str">
            <v>Natal / RN</v>
          </cell>
          <cell r="P123" t="str">
            <v>PLE</v>
          </cell>
        </row>
        <row r="124">
          <cell r="L124" t="str">
            <v>Palmas / TO</v>
          </cell>
        </row>
        <row r="125">
          <cell r="L125" t="str">
            <v>Porto Alegre / RS</v>
          </cell>
        </row>
        <row r="126">
          <cell r="L126" t="str">
            <v>Porto Velho / RO</v>
          </cell>
        </row>
        <row r="127">
          <cell r="L127" t="str">
            <v>Recife / PE</v>
          </cell>
        </row>
        <row r="128">
          <cell r="L128" t="str">
            <v>Rio Branco / AC</v>
          </cell>
        </row>
        <row r="129">
          <cell r="L129" t="str">
            <v>Rio de Janeiro / RJ</v>
          </cell>
        </row>
        <row r="130">
          <cell r="L130" t="str">
            <v>Salvador / BA</v>
          </cell>
        </row>
        <row r="131">
          <cell r="L131" t="str">
            <v>São Luís / MA</v>
          </cell>
        </row>
        <row r="132">
          <cell r="L132" t="str">
            <v>São Paulo / SP</v>
          </cell>
        </row>
        <row r="133">
          <cell r="L133" t="str">
            <v>Teresina / PI</v>
          </cell>
        </row>
        <row r="134">
          <cell r="L134" t="str">
            <v>Vitória / ES</v>
          </cell>
        </row>
      </sheetData>
      <sheetData sheetId="1"/>
      <sheetData sheetId="2">
        <row r="3">
          <cell r="X3" t="b">
            <v>1</v>
          </cell>
        </row>
        <row r="12">
          <cell r="J12" t="str">
            <v>LOTE</v>
          </cell>
          <cell r="K12">
            <v>0</v>
          </cell>
          <cell r="L12">
            <v>0</v>
          </cell>
          <cell r="M12">
            <v>0</v>
          </cell>
          <cell r="N12">
            <v>0</v>
          </cell>
          <cell r="O12">
            <v>0</v>
          </cell>
          <cell r="P12">
            <v>0</v>
          </cell>
          <cell r="Q12">
            <v>0</v>
          </cell>
          <cell r="R12">
            <v>0</v>
          </cell>
          <cell r="S12">
            <v>0</v>
          </cell>
          <cell r="T12">
            <v>0</v>
          </cell>
          <cell r="V12">
            <v>0</v>
          </cell>
          <cell r="Y12">
            <v>0</v>
          </cell>
          <cell r="Z12">
            <v>0</v>
          </cell>
        </row>
        <row r="13">
          <cell r="V13">
            <v>1</v>
          </cell>
        </row>
        <row r="14">
          <cell r="V14" t="str">
            <v/>
          </cell>
        </row>
        <row r="15">
          <cell r="V15" t="str">
            <v/>
          </cell>
        </row>
        <row r="16">
          <cell r="V16" t="str">
            <v/>
          </cell>
        </row>
        <row r="17">
          <cell r="V17" t="str">
            <v/>
          </cell>
        </row>
        <row r="18">
          <cell r="V18" t="str">
            <v/>
          </cell>
        </row>
        <row r="19">
          <cell r="V19" t="str">
            <v/>
          </cell>
        </row>
        <row r="20">
          <cell r="V20" t="str">
            <v/>
          </cell>
        </row>
        <row r="21">
          <cell r="V21" t="str">
            <v/>
          </cell>
        </row>
        <row r="22">
          <cell r="V22" t="str">
            <v/>
          </cell>
        </row>
        <row r="23">
          <cell r="V23" t="str">
            <v/>
          </cell>
        </row>
        <row r="24">
          <cell r="V24" t="str">
            <v/>
          </cell>
        </row>
        <row r="25">
          <cell r="V25" t="str">
            <v/>
          </cell>
        </row>
        <row r="26">
          <cell r="V26" t="str">
            <v/>
          </cell>
        </row>
        <row r="27">
          <cell r="V27" t="str">
            <v/>
          </cell>
        </row>
        <row r="28">
          <cell r="V28" t="str">
            <v/>
          </cell>
        </row>
        <row r="29">
          <cell r="V29" t="str">
            <v/>
          </cell>
        </row>
        <row r="30">
          <cell r="V30" t="str">
            <v/>
          </cell>
        </row>
        <row r="31">
          <cell r="J31">
            <v>0</v>
          </cell>
          <cell r="K31">
            <v>0</v>
          </cell>
          <cell r="L31">
            <v>0</v>
          </cell>
          <cell r="M31">
            <v>0</v>
          </cell>
          <cell r="N31">
            <v>0</v>
          </cell>
          <cell r="O31">
            <v>0</v>
          </cell>
          <cell r="P31">
            <v>0</v>
          </cell>
          <cell r="Q31">
            <v>0</v>
          </cell>
          <cell r="R31">
            <v>0</v>
          </cell>
          <cell r="S31">
            <v>0</v>
          </cell>
          <cell r="T31">
            <v>0</v>
          </cell>
          <cell r="V31">
            <v>0</v>
          </cell>
          <cell r="Y31">
            <v>0</v>
          </cell>
          <cell r="Z31">
            <v>0</v>
          </cell>
        </row>
      </sheetData>
      <sheetData sheetId="3">
        <row r="9">
          <cell r="B9">
            <v>0</v>
          </cell>
          <cell r="F9">
            <v>0</v>
          </cell>
          <cell r="G9">
            <v>0</v>
          </cell>
          <cell r="H9">
            <v>0</v>
          </cell>
          <cell r="I9">
            <v>0</v>
          </cell>
          <cell r="J9">
            <v>0</v>
          </cell>
          <cell r="K9">
            <v>0</v>
          </cell>
          <cell r="L9">
            <v>0</v>
          </cell>
          <cell r="M9">
            <v>0</v>
          </cell>
          <cell r="N9">
            <v>0</v>
          </cell>
          <cell r="O9">
            <v>0</v>
          </cell>
        </row>
        <row r="31">
          <cell r="B31">
            <v>0</v>
          </cell>
        </row>
      </sheetData>
      <sheetData sheetId="4">
        <row r="10">
          <cell r="D10" t="str">
            <v>Altura</v>
          </cell>
        </row>
        <row r="14">
          <cell r="D14">
            <v>0</v>
          </cell>
        </row>
        <row r="17">
          <cell r="F17">
            <v>0</v>
          </cell>
          <cell r="L17">
            <v>0</v>
          </cell>
        </row>
        <row r="21">
          <cell r="F21">
            <v>0</v>
          </cell>
          <cell r="X21">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
      <sheetName val="COMPOSIÇÕES"/>
      <sheetName val="MODELO"/>
      <sheetName val="BDI"/>
      <sheetName val="ENCARGOS SOCIAIS"/>
      <sheetName val="CAPA"/>
      <sheetName val="LISTA DOCUMENTOS"/>
      <sheetName val="PARÂMETROS"/>
      <sheetName val="PLANILHA"/>
      <sheetName val="02.04.201.01"/>
      <sheetName val="02.04.205.01"/>
      <sheetName val="02.04.300.01"/>
      <sheetName val="02.04.300.02"/>
      <sheetName val="02.04.401.01"/>
      <sheetName val="02.04.402.01"/>
      <sheetName val="SINAPI"/>
    </sheetNames>
    <sheetDataSet>
      <sheetData sheetId="0"/>
      <sheetData sheetId="1"/>
      <sheetData sheetId="2"/>
      <sheetData sheetId="3">
        <row r="66">
          <cell r="C66">
            <v>0.21273163751987267</v>
          </cell>
        </row>
      </sheetData>
      <sheetData sheetId="4">
        <row r="43">
          <cell r="C43">
            <v>1.1066</v>
          </cell>
        </row>
      </sheetData>
      <sheetData sheetId="5"/>
      <sheetData sheetId="6"/>
      <sheetData sheetId="7">
        <row r="7">
          <cell r="A7" t="str">
            <v>CARIMBO:</v>
          </cell>
          <cell r="B7">
            <v>0</v>
          </cell>
        </row>
      </sheetData>
      <sheetData sheetId="8">
        <row r="27">
          <cell r="F27">
            <v>16573.809999999998</v>
          </cell>
        </row>
      </sheetData>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
      <sheetName val="ORÇA"/>
      <sheetName val="CFF"/>
      <sheetName val="TLB5M3"/>
      <sheetName val="TLB10M3"/>
      <sheetName val="TCB10M3"/>
      <sheetName val="TLMR"/>
      <sheetName val="TLC4T"/>
      <sheetName val="TLACT"/>
      <sheetName val="TCC"/>
      <sheetName val="ASF"/>
      <sheetName val="EQP"/>
      <sheetName val="GRÁFICO"/>
      <sheetName val="IPCS"/>
      <sheetName val="CS"/>
      <sheetName val="PLAN G1"/>
    </sheetNames>
    <sheetDataSet>
      <sheetData sheetId="0">
        <row r="3">
          <cell r="B3" t="str">
            <v>BR 235/BA</v>
          </cell>
          <cell r="D3">
            <v>104.44</v>
          </cell>
        </row>
        <row r="4">
          <cell r="B4" t="str">
            <v>DIV SE/BA - DIV BA/PI</v>
          </cell>
          <cell r="I4">
            <v>40299</v>
          </cell>
        </row>
        <row r="5">
          <cell r="B5" t="str">
            <v>DIV PE/BA - LAJEDO</v>
          </cell>
        </row>
        <row r="6">
          <cell r="B6" t="str">
            <v>km 357,4 - km 461,84</v>
          </cell>
        </row>
        <row r="9">
          <cell r="A9" t="str">
            <v>CODIGO</v>
          </cell>
          <cell r="B9" t="str">
            <v>DISCRIMINACAO</v>
          </cell>
          <cell r="C9" t="str">
            <v>CODIGO</v>
          </cell>
          <cell r="D9" t="str">
            <v>QUANTID.</v>
          </cell>
          <cell r="E9" t="str">
            <v>UNID</v>
          </cell>
          <cell r="F9" t="str">
            <v>QUANTID.</v>
          </cell>
          <cell r="G9" t="str">
            <v>UNID</v>
          </cell>
          <cell r="H9" t="str">
            <v>TRABALHO</v>
          </cell>
          <cell r="I9" t="str">
            <v>UNIT.</v>
          </cell>
          <cell r="J9" t="str">
            <v>PARCIAL</v>
          </cell>
        </row>
        <row r="10">
          <cell r="A10" t="str">
            <v>3 S 02 200 01</v>
          </cell>
          <cell r="B10" t="str">
            <v>Recomposição de camada granular do pavimento</v>
          </cell>
          <cell r="C10">
            <v>1</v>
          </cell>
          <cell r="D10">
            <v>3</v>
          </cell>
          <cell r="E10" t="str">
            <v>km</v>
          </cell>
          <cell r="F10">
            <v>1260</v>
          </cell>
          <cell r="G10" t="str">
            <v>m³/km</v>
          </cell>
          <cell r="H10">
            <v>3780</v>
          </cell>
          <cell r="I10">
            <v>18.829999999999998</v>
          </cell>
          <cell r="J10">
            <v>71177.399999999994</v>
          </cell>
        </row>
        <row r="11">
          <cell r="A11" t="str">
            <v>3 S 02 300 00</v>
          </cell>
          <cell r="B11" t="str">
            <v>Imprimação</v>
          </cell>
          <cell r="C11">
            <v>2</v>
          </cell>
          <cell r="D11">
            <v>3</v>
          </cell>
          <cell r="E11" t="str">
            <v>km</v>
          </cell>
          <cell r="F11">
            <v>6300</v>
          </cell>
          <cell r="G11" t="str">
            <v>m²/km</v>
          </cell>
          <cell r="H11">
            <v>18900</v>
          </cell>
          <cell r="I11">
            <v>0.23</v>
          </cell>
          <cell r="J11">
            <v>4347</v>
          </cell>
        </row>
        <row r="12">
          <cell r="A12" t="str">
            <v>6 M 21 103 00</v>
          </cell>
          <cell r="B12" t="str">
            <v>Aquisição de CM-30 p/  Imprimação</v>
          </cell>
          <cell r="C12">
            <v>3</v>
          </cell>
          <cell r="D12">
            <v>18900</v>
          </cell>
          <cell r="E12" t="str">
            <v>m²</v>
          </cell>
          <cell r="F12">
            <v>1</v>
          </cell>
          <cell r="G12" t="str">
            <v>m²/m²</v>
          </cell>
          <cell r="H12">
            <v>18900</v>
          </cell>
          <cell r="I12">
            <v>2.39</v>
          </cell>
          <cell r="J12">
            <v>45171</v>
          </cell>
        </row>
        <row r="13">
          <cell r="A13" t="str">
            <v>6 M 22 103 00</v>
          </cell>
          <cell r="B13" t="str">
            <v>Transporte de CM-30 para Imprimação</v>
          </cell>
          <cell r="C13">
            <v>4</v>
          </cell>
          <cell r="D13">
            <v>18900</v>
          </cell>
          <cell r="E13" t="str">
            <v>m²</v>
          </cell>
          <cell r="F13">
            <v>1</v>
          </cell>
          <cell r="G13" t="str">
            <v>m²/m²</v>
          </cell>
          <cell r="H13">
            <v>18900</v>
          </cell>
          <cell r="I13">
            <v>0.38</v>
          </cell>
          <cell r="J13">
            <v>7182</v>
          </cell>
        </row>
        <row r="14">
          <cell r="B14" t="str">
            <v>SUBTOTAL</v>
          </cell>
          <cell r="C14">
            <v>5</v>
          </cell>
          <cell r="J14">
            <v>127877.4</v>
          </cell>
        </row>
        <row r="15">
          <cell r="A15" t="str">
            <v>3 S 02 540 01</v>
          </cell>
          <cell r="B15" t="str">
            <v>Rec. do rev. com mistura betuminosa usinada a quente</v>
          </cell>
          <cell r="D15">
            <v>17.407</v>
          </cell>
          <cell r="E15" t="str">
            <v>km</v>
          </cell>
          <cell r="F15">
            <v>315</v>
          </cell>
          <cell r="G15" t="str">
            <v>m³/km</v>
          </cell>
          <cell r="H15">
            <v>5483.2049999999999</v>
          </cell>
          <cell r="I15">
            <v>32.64</v>
          </cell>
          <cell r="J15">
            <v>178971.81</v>
          </cell>
        </row>
        <row r="16">
          <cell r="A16" t="str">
            <v>3 S 02 540 50</v>
          </cell>
          <cell r="B16" t="str">
            <v>Mistura betuminosa usinada a quente AC/BC</v>
          </cell>
          <cell r="D16">
            <v>5483.2049999999999</v>
          </cell>
          <cell r="E16" t="str">
            <v>m³</v>
          </cell>
          <cell r="F16">
            <v>1</v>
          </cell>
          <cell r="G16" t="str">
            <v>m³/m³</v>
          </cell>
          <cell r="H16">
            <v>5483.2049999999999</v>
          </cell>
          <cell r="I16">
            <v>134.4</v>
          </cell>
          <cell r="J16">
            <v>736942.75</v>
          </cell>
        </row>
        <row r="17">
          <cell r="A17" t="str">
            <v>3 S 02 400 00</v>
          </cell>
          <cell r="B17" t="str">
            <v>Pintura de ligação</v>
          </cell>
          <cell r="C17">
            <v>25</v>
          </cell>
          <cell r="D17">
            <v>14.407</v>
          </cell>
          <cell r="E17" t="str">
            <v>km</v>
          </cell>
          <cell r="F17">
            <v>7611.8621999999996</v>
          </cell>
          <cell r="G17" t="str">
            <v>m²/km</v>
          </cell>
          <cell r="H17">
            <v>109664.099</v>
          </cell>
          <cell r="I17">
            <v>0.16</v>
          </cell>
          <cell r="J17">
            <v>17546.25</v>
          </cell>
        </row>
        <row r="18">
          <cell r="A18" t="str">
            <v>6 M 21 102 03</v>
          </cell>
          <cell r="B18" t="str">
            <v>Aquisição de CAP-50/70 para MBUQ.</v>
          </cell>
          <cell r="D18">
            <v>5483.2049999999999</v>
          </cell>
          <cell r="E18" t="str">
            <v>m³</v>
          </cell>
          <cell r="F18">
            <v>1</v>
          </cell>
          <cell r="G18" t="str">
            <v>m³/m³</v>
          </cell>
          <cell r="H18">
            <v>5483.2049999999999</v>
          </cell>
          <cell r="I18">
            <v>194.64</v>
          </cell>
          <cell r="J18">
            <v>1067251.02</v>
          </cell>
        </row>
        <row r="19">
          <cell r="A19" t="str">
            <v>6 M 21 104 00</v>
          </cell>
          <cell r="B19" t="str">
            <v>Aquisição de RR-1C para Pintura de ligação</v>
          </cell>
          <cell r="C19">
            <v>28</v>
          </cell>
          <cell r="D19">
            <v>109664.099</v>
          </cell>
          <cell r="E19" t="str">
            <v>m²</v>
          </cell>
          <cell r="F19">
            <v>1</v>
          </cell>
          <cell r="G19" t="str">
            <v>m²/m²</v>
          </cell>
          <cell r="H19">
            <v>109664.099</v>
          </cell>
          <cell r="I19">
            <v>0.37</v>
          </cell>
          <cell r="J19">
            <v>40575.71</v>
          </cell>
        </row>
        <row r="20">
          <cell r="A20" t="str">
            <v>6 M 22 102 03</v>
          </cell>
          <cell r="B20" t="str">
            <v>Transporte de CAP-50/70 para MBUQ.</v>
          </cell>
          <cell r="D20">
            <v>5483.2049999999999</v>
          </cell>
          <cell r="E20" t="str">
            <v>m³</v>
          </cell>
          <cell r="F20">
            <v>1</v>
          </cell>
          <cell r="G20" t="str">
            <v>m³/m³</v>
          </cell>
          <cell r="H20">
            <v>5483.2049999999999</v>
          </cell>
          <cell r="I20">
            <v>54.62</v>
          </cell>
          <cell r="J20">
            <v>299492.65000000002</v>
          </cell>
        </row>
        <row r="21">
          <cell r="A21" t="str">
            <v>6 M 22 104 00</v>
          </cell>
          <cell r="B21" t="str">
            <v>Transporte de RR-1C para Pintura de ligação</v>
          </cell>
          <cell r="C21">
            <v>30</v>
          </cell>
          <cell r="D21">
            <v>109664.099</v>
          </cell>
          <cell r="E21" t="str">
            <v>m²</v>
          </cell>
          <cell r="F21">
            <v>1</v>
          </cell>
          <cell r="G21" t="str">
            <v>m²/m²</v>
          </cell>
          <cell r="H21">
            <v>109664.099</v>
          </cell>
          <cell r="I21">
            <v>0.13</v>
          </cell>
          <cell r="J21">
            <v>14256.33</v>
          </cell>
        </row>
        <row r="22">
          <cell r="B22" t="str">
            <v>SUBTOTAL</v>
          </cell>
          <cell r="J22">
            <v>2355036.52</v>
          </cell>
        </row>
        <row r="23">
          <cell r="A23" t="str">
            <v>5 S 02 511 52</v>
          </cell>
          <cell r="B23" t="str">
            <v>Micro-revestimento a frio - Microflex 1,5 cm BC</v>
          </cell>
          <cell r="D23">
            <v>17.407</v>
          </cell>
          <cell r="E23" t="str">
            <v>km</v>
          </cell>
          <cell r="F23">
            <v>7000</v>
          </cell>
          <cell r="G23" t="str">
            <v>m²/km</v>
          </cell>
          <cell r="H23">
            <v>121849</v>
          </cell>
          <cell r="I23">
            <v>3.91</v>
          </cell>
          <cell r="J23">
            <v>476429.59</v>
          </cell>
        </row>
        <row r="24">
          <cell r="A24" t="str">
            <v>6 M 21 110 00</v>
          </cell>
          <cell r="B24" t="str">
            <v>Aquisição de Emulsão polim. p/ micro-rev. a frio</v>
          </cell>
          <cell r="D24">
            <v>121849</v>
          </cell>
          <cell r="E24" t="str">
            <v>m²</v>
          </cell>
          <cell r="F24">
            <v>1</v>
          </cell>
          <cell r="G24" t="str">
            <v>m²/m²</v>
          </cell>
          <cell r="H24">
            <v>121849</v>
          </cell>
          <cell r="I24">
            <v>4.12</v>
          </cell>
          <cell r="J24">
            <v>502017.88</v>
          </cell>
        </row>
        <row r="25">
          <cell r="A25" t="str">
            <v>6 M 22 110 00</v>
          </cell>
          <cell r="B25" t="str">
            <v>Transporte de Emulsão polim. p/ micro-rev. a frio</v>
          </cell>
          <cell r="D25">
            <v>121849</v>
          </cell>
          <cell r="E25" t="str">
            <v>m²</v>
          </cell>
          <cell r="F25">
            <v>1</v>
          </cell>
          <cell r="G25" t="str">
            <v>m²/m²</v>
          </cell>
          <cell r="H25">
            <v>121849</v>
          </cell>
          <cell r="I25">
            <v>0.92</v>
          </cell>
          <cell r="J25">
            <v>112101.08</v>
          </cell>
        </row>
        <row r="26">
          <cell r="B26" t="str">
            <v>SUBTOTAL</v>
          </cell>
          <cell r="C26">
            <v>31</v>
          </cell>
          <cell r="J26">
            <v>1090548.55</v>
          </cell>
        </row>
        <row r="27">
          <cell r="A27" t="str">
            <v>3 S 08 100 00</v>
          </cell>
          <cell r="B27" t="str">
            <v>Tapa buraco</v>
          </cell>
          <cell r="C27">
            <v>17</v>
          </cell>
          <cell r="D27">
            <v>104.44</v>
          </cell>
          <cell r="E27" t="str">
            <v>km</v>
          </cell>
          <cell r="F27">
            <v>7</v>
          </cell>
          <cell r="G27" t="str">
            <v>m³/km</v>
          </cell>
          <cell r="H27">
            <v>731.08</v>
          </cell>
          <cell r="I27">
            <v>237.74</v>
          </cell>
          <cell r="J27">
            <v>173806.95</v>
          </cell>
        </row>
        <row r="28">
          <cell r="A28" t="str">
            <v>3 S 02 540 50</v>
          </cell>
          <cell r="B28" t="str">
            <v>Mistura betuminosa usinada a quente AC/BC</v>
          </cell>
          <cell r="C28">
            <v>18</v>
          </cell>
          <cell r="D28">
            <v>731.08</v>
          </cell>
          <cell r="E28" t="str">
            <v>m³</v>
          </cell>
          <cell r="F28">
            <v>1</v>
          </cell>
          <cell r="G28" t="str">
            <v>m³/m³</v>
          </cell>
          <cell r="H28">
            <v>731.08</v>
          </cell>
          <cell r="I28">
            <v>134.4</v>
          </cell>
          <cell r="J28">
            <v>98257.15</v>
          </cell>
        </row>
        <row r="29">
          <cell r="A29" t="str">
            <v>6 M 21 102 03</v>
          </cell>
          <cell r="B29" t="str">
            <v>Aquisição de CAP-50/70 para MBUQ.</v>
          </cell>
          <cell r="C29">
            <v>19</v>
          </cell>
          <cell r="D29">
            <v>731.08</v>
          </cell>
          <cell r="E29" t="str">
            <v>m³</v>
          </cell>
          <cell r="F29">
            <v>1</v>
          </cell>
          <cell r="G29" t="str">
            <v>m³/m³</v>
          </cell>
          <cell r="H29">
            <v>731.08</v>
          </cell>
          <cell r="I29">
            <v>194.64</v>
          </cell>
          <cell r="J29">
            <v>142297.41</v>
          </cell>
        </row>
        <row r="30">
          <cell r="A30" t="str">
            <v>6 M 21 103 01</v>
          </cell>
          <cell r="B30" t="str">
            <v>Aquisição de CM-30 para Tapa buraco</v>
          </cell>
          <cell r="C30">
            <v>20</v>
          </cell>
          <cell r="D30">
            <v>731.08</v>
          </cell>
          <cell r="E30" t="str">
            <v>m³</v>
          </cell>
          <cell r="F30">
            <v>1</v>
          </cell>
          <cell r="G30" t="str">
            <v>m³/m³</v>
          </cell>
          <cell r="H30">
            <v>731.08</v>
          </cell>
          <cell r="I30">
            <v>21.48</v>
          </cell>
          <cell r="J30">
            <v>15703.59</v>
          </cell>
        </row>
        <row r="31">
          <cell r="A31" t="str">
            <v>6 M 22 102 03</v>
          </cell>
          <cell r="B31" t="str">
            <v>Transporte de CAP-50/70 para MBUQ.</v>
          </cell>
          <cell r="C31">
            <v>21</v>
          </cell>
          <cell r="D31">
            <v>731.08</v>
          </cell>
          <cell r="E31" t="str">
            <v>m³</v>
          </cell>
          <cell r="F31">
            <v>1</v>
          </cell>
          <cell r="G31" t="str">
            <v>m³/m³</v>
          </cell>
          <cell r="H31">
            <v>731.08</v>
          </cell>
          <cell r="I31">
            <v>54.62</v>
          </cell>
          <cell r="J31">
            <v>39931.58</v>
          </cell>
        </row>
        <row r="32">
          <cell r="A32" t="str">
            <v>6 M 22 103 01</v>
          </cell>
          <cell r="B32" t="str">
            <v>Transporte de CM-30 para Tapa buraco</v>
          </cell>
          <cell r="C32">
            <v>22</v>
          </cell>
          <cell r="D32">
            <v>731.08</v>
          </cell>
          <cell r="E32" t="str">
            <v>m³</v>
          </cell>
          <cell r="F32">
            <v>1</v>
          </cell>
          <cell r="G32" t="str">
            <v>m³/m³</v>
          </cell>
          <cell r="H32">
            <v>731.08</v>
          </cell>
          <cell r="I32">
            <v>3.41</v>
          </cell>
          <cell r="J32">
            <v>2492.98</v>
          </cell>
        </row>
        <row r="33">
          <cell r="B33" t="str">
            <v>SUBTOTAL</v>
          </cell>
          <cell r="C33">
            <v>23</v>
          </cell>
          <cell r="J33">
            <v>472489.66</v>
          </cell>
        </row>
        <row r="34">
          <cell r="A34" t="str">
            <v>3 S 08 101 01</v>
          </cell>
          <cell r="B34" t="str">
            <v>Remendo profundo com demolição manual</v>
          </cell>
          <cell r="C34">
            <v>40</v>
          </cell>
          <cell r="D34">
            <v>104.44</v>
          </cell>
          <cell r="E34" t="str">
            <v>km</v>
          </cell>
          <cell r="F34">
            <v>7</v>
          </cell>
          <cell r="G34" t="str">
            <v>m³/km</v>
          </cell>
          <cell r="H34">
            <v>731.08</v>
          </cell>
          <cell r="I34">
            <v>271.81</v>
          </cell>
          <cell r="J34">
            <v>198714.85</v>
          </cell>
        </row>
        <row r="35">
          <cell r="A35" t="str">
            <v>3 S 02 230 50</v>
          </cell>
          <cell r="B35" t="str">
            <v>Brita para base de remendo profundo BC</v>
          </cell>
          <cell r="C35">
            <v>41</v>
          </cell>
          <cell r="D35">
            <v>731.08</v>
          </cell>
          <cell r="E35" t="str">
            <v>m³</v>
          </cell>
          <cell r="F35">
            <v>0.4</v>
          </cell>
          <cell r="G35" t="str">
            <v>m³/m³</v>
          </cell>
          <cell r="H35">
            <v>292.43200000000002</v>
          </cell>
          <cell r="I35">
            <v>52.14</v>
          </cell>
          <cell r="J35">
            <v>15247.4</v>
          </cell>
        </row>
        <row r="36">
          <cell r="A36" t="str">
            <v>3 S 02 200 00</v>
          </cell>
          <cell r="B36" t="str">
            <v>Solo para base de remendo profundo</v>
          </cell>
          <cell r="D36">
            <v>731.08</v>
          </cell>
          <cell r="E36" t="str">
            <v>m³</v>
          </cell>
          <cell r="F36">
            <v>0.4</v>
          </cell>
          <cell r="G36" t="str">
            <v>m³/m³</v>
          </cell>
          <cell r="H36">
            <v>292.43200000000002</v>
          </cell>
          <cell r="I36">
            <v>11.32</v>
          </cell>
          <cell r="J36">
            <v>3310.33</v>
          </cell>
        </row>
        <row r="37">
          <cell r="A37" t="str">
            <v>3 S 02 540 50</v>
          </cell>
          <cell r="B37" t="str">
            <v>Mistura betuminosa usinada a quente AC/BC</v>
          </cell>
          <cell r="C37">
            <v>42</v>
          </cell>
          <cell r="D37">
            <v>731.08</v>
          </cell>
          <cell r="E37" t="str">
            <v>m³</v>
          </cell>
          <cell r="F37">
            <v>0.2</v>
          </cell>
          <cell r="G37" t="str">
            <v>m³/m³</v>
          </cell>
          <cell r="H37">
            <v>146.21600000000001</v>
          </cell>
          <cell r="I37">
            <v>134.4</v>
          </cell>
          <cell r="J37">
            <v>19651.43</v>
          </cell>
        </row>
        <row r="38">
          <cell r="A38" t="str">
            <v>6 M 21 102 03</v>
          </cell>
          <cell r="B38" t="str">
            <v>Aquisição de CAP-50/70 para MBUQ.</v>
          </cell>
          <cell r="C38">
            <v>43</v>
          </cell>
          <cell r="D38">
            <v>731.08</v>
          </cell>
          <cell r="E38" t="str">
            <v>m³</v>
          </cell>
          <cell r="F38">
            <v>0.2</v>
          </cell>
          <cell r="G38" t="str">
            <v>m³/m³</v>
          </cell>
          <cell r="H38">
            <v>146.21600000000001</v>
          </cell>
          <cell r="I38">
            <v>194.64</v>
          </cell>
          <cell r="J38">
            <v>28459.48</v>
          </cell>
        </row>
        <row r="39">
          <cell r="A39" t="str">
            <v>6 M 21 103 02</v>
          </cell>
          <cell r="B39" t="str">
            <v>Aquisição de CM-30 para Remendo profundo</v>
          </cell>
          <cell r="C39">
            <v>44</v>
          </cell>
          <cell r="D39">
            <v>731.08</v>
          </cell>
          <cell r="E39" t="str">
            <v>m³</v>
          </cell>
          <cell r="F39">
            <v>1</v>
          </cell>
          <cell r="G39" t="str">
            <v>m³/m³</v>
          </cell>
          <cell r="H39">
            <v>731.08</v>
          </cell>
          <cell r="I39">
            <v>9.5500000000000007</v>
          </cell>
          <cell r="J39">
            <v>6981.81</v>
          </cell>
        </row>
        <row r="40">
          <cell r="A40" t="str">
            <v>6 M 22 102 03</v>
          </cell>
          <cell r="B40" t="str">
            <v>Transporte de CAP-50/70 para MBUQ.</v>
          </cell>
          <cell r="C40">
            <v>45</v>
          </cell>
          <cell r="D40">
            <v>731.08</v>
          </cell>
          <cell r="E40" t="str">
            <v>m³</v>
          </cell>
          <cell r="F40">
            <v>0.2</v>
          </cell>
          <cell r="G40" t="str">
            <v>m³/m³</v>
          </cell>
          <cell r="H40">
            <v>146.21600000000001</v>
          </cell>
          <cell r="I40">
            <v>54.62</v>
          </cell>
          <cell r="J40">
            <v>7986.31</v>
          </cell>
        </row>
        <row r="41">
          <cell r="A41" t="str">
            <v>6 M 22 103 02</v>
          </cell>
          <cell r="B41" t="str">
            <v>Transporte de CM-30 para Remendo profundo</v>
          </cell>
          <cell r="C41">
            <v>46</v>
          </cell>
          <cell r="D41">
            <v>731.08</v>
          </cell>
          <cell r="E41" t="str">
            <v>m³</v>
          </cell>
          <cell r="F41">
            <v>1</v>
          </cell>
          <cell r="G41" t="str">
            <v>m³/m³</v>
          </cell>
          <cell r="H41">
            <v>731.08</v>
          </cell>
          <cell r="I41">
            <v>1.51</v>
          </cell>
          <cell r="J41">
            <v>1103.93</v>
          </cell>
        </row>
        <row r="42">
          <cell r="B42" t="str">
            <v>SUBTOTAL</v>
          </cell>
          <cell r="C42">
            <v>47</v>
          </cell>
          <cell r="J42">
            <v>281455.53999999998</v>
          </cell>
        </row>
        <row r="43">
          <cell r="A43" t="str">
            <v>5 S 02 200 01</v>
          </cell>
          <cell r="B43" t="str">
            <v>Base solo estabilizado granul. s/ mistura</v>
          </cell>
          <cell r="D43">
            <v>17.407</v>
          </cell>
          <cell r="E43" t="str">
            <v>km</v>
          </cell>
          <cell r="F43">
            <v>940</v>
          </cell>
          <cell r="G43" t="str">
            <v>m³/km</v>
          </cell>
          <cell r="H43">
            <v>16362.58</v>
          </cell>
          <cell r="I43">
            <v>12.47</v>
          </cell>
          <cell r="J43">
            <v>204041.37</v>
          </cell>
        </row>
        <row r="44">
          <cell r="A44" t="str">
            <v>3 S 02 300 00</v>
          </cell>
          <cell r="B44" t="str">
            <v>Imprimação</v>
          </cell>
          <cell r="D44">
            <v>17.407</v>
          </cell>
          <cell r="E44" t="str">
            <v>km</v>
          </cell>
          <cell r="F44">
            <v>4700</v>
          </cell>
          <cell r="G44" t="str">
            <v>m²/km</v>
          </cell>
          <cell r="H44">
            <v>81812.899999999994</v>
          </cell>
          <cell r="I44">
            <v>0.23</v>
          </cell>
          <cell r="J44">
            <v>18816.96</v>
          </cell>
        </row>
        <row r="45">
          <cell r="A45" t="str">
            <v>3 S 02 500 54</v>
          </cell>
          <cell r="B45" t="str">
            <v>Tratam.superficial simples c/banho diluído BC</v>
          </cell>
          <cell r="D45">
            <v>17.407</v>
          </cell>
          <cell r="E45" t="str">
            <v>km</v>
          </cell>
          <cell r="F45">
            <v>4700</v>
          </cell>
          <cell r="G45" t="str">
            <v>m²/km</v>
          </cell>
          <cell r="H45">
            <v>81812.899999999994</v>
          </cell>
          <cell r="I45">
            <v>0.95</v>
          </cell>
          <cell r="J45">
            <v>77722.25</v>
          </cell>
        </row>
        <row r="46">
          <cell r="A46" t="str">
            <v>6 M 21 103 00</v>
          </cell>
          <cell r="B46" t="str">
            <v>Aquisição de CM-30 p/  Imprimação</v>
          </cell>
          <cell r="D46">
            <v>81812.899999999994</v>
          </cell>
          <cell r="E46" t="str">
            <v>m²</v>
          </cell>
          <cell r="F46">
            <v>1</v>
          </cell>
          <cell r="G46" t="str">
            <v>m²/m²</v>
          </cell>
          <cell r="H46">
            <v>81812.899999999994</v>
          </cell>
          <cell r="I46">
            <v>2.39</v>
          </cell>
          <cell r="J46">
            <v>195532.83</v>
          </cell>
        </row>
        <row r="47">
          <cell r="A47" t="str">
            <v>6 M 21 105 00</v>
          </cell>
          <cell r="B47" t="str">
            <v>Aquisição RR-2C p/tratamento simples c/ banho diluído</v>
          </cell>
          <cell r="D47">
            <v>81812.899999999994</v>
          </cell>
          <cell r="E47" t="str">
            <v>m²</v>
          </cell>
          <cell r="F47">
            <v>1</v>
          </cell>
          <cell r="G47" t="str">
            <v>m²/m²</v>
          </cell>
          <cell r="H47">
            <v>81812.899999999994</v>
          </cell>
          <cell r="I47">
            <v>1.38</v>
          </cell>
          <cell r="J47">
            <v>112901.8</v>
          </cell>
        </row>
        <row r="48">
          <cell r="A48" t="str">
            <v>6 M 22 103 00</v>
          </cell>
          <cell r="B48" t="str">
            <v>Transporte de CM-30 p/  Imprimação</v>
          </cell>
          <cell r="D48">
            <v>81812.899999999994</v>
          </cell>
          <cell r="E48" t="str">
            <v>m²</v>
          </cell>
          <cell r="F48">
            <v>1</v>
          </cell>
          <cell r="G48" t="str">
            <v>m²/m²</v>
          </cell>
          <cell r="H48">
            <v>81812.899999999994</v>
          </cell>
          <cell r="I48">
            <v>0.38</v>
          </cell>
          <cell r="J48">
            <v>31088.9</v>
          </cell>
        </row>
        <row r="49">
          <cell r="A49" t="str">
            <v>6 M 22 105 00</v>
          </cell>
          <cell r="B49" t="str">
            <v>Transporte de RR-2C p/tratamento simples c/ banho diluído</v>
          </cell>
          <cell r="D49">
            <v>81812.899999999994</v>
          </cell>
          <cell r="E49" t="str">
            <v>m²</v>
          </cell>
          <cell r="F49">
            <v>1</v>
          </cell>
          <cell r="G49" t="str">
            <v>m²/m²</v>
          </cell>
          <cell r="H49">
            <v>81812.899999999994</v>
          </cell>
          <cell r="I49">
            <v>0.44</v>
          </cell>
          <cell r="J49">
            <v>35997.67</v>
          </cell>
        </row>
        <row r="50">
          <cell r="B50" t="str">
            <v>SUBTOTAL</v>
          </cell>
          <cell r="J50">
            <v>676101.78</v>
          </cell>
        </row>
        <row r="51">
          <cell r="A51" t="str">
            <v>5 S 05 301 50</v>
          </cell>
          <cell r="B51" t="str">
            <v>Alvenaria de Pedra Argamassada AC/PC</v>
          </cell>
          <cell r="D51">
            <v>50</v>
          </cell>
          <cell r="E51" t="str">
            <v>m³</v>
          </cell>
          <cell r="F51">
            <v>1</v>
          </cell>
          <cell r="G51" t="str">
            <v>m³/m³</v>
          </cell>
          <cell r="H51">
            <v>50</v>
          </cell>
          <cell r="I51">
            <v>204.91</v>
          </cell>
          <cell r="J51">
            <v>10245.5</v>
          </cell>
        </row>
        <row r="52">
          <cell r="A52" t="str">
            <v>3 S 01 401 00</v>
          </cell>
          <cell r="B52" t="str">
            <v>Recomposição de revestimento primário</v>
          </cell>
          <cell r="C52">
            <v>24</v>
          </cell>
          <cell r="D52">
            <v>1</v>
          </cell>
          <cell r="E52" t="str">
            <v>km</v>
          </cell>
          <cell r="F52">
            <v>860</v>
          </cell>
          <cell r="G52" t="str">
            <v>m³/km</v>
          </cell>
          <cell r="H52">
            <v>860</v>
          </cell>
          <cell r="I52">
            <v>15.55</v>
          </cell>
          <cell r="J52">
            <v>13373</v>
          </cell>
        </row>
        <row r="53">
          <cell r="A53" t="str">
            <v>3 S 03 329 50</v>
          </cell>
          <cell r="B53" t="str">
            <v>Concreto de cimento(confecção e lançamento) AC/BC</v>
          </cell>
          <cell r="C53">
            <v>68</v>
          </cell>
          <cell r="D53">
            <v>15</v>
          </cell>
          <cell r="E53" t="str">
            <v>m³</v>
          </cell>
          <cell r="F53">
            <v>1</v>
          </cell>
          <cell r="G53" t="str">
            <v>m³/m³</v>
          </cell>
          <cell r="H53">
            <v>15</v>
          </cell>
          <cell r="I53">
            <v>278.94</v>
          </cell>
          <cell r="J53">
            <v>4184.1000000000004</v>
          </cell>
        </row>
        <row r="54">
          <cell r="A54" t="str">
            <v>3 S 03 370 00</v>
          </cell>
          <cell r="B54" t="str">
            <v>Forma comum de madeira</v>
          </cell>
          <cell r="C54">
            <v>68</v>
          </cell>
          <cell r="D54">
            <v>100</v>
          </cell>
          <cell r="E54" t="str">
            <v>m²</v>
          </cell>
          <cell r="F54">
            <v>1</v>
          </cell>
          <cell r="G54" t="str">
            <v>m²/m²</v>
          </cell>
          <cell r="H54">
            <v>100</v>
          </cell>
          <cell r="I54">
            <v>59.3</v>
          </cell>
          <cell r="J54">
            <v>5930</v>
          </cell>
        </row>
        <row r="55">
          <cell r="A55" t="str">
            <v>3 S 03 340 52</v>
          </cell>
          <cell r="B55" t="str">
            <v>Argamassa cimento areia 1-6 AC</v>
          </cell>
          <cell r="C55">
            <v>68</v>
          </cell>
          <cell r="D55">
            <v>10</v>
          </cell>
          <cell r="E55" t="str">
            <v>m³</v>
          </cell>
          <cell r="F55">
            <v>1</v>
          </cell>
          <cell r="G55" t="str">
            <v>m³/m³</v>
          </cell>
          <cell r="H55">
            <v>10</v>
          </cell>
          <cell r="I55">
            <v>246.97</v>
          </cell>
          <cell r="J55">
            <v>2469.6999999999998</v>
          </cell>
        </row>
        <row r="56">
          <cell r="A56" t="str">
            <v>3 S 03 353 00</v>
          </cell>
          <cell r="B56" t="str">
            <v>Dobragem e colocação de armadura</v>
          </cell>
          <cell r="C56">
            <v>68</v>
          </cell>
          <cell r="D56">
            <v>200</v>
          </cell>
          <cell r="E56" t="str">
            <v>kg</v>
          </cell>
          <cell r="F56">
            <v>1</v>
          </cell>
          <cell r="G56" t="str">
            <v>kg/kg</v>
          </cell>
          <cell r="H56">
            <v>200</v>
          </cell>
          <cell r="I56">
            <v>9.32</v>
          </cell>
          <cell r="J56">
            <v>1864</v>
          </cell>
        </row>
        <row r="57">
          <cell r="A57" t="str">
            <v>3 S 03 950 00</v>
          </cell>
          <cell r="B57" t="str">
            <v>Limpeza de ponte</v>
          </cell>
          <cell r="C57">
            <v>56</v>
          </cell>
          <cell r="D57">
            <v>100</v>
          </cell>
          <cell r="E57" t="str">
            <v>m</v>
          </cell>
          <cell r="F57">
            <v>3</v>
          </cell>
          <cell r="G57" t="str">
            <v>m/m</v>
          </cell>
          <cell r="H57">
            <v>300</v>
          </cell>
          <cell r="I57">
            <v>4.97</v>
          </cell>
          <cell r="J57">
            <v>1491</v>
          </cell>
        </row>
        <row r="58">
          <cell r="A58" t="str">
            <v>3 S 04 000 00</v>
          </cell>
          <cell r="B58" t="str">
            <v>Escavação manual em material de 1a categoria</v>
          </cell>
          <cell r="C58">
            <v>68</v>
          </cell>
          <cell r="D58">
            <v>150</v>
          </cell>
          <cell r="E58" t="str">
            <v>m³</v>
          </cell>
          <cell r="F58">
            <v>1</v>
          </cell>
          <cell r="G58" t="str">
            <v>m³/m³</v>
          </cell>
          <cell r="H58">
            <v>150</v>
          </cell>
          <cell r="I58">
            <v>40.01</v>
          </cell>
          <cell r="J58">
            <v>6001.5</v>
          </cell>
        </row>
        <row r="59">
          <cell r="A59" t="str">
            <v>3 S 04 001 00</v>
          </cell>
          <cell r="B59" t="str">
            <v>Escav. Mecanizada de vala em mat. de 1a categoria</v>
          </cell>
          <cell r="D59">
            <v>150</v>
          </cell>
          <cell r="E59" t="str">
            <v>m³</v>
          </cell>
          <cell r="F59">
            <v>1</v>
          </cell>
          <cell r="G59" t="str">
            <v>m³/m³</v>
          </cell>
          <cell r="H59">
            <v>150</v>
          </cell>
          <cell r="I59">
            <v>6.9</v>
          </cell>
          <cell r="J59">
            <v>1035</v>
          </cell>
        </row>
        <row r="60">
          <cell r="A60" t="str">
            <v>3 S 04 000 01</v>
          </cell>
          <cell r="B60" t="str">
            <v>Escavação manual em material de 2a categoria</v>
          </cell>
          <cell r="D60">
            <v>40</v>
          </cell>
          <cell r="E60" t="str">
            <v>m³</v>
          </cell>
          <cell r="F60">
            <v>1</v>
          </cell>
          <cell r="G60" t="str">
            <v>m³/m³</v>
          </cell>
          <cell r="H60">
            <v>40</v>
          </cell>
          <cell r="I60">
            <v>53.34</v>
          </cell>
          <cell r="J60">
            <v>2133.6</v>
          </cell>
        </row>
        <row r="61">
          <cell r="A61" t="str">
            <v>3 S 08 200 50</v>
          </cell>
          <cell r="B61" t="str">
            <v>Recomposição de guarda corpo AC/BC</v>
          </cell>
          <cell r="D61">
            <v>60</v>
          </cell>
          <cell r="E61" t="str">
            <v>m</v>
          </cell>
          <cell r="F61">
            <v>1</v>
          </cell>
          <cell r="G61" t="str">
            <v>m/m</v>
          </cell>
          <cell r="H61">
            <v>60</v>
          </cell>
          <cell r="I61">
            <v>120.95</v>
          </cell>
          <cell r="J61">
            <v>7257</v>
          </cell>
        </row>
        <row r="62">
          <cell r="A62" t="str">
            <v>3 S 08 200 51</v>
          </cell>
          <cell r="B62" t="str">
            <v>Recomposição de sarjeta em alvenaria de tijolo AC</v>
          </cell>
          <cell r="C62">
            <v>58</v>
          </cell>
          <cell r="D62">
            <v>250</v>
          </cell>
          <cell r="E62" t="str">
            <v>m²</v>
          </cell>
          <cell r="F62">
            <v>1</v>
          </cell>
          <cell r="G62" t="str">
            <v>m²/m²</v>
          </cell>
          <cell r="H62">
            <v>250</v>
          </cell>
          <cell r="I62">
            <v>59.17</v>
          </cell>
          <cell r="J62">
            <v>14792.5</v>
          </cell>
        </row>
        <row r="63">
          <cell r="A63" t="str">
            <v>3 S 08 300 01</v>
          </cell>
          <cell r="B63" t="str">
            <v>Limpeza de sarjeta e meio fio</v>
          </cell>
          <cell r="C63">
            <v>59</v>
          </cell>
          <cell r="D63">
            <v>6000</v>
          </cell>
          <cell r="E63" t="str">
            <v>m</v>
          </cell>
          <cell r="F63">
            <v>2</v>
          </cell>
          <cell r="G63" t="str">
            <v>m/m</v>
          </cell>
          <cell r="H63">
            <v>12000</v>
          </cell>
          <cell r="I63">
            <v>0.45</v>
          </cell>
          <cell r="J63">
            <v>5400</v>
          </cell>
        </row>
        <row r="64">
          <cell r="A64" t="str">
            <v>3 S 08 301 01</v>
          </cell>
          <cell r="B64" t="str">
            <v>Limpeza de valeta de corte</v>
          </cell>
          <cell r="C64">
            <v>60</v>
          </cell>
          <cell r="D64">
            <v>500</v>
          </cell>
          <cell r="E64" t="str">
            <v>m</v>
          </cell>
          <cell r="F64">
            <v>1</v>
          </cell>
          <cell r="G64" t="str">
            <v>m/m</v>
          </cell>
          <cell r="H64">
            <v>500</v>
          </cell>
          <cell r="I64">
            <v>0.68</v>
          </cell>
          <cell r="J64">
            <v>340</v>
          </cell>
        </row>
        <row r="65">
          <cell r="A65" t="str">
            <v>3 S 08 301 02</v>
          </cell>
          <cell r="B65" t="str">
            <v>Limpeza de vala de drenagem</v>
          </cell>
          <cell r="C65">
            <v>61</v>
          </cell>
          <cell r="D65">
            <v>300</v>
          </cell>
          <cell r="E65" t="str">
            <v>m</v>
          </cell>
          <cell r="F65">
            <v>1</v>
          </cell>
          <cell r="G65" t="str">
            <v>m/m</v>
          </cell>
          <cell r="H65">
            <v>300</v>
          </cell>
          <cell r="I65">
            <v>2.72</v>
          </cell>
          <cell r="J65">
            <v>816</v>
          </cell>
        </row>
        <row r="66">
          <cell r="A66" t="str">
            <v>3 S 08 301 03</v>
          </cell>
          <cell r="B66" t="str">
            <v>Limpeza de decida d´água</v>
          </cell>
          <cell r="D66">
            <v>200</v>
          </cell>
          <cell r="E66" t="str">
            <v>m</v>
          </cell>
          <cell r="F66">
            <v>1</v>
          </cell>
          <cell r="G66" t="str">
            <v>m/m</v>
          </cell>
          <cell r="H66">
            <v>200</v>
          </cell>
          <cell r="I66">
            <v>0.91</v>
          </cell>
          <cell r="J66">
            <v>182</v>
          </cell>
        </row>
        <row r="67">
          <cell r="A67" t="str">
            <v>3 S 08 302 01</v>
          </cell>
          <cell r="B67" t="str">
            <v>Limpeza de bueiro</v>
          </cell>
          <cell r="C67">
            <v>63</v>
          </cell>
          <cell r="D67">
            <v>200</v>
          </cell>
          <cell r="E67" t="str">
            <v>m³</v>
          </cell>
          <cell r="F67">
            <v>2</v>
          </cell>
          <cell r="G67" t="str">
            <v>m³/m³</v>
          </cell>
          <cell r="H67">
            <v>400</v>
          </cell>
          <cell r="I67">
            <v>15.03</v>
          </cell>
          <cell r="J67">
            <v>6012</v>
          </cell>
        </row>
        <row r="68">
          <cell r="A68" t="str">
            <v>3 S 08 302 02</v>
          </cell>
          <cell r="B68" t="str">
            <v>Desobstrução de bueiro</v>
          </cell>
          <cell r="C68">
            <v>63</v>
          </cell>
          <cell r="D68">
            <v>100</v>
          </cell>
          <cell r="E68" t="str">
            <v>m³</v>
          </cell>
          <cell r="F68">
            <v>1</v>
          </cell>
          <cell r="G68" t="str">
            <v>m³/m³</v>
          </cell>
          <cell r="H68">
            <v>100</v>
          </cell>
          <cell r="I68">
            <v>43.64</v>
          </cell>
          <cell r="J68">
            <v>4364</v>
          </cell>
        </row>
        <row r="69">
          <cell r="A69" t="str">
            <v>3 S 08 001 00</v>
          </cell>
          <cell r="B69" t="str">
            <v>Reconformação de plataforma</v>
          </cell>
          <cell r="C69">
            <v>63</v>
          </cell>
          <cell r="D69">
            <v>17.73</v>
          </cell>
          <cell r="E69" t="str">
            <v>km</v>
          </cell>
          <cell r="F69">
            <v>1</v>
          </cell>
          <cell r="G69" t="str">
            <v>ha/km</v>
          </cell>
          <cell r="H69">
            <v>17.73</v>
          </cell>
          <cell r="I69">
            <v>182.15</v>
          </cell>
          <cell r="J69">
            <v>3229.51</v>
          </cell>
        </row>
        <row r="70">
          <cell r="A70" t="str">
            <v>3 S 08 302 54</v>
          </cell>
          <cell r="B70" t="str">
            <v>Assentamento de tubo D=0,80 m AC/BC</v>
          </cell>
          <cell r="D70">
            <v>30</v>
          </cell>
          <cell r="E70" t="str">
            <v>m</v>
          </cell>
          <cell r="F70">
            <v>1</v>
          </cell>
          <cell r="G70" t="str">
            <v>m/m</v>
          </cell>
          <cell r="H70">
            <v>30</v>
          </cell>
          <cell r="I70">
            <v>360.55</v>
          </cell>
          <cell r="J70">
            <v>10816.5</v>
          </cell>
        </row>
        <row r="71">
          <cell r="A71" t="str">
            <v>3 S 08 302 55</v>
          </cell>
          <cell r="B71" t="str">
            <v>Assentamento de tubo D=1,0 m AC/BC</v>
          </cell>
          <cell r="C71">
            <v>56</v>
          </cell>
          <cell r="D71">
            <v>60</v>
          </cell>
          <cell r="E71" t="str">
            <v>m</v>
          </cell>
          <cell r="F71">
            <v>1</v>
          </cell>
          <cell r="G71" t="str">
            <v>m/m</v>
          </cell>
          <cell r="H71">
            <v>60</v>
          </cell>
          <cell r="I71">
            <v>529.58000000000004</v>
          </cell>
          <cell r="J71">
            <v>31774.799999999999</v>
          </cell>
        </row>
        <row r="72">
          <cell r="A72" t="str">
            <v>3 S 08 401 00</v>
          </cell>
          <cell r="B72" t="str">
            <v>Recomposição de defensa metálica</v>
          </cell>
          <cell r="C72">
            <v>56</v>
          </cell>
          <cell r="D72">
            <v>200</v>
          </cell>
          <cell r="E72" t="str">
            <v>m</v>
          </cell>
          <cell r="F72">
            <v>1</v>
          </cell>
          <cell r="G72" t="str">
            <v>m/m</v>
          </cell>
          <cell r="H72">
            <v>200</v>
          </cell>
          <cell r="I72">
            <v>259.61</v>
          </cell>
          <cell r="J72">
            <v>51922</v>
          </cell>
        </row>
        <row r="73">
          <cell r="A73" t="str">
            <v>3 S 08 402 00</v>
          </cell>
          <cell r="B73" t="str">
            <v>Caiação</v>
          </cell>
          <cell r="C73">
            <v>65</v>
          </cell>
          <cell r="D73">
            <v>3300</v>
          </cell>
          <cell r="E73" t="str">
            <v>m²</v>
          </cell>
          <cell r="F73">
            <v>2</v>
          </cell>
          <cell r="G73" t="str">
            <v>m²/m²</v>
          </cell>
          <cell r="H73">
            <v>6600</v>
          </cell>
          <cell r="I73">
            <v>1.83</v>
          </cell>
          <cell r="J73">
            <v>12078</v>
          </cell>
        </row>
        <row r="74">
          <cell r="A74" t="str">
            <v>3 S 08 500 00</v>
          </cell>
          <cell r="B74" t="str">
            <v>Recomposição manual de aterro</v>
          </cell>
          <cell r="C74">
            <v>70</v>
          </cell>
          <cell r="D74">
            <v>104.44</v>
          </cell>
          <cell r="E74" t="str">
            <v>km</v>
          </cell>
          <cell r="F74">
            <v>8.3518919999999994</v>
          </cell>
          <cell r="G74" t="str">
            <v>m³/km</v>
          </cell>
          <cell r="H74">
            <v>872.27200000000005</v>
          </cell>
          <cell r="I74">
            <v>94.06</v>
          </cell>
          <cell r="J74">
            <v>82045.899999999994</v>
          </cell>
        </row>
        <row r="75">
          <cell r="A75" t="str">
            <v>3 S 08 501 00</v>
          </cell>
          <cell r="B75" t="str">
            <v>Recomposição mecanizada de aterro</v>
          </cell>
          <cell r="C75">
            <v>71</v>
          </cell>
          <cell r="D75">
            <v>104.44</v>
          </cell>
          <cell r="E75" t="str">
            <v>km</v>
          </cell>
          <cell r="F75">
            <v>96.744990000000001</v>
          </cell>
          <cell r="G75" t="str">
            <v>m³/km</v>
          </cell>
          <cell r="H75">
            <v>10104.047</v>
          </cell>
          <cell r="I75">
            <v>22.67</v>
          </cell>
          <cell r="J75">
            <v>229058.74</v>
          </cell>
        </row>
        <row r="76">
          <cell r="A76" t="str">
            <v>3 S 08 900 00</v>
          </cell>
          <cell r="B76" t="str">
            <v>Roçada manual</v>
          </cell>
          <cell r="C76">
            <v>74</v>
          </cell>
          <cell r="D76">
            <v>104.44</v>
          </cell>
          <cell r="E76" t="str">
            <v>ha</v>
          </cell>
          <cell r="F76">
            <v>2</v>
          </cell>
          <cell r="G76" t="str">
            <v>ha/ha</v>
          </cell>
          <cell r="H76">
            <v>208.88</v>
          </cell>
          <cell r="I76">
            <v>1252.72</v>
          </cell>
          <cell r="J76">
            <v>261668.15</v>
          </cell>
        </row>
        <row r="77">
          <cell r="A77" t="str">
            <v>3 S 08 910 00</v>
          </cell>
          <cell r="B77" t="str">
            <v>Capina manual</v>
          </cell>
          <cell r="C77">
            <v>76</v>
          </cell>
          <cell r="D77">
            <v>10.444000000000001</v>
          </cell>
          <cell r="E77" t="str">
            <v>ha</v>
          </cell>
          <cell r="F77">
            <v>10000</v>
          </cell>
          <cell r="G77" t="str">
            <v>m²/ha</v>
          </cell>
          <cell r="H77">
            <v>104440</v>
          </cell>
          <cell r="I77">
            <v>0.5</v>
          </cell>
          <cell r="J77">
            <v>52220</v>
          </cell>
        </row>
        <row r="78">
          <cell r="A78" t="str">
            <v>3 S 09 002 00</v>
          </cell>
          <cell r="B78" t="str">
            <v>Transporte local c/basculante 5 m3 rodov. pav.</v>
          </cell>
          <cell r="D78">
            <v>957839.56010879995</v>
          </cell>
          <cell r="E78" t="str">
            <v>tkm</v>
          </cell>
          <cell r="F78">
            <v>1</v>
          </cell>
          <cell r="G78" t="str">
            <v>tkm/tkm</v>
          </cell>
          <cell r="H78">
            <v>957839.56</v>
          </cell>
          <cell r="I78">
            <v>0.64</v>
          </cell>
          <cell r="J78">
            <v>613017.31000000006</v>
          </cell>
        </row>
        <row r="79">
          <cell r="A79" t="str">
            <v>3 S 09 002 91</v>
          </cell>
          <cell r="B79" t="str">
            <v>Transporte comercial c/basculante 10 m3 rodov. pav.</v>
          </cell>
          <cell r="C79">
            <v>77</v>
          </cell>
          <cell r="D79">
            <v>1392738.3323778203</v>
          </cell>
          <cell r="E79" t="str">
            <v>tkm</v>
          </cell>
          <cell r="F79">
            <v>1</v>
          </cell>
          <cell r="G79" t="str">
            <v>tkm/tkm</v>
          </cell>
          <cell r="H79">
            <v>1392738.3319999999</v>
          </cell>
          <cell r="I79">
            <v>0.38</v>
          </cell>
          <cell r="J79">
            <v>529240.56000000006</v>
          </cell>
        </row>
        <row r="80">
          <cell r="A80" t="str">
            <v>3 S 09 002 06</v>
          </cell>
          <cell r="B80" t="str">
            <v>Transporte local c/ basc. 10m3 em rodov. pav.</v>
          </cell>
          <cell r="D80">
            <v>343599.55811999994</v>
          </cell>
          <cell r="E80" t="str">
            <v>tkm</v>
          </cell>
          <cell r="F80">
            <v>1</v>
          </cell>
          <cell r="G80" t="str">
            <v>tkm/tkm</v>
          </cell>
          <cell r="H80">
            <v>343599.55800000002</v>
          </cell>
          <cell r="I80">
            <v>0.62</v>
          </cell>
          <cell r="J80">
            <v>213031.72</v>
          </cell>
        </row>
        <row r="81">
          <cell r="A81" t="str">
            <v>3 S 09 002 03</v>
          </cell>
          <cell r="B81" t="str">
            <v>Transporte local de material para remendos</v>
          </cell>
          <cell r="C81">
            <v>79</v>
          </cell>
          <cell r="D81">
            <v>93678.836607999998</v>
          </cell>
          <cell r="E81" t="str">
            <v>tkm</v>
          </cell>
          <cell r="F81">
            <v>1</v>
          </cell>
          <cell r="G81" t="str">
            <v>tkm/tkm</v>
          </cell>
          <cell r="H81">
            <v>93678.837</v>
          </cell>
          <cell r="I81">
            <v>1.03</v>
          </cell>
          <cell r="J81">
            <v>96489.2</v>
          </cell>
        </row>
        <row r="82">
          <cell r="A82" t="str">
            <v>3 S 09 002 41</v>
          </cell>
          <cell r="B82" t="str">
            <v>Transp. local c/ carroceria 4t em rodov. pav.</v>
          </cell>
          <cell r="C82">
            <v>78</v>
          </cell>
          <cell r="D82">
            <v>871.12319999999988</v>
          </cell>
          <cell r="E82" t="str">
            <v>tkm</v>
          </cell>
          <cell r="F82">
            <v>1</v>
          </cell>
          <cell r="G82" t="str">
            <v>tkm/tkm</v>
          </cell>
          <cell r="H82">
            <v>871.12300000000005</v>
          </cell>
          <cell r="I82">
            <v>0.98</v>
          </cell>
          <cell r="J82">
            <v>853.7</v>
          </cell>
        </row>
        <row r="83">
          <cell r="A83" t="str">
            <v>3 S 09 202 70</v>
          </cell>
          <cell r="B83" t="str">
            <v>Transp. local águac/cam tanque rodov. pav.</v>
          </cell>
          <cell r="D83">
            <v>1413.7368000000001</v>
          </cell>
          <cell r="E83" t="str">
            <v>tkm</v>
          </cell>
          <cell r="F83">
            <v>1</v>
          </cell>
          <cell r="G83" t="str">
            <v>tkm/tkm</v>
          </cell>
          <cell r="H83">
            <v>1413.7370000000001</v>
          </cell>
          <cell r="I83">
            <v>1.1200000000000001</v>
          </cell>
          <cell r="J83">
            <v>1583.38</v>
          </cell>
        </row>
        <row r="84">
          <cell r="A84" t="str">
            <v>3 S 09 002 90</v>
          </cell>
          <cell r="B84" t="str">
            <v>Transporte comercial c/ carroceria rodov. pav.</v>
          </cell>
          <cell r="D84">
            <v>6582.7717199999997</v>
          </cell>
          <cell r="E84" t="str">
            <v>tkm</v>
          </cell>
          <cell r="F84">
            <v>1</v>
          </cell>
          <cell r="G84" t="str">
            <v>tkm/tkm</v>
          </cell>
          <cell r="H84">
            <v>6582.7719999999999</v>
          </cell>
          <cell r="I84">
            <v>0.37</v>
          </cell>
          <cell r="J84">
            <v>2435.62</v>
          </cell>
        </row>
        <row r="85">
          <cell r="A85" t="str">
            <v>4 S 06 000 01</v>
          </cell>
          <cell r="B85" t="str">
            <v>Defensa maleável simples (forn./impl.)</v>
          </cell>
          <cell r="D85">
            <v>100</v>
          </cell>
          <cell r="E85" t="str">
            <v>m</v>
          </cell>
          <cell r="F85">
            <v>1</v>
          </cell>
          <cell r="G85" t="str">
            <v>m/m</v>
          </cell>
          <cell r="H85">
            <v>100</v>
          </cell>
          <cell r="I85">
            <v>371.74</v>
          </cell>
          <cell r="J85">
            <v>37174</v>
          </cell>
        </row>
        <row r="86">
          <cell r="A86" t="str">
            <v>4 S 06 000 02</v>
          </cell>
          <cell r="B86" t="str">
            <v>Ancoragem de defensa maleável simples (forn./impl.)</v>
          </cell>
          <cell r="D86">
            <v>100</v>
          </cell>
          <cell r="E86" t="str">
            <v>m</v>
          </cell>
          <cell r="F86">
            <v>1</v>
          </cell>
          <cell r="G86" t="str">
            <v>m/m</v>
          </cell>
          <cell r="H86">
            <v>100</v>
          </cell>
          <cell r="I86">
            <v>403.25</v>
          </cell>
          <cell r="J86">
            <v>40325</v>
          </cell>
        </row>
        <row r="87">
          <cell r="A87" t="str">
            <v>4 S 06 100 11</v>
          </cell>
          <cell r="B87" t="str">
            <v>Pintura de faixa - tinta base acrílica - 1 ano</v>
          </cell>
          <cell r="D87">
            <v>104.44</v>
          </cell>
          <cell r="E87" t="str">
            <v>km</v>
          </cell>
          <cell r="F87">
            <v>100</v>
          </cell>
          <cell r="G87" t="str">
            <v>m²/km</v>
          </cell>
          <cell r="H87">
            <v>10444</v>
          </cell>
          <cell r="I87">
            <v>12.22</v>
          </cell>
          <cell r="J87">
            <v>127625.68</v>
          </cell>
        </row>
        <row r="88">
          <cell r="A88" t="str">
            <v>4 S 06 100 21</v>
          </cell>
          <cell r="B88" t="str">
            <v>Pintura faixa - tinta base acrílica p/2 anos</v>
          </cell>
          <cell r="D88">
            <v>104.44</v>
          </cell>
          <cell r="E88" t="str">
            <v>km</v>
          </cell>
          <cell r="F88">
            <v>100</v>
          </cell>
          <cell r="G88" t="str">
            <v>m²/km</v>
          </cell>
          <cell r="H88">
            <v>10444</v>
          </cell>
          <cell r="I88">
            <v>16.46</v>
          </cell>
          <cell r="J88">
            <v>171908.24</v>
          </cell>
        </row>
        <row r="89">
          <cell r="A89" t="str">
            <v>4 S 06 110 02</v>
          </cell>
          <cell r="B89" t="str">
            <v>Pintura seta e zebrado trem. - 3 anos (p/aspersão)</v>
          </cell>
          <cell r="D89">
            <v>500</v>
          </cell>
          <cell r="E89" t="str">
            <v>m²</v>
          </cell>
          <cell r="F89">
            <v>1</v>
          </cell>
          <cell r="G89" t="str">
            <v>m²/m²</v>
          </cell>
          <cell r="H89">
            <v>500</v>
          </cell>
          <cell r="I89">
            <v>48.52</v>
          </cell>
          <cell r="J89">
            <v>24260</v>
          </cell>
        </row>
        <row r="90">
          <cell r="A90" t="str">
            <v>4 S 06 121 01</v>
          </cell>
          <cell r="B90" t="str">
            <v>Forn. e colocação de tacha reflet. Bidirecional</v>
          </cell>
          <cell r="D90">
            <v>5000</v>
          </cell>
          <cell r="E90" t="str">
            <v>und</v>
          </cell>
          <cell r="F90">
            <v>1</v>
          </cell>
          <cell r="G90" t="str">
            <v>und/und</v>
          </cell>
          <cell r="H90">
            <v>5000</v>
          </cell>
          <cell r="I90">
            <v>12.76</v>
          </cell>
          <cell r="J90">
            <v>63800</v>
          </cell>
        </row>
        <row r="91">
          <cell r="A91" t="str">
            <v>4 S 06 200 02</v>
          </cell>
          <cell r="B91" t="str">
            <v>Forn. e implantação placa sinaliz. tot. refletiva</v>
          </cell>
          <cell r="D91">
            <v>100</v>
          </cell>
          <cell r="E91" t="str">
            <v>m²</v>
          </cell>
          <cell r="F91">
            <v>1</v>
          </cell>
          <cell r="G91" t="str">
            <v>m²/m²</v>
          </cell>
          <cell r="H91">
            <v>100</v>
          </cell>
          <cell r="I91">
            <v>366.95</v>
          </cell>
          <cell r="J91">
            <v>36695</v>
          </cell>
        </row>
        <row r="92">
          <cell r="B92" t="str">
            <v>SUBTOTAL</v>
          </cell>
          <cell r="J92">
            <v>2781143.91</v>
          </cell>
        </row>
        <row r="93">
          <cell r="A93" t="str">
            <v>T701</v>
          </cell>
          <cell r="B93" t="str">
            <v>Servente</v>
          </cell>
          <cell r="D93">
            <v>1440</v>
          </cell>
          <cell r="E93" t="str">
            <v>h</v>
          </cell>
          <cell r="F93">
            <v>1</v>
          </cell>
          <cell r="G93" t="str">
            <v>h/h</v>
          </cell>
          <cell r="H93">
            <v>1440</v>
          </cell>
          <cell r="I93">
            <v>10.050000000000001</v>
          </cell>
          <cell r="J93">
            <v>14472</v>
          </cell>
        </row>
        <row r="94">
          <cell r="A94" t="str">
            <v>T702</v>
          </cell>
          <cell r="B94" t="str">
            <v>Ajudante</v>
          </cell>
          <cell r="D94">
            <v>2880</v>
          </cell>
          <cell r="E94" t="str">
            <v>h</v>
          </cell>
          <cell r="F94">
            <v>1</v>
          </cell>
          <cell r="G94" t="str">
            <v>h/h</v>
          </cell>
          <cell r="H94">
            <v>2880</v>
          </cell>
          <cell r="I94">
            <v>11.4</v>
          </cell>
          <cell r="J94">
            <v>32832</v>
          </cell>
        </row>
        <row r="95">
          <cell r="A95" t="str">
            <v>T604</v>
          </cell>
          <cell r="B95" t="str">
            <v>Pedreiro</v>
          </cell>
          <cell r="D95">
            <v>1440</v>
          </cell>
          <cell r="E95" t="str">
            <v>h</v>
          </cell>
          <cell r="F95">
            <v>1</v>
          </cell>
          <cell r="G95" t="str">
            <v>h/h</v>
          </cell>
          <cell r="H95">
            <v>1440</v>
          </cell>
          <cell r="I95">
            <v>17.43</v>
          </cell>
          <cell r="J95">
            <v>25099.200000000001</v>
          </cell>
        </row>
        <row r="96">
          <cell r="A96" t="str">
            <v>T603</v>
          </cell>
          <cell r="B96" t="str">
            <v>Carpinteiro</v>
          </cell>
          <cell r="D96">
            <v>1440</v>
          </cell>
          <cell r="E96" t="str">
            <v>h</v>
          </cell>
          <cell r="F96">
            <v>1</v>
          </cell>
          <cell r="G96" t="str">
            <v>h/h</v>
          </cell>
          <cell r="H96">
            <v>1440</v>
          </cell>
          <cell r="I96">
            <v>17.43</v>
          </cell>
          <cell r="J96">
            <v>25099.200000000001</v>
          </cell>
        </row>
        <row r="97">
          <cell r="A97" t="str">
            <v>T607</v>
          </cell>
          <cell r="B97" t="str">
            <v>Pintor</v>
          </cell>
          <cell r="D97">
            <v>1440</v>
          </cell>
          <cell r="E97" t="str">
            <v>h</v>
          </cell>
          <cell r="F97">
            <v>1</v>
          </cell>
          <cell r="G97" t="str">
            <v>h/h</v>
          </cell>
          <cell r="H97">
            <v>1440</v>
          </cell>
          <cell r="I97">
            <v>17.43</v>
          </cell>
          <cell r="J97">
            <v>25099.200000000001</v>
          </cell>
        </row>
        <row r="98">
          <cell r="B98" t="str">
            <v>SUBTOTAL</v>
          </cell>
          <cell r="C98">
            <v>42</v>
          </cell>
          <cell r="J98">
            <v>122601.60000000001</v>
          </cell>
        </row>
        <row r="99">
          <cell r="A99" t="str">
            <v>E006</v>
          </cell>
          <cell r="B99" t="str">
            <v>Motoniveladora : Caterpillar : 120H</v>
          </cell>
          <cell r="D99">
            <v>50</v>
          </cell>
          <cell r="E99" t="str">
            <v>h</v>
          </cell>
          <cell r="F99">
            <v>1</v>
          </cell>
          <cell r="G99" t="str">
            <v>h/h</v>
          </cell>
          <cell r="H99">
            <v>50</v>
          </cell>
          <cell r="I99">
            <v>167.11</v>
          </cell>
          <cell r="J99">
            <v>8355.5</v>
          </cell>
        </row>
        <row r="100">
          <cell r="A100" t="str">
            <v>E412</v>
          </cell>
          <cell r="B100" t="str">
            <v>Automóvel até 100 hp</v>
          </cell>
          <cell r="C100">
            <v>34</v>
          </cell>
          <cell r="D100">
            <v>12</v>
          </cell>
          <cell r="E100" t="str">
            <v>mês</v>
          </cell>
          <cell r="F100">
            <v>1</v>
          </cell>
          <cell r="G100" t="str">
            <v>mês/mês</v>
          </cell>
          <cell r="H100">
            <v>12</v>
          </cell>
          <cell r="I100">
            <v>4777.5600000000004</v>
          </cell>
          <cell r="J100">
            <v>57330.720000000001</v>
          </cell>
        </row>
        <row r="101">
          <cell r="B101" t="str">
            <v>SUBTOTAL</v>
          </cell>
          <cell r="J101">
            <v>65686.22</v>
          </cell>
        </row>
        <row r="102">
          <cell r="B102" t="str">
            <v>SUBTOTAL PARCIAL</v>
          </cell>
          <cell r="J102">
            <v>7972941.1799999997</v>
          </cell>
        </row>
        <row r="103">
          <cell r="A103" t="str">
            <v>V001</v>
          </cell>
          <cell r="B103" t="str">
            <v>INSTALAÇÃO DE CANTEIRO</v>
          </cell>
          <cell r="D103">
            <v>174</v>
          </cell>
          <cell r="E103" t="str">
            <v>m²</v>
          </cell>
          <cell r="F103">
            <v>1</v>
          </cell>
          <cell r="G103" t="str">
            <v>m²/m²</v>
          </cell>
          <cell r="H103">
            <v>174</v>
          </cell>
          <cell r="I103">
            <v>439.2299999999999</v>
          </cell>
          <cell r="J103">
            <v>76426.02</v>
          </cell>
        </row>
        <row r="104">
          <cell r="A104" t="str">
            <v>V002</v>
          </cell>
          <cell r="B104" t="str">
            <v>MOBILIZ. E DESMOBILIZ. DE EQUIPAMENTO</v>
          </cell>
          <cell r="D104">
            <v>1</v>
          </cell>
          <cell r="E104" t="str">
            <v>und</v>
          </cell>
          <cell r="F104">
            <v>2</v>
          </cell>
          <cell r="G104" t="str">
            <v>und/und</v>
          </cell>
          <cell r="H104">
            <v>2</v>
          </cell>
          <cell r="I104">
            <v>26317.590000000004</v>
          </cell>
          <cell r="J104">
            <v>52635.18</v>
          </cell>
        </row>
        <row r="105">
          <cell r="B105" t="str">
            <v>SUBTOTAL</v>
          </cell>
          <cell r="J105">
            <v>129061.2</v>
          </cell>
        </row>
        <row r="106">
          <cell r="A106" t="str">
            <v>TOTAL ( Mês de Referência : mai/2010 )</v>
          </cell>
          <cell r="J106">
            <v>8102002.3799999999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7">
          <cell r="N27">
            <v>1.0644</v>
          </cell>
        </row>
        <row r="28">
          <cell r="N28">
            <v>2.2465600000000001</v>
          </cell>
        </row>
        <row r="29">
          <cell r="N29">
            <v>2.3912</v>
          </cell>
        </row>
      </sheetData>
      <sheetData sheetId="11">
        <row r="6">
          <cell r="E6">
            <v>575.4</v>
          </cell>
        </row>
      </sheetData>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PCOMP-06-11-2006"/>
      <sheetName val="planilha"/>
      <sheetName val="A"/>
      <sheetName val="Recuperação da Pista"/>
      <sheetName val="BDI Prod. Betum."/>
    </sheetNames>
    <sheetDataSet>
      <sheetData sheetId="0" refreshError="1"/>
      <sheetData sheetId="1" refreshError="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MATERIAIS"/>
      <sheetName val="RESUMO"/>
      <sheetName val="CRONOGRAMA"/>
      <sheetName val="CUR ABC SERV+MAT"/>
      <sheetName val="QCI"/>
      <sheetName val="SINAPI"/>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1"/>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mpressão - CAIXA"/>
      <sheetName val="CURVA-ABC SERVIÇOS "/>
      <sheetName val="CURVA ABC - ADM"/>
      <sheetName val="CRONOGRAMA - CAIXA"/>
      <sheetName val="COMPOSIÇÕES- CAIXA"/>
      <sheetName val="SINAPI-JUL16"/>
      <sheetName val="Comp. Analítica-JUL16"/>
      <sheetName val="SINAPI-JAN16"/>
      <sheetName val="Comp. Analítica-JAN16"/>
      <sheetName val="COMPOSIÇÕES"/>
      <sheetName val="COMPOSIÇÕES (ESTUDO)"/>
      <sheetName val="COTAÇÕES"/>
      <sheetName val="CURVA- ABC SERVIÇOS- COPIA"/>
      <sheetName val="CURVA-ABC SERVIÇOS  JUNÇÃO"/>
      <sheetName val="CURVA-ABC SERVIÇOS  (ATUAL)"/>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C4" t="str">
            <v>3061</v>
          </cell>
          <cell r="D4" t="str">
            <v>ESCAVACAO MEC VALA N ESCOR MAT 1A CAT C/RETROESCAV ATE 1,50M          EXCL ESGOTAMENTO</v>
          </cell>
          <cell r="E4" t="str">
            <v>M3</v>
          </cell>
          <cell r="F4">
            <v>5.14</v>
          </cell>
        </row>
        <row r="5">
          <cell r="C5" t="str">
            <v>5089</v>
          </cell>
          <cell r="D5" t="str">
            <v>ROLO COMPACTADOR VIBRATORIO PE DE CARNEIRO PARA SOLOS, POTENCIA 80HP, PESO MÁXIMO OPERACIONAL 8,8T - MANUTENCAO</v>
          </cell>
          <cell r="E5" t="str">
            <v>H</v>
          </cell>
          <cell r="F5">
            <v>15.46</v>
          </cell>
        </row>
        <row r="6">
          <cell r="C6" t="str">
            <v>5622</v>
          </cell>
          <cell r="D6" t="str">
            <v>REGULARIZACAO E COMPACTACAO MANUAL DE TERRENO COM SOQUETE</v>
          </cell>
          <cell r="E6" t="str">
            <v>M2</v>
          </cell>
          <cell r="F6">
            <v>3.98</v>
          </cell>
        </row>
        <row r="7">
          <cell r="C7" t="str">
            <v>5627</v>
          </cell>
          <cell r="D7" t="str">
            <v>ESCAVADEIRA HIDRÁULICA SOBRE ESTEIRAS, CAÇAMBA 0,80 M3, PESO OPERACIONAL 17 T, POTENCIA BRUTA 111 HP - DEPRECIAÇÃO. AF_06/2014</v>
          </cell>
          <cell r="E7" t="str">
            <v>H</v>
          </cell>
          <cell r="F7">
            <v>26.24</v>
          </cell>
        </row>
        <row r="8">
          <cell r="C8" t="str">
            <v>5628</v>
          </cell>
          <cell r="D8" t="str">
            <v>ESCAVADEIRA HIDRÁULICA SOBRE ESTEIRAS, CAÇAMBA 0,80 M3, PESO OPERACIONAL 17 T, POTENCIA BRUTA 111 HP - JUROS. AF_06/2014</v>
          </cell>
          <cell r="E8" t="str">
            <v>H</v>
          </cell>
          <cell r="F8">
            <v>5.9</v>
          </cell>
        </row>
        <row r="9">
          <cell r="C9" t="str">
            <v>5629</v>
          </cell>
          <cell r="D9" t="str">
            <v>ESCAVADEIRA HIDRÁULICA SOBRE ESTEIRAS, CAÇAMBA 0,80 M3, PESO OPERACIONAL 17 T, POTENCIA BRUTA 111 HP - MANUTENÇÃO. AF_06/2014</v>
          </cell>
          <cell r="E9" t="str">
            <v>H</v>
          </cell>
          <cell r="F9">
            <v>36.9</v>
          </cell>
        </row>
        <row r="10">
          <cell r="C10" t="str">
            <v>5630</v>
          </cell>
          <cell r="D10" t="str">
            <v>ESCAVADEIRA HIDRÁULICA SOBRE ESTEIRAS, CAÇAMBA 0,80 M3, PESO OPERACIONAL 17 T, POTENCIA BRUTA 111 HP - MATERIAIS NA OPERAÇÃO. AF_06/2014</v>
          </cell>
          <cell r="E10" t="str">
            <v>H</v>
          </cell>
          <cell r="F10">
            <v>49.51</v>
          </cell>
        </row>
        <row r="11">
          <cell r="C11" t="str">
            <v>5631</v>
          </cell>
          <cell r="D11" t="str">
            <v>ESCAVADEIRA HIDRÁULICA SOBRE ESTEIRAS, CAÇAMBA 0,80 M3, PESO OPERACIONAL 17 T, POTENCIA BRUTA 111 HP - CHP DIURNO. AF_06/2014</v>
          </cell>
          <cell r="E11" t="str">
            <v>CHP</v>
          </cell>
          <cell r="F11">
            <v>140.27000000000001</v>
          </cell>
        </row>
        <row r="12">
          <cell r="C12" t="str">
            <v>5632</v>
          </cell>
          <cell r="D12" t="str">
            <v>ESCAVADEIRA HIDRÁULICA SOBRE ESTEIRAS, CAÇAMBA 0,80 M3, PESO OPERACIONAL 17 T, POTENCIA BRUTA 111 HP - CHI DIURNO. AF_06/2014</v>
          </cell>
          <cell r="E12" t="str">
            <v>CHI</v>
          </cell>
          <cell r="F12">
            <v>53.85</v>
          </cell>
        </row>
        <row r="13">
          <cell r="C13" t="str">
            <v>5651</v>
          </cell>
          <cell r="D13" t="str">
            <v>FORMA TABUA PARA CONCRETO EM FUNDACAO C/ REAPROVEITAMENTO 5X</v>
          </cell>
          <cell r="E13" t="str">
            <v>M2</v>
          </cell>
          <cell r="F13">
            <v>37.909999999999997</v>
          </cell>
        </row>
        <row r="14">
          <cell r="C14" t="str">
            <v>5652</v>
          </cell>
          <cell r="D14" t="str">
            <v>CONCRETO NAO ESTRUTURAL, CONSUMO 150KG/M3, PREPARO COM BETONEIRA, SEM LANCAMENTO</v>
          </cell>
          <cell r="E14" t="str">
            <v>M3</v>
          </cell>
          <cell r="F14">
            <v>246.64</v>
          </cell>
        </row>
        <row r="15">
          <cell r="C15" t="str">
            <v>5658</v>
          </cell>
          <cell r="D15" t="str">
            <v>GRADE DE DISCO CONTROLE REMOTO REBOCÁVEL, COM 24 DISCOS 24 X 6 MM COM PNEUS PARA TRANSPORTE - MANUTENÇÃO. AF_06/2014</v>
          </cell>
          <cell r="E15" t="str">
            <v>H</v>
          </cell>
          <cell r="F15">
            <v>1.84</v>
          </cell>
        </row>
        <row r="16">
          <cell r="C16" t="str">
            <v>5664</v>
          </cell>
          <cell r="D16" t="str">
            <v>RETROESCAVADEIRA SOBRE RODAS COM CARREGADEIRA, TRAÇÃO 4X4, POTÊNCIA LÍQ. 88 HP, CAÇAMBA CARREG. CAP. MÍN. 1 M3, CAÇAMBA RETRO CAP. 0,26 M3, PESO OPERACIONAL MÍN. 6.674 KG, PROFUNDIDADE ESCAVAÇÃO MÁX. 4,37 M - MANUTENÇÃO. AF_06/2014</v>
          </cell>
          <cell r="E16" t="str">
            <v>H</v>
          </cell>
          <cell r="F16">
            <v>15.6</v>
          </cell>
        </row>
        <row r="17">
          <cell r="C17" t="str">
            <v>5667</v>
          </cell>
          <cell r="D17" t="str">
            <v>RETROESCAVADEIRA SOBRE RODAS COM CARREGADEIRA, TRAÇÃO 4X2, POTÊNCIA LÍQ. 79 HP, CAÇAMBA CARREG. CAP. MÍN. 1 M3, CAÇAMBA RETRO CAP. 0,20 M3, PESO OPERACIONAL MÍN. 6.570 KG, PROFUNDIDADE ESCAVAÇÃO MÁX. 4,37 M - MANUTENÇÃO. AF_06/2014</v>
          </cell>
          <cell r="E17" t="str">
            <v>H</v>
          </cell>
          <cell r="F17">
            <v>13.87</v>
          </cell>
        </row>
        <row r="18">
          <cell r="C18" t="str">
            <v>5668</v>
          </cell>
          <cell r="D18" t="str">
            <v>RETROESCAVADEIRA SOBRE RODAS COM CARREGADEIRA, TRAÇÃO 4X2, POTÊNCIA LÍQ. 79 HP, CAÇAMBA CARREG. CAP. MÍN. 1 M3, CAÇAMBA RETRO CAP. 0,20 M3, PESO OPERACIONAL MÍN. 6.570 KG, PROFUNDIDADE ESCAVAÇÃO MÁX. 4,37 M - MATERIAIS NA OPERAÇÃO. AF_06/2014</v>
          </cell>
          <cell r="E18" t="str">
            <v>H</v>
          </cell>
          <cell r="F18">
            <v>37.909999999999997</v>
          </cell>
        </row>
        <row r="19">
          <cell r="C19" t="str">
            <v>5670</v>
          </cell>
          <cell r="D19" t="str">
            <v>ROLO COMPACTADOR VIBRATORIO, CILINDRO LISO, AUTO-PROPELIDO 80HP, PESO MAXIMO OPERACIONAL 8,1T - CHP DIURNO - JUROS E DEPRECIACAO</v>
          </cell>
          <cell r="E19" t="str">
            <v>H</v>
          </cell>
          <cell r="F19">
            <v>28.92</v>
          </cell>
        </row>
        <row r="20">
          <cell r="C20" t="str">
            <v>5671</v>
          </cell>
          <cell r="D20" t="str">
            <v>ROLO COMPACTADOR VIBRATORIO DE UM CILINDRO LISO DE ACO, POTENCIA 80HP, PESO MAXIMO OPERACIONAL 8,1T - MANUTENCAO</v>
          </cell>
          <cell r="E20" t="str">
            <v>H</v>
          </cell>
          <cell r="F20">
            <v>17.41</v>
          </cell>
        </row>
        <row r="21">
          <cell r="C21" t="str">
            <v>5672</v>
          </cell>
          <cell r="D21" t="str">
            <v>ROLO COMPACTADOR VIBRATÓRIO DE CILINDRO LISO, AUTO-PROP., POTÊNCIA 80HP, PESO MÁXIMO OPERACIONAL 8,1T - CUSTO DA MÃO-DE-OBRA NA OPERAÇÃO</v>
          </cell>
          <cell r="E21" t="str">
            <v>H</v>
          </cell>
          <cell r="F21">
            <v>18.34</v>
          </cell>
        </row>
        <row r="22">
          <cell r="C22" t="str">
            <v>5674</v>
          </cell>
          <cell r="D22" t="str">
            <v>ROLO COMPACTADOR VIBRATÓRIO DE UM CILINDRO AÇO LISO, POTÊNCIA 80 HP, PESO OPERACIONAL MÁXIMO 8,1 T, IMPACTO DINÂMICO 16,15 / 9,5 T, LARGURA DE TRABALHO 1,68 M - MANUTENÇÃO. AF_06/2014</v>
          </cell>
          <cell r="E22" t="str">
            <v>H</v>
          </cell>
          <cell r="F22">
            <v>17.43</v>
          </cell>
        </row>
        <row r="23">
          <cell r="C23" t="str">
            <v>5675</v>
          </cell>
          <cell r="D23" t="str">
            <v>ROLO COMPACTADOR VIBRATÓRIO, TANDEM, CILINDRO LISO DE AÇO, AUTO-PROPEL., 40HP -  4,4T, IMPACTO DINÂMICO 3,1T, VU 5 ANOS - DEPRECIAÇÃO E JUROS</v>
          </cell>
          <cell r="E23" t="str">
            <v>H</v>
          </cell>
          <cell r="F23">
            <v>20.61</v>
          </cell>
        </row>
        <row r="24">
          <cell r="C24" t="str">
            <v>5676</v>
          </cell>
          <cell r="D24" t="str">
            <v>ROLO COMPACTADOR VIBRATORIO, TANDEM, CILINDRO LISO, AUTO-PROPEL. 40HP - 4,4T, IMPACTO DINAMICO 3,1T, VU 5 ANOS - MANUTENCAO.</v>
          </cell>
          <cell r="E24" t="str">
            <v>H</v>
          </cell>
          <cell r="F24">
            <v>12.39</v>
          </cell>
        </row>
        <row r="25">
          <cell r="C25" t="str">
            <v>5677</v>
          </cell>
          <cell r="D25" t="str">
            <v>ROLO COMPACTADOR VIBRATORIO, TANDEM, CILINDRO LISO AUTO-PROPEL. 40HP -  4,4T, IMPACTO DINAMICO 3,1T, VU 5 ANOS - CUSTO COM MATERIAIS NA OPERAÇÃO.</v>
          </cell>
          <cell r="E25" t="str">
            <v>H</v>
          </cell>
          <cell r="F25">
            <v>22.6</v>
          </cell>
        </row>
        <row r="26">
          <cell r="C26" t="str">
            <v>5678</v>
          </cell>
          <cell r="D26" t="str">
            <v>RETROESCAVADEIRA SOBRE RODAS COM CARREGADEIRA, TRAÇÃO 4X4, POTÊNCIA LÍQ. 88 HP, CAÇAMBA CARREG. CAP. MÍN. 1 M3, CAÇAMBA RETRO CAP. 0,26 M3, PESO OPERACIONAL MÍN. 6.674 KG, PROFUNDIDADE ESCAVAÇÃO MÁX. 4,37 M - CHP DIURNO. AF_06/2014</v>
          </cell>
          <cell r="E26" t="str">
            <v>CHP</v>
          </cell>
          <cell r="F26">
            <v>95.83</v>
          </cell>
        </row>
        <row r="27">
          <cell r="C27" t="str">
            <v>5679</v>
          </cell>
          <cell r="D27" t="str">
            <v>RETROESCAVADEIRA SOBRE RODAS COM CARREGADEIRA, TRAÇÃO 4X4, POTÊNCIA LÍQ. 88 HP, CAÇAMBA CARREG. CAP. MÍN. 1 M3, CAÇAMBA RETRO CAP. 0,26 M3, PESO OPERACIONAL MÍN. 6.674 KG, PROFUNDIDADE ESCAVAÇÃO MÁX. 4,37 M - CHI DIURNO. AF_06/2014</v>
          </cell>
          <cell r="E27" t="str">
            <v>CHI</v>
          </cell>
          <cell r="F27">
            <v>39.18</v>
          </cell>
        </row>
        <row r="28">
          <cell r="C28" t="str">
            <v>5680</v>
          </cell>
          <cell r="D28" t="str">
            <v>RETROESCAVADEIRA SOBRE RODAS COM CARREGADEIRA, TRAÇÃO 4X2, POTÊNCIA LÍQ. 79 HP, CAÇAMBA CARREG. CAP. MÍN. 1 M3, CAÇAMBA RETRO CAP. 0,20 M3, PESO OPERACIONAL MÍN. 6.570 KG, PROFUNDIDADE ESCAVAÇÃO MÁX. 4,37 M - CHP DIURNO. AF_06/2014</v>
          </cell>
          <cell r="E28" t="str">
            <v>CHP</v>
          </cell>
          <cell r="F28">
            <v>89.04</v>
          </cell>
        </row>
        <row r="29">
          <cell r="C29" t="str">
            <v>5681</v>
          </cell>
          <cell r="D29" t="str">
            <v>RETROESCAVADEIRA SOBRE RODAS COM CARREGADEIRA, TRAÇÃO 4X2, POTÊNCIA LÍQ. 79 HP, CAÇAMBA CARREG. CAP. MÍN. 1 M3, CAÇAMBA RETRO CAP. 0,20 M3, PESO OPERACIONAL MÍN. 6.570 KG, PROFUNDIDADE ESCAVAÇÃO MÁX. 4,37 M - CHI DIURNO. AF_06/2014</v>
          </cell>
          <cell r="E29" t="str">
            <v>CHI</v>
          </cell>
          <cell r="F29">
            <v>37.25</v>
          </cell>
        </row>
        <row r="30">
          <cell r="C30" t="str">
            <v>5682</v>
          </cell>
          <cell r="D30" t="str">
            <v>ROLO COMPACTADOR VIBRATÓRIO, CILINDRO LISO, AUTO-PROPEL. 80HP, PESO MÁXIMO OPERACIONAL 8,1T - CHP DIURNO</v>
          </cell>
          <cell r="E30" t="str">
            <v>CHP</v>
          </cell>
          <cell r="F30">
            <v>134.63999999999999</v>
          </cell>
        </row>
        <row r="31">
          <cell r="C31" t="str">
            <v>5683</v>
          </cell>
          <cell r="D31" t="str">
            <v>ROLO COMPACTADOR VIBRATÓRIO DE CILINDRO LISO, AUTO-PROPEL. DE AÇO, 80HP - 8,1T - CHI DIURNO</v>
          </cell>
          <cell r="E31" t="str">
            <v>CHI</v>
          </cell>
          <cell r="F31">
            <v>47.26</v>
          </cell>
        </row>
        <row r="32">
          <cell r="C32" t="str">
            <v>5684</v>
          </cell>
          <cell r="D32" t="str">
            <v>ROLO COMPACTADOR VIBRATÓRIO DE UM CILINDRO AÇO LISO, POTÊNCIA 80 HP, PESO OPERACIONAL MÁXIMO 8,1 T, IMPACTO DINÂMICO 16,15 / 9,5 T, LARGURA DE TRABALHO 1,68 M - CHP DIURNO. AF_06/2014</v>
          </cell>
          <cell r="E32" t="str">
            <v>CHP</v>
          </cell>
          <cell r="F32">
            <v>90.82</v>
          </cell>
        </row>
        <row r="33">
          <cell r="C33" t="str">
            <v>5685</v>
          </cell>
          <cell r="D33" t="str">
            <v>ROLO COMPACTADOR VIBRATÓRIO DE UM CILINDRO AÇO LISO, POTÊNCIA 80 HP, PESO OPERACIONAL MÁXIMO 8,1 T, IMPACTO DINÂMICO 16,15 / 9,5 T, LARGURA DE TRABALHO 1,68 M - CHI DIURNO. AF_06/2014</v>
          </cell>
          <cell r="E33" t="str">
            <v>CHI</v>
          </cell>
          <cell r="F33">
            <v>37.69</v>
          </cell>
        </row>
        <row r="34">
          <cell r="C34" t="str">
            <v>5686</v>
          </cell>
          <cell r="D34" t="str">
            <v>ROLO COMPACTADOR VIBRATÓRIO, TANDEM, AUTO PROPEL., CILINDRO LISO DE AÇO, 40HP -  4,4T, IMPACTO DINÂMICO 3,1T- VU 5 ANOS - CHP DIURNO.</v>
          </cell>
          <cell r="E34" t="str">
            <v>CHP</v>
          </cell>
          <cell r="F34">
            <v>73.94</v>
          </cell>
        </row>
        <row r="35">
          <cell r="C35" t="str">
            <v>5689</v>
          </cell>
          <cell r="D35" t="str">
            <v>GRADE DE DISCO CONTROLE REMOTO REBOCÁVEL, COM 24 DISCOS 24 X 6 MM COM PNEUS PARA TRANSPORTE - CHP DIURNO. AF_06/2014</v>
          </cell>
          <cell r="E35" t="str">
            <v>CHP</v>
          </cell>
          <cell r="F35">
            <v>4.9800000000000004</v>
          </cell>
        </row>
        <row r="36">
          <cell r="C36" t="str">
            <v>5690</v>
          </cell>
          <cell r="D36" t="str">
            <v>GRADE DE DISCO CONTROLE REMOTO REBOCÁVEL, COM 24 DISCOS 24 X 6 MM COM PNEUS PARA TRANSPORTE - CHI DIURNO. AF_06/2014</v>
          </cell>
          <cell r="E36" t="str">
            <v>CHI</v>
          </cell>
          <cell r="F36">
            <v>3.14</v>
          </cell>
        </row>
        <row r="37">
          <cell r="C37" t="str">
            <v>5692</v>
          </cell>
          <cell r="D37" t="str">
            <v>MOTOBOMBA CENTRÍFUGA, MOTOR A GASOLINA, POTÊNCIA 5,42 HP, BOCAIS 1 1/2" X 1", DIÂMETRO ROTOR 143 MM HM/Q = 6 MCA / 16,8 M3/H A 38 MCA / 6,6 M3/H - MANUTENÇÃO. AF_06/2014</v>
          </cell>
          <cell r="E37" t="str">
            <v>H</v>
          </cell>
          <cell r="F37">
            <v>0.08</v>
          </cell>
        </row>
        <row r="38">
          <cell r="C38" t="str">
            <v>5693</v>
          </cell>
          <cell r="D38" t="str">
            <v>MOTOBOMBA CENTRÍFUGA, MOTOR A GASOLINA, POTÊNCIA 5,42 HP, BOCAIS 1 1/2" X 1", DIÂMETRO ROTOR 143 MM HM/Q = 6 MCA / 16,8 M3/H A 38 MCA / 6,6 M3/H - MATERIAIS NA OPERAÇÃO. AF_06/2014</v>
          </cell>
          <cell r="E38" t="str">
            <v>H</v>
          </cell>
          <cell r="F38">
            <v>4.53</v>
          </cell>
        </row>
        <row r="39">
          <cell r="C39" t="str">
            <v>5695</v>
          </cell>
          <cell r="D39" t="str">
            <v>CAMINHÃO BASCULANTE 6 M3, PESO BRUTO TOTAL 16.000 KG, CARGA ÚTIL MÁXIMA 13.071 KG, DISTÂNCIA ENTRE EIXOS 4,80 M, POTÊNCIA 230 CV INCLUSIVE CAÇAMBA METÁLICA - MANUTENÇÃO. AF_06/2014</v>
          </cell>
          <cell r="E39" t="str">
            <v>H</v>
          </cell>
          <cell r="F39">
            <v>17.79</v>
          </cell>
        </row>
        <row r="40">
          <cell r="C40" t="str">
            <v>5696</v>
          </cell>
          <cell r="D40" t="str">
            <v>USINA DE ASFALTO A QUENTE FIXA CAP.40/80 TON/H-DEPRECIACA0 E JUROS</v>
          </cell>
          <cell r="E40" t="str">
            <v>H</v>
          </cell>
          <cell r="F40">
            <v>214.34</v>
          </cell>
        </row>
        <row r="41">
          <cell r="C41" t="str">
            <v>5697</v>
          </cell>
          <cell r="D41" t="str">
            <v>USINA DE ASFALTO A QUENTE FIXA CAP.40/80 TON/H-MANUTENCAO</v>
          </cell>
          <cell r="E41" t="str">
            <v>H</v>
          </cell>
          <cell r="F41">
            <v>139.99</v>
          </cell>
        </row>
        <row r="42">
          <cell r="C42" t="str">
            <v>5698</v>
          </cell>
          <cell r="D42" t="str">
            <v>142</v>
          </cell>
          <cell r="E42" t="str">
            <v>H</v>
          </cell>
          <cell r="F42">
            <v>10.73</v>
          </cell>
        </row>
        <row r="43">
          <cell r="C43" t="str">
            <v>5699</v>
          </cell>
          <cell r="D43" t="str">
            <v>USINA DA ASFALTO A QUENTE, FIXA, CAPACIDADE 40 A 80TON/H - MÃO-DE-OBRA NA OPERAÇÃO DIURNA</v>
          </cell>
          <cell r="E43" t="str">
            <v>H</v>
          </cell>
          <cell r="F43">
            <v>72.47</v>
          </cell>
        </row>
        <row r="44">
          <cell r="C44" t="str">
            <v>5701</v>
          </cell>
          <cell r="D44" t="str">
            <v>CAMINHAO BASCULANTE, 162HP- 6M3 /MAO-DE-OBRA NA OPERACAO NOTURNA</v>
          </cell>
          <cell r="E44" t="str">
            <v>H</v>
          </cell>
          <cell r="F44">
            <v>9.9600000000000009</v>
          </cell>
        </row>
        <row r="45">
          <cell r="C45" t="str">
            <v>5702</v>
          </cell>
          <cell r="D45" t="str">
            <v>USINA DE CONCRETO FIXA CAPACIDADE 90/120 M³, 63HP - DEPRECIAÇÃO E JUROS</v>
          </cell>
          <cell r="E45" t="str">
            <v>H</v>
          </cell>
          <cell r="F45">
            <v>48.42</v>
          </cell>
        </row>
        <row r="46">
          <cell r="C46" t="str">
            <v>5703</v>
          </cell>
          <cell r="D46" t="str">
            <v>USINA DE CONCRETO FIXA CAPACIDADE 90/120 M³, 63HP - MATERIAIS NA OPERAÇÃO</v>
          </cell>
          <cell r="E46" t="str">
            <v>H</v>
          </cell>
          <cell r="F46">
            <v>30.03</v>
          </cell>
        </row>
        <row r="47">
          <cell r="C47" t="str">
            <v>5704</v>
          </cell>
          <cell r="D47" t="str">
            <v>USINA DE CONCRETO FIXA CAPACIDADE 90/120 M³, 63HP - MÃO-DE-OBRA NA OPERAÇÃO DIURNA</v>
          </cell>
          <cell r="E47" t="str">
            <v>H</v>
          </cell>
          <cell r="F47">
            <v>48.31</v>
          </cell>
        </row>
        <row r="48">
          <cell r="C48" t="str">
            <v>5705</v>
          </cell>
          <cell r="D48" t="str">
            <v>CAMINHÃO TOCO, PBT 16.000 KG, CARGA ÚTIL MÁX. 10.685 KG, DIST. ENTRE EIXOS 4,8 M, POTÊNCIA 189 CV, INCLUSIVE CARROCERIA FIXA ABERTA DE MADEIRA P/ TRANSPORTE GERAL DE CARGA SECA, DIMEN. APROX. 2,5 X 7,00 X 0,50 M - MANUTENÇÃO. AF_06/2014</v>
          </cell>
          <cell r="E48" t="str">
            <v>H</v>
          </cell>
          <cell r="F48">
            <v>10.58</v>
          </cell>
        </row>
        <row r="49">
          <cell r="C49" t="str">
            <v>5706</v>
          </cell>
          <cell r="D49" t="str">
            <v>USINA MISTURADORA DE SOLOS, DOSADORES TRIPLOS, CALHA VIBRATÓRIA, CAPCIDADE 200/500 TON, 201HP - DEPRECIAÇÃO E JUROS</v>
          </cell>
          <cell r="E49" t="str">
            <v>H</v>
          </cell>
          <cell r="F49">
            <v>110.57</v>
          </cell>
        </row>
        <row r="50">
          <cell r="C50" t="str">
            <v>5707</v>
          </cell>
          <cell r="D50" t="str">
            <v>USINA MISTURADORA DE SOLOS, DOSADORES TRIPLOS, CALHA VIBRATÓRIA, CAPCIDADE 200/500 TON, 201HP - MANUTENÇÃO</v>
          </cell>
          <cell r="E50" t="str">
            <v>H</v>
          </cell>
          <cell r="F50">
            <v>72.13</v>
          </cell>
        </row>
        <row r="51">
          <cell r="C51" t="str">
            <v>5708</v>
          </cell>
          <cell r="D51" t="str">
            <v>USINA MISTURADORA DE SOLOS, DOSADORES TRIPLOS, CALHA VIBRATÓRIA, CAPCIDADE 200/500 TON, 201HP - MÃO-DE-OBRA NA OPERAÇÃO NOTURNA</v>
          </cell>
          <cell r="E51" t="str">
            <v>H</v>
          </cell>
          <cell r="F51">
            <v>101.46</v>
          </cell>
        </row>
        <row r="52">
          <cell r="C52" t="str">
            <v>5710</v>
          </cell>
          <cell r="D52" t="str">
            <v>VIBROACABADORA DE ASFALTO SOBRE ESTEIRAS, LARGURA DE PAVIMENTAÇÃO 1,90 M A 5,30 M, POTÊNCIA 105 HP CAPACIDADE 450 T/H - MANUTENÇÃO. AF_11/2014</v>
          </cell>
          <cell r="E52" t="str">
            <v>H</v>
          </cell>
          <cell r="F52">
            <v>56.63</v>
          </cell>
        </row>
        <row r="53">
          <cell r="C53" t="str">
            <v>5711</v>
          </cell>
          <cell r="D53" t="str">
            <v>VIBROACABADORA DE ASFALTO SOBRE ESTEIRAS, LARGURA DE PAVIMENTAÇÃO 1,90 M A 5,30 M, POTÊNCIA 105 HP CAPACIDADE 450 T/H - MATERIAIS NA OPERAÇÃO. AF_11/2014</v>
          </cell>
          <cell r="E53" t="str">
            <v>H</v>
          </cell>
          <cell r="F53">
            <v>46.85</v>
          </cell>
        </row>
        <row r="54">
          <cell r="C54" t="str">
            <v>5714</v>
          </cell>
          <cell r="D54" t="str">
            <v>TRATOR DE PNEUS, POTÊNCIA 85 CV, TRAÇÃO 4X4, PESO COM LASTRO DE 4.675 KG - MANUTENÇÃO. AF_06/2014</v>
          </cell>
          <cell r="E54" t="str">
            <v>H</v>
          </cell>
          <cell r="F54">
            <v>4.59</v>
          </cell>
        </row>
        <row r="55">
          <cell r="C55" t="str">
            <v>5715</v>
          </cell>
          <cell r="D55" t="str">
            <v>TRATOR DE PNEUS, POTÊNCIA 85 CV, TRAÇÃO 4X4, PESO COM LASTRO DE 4.675 KG - MATERIAIS NA OPERAÇÃO. AF_06/2014</v>
          </cell>
          <cell r="E55" t="str">
            <v>H</v>
          </cell>
          <cell r="F55">
            <v>37.4</v>
          </cell>
        </row>
        <row r="56">
          <cell r="C56" t="str">
            <v>5716</v>
          </cell>
          <cell r="D56" t="str">
            <v>TRATOR PNEUS TRAÇÃO 4X2, 82 CV, PESO C/ LASTRO 4,555 T - MÃO-DE-OBRA OPERACAO DIURNA</v>
          </cell>
          <cell r="E56" t="str">
            <v>H</v>
          </cell>
          <cell r="F56">
            <v>20.12</v>
          </cell>
        </row>
        <row r="57">
          <cell r="C57" t="str">
            <v>5718</v>
          </cell>
          <cell r="D57" t="str">
            <v>TRATOR DE ESTEIRAS, POTÊNCIA 170 HP, PESO OPERACIONAL 19 T, CAÇAMBA 5,2 M3 - MATERIAIS NA OPERAÇÃO. AF_06/2014</v>
          </cell>
          <cell r="E57" t="str">
            <v>H</v>
          </cell>
          <cell r="F57">
            <v>91.01</v>
          </cell>
        </row>
        <row r="58">
          <cell r="C58" t="str">
            <v>5719</v>
          </cell>
          <cell r="D58" t="str">
            <v>REATERRO APILOADO EM CAMADAS 0,20M, UTILIZANDO MATERIAL ARGILO-ARENOSO ADQUIRIDO EM JAZIDA, JÁ CONSIDERANDO UM ACRÉSCIMO DE 25% NO VOLUME DO MATERIAL ADQUIRIDO, NÃO CONSIDERANDO O TRANSPORTE ATÉ O REATERRO</v>
          </cell>
          <cell r="E58" t="str">
            <v>M3</v>
          </cell>
          <cell r="F58">
            <v>47.17</v>
          </cell>
        </row>
        <row r="59">
          <cell r="C59" t="str">
            <v>5721</v>
          </cell>
          <cell r="D59" t="str">
            <v>TRATOR DE ESTEIRAS, POTÊNCIA 150 HP, PESO OPERACIONAL 16,7 T, COM RODA MOTRIZ ELEVADA E LÂMINA 3,18 M3 - MATERIAIS NA OPERAÇÃO. AF_06/2014</v>
          </cell>
          <cell r="E59" t="str">
            <v>H</v>
          </cell>
          <cell r="F59">
            <v>80.31</v>
          </cell>
        </row>
        <row r="60">
          <cell r="C60" t="str">
            <v>5722</v>
          </cell>
          <cell r="D60" t="str">
            <v>TRATOR DE ESTEIRAS, POTÊNCIA 347 HP, PESO OPERACIONAL 38,5 T, COM LÂMINA 8,70 M3 - MATERIAIS NA OPERAÇÃO. AF_06/2014</v>
          </cell>
          <cell r="E60" t="str">
            <v>H</v>
          </cell>
          <cell r="F60">
            <v>185.76</v>
          </cell>
        </row>
        <row r="61">
          <cell r="C61" t="str">
            <v>5724</v>
          </cell>
          <cell r="D61" t="str">
            <v>TRATOR DE ESTEIRAS, POTÊNCIA 100 HP, PESO OPERACIONAL 9,4 T, COM LÂMINA 2,19 M3 - MANUTENÇÃO. AF_06/2014</v>
          </cell>
          <cell r="E61" t="str">
            <v>H</v>
          </cell>
          <cell r="F61">
            <v>40.409999999999997</v>
          </cell>
        </row>
        <row r="62">
          <cell r="C62" t="str">
            <v>5725</v>
          </cell>
          <cell r="D62" t="str">
            <v>TRATOR DE ESTEIRAS 99HP, PESO OPERACIONAL 8,5T - MAO-DE-OBRA NA OPERACAO DIURNA</v>
          </cell>
          <cell r="E62" t="str">
            <v>H</v>
          </cell>
          <cell r="F62">
            <v>20.12</v>
          </cell>
        </row>
        <row r="63">
          <cell r="C63" t="str">
            <v>5727</v>
          </cell>
          <cell r="D63" t="str">
            <v>ROLO COMPACTADOR VIBRATÓRIO REBOCÁVEL CILINDRO LISO, 4,7T, IMPACTO DINÂMICO 18,3T - MANUTENÇÃO.</v>
          </cell>
          <cell r="E63" t="str">
            <v>H</v>
          </cell>
          <cell r="F63">
            <v>2.4900000000000002</v>
          </cell>
        </row>
        <row r="64">
          <cell r="C64" t="str">
            <v>5729</v>
          </cell>
          <cell r="D64" t="str">
            <v>ROLO COMPACTADOR VIBRATÓRIO TANDEM AÇO LISO, POTÊNCIA 58 HP, PESO SEM/COM LASTRO 6,5 / 9,4 T, LARGURA DE TRABALHO 1,2 M - MANUTENÇÃO. AF_06/2014</v>
          </cell>
          <cell r="E64" t="str">
            <v>H</v>
          </cell>
          <cell r="F64">
            <v>15.34</v>
          </cell>
        </row>
        <row r="65">
          <cell r="C65" t="str">
            <v>5730</v>
          </cell>
          <cell r="D65" t="str">
            <v>ROLO COMPACTADOR VIBRATÓRIO TANDEM AÇO LISO, POTÊNCIA 58 HP, PESO SEM/COM LASTRO 6,5 / 9,4 T, LARGURA DE TRABALHO 1,2 M - MATERIAIS NA OPERAÇÃO. AF_06/2014</v>
          </cell>
          <cell r="E65" t="str">
            <v>H</v>
          </cell>
          <cell r="F65">
            <v>25.86</v>
          </cell>
        </row>
        <row r="66">
          <cell r="C66" t="str">
            <v>5732</v>
          </cell>
          <cell r="D66" t="str">
            <v>ROLO COMPACTADOR PNEUMÁTICO, AUTO-PROPEL., PRESSÃO VARIÁVEL,  99HP, PESO OPERACIONAL SEM OU COM LASTRO 8,3/21,0 T - MANUTENÇÃO.</v>
          </cell>
          <cell r="E66" t="str">
            <v>H</v>
          </cell>
          <cell r="F66">
            <v>23.65</v>
          </cell>
        </row>
        <row r="67">
          <cell r="C67" t="str">
            <v>5733</v>
          </cell>
          <cell r="D67" t="str">
            <v>ROLO COMPACTADOR PNEUMÁTICO, AUTO-PROPEL., PRESSÃO VARIÁVEL, 99HP, PESO OPERACIONAL SEM OU COM LASTRO 8,3/21,0 T - CUSTO COM MATERIAIS NA OPERAÇÃO</v>
          </cell>
          <cell r="E67" t="str">
            <v>H</v>
          </cell>
          <cell r="F67">
            <v>78.03</v>
          </cell>
        </row>
        <row r="68">
          <cell r="C68" t="str">
            <v>5735</v>
          </cell>
          <cell r="D68" t="str">
            <v>RETROESCAVADEIRA SOBRE RODAS COM CARREGADEIRA, TRAÇÃO 4X4, POTÊNCIA LÍQ. 72 HP, CAÇAMBA CARREG. CAP. MÍN. 0,79 M3, CAÇAMBA RETRO CAP. 0,18 M3, PESO OPERACIONAL MÍN. 7.140 KG, PROFUNDIDADE ESCAVAÇÃO MÁX. 4,50 M - MANUTENÇÃO. AF_06/2014</v>
          </cell>
          <cell r="E68" t="str">
            <v>H</v>
          </cell>
          <cell r="F68">
            <v>15.05</v>
          </cell>
        </row>
        <row r="69">
          <cell r="C69" t="str">
            <v>5736</v>
          </cell>
          <cell r="D69" t="str">
            <v>RETROESCAVADEIRA SOBRE RODAS COM CARREGADEIRA, TRAÇÃO 4X4, POTÊNCIA LÍQ. 72 HP, CAÇAMBA CARREG. CAP. MÍN. 0,79 M3, CAÇAMBA RETRO CAP. 0,18 M3, PESO OPERACIONAL MÍN. 7.140 KG, PROFUNDIDADE ESCAVAÇÃO MÁX. 4,50 M - MATERIAIS NA OPERAÇÃO. AF_06/2014</v>
          </cell>
          <cell r="E69" t="str">
            <v>H</v>
          </cell>
          <cell r="F69">
            <v>34.799999999999997</v>
          </cell>
        </row>
        <row r="70">
          <cell r="C70" t="str">
            <v>5737</v>
          </cell>
          <cell r="D70" t="str">
            <v>RETRO-ESCAVADEIRA, 74HP   (VU=6 ANOS) - MÃO-DE-OBRA/OPERAÇÃO NOTURNO</v>
          </cell>
          <cell r="E70" t="str">
            <v>H</v>
          </cell>
          <cell r="F70">
            <v>21.71</v>
          </cell>
        </row>
        <row r="71">
          <cell r="C71" t="str">
            <v>5738</v>
          </cell>
          <cell r="D71" t="str">
            <v>ROLO COMPACTADOR VIBRATÓRIO PÉ DE CARNEIRO, OPERADO POR CONTROLE REMOTO, POTÊNCIA 17HP, PESO OPERACIONAL 1,65T - DEPRECIAÇÃO E JUROS</v>
          </cell>
          <cell r="E71" t="str">
            <v>H</v>
          </cell>
          <cell r="F71">
            <v>6.01</v>
          </cell>
        </row>
        <row r="72">
          <cell r="C72" t="str">
            <v>5739</v>
          </cell>
          <cell r="D72" t="str">
            <v>ROLO COMPACTADOR VIBRATÓRIO PÉ DE CARNEIRO, OPERADO POR CONTROLE REMOTO, 17HP - 1,65T - MANUTENÇÃO.</v>
          </cell>
          <cell r="E72" t="str">
            <v>H</v>
          </cell>
          <cell r="F72">
            <v>2</v>
          </cell>
        </row>
        <row r="73">
          <cell r="C73" t="str">
            <v>5741</v>
          </cell>
          <cell r="D73" t="str">
            <v>USINA DE LAMA ASFÁLTICA, PROD 30 A 50 T/H, SILO DE AGREGADO 7 M3, RESERVATÓRIOS PARA EMULSÃO E ÁGUA DE 2,3 M3 CADA, MISTURADOR TIPO PUG MILL A SER MONTADO SOBRE CAMINHÃO - MANUTENÇÃO. AF_10/2014</v>
          </cell>
          <cell r="E73" t="str">
            <v>H</v>
          </cell>
          <cell r="F73">
            <v>17.489999999999998</v>
          </cell>
        </row>
        <row r="74">
          <cell r="C74" t="str">
            <v>5742</v>
          </cell>
          <cell r="D74" t="str">
            <v>USINA DE LAMA ASFÁLTICA, PROD 30 A 50 T/H, SILO DE AGREGADO 7 M3, RESERVATÓRIOS PARA EMULSÃO E ÁGUA DE 2,3 M3 CADA, MISTURADOR TIPO PUG MILL A SER MONTADO SOBRE CAMINHÃO - MATERIAIS NA OPERAÇÃO. AF_10/2014</v>
          </cell>
          <cell r="E74" t="str">
            <v>H</v>
          </cell>
          <cell r="F74">
            <v>14.53</v>
          </cell>
        </row>
        <row r="75">
          <cell r="C75" t="str">
            <v>5747</v>
          </cell>
          <cell r="D75" t="str">
            <v>CAMINHÃO PIPA 6.000 L, PESO BRUTO TOTAL 13.000 KG, DISTÂNCIA ENTRE EIXOS 4,80 M, POTÊNCIA 189 CV INCLUSIVE TANQUE DE AÇO PARA TRANSPORTE DE ÁGUA, CAPACIDADE 6 M3 - MATERIAIS NA OPERAÇÃO. AF_06/2014</v>
          </cell>
          <cell r="E75" t="str">
            <v>H</v>
          </cell>
          <cell r="F75">
            <v>62.4</v>
          </cell>
        </row>
        <row r="76">
          <cell r="C76" t="str">
            <v>5751</v>
          </cell>
          <cell r="D76" t="str">
            <v>CAMINHÃO TOCO, PESO BRUTO TOTAL 14.300 KG, CARGA ÚTIL MÁXIMA 9590 KG, DISTÂNCIA ENTRE EIXOS 4,76 M, POTÊNCIA 185 CV (NÃO INCLUI CARROCERIA) - MANUTENÇÃO. AF_06/2014</v>
          </cell>
          <cell r="E76" t="str">
            <v>H</v>
          </cell>
          <cell r="F76">
            <v>2.42</v>
          </cell>
        </row>
        <row r="77">
          <cell r="C77" t="str">
            <v>5754</v>
          </cell>
          <cell r="D77" t="str">
            <v>CAMINHÃO TOCO, PESO BRUTO TOTAL 16.000 KG, CARGA ÚTIL MÁXIMA DE 10.685 KG, DISTÂNCIA ENTRE EIXOS 4,80 M, POTÊNCIA 189 CV EXCLUSIVE CARROCERIA - MANUTENÇÃO. AF_06/2014</v>
          </cell>
          <cell r="E77" t="str">
            <v>H</v>
          </cell>
          <cell r="F77">
            <v>9.98</v>
          </cell>
        </row>
        <row r="78">
          <cell r="C78" t="str">
            <v>5763</v>
          </cell>
          <cell r="D78" t="str">
            <v>CAMINHÃO PIPA 10.000 L TRUCADO, PESO BRUTO TOTAL 23.000 KG, CARGA ÚTIL MÁXIMA 15.935 KG, DISTÂNCIA ENTRE EIXOS 4,8 M, POTÊNCIA 230 CV, INCLUSIVE TANQUE DE AÇO PARA TRANSPORTE DE ÁGUA - MANUTENÇÃO. AF_06/2014</v>
          </cell>
          <cell r="E78" t="str">
            <v>H</v>
          </cell>
          <cell r="F78">
            <v>15.87</v>
          </cell>
        </row>
        <row r="79">
          <cell r="C79" t="str">
            <v>5765</v>
          </cell>
          <cell r="D79" t="str">
            <v>ESPARGIDOR DE ASFALTO PRESSURIZADO COM TANQUE DE 2500 L, REBOCÁVEL COM MOTOR A GASOLINA POTÊNCIA 3,4 HP - MANUTENÇÃO. AF_07/2014</v>
          </cell>
          <cell r="E79" t="str">
            <v>H</v>
          </cell>
          <cell r="F79">
            <v>3.9</v>
          </cell>
        </row>
        <row r="80">
          <cell r="C80" t="str">
            <v>5766</v>
          </cell>
          <cell r="D80" t="str">
            <v>ESPARGIDOR DE ASFALTO PRESSURIZADO COM TANQUE DE 2500 L, REBOCÁVEL COM MOTOR A GASOLINA POTÊNCIA 3,4 HP - MATERIAIS NA OPERAÇÃO. AF_07/2014</v>
          </cell>
          <cell r="E80" t="str">
            <v>H</v>
          </cell>
          <cell r="F80">
            <v>2.85</v>
          </cell>
        </row>
        <row r="81">
          <cell r="C81" t="str">
            <v>5770</v>
          </cell>
          <cell r="D81" t="str">
            <v>DISTRIBUIDOR DE ASFALTO MONTADO SOBRE CAMINHAO TOCO 162 HP, COM TANQUE ISOLADO 6 M3 COM BARRA ESPARGIDORA  DE 3,66 M - CUSTO C/ MAO-DE-OBRA NA OPERACAO DIURNA.</v>
          </cell>
          <cell r="E81" t="str">
            <v>H</v>
          </cell>
          <cell r="F81">
            <v>36.979999999999997</v>
          </cell>
        </row>
        <row r="82">
          <cell r="C82" t="str">
            <v>5775</v>
          </cell>
          <cell r="D82" t="str">
            <v>LANCA ELEVATORIA TELESCOPICA DE ACIONAMENTO HIDRAULICO, CAPACIDADE DE CARGA 30.000 KG, COM CESTO, MONTADA SOBRE CAMINHAO TRUCADO - MANUTENCAO</v>
          </cell>
          <cell r="E82" t="str">
            <v>H</v>
          </cell>
          <cell r="F82">
            <v>119.57</v>
          </cell>
        </row>
        <row r="83">
          <cell r="C83" t="str">
            <v>5776</v>
          </cell>
          <cell r="D83" t="str">
            <v>LANCA ELEVATORIA TELESCOPICA DE ACIONAMENTO HIDRAULICO, CAPACIDADE DE CARGA 30.000 KG, COM CESTO, MONTADA SOBRE CAMINHAO TRUCADO  - CUSTO COM MATERIAIS NA OPERACAO</v>
          </cell>
          <cell r="E83" t="str">
            <v>H</v>
          </cell>
          <cell r="F83">
            <v>71.040000000000006</v>
          </cell>
        </row>
        <row r="84">
          <cell r="C84" t="str">
            <v>5779</v>
          </cell>
          <cell r="D84" t="str">
            <v>MOTONIVELADORA POTÊNCIA BÁSICA LÍQUIDA (PRIMEIRA MARCHA) 125 HP, PESO BRUTO 13032 KG, LARGURA DA LÂMINA DE 3,7 M - MANUTENÇÃO. AF_06/2014</v>
          </cell>
          <cell r="E84" t="str">
            <v>H</v>
          </cell>
          <cell r="F84">
            <v>29.55</v>
          </cell>
        </row>
        <row r="85">
          <cell r="C85" t="str">
            <v>5782</v>
          </cell>
          <cell r="D85" t="str">
            <v>MOTOSCRAPER  270HP  - CUSTO COM MATERIAIS NA OPERACAO</v>
          </cell>
          <cell r="E85" t="str">
            <v>H</v>
          </cell>
          <cell r="F85">
            <v>145.31</v>
          </cell>
        </row>
        <row r="86">
          <cell r="C86" t="str">
            <v>5783</v>
          </cell>
          <cell r="D86" t="str">
            <v>MOTOSCRAPER  270HP -CUSTO COM MA0-DE-0BRA NA OPERACAO DIURNA</v>
          </cell>
          <cell r="E86" t="str">
            <v>H</v>
          </cell>
          <cell r="F86">
            <v>27.25</v>
          </cell>
        </row>
        <row r="87">
          <cell r="C87" t="str">
            <v>5787</v>
          </cell>
          <cell r="D87" t="str">
            <v>PÁ CARREGADEIRA SOBRE RODAS, POTÊNCIA 197 HP, CAPACIDADE DA CAÇAMBA 2,5 A 3,5 M3, PESO OPERACIONAL 18338 KG - MATERIAIS NA OPERAÇÃO. AF_06/2014</v>
          </cell>
          <cell r="E87" t="str">
            <v>H</v>
          </cell>
          <cell r="F87">
            <v>96.81</v>
          </cell>
        </row>
        <row r="88">
          <cell r="C88" t="str">
            <v>5791</v>
          </cell>
          <cell r="D88" t="str">
            <v>ROLO COMPACTADOR VIBRATORIO DE UM CILINDRO LISO DE ACO, POTENCIA 80 HP, PESO OPERACIONAL MAXIMO 8,5 T, LARGURA TRABALHO 1,676 M - MANUTENÇÃO. AF_06/2014</v>
          </cell>
          <cell r="E88" t="str">
            <v>H</v>
          </cell>
          <cell r="F88">
            <v>18.32</v>
          </cell>
        </row>
        <row r="89">
          <cell r="C89" t="str">
            <v>5792</v>
          </cell>
          <cell r="D89" t="str">
            <v>ROLO COMPACTADOR VIBRATORIO DE UM CILINDRO LISO DE ACO, POTENCIA 80 HP, PESO OPERACIONAL MAXIMO 8,5 T, LARGURA TRABALHO 1,676 M - MATERIAIS NA OPERAÇÃO. AF_06/2014</v>
          </cell>
          <cell r="E89" t="str">
            <v>H</v>
          </cell>
          <cell r="F89">
            <v>35.700000000000003</v>
          </cell>
        </row>
        <row r="90">
          <cell r="C90" t="str">
            <v>5794</v>
          </cell>
          <cell r="D90" t="str">
            <v>MARTELETE OU ROMPEDOR PNEUMÁTICO MANUAL 28KG, FREQUENCIA DE IMPACTO 1230/MINUTO - DEPRECIAÇÃO E JUROS</v>
          </cell>
          <cell r="E90" t="str">
            <v>H</v>
          </cell>
          <cell r="F90">
            <v>1.46</v>
          </cell>
        </row>
        <row r="91">
          <cell r="C91" t="str">
            <v>5795</v>
          </cell>
          <cell r="D91" t="str">
            <v>MARTELETE OU ROMPEDOR PNEUMÁTICO MANUAL 28KG, FREQUENCIA DE IMPACTO 1230/MINUTO - CHP DIURNO</v>
          </cell>
          <cell r="E91" t="str">
            <v>CHP</v>
          </cell>
          <cell r="F91">
            <v>16.350000000000001</v>
          </cell>
        </row>
        <row r="92">
          <cell r="C92" t="str">
            <v>5796</v>
          </cell>
          <cell r="D92" t="str">
            <v>MARTELETE OU ROMPEDOR PNEUMÁTICO MANUAL 28KG, FREQUENCIA DE IMPACTO 1230/MINUTO - MÃO DE OBRA NA OPERAÇÃO DIURNA</v>
          </cell>
          <cell r="E92" t="str">
            <v>H</v>
          </cell>
          <cell r="F92">
            <v>12.96</v>
          </cell>
        </row>
        <row r="93">
          <cell r="C93" t="str">
            <v>5797</v>
          </cell>
          <cell r="D93" t="str">
            <v>COMPRESSOR DE AR REBOCÁVEL, VAZÃO 189 PCM, PRESSÃO EFETIVA DE TRABALHO 102 PSI, MOTOR DIESEL, POTÊNCIA 63 CV - MANUTENÇÃO. AF_06/2015</v>
          </cell>
          <cell r="E93" t="str">
            <v>H</v>
          </cell>
          <cell r="F93">
            <v>1.78</v>
          </cell>
        </row>
        <row r="94">
          <cell r="C94" t="str">
            <v>5800</v>
          </cell>
          <cell r="D94" t="str">
            <v>BOMBA SUBMERSÍVEL ELÉTRICA TRIFÁSICA, POTÊNCIA 2,96 HP, Ø ROTOR 144 MM SEMI-ABERTO, BOCAL DE SAÍDA Ø 2, HM/Q = 2 MCA / 38,8 M3/H A 28 MCA / 5 M3/H - MANUTENÇÃO. AF_06/2014</v>
          </cell>
          <cell r="E94" t="str">
            <v>H</v>
          </cell>
          <cell r="F94">
            <v>0.12</v>
          </cell>
        </row>
        <row r="95">
          <cell r="C95" t="str">
            <v>5801</v>
          </cell>
          <cell r="D95" t="str">
            <v>COMPACTADOR DE SOLOS COM PLACA VIBRATORIA, 46X51CM, 5HP, 156KG, DIESEL, IMPACTO DINAMICO 1700KG - DEPRECIACAO E JUROS</v>
          </cell>
          <cell r="E95" t="str">
            <v>H</v>
          </cell>
          <cell r="F95">
            <v>2.59</v>
          </cell>
        </row>
        <row r="96">
          <cell r="C96" t="str">
            <v>5802</v>
          </cell>
          <cell r="D96" t="str">
            <v>COMPACTADOR DE SOLOS COM PLACA VIBRATORIA, 46X51CM, 5HP, 156KG, DIESEL, IMPACTO DINAMICO 1700KG - MANUTENCAO</v>
          </cell>
          <cell r="E96" t="str">
            <v>H</v>
          </cell>
          <cell r="F96">
            <v>1.02</v>
          </cell>
        </row>
        <row r="97">
          <cell r="C97" t="str">
            <v>5803</v>
          </cell>
          <cell r="D97" t="str">
            <v>COMPACTADOR DE SOLOS COM PLACA VIBRATORIA, 46X51CM, 5HP, 156KG, DIESEL, IMPACTO DINAMICO 1700KG - CUSTO HORARIO DE MATERIAIS NA OPERACAO</v>
          </cell>
          <cell r="E97" t="str">
            <v>H</v>
          </cell>
          <cell r="F97">
            <v>2.15</v>
          </cell>
        </row>
        <row r="98">
          <cell r="C98" t="str">
            <v>5804</v>
          </cell>
          <cell r="D98" t="str">
            <v>COMPACTADOR DE SOLOS COM PLACA VIBRATORIA, 46X51CM, 5HP, 156KG, DIESEL, IMPACTO DINAMICO 1700KG - MAO-DE-OBRA DIURNA NA OPERACAO</v>
          </cell>
          <cell r="E98" t="str">
            <v>H</v>
          </cell>
          <cell r="F98">
            <v>12.07</v>
          </cell>
        </row>
        <row r="99">
          <cell r="C99" t="str">
            <v>5806</v>
          </cell>
          <cell r="D99" t="str">
            <v>MOTOBOMBA CENTRÍFUGA, MOTOR A GASOLINA, POTÊNCIA 5,42 HP, BOCAIS 1 1/2" X 1", DIÂMETRO ROTOR 143 MM HM/Q = 6 MCA / 16,8 M3/H A 38 MCA / 6,6 M3/H - CHI DIURNO. AF_06/2014</v>
          </cell>
          <cell r="E99" t="str">
            <v>CHI</v>
          </cell>
          <cell r="F99">
            <v>0.17</v>
          </cell>
        </row>
        <row r="100">
          <cell r="C100" t="str">
            <v>5808</v>
          </cell>
          <cell r="D100" t="str">
            <v>USINA DE ASFALTO A QUENTE FIXA CAP.40/80 TON/H - CHP DIURNO</v>
          </cell>
          <cell r="E100" t="str">
            <v>CHP</v>
          </cell>
          <cell r="F100">
            <v>437.55</v>
          </cell>
        </row>
        <row r="101">
          <cell r="C101" t="str">
            <v>5811</v>
          </cell>
          <cell r="D101" t="str">
            <v>CAMINHÃO BASCULANTE 6 M3, PESO BRUTO TOTAL 16.000 KG, CARGA ÚTIL MÁXIMA 13.071 KG, DISTÂNCIA ENTRE EIXOS 4,80 M, POTÊNCIA 230 CV INCLUSIVE CAÇAMBA METÁLICA - CHP DIURNO. AF_06/2014</v>
          </cell>
          <cell r="E101" t="str">
            <v>CHP</v>
          </cell>
          <cell r="F101">
            <v>128.46</v>
          </cell>
        </row>
        <row r="102">
          <cell r="C102" t="str">
            <v>5823</v>
          </cell>
          <cell r="D102" t="str">
            <v>USINA DE CONCRETO FIXA CAPACIDADE 90/120 M³, 63HP - CHP DIURNO</v>
          </cell>
          <cell r="E102" t="str">
            <v>CHP</v>
          </cell>
          <cell r="F102">
            <v>162.76</v>
          </cell>
        </row>
        <row r="103">
          <cell r="C103" t="str">
            <v>5824</v>
          </cell>
          <cell r="D103" t="str">
            <v>CAMINHÃO TOCO, PBT 16.000 KG, CARGA ÚTIL MÁX. 10.685 KG, DIST. ENTRE EIXOS 4,8 M, POTÊNCIA 189 CV, INCLUSIVE CARROCERIA FIXA ABERTA DE MADEIRA P/ TRANSPORTE GERAL DE CARGA SECA, DIMEN. APROX. 2,5 X 7,00 X 0,50 M - CHP DIURNO. AF_06/2014</v>
          </cell>
          <cell r="E103" t="str">
            <v>CHP</v>
          </cell>
          <cell r="F103">
            <v>102.54</v>
          </cell>
        </row>
        <row r="104">
          <cell r="C104" t="str">
            <v>5826</v>
          </cell>
          <cell r="D104" t="str">
            <v>CAMINHÃO TOCO, PBT 16.000 KG, CARGA ÚTIL MÁX. 10.685 KG, DIST. ENTRE EIXOS 4,8 M, POTÊNCIA 189 CV, INCLUSIVE CARROCERIA FIXA ABERTA DE MADEIRA P/ TRANSPORTE GERAL DE CARGA SECA, DIMEN. APROX. 2,5 X 7,00 X 0,50 M - CHI DIURNO. AF_06/2014</v>
          </cell>
          <cell r="E104" t="str">
            <v>CHI</v>
          </cell>
          <cell r="F104">
            <v>29.56</v>
          </cell>
        </row>
        <row r="105">
          <cell r="C105" t="str">
            <v>5829</v>
          </cell>
          <cell r="D105" t="str">
            <v>USINA DE CONCRETO FIXA CAPACIDADE 90/120 M³, 63HP - CHI DIURNO</v>
          </cell>
          <cell r="E105" t="str">
            <v>CHI</v>
          </cell>
          <cell r="F105">
            <v>96.73</v>
          </cell>
        </row>
        <row r="106">
          <cell r="C106" t="str">
            <v>5834</v>
          </cell>
          <cell r="D106" t="str">
            <v>USINA MISTURADORA DE SOLOS, DOSADORES TRIPLOS, CALHA VIBRATÓRIA, CAPCIDADE 200/500 TON, 201HP - CHI NOTURNO</v>
          </cell>
          <cell r="E106" t="str">
            <v>CHI-N</v>
          </cell>
          <cell r="F106">
            <v>212.03</v>
          </cell>
        </row>
        <row r="107">
          <cell r="C107" t="str">
            <v>5835</v>
          </cell>
          <cell r="D107" t="str">
            <v>VIBROACABADORA DE ASFALTO SOBRE ESTEIRAS, LARGURA DE PAVIMENTAÇÃO 1,90 M A 5,30 M, POTÊNCIA 105 HP CAPACIDADE 450 T/H - CHP DIURNO. AF_11/2014</v>
          </cell>
          <cell r="E107" t="str">
            <v>CHP</v>
          </cell>
          <cell r="F107">
            <v>182.76</v>
          </cell>
        </row>
        <row r="108">
          <cell r="C108" t="str">
            <v>5837</v>
          </cell>
          <cell r="D108" t="str">
            <v>VIBROACABADORA DE ASFALTO SOBRE ESTEIRAS, LARGURA DE PAVIMENTAÇÃO 1,90 M A 5,30 M, POTÊNCIA 105 HP CAPACIDADE 450 T/H - CHI DIURNO. AF_11/2014</v>
          </cell>
          <cell r="E108" t="str">
            <v>CHI</v>
          </cell>
          <cell r="F108">
            <v>79.28</v>
          </cell>
        </row>
        <row r="109">
          <cell r="C109" t="str">
            <v>5839</v>
          </cell>
          <cell r="D109" t="str">
            <v>VASSOURA MECÂNICA REBOCÁVEL COM ESCOVA CILÍNDRICA, LARGURA ÚTIL DE VARRIMENTO DE 2,44 M - CHP DIURNO. AF_06/2014</v>
          </cell>
          <cell r="E109" t="str">
            <v>CHP</v>
          </cell>
          <cell r="F109">
            <v>5.15</v>
          </cell>
        </row>
        <row r="110">
          <cell r="C110" t="str">
            <v>5841</v>
          </cell>
          <cell r="D110" t="str">
            <v>VASSOURA MECÂNICA REBOCÁVEL COM ESCOVA CILÍNDRICA, LARGURA ÚTIL DE VARRIMENTO DE 2,44 M - CHI DIURNO. AF_06/2014</v>
          </cell>
          <cell r="E110" t="str">
            <v>CHI</v>
          </cell>
          <cell r="F110">
            <v>3.19</v>
          </cell>
        </row>
        <row r="111">
          <cell r="C111" t="str">
            <v>5843</v>
          </cell>
          <cell r="D111" t="str">
            <v>TRATOR DE PNEUS, POTÊNCIA 122 CV, TRAÇÃO 4X4, PESO COM LASTRO DE 4.510 KG - CHP DIURNO. AF_06/2014</v>
          </cell>
          <cell r="E111" t="str">
            <v>CHP</v>
          </cell>
          <cell r="F111">
            <v>87.76</v>
          </cell>
        </row>
        <row r="112">
          <cell r="C112" t="str">
            <v>5845</v>
          </cell>
          <cell r="D112" t="str">
            <v>TRATOR DE PNEUS, POTÊNCIA 122 CV, TRAÇÃO 4X4, PESO COM LASTRO DE 4.510 KG - CHI DIURNO. AF_06/2014</v>
          </cell>
          <cell r="E112" t="str">
            <v>CHI</v>
          </cell>
          <cell r="F112">
            <v>27.79</v>
          </cell>
        </row>
        <row r="113">
          <cell r="C113" t="str">
            <v>5847</v>
          </cell>
          <cell r="D113" t="str">
            <v>TRATOR DE ESTEIRAS, POTÊNCIA 170 HP, PESO OPERACIONAL 19 T, CAÇAMBA 5,2 M3 - CHP DIURNO. AF_06/2014</v>
          </cell>
          <cell r="E113" t="str">
            <v>CHP</v>
          </cell>
          <cell r="F113">
            <v>214.26</v>
          </cell>
        </row>
        <row r="114">
          <cell r="C114" t="str">
            <v>5849</v>
          </cell>
          <cell r="D114" t="str">
            <v>TRATOR DE ESTEIRAS, POTÊNCIA 170 HP, PESO OPERACIONAL 19 T, CAÇAMBA 5,2 M3 - CHI DIURNO. AF_06/2014</v>
          </cell>
          <cell r="E114" t="str">
            <v>CHI</v>
          </cell>
          <cell r="F114">
            <v>71.16</v>
          </cell>
        </row>
        <row r="115">
          <cell r="C115" t="str">
            <v>5851</v>
          </cell>
          <cell r="D115" t="str">
            <v>TRATOR DE ESTEIRAS, POTÊNCIA 150 HP, PESO OPERACIONAL 16,7 T, COM RODA MOTRIZ ELEVADA E LÂMINA 3,18 M3 - CHP DIURNO. AF_06/2014</v>
          </cell>
          <cell r="E115" t="str">
            <v>CHP</v>
          </cell>
          <cell r="F115">
            <v>204.19</v>
          </cell>
        </row>
        <row r="116">
          <cell r="C116" t="str">
            <v>5853</v>
          </cell>
          <cell r="D116" t="str">
            <v>TRATOR DE ESTEIRAS, POTÊNCIA 150 HP, PESO OPERACIONAL 16,7 T, COM RODA MOTRIZ ELEVADA E LÂMINA 3,18 M3 - CHI DIURNO. AF_06/2014</v>
          </cell>
          <cell r="E116" t="str">
            <v>CHI</v>
          </cell>
          <cell r="F116">
            <v>71.48</v>
          </cell>
        </row>
        <row r="117">
          <cell r="C117" t="str">
            <v>5855</v>
          </cell>
          <cell r="D117" t="str">
            <v>TRATOR DE ESTEIRAS, POTÊNCIA 347 HP, PESO OPERACIONAL 38,5 T, COM LÂMINA 8,70 M3 - CHP DIURNO. AF_06/2014</v>
          </cell>
          <cell r="E117" t="str">
            <v>CHP</v>
          </cell>
          <cell r="F117">
            <v>545.74</v>
          </cell>
        </row>
        <row r="118">
          <cell r="C118" t="str">
            <v>5857</v>
          </cell>
          <cell r="D118" t="str">
            <v>TRATOR DE ESTEIRAS, POTÊNCIA 347 HP, PESO OPERACIONAL 38,5 T, COM LÂMINA 8,70 M3 - CHI DIURNO. AF_06/2014</v>
          </cell>
          <cell r="E118" t="str">
            <v>CHI</v>
          </cell>
          <cell r="F118">
            <v>188.33</v>
          </cell>
        </row>
        <row r="119">
          <cell r="C119" t="str">
            <v>5863</v>
          </cell>
          <cell r="D119" t="str">
            <v>ROLO COMPACTADOR VIBRATÓRIO REBOCÁVEL AÇO LISO, PESO 4,7T, IMPACTO DINÂMICO 18,3T - CHP DIURNO</v>
          </cell>
          <cell r="E119" t="str">
            <v>CHP</v>
          </cell>
          <cell r="F119">
            <v>69.209999999999994</v>
          </cell>
        </row>
        <row r="120">
          <cell r="C120" t="str">
            <v>5865</v>
          </cell>
          <cell r="D120" t="str">
            <v>ROLO COMPACTADOR VIBRATÓRIO REBOCÁVEL AÇO LISO, PESO 4,7T, IMPACTO DINÂMICO 18,3T - CHI DIURNO</v>
          </cell>
          <cell r="E120" t="str">
            <v>CHI</v>
          </cell>
          <cell r="F120">
            <v>25.82</v>
          </cell>
        </row>
        <row r="121">
          <cell r="C121" t="str">
            <v>5867</v>
          </cell>
          <cell r="D121" t="str">
            <v>ROLO COMPACTADOR VIBRATÓRIO TANDEM AÇO LISO, POTÊNCIA 58 HP, PESO SEM/COM LASTRO 6,5 / 9,4 T, LARGURA DE TRABALHO 1,2 M - CHP DIURNO. AF_06/2014</v>
          </cell>
          <cell r="E121" t="str">
            <v>CHP</v>
          </cell>
          <cell r="F121">
            <v>76.569999999999993</v>
          </cell>
        </row>
        <row r="122">
          <cell r="C122" t="str">
            <v>5869</v>
          </cell>
          <cell r="D122" t="str">
            <v>ROLO COMPACTADOR VIBRATÓRIO TANDEM AÇO LISO, POTÊNCIA 58 HP, PESO SEM/COM LASTRO 6,5 / 9,4 T, LARGURA DE TRABALHO 1,2 M - CHI DIURNO. AF_06/2014</v>
          </cell>
          <cell r="E122" t="str">
            <v>CHI</v>
          </cell>
          <cell r="F122">
            <v>35.369999999999997</v>
          </cell>
        </row>
        <row r="123">
          <cell r="C123" t="str">
            <v>5871</v>
          </cell>
          <cell r="D123" t="str">
            <v>ROLO COMPACTADOR DE PNEUS ESTÁTICO PARA ASFALTO, PRESSÃO VARIÁVEL, POTÊNCIA 99HP, PESO OPERACIONAL SEM/COM LASTRO 8,3/21,0 T - CHP DIURNO</v>
          </cell>
          <cell r="E123" t="str">
            <v>CHP</v>
          </cell>
          <cell r="F123">
            <v>159.41999999999999</v>
          </cell>
        </row>
        <row r="124">
          <cell r="C124" t="str">
            <v>5873</v>
          </cell>
          <cell r="D124" t="str">
            <v>ROLO COMPACTADOR DE PNEUS ESTÁTICO PARA ASFALTO, PRESSÃO VARIÁVEL, POTÊNCIA 99HP, PESO OPERACIONAL SEM/COM LASTRO 8,3/21,0 T - CHI DIURNO</v>
          </cell>
          <cell r="E124" t="str">
            <v>CHI</v>
          </cell>
          <cell r="F124">
            <v>57.73</v>
          </cell>
        </row>
        <row r="125">
          <cell r="C125" t="str">
            <v>5875</v>
          </cell>
          <cell r="D125" t="str">
            <v>RETROESCAVADEIRA SOBRE RODAS COM CARREGADEIRA, TRAÇÃO 4X4, POTÊNCIA LÍQ. 72 HP, CAÇAMBA CARREG. CAP. MÍN. 0,79 M3, CAÇAMBA RETRO CAP. 0,18 M3, PESO OPERACIONAL MÍN. 7.140 KG, PROFUNDIDADE ESCAVAÇÃO MÁX. 4,50 M - CHP DIURNO. AF_06/2014</v>
          </cell>
          <cell r="E125" t="str">
            <v>CHP</v>
          </cell>
          <cell r="F125">
            <v>88.42</v>
          </cell>
        </row>
        <row r="126">
          <cell r="C126" t="str">
            <v>5877</v>
          </cell>
          <cell r="D126" t="str">
            <v>RETROESCAVADEIRA SOBRE RODAS COM CARREGADEIRA, TRAÇÃO 4X4, POTÊNCIA LÍQ. 72 HP, CAÇAMBA CARREG. CAP. MÍN. 0,79 M3, CAÇAMBA RETRO CAP. 0,18 M3, PESO OPERACIONAL MÍN. 7.140 KG, PROFUNDIDADE ESCAVAÇÃO MÁX. 4,50 M - CHI DIURNO. AF_06/2014</v>
          </cell>
          <cell r="E126" t="str">
            <v>CHI</v>
          </cell>
          <cell r="F126">
            <v>38.56</v>
          </cell>
        </row>
        <row r="127">
          <cell r="C127" t="str">
            <v>5879</v>
          </cell>
          <cell r="D127" t="str">
            <v>ROLO COMPACTADOR VIBRATÓRIO PÉ DE CARNEIRO, OPERADO POR CONTROLE REMOTO, POTÊNCIA 17HP, PESO OPERACIONAL 1,65T - CHP DIURNO</v>
          </cell>
          <cell r="E127" t="str">
            <v>CHP</v>
          </cell>
          <cell r="F127">
            <v>8.01</v>
          </cell>
        </row>
        <row r="128">
          <cell r="C128" t="str">
            <v>5881</v>
          </cell>
          <cell r="D128" t="str">
            <v>ROLO COMPACTADOR VIBRATÓRIO PÉ DE CARNEIRO, OPERADO POR CONTROLE REMOTO, POTÊNCIA 17HP, PESO OPERACIONAL 1,65T - CHI</v>
          </cell>
          <cell r="E128" t="str">
            <v>CHI</v>
          </cell>
          <cell r="F128">
            <v>6.01</v>
          </cell>
        </row>
        <row r="129">
          <cell r="C129" t="str">
            <v>5882</v>
          </cell>
          <cell r="D129" t="str">
            <v>USINA DE LAMA ASFÁLTICA, PROD 30 A 50 T/H, SILO DE AGREGADO 7 M3, RESERVATÓRIOS PARA EMULSÃO E ÁGUA DE 2,3 M3 CADA, MISTURADOR TIPO PUG MILL A SER MONTADO SOBRE CAMINHÃO - CHP DIURNO. AF_10/2014</v>
          </cell>
          <cell r="E129" t="str">
            <v>CHP</v>
          </cell>
          <cell r="F129">
            <v>67.47</v>
          </cell>
        </row>
        <row r="130">
          <cell r="C130" t="str">
            <v>5884</v>
          </cell>
          <cell r="D130" t="str">
            <v>USINA DE LAMA ASFÁLTICA, PROD 30 A 50 T/H, SILO DE AGREGADO 7 M3, RESERVATÓRIOS PARA EMULSÃO E ÁGUA DE 2,3 M3 CADA, MISTURADOR TIPO PUG MILL A SER MONTADO SOBRE CAMINHÃO - CHI DIURNO. AF_10/2014</v>
          </cell>
          <cell r="E130" t="str">
            <v>CHI</v>
          </cell>
          <cell r="F130">
            <v>35.450000000000003</v>
          </cell>
        </row>
        <row r="131">
          <cell r="C131" t="str">
            <v>5890</v>
          </cell>
          <cell r="D131" t="str">
            <v>CAMINHÃO TOCO, PESO BRUTO TOTAL 14.300 KG, CARGA ÚTIL MÁXIMA 9590 KG, DISTÂNCIA ENTRE EIXOS 4,76 M, POTÊNCIA 185 CV (NÃO INCLUI CARROCERIA) - CHP DIURNO. AF_06/2014</v>
          </cell>
          <cell r="E131" t="str">
            <v>CHP</v>
          </cell>
          <cell r="F131">
            <v>94.35</v>
          </cell>
        </row>
        <row r="132">
          <cell r="C132" t="str">
            <v>5892</v>
          </cell>
          <cell r="D132" t="str">
            <v>CAMINHÃO TOCO, PESO BRUTO TOTAL 14.300 KG, CARGA ÚTIL MÁXIMA 9590 KG, DISTÂNCIA ENTRE EIXOS 4,76 M, POTÊNCIA 185 CV (NÃO INCLUI CARROCERIA) - CHI DIURNO. AF_06/2014</v>
          </cell>
          <cell r="E132" t="str">
            <v>CHI</v>
          </cell>
          <cell r="F132">
            <v>30.88</v>
          </cell>
        </row>
        <row r="133">
          <cell r="C133" t="str">
            <v>5894</v>
          </cell>
          <cell r="D133" t="str">
            <v>CAMINHÃO TOCO, PESO BRUTO TOTAL 16.000 KG, CARGA ÚTIL MÁXIMA DE 10.685 KG, DISTÂNCIA ENTRE EIXOS 4,80 M, POTÊNCIA 189 CV EXCLUSIVE CARROCERIA - CHP DIURNO. AF_06/2014</v>
          </cell>
          <cell r="E133" t="str">
            <v>CHP</v>
          </cell>
          <cell r="F133">
            <v>101.33</v>
          </cell>
        </row>
        <row r="134">
          <cell r="C134" t="str">
            <v>5896</v>
          </cell>
          <cell r="D134" t="str">
            <v>CAMINHÃO TOCO, PESO BRUTO TOTAL 16.000 KG, CARGA ÚTIL MÁXIMA DE 10.685 KG, DISTÂNCIA ENTRE EIXOS 4,80 M, POTÊNCIA 189 CV EXCLUSIVE CARROCERIA - CHI DIURNO. AF_06/2014</v>
          </cell>
          <cell r="E134" t="str">
            <v>CHI</v>
          </cell>
          <cell r="F134">
            <v>28.94</v>
          </cell>
        </row>
        <row r="135">
          <cell r="C135" t="str">
            <v>5901</v>
          </cell>
          <cell r="D135" t="str">
            <v>CAMINHÃO PIPA 10.000 L TRUCADO, PESO BRUTO TOTAL 23.000 KG, CARGA ÚTIL MÁXIMA 15.935 KG, DISTÂNCIA ENTRE EIXOS 4,8 M, POTÊNCIA 230 CV, INCLUSIVE TANQUE DE AÇO PARA TRANSPORTE DE ÁGUA - CHP DIURNO. AF_06/2014</v>
          </cell>
          <cell r="E135" t="str">
            <v>CHP</v>
          </cell>
          <cell r="F135">
            <v>126.9</v>
          </cell>
        </row>
        <row r="136">
          <cell r="C136" t="str">
            <v>5903</v>
          </cell>
          <cell r="D136" t="str">
            <v>CAMINHÃO PIPA 10.000 L TRUCADO, PESO BRUTO TOTAL 23.000 KG, CARGA ÚTIL MÁXIMA 15.935 KG, DISTÂNCIA ENTRE EIXOS 4,8 M, POTÊNCIA 230 CV, INCLUSIVE TANQUE DE AÇO PARA TRANSPORTE DE ÁGUA - CHI DIURNO. AF_06/2014</v>
          </cell>
          <cell r="E136" t="str">
            <v>CHI</v>
          </cell>
          <cell r="F136">
            <v>35.1</v>
          </cell>
        </row>
        <row r="137">
          <cell r="C137" t="str">
            <v>5905</v>
          </cell>
          <cell r="D137" t="str">
            <v>DISTRIBUIDOR DE AGREGADO TIPO DOSADOR REBOCAVEL  COM 4 PNEUS COM LARGURA 3,66 M - CHP DIURNO</v>
          </cell>
          <cell r="E137" t="str">
            <v>CHP</v>
          </cell>
          <cell r="F137">
            <v>11.1</v>
          </cell>
        </row>
        <row r="138">
          <cell r="C138" t="str">
            <v>5907</v>
          </cell>
          <cell r="D138" t="str">
            <v>DISTRIBUIDOR DE AGREGADO TIPO DOSADOR REBOCAVEL  COM 4 PNEUS COM LARGURA 3,66 M - CHI DIURNO</v>
          </cell>
          <cell r="E138" t="str">
            <v>CHI</v>
          </cell>
          <cell r="F138">
            <v>8.14</v>
          </cell>
        </row>
        <row r="139">
          <cell r="C139" t="str">
            <v>5909</v>
          </cell>
          <cell r="D139" t="str">
            <v>ESPARGIDOR DE ASFALTO PRESSURIZADO COM TANQUE DE 2500 L, REBOCÁVEL COM MOTOR A GASOLINA POTÊNCIA 3,4 HP - CHP DIURNO. AF_07/2014</v>
          </cell>
          <cell r="E139" t="str">
            <v>CHP</v>
          </cell>
          <cell r="F139">
            <v>23.24</v>
          </cell>
        </row>
        <row r="140">
          <cell r="C140" t="str">
            <v>5911</v>
          </cell>
          <cell r="D140" t="str">
            <v>ESPARGIDOR DE ASFALTO PRESSURIZADO COM TANQUE DE 2500 L, REBOCÁVEL COM MOTOR A GASOLINA POTÊNCIA 3,4 HP - CHI DIURNO. AF_07/2014</v>
          </cell>
          <cell r="E140" t="str">
            <v>CHI</v>
          </cell>
          <cell r="F140">
            <v>16.48</v>
          </cell>
        </row>
        <row r="141">
          <cell r="C141" t="str">
            <v>5921</v>
          </cell>
          <cell r="D141" t="str">
            <v>GRADE DE DISCO REBOCÁVEL COM 20 DISCOS 24" X 6 MM COM PNEUS PARA TRANSPORTE - CHP DIURNO. AF_06/2014</v>
          </cell>
          <cell r="E141" t="str">
            <v>CHP</v>
          </cell>
          <cell r="F141">
            <v>3.9</v>
          </cell>
        </row>
        <row r="142">
          <cell r="C142" t="str">
            <v>5923</v>
          </cell>
          <cell r="D142" t="str">
            <v>GRADE DE DISCO REBOCÁVEL COM 20 DISCOS 24" X 6 MM COM PNEUS PARA TRANSPORTE - CHI DIURNO. AF_06/2014</v>
          </cell>
          <cell r="E142" t="str">
            <v>CHI</v>
          </cell>
          <cell r="F142">
            <v>2.46</v>
          </cell>
        </row>
        <row r="143">
          <cell r="C143" t="str">
            <v>5924</v>
          </cell>
          <cell r="D143" t="str">
            <v>LANCA ELEVATORIA TELESCOPICA DE ACIONAMENTO HIDRAULICO, CAPACIDADE DE CARGA 30.000 KG, COM CESTO, MONTADA SOBRE CAMINHAO TRUCADO  - CHP DIURNO</v>
          </cell>
          <cell r="E143" t="str">
            <v>CHP</v>
          </cell>
          <cell r="F143">
            <v>455.84</v>
          </cell>
        </row>
        <row r="144">
          <cell r="C144" t="str">
            <v>5926</v>
          </cell>
          <cell r="D144" t="str">
            <v>LANCA ELEVATORIA TELESCOPICA DE ACIONAMENTO HIDRAULICO, CAPACIDADE DE CARGA 30.000 KG, COM CESTO, MONTADA SOBRE CAMINHAO TRUCADO - CHI DIURNO</v>
          </cell>
          <cell r="E144" t="str">
            <v>CHI</v>
          </cell>
          <cell r="F144">
            <v>265.23</v>
          </cell>
        </row>
        <row r="145">
          <cell r="C145" t="str">
            <v>5928</v>
          </cell>
          <cell r="D145" t="str">
            <v>GUINDAUTO HIDRÁULICO, CAPACIDADE MÁXIMA DE CARGA 6200 KG, MOMENTO MÁXIMO DE CARGA 11,7 TM, ALCANCE MÁXIMO HORIZONTAL 9,70 M, INCLUSIVE CAMINHÃO TOCO PBT 16.000 KG, POTÊNCIA DE 189 CV - CHP DIURNO. AF_06/2014</v>
          </cell>
          <cell r="E145" t="str">
            <v>CHP</v>
          </cell>
          <cell r="F145">
            <v>111.2</v>
          </cell>
        </row>
        <row r="146">
          <cell r="C146" t="str">
            <v>5930</v>
          </cell>
          <cell r="D146" t="str">
            <v>GUINDAUTO HIDRÁULICO, CAPACIDADE MÁXIMA DE CARGA 6200 KG, MOMENTO MÁXIMO DE CARGA 11,7 TM, ALCANCE MÁXIMO HORIZONTAL 9,70 M, INCLUSIVE CAMINHÃO TOCO PBT 16.000 KG, POTÊNCIA DE 189 CV - CHI DIURNO. AF_06/2014</v>
          </cell>
          <cell r="E146" t="str">
            <v>CHI</v>
          </cell>
          <cell r="F146">
            <v>34.700000000000003</v>
          </cell>
        </row>
        <row r="147">
          <cell r="C147" t="str">
            <v>5932</v>
          </cell>
          <cell r="D147" t="str">
            <v>MOTONIVELADORA POTÊNCIA BÁSICA LÍQUIDA (PRIMEIRA MARCHA) 125 HP, PESO BRUTO 13032 KG, LARGURA DA LÂMINA DE 3,7 M - CHP DIURNO. AF_06/2014</v>
          </cell>
          <cell r="E147" t="str">
            <v>CHP</v>
          </cell>
          <cell r="F147">
            <v>151.44</v>
          </cell>
        </row>
        <row r="148">
          <cell r="C148" t="str">
            <v>5934</v>
          </cell>
          <cell r="D148" t="str">
            <v>MOTONIVELADORA POTÊNCIA BÁSICA LÍQUIDA (PRIMEIRA MARCHA) 125 HP, PESO BRUTO 13032 KG, LARGURA DA LÂMINA DE 3,7 M - CHI DIURNO. AF_06/2014</v>
          </cell>
          <cell r="E148" t="str">
            <v>CHI</v>
          </cell>
          <cell r="F148">
            <v>54.98</v>
          </cell>
        </row>
        <row r="149">
          <cell r="C149" t="str">
            <v>5940</v>
          </cell>
          <cell r="D149" t="str">
            <v>PÁ CARREGADEIRA SOBRE RODAS, POTÊNCIA LÍQUIDA 128 HP, CAPACIDADE DA CAÇAMBA 1,7 A 2,8 M3, PESO OPERACIONAL 11632 KG - CHP DIURNO. AF_06/2014</v>
          </cell>
          <cell r="E149" t="str">
            <v>CHP</v>
          </cell>
          <cell r="F149">
            <v>124.92</v>
          </cell>
        </row>
        <row r="150">
          <cell r="C150" t="str">
            <v>5942</v>
          </cell>
          <cell r="D150" t="str">
            <v>PÁ CARREGADEIRA SOBRE RODAS, POTÊNCIA LÍQUIDA 128 HP, CAPACIDADE DA CAÇAMBA 1,7 A 2,8 M3, PESO OPERACIONAL 11632 KG - CHI DIURNO. AF_06/2014</v>
          </cell>
          <cell r="E150" t="str">
            <v>CHI</v>
          </cell>
          <cell r="F150">
            <v>45.56</v>
          </cell>
        </row>
        <row r="151">
          <cell r="C151" t="str">
            <v>5944</v>
          </cell>
          <cell r="D151" t="str">
            <v>PÁ CARREGADEIRA SOBRE RODAS, POTÊNCIA 197 HP, CAPACIDADE DA CAÇAMBA 2,5 A 3,5 M3, PESO OPERACIONAL 18338 KG - CHP DIURNO. AF_06/2014</v>
          </cell>
          <cell r="E151" t="str">
            <v>CHP</v>
          </cell>
          <cell r="F151">
            <v>182.87</v>
          </cell>
        </row>
        <row r="152">
          <cell r="C152" t="str">
            <v>5946</v>
          </cell>
          <cell r="D152" t="str">
            <v>PÁ CARREGADEIRA SOBRE RODAS, POTÊNCIA 197 HP, CAPACIDADE DA CAÇAMBA 2,5 A 3,5 M3, PESO OPERACIONAL 18338 KG - CHI DIURNO. AF_06/2014</v>
          </cell>
          <cell r="E152" t="str">
            <v>CHI</v>
          </cell>
          <cell r="F152">
            <v>55.2</v>
          </cell>
        </row>
        <row r="153">
          <cell r="C153" t="str">
            <v>5948</v>
          </cell>
          <cell r="D153" t="str">
            <v>ROLO COMPACTADOR VIBRATORIO DE UM CILINDRO LISO DE ACO, POTENCIA 80 HP, PESO OPERACIONAL MAXIMO 8,5 T, LARGURA TRABALHO 1,676 M - CHP DIURNO. AF_06/2014</v>
          </cell>
          <cell r="E153" t="str">
            <v>CHP</v>
          </cell>
          <cell r="F153">
            <v>92.57</v>
          </cell>
        </row>
        <row r="154">
          <cell r="C154" t="str">
            <v>5952</v>
          </cell>
          <cell r="D154" t="str">
            <v>MARTELETE OU ROMPEDOR PNEUMÁTICO MANUAL 28KG, FREQUENCIA DE IMPACTO 1230/MINUTO - CHI DIURNO</v>
          </cell>
          <cell r="E154" t="str">
            <v>CHI</v>
          </cell>
          <cell r="F154">
            <v>14.42</v>
          </cell>
        </row>
        <row r="155">
          <cell r="C155" t="str">
            <v>5953</v>
          </cell>
          <cell r="D155" t="str">
            <v>COMPRESSOR DE AR REBOCÁVEL, VAZÃO 189 PCM, PRESSÃO EFETIVA DE TRABALHO 102 PSI, MOTOR DIESEL, POTÊNCIA 63 CV - CHP DIURNO. AF_06/2015</v>
          </cell>
          <cell r="E155" t="str">
            <v>CHP</v>
          </cell>
          <cell r="F155">
            <v>34.270000000000003</v>
          </cell>
        </row>
        <row r="156">
          <cell r="C156" t="str">
            <v>5954</v>
          </cell>
          <cell r="D156" t="str">
            <v>COMPRESSOR DE AR REBOCÁVEL, VAZÃO 189 PCM, PRESSÃO EFETIVA DE TRABALHO 102 PSI, MOTOR DIESEL, POTÊNCIA 63 CV - CHI DIURNO. AF_06/2015</v>
          </cell>
          <cell r="E156" t="str">
            <v>CHI</v>
          </cell>
          <cell r="F156">
            <v>1.99</v>
          </cell>
        </row>
        <row r="157">
          <cell r="C157" t="str">
            <v>5957</v>
          </cell>
          <cell r="D157" t="str">
            <v>COMPACTADOR DE SOLOS COM PLACA VIBRATORIA, 46X51CM, 5HP, 156KG, DIESEL, IMPACTO DINAMICO 1700KG - CUSTO HORARIO PRODUTIVO DIURNO</v>
          </cell>
          <cell r="E157" t="str">
            <v>CHP</v>
          </cell>
          <cell r="F157">
            <v>17.850000000000001</v>
          </cell>
        </row>
        <row r="158">
          <cell r="C158" t="str">
            <v>5959</v>
          </cell>
          <cell r="D158" t="str">
            <v>COMPACTADOR DE SOLOS COM PLACA VIBRATORIA, 46X51CM, 5HP, 156KG, DIESEL, IMPACTO DINAMICO 1700KG - CUSTO HORARIO IMPRODUTIVO DIURNO</v>
          </cell>
          <cell r="E158" t="str">
            <v>CHI</v>
          </cell>
          <cell r="F158">
            <v>14.67</v>
          </cell>
        </row>
        <row r="159">
          <cell r="C159" t="str">
            <v>5961</v>
          </cell>
          <cell r="D159" t="str">
            <v>CAMINHÃO BASCULANTE 6 M3, PESO BRUTO TOTAL 16.000 KG, CARGA ÚTIL MÁXIMA 13.071 KG, DISTÂNCIA ENTRE EIXOS 4,80 M, POTÊNCIA 230 CV INCLUSIVE CAÇAMBA METÁLICA - CHI DIURNO. AF_06/2014</v>
          </cell>
          <cell r="E159" t="str">
            <v>CHI</v>
          </cell>
          <cell r="F159">
            <v>34.75</v>
          </cell>
        </row>
        <row r="160">
          <cell r="C160" t="str">
            <v>5968</v>
          </cell>
          <cell r="D160" t="str">
            <v>IMPERMEABILIZACAO DE SUPERFICIE COM ARGAMASSA DE CIMENTO E AREIA (MEDIA), TRACO 1:3, COM ADITIVO IMPERMEABILIZANTE, E=2CM.</v>
          </cell>
          <cell r="E160" t="str">
            <v>M2</v>
          </cell>
          <cell r="F160">
            <v>32.4</v>
          </cell>
        </row>
        <row r="161">
          <cell r="C161" t="str">
            <v>5970</v>
          </cell>
          <cell r="D161" t="str">
            <v>FORMA TABUA PARA CONCRETO EM FUNDACAO, C/ REAPROVEITAMENTO 2X.</v>
          </cell>
          <cell r="E161" t="str">
            <v>M2</v>
          </cell>
          <cell r="F161">
            <v>67.92</v>
          </cell>
        </row>
        <row r="162">
          <cell r="C162" t="str">
            <v>5991</v>
          </cell>
          <cell r="D162" t="str">
            <v>BARRA LISA COM ARGAMASSA TRACO 1:4 (CIMENTO E AREIA GROSSA), ESPESSURA 2,0CM, INCLUSO ADITIVO IMPERMEABILIZANTE, PREPARO MECANICO DA ARGAMASSA</v>
          </cell>
          <cell r="E162" t="str">
            <v>M2</v>
          </cell>
          <cell r="F162">
            <v>34.53</v>
          </cell>
        </row>
        <row r="163">
          <cell r="C163" t="str">
            <v>5997</v>
          </cell>
          <cell r="D163" t="str">
            <v>BARRA LISA COM ARGAMASSA TRACO 1:4 (CIMENTO E AREIA GROSSA), ESPESSURA 2,0CM, PREPARO MECANICO DA ARGAMASSA</v>
          </cell>
          <cell r="E163" t="str">
            <v>M2</v>
          </cell>
          <cell r="F163">
            <v>32.93</v>
          </cell>
        </row>
        <row r="164">
          <cell r="C164" t="str">
            <v>5998</v>
          </cell>
          <cell r="D164" t="str">
            <v>PASTA DE CIMENTO PORTLAND, ESPESSURA 1MM</v>
          </cell>
          <cell r="E164" t="str">
            <v>M2</v>
          </cell>
          <cell r="F164">
            <v>0.85</v>
          </cell>
        </row>
        <row r="165">
          <cell r="C165" t="str">
            <v>6021</v>
          </cell>
          <cell r="D165" t="str">
            <v>VASO SANITARIO SIFONADO LOUÇA BRANCA PADRAO POPULAR, COM CONJUNTO PARA FIXAÇAO PARA VASO SANITÁRIO COM PARAFUSO, ARRUELA E BUCHA - FORNECIMENTO E INSTALACAO</v>
          </cell>
          <cell r="E165" t="str">
            <v>UN</v>
          </cell>
          <cell r="F165">
            <v>182.75</v>
          </cell>
        </row>
        <row r="166">
          <cell r="C166" t="str">
            <v>6022</v>
          </cell>
          <cell r="D166" t="str">
            <v>ARGAMASSA TRACO 1:2  (CAL E AREIA FINA PENEIRADA), PREPARO MANUAL</v>
          </cell>
          <cell r="E166" t="str">
            <v>M3</v>
          </cell>
          <cell r="F166">
            <v>572.70000000000005</v>
          </cell>
        </row>
        <row r="167">
          <cell r="C167" t="str">
            <v>6042</v>
          </cell>
          <cell r="D167" t="str">
            <v>CONCRETO NAO ESTRUTURAL, CONSUMO 210KG/M3, PREPARO COM BETONEIRA, SEM LANCAMENTO</v>
          </cell>
          <cell r="E167" t="str">
            <v>M3</v>
          </cell>
          <cell r="F167">
            <v>284.39999999999998</v>
          </cell>
        </row>
        <row r="168">
          <cell r="C168" t="str">
            <v>6045</v>
          </cell>
          <cell r="D168" t="str">
            <v>CONCRETO FCK=15MPA, PREPARO COM BETONEIRA, SEM LANCAMENTO</v>
          </cell>
          <cell r="E168" t="str">
            <v>M3</v>
          </cell>
          <cell r="F168">
            <v>347.1</v>
          </cell>
        </row>
        <row r="169">
          <cell r="C169" t="str">
            <v>6058</v>
          </cell>
          <cell r="D169" t="str">
            <v>CUMEEIRA COM TELHA CERAMICA EMBOCADA COM ARGAMASSA TRACO 1:2:8 (CIMENTO, CAL E AREIA)</v>
          </cell>
          <cell r="E169" t="str">
            <v>M</v>
          </cell>
          <cell r="F169">
            <v>24.58</v>
          </cell>
        </row>
        <row r="170">
          <cell r="C170" t="str">
            <v>6067</v>
          </cell>
          <cell r="D170" t="str">
            <v>PINTURA ESMALTE BRILHANTE (2 DEMAOS) SOBRE SUPERFICIE METALICA, INCLUSIVE PROTECAO COM ZARCAO (1 DEMAO)</v>
          </cell>
          <cell r="E170" t="str">
            <v>M2</v>
          </cell>
          <cell r="F170">
            <v>30.05</v>
          </cell>
        </row>
        <row r="171">
          <cell r="C171" t="str">
            <v>6081</v>
          </cell>
          <cell r="D171" t="str">
            <v>PINTURA VERNIZ POLIURETANO BRILHANTE EM MADEIRA, TRES DEMAOS</v>
          </cell>
          <cell r="E171" t="str">
            <v>M2</v>
          </cell>
          <cell r="F171">
            <v>15.87</v>
          </cell>
        </row>
        <row r="172">
          <cell r="C172" t="str">
            <v>6082</v>
          </cell>
          <cell r="D172" t="str">
            <v>PINTURA EM VERNIZ SINTETICO BRILHANTE EM MADEIRA, TRES DEMAOS</v>
          </cell>
          <cell r="E172" t="str">
            <v>M2</v>
          </cell>
          <cell r="F172">
            <v>12.83</v>
          </cell>
        </row>
        <row r="173">
          <cell r="C173" t="str">
            <v>6087</v>
          </cell>
          <cell r="D173" t="str">
            <v>TAMPA EM CONCRETO ARMADO 60X60X5CM P/CX INSPECAO/FOSSA SEPTICA</v>
          </cell>
          <cell r="E173" t="str">
            <v>UN</v>
          </cell>
          <cell r="F173">
            <v>21.28</v>
          </cell>
        </row>
        <row r="174">
          <cell r="C174" t="str">
            <v>6103</v>
          </cell>
          <cell r="D174" t="str">
            <v>JANELA BASCULANTE DE FERRO EM CANTONEIRA 5/8"X1/8", LINHA POPULAR</v>
          </cell>
          <cell r="E174" t="str">
            <v>M2</v>
          </cell>
          <cell r="F174">
            <v>344.07</v>
          </cell>
        </row>
        <row r="175">
          <cell r="C175" t="str">
            <v>6104</v>
          </cell>
          <cell r="D175" t="str">
            <v>JANELA BASCULANTE EM CHAPA DOBRADA DE ACO</v>
          </cell>
          <cell r="E175" t="str">
            <v>M2</v>
          </cell>
          <cell r="F175">
            <v>311.51</v>
          </cell>
        </row>
        <row r="176">
          <cell r="C176" t="str">
            <v>6110</v>
          </cell>
          <cell r="D176" t="str">
            <v>ALVENARIA DE EMBASAMENTO EM TIJOLOS CERAMICOS MACICOS 5X10X20CM, ASSENTADO  COM ARGAMASSA TRACO 1:2:8 (CIMENTO, CAL E AREIA)</v>
          </cell>
          <cell r="E176" t="str">
            <v>M3</v>
          </cell>
          <cell r="F176">
            <v>546.35</v>
          </cell>
        </row>
        <row r="177">
          <cell r="C177" t="str">
            <v>6122</v>
          </cell>
          <cell r="D177" t="str">
            <v>EMBASAMENTO C/PEDRA ARGAMASSADA UTILIZANDO ARG.CIM/AREIA 1:4</v>
          </cell>
          <cell r="E177" t="str">
            <v>M3</v>
          </cell>
          <cell r="F177">
            <v>331.72</v>
          </cell>
        </row>
        <row r="178">
          <cell r="C178" t="str">
            <v>6123</v>
          </cell>
          <cell r="D178" t="str">
            <v>RODAPE EM ARGAMASSA TRACO 1:2:8 (CIMENTO, CAL E AREIA) ALTURA 8CM</v>
          </cell>
          <cell r="E178" t="str">
            <v>M</v>
          </cell>
          <cell r="F178">
            <v>9.06</v>
          </cell>
        </row>
        <row r="179">
          <cell r="C179" t="str">
            <v>6126</v>
          </cell>
          <cell r="D179" t="str">
            <v>JANELA DE CORRER EM CHAPA DE ACO, COM DUAS FOLHAS, PARA VIDRO</v>
          </cell>
          <cell r="E179" t="str">
            <v>M2</v>
          </cell>
          <cell r="F179">
            <v>501.2</v>
          </cell>
        </row>
        <row r="180">
          <cell r="C180" t="str">
            <v>6130</v>
          </cell>
          <cell r="D180" t="str">
            <v>IMPERMEABILIZACAO DE SUPERFICIE COM ARGAMASSA DE CIMENTO E AREIA (GROSSA), TRACO 1:4, COM ADITIVO IMPERMEABILIZANTE, E=2,5CM</v>
          </cell>
          <cell r="E180" t="str">
            <v>M2</v>
          </cell>
          <cell r="F180">
            <v>18.54</v>
          </cell>
        </row>
        <row r="181">
          <cell r="C181" t="str">
            <v>6171</v>
          </cell>
          <cell r="D181" t="str">
            <v>TAMPA DE CONCRETO ARMADO 60X60X5CM PARA CAIXA</v>
          </cell>
          <cell r="E181" t="str">
            <v>UN</v>
          </cell>
          <cell r="F181">
            <v>21.39</v>
          </cell>
        </row>
        <row r="182">
          <cell r="C182" t="str">
            <v>6178</v>
          </cell>
          <cell r="D182" t="str">
            <v>CAMINHAO BASCULANTE,TOCO 5,0 M3 - 170HP -11,24T (VU=5ANOS)  -CUSTOS C/ MATERIAL NA OPERACAO.</v>
          </cell>
          <cell r="E182" t="str">
            <v>H</v>
          </cell>
          <cell r="F182">
            <v>71.58</v>
          </cell>
        </row>
        <row r="183">
          <cell r="C183" t="str">
            <v>6225</v>
          </cell>
          <cell r="D183" t="str">
            <v>IMPERMEABILIZACAO DE CALHAS/LAJES DESCOBERTAS, COM EMULSAO ASFALTICA COM ELASTOMEROS, 3 DEMAOS</v>
          </cell>
          <cell r="E183" t="str">
            <v>M2</v>
          </cell>
          <cell r="F183">
            <v>31.05</v>
          </cell>
        </row>
        <row r="184">
          <cell r="C184" t="str">
            <v>6237</v>
          </cell>
          <cell r="D184" t="str">
            <v>TRATOR DE ESTEIRAS COM LAMINA - POTENCIA 305 HP - PESO OPERACIONAL 37 T (VU=10ANOS) - DEPRECIACAO E JUROS</v>
          </cell>
          <cell r="E184" t="str">
            <v>H</v>
          </cell>
          <cell r="F184">
            <v>189.87</v>
          </cell>
        </row>
        <row r="185">
          <cell r="C185" t="str">
            <v>6238</v>
          </cell>
          <cell r="D185" t="str">
            <v>TRATOR DE ESTEIRAS COM LAMINA - POTENCIA 305 HP - PESO OPERACIONAL 37 T (VU=10ANOS) - MANUTENCAO</v>
          </cell>
          <cell r="E185" t="str">
            <v>H</v>
          </cell>
          <cell r="F185">
            <v>107.27</v>
          </cell>
        </row>
        <row r="186">
          <cell r="C186" t="str">
            <v>6248</v>
          </cell>
          <cell r="D186" t="str">
            <v>TRATOR DE ESTEIRAS 153HP PESO OPERACIONAL 15T, COM RODA MOTRIZ ELEVADA (VU=10AN0S) -DEPRECIAO E JUROS</v>
          </cell>
          <cell r="E186" t="str">
            <v>H</v>
          </cell>
          <cell r="F186">
            <v>57.96</v>
          </cell>
        </row>
        <row r="187">
          <cell r="C187" t="str">
            <v>6249</v>
          </cell>
          <cell r="D187" t="str">
            <v>TRATOR DE ESTEIRAS CATERPILLAR D6 153HP (VU=10AN0S) - MANUTENCAO</v>
          </cell>
          <cell r="E187" t="str">
            <v>H</v>
          </cell>
          <cell r="F187">
            <v>32.75</v>
          </cell>
        </row>
        <row r="188">
          <cell r="C188" t="str">
            <v>6250</v>
          </cell>
          <cell r="D188" t="str">
            <v>TRATOR DE ESTEIRAS CATERPILLAR D6 153HP (VU=10AN0S) - CHP DIURNO</v>
          </cell>
          <cell r="E188" t="str">
            <v>CHP</v>
          </cell>
          <cell r="F188">
            <v>191.15</v>
          </cell>
        </row>
        <row r="189">
          <cell r="C189" t="str">
            <v>6259</v>
          </cell>
          <cell r="D189" t="str">
            <v>CAMINHÃO PIPA 6.000 L, PESO BRUTO TOTAL 13.000 KG, DISTÂNCIA ENTRE EIXOS 4,80 M, POTÊNCIA 189 CV INCLUSIVE TANQUE DE AÇO PARA TRANSPORTE DE ÁGUA, CAPACIDADE 6 M3 - CHP DIURNO. AF_06/2014</v>
          </cell>
          <cell r="E189" t="str">
            <v>CHP</v>
          </cell>
          <cell r="F189">
            <v>106.06</v>
          </cell>
        </row>
        <row r="190">
          <cell r="C190" t="str">
            <v>6260</v>
          </cell>
          <cell r="D190" t="str">
            <v>CAMINHÃO PIPA 6.000 L, PESO BRUTO TOTAL 13.000 KG, DISTÂNCIA ENTRE EIXOS 4,80 M, POTÊNCIA 189 CV INCLUSIVE TANQUE DE AÇO PARA TRANSPORTE DE ÁGUA, CAPACIDADE 6 M3 - CHI DIURNO. AF_06/2014</v>
          </cell>
          <cell r="E190" t="str">
            <v>CHI</v>
          </cell>
          <cell r="F190">
            <v>31.36</v>
          </cell>
        </row>
        <row r="191">
          <cell r="C191" t="str">
            <v>6388</v>
          </cell>
          <cell r="D191" t="str">
            <v>MAQUINA SOLDA ARCO 375A DIESEL 33CV CHP DIURNO EXCLUSIVE OPERADOR</v>
          </cell>
          <cell r="E191" t="str">
            <v>H</v>
          </cell>
          <cell r="F191">
            <v>48.3</v>
          </cell>
        </row>
        <row r="192">
          <cell r="C192" t="str">
            <v>6389</v>
          </cell>
          <cell r="D192" t="str">
            <v>MAQUINA SOLDA ARCO 375A DIESEL 33CV CHI DIURNO EXCLUSIVE OPERADOR</v>
          </cell>
          <cell r="E192" t="str">
            <v>H</v>
          </cell>
          <cell r="F192">
            <v>17.170000000000002</v>
          </cell>
        </row>
        <row r="193">
          <cell r="C193" t="str">
            <v>6390</v>
          </cell>
          <cell r="D193" t="str">
            <v>MAQUINA SOLDA ARCO 375A DIESEL 33CV CHI NOTURNO EXCLUSIVE OPERADOR</v>
          </cell>
          <cell r="E193" t="str">
            <v>H</v>
          </cell>
          <cell r="F193">
            <v>13.32</v>
          </cell>
        </row>
        <row r="194">
          <cell r="C194" t="str">
            <v>6391</v>
          </cell>
          <cell r="D194" t="str">
            <v>SOLDA TOPO DESCENDENTE CHANFRADA ESPESSURA=1/4" CHAPA/PERFIL/TUBO ACO COM CONVERSOR DIESEL.</v>
          </cell>
          <cell r="E194" t="str">
            <v>M</v>
          </cell>
          <cell r="F194">
            <v>101.47</v>
          </cell>
        </row>
        <row r="195">
          <cell r="C195" t="str">
            <v>6454</v>
          </cell>
          <cell r="D195" t="str">
            <v>FORNECIMENTO E LANCAMENTO DE PEDRA DE MAO</v>
          </cell>
          <cell r="E195" t="str">
            <v>M3</v>
          </cell>
          <cell r="F195">
            <v>137.47</v>
          </cell>
        </row>
        <row r="196">
          <cell r="C196" t="str">
            <v>6514</v>
          </cell>
          <cell r="D196" t="str">
            <v>FORNECIMENTO E LANCAMENTO DE BRITA N. 4</v>
          </cell>
          <cell r="E196" t="str">
            <v>M3</v>
          </cell>
          <cell r="F196">
            <v>88.9</v>
          </cell>
        </row>
        <row r="197">
          <cell r="C197" t="str">
            <v>6538</v>
          </cell>
          <cell r="D197" t="str">
            <v>TRATOR DE ESTEIRAS - D6 - DEPRECIACAO</v>
          </cell>
          <cell r="E197" t="str">
            <v>H</v>
          </cell>
          <cell r="F197">
            <v>65.5</v>
          </cell>
        </row>
        <row r="198">
          <cell r="C198" t="str">
            <v>6539</v>
          </cell>
          <cell r="D198" t="str">
            <v>TRATOR DE ESTEIRAS - D6 - JUROS</v>
          </cell>
          <cell r="E198" t="str">
            <v>H</v>
          </cell>
          <cell r="F198">
            <v>20.89</v>
          </cell>
        </row>
        <row r="199">
          <cell r="C199" t="str">
            <v>6540</v>
          </cell>
          <cell r="D199" t="str">
            <v>TRATOR DE ESTEIRAS - D6 - MANUTENCAO</v>
          </cell>
          <cell r="E199" t="str">
            <v>H</v>
          </cell>
          <cell r="F199">
            <v>65.5</v>
          </cell>
        </row>
        <row r="200">
          <cell r="C200" t="str">
            <v>6541</v>
          </cell>
          <cell r="D200" t="str">
            <v>TRATOR DE ESTEIRAS - D6 - CUSTOS C/ MAT. NA OPERACAO</v>
          </cell>
          <cell r="E200" t="str">
            <v>H</v>
          </cell>
          <cell r="F200">
            <v>75.34</v>
          </cell>
        </row>
        <row r="201">
          <cell r="C201" t="str">
            <v>6542</v>
          </cell>
          <cell r="D201" t="str">
            <v>TRATOR DE ESTEIRAS - D6 - MAO DE OBRA NA OPERACAO</v>
          </cell>
          <cell r="E201" t="str">
            <v>H</v>
          </cell>
          <cell r="F201">
            <v>18.850000000000001</v>
          </cell>
        </row>
        <row r="202">
          <cell r="C202" t="str">
            <v>6879</v>
          </cell>
          <cell r="D202" t="str">
            <v>ROLO COMPACTADOR DE PNEUS ESTÁTICO, PRESSÃO VARIÁVEL, POTÊNCIA 111 HP, PESO SEM/COM LASTRO 9,5 / 26 T, LARGURA DE TRABALHO 1,90 M - CHP DIURNO. AF_07/2014</v>
          </cell>
          <cell r="E202" t="str">
            <v>CHP</v>
          </cell>
          <cell r="F202">
            <v>114.9</v>
          </cell>
        </row>
        <row r="203">
          <cell r="C203" t="str">
            <v>6880</v>
          </cell>
          <cell r="D203" t="str">
            <v>ROLO COMPACTADOR DE PNEUS ESTÁTICO, PRESSÃO VARIÁVEL, POTÊNCIA 111 HP, PESO SEM/COM LASTRO 9,5 / 26 T, LARGURA DE TRABALHO 1,90 M - CHI DIURNO. AF_07/2014</v>
          </cell>
          <cell r="E203" t="str">
            <v>CHI</v>
          </cell>
          <cell r="F203">
            <v>44.36</v>
          </cell>
        </row>
        <row r="204">
          <cell r="C204" t="str">
            <v>7006</v>
          </cell>
          <cell r="D204" t="str">
            <v>EXTRUSORA DE GUIAS E SARJETAS 14HP - CHP</v>
          </cell>
          <cell r="E204" t="str">
            <v>CHP</v>
          </cell>
          <cell r="F204">
            <v>15.79</v>
          </cell>
        </row>
        <row r="205">
          <cell r="C205" t="str">
            <v>7008</v>
          </cell>
          <cell r="D205" t="str">
            <v>EXTRUSORA DE GUIAS E SARJETAS 14HP - DEPRECIACAO</v>
          </cell>
          <cell r="E205" t="str">
            <v>H</v>
          </cell>
          <cell r="F205">
            <v>5.19</v>
          </cell>
        </row>
        <row r="206">
          <cell r="C206" t="str">
            <v>7009</v>
          </cell>
          <cell r="D206" t="str">
            <v>EXTRUSORA DE GUIAS E SARJETAS 14HP - JUROS</v>
          </cell>
          <cell r="E206" t="str">
            <v>H</v>
          </cell>
          <cell r="F206">
            <v>1.96</v>
          </cell>
        </row>
        <row r="207">
          <cell r="C207" t="str">
            <v>7010</v>
          </cell>
          <cell r="D207" t="str">
            <v>EXTRUSORA DE GUIAS E SARJETAS 14HP - MANUTENCAO</v>
          </cell>
          <cell r="E207" t="str">
            <v>H</v>
          </cell>
          <cell r="F207">
            <v>2.59</v>
          </cell>
        </row>
        <row r="208">
          <cell r="C208" t="str">
            <v>7011</v>
          </cell>
          <cell r="D208" t="str">
            <v>ESCAVACAO E ACERTO MANUAL NA FAIXA DE 0,45M DE LARGURA P/ EXECUCAO    DE MEIO-FIO E SARJETA CONJUGADOS</v>
          </cell>
          <cell r="E208" t="str">
            <v>M</v>
          </cell>
          <cell r="F208">
            <v>4.34</v>
          </cell>
        </row>
        <row r="209">
          <cell r="C209" t="str">
            <v>7012</v>
          </cell>
          <cell r="D209" t="str">
            <v>VEICULO UTILITARIO TIPO PICK-UP A GASOLINA COM 56,8CV - CHP</v>
          </cell>
          <cell r="E209" t="str">
            <v>CHP</v>
          </cell>
          <cell r="F209">
            <v>83.25</v>
          </cell>
        </row>
        <row r="210">
          <cell r="C210" t="str">
            <v>7013</v>
          </cell>
          <cell r="D210" t="str">
            <v>VEICULO UTILITARIO TIPO PICK-UP A GASOLINA COM 56,8CV - DEPRECIACAO</v>
          </cell>
          <cell r="E210" t="str">
            <v>H</v>
          </cell>
          <cell r="F210">
            <v>6.1</v>
          </cell>
        </row>
        <row r="211">
          <cell r="C211" t="str">
            <v>7014</v>
          </cell>
          <cell r="D211" t="str">
            <v>VEICULO UTILITARIO TIPO PICK-UP A GASOLINA COM 56,8CV -  JUROS</v>
          </cell>
          <cell r="E211" t="str">
            <v>H</v>
          </cell>
          <cell r="F211">
            <v>2.57</v>
          </cell>
        </row>
        <row r="212">
          <cell r="C212" t="str">
            <v>7015</v>
          </cell>
          <cell r="D212" t="str">
            <v>VEICULO UTILITARIO TIPO PICK-UP A GASOLINA COM 56,8CV - MANUTENCAO</v>
          </cell>
          <cell r="E212" t="str">
            <v>H</v>
          </cell>
          <cell r="F212">
            <v>5.03</v>
          </cell>
        </row>
        <row r="213">
          <cell r="C213" t="str">
            <v>7016</v>
          </cell>
          <cell r="D213" t="str">
            <v>VEICULO UTILITARIO TIPO PICK-UP A GASOLINA COM 56,8CV - CUSTOS C/MATERIAL NA OPERACAO</v>
          </cell>
          <cell r="E213" t="str">
            <v>H</v>
          </cell>
          <cell r="F213">
            <v>52.18</v>
          </cell>
        </row>
        <row r="214">
          <cell r="C214" t="str">
            <v>7017</v>
          </cell>
          <cell r="D214" t="str">
            <v>MÃO-DE-OBRA OPERAÇÃO DIURNA - VEÍCULO LEVE</v>
          </cell>
          <cell r="E214" t="str">
            <v>H</v>
          </cell>
          <cell r="F214">
            <v>17.350000000000001</v>
          </cell>
        </row>
        <row r="215">
          <cell r="C215" t="str">
            <v>7018</v>
          </cell>
          <cell r="D215" t="str">
            <v>DISTRIBUIDOR DE BETUME 6000L 56CV SOB PRESSAO MONTADO SOBRE CHASSIS DE CAMINHAO - CHP</v>
          </cell>
          <cell r="E215" t="str">
            <v>CHP</v>
          </cell>
          <cell r="F215">
            <v>181.6</v>
          </cell>
        </row>
        <row r="216">
          <cell r="C216" t="str">
            <v>7019</v>
          </cell>
          <cell r="D216" t="str">
            <v>DISTRIBUIDOR DE BETUME 6000L 56CV SOB PRESSAO MONTADO SOBRE CHASSIS DE CAMINHAO - DEPRECIACAO</v>
          </cell>
          <cell r="E216" t="str">
            <v>H</v>
          </cell>
          <cell r="F216">
            <v>15.51</v>
          </cell>
        </row>
        <row r="217">
          <cell r="C217" t="str">
            <v>7020</v>
          </cell>
          <cell r="D217" t="str">
            <v>DISTRIBUIDOR DE BETUME 6000L 56CV SOB PRESSAO MONTADO SOBRE CHASSIS DE CAMINHAO - JUROS</v>
          </cell>
          <cell r="E217" t="str">
            <v>H</v>
          </cell>
          <cell r="F217">
            <v>7.75</v>
          </cell>
        </row>
        <row r="218">
          <cell r="C218" t="str">
            <v>7021</v>
          </cell>
          <cell r="D218" t="str">
            <v>DISTRIBUIDOR DE BETUME 6000L 56CV SOB PRESSAO MONTADO SOBRE CHASSIS DE CAMINHAO - MANUTENCAO</v>
          </cell>
          <cell r="E218" t="str">
            <v>H</v>
          </cell>
          <cell r="F218">
            <v>13.96</v>
          </cell>
        </row>
        <row r="219">
          <cell r="C219" t="str">
            <v>7022</v>
          </cell>
          <cell r="D219" t="str">
            <v>DISTRIBUIDOR DE BETUME 6000L, 56CV SOB PRESSAO MONTADO SOBRE CHASSIS DE CAMINHAO - CUSTOS COM MATERIAL OPERACAO DIURNA</v>
          </cell>
          <cell r="E219" t="str">
            <v>H</v>
          </cell>
          <cell r="F219">
            <v>144.35</v>
          </cell>
        </row>
        <row r="220">
          <cell r="C220" t="str">
            <v>7023</v>
          </cell>
          <cell r="D220" t="str">
            <v>DISTRIBUIDOR DE BETUME 6000L 56CV SOB PRESSAO MONTADO SOBRE CHASSIS DE CAMINHÃO - CHI</v>
          </cell>
          <cell r="E220" t="str">
            <v>CHI</v>
          </cell>
          <cell r="F220">
            <v>23.27</v>
          </cell>
        </row>
        <row r="221">
          <cell r="C221" t="str">
            <v>7030</v>
          </cell>
          <cell r="D221" t="str">
            <v>TANQUE DE ASFALTO ESTACIONÁRIO COM SERPENTINA, CAPACIDADE 30.000 L - CHP DIURNO. AF_06/2014</v>
          </cell>
          <cell r="E221" t="str">
            <v>CHP</v>
          </cell>
          <cell r="F221">
            <v>130.16999999999999</v>
          </cell>
        </row>
        <row r="222">
          <cell r="C222" t="str">
            <v>7031</v>
          </cell>
          <cell r="D222" t="str">
            <v>TANQUE DE ASFALTO ESTACIONÁRIO COM SERPENTINA, CAPACIDADE 30.000 L - CHI DIURNO. AF_06/2014</v>
          </cell>
          <cell r="E222" t="str">
            <v>CHI</v>
          </cell>
          <cell r="F222">
            <v>1.32</v>
          </cell>
        </row>
        <row r="223">
          <cell r="C223" t="str">
            <v>7032</v>
          </cell>
          <cell r="D223" t="str">
            <v>TANQUE DE ASFALTO ESTACIONÁRIO COM SERPENTINA, CAPACIDADE 30.000 L - DEPRECIAÇÃO. AF_06/2014</v>
          </cell>
          <cell r="E223" t="str">
            <v>H</v>
          </cell>
          <cell r="F223">
            <v>1.01</v>
          </cell>
        </row>
        <row r="224">
          <cell r="C224" t="str">
            <v>7033</v>
          </cell>
          <cell r="D224" t="str">
            <v>TANQUE DE ASFALTO ESTACIONÁRIO COM SERPENTINA, CAPACIDADE 30.000 L - JUROS. AF_06/2014</v>
          </cell>
          <cell r="E224" t="str">
            <v>H</v>
          </cell>
          <cell r="F224">
            <v>0.3</v>
          </cell>
        </row>
        <row r="225">
          <cell r="C225" t="str">
            <v>7034</v>
          </cell>
          <cell r="D225" t="str">
            <v>TANQUE DE ASFALTO ESTACIONÁRIO COM SERPENTINA, CAPACIDADE 30.000 L - MANUTENÇÃO. AF_06/2014</v>
          </cell>
          <cell r="E225" t="str">
            <v>H</v>
          </cell>
          <cell r="F225">
            <v>0.7</v>
          </cell>
        </row>
        <row r="226">
          <cell r="C226" t="str">
            <v>7035</v>
          </cell>
          <cell r="D226" t="str">
            <v>TANQUE DE ASFALTO ESTACIONÁRIO COM SERPENTINA, CAPACIDADE 30.000 L - MATERIAIS NA OPERAÇÃO. AF_06/2014</v>
          </cell>
          <cell r="E226" t="str">
            <v>H</v>
          </cell>
          <cell r="F226">
            <v>128.15</v>
          </cell>
        </row>
        <row r="227">
          <cell r="C227" t="str">
            <v>7038</v>
          </cell>
          <cell r="D227" t="str">
            <v>ROLO COMPACTADOR DE PNEUS ESTÁTICO, PRESSÃO VARIÁVEL, POTÊNCIA 111 HP, PESO SEM/COM LASTRO 9,5 / 26 T, LARGURA DE TRABALHO 1,90 M - DEPRECIAÇÃO. AF_07/2014</v>
          </cell>
          <cell r="E227" t="str">
            <v>H</v>
          </cell>
          <cell r="F227">
            <v>20.41</v>
          </cell>
        </row>
        <row r="228">
          <cell r="C228" t="str">
            <v>7039</v>
          </cell>
          <cell r="D228" t="str">
            <v>ROLO COMPACTADOR DE PNEUS ESTÁTICO, PRESSÃO VARIÁVEL, POTÊNCIA 111 HP, PESO SEM/COM LASTRO 9,5 / 26 T, LARGURA DE TRABALHO 1,90 M - JUROS. AF_07/2014</v>
          </cell>
          <cell r="E228" t="str">
            <v>H</v>
          </cell>
          <cell r="F228">
            <v>5.61</v>
          </cell>
        </row>
        <row r="229">
          <cell r="C229" t="str">
            <v>7040</v>
          </cell>
          <cell r="D229" t="str">
            <v>ROLO COMPACTADOR DE PNEUS ESTÁTICO, PRESSÃO VARIÁVEL, POTÊNCIA 111 HP, PESO SEM/COM LASTRO 9,5 / 26 T, LARGURA DE TRABALHO 1,90 M - MANUTENÇÃO. AF_07/2014</v>
          </cell>
          <cell r="E229" t="str">
            <v>H</v>
          </cell>
          <cell r="F229">
            <v>21.02</v>
          </cell>
        </row>
        <row r="230">
          <cell r="C230" t="str">
            <v>7042</v>
          </cell>
          <cell r="D230" t="str">
            <v>MOTOBOMBA TRASH (PARA ÁGUA SUJA) AUTO ESCORVANTE, MOTOR GASOLINA DE 6,41 HP, DIÂMETROS DE SUCÇÃO X RECALQUE: 3" X 3", HM/Q = 10 MCA / 60 M3/H A 23 MCA / 0 M3/H - CHP DIURNO. AF_10/2014</v>
          </cell>
          <cell r="E230" t="str">
            <v>CHP</v>
          </cell>
          <cell r="F230">
            <v>5.68</v>
          </cell>
        </row>
        <row r="231">
          <cell r="C231" t="str">
            <v>7043</v>
          </cell>
          <cell r="D231" t="str">
            <v>MOTOBOMBA TRASH (PARA ÁGUA SUJA) AUTO ESCORVANTE, MOTOR GASOLINA DE 6,41 HP, DIÂMETROS DE SUCÇÃO X RECALQUE: 3" X 3", HM/Q = 10 MCA / 60 M3/H A 23 MCA / 0 M3/H - CHI DIURNO. AF_10/2014</v>
          </cell>
          <cell r="E231" t="str">
            <v>CHI</v>
          </cell>
          <cell r="F231">
            <v>0.21</v>
          </cell>
        </row>
        <row r="232">
          <cell r="C232" t="str">
            <v>7044</v>
          </cell>
          <cell r="D232" t="str">
            <v>MOTOBOMBA TRASH (PARA ÁGUA SUJA) AUTO ESCORVANTE, MOTOR GASOLINA DE 6,41 HP, DIÂMETROS DE SUCÇÃO X RECALQUE: 3" X 3", HM/Q = 10 MCA / 60 M3/H A 23 MCA / 0 M3/H - DEPRECIAÇÃO. AF_10/2014</v>
          </cell>
          <cell r="E232" t="str">
            <v>H</v>
          </cell>
          <cell r="F232">
            <v>0.16</v>
          </cell>
        </row>
        <row r="233">
          <cell r="C233" t="str">
            <v>7045</v>
          </cell>
          <cell r="D233" t="str">
            <v>MOTOBOMBA TRASH (PARA ÁGUA SUJA) AUTO ESCORVANTE, MOTOR GASOLINA DE 6,41 HP, DIÂMETROS DE SUCÇÃO X RECALQUE: 3" X 3", HM/Q = 10 MCA / 60 M3/H A 23 MCA / 0 M3/H - JUROS. AF_10/2014</v>
          </cell>
          <cell r="E233" t="str">
            <v>H</v>
          </cell>
          <cell r="F233">
            <v>0.04</v>
          </cell>
        </row>
        <row r="234">
          <cell r="C234" t="str">
            <v>7046</v>
          </cell>
          <cell r="D234" t="str">
            <v>MOTOBOMBA TRASH (PARA ÁGUA SUJA) AUTO ESCORVANTE, MOTOR GASOLINA DE 6,41 HP, DIÂMETROS DE SUCÇÃO X RECALQUE: 3" X 3", HM/Q = 10 MCA / 60 M3/H A 23 MCA / 0 M3/H - MANUTENÇÃO. AF_10/2014</v>
          </cell>
          <cell r="E234" t="str">
            <v>H</v>
          </cell>
          <cell r="F234">
            <v>0.1</v>
          </cell>
        </row>
        <row r="235">
          <cell r="C235" t="str">
            <v>7047</v>
          </cell>
          <cell r="D235" t="str">
            <v>MOTOBOMBA TRASH (PARA ÁGUA SUJA) AUTO ESCORVANTE, MOTOR GASOLINA DE 6,41 HP, DIÂMETROS DE SUCÇÃO X RECALQUE: 3" X 3", HM/Q = 10 MCA / 60 M3/H A 23 MCA / 0 M3/H - MATERIAIS NA OPERAÇÃO. AF_10/2014</v>
          </cell>
          <cell r="E235" t="str">
            <v>H</v>
          </cell>
          <cell r="F235">
            <v>5.36</v>
          </cell>
        </row>
        <row r="236">
          <cell r="C236" t="str">
            <v>7049</v>
          </cell>
          <cell r="D236" t="str">
            <v>ROLO COMPACTADOR PE DE CARNEIRO VIBRATORIO, POTENCIA 125 HP, PESO OPERACIONAL SEM/COM LASTRO 11,95 / 13,30 T, IMPACTO DINAMICO 38,5 / 22,5 T, LARGURA DE TRABALHO 2,15 M - CHP DIURNO. AF_06/2014</v>
          </cell>
          <cell r="E236" t="str">
            <v>CHP</v>
          </cell>
          <cell r="F236">
            <v>125.09</v>
          </cell>
        </row>
        <row r="237">
          <cell r="C237" t="str">
            <v>7050</v>
          </cell>
          <cell r="D237" t="str">
            <v>ROLO COMPACTADOR PE DE CARNEIRO VIBRATORIO, POTENCIA 125 HP, PESO OPERACIONAL SEM/COM LASTRO 11,95 / 13,30 T, IMPACTO DINAMICO 38,5 / 22,5 T, LARGURA DE TRABALHO 2,15 M - CHI DIURNO. AF_06/2014</v>
          </cell>
          <cell r="E237" t="str">
            <v>CHI</v>
          </cell>
          <cell r="F237">
            <v>45.16</v>
          </cell>
        </row>
        <row r="238">
          <cell r="C238" t="str">
            <v>7051</v>
          </cell>
          <cell r="D238" t="str">
            <v>ROLO COMPACTADOR PE DE CARNEIRO VIBRATORIO, POTENCIA 125 HP, PESO OPERACIONAL SEM/COM LASTRO 11,95 / 13,30 T, IMPACTO DINAMICO 38,5 / 22,5 T, LARGURA DE TRABALHO 2,15 M - DEPRECIAÇÃO. AF_06/2014</v>
          </cell>
          <cell r="E238" t="str">
            <v>H</v>
          </cell>
          <cell r="F238">
            <v>21.75</v>
          </cell>
        </row>
        <row r="239">
          <cell r="C239" t="str">
            <v>7052</v>
          </cell>
          <cell r="D239" t="str">
            <v>ROLO COMPACTADOR PE DE CARNEIRO VIBRATORIO, POTENCIA 125 HP, PESO OPERACIONAL SEM/COM LASTRO 11,95 / 13,30 T, IMPACTO DINAMICO 38,5 / 22,5 T, LARGURA DE TRABALHO 2,15 M - JUROS. AF_06/2014</v>
          </cell>
          <cell r="E239" t="str">
            <v>H</v>
          </cell>
          <cell r="F239">
            <v>5.07</v>
          </cell>
        </row>
        <row r="240">
          <cell r="C240" t="str">
            <v>7053</v>
          </cell>
          <cell r="D240" t="str">
            <v>ROLO COMPACTADOR PE DE CARNEIRO VIBRATORIO, POTENCIA 125 HP, PESO OPERACIONAL SEM/COM LASTRO 11,95 / 13,30 T, IMPACTO DINAMICO 38,5 / 22,5 T, LARGURA DE TRABALHO 2,15 M - MANUTENÇÃO. AF_06/2014</v>
          </cell>
          <cell r="E240" t="str">
            <v>H</v>
          </cell>
          <cell r="F240">
            <v>24.16</v>
          </cell>
        </row>
        <row r="241">
          <cell r="C241" t="str">
            <v>7054</v>
          </cell>
          <cell r="D241" t="str">
            <v>ROLO COMPACTADOR PE DE CARNEIRO VIBRATORIO, POTENCIA 125 HP, PESO OPERACIONAL SEM/COM LASTRO 11,95 / 13,30 T, IMPACTO DINAMICO 38,5 / 22,5 T, LARGURA DE TRABALHO 2,15 M - MATERIAIS NA OPERAÇÃO. AF_06/2014</v>
          </cell>
          <cell r="E241" t="str">
            <v>H</v>
          </cell>
          <cell r="F241">
            <v>55.76</v>
          </cell>
        </row>
        <row r="242">
          <cell r="C242" t="str">
            <v>7058</v>
          </cell>
          <cell r="D242" t="str">
            <v>CAMINHÃO BASCULANTE 6 M3 TOCO, PESO BRUTO TOTAL 16.000 KG, CARGA ÚTIL MÁXIMA 11.130 KG, DISTÂNCIA ENTRE EIXOS 5,36 M, POTÊNCIA 185 CV, INCLUSIVE CAÇAMBA METÁLICA - DEPRECIAÇÃO. AF_06/2014</v>
          </cell>
          <cell r="E242" t="str">
            <v>H</v>
          </cell>
          <cell r="F242">
            <v>12.06</v>
          </cell>
        </row>
        <row r="243">
          <cell r="C243" t="str">
            <v>7059</v>
          </cell>
          <cell r="D243" t="str">
            <v>CAMINHÃO BASCULANTE 6 M3 TOCO, PESO BRUTO TOTAL 16.000 KG, CARGA ÚTIL MÁXIMA 11.130 KG, DISTÂNCIA ENTRE EIXOS 5,36 M, POTÊNCIA 185 CV, INCLUSIVE CAÇAMBA METÁLICA - JUROS. AF_06/2014</v>
          </cell>
          <cell r="E243" t="str">
            <v>H</v>
          </cell>
          <cell r="F243">
            <v>2.85</v>
          </cell>
        </row>
        <row r="244">
          <cell r="C244" t="str">
            <v>7060</v>
          </cell>
          <cell r="D244" t="str">
            <v>CAMINHÃO BASCULANTE 6 M3 TOCO, PESO BRUTO TOTAL 16.000 KG, CARGA ÚTIL MÁXIMA 11.130 KG, DISTÂNCIA ENTRE EIXOS 5,36 M, POTÊNCIA 185 CV, INCLUSIVE CAÇAMBA METÁLICA - MANUTENÇÃO. AF_06/2014</v>
          </cell>
          <cell r="E244" t="str">
            <v>H</v>
          </cell>
          <cell r="F244">
            <v>16.96</v>
          </cell>
        </row>
        <row r="245">
          <cell r="C245" t="str">
            <v>7061</v>
          </cell>
          <cell r="D245" t="str">
            <v>CAMINHÃO BASCULANTE 6 M3 TOCO, PESO BRUTO TOTAL 16.000 KG, CARGA ÚTIL MÁXIMA 11.130 KG, DISTÂNCIA ENTRE EIXOS 5,36 M, POTÊNCIA 185 CV, INCLUSIVE CAÇAMBA METÁLICA - MATERIAIS NA OPERAÇÃO. AF_06/2014</v>
          </cell>
          <cell r="E245" t="str">
            <v>H</v>
          </cell>
          <cell r="F245">
            <v>61.05</v>
          </cell>
        </row>
        <row r="246">
          <cell r="C246" t="str">
            <v>7063</v>
          </cell>
          <cell r="D246" t="str">
            <v>TRATOR DE PNEUS, POTÊNCIA 122 CV, TRAÇÃO 4X4, PESO COM LASTRO DE 4.510 KG - DEPRECIAÇÃO. AF_06/2014</v>
          </cell>
          <cell r="E246" t="str">
            <v>H</v>
          </cell>
          <cell r="F246">
            <v>5.73</v>
          </cell>
        </row>
        <row r="247">
          <cell r="C247" t="str">
            <v>7064</v>
          </cell>
          <cell r="D247" t="str">
            <v>TRATOR DE PNEUS, POTÊNCIA 122 CV, TRAÇÃO 4X4, PESO COM LASTRO DE 4.510 KG - JUROS. AF_06/2014</v>
          </cell>
          <cell r="E247" t="str">
            <v>H</v>
          </cell>
          <cell r="F247">
            <v>1.93</v>
          </cell>
        </row>
        <row r="248">
          <cell r="C248" t="str">
            <v>7065</v>
          </cell>
          <cell r="D248" t="str">
            <v>TRATOR DE PNEUS, POTÊNCIA 122 CV, TRAÇÃO 4X4, PESO COM LASTRO DE 4.510 KG - MANUTENÇÃO. AF_06/2014</v>
          </cell>
          <cell r="E248" t="str">
            <v>H</v>
          </cell>
          <cell r="F248">
            <v>6.27</v>
          </cell>
        </row>
        <row r="249">
          <cell r="C249" t="str">
            <v>7066</v>
          </cell>
          <cell r="D249" t="str">
            <v>TRATOR DE PNEUS, POTÊNCIA 122 CV, TRAÇÃO 4X4, PESO COM LASTRO DE 4.510 KG - MATERIAIS NA OPERAÇÃO. AF_06/2014</v>
          </cell>
          <cell r="E249" t="str">
            <v>H</v>
          </cell>
          <cell r="F249">
            <v>53.7</v>
          </cell>
        </row>
        <row r="250">
          <cell r="C250" t="str">
            <v>7100</v>
          </cell>
          <cell r="D250" t="str">
            <v>LAMINADO MELAMINICO TEXTURIZADO, ESPESSURA 0,8 MM, PARA REVESTIMENTO DE CHAPA COMPENSADA DE MADEIRA, FIXADA COM COLA</v>
          </cell>
          <cell r="E250" t="str">
            <v>M2</v>
          </cell>
          <cell r="F250">
            <v>33.67</v>
          </cell>
        </row>
        <row r="251">
          <cell r="C251" t="str">
            <v>7101</v>
          </cell>
          <cell r="D251" t="str">
            <v>LAMINADO MELAMINICO LISO E FOSCO, PARA REVESTIMENTO DE CHAPA COMPENSADA DE MADEIRA, ESPESSURA 0,8 MM, FIXADO COM COLA</v>
          </cell>
          <cell r="E251" t="str">
            <v>M2</v>
          </cell>
          <cell r="F251">
            <v>34.28</v>
          </cell>
        </row>
        <row r="252">
          <cell r="C252" t="str">
            <v>8260</v>
          </cell>
          <cell r="D252" t="str">
            <v>INSTALACAO PARA-RAIOS P/RESERVATORIO</v>
          </cell>
          <cell r="E252" t="str">
            <v>UN</v>
          </cell>
          <cell r="F252">
            <v>2394.98</v>
          </cell>
        </row>
        <row r="253">
          <cell r="C253" t="str">
            <v>9535</v>
          </cell>
          <cell r="D253" t="str">
            <v>CHUVEIRO ELETRICO COMUM CORPO PLASTICO TIPO DUCHA, FORNECIMENTO E INSTALACAO</v>
          </cell>
          <cell r="E253" t="str">
            <v>UN</v>
          </cell>
          <cell r="F253">
            <v>50.52</v>
          </cell>
        </row>
        <row r="254">
          <cell r="C254" t="str">
            <v>9536</v>
          </cell>
          <cell r="D254" t="str">
            <v>FORRO DE MADEIRA PARA BEIRAL, TABUAS DE 10X1CM COM FRISO MACHO/FEMEA, INCLUSA MEIA-CANA E TESTEIRA COM ALTURA DE 15CM</v>
          </cell>
          <cell r="E254" t="str">
            <v>M2</v>
          </cell>
          <cell r="F254">
            <v>130.51</v>
          </cell>
        </row>
        <row r="255">
          <cell r="C255" t="str">
            <v>9537</v>
          </cell>
          <cell r="D255" t="str">
            <v>LIMPEZA FINAL DA OBRA</v>
          </cell>
          <cell r="E255" t="str">
            <v>M2</v>
          </cell>
          <cell r="F255">
            <v>1.85</v>
          </cell>
        </row>
        <row r="256">
          <cell r="C256" t="str">
            <v>9540</v>
          </cell>
          <cell r="D256" t="str">
            <v>ENTRADA DE ENERGIA ELÉTRICA AÉREA MONOFÁSICA 50A COM POSTE DE CONCRETO, INCLUSIVE CABEAMENTO, CAIXA DE PROTEÇÃO PARA MEDIDOR E ATERRAMENTO.</v>
          </cell>
          <cell r="E256" t="str">
            <v>UN</v>
          </cell>
          <cell r="F256">
            <v>917.81</v>
          </cell>
        </row>
        <row r="257">
          <cell r="C257" t="str">
            <v>9875</v>
          </cell>
          <cell r="D257" t="str">
            <v>COBOGO CERAMICO (ELEMENTO VAZADO), 9X20X20CM, ASSENTADO COM ARGAMASSA TRACO 1:4 DE CIMENTO E AREIA</v>
          </cell>
          <cell r="E257" t="str">
            <v>M2</v>
          </cell>
          <cell r="F257">
            <v>108.27</v>
          </cell>
        </row>
        <row r="258">
          <cell r="C258" t="str">
            <v>40675</v>
          </cell>
          <cell r="D258" t="str">
            <v>ASSENTAMENTO DE PEITORIL COM ARGAMASSA DE CIMENTO COLANTE</v>
          </cell>
          <cell r="E258" t="str">
            <v>M</v>
          </cell>
          <cell r="F258">
            <v>3.39</v>
          </cell>
        </row>
        <row r="259">
          <cell r="C259" t="str">
            <v>40678</v>
          </cell>
          <cell r="D259" t="str">
            <v>PORTA EM FERRO QUADRICULADO PARA ABRIGO DE MEDIDORES E BOTIJOES, DE ABRIR, COM GUARNICOES</v>
          </cell>
          <cell r="E259" t="str">
            <v>M2</v>
          </cell>
          <cell r="F259">
            <v>257.52999999999997</v>
          </cell>
        </row>
        <row r="260">
          <cell r="C260" t="str">
            <v>40729</v>
          </cell>
          <cell r="D260" t="str">
            <v>VALVULA DESCARGA 1.1/2" COM REGISTRO, ACABAMENTO EM METAL CROMADO - FORNECIMENTO E INSTALACAO</v>
          </cell>
          <cell r="E260" t="str">
            <v>UN</v>
          </cell>
          <cell r="F260">
            <v>214.78</v>
          </cell>
        </row>
        <row r="261">
          <cell r="C261" t="str">
            <v>40780</v>
          </cell>
          <cell r="D261" t="str">
            <v>REGULARIZACAO DE SUPERFICIE DE CONC. APARENTE</v>
          </cell>
          <cell r="E261" t="str">
            <v>M2</v>
          </cell>
          <cell r="F261">
            <v>7.62</v>
          </cell>
        </row>
        <row r="262">
          <cell r="C262" t="str">
            <v>40841</v>
          </cell>
          <cell r="D262" t="str">
            <v>ABRACADEIRA P/POCOS PROFUNDOS</v>
          </cell>
          <cell r="E262" t="str">
            <v>UN</v>
          </cell>
          <cell r="F262">
            <v>89.96</v>
          </cell>
        </row>
        <row r="263">
          <cell r="C263" t="str">
            <v>40904</v>
          </cell>
          <cell r="D263" t="str">
            <v>RODAPE EM ARDOSIA ALTURA 8CM ASSENTADO COM ARGAMASSA TRACO 1:2:8 (CIMENTO, CAL E AREIA) REJUNTE EM CIMENTO BRANCO</v>
          </cell>
          <cell r="E263" t="str">
            <v>ML</v>
          </cell>
          <cell r="F263">
            <v>6.53</v>
          </cell>
        </row>
        <row r="264">
          <cell r="C264" t="str">
            <v>40905</v>
          </cell>
          <cell r="D264" t="str">
            <v>VERNIZ SINTETICO EM MADEIRA, DUAS DEMAOS</v>
          </cell>
          <cell r="E264" t="str">
            <v>M2</v>
          </cell>
          <cell r="F264">
            <v>15.68</v>
          </cell>
        </row>
        <row r="265">
          <cell r="C265" t="str">
            <v>41595</v>
          </cell>
          <cell r="D265" t="str">
            <v>PINTURA ACRILICA DE FAIXAS DE DEMARCACAO EM QUADRA POLIESPORTIVA, 5 CM DE LARGURA</v>
          </cell>
          <cell r="E265" t="str">
            <v>M</v>
          </cell>
          <cell r="F265">
            <v>8.18</v>
          </cell>
        </row>
        <row r="266">
          <cell r="C266" t="str">
            <v>41598</v>
          </cell>
          <cell r="D266" t="str">
            <v>ENTRADA PROVISORIA DE ENERGIA ELETRICA AEREA TRIFASICA 40A EM POSTE MADEIRA</v>
          </cell>
          <cell r="E266" t="str">
            <v>UN</v>
          </cell>
          <cell r="F266">
            <v>913.21</v>
          </cell>
        </row>
        <row r="267">
          <cell r="C267" t="str">
            <v>41619</v>
          </cell>
          <cell r="D267" t="str">
            <v>COBERTURA COM TELHA DE FIBRA DE VIDRO ONDULADA COLORIDA, ESPESSURA 6MM, INCLUSOS ACESSORIOS DE FIXACAO</v>
          </cell>
          <cell r="E267" t="str">
            <v>M2</v>
          </cell>
          <cell r="F267">
            <v>38.78</v>
          </cell>
        </row>
        <row r="268">
          <cell r="C268" t="str">
            <v>41721</v>
          </cell>
          <cell r="D268" t="str">
            <v>COMPACTACAO MECANICA A 95% DO PROCTOR NORMAL - PAVIMENTACAO URBANA</v>
          </cell>
          <cell r="E268" t="str">
            <v>M3</v>
          </cell>
          <cell r="F268">
            <v>2.56</v>
          </cell>
        </row>
        <row r="269">
          <cell r="C269" t="str">
            <v>41722</v>
          </cell>
          <cell r="D269" t="str">
            <v>COMPACTACAO MECANICA A 100% DO PROCTOR NORMAL - PAVIMENTACAO URBANA</v>
          </cell>
          <cell r="E269" t="str">
            <v>M3</v>
          </cell>
          <cell r="F269">
            <v>3.84</v>
          </cell>
        </row>
        <row r="270">
          <cell r="C270" t="str">
            <v>73849/2</v>
          </cell>
          <cell r="D270" t="str">
            <v>AREIA ASFALTO A FRIO (AAUF), COM EMULSAO RR-2C INCLUSO USINAGEM E APLICACAO, EXCLUSIVE TRANSPORTE</v>
          </cell>
          <cell r="E270" t="str">
            <v>M3</v>
          </cell>
          <cell r="F270">
            <v>448.41</v>
          </cell>
        </row>
        <row r="271">
          <cell r="C271" t="str">
            <v>53527</v>
          </cell>
          <cell r="D271" t="str">
            <v>REATERRO COMPACTADO MANUALMENTE (VALAS DE FUNDAÇÕES RESIDENCIAIS)</v>
          </cell>
          <cell r="E271" t="str">
            <v>M3</v>
          </cell>
          <cell r="F271">
            <v>48.31</v>
          </cell>
        </row>
        <row r="272">
          <cell r="C272" t="str">
            <v>53785</v>
          </cell>
          <cell r="D272" t="str">
            <v>CAMINHAO BASCULANTE 4,0M3 TOCO 162CV PBT=11800KG - MAO-DE-OBRA NA OPERACAO DIURNA</v>
          </cell>
          <cell r="E272" t="str">
            <v>H</v>
          </cell>
          <cell r="F272">
            <v>18.489999999999998</v>
          </cell>
        </row>
        <row r="273">
          <cell r="C273" t="str">
            <v>53786</v>
          </cell>
          <cell r="D273" t="str">
            <v>RETROESCAVADEIRA SOBRE RODAS COM CARREGADEIRA, TRAÇÃO 4X4, POTÊNCIA LÍQ. 88 HP, CAÇAMBA CARREG. CAP. MÍN. 1 M3, CAÇAMBA RETRO CAP. 0,26 M3, PESO OPERACIONAL MÍN. 6.674 KG, PROFUNDIDADE ESCAVAÇÃO MÁX. 4,37 M - MATERIAIS NA OPERAÇÃO. AF_06/2014</v>
          </cell>
          <cell r="E273" t="str">
            <v>H</v>
          </cell>
          <cell r="F273">
            <v>41.05</v>
          </cell>
        </row>
        <row r="274">
          <cell r="C274" t="str">
            <v>53787</v>
          </cell>
          <cell r="D274" t="str">
            <v>ROLO COMPACTADOR VIBRATÓRIO DE CILINDRO LISO, AUTO-PROPEL.  80HP, PESO MÁXIMO OPERACIONAL 8,1T - CUSTO DE MATERIAIS NA OPERAÇÃO</v>
          </cell>
          <cell r="E274" t="str">
            <v>H</v>
          </cell>
          <cell r="F274">
            <v>69.959999999999994</v>
          </cell>
        </row>
        <row r="275">
          <cell r="C275" t="str">
            <v>53788</v>
          </cell>
          <cell r="D275" t="str">
            <v>ROLO COMPACTADOR VIBRATÓRIO DE UM CILINDRO AÇO LISO, POTÊNCIA 80 HP, PESO OPERACIONAL MÁXIMO 8,1 T, IMPACTO DINÂMICO 16,15 / 9,5 T, LARGURA DE TRABALHO 1,68 M - MATERIAIS NA OPERAÇÃO. AF_06/2014</v>
          </cell>
          <cell r="E275" t="str">
            <v>H</v>
          </cell>
          <cell r="F275">
            <v>35.700000000000003</v>
          </cell>
        </row>
        <row r="276">
          <cell r="C276" t="str">
            <v>53790</v>
          </cell>
          <cell r="D276" t="str">
            <v>ROLO COMPACTADOR VIBRATÓRIO, TANDEM, CILINDRO LISO, AUTO-PROPEL. - 40HP - 4,4T, IMPACTO DINÂMICO 3,1T, VU 5 ANOS - MAO DE OBRA NA OPERACAO.</v>
          </cell>
          <cell r="E276" t="str">
            <v>H</v>
          </cell>
          <cell r="F276">
            <v>18.34</v>
          </cell>
        </row>
        <row r="277">
          <cell r="C277" t="str">
            <v>53792</v>
          </cell>
          <cell r="D277" t="str">
            <v>CAMINHÃO BASCULANTE 6 M3, PESO BRUTO TOTAL 16.000 KG, CARGA ÚTIL MÁXIMA 13.071 KG, DISTÂNCIA ENTRE EIXOS 4,80 M, POTÊNCIA 230 CV INCLUSIVE CAÇAMBA METÁLICA - MATERIAIS NA OPERAÇÃO. AF_06/2014</v>
          </cell>
          <cell r="E277" t="str">
            <v>H</v>
          </cell>
          <cell r="F277">
            <v>75.91</v>
          </cell>
        </row>
        <row r="278">
          <cell r="C278" t="str">
            <v>53794</v>
          </cell>
          <cell r="D278" t="str">
            <v>USINA DE CONCRETO FIXA CAPACIDADE 90/120 M³, 63HP - MANUTENÇÃO</v>
          </cell>
          <cell r="E278" t="str">
            <v>H</v>
          </cell>
          <cell r="F278">
            <v>36</v>
          </cell>
        </row>
        <row r="279">
          <cell r="C279" t="str">
            <v>53797</v>
          </cell>
          <cell r="D279" t="str">
            <v>CAMINHÃO TOCO, PBT 16.000 KG, CARGA ÚTIL MÁX. 10.685 KG, DIST. ENTRE EIXOS 4,8 M, POTÊNCIA 189 CV, INCLUSIVE CARROCERIA FIXA ABERTA DE MADEIRA P/ TRANSPORTE GERAL DE CARGA SECA, DIMEN. APROX. 2,5 X 7,00 X 0,50 M - MATERIAIS NA OPERAÇÃO. AF_06/2014</v>
          </cell>
          <cell r="E279" t="str">
            <v>H</v>
          </cell>
          <cell r="F279">
            <v>62.4</v>
          </cell>
        </row>
        <row r="280">
          <cell r="C280" t="str">
            <v>53800</v>
          </cell>
          <cell r="D280" t="str">
            <v>USINA MISTURADORA DE SOLOS, DOSADORES TRIPLOS, CALHA VIBRATÓRIA, CAPACIDADE 200/500 TON, 201HP - MATERIAIS NA OPERAÇÃO</v>
          </cell>
          <cell r="E280" t="str">
            <v>H</v>
          </cell>
          <cell r="F280">
            <v>35.76</v>
          </cell>
        </row>
        <row r="281">
          <cell r="C281" t="str">
            <v>53801</v>
          </cell>
          <cell r="D281" t="str">
            <v>USINA MISTURADORA DE SOLOS, DOSADORES TRIPLOS, CALHA VIBRATÓRIA, CAPCIDADE 200/500 TON, 201HP - MÃO-DE-OBRA NA OPERAÇÃO DIURNA</v>
          </cell>
          <cell r="E281" t="str">
            <v>H</v>
          </cell>
          <cell r="F281">
            <v>84.55</v>
          </cell>
        </row>
        <row r="282">
          <cell r="C282" t="str">
            <v>53804</v>
          </cell>
          <cell r="D282" t="str">
            <v>VASSOURA MECÂNICA REBOCÁVEL COM ESCOVA CILÍNDRICA, LARGURA ÚTIL DE VARRIMENTO DE 2,44 M - MANUTENÇÃO. AF_06/2014</v>
          </cell>
          <cell r="E282" t="str">
            <v>H</v>
          </cell>
          <cell r="F282">
            <v>1.95</v>
          </cell>
        </row>
        <row r="283">
          <cell r="C283" t="str">
            <v>53805</v>
          </cell>
          <cell r="D283" t="str">
            <v>TRATOR PNEUS TRAÇÃO 4X2, 82 CV, PESO C/ LASTRO 4,555 T  - MAO-DE-OBRA OPERACAO NOTURNA</v>
          </cell>
          <cell r="E283" t="str">
            <v>H</v>
          </cell>
          <cell r="F283">
            <v>24.15</v>
          </cell>
        </row>
        <row r="284">
          <cell r="C284" t="str">
            <v>53806</v>
          </cell>
          <cell r="D284" t="str">
            <v>TRATOR DE ESTEIRAS, POTÊNCIA 170 HP, PESO OPERACIONAL 19 T, CAÇAMBA 5,2 M3 - MANUTENÇÃO. AF_06/2014</v>
          </cell>
          <cell r="E284" t="str">
            <v>H</v>
          </cell>
          <cell r="F284">
            <v>52.07</v>
          </cell>
        </row>
        <row r="285">
          <cell r="C285" t="str">
            <v>53808</v>
          </cell>
          <cell r="D285" t="str">
            <v>TRATOR DE ESTEIRAS POTENCIA 165 HP, PESO OPERACIONAL 17,1T - MAO-DE-OBRA NA OPERACAO NOTURNA</v>
          </cell>
          <cell r="E285" t="str">
            <v>H</v>
          </cell>
          <cell r="F285">
            <v>24.15</v>
          </cell>
        </row>
        <row r="286">
          <cell r="C286" t="str">
            <v>53810</v>
          </cell>
          <cell r="D286" t="str">
            <v>TRATOR DE ESTEIRAS, POTÊNCIA 150 HP, PESO OPERACIONAL 16,7 T, COM RODA MOTRIZ ELEVADA E LÂMINA 3,18 M3 - MANUTENÇÃO. AF_06/2014</v>
          </cell>
          <cell r="E286" t="str">
            <v>H</v>
          </cell>
          <cell r="F286">
            <v>52.4</v>
          </cell>
        </row>
        <row r="287">
          <cell r="C287" t="str">
            <v>53814</v>
          </cell>
          <cell r="D287" t="str">
            <v>TRATOR DE ESTEIRAS, POTÊNCIA 347 HP, PESO OPERACIONAL 38,5 T, COM LÂMINA 8,70 M3 - MANUTENÇÃO. AF_06/2014</v>
          </cell>
          <cell r="E287" t="str">
            <v>H</v>
          </cell>
          <cell r="F287">
            <v>171.63</v>
          </cell>
        </row>
        <row r="288">
          <cell r="C288" t="str">
            <v>53815</v>
          </cell>
          <cell r="D288" t="str">
            <v>TRATOR DE ESTEIRAS COM LAMINA - POTENCIA 305 HP - PESO OPERACIONAL 37 T  - MAO-DE-OBRA NA OPERACAO DIURNA</v>
          </cell>
          <cell r="E288" t="str">
            <v>H</v>
          </cell>
          <cell r="F288">
            <v>20.12</v>
          </cell>
        </row>
        <row r="289">
          <cell r="C289" t="str">
            <v>53816</v>
          </cell>
          <cell r="D289" t="str">
            <v>TRATOR SOBRE ESTEIRAS 305HP - MAO-DE-OBRA NA OPERACAO NOTURNA</v>
          </cell>
          <cell r="E289" t="str">
            <v>H</v>
          </cell>
          <cell r="F289">
            <v>24.15</v>
          </cell>
        </row>
        <row r="290">
          <cell r="C290" t="str">
            <v>53817</v>
          </cell>
          <cell r="D290" t="str">
            <v>TRATOR DE ESTEIRAS, POTÊNCIA 100 HP, PESO OPERACIONAL 9,4 T, COM LÂMINA 2,19 M3 - MATERIAIS NA OPERAÇÃO. AF_06/2014</v>
          </cell>
          <cell r="E290" t="str">
            <v>H</v>
          </cell>
          <cell r="F290">
            <v>53.52</v>
          </cell>
        </row>
        <row r="291">
          <cell r="C291" t="str">
            <v>53818</v>
          </cell>
          <cell r="D291" t="str">
            <v>ROLO COMPACTADOR VIBRATÓRIO REBOCÁVEL AÇO LISO, PESO 4,7T, IMPACTO DINÂMICO 18,3T - DEPRECIAÇÃO E JUROS</v>
          </cell>
          <cell r="E291" t="str">
            <v>H</v>
          </cell>
          <cell r="F291">
            <v>7.48</v>
          </cell>
        </row>
        <row r="292">
          <cell r="C292" t="str">
            <v>53819</v>
          </cell>
          <cell r="D292" t="str">
            <v>ROLO COMPACTADOR VIBRATÓRIO REBOCÁVEL AÇO LISO, PESO 4,7T, IMPACTO DINÂMICO 18,3T - CUSTO COM MATERIAIS NA OPERACAO</v>
          </cell>
          <cell r="E292" t="str">
            <v>H</v>
          </cell>
          <cell r="F292">
            <v>40.9</v>
          </cell>
        </row>
        <row r="293">
          <cell r="C293" t="str">
            <v>53820</v>
          </cell>
          <cell r="D293" t="str">
            <v>ROLO COMPACTADOR VIBRATÓRIO REBOCÁVEL AÇO LISO, PESO 4,7T, IMPACTO DINÂMICO 18,3T - CUSTO COM MAO-DE-OBRA NA OPERACAO DIURNA</v>
          </cell>
          <cell r="E293" t="str">
            <v>H</v>
          </cell>
          <cell r="F293">
            <v>18.34</v>
          </cell>
        </row>
        <row r="294">
          <cell r="C294" t="str">
            <v>53823</v>
          </cell>
          <cell r="D294" t="str">
            <v>ROLO COMPACTADOR DE PNEUS ESTÁTICO PARA ASFALTO, PRESSÃO VARIÁVEL, POTÊNCIA 99HP, PESO OPERACIONAL SEM/COM LASTRO 8,3/21,0 T - DEPRECIAÇÃO E JUROS</v>
          </cell>
          <cell r="E294" t="str">
            <v>H</v>
          </cell>
          <cell r="F294">
            <v>39.39</v>
          </cell>
        </row>
        <row r="295">
          <cell r="C295" t="str">
            <v>53824</v>
          </cell>
          <cell r="D295" t="str">
            <v>ROLO COMPACTADOR DE PNEUS ESTATICO PARA ASFALTO, PRESSAO VARIAVEL, POTENCIA 99HP, PESO OPERACIONAL SEM/COM LASTRO 8,3/21,0 T - CUSTO COM MAO -DE-OBRA NA OPERACAO DIURNA</v>
          </cell>
          <cell r="E295" t="str">
            <v>H</v>
          </cell>
          <cell r="F295">
            <v>18.34</v>
          </cell>
        </row>
        <row r="296">
          <cell r="C296" t="str">
            <v>53827</v>
          </cell>
          <cell r="D296" t="str">
            <v>CAMINHÃO TOCO, PESO BRUTO TOTAL 14.300 KG, CARGA ÚTIL MÁXIMA 9590 KG, DISTÂNCIA ENTRE EIXOS 4,76 M, POTÊNCIA 185 CV (NÃO INCLUI CARROCERIA) - MATERIAIS NA OPERAÇÃO. AF_06/2014</v>
          </cell>
          <cell r="E296" t="str">
            <v>H</v>
          </cell>
          <cell r="F296">
            <v>61.05</v>
          </cell>
        </row>
        <row r="297">
          <cell r="C297" t="str">
            <v>53829</v>
          </cell>
          <cell r="D297" t="str">
            <v>CAMINHÃO TOCO, PESO BRUTO TOTAL 16.000 KG, CARGA ÚTIL MÁXIMA DE 10.685 KG, DISTÂNCIA ENTRE EIXOS 4,80 M, POTÊNCIA 189 CV EXCLUSIVE CARROCERIA - MATERIAIS NA OPERAÇÃO. AF_06/2014</v>
          </cell>
          <cell r="E297" t="str">
            <v>H</v>
          </cell>
          <cell r="F297">
            <v>62.4</v>
          </cell>
        </row>
        <row r="298">
          <cell r="C298" t="str">
            <v>53831</v>
          </cell>
          <cell r="D298" t="str">
            <v>CAMINHÃO PIPA 10.000 L TRUCADO, PESO BRUTO TOTAL 23.000 KG, CARGA ÚTIL MÁXIMA 15.935 KG, DISTÂNCIA ENTRE EIXOS 4,8 M, POTÊNCIA 230 CV, INCLUSIVE TANQUE DE AÇO PARA TRANSPORTE DE ÁGUA - MATERIAIS NA OPERAÇÃO. AF_06/2014</v>
          </cell>
          <cell r="E298" t="str">
            <v>H</v>
          </cell>
          <cell r="F298">
            <v>75.91</v>
          </cell>
        </row>
        <row r="299">
          <cell r="C299" t="str">
            <v>53833</v>
          </cell>
          <cell r="D299" t="str">
            <v>DISTRIBUIDOR DE AGREGADO TIPO DOSADOR REBOCAVEL  COM 4 PNEUS COM LARGURA 3,66 M - DEPRECIACAO E JUROS</v>
          </cell>
          <cell r="E299" t="str">
            <v>H</v>
          </cell>
          <cell r="F299">
            <v>8.14</v>
          </cell>
        </row>
        <row r="300">
          <cell r="C300" t="str">
            <v>53834</v>
          </cell>
          <cell r="D300" t="str">
            <v>DISTRIBUIDOR DE AGREGADO TIPO DOSADOR REBOCAVEL  COM 4 PNEUS COM LARGURA 3,66 M - MANUTENCAO</v>
          </cell>
          <cell r="E300" t="str">
            <v>H</v>
          </cell>
          <cell r="F300">
            <v>2.95</v>
          </cell>
        </row>
        <row r="301">
          <cell r="C301" t="str">
            <v>53840</v>
          </cell>
          <cell r="D301" t="str">
            <v>GRADE DE DISCO REBOCÁVEL COM 20 DISCOS 24" X 6 MM COM PNEUS PARA TRANSPORTE - DEPRECIAÇÃO. AF_06/2014</v>
          </cell>
          <cell r="E301" t="str">
            <v>H</v>
          </cell>
          <cell r="F301">
            <v>1.82</v>
          </cell>
        </row>
        <row r="302">
          <cell r="C302" t="str">
            <v>53841</v>
          </cell>
          <cell r="D302" t="str">
            <v>GRADE DE DISCO REBOCÁVEL COM 20 DISCOS 24" X 6 MM COM PNEUS PARA TRANSPORTE - MANUTENÇÃO. AF_06/2014</v>
          </cell>
          <cell r="E302" t="str">
            <v>H</v>
          </cell>
          <cell r="F302">
            <v>1.44</v>
          </cell>
        </row>
        <row r="303">
          <cell r="C303" t="str">
            <v>53842</v>
          </cell>
          <cell r="D303" t="str">
            <v>LANCA ELEVATORIA TELESCOPICA DE ACIONAMENTO HIDRAULICO, CAPACIDADE DE CARGA 30.000 KG, COM CESTO, MONTADA SOBRE CAMINHAO TRUCADO - DEPRECIACAO E JUROS</v>
          </cell>
          <cell r="E303" t="str">
            <v>H</v>
          </cell>
          <cell r="F303">
            <v>246.74</v>
          </cell>
        </row>
        <row r="304">
          <cell r="C304" t="str">
            <v>53843</v>
          </cell>
          <cell r="D304" t="str">
            <v>LANCA ELEVATORIA TELESCOPICA DE ACIONAMENTO HIDRAULICO, CAPACIDADE DE CARGA 30.000 KG, COM CESTO, MONTADA SOBRE CAMINHAO TRUCADO - CUSTO COM MA0-DE-OBRA NA OPERACAO DIURNA</v>
          </cell>
          <cell r="E304" t="str">
            <v>H</v>
          </cell>
          <cell r="F304">
            <v>18.489999999999998</v>
          </cell>
        </row>
        <row r="305">
          <cell r="C305" t="str">
            <v>53849</v>
          </cell>
          <cell r="D305" t="str">
            <v>MOTONIVELADORA POTÊNCIA BÁSICA LÍQUIDA (PRIMEIRA MARCHA) 125 HP, PESO BRUTO 13032 KG, LARGURA DA LÂMINA DE 3,7 M - MATERIAIS NA OPERAÇÃO. AF_06/2014</v>
          </cell>
          <cell r="E305" t="str">
            <v>H</v>
          </cell>
          <cell r="F305">
            <v>66.91</v>
          </cell>
        </row>
        <row r="306">
          <cell r="C306" t="str">
            <v>53852</v>
          </cell>
          <cell r="D306" t="str">
            <v>MOTOSCRAPER  270HP -CUSTO COM MA0-DE-0BRA NA OPERACAO NOTURNA</v>
          </cell>
          <cell r="E306" t="str">
            <v>H</v>
          </cell>
          <cell r="F306">
            <v>32.700000000000003</v>
          </cell>
        </row>
        <row r="307">
          <cell r="C307" t="str">
            <v>53857</v>
          </cell>
          <cell r="D307" t="str">
            <v>PÁ CARREGADEIRA SOBRE RODAS, POTÊNCIA LÍQUIDA 128 HP, CAPACIDADE DA CAÇAMBA 1,7 A 2,8 M3, PESO OPERACIONAL 11632 KG - MANUTENÇÃO. AF_06/2014</v>
          </cell>
          <cell r="E307" t="str">
            <v>H</v>
          </cell>
          <cell r="F307">
            <v>22.25</v>
          </cell>
        </row>
        <row r="308">
          <cell r="C308" t="str">
            <v>53858</v>
          </cell>
          <cell r="D308" t="str">
            <v>PÁ CARREGADEIRA SOBRE RODAS, POTÊNCIA LÍQUIDA 128 HP, CAPACIDADE DA CAÇAMBA 1,7 A 2,8 M3, PESO OPERACIONAL 11632 KG - MATERIAIS NA OPERAÇÃO. AF_06/2014</v>
          </cell>
          <cell r="E308" t="str">
            <v>H</v>
          </cell>
          <cell r="F308">
            <v>57.1</v>
          </cell>
        </row>
        <row r="309">
          <cell r="C309" t="str">
            <v>53861</v>
          </cell>
          <cell r="D309" t="str">
            <v>PÁ CARREGADEIRA SOBRE RODAS, POTÊNCIA 197 HP, CAPACIDADE DA CAÇAMBA 2,5 A 3,5 M3, PESO OPERACIONAL 18338 KG - MANUTENÇÃO. AF_06/2014</v>
          </cell>
          <cell r="E309" t="str">
            <v>H</v>
          </cell>
          <cell r="F309">
            <v>30.85</v>
          </cell>
        </row>
        <row r="310">
          <cell r="C310" t="str">
            <v>53863</v>
          </cell>
          <cell r="D310" t="str">
            <v>MARTELETE OU ROMPEDOR PNEUMÁTICO MANUAL 28KG, FREQUENCIA DE IMPACTO 1230/MINUTO - MANUTENÇÃO</v>
          </cell>
          <cell r="E310" t="str">
            <v>H</v>
          </cell>
          <cell r="F310">
            <v>1.93</v>
          </cell>
        </row>
        <row r="311">
          <cell r="C311" t="str">
            <v>53865</v>
          </cell>
          <cell r="D311" t="str">
            <v>COMPRESSOR DE AR REBOCÁVEL, VAZÃO 189 PCM, PRESSÃO EFETIVA DE TRABALHO 102 PSI, MOTOR DIESEL, POTÊNCIA 63 CV - MATERIAIS NA OPERAÇÃO. AF_06/2015</v>
          </cell>
          <cell r="E311" t="str">
            <v>H</v>
          </cell>
          <cell r="F311">
            <v>30.49</v>
          </cell>
        </row>
        <row r="312">
          <cell r="C312" t="str">
            <v>53866</v>
          </cell>
          <cell r="D312" t="str">
            <v>BOMBA SUBMERSÍVEL ELÉTRICA TRIFÁSICA, POTÊNCIA 2,96 HP, Ø ROTOR 144 MM SEMI-ABERTO, BOCAL DE SAÍDA Ø 2, HM/Q = 2 MCA / 38,8 M3/H A 28 MCA / 5 M3/H - MATERIAIS NA OPERAÇÃO. AF_06/2014</v>
          </cell>
          <cell r="E312" t="str">
            <v>H</v>
          </cell>
          <cell r="F312">
            <v>1.1000000000000001</v>
          </cell>
        </row>
        <row r="313">
          <cell r="C313" t="str">
            <v>53882</v>
          </cell>
          <cell r="D313" t="str">
            <v>CAMINHÃO PIPA 6.000 L, PESO BRUTO TOTAL 13.000 KG, DISTÂNCIA ENTRE EIXOS 4,80 M, POTÊNCIA 189 CV INCLUSIVE TANQUE DE AÇO PARA TRANSPORTE DE ÁGUA, CAPACIDADE 6 M3 - MANUTENÇÃO. AF_06/2014</v>
          </cell>
          <cell r="E313" t="str">
            <v>H</v>
          </cell>
          <cell r="F313">
            <v>12.3</v>
          </cell>
        </row>
        <row r="314">
          <cell r="C314" t="str">
            <v>55255</v>
          </cell>
          <cell r="D314" t="str">
            <v>EXTRUSORA DE GUIAS E SARJETAS 14HP - CUSTOS COM MATERIAL NA OPERACAO DIURNA</v>
          </cell>
          <cell r="E314" t="str">
            <v>H</v>
          </cell>
          <cell r="F314">
            <v>6.03</v>
          </cell>
        </row>
        <row r="315">
          <cell r="C315" t="str">
            <v>55263</v>
          </cell>
          <cell r="D315" t="str">
            <v>ROLO COMPACTADOR DE PNEUS ESTÁTICO, PRESSÃO VARIÁVEL, POTÊNCIA 111 HP, PESO SEM/COM LASTRO 9,5 / 26 T, LARGURA DE TRABALHO 1,90 M - MATERIAIS NA OPERAÇÃO. AF_07/2014</v>
          </cell>
          <cell r="E315" t="str">
            <v>H</v>
          </cell>
          <cell r="F315">
            <v>49.51</v>
          </cell>
        </row>
        <row r="316">
          <cell r="C316" t="str">
            <v>55264</v>
          </cell>
          <cell r="D316" t="str">
            <v>TRATOR DE PNEUS 110 A 126 HP - MAO-DE-OBRA NA OPERACAO NOTURNA</v>
          </cell>
          <cell r="E316" t="str">
            <v>H</v>
          </cell>
          <cell r="F316">
            <v>12.96</v>
          </cell>
        </row>
        <row r="317">
          <cell r="C317" t="str">
            <v>55835</v>
          </cell>
          <cell r="D317" t="str">
            <v>ATERRO INTERNO (EDIFICACOES) COMPACTADO MANUALMENTE</v>
          </cell>
          <cell r="E317" t="str">
            <v>M3</v>
          </cell>
          <cell r="F317">
            <v>42.27</v>
          </cell>
        </row>
        <row r="318">
          <cell r="C318" t="str">
            <v>55960</v>
          </cell>
          <cell r="D318" t="str">
            <v>IMUNIZACAO DE MADEIRAMENTO PARA COBERTURA UTILIZANDO CUPINICIDA INCOLOR</v>
          </cell>
          <cell r="E318" t="str">
            <v>M2</v>
          </cell>
          <cell r="F318">
            <v>4.91</v>
          </cell>
        </row>
        <row r="319">
          <cell r="C319" t="str">
            <v>67826</v>
          </cell>
          <cell r="D319" t="str">
            <v>CAMINHÃO BASCULANTE 6 M3 TOCO, PESO BRUTO TOTAL 16.000 KG, CARGA ÚTIL MÁXIMA 11.130 KG, DISTÂNCIA ENTRE EIXOS 5,36 M, POTÊNCIA 185 CV, INCLUSIVE CAÇAMBA METÁLICA - CHP DIURNO. AF_06/2014</v>
          </cell>
          <cell r="E319" t="str">
            <v>CHP</v>
          </cell>
          <cell r="F319">
            <v>112.02</v>
          </cell>
        </row>
        <row r="320">
          <cell r="C320" t="str">
            <v>67827</v>
          </cell>
          <cell r="D320" t="str">
            <v>CAMINHÃO BASCULANTE 6 M3 TOCO, PESO BRUTO TOTAL 16.000 KG, CARGA ÚTIL MÁXIMA 11.130 KG, DISTÂNCIA ENTRE EIXOS 5,36 M, POTÊNCIA 185 CV, INCLUSIVE CAÇAMBA METÁLICA - CHI DIURNO. AF_06/2014</v>
          </cell>
          <cell r="E320" t="str">
            <v>CHI</v>
          </cell>
          <cell r="F320">
            <v>33.99</v>
          </cell>
        </row>
        <row r="321">
          <cell r="C321" t="str">
            <v>68049</v>
          </cell>
          <cell r="D321" t="str">
            <v>CINTA E CONTRAVERGA EM TIJOLO CERAMICO MACICO 5X10X20CM 1/2 VEZ</v>
          </cell>
          <cell r="E321" t="str">
            <v>M2</v>
          </cell>
          <cell r="F321">
            <v>90.87</v>
          </cell>
        </row>
        <row r="322">
          <cell r="C322" t="str">
            <v>68050</v>
          </cell>
          <cell r="D322" t="str">
            <v>PORTA DE CORRER EM ALUMINIO, COM DUAS FOLHAS PARA VIDRO, INCLUSO GUARNICAO E VIDRO LISO INCOLOR</v>
          </cell>
          <cell r="E322" t="str">
            <v>M2</v>
          </cell>
          <cell r="F322">
            <v>409.71</v>
          </cell>
        </row>
        <row r="323">
          <cell r="C323" t="str">
            <v>68051</v>
          </cell>
          <cell r="D323" t="str">
            <v>LOCACAO ALVENARIA</v>
          </cell>
          <cell r="E323" t="str">
            <v>M</v>
          </cell>
          <cell r="F323">
            <v>4.5599999999999996</v>
          </cell>
        </row>
        <row r="324">
          <cell r="C324" t="str">
            <v>68052</v>
          </cell>
          <cell r="D324" t="str">
            <v>JANELA BASCULANTE DE ALUMINIO</v>
          </cell>
          <cell r="E324" t="str">
            <v>M2</v>
          </cell>
          <cell r="F324">
            <v>212.05</v>
          </cell>
        </row>
        <row r="325">
          <cell r="C325" t="str">
            <v>68053</v>
          </cell>
          <cell r="D325" t="str">
            <v>FORNECIMENTO/INSTALACAO LONA PLASTICA PRETA, PARA IMPERMEABILIZACAO, ESPESSURA 150 MICRAS.</v>
          </cell>
          <cell r="E325" t="str">
            <v>M2</v>
          </cell>
          <cell r="F325">
            <v>4.7699999999999996</v>
          </cell>
        </row>
        <row r="326">
          <cell r="C326" t="str">
            <v>68054</v>
          </cell>
          <cell r="D326" t="str">
            <v>PORTAO DE FERRO EM CHAPA GALVANIZADA PLANA 14 GSG</v>
          </cell>
          <cell r="E326" t="str">
            <v>M2</v>
          </cell>
          <cell r="F326">
            <v>158.38</v>
          </cell>
        </row>
        <row r="327">
          <cell r="C327" t="str">
            <v>68058</v>
          </cell>
          <cell r="D327" t="str">
            <v>RUFO EM CONCRETO ARMADO, LARGURA 40CM E ESPESSURA 7CM</v>
          </cell>
          <cell r="E327" t="str">
            <v>M</v>
          </cell>
          <cell r="F327">
            <v>71.16</v>
          </cell>
        </row>
        <row r="328">
          <cell r="C328" t="str">
            <v>68066</v>
          </cell>
          <cell r="D328" t="str">
            <v>CAIXA DE PROTECAO PARA MEDIDOR MONOFASICO, FORNECIMENTO E INSTALACAO</v>
          </cell>
          <cell r="E328" t="str">
            <v>UN</v>
          </cell>
          <cell r="F328">
            <v>112.48</v>
          </cell>
        </row>
        <row r="329">
          <cell r="C329" t="str">
            <v>68069</v>
          </cell>
          <cell r="D329" t="str">
            <v>HASTE COPPERWELD 5/8 X 3,0M COM CONECTOR</v>
          </cell>
          <cell r="E329" t="str">
            <v>UN</v>
          </cell>
          <cell r="F329">
            <v>45.16</v>
          </cell>
        </row>
        <row r="330">
          <cell r="C330" t="str">
            <v>68070</v>
          </cell>
          <cell r="D330" t="str">
            <v>PARA-RAIOS TIPO FRANKLIN - CABO E SUPORTE ISOLADOR</v>
          </cell>
          <cell r="E330" t="str">
            <v>M</v>
          </cell>
          <cell r="F330">
            <v>43.92</v>
          </cell>
        </row>
        <row r="331">
          <cell r="C331" t="str">
            <v>68079</v>
          </cell>
          <cell r="D331" t="str">
            <v>PAREDE DE ADOBE PARA FORNOS</v>
          </cell>
          <cell r="E331" t="str">
            <v>M3</v>
          </cell>
          <cell r="F331">
            <v>864.58</v>
          </cell>
        </row>
        <row r="332">
          <cell r="C332" t="str">
            <v>68325</v>
          </cell>
          <cell r="D332" t="str">
            <v>PISO EM CONCRETO 20 MPA PREPARO MECANICO, ESPESSURA 7CM, INCLUSO SELANTE ELASTICO A BASE DE POLIURETANO</v>
          </cell>
          <cell r="E332" t="str">
            <v>M2</v>
          </cell>
          <cell r="F332">
            <v>43.4</v>
          </cell>
        </row>
        <row r="333">
          <cell r="C333" t="str">
            <v>68328</v>
          </cell>
          <cell r="D333" t="str">
            <v>JUNTA DE DILATACAO COM ISOPOR 10 MM</v>
          </cell>
          <cell r="E333" t="str">
            <v>M2</v>
          </cell>
          <cell r="F333">
            <v>8.58</v>
          </cell>
        </row>
        <row r="334">
          <cell r="C334" t="str">
            <v>68333</v>
          </cell>
          <cell r="D334" t="str">
            <v>PISO EM CONCRETO 20 MPA PREPARO MECANICO, ESPESSURA 7CM, INCLUSO JUNTAS DE DILATACAO EM MADEIRA</v>
          </cell>
          <cell r="E334" t="str">
            <v>M2</v>
          </cell>
          <cell r="F334">
            <v>45.47</v>
          </cell>
        </row>
        <row r="335">
          <cell r="C335" t="str">
            <v>71516</v>
          </cell>
          <cell r="D335" t="str">
            <v>CONJUNTO DE MANGUEIRA PARA COMBATE A INCENDIO EM FIBRA DE POLIESTER PURA, COM 1.1/2", REVESTIDA INTERNAMENTE, COM 2 LANCES DE 15M CADA</v>
          </cell>
          <cell r="E335" t="str">
            <v>UN</v>
          </cell>
          <cell r="F335">
            <v>465</v>
          </cell>
        </row>
        <row r="336">
          <cell r="C336" t="str">
            <v>71623</v>
          </cell>
          <cell r="D336" t="str">
            <v>CHAPIM DE CONCRETO APARENTE COM ACABAMENTO DESEMPENADO, FORMA DE COMPENSADO PLASTIFICADO (MADEIRIT) DE 14 X 10 CM, FUNDIDO NO LOCAL.</v>
          </cell>
          <cell r="E336" t="str">
            <v>M</v>
          </cell>
          <cell r="F336">
            <v>26.96</v>
          </cell>
        </row>
        <row r="337">
          <cell r="C337" t="str">
            <v>72075</v>
          </cell>
          <cell r="D337" t="str">
            <v>IMPERMEABILIZACAO DE SUPERFICIE COM REVESTIMENTO BICOMPONENTE SEMI FLEXIVEL.</v>
          </cell>
          <cell r="E337" t="str">
            <v>M2</v>
          </cell>
          <cell r="F337">
            <v>8.6999999999999993</v>
          </cell>
        </row>
        <row r="338">
          <cell r="C338" t="str">
            <v>72085</v>
          </cell>
          <cell r="D338" t="str">
            <v>RECOLOCACAO DE RIPAS EM MADEIRAMENTO DE TELHADO, CONSIDERANDO REAPROVEITAMENTO DE MATERIAL</v>
          </cell>
          <cell r="E338" t="str">
            <v>M</v>
          </cell>
          <cell r="F338">
            <v>1.5</v>
          </cell>
        </row>
        <row r="339">
          <cell r="C339" t="str">
            <v>72086</v>
          </cell>
          <cell r="D339" t="str">
            <v>RECOLOCACAO DE MADEIRAMENTO DO TELHADO - CAIBROS, CONSIDERANDO REAPROVEITAMENTO DE MATERIAL</v>
          </cell>
          <cell r="E339" t="str">
            <v>M</v>
          </cell>
          <cell r="F339">
            <v>4.57</v>
          </cell>
        </row>
        <row r="340">
          <cell r="C340" t="str">
            <v>72088</v>
          </cell>
          <cell r="D340" t="str">
            <v>RECOLOCACAO DE FERRAGENS EM MADEIRAMENTO DE TELHADO, CONSIDERANDO REAPROVEITAMENTO DE MATERIAL</v>
          </cell>
          <cell r="E340" t="str">
            <v>UN</v>
          </cell>
          <cell r="F340">
            <v>8.9700000000000006</v>
          </cell>
        </row>
        <row r="341">
          <cell r="C341" t="str">
            <v>72089</v>
          </cell>
          <cell r="D341" t="str">
            <v>RECOLOCACAO DE TELHAS CERAMICAS TIPO FRANCESA, CONSIDERANDO REAPROVEITAMENTO DE MATERIAL</v>
          </cell>
          <cell r="E341" t="str">
            <v>M2</v>
          </cell>
          <cell r="F341">
            <v>8.6199999999999992</v>
          </cell>
        </row>
        <row r="342">
          <cell r="C342" t="str">
            <v>72091</v>
          </cell>
          <cell r="D342" t="str">
            <v>RECOLOCACAO DE TELHAS CERAMICAS TIPO PLAN, CONSIDERANDO REAPROVEITAMENTO DE MATERIAL</v>
          </cell>
          <cell r="E342" t="str">
            <v>M2</v>
          </cell>
          <cell r="F342">
            <v>29.24</v>
          </cell>
        </row>
        <row r="343">
          <cell r="C343" t="str">
            <v>72092</v>
          </cell>
          <cell r="D343" t="str">
            <v>RECOLOCACAO DE TELHAS ONDULADAS COM MASSA PARA VEDACAO, CONSIDERANDO REAPROVEITAMENTO DE MATERIAL</v>
          </cell>
          <cell r="E343" t="str">
            <v>M2</v>
          </cell>
          <cell r="F343">
            <v>8.2799999999999994</v>
          </cell>
        </row>
        <row r="344">
          <cell r="C344" t="str">
            <v>72093</v>
          </cell>
          <cell r="D344" t="str">
            <v>RECOLOCAÇÃO DE TELHA DE FIBROCIMENTO ESTRUTURAL LARGURA ÚTIL 49CM OU 44CM, CONSIDERANDO O    REAPROVEITAMENTO DO MATERIAL A EXCEÇÃO DO CONJUNTO DE ARRUELAS DE VEDAÇÃO</v>
          </cell>
          <cell r="E344" t="str">
            <v>M2</v>
          </cell>
          <cell r="F344">
            <v>8.1999999999999993</v>
          </cell>
        </row>
        <row r="345">
          <cell r="C345" t="str">
            <v>72094</v>
          </cell>
          <cell r="D345" t="str">
            <v>RECOLOCAÇÃO DE TELHA DE FIBROCIMENTO ESTRUTURAL LARGURA ÚTIL 90CM, CONSIDERANDO O REAPROVEITAMENTO DO MATERIAL A EXCEÇÃO DO CONJUNTO DE ARRUELAS DE VEDAÇÃO</v>
          </cell>
          <cell r="E345" t="str">
            <v>M2</v>
          </cell>
          <cell r="F345">
            <v>8.11</v>
          </cell>
        </row>
        <row r="346">
          <cell r="C346" t="str">
            <v>72101</v>
          </cell>
          <cell r="D346" t="str">
            <v>REVISAO GERAL DE TELHADOS DE TELHAS CERAMICAS</v>
          </cell>
          <cell r="E346" t="str">
            <v>M2</v>
          </cell>
          <cell r="F346">
            <v>5.0999999999999996</v>
          </cell>
        </row>
        <row r="347">
          <cell r="C347" t="str">
            <v>72103</v>
          </cell>
          <cell r="D347" t="str">
            <v>RECOLOCACAO DE CUMEEIRAS CERAMICAS COM ARGAMASSA TRACO 1:2:8 (CIMENTO, CAL E AREIA), CONSIDERANDO APROVEITAMENTO DO MATERIAL</v>
          </cell>
          <cell r="E347" t="str">
            <v>M</v>
          </cell>
          <cell r="F347">
            <v>15.09</v>
          </cell>
        </row>
        <row r="348">
          <cell r="C348" t="str">
            <v>72104</v>
          </cell>
          <cell r="D348" t="str">
            <v>CALHA EM CHAPA DE ACO GALVANIZADO NUMERO 24, DESENVOLVIMENTO DE 33CM</v>
          </cell>
          <cell r="E348" t="str">
            <v>M</v>
          </cell>
          <cell r="F348">
            <v>27.27</v>
          </cell>
        </row>
        <row r="349">
          <cell r="C349" t="str">
            <v>72105</v>
          </cell>
          <cell r="D349" t="str">
            <v>CALHA EM CHAPA DE ACO GALVANIZADO NUMERO 24, DESENVOLVIMENTO DE 50CM</v>
          </cell>
          <cell r="E349" t="str">
            <v>M</v>
          </cell>
          <cell r="F349">
            <v>41.91</v>
          </cell>
        </row>
        <row r="350">
          <cell r="C350" t="str">
            <v>72106</v>
          </cell>
          <cell r="D350" t="str">
            <v>RUFO EM CHAPA DE ACO GALVANIZADO NUMERO 24, DESENVOLVIMENTO DE 16CM</v>
          </cell>
          <cell r="E350" t="str">
            <v>M</v>
          </cell>
          <cell r="F350">
            <v>18.05</v>
          </cell>
        </row>
        <row r="351">
          <cell r="C351" t="str">
            <v>72107</v>
          </cell>
          <cell r="D351" t="str">
            <v>RUFO EM CHAPA DE ACO GALVANIZADO NUMERO 24, DESENVOLVIMENTO DE 25CM</v>
          </cell>
          <cell r="E351" t="str">
            <v>M</v>
          </cell>
          <cell r="F351">
            <v>17.3</v>
          </cell>
        </row>
        <row r="352">
          <cell r="C352" t="str">
            <v>72110</v>
          </cell>
          <cell r="D352" t="str">
            <v>ESTRUTURA METALICA EM TESOURAS OU TRELICAS, VAO LIVRE DE 12M, FORNECIMENTO E MONTAGEM, NAO SENDO CONSIDERADOS OS FECHAMENTOS METALICOS, AS COLUNAS, OS SERVICOS GERAIS EM ALVENARIA E CONCRETO, AS TELHAS DE COBERTURA E A PINTURA DE ACABAMENTO</v>
          </cell>
          <cell r="E352" t="str">
            <v>M2</v>
          </cell>
          <cell r="F352">
            <v>63.03</v>
          </cell>
        </row>
        <row r="353">
          <cell r="C353" t="str">
            <v>72111</v>
          </cell>
          <cell r="D353" t="str">
            <v>ESTRUTURA METALICA EM TESOURAS OU TRELICAS, VAO LIVRE DE 15M, FORNECIMENTO E MONTAGEM, NAO SENDO CONSIDERADOS OS FECHAMENTOS METALICOS, AS COLUNAS, OS SERVICOS GERAIS EM ALVENARIA E CONCRETO, AS TELHAS DE COBERTURA E A PINTURA DE ACABAMENTO</v>
          </cell>
          <cell r="E353" t="str">
            <v>M2</v>
          </cell>
          <cell r="F353">
            <v>68.739999999999995</v>
          </cell>
        </row>
        <row r="354">
          <cell r="C354" t="str">
            <v>72112</v>
          </cell>
          <cell r="D354" t="str">
            <v>ESTRUTURA METALICA EM TESOURAS OU TRELICAS, VAO LIVRE DE 20M, FORNECIMENTO E MONTAGEM, NAO SENDO CONSIDERADOS OS FECHAMENTOS METALICOS, AS COLUNAS, OS SERVICOS GERAIS EM ALVENARIA E CONCRETO, AS TELHAS DE COBERTURA E A PINTURA DE ACABAMENTO</v>
          </cell>
          <cell r="E354" t="str">
            <v>M2</v>
          </cell>
          <cell r="F354">
            <v>74.45</v>
          </cell>
        </row>
        <row r="355">
          <cell r="C355" t="str">
            <v>72113</v>
          </cell>
          <cell r="D355" t="str">
            <v>ESTRUTURA METALICA EM TESOURAS OU TRELICAS, VAO LIVRE DE 25M, FORNECIMENTO E MONTAGEM, NAO SENDO CONSIDERADOS OS FECHAMENTOS METALICOS, AS COLUNAS, OS SERVICOS GERAIS EM ALVENARIA E CONCRETO, AS TELHAS DE COBERTURA E A PINTURA DE ACABAMENTO</v>
          </cell>
          <cell r="E355" t="str">
            <v>M2</v>
          </cell>
          <cell r="F355">
            <v>83.75</v>
          </cell>
        </row>
        <row r="356">
          <cell r="C356" t="str">
            <v>72114</v>
          </cell>
          <cell r="D356" t="str">
            <v>ESTRUTURA METALICA EM TESOURAS OU TRELICAS, VAO LIVRE DE 30M, FORNECIMENTO E MONTAGEM, NAO SENDO CONSIDERADOS OS FECHAMENTOS METALICOS, AS COLUNAS, OS SERVICOS GERAIS EM ALVENARIA E CONCRETO, AS TELHAS DE COBERTURA E A PINTURA DE ACABAMENTO</v>
          </cell>
          <cell r="E356" t="str">
            <v>M2</v>
          </cell>
          <cell r="F356">
            <v>93.06</v>
          </cell>
        </row>
        <row r="357">
          <cell r="C357" t="str">
            <v>72116</v>
          </cell>
          <cell r="D357" t="str">
            <v>VIDRO LISO COMUM TRANSPARENTE, ESPESSURA 3MM</v>
          </cell>
          <cell r="E357" t="str">
            <v>M2</v>
          </cell>
          <cell r="F357">
            <v>67.63</v>
          </cell>
        </row>
        <row r="358">
          <cell r="C358" t="str">
            <v>72117</v>
          </cell>
          <cell r="D358" t="str">
            <v>VIDRO LISO COMUM TRANSPARENTE, ESPESSURA 4MM</v>
          </cell>
          <cell r="E358" t="str">
            <v>M2</v>
          </cell>
          <cell r="F358">
            <v>86.22</v>
          </cell>
        </row>
        <row r="359">
          <cell r="C359" t="str">
            <v>72118</v>
          </cell>
          <cell r="D359" t="str">
            <v>VIDRO TEMPERADO INCOLOR, ESPESSURA 6MM, FORNECIMENTO E INSTALACAO, INCLUSIVE MASSA PARA VEDACAO</v>
          </cell>
          <cell r="E359" t="str">
            <v>M2</v>
          </cell>
          <cell r="F359">
            <v>159.97999999999999</v>
          </cell>
        </row>
        <row r="360">
          <cell r="C360" t="str">
            <v>72119</v>
          </cell>
          <cell r="D360" t="str">
            <v>VIDRO TEMPERADO INCOLOR, ESPESSURA 8MM, FORNECIMENTO E INSTALACAO, INCLUSIVE MASSA PARA VEDACAO</v>
          </cell>
          <cell r="E360" t="str">
            <v>M2</v>
          </cell>
          <cell r="F360">
            <v>202.77</v>
          </cell>
        </row>
        <row r="361">
          <cell r="C361" t="str">
            <v>72120</v>
          </cell>
          <cell r="D361" t="str">
            <v>VIDRO TEMPERADO INCOLOR, ESPESSURA 10MM, FORNECIMENTO E INSTALACAO, INCLUSIVE MASSA PARA VEDACAO</v>
          </cell>
          <cell r="E361" t="str">
            <v>M2</v>
          </cell>
          <cell r="F361">
            <v>257.32</v>
          </cell>
        </row>
        <row r="362">
          <cell r="C362" t="str">
            <v>72121</v>
          </cell>
          <cell r="D362" t="str">
            <v>VIDRO TEMPERADO COLORIDO VERDE, ESPESSURA 10MM, FORNECIMENTO E INSTALACAO, INCLUSIVE MASSA PARA VEDACAO</v>
          </cell>
          <cell r="E362" t="str">
            <v>M2</v>
          </cell>
          <cell r="F362">
            <v>319.14</v>
          </cell>
        </row>
        <row r="363">
          <cell r="C363" t="str">
            <v>72122</v>
          </cell>
          <cell r="D363" t="str">
            <v>VIDRO FANTASIA TIPO CANELADO, ESPESSURA 4MM</v>
          </cell>
          <cell r="E363" t="str">
            <v>M2</v>
          </cell>
          <cell r="F363">
            <v>74.58</v>
          </cell>
        </row>
        <row r="364">
          <cell r="C364" t="str">
            <v>72123</v>
          </cell>
          <cell r="D364" t="str">
            <v>VIDRO ARAMADO, ESPESSURA 7MM</v>
          </cell>
          <cell r="E364" t="str">
            <v>M2</v>
          </cell>
          <cell r="F364">
            <v>192.32</v>
          </cell>
        </row>
        <row r="365">
          <cell r="C365" t="str">
            <v>72124</v>
          </cell>
          <cell r="D365" t="str">
            <v>IMPERMEABILIZACAO DE SUPERFICIE COM MASTIQUE ELASTICO A BASE DE SILICONE, POR VOLUME.</v>
          </cell>
          <cell r="E365" t="str">
            <v>DM3</v>
          </cell>
          <cell r="F365">
            <v>89.03</v>
          </cell>
        </row>
        <row r="366">
          <cell r="C366" t="str">
            <v>72125</v>
          </cell>
          <cell r="D366" t="str">
            <v>REMOÇÃO DE PINTURA PVA/ACRILICA</v>
          </cell>
          <cell r="E366" t="str">
            <v>M2</v>
          </cell>
          <cell r="F366">
            <v>6.4</v>
          </cell>
        </row>
        <row r="367">
          <cell r="C367">
            <v>72131</v>
          </cell>
          <cell r="D367" t="str">
            <v>ALVENARIA EM TIJOLO CERAMICO MACICO 5X10X20CM 1 VEZ (ESPESSURA 20CM), ASSENTADO COM ARGAMASSA TRACO 1:2:8 (CIMENTO, CAL E AREIA)</v>
          </cell>
          <cell r="E367" t="str">
            <v>M2</v>
          </cell>
          <cell r="F367">
            <v>101.73</v>
          </cell>
        </row>
        <row r="368">
          <cell r="C368" t="str">
            <v>72132</v>
          </cell>
          <cell r="D368" t="str">
            <v>ALVENARIA EM TIJOLO CERAMICO MACICO 5X10X20CM 1/2 VEZ (ESPESSURA 10CM), ASSENTADO COM ARGAMASSA TRACO 1:2:8 (CIMENTO, CAL E AREIA)</v>
          </cell>
          <cell r="E368" t="str">
            <v>M2</v>
          </cell>
          <cell r="F368">
            <v>51.67</v>
          </cell>
        </row>
        <row r="369">
          <cell r="C369" t="str">
            <v>72133</v>
          </cell>
          <cell r="D369" t="str">
            <v>ALVENARIA EM TIJOLO CERAMICO MACICO 5X10X20CM 1 1/2 VEZ (ESPESSURA 30CM), ASSENTADO COM ARGAMASSA TRACO 1:2:8 (CIMENTO, CAL E AREIA)</v>
          </cell>
          <cell r="E369" t="str">
            <v>M2</v>
          </cell>
          <cell r="F369">
            <v>181.11</v>
          </cell>
        </row>
        <row r="370">
          <cell r="C370" t="str">
            <v>72136</v>
          </cell>
          <cell r="D370" t="str">
            <v>PISO INDUSTRIAL DE ALTA RESISTENCIA, ESPESSURA 8MM, INCLUSO JUNTAS DE DILATACAO PLASTICAS E POLIMENTO MECANIZADO</v>
          </cell>
          <cell r="E370" t="str">
            <v>M2</v>
          </cell>
          <cell r="F370">
            <v>68.849999999999994</v>
          </cell>
        </row>
        <row r="371">
          <cell r="C371" t="str">
            <v>72137</v>
          </cell>
          <cell r="D371" t="str">
            <v>PISO INDUSTRIAL ALTA RESISTENCIA, ESPESSURA 12MM, INCLUSO JUNTAS DE DILATACAO PLASTICAS E POLIMENTO MECANIZADO</v>
          </cell>
          <cell r="E371" t="str">
            <v>M2</v>
          </cell>
          <cell r="F371">
            <v>82.95</v>
          </cell>
        </row>
        <row r="372">
          <cell r="C372" t="str">
            <v>72138</v>
          </cell>
          <cell r="D372" t="str">
            <v>PISO EM GRANITO BRANCO 50X50CM LEVIGADO ESPESSURA 2CM, ASSENTADO COM ARGAMASSA COLANTE DUPLA COLAGEM, COM REJUNTAMENTO EM CIMENTO BRANCO</v>
          </cell>
          <cell r="E372" t="str">
            <v>M2</v>
          </cell>
          <cell r="F372">
            <v>297.63</v>
          </cell>
        </row>
        <row r="373">
          <cell r="C373" t="str">
            <v>72139</v>
          </cell>
          <cell r="D373" t="str">
            <v>BLOCOS DE VIDRO TIPO CANELADO 19X19X8CM, ASSENTADO COM ARGAMASSA TRACO 1:3 (CIMENTO E AREIA GROSSA) PREPARO MECANICO, COM REJUNTAMENTO EM CIMENTO BRANCO E BARRAS DE ACO</v>
          </cell>
          <cell r="E373" t="str">
            <v>M2</v>
          </cell>
          <cell r="F373">
            <v>447.62</v>
          </cell>
        </row>
        <row r="374">
          <cell r="C374" t="str">
            <v>72140</v>
          </cell>
          <cell r="D374" t="str">
            <v>PORTA DE FERRO PARA LIXEIRA, DE ABRIR, TIPO CHAPA, 70X210CM , COM GUARNICOES</v>
          </cell>
          <cell r="E374" t="str">
            <v>UN</v>
          </cell>
          <cell r="F374">
            <v>349.39</v>
          </cell>
        </row>
        <row r="375">
          <cell r="C375" t="str">
            <v>72142</v>
          </cell>
          <cell r="D375" t="str">
            <v>RETIRADA DE FOLHAS DE PORTA DE PASSAGEM OU JANELA</v>
          </cell>
          <cell r="E375" t="str">
            <v>UN</v>
          </cell>
          <cell r="F375">
            <v>8.14</v>
          </cell>
        </row>
        <row r="376">
          <cell r="C376" t="str">
            <v>72143</v>
          </cell>
          <cell r="D376" t="str">
            <v>RETIRADA DE BATENTES DE MADEIRA</v>
          </cell>
          <cell r="E376" t="str">
            <v>UN</v>
          </cell>
          <cell r="F376">
            <v>39.28</v>
          </cell>
        </row>
        <row r="377">
          <cell r="C377" t="str">
            <v>72144</v>
          </cell>
          <cell r="D377" t="str">
            <v>RECOLOCACAO DE FOLHAS DE PORTA DE PASSAGEM OU JANELA, CONSIDERANDO REAPROVEITAMENTO DO MATERIAL</v>
          </cell>
          <cell r="E377" t="str">
            <v>UN</v>
          </cell>
          <cell r="F377">
            <v>62.39</v>
          </cell>
        </row>
        <row r="378">
          <cell r="C378" t="str">
            <v>72146</v>
          </cell>
          <cell r="D378" t="str">
            <v>RECOLOCACAO DE BATENTES DE MADEIRA, CONSIDERANDO REAPROVEITAMENTO DE MATERIAL</v>
          </cell>
          <cell r="E378" t="str">
            <v>UN</v>
          </cell>
          <cell r="F378">
            <v>38.83</v>
          </cell>
        </row>
        <row r="379">
          <cell r="C379" t="str">
            <v>72148</v>
          </cell>
          <cell r="D379" t="str">
            <v>RETIRADA DE BATENTES METALICOS</v>
          </cell>
          <cell r="E379" t="str">
            <v>UN</v>
          </cell>
          <cell r="F379">
            <v>34.24</v>
          </cell>
        </row>
        <row r="380">
          <cell r="C380" t="str">
            <v>72149</v>
          </cell>
          <cell r="D380" t="str">
            <v>RECOLOCACAO DE BATENTES METALICOS, CONSIDERANDO REAPROVEITAMENTO DO MATERIAL</v>
          </cell>
          <cell r="E380" t="str">
            <v>UN</v>
          </cell>
          <cell r="F380">
            <v>37.090000000000003</v>
          </cell>
        </row>
        <row r="381">
          <cell r="C381" t="str">
            <v>72175</v>
          </cell>
          <cell r="D381" t="str">
            <v>BLOCOS DE VIDRO TIPO XADREZ 20X20X10CM, ASSENTADO COM ARGAMASSA TRACO 1:3 (CIMENTO E AREIA GROSSA) PREPARO MECANICO, COM REJUNTAMENTO EM CIMENTO BRANCO E BARRAS DE ACO</v>
          </cell>
          <cell r="E381" t="str">
            <v>M2</v>
          </cell>
          <cell r="F381">
            <v>451.25</v>
          </cell>
        </row>
        <row r="382">
          <cell r="C382" t="str">
            <v>72176</v>
          </cell>
          <cell r="D382" t="str">
            <v>BLOCOS DE VIDRO TIPO XADREZ 20X10X8CM, ASSENTADO COM ARGAMASSA TRACO 1:3 (CIMENTO E AREIA GROSSA) PREPARO MECANICO, COM REJUNTAMENTO EM CIMENTO BRANCO E BARRAS DE ACO</v>
          </cell>
          <cell r="E382" t="str">
            <v>M2</v>
          </cell>
          <cell r="F382">
            <v>454.71</v>
          </cell>
        </row>
        <row r="383">
          <cell r="C383" t="str">
            <v>72178</v>
          </cell>
          <cell r="D383" t="str">
            <v>RETIRADA DE DIVISORIAS EM CHAPAS DE MADEIRA, COM MONTANTES METALICOS</v>
          </cell>
          <cell r="E383" t="str">
            <v>M2</v>
          </cell>
          <cell r="F383">
            <v>19.53</v>
          </cell>
        </row>
        <row r="384">
          <cell r="C384" t="str">
            <v>72179</v>
          </cell>
          <cell r="D384" t="str">
            <v>RECOLOCACAO DE PLACAS DIVISORIAS DE GRANILITE, CONSIDERANDO REAPROVEITAMENTO DO MATERIAL</v>
          </cell>
          <cell r="E384" t="str">
            <v>M2</v>
          </cell>
          <cell r="F384">
            <v>41.14</v>
          </cell>
        </row>
        <row r="385">
          <cell r="C385" t="str">
            <v>72180</v>
          </cell>
          <cell r="D385" t="str">
            <v>RECOLOCACAO DE DIVISORIAS TIPO CHAPAS OU TABUAS, EXCLUSIVE ENTARUGAMENTO, CONSIDERANDO REAPROVEITAMENTO DO MATERIAL</v>
          </cell>
          <cell r="E385" t="str">
            <v>M2</v>
          </cell>
          <cell r="F385">
            <v>12.04</v>
          </cell>
        </row>
        <row r="386">
          <cell r="C386" t="str">
            <v>72181</v>
          </cell>
          <cell r="D386" t="str">
            <v>RECOLOCACAO DE DIVISORIAS TIPO CHAPAS OU TABUAS, INCLUSIVE ENTARUGAMENTO, CONSIDERANDO REAPROVEITAMENTO DO MATERIAL</v>
          </cell>
          <cell r="E386" t="str">
            <v>M2</v>
          </cell>
          <cell r="F386">
            <v>24.42</v>
          </cell>
        </row>
        <row r="387">
          <cell r="C387" t="str">
            <v>72182</v>
          </cell>
          <cell r="D387" t="str">
            <v>PISO EM CONCRETO 20 MPA PREPARO MECANICO, ESPESSURA 7CM, INCLUSO JUNTAS DE DILATACAO EM POLIURETANO 2X2M</v>
          </cell>
          <cell r="E387" t="str">
            <v>M2</v>
          </cell>
          <cell r="F387">
            <v>45.09</v>
          </cell>
        </row>
        <row r="388">
          <cell r="C388" t="str">
            <v>72183</v>
          </cell>
          <cell r="D388" t="str">
            <v>PISO EM CONCRETO 20MPA PREPARO MECANICO, ESPESSURA 7 CM, COM ARMACAO EM TELA SOLDADA</v>
          </cell>
          <cell r="E388" t="str">
            <v>M2</v>
          </cell>
          <cell r="F388">
            <v>69.52</v>
          </cell>
        </row>
        <row r="389">
          <cell r="C389" t="str">
            <v>72185</v>
          </cell>
          <cell r="D389" t="str">
            <v>PISO VINILICO SEMIFLEXIVEL PADRAO LISO, ESPESSURA 2MM, FIXADO COM COLA</v>
          </cell>
          <cell r="E389" t="str">
            <v>M2</v>
          </cell>
          <cell r="F389">
            <v>70.78</v>
          </cell>
        </row>
        <row r="390">
          <cell r="C390" t="str">
            <v>72186</v>
          </cell>
          <cell r="D390" t="str">
            <v>PISO VINILICO SEMIFLEXIVEL PADRAO LISO, ESPESSURA 3,2MM, FIXADO COM COLA</v>
          </cell>
          <cell r="E390" t="str">
            <v>M2</v>
          </cell>
          <cell r="F390">
            <v>114.02</v>
          </cell>
        </row>
        <row r="391">
          <cell r="C391" t="str">
            <v>72187</v>
          </cell>
          <cell r="D391" t="str">
            <v>PISO DE BORRACHA FRISADO, ESPESSURA 7MM, ASSENTADO COM ARGAMASSA TRACO 1:3 (CIMENTO E AREIA)</v>
          </cell>
          <cell r="E391" t="str">
            <v>M2</v>
          </cell>
          <cell r="F391">
            <v>200.91</v>
          </cell>
        </row>
        <row r="392">
          <cell r="C392" t="str">
            <v>72188</v>
          </cell>
          <cell r="D392" t="str">
            <v>PISO DE BORRACHA PASTILHADO, ESPESSURA 7MM, ASSENTADO COM ARGAMASSA TRACO 1:3 (CIMENTO E AREIA)</v>
          </cell>
          <cell r="E392" t="str">
            <v>M2</v>
          </cell>
          <cell r="F392">
            <v>200.16</v>
          </cell>
        </row>
        <row r="393">
          <cell r="C393" t="str">
            <v>72189</v>
          </cell>
          <cell r="D393" t="str">
            <v>RODAPE VINILICO ALTURA 5CM, ESPESSURA 1MM, FIXADO COM COLA</v>
          </cell>
          <cell r="E393" t="str">
            <v>M</v>
          </cell>
          <cell r="F393">
            <v>16.079999999999998</v>
          </cell>
        </row>
        <row r="394">
          <cell r="C394" t="str">
            <v>72190</v>
          </cell>
          <cell r="D394" t="str">
            <v>RODAPE BORRACHA LISO, ALTURA 7CM, ESPESSURA 1MM, FIXADO COM COLA</v>
          </cell>
          <cell r="E394" t="str">
            <v>M</v>
          </cell>
          <cell r="F394">
            <v>25.02</v>
          </cell>
        </row>
        <row r="395">
          <cell r="C395" t="str">
            <v>72191</v>
          </cell>
          <cell r="D395" t="str">
            <v>RECOLOCACAO DE TACOS DE MADEIRA COM REAPROVEITAMENTO DE MATERIAL E ASSENTAMENTO COM ARGAMASSA 1:4 (CIMENTO E AREIA)</v>
          </cell>
          <cell r="E395" t="str">
            <v>M2</v>
          </cell>
          <cell r="F395">
            <v>62.96</v>
          </cell>
        </row>
        <row r="396">
          <cell r="C396" t="str">
            <v>72192</v>
          </cell>
          <cell r="D396" t="str">
            <v>RECOLOCACAO DE PISO DE TABUAS DE MADEIRA, CONSIDERANDO REAPROVEITAMENTO DO MATERIAL</v>
          </cell>
          <cell r="E396" t="str">
            <v>M2</v>
          </cell>
          <cell r="F396">
            <v>16.440000000000001</v>
          </cell>
        </row>
        <row r="397">
          <cell r="C397" t="str">
            <v>72193</v>
          </cell>
          <cell r="D397" t="str">
            <v>RECOLOCACAO DE PISO DE TABUAS DE MADEIRA, CONSIDERANDO REAPROVEITAMENTO DO MATERIAL</v>
          </cell>
          <cell r="E397" t="str">
            <v>M2</v>
          </cell>
          <cell r="F397">
            <v>44.8</v>
          </cell>
        </row>
        <row r="398">
          <cell r="C398" t="str">
            <v>72194</v>
          </cell>
          <cell r="D398" t="str">
            <v>RECOLOCACAO DE RODAPE DE MADEIRA E CORDAO, CONSIDERANDO REAPROVEITAMENTO DO MATERIAL</v>
          </cell>
          <cell r="E398" t="str">
            <v>M</v>
          </cell>
          <cell r="F398">
            <v>4.34</v>
          </cell>
        </row>
        <row r="399">
          <cell r="C399" t="str">
            <v>72195</v>
          </cell>
          <cell r="D399" t="str">
            <v>PISO EM CONCRETO ESPESSURA 7CM, COM JUNTA EM GRAMA</v>
          </cell>
          <cell r="E399" t="str">
            <v>M2</v>
          </cell>
          <cell r="F399">
            <v>49.81</v>
          </cell>
        </row>
        <row r="400">
          <cell r="C400" t="str">
            <v>72197</v>
          </cell>
          <cell r="D400" t="str">
            <v>SANCA DE GESSO, ALTURA 15CM, MOLDADA NA OBRA</v>
          </cell>
          <cell r="E400" t="str">
            <v>M</v>
          </cell>
          <cell r="F400">
            <v>21.29</v>
          </cell>
        </row>
        <row r="401">
          <cell r="C401" t="str">
            <v>72198</v>
          </cell>
          <cell r="D401" t="str">
            <v>ISOLAMENTO TERMICO COM ARGAMASSA TRACO 1:3 (CIMENTO E AREIA GROSSA NAO PENEIRADA), COM ADICAO DE PEROLAS DE ISOPOR, ESPESSURA 6CM, PREPARO MANUAL DA ARGAMASSA</v>
          </cell>
          <cell r="E401" t="str">
            <v>M2</v>
          </cell>
          <cell r="F401">
            <v>81.38</v>
          </cell>
        </row>
        <row r="402">
          <cell r="C402" t="str">
            <v>72200</v>
          </cell>
          <cell r="D402" t="str">
            <v>REVESTIMENTO EM LAMINADO MELAMINICO TEXTURIZADO, ESPESSURA 0,8 MM, FIXADO COM COLA</v>
          </cell>
          <cell r="E402" t="str">
            <v>M2</v>
          </cell>
          <cell r="F402">
            <v>62.07</v>
          </cell>
        </row>
        <row r="403">
          <cell r="C403" t="str">
            <v>72201</v>
          </cell>
          <cell r="D403" t="str">
            <v>RECOLOCACO DE FORROS EM REGUA DE PVC E PERFIS, CONSIDERANDO REAPROVEITAMENTO DO MATERIAL</v>
          </cell>
          <cell r="E403" t="str">
            <v>M2</v>
          </cell>
          <cell r="F403">
            <v>8.9499999999999993</v>
          </cell>
        </row>
        <row r="404">
          <cell r="C404" t="str">
            <v>72213</v>
          </cell>
          <cell r="D404" t="str">
            <v>LIMPEZA MANUAL GERAL COM REMOCAO DE COBERTURA VEGETAL</v>
          </cell>
          <cell r="E404" t="str">
            <v>M2</v>
          </cell>
          <cell r="F404">
            <v>3.01</v>
          </cell>
        </row>
        <row r="405">
          <cell r="C405" t="str">
            <v>72214</v>
          </cell>
          <cell r="D405" t="str">
            <v>DEMOLICAO DE ALVENARIA ESTRUTURAL DE BLOCOS VAZADOS DE CONCRETO</v>
          </cell>
          <cell r="E405" t="str">
            <v>M3</v>
          </cell>
          <cell r="F405">
            <v>48.31</v>
          </cell>
        </row>
        <row r="406">
          <cell r="C406" t="str">
            <v>72215</v>
          </cell>
          <cell r="D406" t="str">
            <v>DEMOLICAO DE ALVENARIA DE ELEMENTOS CERAMICOS VAZADOS</v>
          </cell>
          <cell r="E406" t="str">
            <v>M3</v>
          </cell>
          <cell r="F406">
            <v>30.19</v>
          </cell>
        </row>
        <row r="407">
          <cell r="C407" t="str">
            <v>72216</v>
          </cell>
          <cell r="D407" t="str">
            <v>DEMOLICAO DE VERGAS, CINTAS E PILARETES DE CONCRETO</v>
          </cell>
          <cell r="E407" t="str">
            <v>M3</v>
          </cell>
          <cell r="F407">
            <v>157.02000000000001</v>
          </cell>
        </row>
        <row r="408">
          <cell r="C408" t="str">
            <v>72217</v>
          </cell>
          <cell r="D408" t="str">
            <v>DEMOLICAO DE PLACAS DIVISORIAS DE GRANILITE</v>
          </cell>
          <cell r="E408" t="str">
            <v>M2</v>
          </cell>
          <cell r="F408">
            <v>6.03</v>
          </cell>
        </row>
        <row r="409">
          <cell r="C409" t="str">
            <v>72218</v>
          </cell>
          <cell r="D409" t="str">
            <v>DEMOLICAO DE DIVISORIAS EM CHAPAS OU TABUAS, INCLUSIVE DEMOLICAO DE ENTARUGAMENTO</v>
          </cell>
          <cell r="E409" t="str">
            <v>M2</v>
          </cell>
          <cell r="F409">
            <v>4.83</v>
          </cell>
        </row>
        <row r="410">
          <cell r="C410" t="str">
            <v>72219</v>
          </cell>
          <cell r="D410" t="str">
            <v>DEMOLICAO DE ALVENARIA DE BLOCOS DE PEDRA NATURAL</v>
          </cell>
          <cell r="E410" t="str">
            <v>M3</v>
          </cell>
          <cell r="F410">
            <v>78.510000000000005</v>
          </cell>
        </row>
        <row r="411">
          <cell r="C411" t="str">
            <v>72220</v>
          </cell>
          <cell r="D411" t="str">
            <v>RETIRADA DE ALVENARIA DE TIJOLOS DE VIDRO</v>
          </cell>
          <cell r="E411" t="str">
            <v>M2</v>
          </cell>
          <cell r="F411">
            <v>12.07</v>
          </cell>
        </row>
        <row r="412">
          <cell r="C412" t="str">
            <v>72221</v>
          </cell>
          <cell r="D412" t="str">
            <v>RETIRADA DE PLACAS DIVISORIAS DE GRANILITE</v>
          </cell>
          <cell r="E412" t="str">
            <v>M2</v>
          </cell>
          <cell r="F412">
            <v>12.07</v>
          </cell>
        </row>
        <row r="413">
          <cell r="C413" t="str">
            <v>72222</v>
          </cell>
          <cell r="D413" t="str">
            <v>RETIRADAS DE DIVISORIAS EM CHAPAS OU TABUAS, SEM RETIRADA DO ENTARUGAMENTO</v>
          </cell>
          <cell r="E413" t="str">
            <v>M2</v>
          </cell>
          <cell r="F413">
            <v>6.51</v>
          </cell>
        </row>
        <row r="414">
          <cell r="C414" t="str">
            <v>72223</v>
          </cell>
          <cell r="D414" t="str">
            <v>RETIRADAS DE DIVISORIAS EM CHAPAS OU TABUAS, COM RETIRADA DO ENTARUGAMENTO</v>
          </cell>
          <cell r="E414" t="str">
            <v>M2</v>
          </cell>
          <cell r="F414">
            <v>13.02</v>
          </cell>
        </row>
        <row r="415">
          <cell r="C415" t="str">
            <v>72224</v>
          </cell>
          <cell r="D415" t="str">
            <v>DEMOLICAO DE TELHAS CERAMICAS OU DE VIDRO</v>
          </cell>
          <cell r="E415" t="str">
            <v>M2</v>
          </cell>
          <cell r="F415">
            <v>7.24</v>
          </cell>
        </row>
        <row r="416">
          <cell r="C416" t="str">
            <v>72225</v>
          </cell>
          <cell r="D416" t="str">
            <v>DEMOLICAO DE TELHAS ONDULADAS</v>
          </cell>
          <cell r="E416" t="str">
            <v>M2</v>
          </cell>
          <cell r="F416">
            <v>3.01</v>
          </cell>
        </row>
        <row r="417">
          <cell r="C417" t="str">
            <v>72226</v>
          </cell>
          <cell r="D417" t="str">
            <v>RETIRADA DE ESTRUTURA DE MADEIRA PONTALETEADA PARA TELHAS CERAMICAS OU DE VIDRO</v>
          </cell>
          <cell r="E417" t="str">
            <v>M2</v>
          </cell>
          <cell r="F417">
            <v>8.5</v>
          </cell>
        </row>
        <row r="418">
          <cell r="C418" t="str">
            <v>72227</v>
          </cell>
          <cell r="D418" t="str">
            <v>RETIRADA DE ESTRUTURA DE MADEIRA PONTALETEADA PARA TELHAS ONDULADAS</v>
          </cell>
          <cell r="E418" t="str">
            <v>M2</v>
          </cell>
          <cell r="F418">
            <v>5.67</v>
          </cell>
        </row>
        <row r="419">
          <cell r="C419" t="str">
            <v>72228</v>
          </cell>
          <cell r="D419" t="str">
            <v>RETIRADA DE ESTRUTURA DE MADEIRA COM TESOURAS PARA TELHAS CERAMICAS OU DE VIDRO</v>
          </cell>
          <cell r="E419" t="str">
            <v>M2</v>
          </cell>
          <cell r="F419">
            <v>14.18</v>
          </cell>
        </row>
        <row r="420">
          <cell r="C420" t="str">
            <v>72229</v>
          </cell>
          <cell r="D420" t="str">
            <v>RETIRADA DE ESTRUTURA DE MADEIRA COM TESOURAS PARA TELHAS ONDULADAS</v>
          </cell>
          <cell r="E420" t="str">
            <v>M2</v>
          </cell>
          <cell r="F420">
            <v>11.34</v>
          </cell>
        </row>
        <row r="421">
          <cell r="C421" t="str">
            <v>72230</v>
          </cell>
          <cell r="D421" t="str">
            <v>RETIRADA DE TELHAS DE CERAMICAS OU DE VIDRO</v>
          </cell>
          <cell r="E421" t="str">
            <v>M2</v>
          </cell>
          <cell r="F421">
            <v>6.03</v>
          </cell>
        </row>
        <row r="422">
          <cell r="C422" t="str">
            <v>72231</v>
          </cell>
          <cell r="D422" t="str">
            <v>RETIRADA DE TELHAS ONDULADAS</v>
          </cell>
          <cell r="E422" t="str">
            <v>M2</v>
          </cell>
          <cell r="F422">
            <v>4.22</v>
          </cell>
        </row>
        <row r="423">
          <cell r="C423" t="str">
            <v>72232</v>
          </cell>
          <cell r="D423" t="str">
            <v>RETIRADA DE CUMEEIRAS CERAMICAS</v>
          </cell>
          <cell r="E423" t="str">
            <v>M</v>
          </cell>
          <cell r="F423">
            <v>3.62</v>
          </cell>
        </row>
        <row r="424">
          <cell r="C424" t="str">
            <v>72233</v>
          </cell>
          <cell r="D424" t="str">
            <v>RETIRADA DE CUMEEIRAS EM ALUMINIO</v>
          </cell>
          <cell r="E424" t="str">
            <v>M</v>
          </cell>
          <cell r="F424">
            <v>2.41</v>
          </cell>
        </row>
        <row r="425">
          <cell r="C425" t="str">
            <v>72235</v>
          </cell>
          <cell r="D425" t="str">
            <v>DEMOLICAO DE ENTARUGAMENTO DE FORRO</v>
          </cell>
          <cell r="E425" t="str">
            <v>M2</v>
          </cell>
          <cell r="F425">
            <v>4.83</v>
          </cell>
        </row>
        <row r="426">
          <cell r="C426" t="str">
            <v>72236</v>
          </cell>
          <cell r="D426" t="str">
            <v>RETIRADA DE FORRO DE MADEIRA EM TABUAS</v>
          </cell>
          <cell r="E426" t="str">
            <v>M2</v>
          </cell>
          <cell r="F426">
            <v>9.2899999999999991</v>
          </cell>
        </row>
        <row r="427">
          <cell r="C427" t="str">
            <v>72237</v>
          </cell>
          <cell r="D427" t="str">
            <v>RETIRADA DE ENTARUGAMENTO DE FORRO</v>
          </cell>
          <cell r="E427" t="str">
            <v>M2</v>
          </cell>
          <cell r="F427">
            <v>11.34</v>
          </cell>
        </row>
        <row r="428">
          <cell r="C428" t="str">
            <v>72238</v>
          </cell>
          <cell r="D428" t="str">
            <v>RETIRADA DE FORRO EM REGUAS DE PVC, INCLUSIVE RETIRADA DE PERFIS</v>
          </cell>
          <cell r="E428" t="str">
            <v>M2</v>
          </cell>
          <cell r="F428">
            <v>5.67</v>
          </cell>
        </row>
        <row r="429">
          <cell r="C429" t="str">
            <v>72239</v>
          </cell>
          <cell r="D429" t="str">
            <v>RETIRADA DE TACOS DE MADEIRA</v>
          </cell>
          <cell r="E429" t="str">
            <v>M2</v>
          </cell>
          <cell r="F429">
            <v>4.28</v>
          </cell>
        </row>
        <row r="430">
          <cell r="C430" t="str">
            <v>72240</v>
          </cell>
          <cell r="D430" t="str">
            <v>RETIRADA DE ASSOALHO DE MADEIRA, EXCLUSIVE RETIRADA DE VIGAMENTO</v>
          </cell>
          <cell r="E430" t="str">
            <v>M2</v>
          </cell>
          <cell r="F430">
            <v>20.22</v>
          </cell>
        </row>
        <row r="431">
          <cell r="C431" t="str">
            <v>72241</v>
          </cell>
          <cell r="D431" t="str">
            <v>RETIRADA DE ASSOALHO DE MADEIRA, INCLUSIVE RETIRADA DE VIGAMENTO</v>
          </cell>
          <cell r="E431" t="str">
            <v>M2</v>
          </cell>
          <cell r="F431">
            <v>24.26</v>
          </cell>
        </row>
        <row r="432">
          <cell r="C432" t="str">
            <v>72242</v>
          </cell>
          <cell r="D432" t="str">
            <v>RETIRADA DE RODAPES DE MADEIRA, INCLUSIVE RETIRADA DE CORDAO</v>
          </cell>
          <cell r="E432" t="str">
            <v>M2</v>
          </cell>
          <cell r="F432">
            <v>4.37</v>
          </cell>
        </row>
        <row r="433">
          <cell r="C433" t="str">
            <v>72249</v>
          </cell>
          <cell r="D433" t="str">
            <v>CABO DE COBRE NU 6MM2 - FORNECIMENTO E INSTALACAO</v>
          </cell>
          <cell r="E433" t="str">
            <v>M</v>
          </cell>
          <cell r="F433">
            <v>5.42</v>
          </cell>
        </row>
        <row r="434">
          <cell r="C434" t="str">
            <v>72250</v>
          </cell>
          <cell r="D434" t="str">
            <v>CABO DE COBRE NU 10MM2 - FORNECIMENTO E INSTALACAO</v>
          </cell>
          <cell r="E434" t="str">
            <v>M</v>
          </cell>
          <cell r="F434">
            <v>6.84</v>
          </cell>
        </row>
        <row r="435">
          <cell r="C435" t="str">
            <v>72251</v>
          </cell>
          <cell r="D435" t="str">
            <v>CABO DE COBRE NU 16MM2 - FORNECIMENTO E INSTALACAO</v>
          </cell>
          <cell r="E435" t="str">
            <v>M</v>
          </cell>
          <cell r="F435">
            <v>10.050000000000001</v>
          </cell>
        </row>
        <row r="436">
          <cell r="C436" t="str">
            <v>72252</v>
          </cell>
          <cell r="D436" t="str">
            <v>CABO DE COBRE NU 25MM2 - FORNECIMENTO E INSTALACAO</v>
          </cell>
          <cell r="E436" t="str">
            <v>M</v>
          </cell>
          <cell r="F436">
            <v>14.65</v>
          </cell>
        </row>
        <row r="437">
          <cell r="C437" t="str">
            <v>72253</v>
          </cell>
          <cell r="D437" t="str">
            <v>CABO DE COBRE NU 35MM2 - FORNECIMENTO E INSTALACAO</v>
          </cell>
          <cell r="E437" t="str">
            <v>M</v>
          </cell>
          <cell r="F437">
            <v>19.53</v>
          </cell>
        </row>
        <row r="438">
          <cell r="C438" t="str">
            <v>72254</v>
          </cell>
          <cell r="D438" t="str">
            <v>CABO DE COBRE NU 50MM2 - FORNECIMENTO E INSTALACAO</v>
          </cell>
          <cell r="E438" t="str">
            <v>M</v>
          </cell>
          <cell r="F438">
            <v>27.7</v>
          </cell>
        </row>
        <row r="439">
          <cell r="C439" t="str">
            <v>72255</v>
          </cell>
          <cell r="D439" t="str">
            <v>CABO DE COBRE NU 70MM2 - FORNECIMENTO E INSTALACAO</v>
          </cell>
          <cell r="E439" t="str">
            <v>M</v>
          </cell>
          <cell r="F439">
            <v>36.26</v>
          </cell>
        </row>
        <row r="440">
          <cell r="C440" t="str">
            <v>72256</v>
          </cell>
          <cell r="D440" t="str">
            <v>CABO DE COBRE NU 95MM2 - FORNECIMENTO E INSTALACAO</v>
          </cell>
          <cell r="E440" t="str">
            <v>M</v>
          </cell>
          <cell r="F440">
            <v>47.68</v>
          </cell>
        </row>
        <row r="441">
          <cell r="C441" t="str">
            <v>72257</v>
          </cell>
          <cell r="D441" t="str">
            <v>CABO DE COBRE NU 120MM2 - FORNECIMENTO E INSTALACAO</v>
          </cell>
          <cell r="E441" t="str">
            <v>M</v>
          </cell>
          <cell r="F441">
            <v>62.13</v>
          </cell>
        </row>
        <row r="442">
          <cell r="C442" t="str">
            <v>72259</v>
          </cell>
          <cell r="D442" t="str">
            <v>TERMINAL OU CONECTOR DE PRESSAO - PARA CABO 10MM2 - FORNECIMENTO E INSTALACAO</v>
          </cell>
          <cell r="E442" t="str">
            <v>UN</v>
          </cell>
          <cell r="F442">
            <v>10.9</v>
          </cell>
        </row>
        <row r="443">
          <cell r="C443" t="str">
            <v>72260</v>
          </cell>
          <cell r="D443" t="str">
            <v>TERMINAL OU CONECTOR DE PRESSAO - PARA CABO 16MM2 - FORNECIMENTO E INSTALACAO</v>
          </cell>
          <cell r="E443" t="str">
            <v>UN</v>
          </cell>
          <cell r="F443">
            <v>11.94</v>
          </cell>
        </row>
        <row r="444">
          <cell r="C444" t="str">
            <v>72261</v>
          </cell>
          <cell r="D444" t="str">
            <v>TERMINAL OU CONECTOR DE PRESSAO - PARA CABO 25MM2 - FORNECIMENTO E INSTALACAO</v>
          </cell>
          <cell r="E444" t="str">
            <v>UN</v>
          </cell>
          <cell r="F444">
            <v>13.07</v>
          </cell>
        </row>
        <row r="445">
          <cell r="C445" t="str">
            <v>72262</v>
          </cell>
          <cell r="D445" t="str">
            <v>TERMINAL OU CONECTOR DE PRESSAO - PARA CABO 35MM2 - FORNECIMENTO E INSTALACAO</v>
          </cell>
          <cell r="E445" t="str">
            <v>UN</v>
          </cell>
          <cell r="F445">
            <v>13.07</v>
          </cell>
        </row>
        <row r="446">
          <cell r="C446" t="str">
            <v>72263</v>
          </cell>
          <cell r="D446" t="str">
            <v>TERMINAL OU CONECTOR DE PRESSAO - PARA CABO 50MM2 - FORNECIMENTO E INSTALACAO</v>
          </cell>
          <cell r="E446" t="str">
            <v>UN</v>
          </cell>
          <cell r="F446">
            <v>17.28</v>
          </cell>
        </row>
        <row r="447">
          <cell r="C447" t="str">
            <v>72264</v>
          </cell>
          <cell r="D447" t="str">
            <v>TERMINAL OU CONECTOR DE PRESSAO - PARA CABO 70MM2 - FORNECIMENTO E INSTALACAO</v>
          </cell>
          <cell r="E447" t="str">
            <v>UN</v>
          </cell>
          <cell r="F447">
            <v>17.28</v>
          </cell>
        </row>
        <row r="448">
          <cell r="C448" t="str">
            <v>72265</v>
          </cell>
          <cell r="D448" t="str">
            <v>TERMINAL OU CONECTOR DE PRESSAO - PARA CABO 95MM2 - FORNECIMENTO E INSTALACAO</v>
          </cell>
          <cell r="E448" t="str">
            <v>UN</v>
          </cell>
          <cell r="F448">
            <v>19.54</v>
          </cell>
        </row>
        <row r="449">
          <cell r="C449" t="str">
            <v>72266</v>
          </cell>
          <cell r="D449" t="str">
            <v>TERMINAL OU CONECTOR DE PRESSAO - PARA CABO 120MM2 - FORNECIMENTO E INSTALACAO</v>
          </cell>
          <cell r="E449" t="str">
            <v>UN</v>
          </cell>
          <cell r="F449">
            <v>25.1</v>
          </cell>
        </row>
        <row r="450">
          <cell r="C450" t="str">
            <v>72267</v>
          </cell>
          <cell r="D450" t="str">
            <v>TERMINAL OU CONECTOR DE PRESSAO - PARA CABO 150MM2 - FORNECIMENTO E INSTALACAO</v>
          </cell>
          <cell r="E450" t="str">
            <v>UN</v>
          </cell>
          <cell r="F450">
            <v>25.1</v>
          </cell>
        </row>
        <row r="451">
          <cell r="C451" t="str">
            <v>72268</v>
          </cell>
          <cell r="D451" t="str">
            <v>TERMINAL OU CONECTOR DE PRESSAO - PARA CABO 185MM2 - FORNECIMENTO E INSTALACAO</v>
          </cell>
          <cell r="E451" t="str">
            <v>UN</v>
          </cell>
          <cell r="F451">
            <v>25.1</v>
          </cell>
        </row>
        <row r="452">
          <cell r="C452" t="str">
            <v>72269</v>
          </cell>
          <cell r="D452" t="str">
            <v>TERMINAL OU CONECTOR DE PRESSAO - PARA CABO 240MM2 - FORNECIMENTO E INSTALACAO</v>
          </cell>
          <cell r="E452" t="str">
            <v>UN</v>
          </cell>
          <cell r="F452">
            <v>30.35</v>
          </cell>
        </row>
        <row r="453">
          <cell r="C453" t="str">
            <v>72270</v>
          </cell>
          <cell r="D453" t="str">
            <v>TERMINAL OU CONECTOR DE PRESSAO - PARA CABO 300MM2 - FORNECIMENTO E INSTALACAO</v>
          </cell>
          <cell r="E453" t="str">
            <v>UN</v>
          </cell>
          <cell r="F453">
            <v>37.67</v>
          </cell>
        </row>
        <row r="454">
          <cell r="C454" t="str">
            <v>72271</v>
          </cell>
          <cell r="D454" t="str">
            <v>CONECTOR PARAFUSO FENDIDO SPLIT-BOLT - PARA CABO DE 16MM2 - FORNECIMENTO E INSTALACAO</v>
          </cell>
          <cell r="E454" t="str">
            <v>UN</v>
          </cell>
          <cell r="F454">
            <v>8.99</v>
          </cell>
        </row>
        <row r="455">
          <cell r="C455" t="str">
            <v>72272</v>
          </cell>
          <cell r="D455" t="str">
            <v>CONECTOR PARAFUSO FENDIDO SPLIT-BOLT - PARA CABO DE 35MM2 - FORNECIMENTO E INSTALACAO</v>
          </cell>
          <cell r="E455" t="str">
            <v>UN</v>
          </cell>
          <cell r="F455">
            <v>10.039999999999999</v>
          </cell>
        </row>
        <row r="456">
          <cell r="C456" t="str">
            <v>72278</v>
          </cell>
          <cell r="D456" t="str">
            <v>LAMPADA VAPOR METALICO 400W - FORNECIMENTO E INSTALACAO</v>
          </cell>
          <cell r="E456" t="str">
            <v>UN</v>
          </cell>
          <cell r="F456">
            <v>56.17</v>
          </cell>
        </row>
        <row r="457">
          <cell r="C457" t="str">
            <v>72280</v>
          </cell>
          <cell r="D457" t="str">
            <v>IGNITOR PARA PARTIDA LÂMPADA VAPOR SÓDIO ALTA PRESSÃO ATÉ 400W</v>
          </cell>
          <cell r="E457" t="str">
            <v>UN</v>
          </cell>
          <cell r="F457">
            <v>43.91</v>
          </cell>
        </row>
        <row r="458">
          <cell r="C458" t="str">
            <v>72281</v>
          </cell>
          <cell r="D458" t="str">
            <v>REATOR PARA LAMPADA VAPOR DE MERCURIO USO EXTERNO 220V/400W</v>
          </cell>
          <cell r="E458" t="str">
            <v>UN</v>
          </cell>
          <cell r="F458">
            <v>87.88</v>
          </cell>
        </row>
        <row r="459">
          <cell r="C459" t="str">
            <v>72282</v>
          </cell>
          <cell r="D459" t="str">
            <v>REATOR PARA LAMPADA VAPOR DE SODIO ALTA PRESSAO - 220V/250W - USO EXTERNO</v>
          </cell>
          <cell r="E459" t="str">
            <v>UN</v>
          </cell>
          <cell r="F459">
            <v>120.44</v>
          </cell>
        </row>
        <row r="460">
          <cell r="C460" t="str">
            <v>72283</v>
          </cell>
          <cell r="D460" t="str">
            <v>ABRIGO PARA HIDRANTE, 75X45X17CM, COM REGISTRO GLOBO ANGULAR 45º 2.1/2", ADAPTADOR STORZ 2.1/2", MANGUEIRA DE INCÊNDIO 15M, REDUÇÃO 2.1/2X1.1/2" E ESGUICHO EM LATÃO 1.1/2" - FORNECIMENTO E INSTALAÇÃO</v>
          </cell>
          <cell r="E460" t="str">
            <v>UN</v>
          </cell>
          <cell r="F460">
            <v>819.19</v>
          </cell>
        </row>
        <row r="461">
          <cell r="C461" t="str">
            <v>72284</v>
          </cell>
          <cell r="D461" t="str">
            <v>ABRIGO PARA HIDRANTE, 90X60X17CM, COM REGISTRO GLOBO ANGULAR 45º 2.1/2", ADAPTADOR STORZ 2.1/2", MANGUEIRA DE INCÊNDIO 20M, REDUÇÃO 2.1/2X1.1/2" E ESGUICHO EM LATÃO 1.1/2" - FORNECIMENTO E INSTALAÇÃO</v>
          </cell>
          <cell r="E461" t="str">
            <v>UN</v>
          </cell>
          <cell r="F461">
            <v>940.02</v>
          </cell>
        </row>
        <row r="462">
          <cell r="C462" t="str">
            <v>72285</v>
          </cell>
          <cell r="D462" t="str">
            <v>CAIXA DE AREIA 40X40X40CM EM ALVENARIA - EXECUÇÃO</v>
          </cell>
          <cell r="E462" t="str">
            <v>UN</v>
          </cell>
          <cell r="F462">
            <v>70.48</v>
          </cell>
        </row>
        <row r="463">
          <cell r="C463" t="str">
            <v>72286</v>
          </cell>
          <cell r="D463" t="str">
            <v>CAIXA DE AREIA 60X60X60CM EM ALVENARIA - EXECUÇÃO</v>
          </cell>
          <cell r="E463" t="str">
            <v>UN</v>
          </cell>
          <cell r="F463">
            <v>138.72999999999999</v>
          </cell>
        </row>
        <row r="464">
          <cell r="C464" t="str">
            <v>72287</v>
          </cell>
          <cell r="D464" t="str">
            <v>CAIXA DE INCÊNDIO 45X75X17CM - FORNECIMENTO E INSTALAÇÃO</v>
          </cell>
          <cell r="E464" t="str">
            <v>UN</v>
          </cell>
          <cell r="F464">
            <v>218.37</v>
          </cell>
        </row>
        <row r="465">
          <cell r="C465" t="str">
            <v>72288</v>
          </cell>
          <cell r="D465" t="str">
            <v>CAIXA DE INCÊNDIO 60X75X17CM - FORNECIMENTO E INSTALAÇÃO</v>
          </cell>
          <cell r="E465" t="str">
            <v>UN</v>
          </cell>
          <cell r="F465">
            <v>273.02</v>
          </cell>
        </row>
        <row r="466">
          <cell r="C466" t="str">
            <v>72289</v>
          </cell>
          <cell r="D466" t="str">
            <v>CAIXA DE INSPEÇÃO 80X80X80CM EM ALVENARIA - EXECUÇÃO</v>
          </cell>
          <cell r="E466" t="str">
            <v>UN</v>
          </cell>
          <cell r="F466">
            <v>305.88</v>
          </cell>
        </row>
        <row r="467">
          <cell r="C467" t="str">
            <v>72290</v>
          </cell>
          <cell r="D467" t="str">
            <v>CAIXA DE INSPEÇÃO 90X90X80CM EM ALVENARIA - EXECUÇÃO</v>
          </cell>
          <cell r="E467" t="str">
            <v>UN</v>
          </cell>
          <cell r="F467">
            <v>345.54</v>
          </cell>
        </row>
        <row r="468">
          <cell r="C468" t="str">
            <v>72293</v>
          </cell>
          <cell r="D468" t="str">
            <v>CAP PVC ESGOTO 50MM (TAMPÃO) - FORNECIMENTO E INSTALAÇÃO</v>
          </cell>
          <cell r="E468" t="str">
            <v>UN</v>
          </cell>
          <cell r="F468">
            <v>5.07</v>
          </cell>
        </row>
        <row r="469">
          <cell r="C469" t="str">
            <v>72294</v>
          </cell>
          <cell r="D469" t="str">
            <v>CAP PVC ESGOTO 75MM (TAMPÃO) - FORNECIMENTO E INSTALAÇÃO</v>
          </cell>
          <cell r="E469" t="str">
            <v>UN</v>
          </cell>
          <cell r="F469">
            <v>7.77</v>
          </cell>
        </row>
        <row r="470">
          <cell r="C470" t="str">
            <v>72295</v>
          </cell>
          <cell r="D470" t="str">
            <v>CAP PVC ESGOTO 100MM (TAMPÃO) - FORNECIMENTO E INSTALAÇÃO</v>
          </cell>
          <cell r="E470" t="str">
            <v>UN</v>
          </cell>
          <cell r="F470">
            <v>10.65</v>
          </cell>
        </row>
        <row r="471">
          <cell r="C471" t="str">
            <v>72306</v>
          </cell>
          <cell r="D471" t="str">
            <v>COTOVELO DE AÇO GALVANIZADO 4" - FORNECIMENTO E INSTALAÇÃO</v>
          </cell>
          <cell r="E471" t="str">
            <v>UN</v>
          </cell>
          <cell r="F471">
            <v>141.05000000000001</v>
          </cell>
        </row>
        <row r="472">
          <cell r="C472" t="str">
            <v>72307</v>
          </cell>
          <cell r="D472" t="str">
            <v>COTOVELO DE AÇO GALVANIZADO 5" - FORNECIMENTO E INSTALAÇÃO</v>
          </cell>
          <cell r="E472" t="str">
            <v>UN</v>
          </cell>
          <cell r="F472">
            <v>318.69</v>
          </cell>
        </row>
        <row r="473">
          <cell r="C473" t="str">
            <v>72308</v>
          </cell>
          <cell r="D473" t="str">
            <v>ELETRODUTO DE ACO GALVANIZADO ELETROLITICO DN 20MM (3/4"), TIPO LEVE, INCLUSIVE CONEXOES - FORNECIMENTO E INSTALACAO</v>
          </cell>
          <cell r="E473" t="str">
            <v>M</v>
          </cell>
          <cell r="F473">
            <v>18.809999999999999</v>
          </cell>
        </row>
        <row r="474">
          <cell r="C474" t="str">
            <v>72309</v>
          </cell>
          <cell r="D474" t="str">
            <v>ELETRODUTO DE ACO GALVANIZADO ELETROLITICO DN 25MM (1"), TIPO LEVE, INCLUSIVE CONEXOES - FORNECIMENTO E INSTALACAO</v>
          </cell>
          <cell r="E474" t="str">
            <v>M</v>
          </cell>
          <cell r="F474">
            <v>19.61</v>
          </cell>
        </row>
        <row r="475">
          <cell r="C475" t="str">
            <v>72310</v>
          </cell>
          <cell r="D475" t="str">
            <v>ELETRODUTO DE ACO GALVANIZADO ELETROLITICO DN 40MM (1 1/2"), TIPO SEMI-PESADO, INCLUSIVE CONEXOES - FORNECIMENTO E INSTALACAO</v>
          </cell>
          <cell r="E475" t="str">
            <v>M</v>
          </cell>
          <cell r="F475">
            <v>32.380000000000003</v>
          </cell>
        </row>
        <row r="476">
          <cell r="C476" t="str">
            <v>72311</v>
          </cell>
          <cell r="D476" t="str">
            <v>ELETRODUTO DE ACO GALVANIZADO ELETROLITICO DN 50MM (2), TIPO SEMI-PESADO, INCLUSIVE CONEXOES - FORNECIMENTO E INSTALACAO</v>
          </cell>
          <cell r="E476" t="str">
            <v>M</v>
          </cell>
          <cell r="F476">
            <v>35.58</v>
          </cell>
        </row>
        <row r="477">
          <cell r="C477" t="str">
            <v>72312</v>
          </cell>
          <cell r="D477" t="str">
            <v>ELETRODUTO DE ACO GALVANIZADO ELETROLITICO DN 62MM (2 1/2"), TIPO SEMI-PESADO, INCLUSIVE CONEXOES - FORNECIMENTO E INSTALACAO</v>
          </cell>
          <cell r="E477" t="str">
            <v>M</v>
          </cell>
          <cell r="F477">
            <v>48.99</v>
          </cell>
        </row>
        <row r="478">
          <cell r="C478" t="str">
            <v>72313</v>
          </cell>
          <cell r="D478" t="str">
            <v>COTOVELO DE AÇO GALVANIZADO 6" - FORNECIMENTO E INSTALAÇÃO</v>
          </cell>
          <cell r="E478" t="str">
            <v>UN</v>
          </cell>
          <cell r="F478">
            <v>393.71</v>
          </cell>
        </row>
        <row r="479">
          <cell r="C479" t="str">
            <v>72315</v>
          </cell>
          <cell r="D479" t="str">
            <v>TERMINAL AEREO EM ACO GALVANIZADO COM BASE DE FIXACAO H = 30CM</v>
          </cell>
          <cell r="E479" t="str">
            <v>UN</v>
          </cell>
          <cell r="F479">
            <v>21.53</v>
          </cell>
        </row>
        <row r="480">
          <cell r="C480" t="str">
            <v>72316</v>
          </cell>
          <cell r="D480" t="str">
            <v>ELETRODUTO DE ACO GALVANIZADO ELETROLITICO DN 75MM (3"), TIPO SEMI-PESADO, INCLUSIVE CONEXOES - FORNECIMENTO E INSTALACAO</v>
          </cell>
          <cell r="E480" t="str">
            <v>M</v>
          </cell>
          <cell r="F480">
            <v>56.66</v>
          </cell>
        </row>
        <row r="481">
          <cell r="C481" t="str">
            <v>72319</v>
          </cell>
          <cell r="D481" t="str">
            <v>DISJUNTOR BAIXA TENSAO TRIPOLAR A SECO  800A/600V, INCLUSIVE ELETROTÉCNICO</v>
          </cell>
          <cell r="E481" t="str">
            <v>UN</v>
          </cell>
          <cell r="F481">
            <v>4343.6000000000004</v>
          </cell>
        </row>
        <row r="482">
          <cell r="C482" t="str">
            <v>72320</v>
          </cell>
          <cell r="D482" t="str">
            <v>COTOVELO DE COBRE 79MM, LIGAÇÃO SOLDADA - FORNECIMENTO E INSTALAÇÃO</v>
          </cell>
          <cell r="E482" t="str">
            <v>UN</v>
          </cell>
          <cell r="F482">
            <v>141.37</v>
          </cell>
        </row>
        <row r="483">
          <cell r="C483" t="str">
            <v>72322</v>
          </cell>
          <cell r="D483" t="str">
            <v>CHAVE SECCIONADORA TRIPOLAR, ABERTURA SOB CARGA, COM FUSÍVEIS NH - 100A/250V - FORNECIMENTO E INSTALACAO</v>
          </cell>
          <cell r="E483" t="str">
            <v>UN</v>
          </cell>
          <cell r="F483">
            <v>282.08</v>
          </cell>
        </row>
        <row r="484">
          <cell r="C484" t="str">
            <v>72326</v>
          </cell>
          <cell r="D484" t="str">
            <v>CHAVE SECCIONADORA TRIPOLAR, ABERTURA SOB CARGA, COM FUSÍVEIS NH - 200A/250V</v>
          </cell>
          <cell r="E484" t="str">
            <v>UN</v>
          </cell>
          <cell r="F484">
            <v>388.85</v>
          </cell>
        </row>
        <row r="485">
          <cell r="C485" t="str">
            <v>72327</v>
          </cell>
          <cell r="D485" t="str">
            <v>FUSÍVEL TIPO "DIAZED", TIPO RÁPIDO OU RETARDADO - 2/25A - FORNECIMENTO E INSTALACAO</v>
          </cell>
          <cell r="E485" t="str">
            <v>UN</v>
          </cell>
          <cell r="F485">
            <v>6.11</v>
          </cell>
        </row>
        <row r="486">
          <cell r="C486" t="str">
            <v>72328</v>
          </cell>
          <cell r="D486" t="str">
            <v>FUSÍVEL TIPO "DIAZED", TIPO RÁPIDO OU RETARDADO - 35/63A - FORNECIMENTO E INSTALACAO</v>
          </cell>
          <cell r="E486" t="str">
            <v>UN</v>
          </cell>
          <cell r="F486">
            <v>7.66</v>
          </cell>
        </row>
        <row r="487">
          <cell r="C487" t="str">
            <v>72330</v>
          </cell>
          <cell r="D487" t="str">
            <v>FUSÍVEL TIPO NH 200A - TAMANHO 01 - FORNECIMENTO E INSTALACAO</v>
          </cell>
          <cell r="E487" t="str">
            <v>UN</v>
          </cell>
          <cell r="F487">
            <v>41.35</v>
          </cell>
        </row>
        <row r="488">
          <cell r="C488" t="str">
            <v>72333</v>
          </cell>
          <cell r="D488" t="str">
            <v>INTERRUPTOR BIPOLAR DE EMBUTIR 20A/250V, TECLA DUPLA C/ PLACA- FORNECIMENTO E INSTALACAO</v>
          </cell>
          <cell r="E488" t="str">
            <v>UN</v>
          </cell>
          <cell r="F488">
            <v>30.41</v>
          </cell>
        </row>
        <row r="489">
          <cell r="C489" t="str">
            <v>72337</v>
          </cell>
          <cell r="D489" t="str">
            <v>TOMADA PARA TELEFONE DE 4 POLOS PADRAO TELEBRAS - FORNECIMENTO E INSTALACAO</v>
          </cell>
          <cell r="E489" t="str">
            <v>UN</v>
          </cell>
          <cell r="F489">
            <v>16.88</v>
          </cell>
        </row>
        <row r="490">
          <cell r="C490" t="str">
            <v>72339</v>
          </cell>
          <cell r="D490" t="str">
            <v>TOMADA 3P+T 30A/440V SEM PLACA - FORNECIMENTO E INSTALACAO</v>
          </cell>
          <cell r="E490" t="str">
            <v>UN</v>
          </cell>
          <cell r="F490">
            <v>31.23</v>
          </cell>
        </row>
        <row r="491">
          <cell r="C491" t="str">
            <v>72341</v>
          </cell>
          <cell r="D491" t="str">
            <v>CONTATOR TRIPOLAR I NOMINAL 12A - FORNECIMENTO E INSTALACAO INCLUSIVE ELETROTÉCNICO</v>
          </cell>
          <cell r="E491" t="str">
            <v>UN</v>
          </cell>
          <cell r="F491">
            <v>228.1</v>
          </cell>
        </row>
        <row r="492">
          <cell r="C492" t="str">
            <v>72343</v>
          </cell>
          <cell r="D492" t="str">
            <v>CONTATOR TRIPOLAR I NOMINAL 22A - FORNECIMENTO E INSTALACAO INCLUSIVE ELETROTÉCNICO</v>
          </cell>
          <cell r="E492" t="str">
            <v>UN</v>
          </cell>
          <cell r="F492">
            <v>272.01</v>
          </cell>
        </row>
        <row r="493">
          <cell r="C493" t="str">
            <v>72344</v>
          </cell>
          <cell r="D493" t="str">
            <v>CONTATOR TRIPOLAR I NOMINAL 36A - FORNECIMENTO E INSTALACAO INCLUSIVE ELETROTÉCNICO</v>
          </cell>
          <cell r="E493" t="str">
            <v>UN</v>
          </cell>
          <cell r="F493">
            <v>458.39</v>
          </cell>
        </row>
        <row r="494">
          <cell r="C494" t="str">
            <v>72345</v>
          </cell>
          <cell r="D494" t="str">
            <v>CONTATOR TRIPOLAR I NOMIMAL 94A - FORNECIMENTO E INSTALACAO INCLUSIVE ELETROTÉCNICO</v>
          </cell>
          <cell r="E494" t="str">
            <v>UN</v>
          </cell>
          <cell r="F494">
            <v>1427.51</v>
          </cell>
        </row>
        <row r="495">
          <cell r="C495" t="str">
            <v>72482</v>
          </cell>
          <cell r="D495" t="str">
            <v>UNIAO DE ACO GALVANIZADO 4" - FORNECIMENTO E INSTALACAO</v>
          </cell>
          <cell r="E495" t="str">
            <v>UN</v>
          </cell>
          <cell r="F495">
            <v>190.77</v>
          </cell>
        </row>
        <row r="496">
          <cell r="C496" t="str">
            <v>72553</v>
          </cell>
          <cell r="D496" t="str">
            <v>EXTINTOR DE PQS 4KG - FORNECIMENTO E INSTALACAO</v>
          </cell>
          <cell r="E496" t="str">
            <v>UN</v>
          </cell>
          <cell r="F496">
            <v>133.18</v>
          </cell>
        </row>
        <row r="497">
          <cell r="C497" t="str">
            <v>72554</v>
          </cell>
          <cell r="D497" t="str">
            <v>EXTINTOR DE CO2 6KG - FORNECIMENTO E INSTALACAO</v>
          </cell>
          <cell r="E497" t="str">
            <v>UN</v>
          </cell>
          <cell r="F497">
            <v>449.8</v>
          </cell>
        </row>
        <row r="498">
          <cell r="C498" t="str">
            <v>72619</v>
          </cell>
          <cell r="D498" t="str">
            <v>LUVA DE ACO GALVANIZADO 4" - FORNECIMENTO E INSTALACAO</v>
          </cell>
          <cell r="E498" t="str">
            <v>UN</v>
          </cell>
          <cell r="F498">
            <v>84.37</v>
          </cell>
        </row>
        <row r="499">
          <cell r="C499" t="str">
            <v>72620</v>
          </cell>
          <cell r="D499" t="str">
            <v>LUVA DE ACO GALVANIZADO 5" - FORNECIMENTO E INSTALACAO</v>
          </cell>
          <cell r="E499" t="str">
            <v>UN</v>
          </cell>
          <cell r="F499">
            <v>157.47</v>
          </cell>
        </row>
        <row r="500">
          <cell r="C500" t="str">
            <v>72621</v>
          </cell>
          <cell r="D500" t="str">
            <v>LUVA DE ACO GALVANIZADO 6" - FORNECIMENTO E INSTALACAO</v>
          </cell>
          <cell r="E500" t="str">
            <v>UN</v>
          </cell>
          <cell r="F500">
            <v>221.54</v>
          </cell>
        </row>
        <row r="501">
          <cell r="C501" t="str">
            <v>72627</v>
          </cell>
          <cell r="D501" t="str">
            <v>LUVA DE COBRE SEM ANEL SOLDA 79MM - FORNECIMENTO E INSTALACAO</v>
          </cell>
          <cell r="E501" t="str">
            <v>UN</v>
          </cell>
          <cell r="F501">
            <v>114.57</v>
          </cell>
        </row>
        <row r="502">
          <cell r="C502" t="str">
            <v>72667</v>
          </cell>
          <cell r="D502" t="str">
            <v>LUVA REDUCAO ACO GALVANIZADO 4X2.1/2" - FORNECIMENTO E INSTALACAO</v>
          </cell>
          <cell r="E502" t="str">
            <v>UN</v>
          </cell>
          <cell r="F502">
            <v>100.64</v>
          </cell>
        </row>
        <row r="503">
          <cell r="C503" t="str">
            <v>72668</v>
          </cell>
          <cell r="D503" t="str">
            <v>LUVA REDUCAO ACO GALVANIZADO 4X2" - FORNECIMENTO E INSTALACAO</v>
          </cell>
          <cell r="E503" t="str">
            <v>UN</v>
          </cell>
          <cell r="F503">
            <v>100.05</v>
          </cell>
        </row>
        <row r="504">
          <cell r="C504" t="str">
            <v>72669</v>
          </cell>
          <cell r="D504" t="str">
            <v>LUVA REDUCAO ACO GALVANIZADO 4X3" - FORNECIMENTO E INSTALACAO</v>
          </cell>
          <cell r="E504" t="str">
            <v>UN</v>
          </cell>
          <cell r="F504">
            <v>104.76</v>
          </cell>
        </row>
        <row r="505">
          <cell r="C505" t="str">
            <v>72681</v>
          </cell>
          <cell r="D505" t="str">
            <v>NIPLE DE ACO GALVANIZADO 4" - FORNECIMENTO E INSTALACAO</v>
          </cell>
          <cell r="E505" t="str">
            <v>UN</v>
          </cell>
          <cell r="F505">
            <v>72.92</v>
          </cell>
        </row>
        <row r="506">
          <cell r="C506" t="str">
            <v>72682</v>
          </cell>
          <cell r="D506" t="str">
            <v>NIPLE DE ACO GALVANIZADO 5" - FORNECIMENTO E INSTALACAO</v>
          </cell>
          <cell r="E506" t="str">
            <v>UN</v>
          </cell>
          <cell r="F506">
            <v>121.02</v>
          </cell>
        </row>
        <row r="507">
          <cell r="C507" t="str">
            <v>72683</v>
          </cell>
          <cell r="D507" t="str">
            <v>NIPLE DE ACO GALVANIZADO 6" - FORNECIMENTO E INSTALACAO</v>
          </cell>
          <cell r="E507" t="str">
            <v>UN</v>
          </cell>
          <cell r="F507">
            <v>145.83000000000001</v>
          </cell>
        </row>
        <row r="508">
          <cell r="C508" t="str">
            <v>72719</v>
          </cell>
          <cell r="D508" t="str">
            <v>TE DE ACO GALVANIZADO 4" - FORNECIMENTO E INSTALACAO</v>
          </cell>
          <cell r="E508" t="str">
            <v>UN</v>
          </cell>
          <cell r="F508">
            <v>174.06</v>
          </cell>
        </row>
        <row r="509">
          <cell r="C509" t="str">
            <v>72720</v>
          </cell>
          <cell r="D509" t="str">
            <v>TE DE ACO GALVANIZADO 5" - FORNECIMENTO E INSTALACAO</v>
          </cell>
          <cell r="E509" t="str">
            <v>UN</v>
          </cell>
          <cell r="F509">
            <v>303.91000000000003</v>
          </cell>
        </row>
        <row r="510">
          <cell r="C510" t="str">
            <v>72721</v>
          </cell>
          <cell r="D510" t="str">
            <v>TE DE ACO GALVANIZADO 6" - FORNECIMENTO E INSTALACAO</v>
          </cell>
          <cell r="E510" t="str">
            <v>UN</v>
          </cell>
          <cell r="F510">
            <v>424.12</v>
          </cell>
        </row>
        <row r="511">
          <cell r="C511" t="str">
            <v>72729</v>
          </cell>
          <cell r="D511" t="str">
            <v>TE DE COBRE 79MM LIGAÇÃO SOLDADA - FORNECIMENTO E INSTALACAO</v>
          </cell>
          <cell r="E511" t="str">
            <v>UN</v>
          </cell>
          <cell r="F511">
            <v>273.8</v>
          </cell>
        </row>
        <row r="512">
          <cell r="C512" t="str">
            <v>72733</v>
          </cell>
          <cell r="D512" t="str">
            <v>MOBILIZACAO E INSTALACAO DE 01  EQUIPAMENTO DE SONDAGEM, DISTANCIA ACIMA DE 20KM</v>
          </cell>
          <cell r="E512" t="str">
            <v>UN</v>
          </cell>
          <cell r="F512">
            <v>521.05999999999995</v>
          </cell>
        </row>
        <row r="513">
          <cell r="C513" t="str">
            <v>72739</v>
          </cell>
          <cell r="D513" t="str">
            <v>VASO SANITARIO INFANTIL SIFONADO, PARA VALVULA DE DESCARGA, EM LOUCA BRANCA, COM ACESSORIOS, INCLUSIVE ASSENTO PLASTICO, BOLSA DE BORRACHA PARA LIGACAO, TUBO PVC LIGACAO - FORNECIMENTO E INSTALACAO</v>
          </cell>
          <cell r="E513" t="str">
            <v>UN</v>
          </cell>
          <cell r="F513">
            <v>372.24</v>
          </cell>
        </row>
        <row r="514">
          <cell r="C514" t="str">
            <v>72742</v>
          </cell>
          <cell r="D514" t="str">
            <v>ENSAIO DE RECEBIMENTO E ACEITACAO DE CIMENTO PORTLAND</v>
          </cell>
          <cell r="E514" t="str">
            <v>UN</v>
          </cell>
          <cell r="F514">
            <v>378.03</v>
          </cell>
        </row>
        <row r="515">
          <cell r="C515" t="str">
            <v>72743</v>
          </cell>
          <cell r="D515" t="str">
            <v>ENSAIO DE RECEBIMENTO E ACEITACAO DE AGREGADO GRAUDO</v>
          </cell>
          <cell r="E515" t="str">
            <v>UN</v>
          </cell>
          <cell r="F515">
            <v>189.01</v>
          </cell>
        </row>
        <row r="516">
          <cell r="C516" t="str">
            <v>72783</v>
          </cell>
          <cell r="D516" t="str">
            <v>ADAPTADOR PVC SOLDAVEL COM FLANGES E ANEL PARA CAIXA D'AGUA 20MMX1/2" - FORNECIMENTO E INSTALACAO</v>
          </cell>
          <cell r="E516" t="str">
            <v>UN</v>
          </cell>
          <cell r="F516">
            <v>11.32</v>
          </cell>
        </row>
        <row r="517">
          <cell r="C517" t="str">
            <v>72784</v>
          </cell>
          <cell r="D517" t="str">
            <v>ADAPTADOR PVC SOLDAVEL COM FLANGES E ANEL PARA CAIXA D'AGUA 25MMX3/4" - FORNECIMENTO E INSTALACAO</v>
          </cell>
          <cell r="E517" t="str">
            <v>UN</v>
          </cell>
          <cell r="F517">
            <v>13.91</v>
          </cell>
        </row>
        <row r="518">
          <cell r="C518" t="str">
            <v>72785</v>
          </cell>
          <cell r="D518" t="str">
            <v>ADAPTADOR PVC SOLDAVEL COM FLANGES E ANEL PARA CAIXA D'AGUA 32MMX1" - FORNECIMENTO E INSTALACAO</v>
          </cell>
          <cell r="E518" t="str">
            <v>UN</v>
          </cell>
          <cell r="F518">
            <v>17</v>
          </cell>
        </row>
        <row r="519">
          <cell r="C519" t="str">
            <v>72786</v>
          </cell>
          <cell r="D519" t="str">
            <v>ADAPTADOR PVC SOLDAVEL COM FLANGES E ANEL PARA CAIXA D'AGUA 40MMX1.1/4" - FORNECIMENTO E INSTALACAO</v>
          </cell>
          <cell r="E519" t="str">
            <v>UN</v>
          </cell>
          <cell r="F519">
            <v>27.29</v>
          </cell>
        </row>
        <row r="520">
          <cell r="C520" t="str">
            <v>72787</v>
          </cell>
          <cell r="D520" t="str">
            <v>ADAPTADOR PVC SOLDAVEL COM FLANGES E ANEL PARA CAIXA D'AGUA 50MMX1.1/2" - FORNECIMENTO E INSTALACAO</v>
          </cell>
          <cell r="E520" t="str">
            <v>UN</v>
          </cell>
          <cell r="F520">
            <v>31.18</v>
          </cell>
        </row>
        <row r="521">
          <cell r="C521" t="str">
            <v>72788</v>
          </cell>
          <cell r="D521" t="str">
            <v>ADAPTADOR PVC SOLDAVEL COM FLANGES E ANEL PARA CAIXA D'AGUA 60MMX2" - FORNECIMENTO E INSTALACAO</v>
          </cell>
          <cell r="E521" t="str">
            <v>UN</v>
          </cell>
          <cell r="F521">
            <v>37.299999999999997</v>
          </cell>
        </row>
        <row r="522">
          <cell r="C522" t="str">
            <v>72789</v>
          </cell>
          <cell r="D522" t="str">
            <v>ADAPTADOR PVC SOLDAVEL COM FLANGES LIVRES PARA CAIXA D'AGUA 25MMX3/4" - FORNECIMENTO E INSTALACAO</v>
          </cell>
          <cell r="E522" t="str">
            <v>UN</v>
          </cell>
          <cell r="F522">
            <v>12.17</v>
          </cell>
        </row>
        <row r="523">
          <cell r="C523" t="str">
            <v>72790</v>
          </cell>
          <cell r="D523" t="str">
            <v>ADAPTADOR PVC SOLDAVEL COM FLANGES LIVRES PARA CAIXA D'AGUA 32MMX1" - FORNECIMENTO E INSTALACAO</v>
          </cell>
          <cell r="E523" t="str">
            <v>UN</v>
          </cell>
          <cell r="F523">
            <v>15.6</v>
          </cell>
        </row>
        <row r="524">
          <cell r="C524" t="str">
            <v>72791</v>
          </cell>
          <cell r="D524" t="str">
            <v>ADAPTADOR PVC SOLDAVEL COM FLANGES LIVRES PARA CAIXA D'AGUA 40MMX1.1/4" - FORNECIMENTO E INSTALACAO</v>
          </cell>
          <cell r="E524" t="str">
            <v>UN</v>
          </cell>
          <cell r="F524">
            <v>23.19</v>
          </cell>
        </row>
        <row r="525">
          <cell r="C525" t="str">
            <v>72792</v>
          </cell>
          <cell r="D525" t="str">
            <v>ADAPTADOR PVC SOLDAVEL COM FLANGES LIVRES PARA CAIXA D'AGUA 50MMX1.1/2" - FORNECIMENTO E INSTALACAO</v>
          </cell>
          <cell r="E525" t="str">
            <v>UN</v>
          </cell>
          <cell r="F525">
            <v>26.34</v>
          </cell>
        </row>
        <row r="526">
          <cell r="C526" t="str">
            <v>72793</v>
          </cell>
          <cell r="D526" t="str">
            <v>ADAPTADOR PVC SOLDAVEL COM FLANGES LIVRES PARA CAIXA D'AGUA 60MMX2" - FORNECIMENTO E INSTALACAO</v>
          </cell>
          <cell r="E526" t="str">
            <v>UN</v>
          </cell>
          <cell r="F526">
            <v>37.299999999999997</v>
          </cell>
        </row>
        <row r="527">
          <cell r="C527" t="str">
            <v>72794</v>
          </cell>
          <cell r="D527" t="str">
            <v>ADAPTADOR PVC SOLDAVEL COM FLANGES LIVRES PARA CAIXA D'AGUA 75MMX2.1/2" - FORNECIMENTO E INSTALACAO</v>
          </cell>
          <cell r="E527" t="str">
            <v>UN</v>
          </cell>
          <cell r="F527">
            <v>133.61000000000001</v>
          </cell>
        </row>
        <row r="528">
          <cell r="C528" t="str">
            <v>72795</v>
          </cell>
          <cell r="D528" t="str">
            <v>ADAPTADOR PVC SOLDAVEL COM FLANGES LIVRES PARA CAIXA D'AGUA 85MMX3" - FORNECIMENTO E INSTALACAO</v>
          </cell>
          <cell r="E528" t="str">
            <v>UN</v>
          </cell>
          <cell r="F528">
            <v>182.64</v>
          </cell>
        </row>
        <row r="529">
          <cell r="C529" t="str">
            <v>72796</v>
          </cell>
          <cell r="D529" t="str">
            <v>ADAPTADOR PVC SOLDAVEL COM FLANGES LIVRES PARA CAIXA D'AGUA 110MMX4" - FORNECIMENTO E INSTALACAO</v>
          </cell>
          <cell r="E529" t="str">
            <v>UN</v>
          </cell>
          <cell r="F529">
            <v>252.93</v>
          </cell>
        </row>
        <row r="530">
          <cell r="C530" t="str">
            <v>72797</v>
          </cell>
          <cell r="D530" t="str">
            <v>ADAPTADOR PVC SOLDAVEL LONGO COM FLANGES LIVRES PARA CAIXA D'AGUA 25MMX3/4" - FORNECIMENTO E INSTALACAO</v>
          </cell>
          <cell r="E530" t="str">
            <v>UN</v>
          </cell>
          <cell r="F530">
            <v>17</v>
          </cell>
        </row>
        <row r="531">
          <cell r="C531" t="str">
            <v>72798</v>
          </cell>
          <cell r="D531" t="str">
            <v>ADAPTADOR PVC SOLDAVEL LONGO COM FLANGES LIVRES PARA CAIXA D'AGUA 32MMX1" - FORNECIMENTO E INSTALACAO</v>
          </cell>
          <cell r="E531" t="str">
            <v>UN</v>
          </cell>
          <cell r="F531">
            <v>20.07</v>
          </cell>
        </row>
        <row r="532">
          <cell r="C532" t="str">
            <v>73849/1</v>
          </cell>
          <cell r="D532" t="str">
            <v>AREIA ASFALTO A QUENTE (AAUQ) COM CAP 50/70, INCLUSO USINAGEM E APLICACAO, EXCLUSIVE TRANSPORTE</v>
          </cell>
          <cell r="E532" t="str">
            <v>M3</v>
          </cell>
          <cell r="F532">
            <v>567.14</v>
          </cell>
        </row>
        <row r="533">
          <cell r="C533" t="str">
            <v>72800</v>
          </cell>
          <cell r="D533" t="str">
            <v>ADAPTADOR PVC SOLDAVEL LONGO COM FLANGES LIVRES PARA CAIXA D'AGUA 40MMX1.1/4" - FORNECIMENTO E INSTALACAO</v>
          </cell>
          <cell r="E533" t="str">
            <v>UN</v>
          </cell>
          <cell r="F533">
            <v>29.72</v>
          </cell>
        </row>
        <row r="534">
          <cell r="C534" t="str">
            <v>72801</v>
          </cell>
          <cell r="D534" t="str">
            <v>ADAPTADOR PVC SOLDAVEL LONGO COM FLANGES LIVRES PARA CAIXA D'AGUA 50MMX1.1/2" - FORNECIMENTO E INSTALACAO</v>
          </cell>
          <cell r="E534" t="str">
            <v>UN</v>
          </cell>
          <cell r="F534">
            <v>33.82</v>
          </cell>
        </row>
        <row r="535">
          <cell r="C535" t="str">
            <v>72802</v>
          </cell>
          <cell r="D535" t="str">
            <v>ADAPTADOR PVC SOLDAVEL LONGO COM FLANGES LIVRES PARA CAIXA D'AGUA 60MMX2" - FORNECIMENTO E INSTALACAO</v>
          </cell>
          <cell r="E535" t="str">
            <v>UN</v>
          </cell>
          <cell r="F535">
            <v>48.42</v>
          </cell>
        </row>
        <row r="536">
          <cell r="C536" t="str">
            <v>72803</v>
          </cell>
          <cell r="D536" t="str">
            <v>ADAPTADOR PVC SOLDAVEL LONGO COM FLANGES LIVRES PARA CAIXA D'AGUA 75MMX2.1/2" - FORNECIMENTO E INSTALACAO</v>
          </cell>
          <cell r="E536" t="str">
            <v>UN</v>
          </cell>
          <cell r="F536">
            <v>176.91</v>
          </cell>
        </row>
        <row r="537">
          <cell r="C537" t="str">
            <v>72804</v>
          </cell>
          <cell r="D537" t="str">
            <v>ADAPTADOR PVC SOLDAVEL LONGO COM FLANGES LIVRES PARA CAIXA D'AGUA 85MMX3" - FORNECIMENTO E INSTALACAO</v>
          </cell>
          <cell r="E537" t="str">
            <v>UN</v>
          </cell>
          <cell r="F537">
            <v>239.04</v>
          </cell>
        </row>
        <row r="538">
          <cell r="C538" t="str">
            <v>72805</v>
          </cell>
          <cell r="D538" t="str">
            <v>ADAPTADOR PVC SOLDAVEL LONGO COM FLANGES LIVRES PARA CAIXA D'AGUA 110MMX4" - FORNECIMENTO E INSTALACAO</v>
          </cell>
          <cell r="E538" t="str">
            <v>UN</v>
          </cell>
          <cell r="F538">
            <v>358</v>
          </cell>
        </row>
        <row r="539">
          <cell r="C539" t="str">
            <v>72815</v>
          </cell>
          <cell r="D539" t="str">
            <v>APLICACAO DE TINTA A BASE DE EPOXI SOBRE PISO</v>
          </cell>
          <cell r="E539" t="str">
            <v>M2</v>
          </cell>
          <cell r="F539">
            <v>36.81</v>
          </cell>
        </row>
        <row r="540">
          <cell r="C540" t="str">
            <v>72817</v>
          </cell>
          <cell r="D540" t="str">
            <v>BANDEJA SALVA-VIDAS/COLETA DE ENTULHOS, COM TABUA</v>
          </cell>
          <cell r="E540" t="str">
            <v>M</v>
          </cell>
          <cell r="F540">
            <v>262.8</v>
          </cell>
        </row>
        <row r="541">
          <cell r="C541" t="str">
            <v>72819</v>
          </cell>
          <cell r="D541" t="str">
            <v>ESTACA A TRADO (BROCA) DIAMETRO 30CM EM CONCRETO ARMADO MOLDADA IN-LOCO, 20 MPA</v>
          </cell>
          <cell r="E541" t="str">
            <v>M</v>
          </cell>
          <cell r="F541">
            <v>80.819999999999993</v>
          </cell>
        </row>
        <row r="542">
          <cell r="C542" t="str">
            <v>72820</v>
          </cell>
          <cell r="D542" t="str">
            <v>CORTE E PREPARO EM CABECA DE ESTACA</v>
          </cell>
          <cell r="E542" t="str">
            <v>UN</v>
          </cell>
          <cell r="F542">
            <v>34.31</v>
          </cell>
        </row>
        <row r="543">
          <cell r="C543" t="str">
            <v>72838</v>
          </cell>
          <cell r="D543" t="str">
            <v>TRANSPORTE COMERCIAL COM CAMINHAO CARROCERIA 9 T, RODOVIA EM LEITO NATURAL</v>
          </cell>
          <cell r="E543" t="str">
            <v>TXKM</v>
          </cell>
          <cell r="F543">
            <v>0.68</v>
          </cell>
        </row>
        <row r="544">
          <cell r="C544" t="str">
            <v>72839</v>
          </cell>
          <cell r="D544" t="str">
            <v>TRANSPORTE COMERCIAL COM CAMINHAO CARROCERIA 9 T, RODOVIA COM REVESTIMENTO PRIMARIO</v>
          </cell>
          <cell r="E544" t="str">
            <v>TXKM</v>
          </cell>
          <cell r="F544">
            <v>0.55000000000000004</v>
          </cell>
        </row>
        <row r="545">
          <cell r="C545" t="str">
            <v>72840</v>
          </cell>
          <cell r="D545" t="str">
            <v>TRANSPORTE COMERCIAL COM CAMINHAO CARROCERIA 9 T, RODOVIA PAVIMENTADA</v>
          </cell>
          <cell r="E545" t="str">
            <v>TXKM</v>
          </cell>
          <cell r="F545">
            <v>0.46</v>
          </cell>
        </row>
        <row r="546">
          <cell r="C546" t="str">
            <v>72841</v>
          </cell>
          <cell r="D546" t="str">
            <v>TRANSPORTE COMERCIAL COM CAMINHAO BASCULANTE 6 M3, RODOVIA EM LEITO NATURAL</v>
          </cell>
          <cell r="E546" t="str">
            <v>TXKM</v>
          </cell>
          <cell r="F546">
            <v>0.86</v>
          </cell>
        </row>
        <row r="547">
          <cell r="C547" t="str">
            <v>72842</v>
          </cell>
          <cell r="D547" t="str">
            <v>TRANSPORTE COMERCIAL COM CAMINHAO BASCULANTE 6 M3, RODOVIA COM REVESTIMENTO PRIMARIO</v>
          </cell>
          <cell r="E547" t="str">
            <v>TXKM</v>
          </cell>
          <cell r="F547">
            <v>0.69</v>
          </cell>
        </row>
        <row r="548">
          <cell r="C548" t="str">
            <v>72843</v>
          </cell>
          <cell r="D548" t="str">
            <v>TRANSPORTE COMERCIAL COM CAMINHAO BASCULANTE 6 M3, RODOVIA PAVIMENTADA</v>
          </cell>
          <cell r="E548" t="str">
            <v>TXKM</v>
          </cell>
          <cell r="F548">
            <v>0.56999999999999995</v>
          </cell>
        </row>
        <row r="549">
          <cell r="C549" t="str">
            <v>72844</v>
          </cell>
          <cell r="D549" t="str">
            <v>CARGA, MANOBRAS E DESCARGA DE AREIA, BRITA, PEDRA DE MAO E SOLOS COM CAMINHAO BASCULANTE 6 M3 (DESCARGA LIVRE)</v>
          </cell>
          <cell r="E549" t="str">
            <v>T</v>
          </cell>
          <cell r="F549">
            <v>0.6</v>
          </cell>
        </row>
        <row r="550">
          <cell r="C550" t="str">
            <v>72845</v>
          </cell>
          <cell r="D550" t="str">
            <v>CARGA, MANOBRAS E DESCARGA DE BRITA PARA TRATAMENTOS SUPERFICIAIS, COM CAMINHAO BASCULANTE 6 M3</v>
          </cell>
          <cell r="E550" t="str">
            <v>T</v>
          </cell>
          <cell r="F550">
            <v>3.6</v>
          </cell>
        </row>
        <row r="551">
          <cell r="C551" t="str">
            <v>72846</v>
          </cell>
          <cell r="D551" t="str">
            <v>CARGA, MANOBRAS E DESCARGA DE MISTURA BETUMINOSA A QUENTE, COM CAMINHAO BASCULANTE 6 M3</v>
          </cell>
          <cell r="E551" t="str">
            <v>T</v>
          </cell>
          <cell r="F551">
            <v>2.98</v>
          </cell>
        </row>
        <row r="552">
          <cell r="C552" t="str">
            <v>72847</v>
          </cell>
          <cell r="D552" t="str">
            <v>CARGA, MANOBRAS E DESCARGA DE MISTURA BETUMINOSA A FRIO, COM CAMINHAO BASCULANTE 6 M3</v>
          </cell>
          <cell r="E552" t="str">
            <v>T</v>
          </cell>
          <cell r="F552">
            <v>6.42</v>
          </cell>
        </row>
        <row r="553">
          <cell r="C553" t="str">
            <v>72848</v>
          </cell>
          <cell r="D553" t="str">
            <v>CARGA, MANOBRAS E DESCARGA DE BRITA PARA BASE DE MACADAME, COM CAMINHAO BASCULANTE 6 M3</v>
          </cell>
          <cell r="E553" t="str">
            <v>T</v>
          </cell>
          <cell r="F553">
            <v>1.6</v>
          </cell>
        </row>
        <row r="554">
          <cell r="C554" t="str">
            <v>72849</v>
          </cell>
          <cell r="D554" t="str">
            <v>CARGA, MANOBRAS E DESCARGA DE MISTURAS DE SOLOS E AGREGADOS (BASES ESTABILIZADAS EM USINA) COM CAMINHAO BASCULANTE 6 M3</v>
          </cell>
          <cell r="E554" t="str">
            <v>T</v>
          </cell>
          <cell r="F554">
            <v>2.0499999999999998</v>
          </cell>
        </row>
        <row r="555">
          <cell r="C555" t="str">
            <v>72850</v>
          </cell>
          <cell r="D555" t="str">
            <v>CARGA, MANOBRAS E DESCARGA DE MATERIAIS DIVERSOS, COM CAMINHAO CARROCERIA 9T (CARGA E DESCARGA MANUAIS)</v>
          </cell>
          <cell r="E555" t="str">
            <v>T</v>
          </cell>
          <cell r="F555">
            <v>8.64</v>
          </cell>
        </row>
        <row r="556">
          <cell r="C556" t="str">
            <v>72851</v>
          </cell>
          <cell r="D556" t="str">
            <v>TRANSPORTE LOCAL COM CAMINHAO BASCULANTE 6 M3, RODOVIA EM LEITO NATURAL, DMT ATE 200 M</v>
          </cell>
          <cell r="E556" t="str">
            <v>M3</v>
          </cell>
          <cell r="F556">
            <v>2.92</v>
          </cell>
        </row>
        <row r="557">
          <cell r="C557" t="str">
            <v>72852</v>
          </cell>
          <cell r="D557" t="str">
            <v>TRANSPORTE LOCAL COM CAMINHAO BASCULANTE 6 M3, RODOVIA EM LEITO NATURAL, DMT 200 A 400 M</v>
          </cell>
          <cell r="E557" t="str">
            <v>M3</v>
          </cell>
          <cell r="F557">
            <v>3</v>
          </cell>
        </row>
        <row r="558">
          <cell r="C558" t="str">
            <v>72853</v>
          </cell>
          <cell r="D558" t="str">
            <v>TRANSPORTE LOCAL COM CAMINHAO BASCULANTE 6 M3, RODOVIA EM LEITO NATURAL, DMT 400 A 600 M</v>
          </cell>
          <cell r="E558" t="str">
            <v>M3</v>
          </cell>
          <cell r="F558">
            <v>3.08</v>
          </cell>
        </row>
        <row r="559">
          <cell r="C559" t="str">
            <v>72854</v>
          </cell>
          <cell r="D559" t="str">
            <v>TRANSPORTE LOCAL COM CAMINHAO BASCULANTE 6 M3, RODOVIA EM LEITO NATURAL, DMT 600 A 800 M</v>
          </cell>
          <cell r="E559" t="str">
            <v>M3</v>
          </cell>
          <cell r="F559">
            <v>3.17</v>
          </cell>
        </row>
        <row r="560">
          <cell r="C560" t="str">
            <v>72855</v>
          </cell>
          <cell r="D560" t="str">
            <v>TRANSPORTE LOCAL COM CAMINHAO BASCULANTE 6 M3, RODOVIA EM LEITO NATURAL, DMT 800 A 1.000 M</v>
          </cell>
          <cell r="E560" t="str">
            <v>M3</v>
          </cell>
          <cell r="F560">
            <v>3.26</v>
          </cell>
        </row>
        <row r="561">
          <cell r="C561" t="str">
            <v>72856</v>
          </cell>
          <cell r="D561" t="str">
            <v>TRANSPORTE LOCAL COM CAMINHAO BASCULANTE 6 M3, RODOVIA EM LEITO NATURAL</v>
          </cell>
          <cell r="E561" t="str">
            <v>M3XKM</v>
          </cell>
          <cell r="F561">
            <v>1.42</v>
          </cell>
        </row>
        <row r="562">
          <cell r="C562" t="str">
            <v>72857</v>
          </cell>
          <cell r="D562" t="str">
            <v>TRANSPORTE LOCAL COM CAMINHAO BASCULANTE 6 M3, RODOVIA COM REVESTIMENTO PRIMARIO, DMT ATE 200 M</v>
          </cell>
          <cell r="E562" t="str">
            <v>M3</v>
          </cell>
          <cell r="F562">
            <v>2.6</v>
          </cell>
        </row>
        <row r="563">
          <cell r="C563" t="str">
            <v>72858</v>
          </cell>
          <cell r="D563" t="str">
            <v>TRANSPORTE LOCAL COM CAMINHAO BASCULANTE 6 M3, RODOVIA COM REVESTIMENTO PRIMARIO, DMT 200 A 400 M</v>
          </cell>
          <cell r="E563" t="str">
            <v>M3</v>
          </cell>
          <cell r="F563">
            <v>2.67</v>
          </cell>
        </row>
        <row r="564">
          <cell r="C564" t="str">
            <v>72859</v>
          </cell>
          <cell r="D564" t="str">
            <v>TRANSPORTE LOCAL COM CAMINHAO BASCULANTE 6 M3, RODOVIA COM REVESTIMENTO PRIMARIO, DMT 400 A 600 M</v>
          </cell>
          <cell r="E564" t="str">
            <v>M3</v>
          </cell>
          <cell r="F564">
            <v>2.74</v>
          </cell>
        </row>
        <row r="565">
          <cell r="C565" t="str">
            <v>72860</v>
          </cell>
          <cell r="D565" t="str">
            <v>TRANSPORTE LOCAL COM CAMINHAO BASCULANTE 6 M3, RODOVIA COM REVESTIMENTO PRIMARIO, DMT 600 A 800 M</v>
          </cell>
          <cell r="E565" t="str">
            <v>M3</v>
          </cell>
          <cell r="F565">
            <v>2.82</v>
          </cell>
        </row>
        <row r="566">
          <cell r="C566" t="str">
            <v>72871</v>
          </cell>
          <cell r="D566" t="str">
            <v>MOBILIZACAO E INSTALACAO DE 01 EQUIPAMENTO DE SONDAGEM, DISTANCIA ATE 10KM</v>
          </cell>
          <cell r="E566" t="str">
            <v>UN</v>
          </cell>
          <cell r="F566">
            <v>230.59</v>
          </cell>
        </row>
        <row r="567">
          <cell r="C567" t="str">
            <v>72872</v>
          </cell>
          <cell r="D567" t="str">
            <v>MOBILIZACAO E INSTALACAO DE 01 EQUIPAMENTO DE SONDAGEM, DISTANCIA DE 10KM ATE 20KM</v>
          </cell>
          <cell r="E567" t="str">
            <v>UN</v>
          </cell>
          <cell r="F567">
            <v>375.82</v>
          </cell>
        </row>
        <row r="568">
          <cell r="C568" t="str">
            <v>72874</v>
          </cell>
          <cell r="D568" t="str">
            <v>TRANSPORTE LOCAL COM CAMINHAO BASCULANTE 6 M3, RODOVIA COM REVESTIMENTO PRIMARIO, DMT 800 A 1.000 M</v>
          </cell>
          <cell r="E568" t="str">
            <v>M3</v>
          </cell>
          <cell r="F568">
            <v>2.9</v>
          </cell>
        </row>
        <row r="569">
          <cell r="C569" t="str">
            <v>72875</v>
          </cell>
          <cell r="D569" t="str">
            <v>TRANSPORTE LOCAL COM CAMINHÃO BASCULANTE 6 M3, RODOVIA COM REVESTIMENTO PRIMARIO</v>
          </cell>
          <cell r="E569" t="str">
            <v>M3XKM</v>
          </cell>
          <cell r="F569">
            <v>1.27</v>
          </cell>
        </row>
        <row r="570">
          <cell r="C570" t="str">
            <v>72876</v>
          </cell>
          <cell r="D570" t="str">
            <v>TRANSPORTE LOCAL COM CAMINHÃO BASCULANTE 6 M3, RODOVIA PAVIMENTADA, DMT ATE 200 M</v>
          </cell>
          <cell r="E570" t="str">
            <v>M3</v>
          </cell>
          <cell r="F570">
            <v>2.33</v>
          </cell>
        </row>
        <row r="571">
          <cell r="C571" t="str">
            <v>72877</v>
          </cell>
          <cell r="D571" t="str">
            <v>TRANSPORTE LOCAL COM CAMINHAO BASCULANTE 6 M3, RODOVIA PAVIMENTADA, DMT 200 A 400 M</v>
          </cell>
          <cell r="E571" t="str">
            <v>M3</v>
          </cell>
          <cell r="F571">
            <v>2.4</v>
          </cell>
        </row>
        <row r="572">
          <cell r="C572" t="str">
            <v>72878</v>
          </cell>
          <cell r="D572" t="str">
            <v>TRANSPORTE LOCAL COM CAMINHAO BASCULANTE 6 M3, RODOVIA PAVIMENTADA, DMT 400 A 600 M</v>
          </cell>
          <cell r="E572" t="str">
            <v>M3</v>
          </cell>
          <cell r="F572">
            <v>2.46</v>
          </cell>
        </row>
        <row r="573">
          <cell r="C573" t="str">
            <v>72879</v>
          </cell>
          <cell r="D573" t="str">
            <v>TRANSPORTE LOCAL COM CAMINHAO BASCULANTE 6 M3, RODOVIA PAVIMENTADA, DMT 600 A 800 M</v>
          </cell>
          <cell r="E573" t="str">
            <v>M3</v>
          </cell>
          <cell r="F573">
            <v>2.54</v>
          </cell>
        </row>
        <row r="574">
          <cell r="C574" t="str">
            <v>72880</v>
          </cell>
          <cell r="D574" t="str">
            <v>TRANSPORTE LOCAL COM CAMINHAO BASCULANTE 6 M3, RODOVIA PAVIMENTADA, DMT 800 A 1.000 M</v>
          </cell>
          <cell r="E574" t="str">
            <v>M3</v>
          </cell>
          <cell r="F574">
            <v>2.6</v>
          </cell>
        </row>
        <row r="575">
          <cell r="C575" t="str">
            <v>72881</v>
          </cell>
          <cell r="D575" t="str">
            <v>TRANSPORTE LOCAL COM CAMINHAO BASCULANTE 6 M3, RODOVIA PAVIMENTADA ( PARA DISTANCIAS SUPERIORES A 4 KM )</v>
          </cell>
          <cell r="E575" t="str">
            <v>M3XKM</v>
          </cell>
          <cell r="F575">
            <v>1.1399999999999999</v>
          </cell>
        </row>
        <row r="576">
          <cell r="C576" t="str">
            <v>72882</v>
          </cell>
          <cell r="D576" t="str">
            <v>TRANSPORTE COMERCIAL COM CAMINHAO CARROCERIA 9 T, RODOVIA EM LEITO NATURAL</v>
          </cell>
          <cell r="E576" t="str">
            <v>M3XKM</v>
          </cell>
          <cell r="F576">
            <v>1.02</v>
          </cell>
        </row>
        <row r="577">
          <cell r="C577" t="str">
            <v>72883</v>
          </cell>
          <cell r="D577" t="str">
            <v>TRANSPORTE COMERCIAL COM CAMINHAO CARROCERIA 9 T, RODOVIA COM REVESTIMENTO PRIMARIO</v>
          </cell>
          <cell r="E577" t="str">
            <v>M3XKM</v>
          </cell>
          <cell r="F577">
            <v>0.82</v>
          </cell>
        </row>
        <row r="578">
          <cell r="C578" t="str">
            <v>72884</v>
          </cell>
          <cell r="D578" t="str">
            <v>TRANSPORTE COMERCIAL COM CAMINHAO CARROCERIA 9 T, RODOVIA PAVIMENTADA</v>
          </cell>
          <cell r="E578" t="str">
            <v>M3XKM</v>
          </cell>
          <cell r="F578">
            <v>0.68</v>
          </cell>
        </row>
        <row r="579">
          <cell r="C579" t="str">
            <v>72885</v>
          </cell>
          <cell r="D579" t="str">
            <v>TRANSPORTE COMERCIAL COM CAMINHAO BASCULANTE 6 M3, RODOVIA EM LEITO NATURAL</v>
          </cell>
          <cell r="E579" t="str">
            <v>M3XKM</v>
          </cell>
          <cell r="F579">
            <v>1.28</v>
          </cell>
        </row>
        <row r="580">
          <cell r="C580" t="str">
            <v>72886</v>
          </cell>
          <cell r="D580" t="str">
            <v>TRANSPORTE COMERCIAL COM CAMINHAO BASCULANTE 6 M3, RODOVIA COM REVESTIMENTO PRIMARIO</v>
          </cell>
          <cell r="E580" t="str">
            <v>M3XKM</v>
          </cell>
          <cell r="F580">
            <v>1.02</v>
          </cell>
        </row>
        <row r="581">
          <cell r="C581" t="str">
            <v>72887</v>
          </cell>
          <cell r="D581" t="str">
            <v>TRANSPORTE COMERCIAL COM CAMINHAO BASCULANTE 6 M3, RODOVIA PAVIMENTADA</v>
          </cell>
          <cell r="E581" t="str">
            <v>M3XKM</v>
          </cell>
          <cell r="F581">
            <v>0.86</v>
          </cell>
        </row>
        <row r="582">
          <cell r="C582" t="str">
            <v>72888</v>
          </cell>
          <cell r="D582" t="str">
            <v>CARGA, MANOBRAS E DESCARGA DE AREIA, BRITA, PEDRA DE MAO E SOLOS COM CAMINHAO BASCULANTE 6 M3 (DESCARGA LIVRE)</v>
          </cell>
          <cell r="E582" t="str">
            <v>M3</v>
          </cell>
          <cell r="F582">
            <v>0.89</v>
          </cell>
        </row>
        <row r="583">
          <cell r="C583" t="str">
            <v>72890</v>
          </cell>
          <cell r="D583" t="str">
            <v>CARGA, MANOBRAS E DESCARGA DE BRITA PARA TRATAMENTOS SUPERFICIAIS, COM CAMINHAO BASCULANTE 6 M3, DESCARGA EM DISTRIBUIDOR</v>
          </cell>
          <cell r="E583" t="str">
            <v>M3</v>
          </cell>
          <cell r="F583">
            <v>5.42</v>
          </cell>
        </row>
        <row r="584">
          <cell r="C584" t="str">
            <v>72891</v>
          </cell>
          <cell r="D584" t="str">
            <v>CARGA, MANOBRAS E DESCARGA DE MISTURA BETUMINOSA A QUENTE, COM CAMINHAO BASCULANTE 6 M3, DESCARGA EM VIBRO-ACABADORA</v>
          </cell>
          <cell r="E584" t="str">
            <v>M3</v>
          </cell>
          <cell r="F584">
            <v>4.47</v>
          </cell>
        </row>
        <row r="585">
          <cell r="C585" t="str">
            <v>72892</v>
          </cell>
          <cell r="D585" t="str">
            <v>CARGA, MANOBRAS E DESCARGA DE DE MISTURA BETUMINOSA A FRIO, COM CAMINHAO BASCULANTE 6 M3, DESCARGA EM VIBRO-ACABADORA</v>
          </cell>
          <cell r="E585" t="str">
            <v>M3</v>
          </cell>
          <cell r="F585">
            <v>9.6300000000000008</v>
          </cell>
        </row>
        <row r="586">
          <cell r="C586" t="str">
            <v>72893</v>
          </cell>
          <cell r="D586" t="str">
            <v>CARGA, MANOBRAS E DESCARGA DE BRITA PARA BASE DE MACADAME, COM CAMINHAO BASCULANTE 6 M3, DESCARGA EM DISTRIBUIDOR</v>
          </cell>
          <cell r="E586" t="str">
            <v>M3</v>
          </cell>
          <cell r="F586">
            <v>2.4</v>
          </cell>
        </row>
        <row r="587">
          <cell r="C587" t="str">
            <v>72894</v>
          </cell>
          <cell r="D587" t="str">
            <v>CARGA, MANOBRAS E DESCARGA DE MISTURAS DE SOLOS E AGREGADOS, COM CAMINHAO BASCULANTE 6 M3, DESCARGA EM DISTRIBUIDOR</v>
          </cell>
          <cell r="E587" t="str">
            <v>M3</v>
          </cell>
          <cell r="F587">
            <v>3.08</v>
          </cell>
        </row>
        <row r="588">
          <cell r="C588" t="str">
            <v>72895</v>
          </cell>
          <cell r="D588" t="str">
            <v>CARGA, MANOBRAS E DESCARGA DE MATERIAIS DIVERSOS, COM CAMINHAO CARROCERIA 9 T (CARGA E DESCARGA MANUAIS)</v>
          </cell>
          <cell r="E588" t="str">
            <v>M3</v>
          </cell>
          <cell r="F588">
            <v>16.25</v>
          </cell>
        </row>
        <row r="589">
          <cell r="C589" t="str">
            <v>72896</v>
          </cell>
          <cell r="D589" t="str">
            <v>CARGA MANUAL DE TERRA EM CAMINHAO BASCULANTE 6 M3</v>
          </cell>
          <cell r="E589" t="str">
            <v>M3</v>
          </cell>
          <cell r="F589">
            <v>14.19</v>
          </cell>
        </row>
        <row r="590">
          <cell r="C590" t="str">
            <v>72897</v>
          </cell>
          <cell r="D590" t="str">
            <v>CARGA MANUAL DE ENTULHO EM CAMINHAO BASCULANTE 6 M3</v>
          </cell>
          <cell r="E590" t="str">
            <v>M3</v>
          </cell>
          <cell r="F590">
            <v>17.14</v>
          </cell>
        </row>
        <row r="591">
          <cell r="C591" t="str">
            <v>72898</v>
          </cell>
          <cell r="D591" t="str">
            <v>CARGA E DESCARGA MECANIZADAS DE ENTULHO EM CAMINHAO BASCULANTE 6 M3</v>
          </cell>
          <cell r="E591" t="str">
            <v>M3</v>
          </cell>
          <cell r="F591">
            <v>0.89</v>
          </cell>
        </row>
        <row r="592">
          <cell r="C592" t="str">
            <v>72899</v>
          </cell>
          <cell r="D592" t="str">
            <v>TRANSPORTE DE ENTULHO COM CAMINHÃO BASCULANTE 6 M3, RODOVIA PAVIMENTADA, DMT ATE 0,5 KM</v>
          </cell>
          <cell r="E592" t="str">
            <v>M3</v>
          </cell>
          <cell r="F592">
            <v>4.2</v>
          </cell>
        </row>
        <row r="593">
          <cell r="C593" t="str">
            <v>72900</v>
          </cell>
          <cell r="D593" t="str">
            <v>TRANSPORTE DE ENTULHO COM CAMINHAO BASCULANTE 6 M3, RODOVIA PAVIMENTADA, DMT 0,5 A 1,0 KM</v>
          </cell>
          <cell r="E593" t="str">
            <v>M3</v>
          </cell>
          <cell r="F593">
            <v>4.62</v>
          </cell>
        </row>
        <row r="594">
          <cell r="C594" t="str">
            <v>73770/2</v>
          </cell>
          <cell r="D594" t="str">
            <v>BARREIRA DUPLA PRE-MOL INTER CONCRETO ARMADO 0,15X0,65X0,77M FCK=25MPA ACO CA-50 INCL FERROS DE LIGACAO E MATERIAIS.</v>
          </cell>
          <cell r="E594" t="str">
            <v>M</v>
          </cell>
          <cell r="F594">
            <v>391.22</v>
          </cell>
        </row>
        <row r="595">
          <cell r="C595" t="str">
            <v>73770/1</v>
          </cell>
          <cell r="D595" t="str">
            <v>BARREIRA PRE-MOLDADA EXTERNA CONCRETO ARMADO 0,25X0,40X1,14M FCK=25MPA ACO CA-50 INCL VIGOTA HORIZONTAL MONTANTE A CADA 1,00M  FERROS DE LIGACAO E MATERIAIS.</v>
          </cell>
          <cell r="E595" t="str">
            <v>M</v>
          </cell>
          <cell r="F595">
            <v>443.79</v>
          </cell>
        </row>
        <row r="596">
          <cell r="C596" t="str">
            <v>72923</v>
          </cell>
          <cell r="D596" t="str">
            <v>BASE DE SOLO - BRITA (40/60), MISTURA EM USINA, COMPACTACAO 100% PROCTOR MODIFICADO, EXCLUSIVE ESCAVACAO, CARGA E TRANSPORTE</v>
          </cell>
          <cell r="E596" t="str">
            <v>M3</v>
          </cell>
          <cell r="F596">
            <v>59.27</v>
          </cell>
        </row>
        <row r="597">
          <cell r="C597" t="str">
            <v>72924</v>
          </cell>
          <cell r="D597" t="str">
            <v>BASE DE SOLO - BRITA (50/50), MISTURA EM USINA, COMPACTACAO 100% PROCTOR MODIFICADO, EXCLUSIVE ESCAVACAO, CARGA E TRANSPORTE</v>
          </cell>
          <cell r="E597" t="str">
            <v>M3</v>
          </cell>
          <cell r="F597">
            <v>50.94</v>
          </cell>
        </row>
        <row r="598">
          <cell r="C598" t="str">
            <v>72910</v>
          </cell>
          <cell r="D598" t="str">
            <v>BASE DE SOLO ARENOSO FINO, COMPACTACAO 100% PROCTOR MODIFICADO</v>
          </cell>
          <cell r="E598" t="str">
            <v>M3</v>
          </cell>
          <cell r="F598">
            <v>11.05</v>
          </cell>
        </row>
        <row r="599">
          <cell r="C599" t="str">
            <v>72915</v>
          </cell>
          <cell r="D599" t="str">
            <v>ESCAVACAO MECANICA DE VALA EM MATERIAL DE 2A. CATEGORIA ATE 2 M DE PROFUNDIDADE COM UTILIZACAO DE ESCAVADEIRA HIDRAULICA</v>
          </cell>
          <cell r="E599" t="str">
            <v>M3</v>
          </cell>
          <cell r="F599">
            <v>10.050000000000001</v>
          </cell>
        </row>
        <row r="600">
          <cell r="C600" t="str">
            <v>72912</v>
          </cell>
          <cell r="D600" t="str">
            <v>BASE DE SOLO CIMENTO 2% MISTURA EM PISTA, COMPACTACAO 100% PROCTOR INTERMEDIARIO, EXCLUSIVE ESCAVACAO, CARGA E TRANSPORTE DO SOLO</v>
          </cell>
          <cell r="E600" t="str">
            <v>M3</v>
          </cell>
          <cell r="F600">
            <v>31.48</v>
          </cell>
        </row>
        <row r="601">
          <cell r="C601" t="str">
            <v>72917</v>
          </cell>
          <cell r="D601" t="str">
            <v>ESCAVACAO MECANICA DE VALA EM MATERIAL 2A. CATEGORIA DE 2,01 ATE 4,00 M DE PROFUNDIDADE COM UTILIZACAO DE ESCAVADEIRA HIDRAULICA</v>
          </cell>
          <cell r="E601" t="str">
            <v>M3</v>
          </cell>
          <cell r="F601">
            <v>11.48</v>
          </cell>
        </row>
        <row r="602">
          <cell r="C602" t="str">
            <v>72918</v>
          </cell>
          <cell r="D602" t="str">
            <v>ESCAVACAO MECANICA DE VALA EM MATERIAL 2A. CATEGORIA DE 4,01 ATE 6,00 M DE PROFUNDIDADE COM UTILIZACAO DE ESCAVADEIRA HIDRAULICA</v>
          </cell>
          <cell r="E602" t="str">
            <v>M3</v>
          </cell>
          <cell r="F602">
            <v>13.39</v>
          </cell>
        </row>
        <row r="603">
          <cell r="C603" t="str">
            <v>72916</v>
          </cell>
          <cell r="D603" t="str">
            <v>BASE DE SOLO CIMENTO 2% MISTURA EM USINA, COMPACTACAO 100% PROCTOR INTERMEDIARIO, EXCLUSIVE ESCAVACAO, CARGA E TRANSPORTE DO SOLO</v>
          </cell>
          <cell r="E603" t="str">
            <v>M3</v>
          </cell>
          <cell r="F603">
            <v>33.35</v>
          </cell>
        </row>
        <row r="604">
          <cell r="C604" t="str">
            <v>72920</v>
          </cell>
          <cell r="D604" t="str">
            <v>REATERRO DE VALA COM MATERIAL GRANULAR REAPROVEITADO ADENSADO E VIBRADO</v>
          </cell>
          <cell r="E604" t="str">
            <v>M3</v>
          </cell>
          <cell r="F604">
            <v>14.26</v>
          </cell>
        </row>
        <row r="605">
          <cell r="C605" t="str">
            <v>72921</v>
          </cell>
          <cell r="D605" t="str">
            <v>REATERRO DE VALA COM MATERIAL GRANULAR DE EMPRESTIMO ADENSADO E VIBRADO</v>
          </cell>
          <cell r="E605" t="str">
            <v>M3</v>
          </cell>
          <cell r="F605">
            <v>71.959999999999994</v>
          </cell>
        </row>
        <row r="606">
          <cell r="C606" t="str">
            <v>72913</v>
          </cell>
          <cell r="D606" t="str">
            <v>BASE DE SOLO CIMENTO 4% MISTURA EM PISTA, COMPACTACAO 100% PROCTOR NORMAL, EXCLUSIVE TRANSPORTE DO SOLO</v>
          </cell>
          <cell r="E606" t="str">
            <v>M3</v>
          </cell>
          <cell r="F606">
            <v>49.61</v>
          </cell>
        </row>
        <row r="607">
          <cell r="C607" t="str">
            <v>72919</v>
          </cell>
          <cell r="D607" t="str">
            <v>BASE DE SOLO CIMENTO 4% MISTURA EM USINA, COMPACTACAO 100% PROCTOR NORMAL, EXCLUSIVE ESCAVACAO, CARGA E TRANSPORTE DO SOLO</v>
          </cell>
          <cell r="E607" t="str">
            <v>M3</v>
          </cell>
          <cell r="F607">
            <v>49.75</v>
          </cell>
        </row>
        <row r="608">
          <cell r="C608" t="str">
            <v>72922</v>
          </cell>
          <cell r="D608" t="str">
            <v>BASE DE SOLO CIMENTO 6% COM MISTURA EM USINA, COMPACTACAO 100% PROCTOR NORMAL, EXCLUSIVE ESCAVACAO, CARGA E TRANSPORTE DO SOLO</v>
          </cell>
          <cell r="E608" t="str">
            <v>M3</v>
          </cell>
          <cell r="F608">
            <v>68.959999999999994</v>
          </cell>
        </row>
        <row r="609">
          <cell r="C609" t="str">
            <v>72925</v>
          </cell>
          <cell r="D609" t="str">
            <v>ELETRODUTO METALICO FLEXIVEL DN 25MM FABRICADO COM FITA DE ACO ZINCADO, REVESTIDO EXTERNAMENTE COM  PVC PRETO, INCLUSIVE CONEXOES, FORNECIMENTO E INSTALACAO</v>
          </cell>
          <cell r="E609" t="str">
            <v>M</v>
          </cell>
          <cell r="F609">
            <v>10.45</v>
          </cell>
        </row>
        <row r="610">
          <cell r="C610" t="str">
            <v>72926</v>
          </cell>
          <cell r="D610" t="str">
            <v>ELETRODUTO METALICO FLEXIVEL DN 40MM FABRICADO COM FITA DE ACO ZINCADO, REVESTIDO EXTERNAMENTE COM PVC PRETO, INCLUSIVE CONEXOES, FORNECIMENTO E INSTALACAO</v>
          </cell>
          <cell r="E610" t="str">
            <v>M</v>
          </cell>
          <cell r="F610">
            <v>17</v>
          </cell>
        </row>
        <row r="611">
          <cell r="C611" t="str">
            <v>72927</v>
          </cell>
          <cell r="D611" t="str">
            <v>CORDOALHA DE COBRE NU, INCLUSIVE ISOLADORES - 16,00 MM2 - FORNECIMENTO E INSTALACAO</v>
          </cell>
          <cell r="E611" t="str">
            <v>M</v>
          </cell>
          <cell r="F611">
            <v>27.65</v>
          </cell>
        </row>
        <row r="612">
          <cell r="C612" t="str">
            <v>72928</v>
          </cell>
          <cell r="D612" t="str">
            <v>CORDOALHA DE COBRE NU, INCLUSIVE ISOLADORES - 25,00 MM2 - FORNECIMENTO E INSTALACAO</v>
          </cell>
          <cell r="E612" t="str">
            <v>M</v>
          </cell>
          <cell r="F612">
            <v>31.42</v>
          </cell>
        </row>
        <row r="613">
          <cell r="C613" t="str">
            <v>72929</v>
          </cell>
          <cell r="D613" t="str">
            <v>CORDOALHA DE COBRE NU, INCLUSIVE ISOLADORES - 35,00 MM2 - FORNECIMENTO E INSTALACAO</v>
          </cell>
          <cell r="E613" t="str">
            <v>M</v>
          </cell>
          <cell r="F613">
            <v>36.340000000000003</v>
          </cell>
        </row>
        <row r="614">
          <cell r="C614" t="str">
            <v>72930</v>
          </cell>
          <cell r="D614" t="str">
            <v>CORDOALHA DE COBRE NU, INCLUSIVE ISOLADORES - 50,00 MM2 - FORNECIMENTO E INSTALACAO</v>
          </cell>
          <cell r="E614" t="str">
            <v>M</v>
          </cell>
          <cell r="F614">
            <v>44.56</v>
          </cell>
        </row>
        <row r="615">
          <cell r="C615" t="str">
            <v>72931</v>
          </cell>
          <cell r="D615" t="str">
            <v>CORDOALHA DE COBRE NU, INCLUSIVE ISOLADORES - 70,00 MM2 - FORNECIMENTO E INSTALACAO</v>
          </cell>
          <cell r="E615" t="str">
            <v>M</v>
          </cell>
          <cell r="F615">
            <v>53.2</v>
          </cell>
        </row>
        <row r="616">
          <cell r="C616" t="str">
            <v>72932</v>
          </cell>
          <cell r="D616" t="str">
            <v>CORDOALHA DE COBRE NU, INCLUSIVE ISOLADORES - 95,00 MM2 - FORNECIMENTO E INSTALACAO</v>
          </cell>
          <cell r="E616" t="str">
            <v>M</v>
          </cell>
          <cell r="F616">
            <v>64.73</v>
          </cell>
        </row>
        <row r="617">
          <cell r="C617" t="str">
            <v>72941</v>
          </cell>
          <cell r="D617" t="str">
            <v>APARELHO SINALIZADOR DE SAIDA DE GARAGEM, COM CELULA FOTOELETRICA - FORNECIMENTO E INSTALACAO</v>
          </cell>
          <cell r="E617" t="str">
            <v>UN</v>
          </cell>
          <cell r="F617">
            <v>397.33</v>
          </cell>
        </row>
        <row r="618">
          <cell r="C618" t="str">
            <v>72914</v>
          </cell>
          <cell r="D618" t="str">
            <v>BASE DE SOLO CIMENTO 6% MISTURA EM PISTA, COMPACTACAO 100% PROCTOR NORMAL, EXCLUSIVE ESCAVACAO, CARGA E TRANSPORTE DO SOLO</v>
          </cell>
          <cell r="E618" t="str">
            <v>M3</v>
          </cell>
          <cell r="F618">
            <v>70.56</v>
          </cell>
        </row>
        <row r="619">
          <cell r="C619" t="str">
            <v>72911</v>
          </cell>
          <cell r="D619" t="str">
            <v>BASE DE SOLO ESTABILIZADO SEM MISTURA, COMPACTACAO 100% PROCTOR NORMAL, EXCLUSIVE ESCAVACAO, CARGA E TRANSPORTE DO SOLO</v>
          </cell>
          <cell r="E619" t="str">
            <v>M3</v>
          </cell>
          <cell r="F619">
            <v>9.09</v>
          </cell>
        </row>
        <row r="620">
          <cell r="C620" t="str">
            <v>73711</v>
          </cell>
          <cell r="D620" t="str">
            <v>BASE PARA PAVIMENTACAO COM BRITA CORRIDA, INCLUSIVE COMPACTACAO</v>
          </cell>
          <cell r="E620" t="str">
            <v>M3</v>
          </cell>
          <cell r="F620">
            <v>86.52</v>
          </cell>
        </row>
        <row r="621">
          <cell r="C621" t="str">
            <v>73710</v>
          </cell>
          <cell r="D621" t="str">
            <v>BASE PARA PAVIMENTACAO COM BRITA GRADUADA, INCLUSIVE COMPACTACAO</v>
          </cell>
          <cell r="E621" t="str">
            <v>M3</v>
          </cell>
          <cell r="F621">
            <v>97.29</v>
          </cell>
        </row>
        <row r="622">
          <cell r="C622" t="str">
            <v>73766/1</v>
          </cell>
          <cell r="D622" t="str">
            <v>BASE PARA PAVIMENTACAO COM MACADAME HIDRAULICO, INCLUSIVE COMPACTACAO</v>
          </cell>
          <cell r="E622" t="str">
            <v>M3</v>
          </cell>
          <cell r="F622">
            <v>121.63</v>
          </cell>
        </row>
        <row r="623">
          <cell r="C623" t="str">
            <v>83772</v>
          </cell>
          <cell r="D623" t="str">
            <v>BASE SOLO ESTABIL C/ MATERIAIS MISTURADOS NA USINA / TRANSP AGUA EXCL. ESCAV., CARGA E TRANSPORTE DOS SOLOS UTILIZADOS E BRITA</v>
          </cell>
          <cell r="E623" t="str">
            <v>M3</v>
          </cell>
          <cell r="F623">
            <v>11.92</v>
          </cell>
        </row>
        <row r="624">
          <cell r="C624" t="str">
            <v>83693</v>
          </cell>
          <cell r="D624" t="str">
            <v>CAIACAO EM MEIO FIO</v>
          </cell>
          <cell r="E624" t="str">
            <v>M2</v>
          </cell>
          <cell r="F624">
            <v>2.86</v>
          </cell>
        </row>
        <row r="625">
          <cell r="C625" t="str">
            <v>73760/1</v>
          </cell>
          <cell r="D625" t="str">
            <v>CAPA SELANTE COMPREENDENDO APLICAÇÃO DE ASFALTO NA PROPORÇÃO DE 0,7 A 1,5L / M2, DISTRIBUIÇÃO DE AGREGADOS DE 5 A 15KG/M2 E COMPACTAÇÃO COM ROLO - COM USO DA EMULSAO RR-2C, INCLUSO APLICACAO E COMPACTACAO</v>
          </cell>
          <cell r="E625" t="str">
            <v>M2</v>
          </cell>
          <cell r="F625">
            <v>2.67</v>
          </cell>
        </row>
        <row r="626">
          <cell r="C626" t="str">
            <v>72976</v>
          </cell>
          <cell r="D626" t="str">
            <v>CARGA DE CORDAO DE PEDRA PARA PAVIMENTO POLIEDRICO</v>
          </cell>
          <cell r="E626" t="str">
            <v>M</v>
          </cell>
          <cell r="F626">
            <v>0.4</v>
          </cell>
        </row>
        <row r="627">
          <cell r="C627" t="str">
            <v>72969</v>
          </cell>
          <cell r="D627" t="str">
            <v>CARGA DE PEDRA PARA PAVIMENTO POLIEDRICO</v>
          </cell>
          <cell r="E627" t="str">
            <v>M2</v>
          </cell>
          <cell r="F627">
            <v>0.8</v>
          </cell>
        </row>
        <row r="628">
          <cell r="C628" t="str">
            <v>72948</v>
          </cell>
          <cell r="D628" t="str">
            <v>COLCHAO DE AREIA PARA PAVIMENTACAO EM PARALELEPIPEDO OU BLOCOS DE CONCRETO INTERTRAVADOS</v>
          </cell>
          <cell r="E628" t="str">
            <v>M3</v>
          </cell>
          <cell r="F628">
            <v>83.03</v>
          </cell>
        </row>
        <row r="629">
          <cell r="C629" t="str">
            <v>72971</v>
          </cell>
          <cell r="D629" t="str">
            <v>COMPACTACAO DE PAVIMENTO POLIEDRICO</v>
          </cell>
          <cell r="E629" t="str">
            <v>M2</v>
          </cell>
          <cell r="F629">
            <v>0.33</v>
          </cell>
        </row>
        <row r="630">
          <cell r="C630" t="str">
            <v>72964</v>
          </cell>
          <cell r="D630" t="str">
            <v>CONCRETO BETUMINOSO USINADO A QUENTE COM CAP 50/70, BINDER, INCLUSO USINAGEM E APLICACAO, EXCLUSIVE TRANSPORTE</v>
          </cell>
          <cell r="E630" t="str">
            <v>T</v>
          </cell>
          <cell r="F630">
            <v>174.29</v>
          </cell>
        </row>
        <row r="631">
          <cell r="C631" t="str">
            <v>41879</v>
          </cell>
          <cell r="D631" t="str">
            <v>CONFORMACAO GEOMETRICA DE PLATAFORMA PARA EXECUCAO DE REVESTIMENTO PRIMARIO EM RODOVIAS VICINAIS</v>
          </cell>
          <cell r="E631" t="str">
            <v>M2</v>
          </cell>
          <cell r="F631">
            <v>0.12</v>
          </cell>
        </row>
        <row r="632">
          <cell r="C632" t="str">
            <v>72972</v>
          </cell>
          <cell r="D632" t="str">
            <v>CONTENCAO LATERAL COM SOLO LOCAL PARA PAVIMENTO POLIEDRICO</v>
          </cell>
          <cell r="E632" t="str">
            <v>M2</v>
          </cell>
          <cell r="F632">
            <v>0.64</v>
          </cell>
        </row>
        <row r="633">
          <cell r="C633" t="str">
            <v>72973</v>
          </cell>
          <cell r="D633" t="str">
            <v>CORTE E PREPARO DE CORDAO DE PEDRA PARA PAVIMENTO POLIEDRICO</v>
          </cell>
          <cell r="E633" t="str">
            <v>M</v>
          </cell>
          <cell r="F633">
            <v>1.2</v>
          </cell>
        </row>
        <row r="634">
          <cell r="C634" t="str">
            <v>72974</v>
          </cell>
          <cell r="D634" t="str">
            <v>CORTE E PREPARO DE PEDRA PARA PAVIMENTO POLIEDRICO</v>
          </cell>
          <cell r="E634" t="str">
            <v>M2</v>
          </cell>
          <cell r="F634">
            <v>4.0199999999999996</v>
          </cell>
        </row>
        <row r="635">
          <cell r="C635" t="str">
            <v>92970</v>
          </cell>
          <cell r="D635" t="str">
            <v>DEMOLIÇÃO DE PAVIMENTAÇÃO ASFÁLTICA COM UTILIZAÇÃO DE MARTELO PERFURADOR, ESPESSURA ATÉ 15 CM, EXCLUSIVE CARGA E TRANSPORTE</v>
          </cell>
          <cell r="E635" t="str">
            <v>M2</v>
          </cell>
          <cell r="F635">
            <v>9.82</v>
          </cell>
        </row>
        <row r="636">
          <cell r="C636" t="str">
            <v>72975</v>
          </cell>
          <cell r="D636" t="str">
            <v>DESMONTE MANUAL DE PEDRA PARA PAVIMENTO POLIEDRICO</v>
          </cell>
          <cell r="E636" t="str">
            <v>M2</v>
          </cell>
          <cell r="F636">
            <v>0.45</v>
          </cell>
        </row>
        <row r="637">
          <cell r="C637" t="str">
            <v>92402</v>
          </cell>
          <cell r="D637" t="str">
            <v>EXECUÇÃO DE PASSEIO EM PISO INTERTRAVADO, COM BLOCO 16 FACES DE 22 X 11 CM, ESPESSURA 6 CM. AF_12/2015</v>
          </cell>
          <cell r="E637" t="str">
            <v>M2</v>
          </cell>
          <cell r="F637">
            <v>48.74</v>
          </cell>
        </row>
        <row r="638">
          <cell r="C638" t="str">
            <v>92396</v>
          </cell>
          <cell r="D638" t="str">
            <v>EXECUÇÃO DE PASSEIO EM PISO INTERTRAVADO, COM BLOCO RETANGULAR DE 20 X 10 CM, ESPESSURA 6 CM. AF_12/2015</v>
          </cell>
          <cell r="E638" t="str">
            <v>M2</v>
          </cell>
          <cell r="F638">
            <v>47.53</v>
          </cell>
        </row>
        <row r="639">
          <cell r="C639" t="str">
            <v>92406</v>
          </cell>
          <cell r="D639" t="str">
            <v>EXECUÇÃO DE PÁTIO/ESTACIONAMENTO EM PISO INTERTRAVADO, COM BLOCO 16 FACES DE 22 X 11 CM, ESPESSURA 10 CM. AF_12/2015</v>
          </cell>
          <cell r="E639" t="str">
            <v>M2</v>
          </cell>
          <cell r="F639">
            <v>55.44</v>
          </cell>
        </row>
        <row r="640">
          <cell r="C640" t="str">
            <v>92403</v>
          </cell>
          <cell r="D640" t="str">
            <v>EXECUÇÃO DE PÁTIO/ESTACIONAMENTO EM PISO INTERTRAVADO, COM BLOCO 16 FACES DE 22 X 11 CM, ESPESSURA 6 CM. AF_12/2015</v>
          </cell>
          <cell r="E640" t="str">
            <v>M2</v>
          </cell>
          <cell r="F640">
            <v>40</v>
          </cell>
        </row>
        <row r="641">
          <cell r="C641" t="str">
            <v>92404</v>
          </cell>
          <cell r="D641" t="str">
            <v>EXECUÇÃO DE PÁTIO/ESTACIONAMENTO EM PISO INTERTRAVADO, COM BLOCO 16 FACES DE 22 X 11 CM, ESPESSURA 8 CM. AF_12/2015</v>
          </cell>
          <cell r="E641" t="str">
            <v>M2</v>
          </cell>
          <cell r="F641">
            <v>49.37</v>
          </cell>
        </row>
        <row r="642">
          <cell r="C642" t="str">
            <v>92400</v>
          </cell>
          <cell r="D642" t="str">
            <v>EXECUÇÃO DE PÁTIO/ESTACIONAMENTO EM PISO INTERTRAVADO, COM BLOCO RETANGULAR DE 20 X 10 CM, ESPESSURA 10 CM. AF_12/2015</v>
          </cell>
          <cell r="E642" t="str">
            <v>M2</v>
          </cell>
          <cell r="F642">
            <v>52.78</v>
          </cell>
        </row>
        <row r="643">
          <cell r="C643" t="str">
            <v>73296</v>
          </cell>
          <cell r="D643" t="str">
            <v>ALUGUEL ELEVADOR EQUIPADO P/TRANSP CONCR A 10M ALT-CP-S/OPERADOR COM  GUINCHO DE 10CV 16M TORRE DESMONTAVEL CACAMBA AUTOMATICA DE 550L FUNILP/DESCARGA E SILO DE ESPERA DE 1000L</v>
          </cell>
          <cell r="E643" t="str">
            <v>H</v>
          </cell>
          <cell r="F643">
            <v>8.91</v>
          </cell>
        </row>
        <row r="644">
          <cell r="C644" t="str">
            <v>73298</v>
          </cell>
          <cell r="D644" t="str">
            <v>VIBRADOR DE IMERSAO MOTOR ELETR 2CV (CP) TUBO DE 48X48 C/MANGOTE      DE 5M COMP -EXCL OPERADOR</v>
          </cell>
          <cell r="E644" t="str">
            <v>H</v>
          </cell>
          <cell r="F644">
            <v>1.27</v>
          </cell>
        </row>
        <row r="645">
          <cell r="C645" t="str">
            <v>73299</v>
          </cell>
          <cell r="D645" t="str">
            <v>VIBRADOR DE IMERSAO MOTOR ELETR 2CV (CI) TUBO 48X480MM C/MANGOTE      DE 5M COMP - EXCL OPERADOR</v>
          </cell>
          <cell r="E645" t="str">
            <v>H</v>
          </cell>
          <cell r="F645">
            <v>0.79</v>
          </cell>
        </row>
        <row r="646">
          <cell r="C646" t="str">
            <v>73300</v>
          </cell>
          <cell r="D646" t="str">
            <v>ALUGUEL ELEVADOR EQUIPADO P/TRANSP CONCR A 10M ALT-CI-S/OPERADOR COM  GUINCHO DE 10CV 16M TORRE DESMONTAVEL CACAMBA AUTOMATICA DE 550L FUNILP/DESCARGA E SILO ESPERA DE 1000L</v>
          </cell>
          <cell r="E646" t="str">
            <v>H</v>
          </cell>
          <cell r="F646">
            <v>4.8600000000000003</v>
          </cell>
        </row>
        <row r="647">
          <cell r="C647" t="str">
            <v>73301</v>
          </cell>
          <cell r="D647" t="str">
            <v>ESCORAMENTO FORMAS ATE H = 3,30M, COM MADEIRA DE 3A QUALIDADE, NAO APARELHADA, APROVEITAMENTO TABUAS 3X E PRUMOS 4X.</v>
          </cell>
          <cell r="E647" t="str">
            <v>M3</v>
          </cell>
          <cell r="F647">
            <v>10.65</v>
          </cell>
        </row>
        <row r="648">
          <cell r="C648" t="str">
            <v>73303</v>
          </cell>
          <cell r="D648" t="str">
            <v>DEPRECIAO E JUROS - GRUPO GERADOR 150 KVA</v>
          </cell>
          <cell r="E648" t="str">
            <v>H</v>
          </cell>
          <cell r="F648">
            <v>4.6500000000000004</v>
          </cell>
        </row>
        <row r="649">
          <cell r="C649" t="str">
            <v>73304</v>
          </cell>
          <cell r="D649" t="str">
            <v>CUSTOS COMBUSTIVEL + MATERIAL DISTRIBUIDOR DE AGREGADO SPRE*</v>
          </cell>
          <cell r="E649" t="str">
            <v>H</v>
          </cell>
          <cell r="F649">
            <v>52.68</v>
          </cell>
        </row>
        <row r="650">
          <cell r="C650" t="str">
            <v>73305</v>
          </cell>
          <cell r="D650" t="str">
            <v>DISTRIBUIDOR DE AGREGADOS AUTOPROPELIDO CAP 3 M3, A DIESEL, 6 CC, 140 CV - JUROS</v>
          </cell>
          <cell r="E650" t="str">
            <v>H</v>
          </cell>
          <cell r="F650">
            <v>9.7100000000000009</v>
          </cell>
        </row>
        <row r="651">
          <cell r="C651" t="str">
            <v>73307</v>
          </cell>
          <cell r="D651" t="str">
            <v>MANUTENCAO - GRUPO GERADOR 150 KVA</v>
          </cell>
          <cell r="E651" t="str">
            <v>H</v>
          </cell>
          <cell r="F651">
            <v>1.64</v>
          </cell>
        </row>
        <row r="652">
          <cell r="C652" t="str">
            <v>73308</v>
          </cell>
          <cell r="D652" t="str">
            <v>DISTRIBUIDOR DE AGREGADOS AUTOPROPELIDO CAP 3 M3, A DIESEL, 6 CC, 140 CV - DEPRECIACAO</v>
          </cell>
          <cell r="E652" t="str">
            <v>H</v>
          </cell>
          <cell r="F652">
            <v>25.71</v>
          </cell>
        </row>
        <row r="653">
          <cell r="C653" t="str">
            <v>73309</v>
          </cell>
          <cell r="D653" t="str">
            <v>ROLO COMPACTADOR VIBRATORIO PE DE CARNEIRO PARA SOLOS, POTENCIA 80HP, PESO MÁXIMO OPERACIONAL 8,8T - DEPRECIACAO</v>
          </cell>
          <cell r="E653" t="str">
            <v>H</v>
          </cell>
          <cell r="F653">
            <v>17.170000000000002</v>
          </cell>
        </row>
        <row r="654">
          <cell r="C654" t="str">
            <v>73310</v>
          </cell>
          <cell r="D654" t="str">
            <v>CUSTO HORARIO COM DEPRECIACAO E JUROS-RETRO-ESCAVADEIRA SOBRE RODAS - CASE 580 H - 74 HP</v>
          </cell>
          <cell r="E654" t="str">
            <v>H</v>
          </cell>
          <cell r="F654">
            <v>24.68</v>
          </cell>
        </row>
        <row r="655">
          <cell r="C655" t="str">
            <v>73311</v>
          </cell>
          <cell r="D655" t="str">
            <v>CUSTOS C/MATERIAL OPERACAO - GRUPO GERADOR 150 KVA</v>
          </cell>
          <cell r="E655" t="str">
            <v>H</v>
          </cell>
          <cell r="F655">
            <v>96.87</v>
          </cell>
        </row>
        <row r="656">
          <cell r="C656" t="str">
            <v>73312</v>
          </cell>
          <cell r="D656" t="str">
            <v>DISTRIBUIDOR DE AGREGADOS AUTOPROPELIDO CAP 3 M3, A DIESEL, 6 CC, 140 CV - MANUTENCAO</v>
          </cell>
          <cell r="E656" t="str">
            <v>H</v>
          </cell>
          <cell r="F656">
            <v>12.85</v>
          </cell>
        </row>
        <row r="657">
          <cell r="C657" t="str">
            <v>73313</v>
          </cell>
          <cell r="D657" t="str">
            <v>ROLO COMPACTADOR VIBRATORIO PE DE CARNEIRO PARA SOLOS, POTENCIA 80HP, PESO MÁXIMO OPERACIONAL 8,8T - JUROS</v>
          </cell>
          <cell r="E657" t="str">
            <v>H</v>
          </cell>
          <cell r="F657">
            <v>8.58</v>
          </cell>
        </row>
        <row r="658">
          <cell r="C658" t="str">
            <v>73314</v>
          </cell>
          <cell r="D658" t="str">
            <v>CUSTO HORARIO COM MAO-DE-OBRA NA OPERACAO DIURNA-RETRO-ESCAVADEIRA SO-BRE RODAS - CASE 580 H - 74 HP</v>
          </cell>
          <cell r="E658" t="str">
            <v>H</v>
          </cell>
          <cell r="F658">
            <v>20.64</v>
          </cell>
        </row>
        <row r="659">
          <cell r="C659" t="str">
            <v>73315</v>
          </cell>
          <cell r="D659" t="str">
            <v>CUSTOS COMBUSTIVEL + MATERIAL NA OPERACAO DE ROLO VIBRATORIO TT SPV 84PE-DE-CARNEIRO</v>
          </cell>
          <cell r="E659" t="str">
            <v>H</v>
          </cell>
          <cell r="F659">
            <v>88.8</v>
          </cell>
        </row>
        <row r="660">
          <cell r="C660" t="str">
            <v>73316</v>
          </cell>
          <cell r="D660" t="str">
            <v>CUSTO HORARIO COM MANUTENCAO-RETRO-ESCAVADEIRA SOBRE RODAS - CASE 580 H - 74 HP</v>
          </cell>
          <cell r="E660" t="str">
            <v>H</v>
          </cell>
          <cell r="F660">
            <v>14.34</v>
          </cell>
        </row>
        <row r="661">
          <cell r="C661" t="str">
            <v>73317</v>
          </cell>
          <cell r="D661" t="str">
            <v>CUSTO HORARIO COM MATERIAIS NA OPERACAO-RETRO-ESCAVADEIRA SOBRE RODAS - CASE 580 H - 74 HP</v>
          </cell>
          <cell r="E661" t="str">
            <v>H</v>
          </cell>
          <cell r="F661">
            <v>45.2</v>
          </cell>
        </row>
        <row r="662">
          <cell r="C662" t="str">
            <v>73321</v>
          </cell>
          <cell r="D662" t="str">
            <v>GRUPO GERADOR TRANSPORTAVEL SOBRE RODAS 60/66KVA (CP) DIESEL 85CV     (1.800RPM) - EXCL OPERADOR</v>
          </cell>
          <cell r="E662" t="str">
            <v>H</v>
          </cell>
          <cell r="F662">
            <v>55.16</v>
          </cell>
        </row>
        <row r="663">
          <cell r="C663" t="str">
            <v>73327</v>
          </cell>
          <cell r="D663" t="str">
            <v>CUSTO HORARIO COM MAO-DE-OBRA NA OPERACAO DIURNA - MARTELETE OU ROMPE-DOR ATLAS COPCO - TEX 31</v>
          </cell>
          <cell r="E663" t="str">
            <v>H</v>
          </cell>
          <cell r="F663">
            <v>12.96</v>
          </cell>
        </row>
        <row r="664">
          <cell r="C664" t="str">
            <v>73331</v>
          </cell>
          <cell r="D664" t="str">
            <v>VIBRADOR DE IMERSAO MOTOR GAS 3,5CV (CP) TUBO 48X480MM C/MANGOTE      DE 5M COMP - EXCL OPERADOR</v>
          </cell>
          <cell r="E664" t="str">
            <v>H</v>
          </cell>
          <cell r="F664">
            <v>2.84</v>
          </cell>
        </row>
        <row r="665">
          <cell r="C665" t="str">
            <v>73332</v>
          </cell>
          <cell r="D665" t="str">
            <v>CUSTO HORARIO COM MANUTENCAO - MARTELETE OU ROMPEDOR ATLAS COPCO - TEX 31</v>
          </cell>
          <cell r="E665" t="str">
            <v>H</v>
          </cell>
          <cell r="F665">
            <v>1.93</v>
          </cell>
        </row>
        <row r="666">
          <cell r="C666" t="str">
            <v>73333</v>
          </cell>
          <cell r="D666" t="str">
            <v>GRUPO GERADOR C/POTENCIA 1450W/110V C.A OU 12V C.C. (CI) GAS 3,4HP    (3.600RPM) DE 4 TEMPOS REFRIGERACAO A AR - EXCL OPERADOR</v>
          </cell>
          <cell r="E666" t="str">
            <v>H</v>
          </cell>
          <cell r="F666">
            <v>0.57999999999999996</v>
          </cell>
        </row>
        <row r="667">
          <cell r="C667" t="str">
            <v>73335</v>
          </cell>
          <cell r="D667" t="str">
            <v>CAMINHÃO TOCO, PBT 14.300 KG, CARGA ÚTIL MÁX. 9.710 KG, DIST. ENTRE EIXOS 3,56 M, POTÊNCIA 185 CV, INCLUSIVE CARROCERIA FIXA ABERTA DE MADEIRA P/ TRANSPORTE GERAL DE CARGA SECA, DIMEN. APROX. 2,50 X 6,50 X 0,50 M - MANUTENÇÃO. AF_06/2014</v>
          </cell>
          <cell r="E667" t="str">
            <v>H</v>
          </cell>
          <cell r="F667">
            <v>12.62</v>
          </cell>
        </row>
        <row r="668">
          <cell r="C668" t="str">
            <v>73336</v>
          </cell>
          <cell r="D668" t="str">
            <v>USINA MIST A FRIO CAPAC 50T/H (CP) INCL EQUIPE DE OPERACAO</v>
          </cell>
          <cell r="E668" t="str">
            <v>H</v>
          </cell>
          <cell r="F668">
            <v>330.93</v>
          </cell>
        </row>
        <row r="669">
          <cell r="C669" t="str">
            <v>73337</v>
          </cell>
          <cell r="D669" t="str">
            <v>CUSTO HORARIO COM DEPRECIACAO E JUROS - MARTELETE OU ROMPEDOR ATLAS COPCO - TEX 31</v>
          </cell>
          <cell r="E669" t="str">
            <v>H</v>
          </cell>
          <cell r="F669">
            <v>1.46</v>
          </cell>
        </row>
        <row r="670">
          <cell r="C670" t="str">
            <v>73339</v>
          </cell>
          <cell r="D670" t="str">
            <v>TRATOR DE PNEUS MOTOR DIESEL 61CV (CI) INCL OPERADOR</v>
          </cell>
          <cell r="E670" t="str">
            <v>H</v>
          </cell>
          <cell r="F670">
            <v>26.79</v>
          </cell>
        </row>
        <row r="671">
          <cell r="C671" t="str">
            <v>73340</v>
          </cell>
          <cell r="D671" t="str">
            <v>CAMINHÃO TOCO, PBT 14.300 KG, CARGA ÚTIL MÁX. 9.710 KG, DIST. ENTRE EIXOS 3,56 M, POTÊNCIA 185 CV, INCLUSIVE CARROCERIA FIXA ABERTA DE MADEIRA P/ TRANSPORTE GERAL DE CARGA SECA, DIMEN. APROX. 2,50 X 6,50 X 0,50 M - MATERIAIS NA OPERAÇÃO. AF_06/2014</v>
          </cell>
          <cell r="E671" t="str">
            <v>H</v>
          </cell>
          <cell r="F671">
            <v>61.05</v>
          </cell>
        </row>
        <row r="672">
          <cell r="C672" t="str">
            <v>73343</v>
          </cell>
          <cell r="D672" t="str">
            <v>VIBRADOR DE IMERSAO MOTOR GAS 3,5CV TUBO DE 48X480MM (CI) C/MANGOTE   DE 5M COMP -EXCL OPERADOR</v>
          </cell>
          <cell r="E672" t="str">
            <v>H</v>
          </cell>
          <cell r="F672">
            <v>0.41</v>
          </cell>
        </row>
        <row r="673">
          <cell r="C673" t="str">
            <v>73344</v>
          </cell>
          <cell r="D673" t="str">
            <v>GRUPO GERADOR ESTACIONARIO C/ALTERNADOR 125/145KVA (CP) DIESEL 165CV  EXCL OPERADOR</v>
          </cell>
          <cell r="E673" t="str">
            <v>H</v>
          </cell>
          <cell r="F673">
            <v>115.07</v>
          </cell>
        </row>
        <row r="674">
          <cell r="C674" t="str">
            <v>73348</v>
          </cell>
          <cell r="D674" t="str">
            <v>CUSTO HORARIO C/ DEPRECIACAO E JUROS - GUINDASTE AUTOPROPELIDO MADAL  - MD 10 A 45 HP</v>
          </cell>
          <cell r="E674" t="str">
            <v>H</v>
          </cell>
          <cell r="F674">
            <v>53.86</v>
          </cell>
        </row>
        <row r="675">
          <cell r="C675" t="str">
            <v>73352</v>
          </cell>
          <cell r="D675" t="str">
            <v>CUSTO HORARIO C/ DEPRECIACAO E JUROS - GUINCHO 8 T MUNCK - 640/18     S/ CAMINHAO MERCEDES BENZ 1418/51 184 HP</v>
          </cell>
          <cell r="E675" t="str">
            <v>H</v>
          </cell>
          <cell r="F675">
            <v>7.76</v>
          </cell>
        </row>
        <row r="676">
          <cell r="C676" t="str">
            <v>73353</v>
          </cell>
          <cell r="D676" t="str">
            <v>COMPACTADOR DE PNEUS AUTO-PROPULSOR DIESEL 76HP C/7 PNEUS-CI- PESO    5,5/20T INCL OPERADOR</v>
          </cell>
          <cell r="E676" t="str">
            <v>H</v>
          </cell>
          <cell r="F676">
            <v>55.6</v>
          </cell>
        </row>
        <row r="677">
          <cell r="C677" t="str">
            <v>73354</v>
          </cell>
          <cell r="D677" t="str">
            <v>MAQUINA DE JUNTAS GAS 8,25CV PART MANUAL (CI) INCL OPERADOR</v>
          </cell>
          <cell r="E677" t="str">
            <v>H</v>
          </cell>
          <cell r="F677">
            <v>20.05</v>
          </cell>
        </row>
        <row r="678">
          <cell r="C678" t="str">
            <v>73359</v>
          </cell>
          <cell r="D678" t="str">
            <v>CUSTO HORARIO C/ MANUTENCAO - GUINDASTE AUTOPROPELIDO MADAL -         MD 10A 45 HP</v>
          </cell>
          <cell r="E678" t="str">
            <v>H</v>
          </cell>
          <cell r="F678">
            <v>31.57</v>
          </cell>
        </row>
        <row r="679">
          <cell r="C679" t="str">
            <v>73361</v>
          </cell>
          <cell r="D679" t="str">
            <v>CONCRETO CICLOPICO FCK=10MPA 30% PEDRA DE MAO INCLUSIVE LANCAMENTO</v>
          </cell>
          <cell r="E679" t="str">
            <v>M3</v>
          </cell>
          <cell r="F679">
            <v>348.77</v>
          </cell>
        </row>
        <row r="680">
          <cell r="C680" t="str">
            <v>73365</v>
          </cell>
          <cell r="D680" t="str">
            <v>CUSTO HORARIO C/ MANUTENCAO - GUINCHO 8 T MUNCK - 640/18 S/ CAMINHAO  MERCEDES BENZ 1418/51 184 HP</v>
          </cell>
          <cell r="E680" t="str">
            <v>H</v>
          </cell>
          <cell r="F680">
            <v>3.85</v>
          </cell>
        </row>
        <row r="681">
          <cell r="C681" t="str">
            <v>73366</v>
          </cell>
          <cell r="D681" t="str">
            <v>ROLO VIBRATORIO LISO 7T AUTO-PROPULSOR DIESEL 76,5H (CI) INCL OPERADORLARG TOTAL 2,015M</v>
          </cell>
          <cell r="E681" t="str">
            <v>H</v>
          </cell>
          <cell r="F681">
            <v>46.74</v>
          </cell>
        </row>
        <row r="682">
          <cell r="C682" t="str">
            <v>73367</v>
          </cell>
          <cell r="D682" t="str">
            <v>ROMPEDOR PNEUNATICO 32,6KG CONSUMO AR 38,8L (CI) S/OPERADOR PONTEIRA  E MANGUEIRA - FREQUENCIA DE IMPACTOS 1110 IMP/MIN</v>
          </cell>
          <cell r="E682" t="str">
            <v>H</v>
          </cell>
          <cell r="F682">
            <v>1.54</v>
          </cell>
        </row>
        <row r="683">
          <cell r="C683" t="str">
            <v>73370</v>
          </cell>
          <cell r="D683" t="str">
            <v>TRANSPORTE QQ NAT CAM BASCULANTE 30 KM/H 8.00 T EXCL  DESPE-          SA CARGA/DESC ESPERA DO CAMINHAO/SERVENTE/E OU EQUIP AUX.</v>
          </cell>
          <cell r="E683" t="str">
            <v>T/KM</v>
          </cell>
          <cell r="F683">
            <v>1.1200000000000001</v>
          </cell>
        </row>
        <row r="684">
          <cell r="C684" t="str">
            <v>73372</v>
          </cell>
          <cell r="D684" t="str">
            <v>PINHO DE TERCEIRA 1" X 12" E 1" X 9"</v>
          </cell>
          <cell r="E684" t="str">
            <v>M2</v>
          </cell>
          <cell r="F684">
            <v>66.52</v>
          </cell>
        </row>
        <row r="685">
          <cell r="C685" t="str">
            <v>73373</v>
          </cell>
          <cell r="D685" t="str">
            <v>CUSTO HORARIO C/ MATERIAIS NA OPERACAO - GUINDASTE AUTOPROPELIDO MADAL- MD 10A 45 HP</v>
          </cell>
          <cell r="E685" t="str">
            <v>H</v>
          </cell>
          <cell r="F685">
            <v>24.21</v>
          </cell>
        </row>
        <row r="686">
          <cell r="C686" t="str">
            <v>73374</v>
          </cell>
          <cell r="D686" t="str">
            <v>USINA PRE-MISTURADORA DE SOLOS CAPAC 350/600T/H (CF) INCL EQUIPE      DE OPERACAO</v>
          </cell>
          <cell r="E686" t="str">
            <v>H</v>
          </cell>
          <cell r="F686">
            <v>175.03</v>
          </cell>
        </row>
        <row r="687">
          <cell r="C687" t="str">
            <v>73378</v>
          </cell>
          <cell r="D687" t="str">
            <v>ROMPEDOR PNEUMATICO 32,6KG CONSUMO AR 38,8L (CP) S/OPERADOR PONTEIRA  E MANGUEIRA-FREQUENCIA DE IMPACTO DE 1110 IMP/MIN</v>
          </cell>
          <cell r="E687" t="str">
            <v>H</v>
          </cell>
          <cell r="F687">
            <v>2.13</v>
          </cell>
        </row>
        <row r="688">
          <cell r="C688" t="str">
            <v>73383</v>
          </cell>
          <cell r="D688" t="str">
            <v>CUSTO HORARIO C/ MATERIAIS NA OPERACAO - GUINCHO 8 T MUNCK - 640/18   S/ CAMINHAO MERCEDES BENZ 1418/51 184 HP</v>
          </cell>
          <cell r="E688" t="str">
            <v>H</v>
          </cell>
          <cell r="F688">
            <v>91.49</v>
          </cell>
        </row>
        <row r="689">
          <cell r="C689" t="str">
            <v>73387</v>
          </cell>
          <cell r="D689" t="str">
            <v>GRUPO GERADOR C/POTENCIA 1450W/110V C.A OU 12V C.C. (CP) GAS 3,4HPREFRIGERADO A AR - EXCL OPERADOR</v>
          </cell>
          <cell r="E689" t="str">
            <v>H</v>
          </cell>
          <cell r="F689">
            <v>6.53</v>
          </cell>
        </row>
        <row r="690">
          <cell r="C690" t="str">
            <v>73390</v>
          </cell>
          <cell r="D690" t="str">
            <v>COMPACTADOR DE PNEUS AUTO-PROPULSOR DIESEL 76HP C/7 PNEUS-CP -PESO    5,5/20T INCL OPERADOR</v>
          </cell>
          <cell r="E690" t="str">
            <v>H</v>
          </cell>
          <cell r="F690">
            <v>106.75</v>
          </cell>
        </row>
        <row r="691">
          <cell r="C691" t="str">
            <v>73395</v>
          </cell>
          <cell r="D691" t="str">
            <v>GRUPO GERADOR 150 KVA- CHI</v>
          </cell>
          <cell r="E691" t="str">
            <v>CHI</v>
          </cell>
          <cell r="F691">
            <v>4.6500000000000004</v>
          </cell>
        </row>
        <row r="692">
          <cell r="C692" t="str">
            <v>73396</v>
          </cell>
          <cell r="D692" t="str">
            <v>DEGRAU DE FERRO FUNDIDO NUM 1 DE 3,0 KG</v>
          </cell>
          <cell r="E692" t="str">
            <v>UN</v>
          </cell>
          <cell r="F692">
            <v>8.15</v>
          </cell>
        </row>
        <row r="693">
          <cell r="C693" t="str">
            <v>73397</v>
          </cell>
          <cell r="D693" t="str">
            <v>EMBOCO CIMENTO AREIA 1:4 ESP=1,5CM INCL CHAPISCO 1:3 E=9MM</v>
          </cell>
          <cell r="E693" t="str">
            <v>M2</v>
          </cell>
          <cell r="F693">
            <v>24.47</v>
          </cell>
        </row>
        <row r="694">
          <cell r="C694" t="str">
            <v>73399</v>
          </cell>
          <cell r="D694" t="str">
            <v>DEPRECIAO E JUROS - MAQUINA DE DEMARCAR FAIXAS AUTOPROP.</v>
          </cell>
          <cell r="E694" t="str">
            <v>H</v>
          </cell>
          <cell r="F694">
            <v>72.25</v>
          </cell>
        </row>
        <row r="695">
          <cell r="C695" t="str">
            <v>73402</v>
          </cell>
          <cell r="D695" t="str">
            <v>USINA PRE-MISTURADORA DE SOLOS CAPAC 350/600T/H (CP) INCL EQUIPE      DE OPERACAO</v>
          </cell>
          <cell r="E695" t="str">
            <v>H</v>
          </cell>
          <cell r="F695">
            <v>257.56</v>
          </cell>
        </row>
        <row r="696">
          <cell r="C696" t="str">
            <v>73405</v>
          </cell>
          <cell r="D696" t="str">
            <v>CUSTO HORARIO PRODUTIVO DIURNO-RETRO-ESCAVADEIRA SOBRE RODAS - CASE   580 H - 74 HP</v>
          </cell>
          <cell r="E696" t="str">
            <v>CHP</v>
          </cell>
          <cell r="F696">
            <v>104.87</v>
          </cell>
        </row>
        <row r="697">
          <cell r="C697" t="str">
            <v>73408</v>
          </cell>
          <cell r="D697" t="str">
            <v>DISTRIBUIDOR DE AGREGADOS AUTOPROPELIDO, CAP 3 M3, A DIESEL, 6 CC, 140 CV, CHP</v>
          </cell>
          <cell r="E697" t="str">
            <v>CHP</v>
          </cell>
          <cell r="F697">
            <v>119.46</v>
          </cell>
        </row>
        <row r="698">
          <cell r="C698" t="str">
            <v>73413</v>
          </cell>
          <cell r="D698" t="str">
            <v>ESCAVACAO MEC.VALA N ESCOR ATE 1,5M C/RETRO MAT 1A COM REDUTOR (PEDRAS/INST PREDIAIS/OUTROS REDUT PRODUT OU CAVAS FUNDACAO) -  EXCL. ESGOTAMENTO</v>
          </cell>
          <cell r="E698" t="str">
            <v>M3</v>
          </cell>
          <cell r="F698">
            <v>13.02</v>
          </cell>
        </row>
        <row r="699">
          <cell r="C699" t="str">
            <v>73415</v>
          </cell>
          <cell r="D699" t="str">
            <v>PINTURA PVA, TRES DEMAOS</v>
          </cell>
          <cell r="E699" t="str">
            <v>M2</v>
          </cell>
          <cell r="F699">
            <v>13.84</v>
          </cell>
        </row>
        <row r="700">
          <cell r="C700" t="str">
            <v>73417</v>
          </cell>
          <cell r="D700" t="str">
            <v>GRUPO GERADOR 150 KVA- CHP</v>
          </cell>
          <cell r="E700" t="str">
            <v>CHP</v>
          </cell>
          <cell r="F700">
            <v>103.18</v>
          </cell>
        </row>
        <row r="701">
          <cell r="C701" t="str">
            <v>73419</v>
          </cell>
          <cell r="D701" t="str">
            <v>USINA P/MISTURA BETUM ALTA CLASSE A QUENTE CAPAC 60/90T/H-CP INCL     EQUIPE DE OPERACAO</v>
          </cell>
          <cell r="E701" t="str">
            <v>H</v>
          </cell>
          <cell r="F701">
            <v>1815.5</v>
          </cell>
        </row>
        <row r="702">
          <cell r="C702" t="str">
            <v>73425</v>
          </cell>
          <cell r="D702" t="str">
            <v>CUSTO HORARIO COM DEPRECIACAO E JUROS - TRATOR DE ESTEIRAS CATERPILLARD6D PS - 163 6A - 140 HP</v>
          </cell>
          <cell r="E702" t="str">
            <v>H</v>
          </cell>
          <cell r="F702">
            <v>58.03</v>
          </cell>
        </row>
        <row r="703">
          <cell r="C703" t="str">
            <v>73426</v>
          </cell>
          <cell r="D703" t="str">
            <v>PERFURACAO MANUAL DIAMETRO 20 CM (5 TF)</v>
          </cell>
          <cell r="E703" t="str">
            <v>M</v>
          </cell>
          <cell r="F703">
            <v>58.24</v>
          </cell>
        </row>
        <row r="704">
          <cell r="C704" t="str">
            <v>73428</v>
          </cell>
          <cell r="D704" t="str">
            <v>CUSTO HORARIO PRODUTIVO DIURNO - MARTELETE OU ROMPEDOR ATLAS COPCO -  TEX 31</v>
          </cell>
          <cell r="E704" t="str">
            <v>CHP</v>
          </cell>
          <cell r="F704">
            <v>16.350000000000001</v>
          </cell>
        </row>
        <row r="705">
          <cell r="C705" t="str">
            <v>73430</v>
          </cell>
          <cell r="D705" t="str">
            <v>ESCAVACAO MEC. VALA N ESCOR MAT 1A C/RETRO ENTRE 1,5 E 3M C/ REDUTOR (PEDRAS/INST PREDIAIS/OUTROS REDUT.PRODUTIV OU CAVAS FUNDACAO ) - EXCL. ESGOTAMENTO.</v>
          </cell>
          <cell r="E705" t="str">
            <v>M3</v>
          </cell>
          <cell r="F705">
            <v>15.83</v>
          </cell>
        </row>
        <row r="706">
          <cell r="C706" t="str">
            <v>73431</v>
          </cell>
          <cell r="D706" t="str">
            <v>PINHO TERCEIRA  2,5X10CM</v>
          </cell>
          <cell r="E706" t="str">
            <v>M</v>
          </cell>
          <cell r="F706">
            <v>6.81</v>
          </cell>
        </row>
        <row r="707">
          <cell r="C707" t="str">
            <v>73432</v>
          </cell>
          <cell r="D707" t="str">
            <v>CHP - BETONEIRA CAPAC. 320 L, MOTOR DIESEL 6 HP, ALFA 320 OU SIMILAR</v>
          </cell>
          <cell r="E707" t="str">
            <v>H</v>
          </cell>
          <cell r="F707">
            <v>15.66</v>
          </cell>
        </row>
        <row r="708">
          <cell r="C708" t="str">
            <v>73434</v>
          </cell>
          <cell r="D708" t="str">
            <v>CUSTO HORARIO COM MANUTENCAO - TRATOR DE ESTEIRAS CATERPILLAR         D6D PS - 163 6A - 140 HP</v>
          </cell>
          <cell r="E708" t="str">
            <v>H</v>
          </cell>
          <cell r="F708">
            <v>32.75</v>
          </cell>
        </row>
        <row r="709">
          <cell r="C709" t="str">
            <v>73435</v>
          </cell>
          <cell r="D709" t="str">
            <v>MANUTENCAO - MAQUINA DE DEMARCAR FAIXAS AUTOPROP.</v>
          </cell>
          <cell r="E709" t="str">
            <v>H</v>
          </cell>
          <cell r="F709">
            <v>49.52</v>
          </cell>
        </row>
        <row r="710">
          <cell r="C710" t="str">
            <v>73436</v>
          </cell>
          <cell r="D710" t="str">
            <v>ROLO COMPACTADOR VIBRATORIO PE DE CARNEIRO PARA SOLOS, POTENCIA 80HP, PESO MÁXIMO OPERACIONAL 8,8T</v>
          </cell>
          <cell r="E710" t="str">
            <v>CHP</v>
          </cell>
          <cell r="F710">
            <v>185.06</v>
          </cell>
        </row>
        <row r="711">
          <cell r="C711" t="str">
            <v>73437</v>
          </cell>
          <cell r="D711" t="str">
            <v>SERRA CIRCULAR MAKITA 5900B 7` 2,3HP - CHP</v>
          </cell>
          <cell r="E711" t="str">
            <v>H</v>
          </cell>
          <cell r="F711">
            <v>17.59</v>
          </cell>
        </row>
        <row r="712">
          <cell r="C712" t="str">
            <v>73439</v>
          </cell>
          <cell r="D712" t="str">
            <v>MOTO BOMBA SOBRE RODAS GAS DE 10,5CV A 3600RPM (CI) C/BOMBA CENTRIFUGAAUTO-ESCORVANTE DE ROTOR ABERTO BOCAIS DE 3" - EXCL OPERADOR</v>
          </cell>
          <cell r="E712" t="str">
            <v>H</v>
          </cell>
          <cell r="F712">
            <v>3.09</v>
          </cell>
        </row>
        <row r="713">
          <cell r="C713" t="str">
            <v>73440</v>
          </cell>
          <cell r="D713" t="str">
            <v>USINA DOSADOR/MISTURADOR AGREG CONCR C/SILO CIM P/50T (CI) INCL       MAO-DE-OBRA P/ALIMENTACAO E OPERACAO DA CENTRAL</v>
          </cell>
          <cell r="E713" t="str">
            <v>H</v>
          </cell>
          <cell r="F713">
            <v>207.48</v>
          </cell>
        </row>
        <row r="714">
          <cell r="C714" t="str">
            <v>73441</v>
          </cell>
          <cell r="D714" t="str">
            <v>USINA DOSADORA/MIST AGREG CONCR C/SILO CIM P/50T (CP) INCL MAO-DE-OBRAP/ALIMENTACAO E OPER</v>
          </cell>
          <cell r="E714" t="str">
            <v>H</v>
          </cell>
          <cell r="F714">
            <v>261.22000000000003</v>
          </cell>
        </row>
        <row r="715">
          <cell r="C715" t="str">
            <v>73445</v>
          </cell>
          <cell r="D715" t="str">
            <v>CAIACAO INT OU EXT SOBRE REVESTIMENTO LISO C/ADOCAO DE FIXADOR COM    COM DUAS DEMAOS</v>
          </cell>
          <cell r="E715" t="str">
            <v>M2</v>
          </cell>
          <cell r="F715">
            <v>6.93</v>
          </cell>
        </row>
        <row r="716">
          <cell r="C716" t="str">
            <v>73446</v>
          </cell>
          <cell r="D716" t="str">
            <v>PINTURA DE SUPERFICIE C/TINTA GRAFITE</v>
          </cell>
          <cell r="E716" t="str">
            <v>M2</v>
          </cell>
          <cell r="F716">
            <v>15.81</v>
          </cell>
        </row>
        <row r="717">
          <cell r="C717" t="str">
            <v>73447</v>
          </cell>
          <cell r="D717" t="str">
            <v>ESCAVACAO MANUAL DE VALAS EM TERRA COMPACTA, PROF. 2 M &lt; H &lt;= 3 M</v>
          </cell>
          <cell r="E717" t="str">
            <v>M3</v>
          </cell>
          <cell r="F717">
            <v>41.67</v>
          </cell>
        </row>
        <row r="718">
          <cell r="C718" t="str">
            <v>73450</v>
          </cell>
          <cell r="D718" t="str">
            <v>CUSTO HORARIO IMPRODUTIVO DIURNO - MARTELETE OU ROMPEDOR ATLAS COPCO - TEX 31</v>
          </cell>
          <cell r="E718" t="str">
            <v>CHI</v>
          </cell>
          <cell r="F718">
            <v>14.42</v>
          </cell>
        </row>
        <row r="719">
          <cell r="C719" t="str">
            <v>73458</v>
          </cell>
          <cell r="D719" t="str">
            <v>CUSTO HORARIO COM MATERIAIS NA OPERACAO - TRATOR DE ESTEIRAS          CATERPILLAR D6D PS - 163 6A - 140  HP</v>
          </cell>
          <cell r="E719" t="str">
            <v>H</v>
          </cell>
          <cell r="F719">
            <v>75.34</v>
          </cell>
        </row>
        <row r="720">
          <cell r="C720" t="str">
            <v>73459</v>
          </cell>
          <cell r="D720" t="str">
            <v>CUSTOS C/MATERIAL OPERCAO -MAQUINA DE DEMARCAR FAIXAS AUTO</v>
          </cell>
          <cell r="E720" t="str">
            <v>H</v>
          </cell>
          <cell r="F720">
            <v>16.14</v>
          </cell>
        </row>
        <row r="721">
          <cell r="C721" t="str">
            <v>73460</v>
          </cell>
          <cell r="D721" t="str">
            <v>MACARANDUBA APARELHADA 3" X 4.1/2"</v>
          </cell>
          <cell r="E721" t="str">
            <v>M</v>
          </cell>
          <cell r="F721">
            <v>35.700000000000003</v>
          </cell>
        </row>
        <row r="722">
          <cell r="C722" t="str">
            <v>73463</v>
          </cell>
          <cell r="D722" t="str">
            <v>MOTO BOMBA SOBRE RODAS GAS DE 10,5CV A 3600RPM (CP) C/BOMBA CENTRIFUGAAUTO-ESCORVANTE DE ROTOR ABERTO BOCAIS DE 3" - EXCL OPERADOR</v>
          </cell>
          <cell r="E722" t="str">
            <v>H</v>
          </cell>
          <cell r="F722">
            <v>16.16</v>
          </cell>
        </row>
        <row r="723">
          <cell r="C723" t="str">
            <v>73465</v>
          </cell>
          <cell r="D723" t="str">
            <v>PISO CIMENTADO E=1,5CM C/ARGAMASSA 1:3 CIMENTO AREIA ALISADO COLHER   SOBRE BASE EXISTENTE E ARGAMASSA EM PREPARO MECANIZADO</v>
          </cell>
          <cell r="E723" t="str">
            <v>M2</v>
          </cell>
          <cell r="F723">
            <v>28.43</v>
          </cell>
        </row>
        <row r="724">
          <cell r="C724" t="str">
            <v>73467</v>
          </cell>
          <cell r="D724" t="str">
            <v>CAMINHÃO TOCO, PBT 14.300 KG, CARGA ÚTIL MÁX. 9.710 KG, DIST. ENTRE EIXOS 3,56 M, POTÊNCIA 185 CV, INCLUSIVE CARROCERIA FIXA ABERTA DE MADEIRA P/ TRANSPORTE GERAL DE CARGA SECA, DIMEN. APROX. 2,50 X 6,50 X 0,50 M - CHP DIURNO. AF_06/2014</v>
          </cell>
          <cell r="E724" t="str">
            <v>CHP</v>
          </cell>
          <cell r="F724">
            <v>107.9</v>
          </cell>
        </row>
        <row r="725">
          <cell r="C725" t="str">
            <v>73475</v>
          </cell>
          <cell r="D725" t="str">
            <v>TACO DE ALVENARIA (2,5X10X20)CM</v>
          </cell>
          <cell r="E725" t="str">
            <v>UN</v>
          </cell>
          <cell r="F725">
            <v>0.8</v>
          </cell>
        </row>
        <row r="726">
          <cell r="C726" t="str">
            <v>73477</v>
          </cell>
          <cell r="D726" t="str">
            <v>MAQUINA DE SOLDA A ARCO 375A DIESEL 33CV (CP) EXCL OPERADOR</v>
          </cell>
          <cell r="E726" t="str">
            <v>H</v>
          </cell>
          <cell r="F726">
            <v>48.3</v>
          </cell>
        </row>
        <row r="727">
          <cell r="C727" t="str">
            <v>73478</v>
          </cell>
          <cell r="D727" t="str">
            <v>MAQUINA DE JUNTAS GAS 8,25CV PART MANUAL (CP) INCL OPERADOR</v>
          </cell>
          <cell r="E727" t="str">
            <v>H</v>
          </cell>
          <cell r="F727">
            <v>120.57</v>
          </cell>
        </row>
        <row r="728">
          <cell r="C728" t="str">
            <v>73480</v>
          </cell>
          <cell r="D728" t="str">
            <v>CUSTO HORARIO PRODUTIVO - GUINDASTE MUNK 640/18 - 8T S/CAMINHAO MERCE-DES BENZ 1418/51 - 184 HP</v>
          </cell>
          <cell r="E728" t="str">
            <v>H</v>
          </cell>
          <cell r="F728">
            <v>119.81</v>
          </cell>
        </row>
        <row r="729">
          <cell r="C729" t="str">
            <v>73481</v>
          </cell>
          <cell r="D729" t="str">
            <v>ESCAVACAO MANUAL DE VALAS EM TERRA COMPACTA, PROF. DE 0 M &lt; H &lt;= 1 M</v>
          </cell>
          <cell r="E729" t="str">
            <v>M3</v>
          </cell>
          <cell r="F729">
            <v>30.8</v>
          </cell>
        </row>
        <row r="730">
          <cell r="C730" t="str">
            <v>73486</v>
          </cell>
          <cell r="D730" t="str">
            <v>MARCO MADEIRA REGIONAL 1A 7X3,5CM - P</v>
          </cell>
          <cell r="E730" t="str">
            <v>M</v>
          </cell>
          <cell r="F730">
            <v>25.43</v>
          </cell>
        </row>
        <row r="731">
          <cell r="C731" t="str">
            <v>73487</v>
          </cell>
          <cell r="D731" t="str">
            <v>SERRA CIRCULAR MAKITA 5900B 7` 2,3HP - CHI</v>
          </cell>
          <cell r="E731" t="str">
            <v>H</v>
          </cell>
          <cell r="F731">
            <v>14.79</v>
          </cell>
        </row>
        <row r="732">
          <cell r="C732" t="str">
            <v>73488</v>
          </cell>
          <cell r="D732" t="str">
            <v>MACARANDUBA APARELHADA 3" X 6"</v>
          </cell>
          <cell r="E732" t="str">
            <v>M</v>
          </cell>
          <cell r="F732">
            <v>46.62</v>
          </cell>
        </row>
        <row r="733">
          <cell r="C733" t="str">
            <v>73489</v>
          </cell>
          <cell r="D733" t="str">
            <v>MACARANDUBA APARELHADA DE 3" X 9"</v>
          </cell>
          <cell r="E733" t="str">
            <v>M</v>
          </cell>
          <cell r="F733">
            <v>71.45</v>
          </cell>
        </row>
        <row r="734">
          <cell r="C734" t="str">
            <v>73490</v>
          </cell>
          <cell r="D734" t="str">
            <v>TUBO CA-1 CONCR ARMADO P/GALERIAS AGUAS PLUV DIAM=0,80M FORNEC MAT    COM AREIA CIMENTO 1:4 - FORNECIMENTO E ASSENTAMENTO</v>
          </cell>
          <cell r="E734" t="str">
            <v>M</v>
          </cell>
          <cell r="F734">
            <v>328.68</v>
          </cell>
        </row>
        <row r="735">
          <cell r="C735" t="str">
            <v>73491</v>
          </cell>
          <cell r="D735" t="str">
            <v>MAQUINA POLIDORA 4HP 12A 220V EXCL ESMERIL E OPERADOR (CP)</v>
          </cell>
          <cell r="E735" t="str">
            <v>H</v>
          </cell>
          <cell r="F735">
            <v>4.16</v>
          </cell>
        </row>
        <row r="736">
          <cell r="C736" t="str">
            <v>73493</v>
          </cell>
          <cell r="D736" t="str">
            <v>TEODOLITO CONVENCIONAL DE MICROMETRO C/LEITURA NUMERICA (CP) PRECISAO DE 6S PARA LEVANTAMENTO DE TERRENOS DIVERSOS</v>
          </cell>
          <cell r="E736" t="str">
            <v>H</v>
          </cell>
          <cell r="F736">
            <v>2.2999999999999998</v>
          </cell>
        </row>
        <row r="737">
          <cell r="C737" t="str">
            <v>73495</v>
          </cell>
          <cell r="D737" t="str">
            <v>TRATOR ESTEIRAS DIESEL APROX 335CV C/LAMINA 5000KG (CP) INCL OPERADOR</v>
          </cell>
          <cell r="E737" t="str">
            <v>H</v>
          </cell>
          <cell r="F737">
            <v>631.26</v>
          </cell>
        </row>
        <row r="738">
          <cell r="C738" t="str">
            <v>73496</v>
          </cell>
          <cell r="D738" t="str">
            <v>SOCADOR PNEUMATICO 18,5KG CONSUMO AR 0,82M3/M (CP) INCL OPERADOR</v>
          </cell>
          <cell r="E738" t="str">
            <v>H</v>
          </cell>
          <cell r="F738">
            <v>3.59</v>
          </cell>
        </row>
        <row r="739">
          <cell r="C739" t="str">
            <v>73501</v>
          </cell>
          <cell r="D739" t="str">
            <v>CUSTO HORARIO PRODUTIVO DIURNO - GUINCHO 8 T MUNCK - 640/18 SEM CAMINHAO MERCEDES BENZ 1418/51 184 HP</v>
          </cell>
          <cell r="E739" t="str">
            <v>CHP</v>
          </cell>
          <cell r="F739">
            <v>121.61</v>
          </cell>
        </row>
        <row r="740">
          <cell r="C740" t="str">
            <v>73502</v>
          </cell>
          <cell r="D740" t="str">
            <v>CUSTO HORARIO PRODUTIVO DIURNO - GUINDASTE AUTOPROPELIDO MADAL -      MD 10A 45 HP</v>
          </cell>
          <cell r="E740" t="str">
            <v>CHP</v>
          </cell>
          <cell r="F740">
            <v>128.15</v>
          </cell>
        </row>
        <row r="741">
          <cell r="C741" t="str">
            <v>73503</v>
          </cell>
          <cell r="D741" t="str">
            <v>TRANSPORTE DE TUBOS DE PVC DN 1000</v>
          </cell>
          <cell r="E741" t="str">
            <v>M</v>
          </cell>
          <cell r="F741">
            <v>6.41</v>
          </cell>
        </row>
        <row r="742">
          <cell r="C742" t="str">
            <v>73504</v>
          </cell>
          <cell r="D742" t="str">
            <v>TRANSPORTE DE TUBOS DE PVC DN 900</v>
          </cell>
          <cell r="E742" t="str">
            <v>M</v>
          </cell>
          <cell r="F742">
            <v>5.41</v>
          </cell>
        </row>
        <row r="743">
          <cell r="C743" t="str">
            <v>73505</v>
          </cell>
          <cell r="D743" t="str">
            <v>TRANSPORTE DE TUBOS DE PVC DN 800</v>
          </cell>
          <cell r="E743" t="str">
            <v>M</v>
          </cell>
          <cell r="F743">
            <v>4.4800000000000004</v>
          </cell>
        </row>
        <row r="744">
          <cell r="C744" t="str">
            <v>73506</v>
          </cell>
          <cell r="D744" t="str">
            <v>TRANSPORTE DE TUBOS DE PVC DN 700</v>
          </cell>
          <cell r="E744" t="str">
            <v>M</v>
          </cell>
          <cell r="F744">
            <v>3.64</v>
          </cell>
        </row>
        <row r="745">
          <cell r="C745" t="str">
            <v>73507</v>
          </cell>
          <cell r="D745" t="str">
            <v>TRANSPORTE DE TUBOS DE PVC DN 600</v>
          </cell>
          <cell r="E745" t="str">
            <v>M</v>
          </cell>
          <cell r="F745">
            <v>2.85</v>
          </cell>
        </row>
        <row r="746">
          <cell r="C746" t="str">
            <v>73508</v>
          </cell>
          <cell r="D746" t="str">
            <v>TRANSPORTE DE TUBOS DE PVC DN 500</v>
          </cell>
          <cell r="E746" t="str">
            <v>M</v>
          </cell>
          <cell r="F746">
            <v>2.16</v>
          </cell>
        </row>
        <row r="747">
          <cell r="C747" t="str">
            <v>73509</v>
          </cell>
          <cell r="D747" t="str">
            <v>TRANSPORTE DE TUBOS DE PVC DN 400</v>
          </cell>
          <cell r="E747" t="str">
            <v>M</v>
          </cell>
          <cell r="F747">
            <v>1.57</v>
          </cell>
        </row>
        <row r="748">
          <cell r="C748" t="str">
            <v>73510</v>
          </cell>
          <cell r="D748" t="str">
            <v>TRANSPORTE DE TUBOS DE FERRO DUTIL DN 1200</v>
          </cell>
          <cell r="E748" t="str">
            <v>M</v>
          </cell>
          <cell r="F748">
            <v>16.5</v>
          </cell>
        </row>
        <row r="749">
          <cell r="C749" t="str">
            <v>73511</v>
          </cell>
          <cell r="D749" t="str">
            <v>TRANSPORTE DE TUBOS DE FERRO DUTIL DN 1100</v>
          </cell>
          <cell r="E749" t="str">
            <v>M</v>
          </cell>
          <cell r="F749">
            <v>14.23</v>
          </cell>
        </row>
        <row r="750">
          <cell r="C750" t="str">
            <v>73512</v>
          </cell>
          <cell r="D750" t="str">
            <v>TRANSPORTE DE TUBOS DE FERRO DUTIL DN 1000</v>
          </cell>
          <cell r="E750" t="str">
            <v>M</v>
          </cell>
          <cell r="F750">
            <v>12.36</v>
          </cell>
        </row>
        <row r="751">
          <cell r="C751" t="str">
            <v>73513</v>
          </cell>
          <cell r="D751" t="str">
            <v>TRANSPORTE DE TUBOS DE FERRO DUTIL DN 900</v>
          </cell>
          <cell r="E751" t="str">
            <v>M</v>
          </cell>
          <cell r="F751">
            <v>10.42</v>
          </cell>
        </row>
        <row r="752">
          <cell r="C752" t="str">
            <v>73514</v>
          </cell>
          <cell r="D752" t="str">
            <v>TRANSPORTE DE TUBOS DE FERRO DUTIL DN 800</v>
          </cell>
          <cell r="E752" t="str">
            <v>M</v>
          </cell>
          <cell r="F752">
            <v>8.65</v>
          </cell>
        </row>
        <row r="753">
          <cell r="C753" t="str">
            <v>73515</v>
          </cell>
          <cell r="D753" t="str">
            <v>TRANSPORTE DE TUBOS DE FERRO DUTIL DN 700</v>
          </cell>
          <cell r="E753" t="str">
            <v>M</v>
          </cell>
          <cell r="F753">
            <v>7</v>
          </cell>
        </row>
        <row r="754">
          <cell r="C754" t="str">
            <v>73516</v>
          </cell>
          <cell r="D754" t="str">
            <v>TRANSPORTE DE TUBOS DE FERRO DUTIL DN 600</v>
          </cell>
          <cell r="E754" t="str">
            <v>M</v>
          </cell>
          <cell r="F754">
            <v>5.51</v>
          </cell>
        </row>
        <row r="755">
          <cell r="C755" t="str">
            <v>73517</v>
          </cell>
          <cell r="D755" t="str">
            <v>TRANSPORTE DE TUBOS DE FERRO DUTIL DN 500</v>
          </cell>
          <cell r="E755" t="str">
            <v>M</v>
          </cell>
          <cell r="F755">
            <v>4.17</v>
          </cell>
        </row>
        <row r="756">
          <cell r="C756" t="str">
            <v>73518</v>
          </cell>
          <cell r="D756" t="str">
            <v>TRANSPORTE DE TUBOS DE FERRO DUTIL DN 450</v>
          </cell>
          <cell r="E756" t="str">
            <v>M</v>
          </cell>
          <cell r="F756">
            <v>3.62</v>
          </cell>
        </row>
        <row r="757">
          <cell r="C757" t="str">
            <v>73519</v>
          </cell>
          <cell r="D757" t="str">
            <v>TRANSPORTE DE TUBOS DE FERRO DUTIL DN 400</v>
          </cell>
          <cell r="E757" t="str">
            <v>M</v>
          </cell>
          <cell r="F757">
            <v>3.03</v>
          </cell>
        </row>
        <row r="758">
          <cell r="C758" t="str">
            <v>73520</v>
          </cell>
          <cell r="D758" t="str">
            <v>TRANSPORTE DE TUBOS DE FERRO DUTIL DN 350</v>
          </cell>
          <cell r="E758" t="str">
            <v>M</v>
          </cell>
          <cell r="F758">
            <v>2.5499999999999998</v>
          </cell>
        </row>
        <row r="759">
          <cell r="C759" t="str">
            <v>73521</v>
          </cell>
          <cell r="D759" t="str">
            <v>TRANSPORTE DE TUBOS DE FERRO DUTIL DN 300</v>
          </cell>
          <cell r="E759" t="str">
            <v>M</v>
          </cell>
          <cell r="F759">
            <v>2.0499999999999998</v>
          </cell>
        </row>
        <row r="760">
          <cell r="C760" t="str">
            <v>73522</v>
          </cell>
          <cell r="D760" t="str">
            <v>TRANSPORTE DE TUBOS DE FERRO DUTIL DN 250</v>
          </cell>
          <cell r="E760" t="str">
            <v>M</v>
          </cell>
          <cell r="F760">
            <v>1.62</v>
          </cell>
        </row>
        <row r="761">
          <cell r="C761" t="str">
            <v>73523</v>
          </cell>
          <cell r="D761" t="str">
            <v>TRANSPORTE DE TUBOS DE FERRO DUTIL DN 200</v>
          </cell>
          <cell r="E761" t="str">
            <v>M</v>
          </cell>
          <cell r="F761">
            <v>1.22</v>
          </cell>
        </row>
        <row r="762">
          <cell r="C762" t="str">
            <v>73524</v>
          </cell>
          <cell r="D762" t="str">
            <v>TRANSPORTE DE TUBOS DE FERRO DUTIL DN 150</v>
          </cell>
          <cell r="E762" t="str">
            <v>M</v>
          </cell>
          <cell r="F762">
            <v>0.95</v>
          </cell>
        </row>
        <row r="763">
          <cell r="C763" t="str">
            <v>73529</v>
          </cell>
          <cell r="D763" t="str">
            <v>INSTALACAO DE AQUECIMENTO E ARMAZENAMENTO DE ASFALTO (CP) EM 2 TANQUESDE 30000L CADA - INCL OPERADOR</v>
          </cell>
          <cell r="E763" t="str">
            <v>H</v>
          </cell>
          <cell r="F763">
            <v>81.849999999999994</v>
          </cell>
        </row>
        <row r="764">
          <cell r="C764" t="str">
            <v>73532</v>
          </cell>
          <cell r="D764" t="str">
            <v>CUSTO HORARIO PRODUTIVO - TALHA MANUAL</v>
          </cell>
          <cell r="E764" t="str">
            <v>CHP</v>
          </cell>
          <cell r="F764">
            <v>0.34</v>
          </cell>
        </row>
        <row r="765">
          <cell r="C765" t="str">
            <v>73534</v>
          </cell>
          <cell r="D765" t="str">
            <v>CUSTO HORARIO IMPRODUTIVO DIURNO-RETRO-ESCAVADEIRA SOBRE RODAS - CASE 580 H - 74 HP</v>
          </cell>
          <cell r="E765" t="str">
            <v>CHI</v>
          </cell>
          <cell r="F765">
            <v>45.32</v>
          </cell>
        </row>
        <row r="766">
          <cell r="C766" t="str">
            <v>73536</v>
          </cell>
          <cell r="D766" t="str">
            <v>MOTOBOMBA CENTRÍFUGA, MOTOR A GASOLINA, POTÊNCIA 5,42 HP, BOCAIS 1 1/2" X 1", DIÂMETRO ROTOR 143 MM HM/Q = 6 MCA / 16,8 M3/H A 38 MCA / 6,6 M3/H - CHP DIURNO. AF_06/2014</v>
          </cell>
          <cell r="E766" t="str">
            <v>CHP</v>
          </cell>
          <cell r="F766">
            <v>4.79</v>
          </cell>
        </row>
        <row r="767">
          <cell r="C767" t="str">
            <v>73538</v>
          </cell>
          <cell r="D767" t="str">
            <v>MAQUINA DE DEMARCAR FAIXAS AUTOPROP. - CHP</v>
          </cell>
          <cell r="E767" t="str">
            <v>CHP</v>
          </cell>
          <cell r="F767">
            <v>156.78</v>
          </cell>
        </row>
        <row r="768">
          <cell r="C768" t="str">
            <v>73540</v>
          </cell>
          <cell r="D768" t="str">
            <v>COLOCACAO CUBA LOUCA/ACO INOX EXCLUSIVE CUBA/COMPLEMENTO - P</v>
          </cell>
          <cell r="E768" t="str">
            <v>UN</v>
          </cell>
          <cell r="F768">
            <v>29.93</v>
          </cell>
        </row>
        <row r="769">
          <cell r="C769" t="str">
            <v>73541</v>
          </cell>
          <cell r="D769" t="str">
            <v>COLOCACAO BANCA MARMORE/GRANITO/ACO INOX EXCLUSIVE BANCA - P</v>
          </cell>
          <cell r="E769" t="str">
            <v>M</v>
          </cell>
          <cell r="F769">
            <v>59</v>
          </cell>
        </row>
        <row r="770">
          <cell r="C770" t="str">
            <v>73542</v>
          </cell>
          <cell r="D770" t="str">
            <v>BUCHA/ARRUELA ALUMINIO 3/4" - P</v>
          </cell>
          <cell r="E770" t="str">
            <v>CJ</v>
          </cell>
          <cell r="F770">
            <v>1.1299999999999999</v>
          </cell>
        </row>
        <row r="771">
          <cell r="C771" t="str">
            <v>73543</v>
          </cell>
          <cell r="D771" t="str">
            <v>BUCHA/ARRUELA ALUMINIO 1/2" - P</v>
          </cell>
          <cell r="E771" t="str">
            <v>CJ</v>
          </cell>
          <cell r="F771">
            <v>0.96</v>
          </cell>
        </row>
        <row r="772">
          <cell r="C772" t="str">
            <v>73548</v>
          </cell>
          <cell r="D772" t="str">
            <v>ARGAMASSA TRACO 1:3 (CIMENTO E AREIA), PREPARO MANUAL, INCLUSO ADITIVO IMPERMEABILIZANTE</v>
          </cell>
          <cell r="E772" t="str">
            <v>M3</v>
          </cell>
          <cell r="F772">
            <v>499.2</v>
          </cell>
        </row>
        <row r="773">
          <cell r="C773" t="str">
            <v>73549</v>
          </cell>
          <cell r="D773" t="str">
            <v>ARGAMASSA TRACO 1:4 (CIMENTO E AREIA), PREPARO MANUAL, INCLUSO ADITIVO IMPERMEABILIZANTE</v>
          </cell>
          <cell r="E773" t="str">
            <v>M3</v>
          </cell>
          <cell r="F773">
            <v>467.99</v>
          </cell>
        </row>
        <row r="774">
          <cell r="C774" t="str">
            <v>73551</v>
          </cell>
          <cell r="D774" t="str">
            <v>ARGAMASSA TRACO 1:4 (CIMENTO E PEDRISCO), PREPARO MANUAL</v>
          </cell>
          <cell r="E774" t="str">
            <v>M3</v>
          </cell>
          <cell r="F774">
            <v>362.09</v>
          </cell>
        </row>
        <row r="775">
          <cell r="C775" t="str">
            <v>73553</v>
          </cell>
          <cell r="D775" t="str">
            <v>MAQUINA DE PINTAR FAIXA CONSMAQ FX24 14HP - CHP</v>
          </cell>
          <cell r="E775" t="str">
            <v>H</v>
          </cell>
          <cell r="F775">
            <v>211.99</v>
          </cell>
        </row>
        <row r="776">
          <cell r="C776" t="str">
            <v>73554</v>
          </cell>
          <cell r="D776" t="str">
            <v>MACARANDUBA APARELHADA 3" X 3"</v>
          </cell>
          <cell r="E776" t="str">
            <v>M</v>
          </cell>
          <cell r="F776">
            <v>23.29</v>
          </cell>
        </row>
        <row r="777">
          <cell r="C777" t="str">
            <v>73555</v>
          </cell>
          <cell r="D777" t="str">
            <v>TACO DE CANELA 2,5X10X10CM</v>
          </cell>
          <cell r="E777" t="str">
            <v>UN</v>
          </cell>
          <cell r="F777">
            <v>0.4</v>
          </cell>
        </row>
        <row r="778">
          <cell r="C778" t="str">
            <v>73557</v>
          </cell>
          <cell r="D778" t="str">
            <v>MAQUINA POLIDORA 4HP 12AMP 220V EXCL ESMERIL E OPERADOR (CI)</v>
          </cell>
          <cell r="E778" t="str">
            <v>H</v>
          </cell>
          <cell r="F778">
            <v>1.72</v>
          </cell>
        </row>
        <row r="779">
          <cell r="C779" t="str">
            <v>73558</v>
          </cell>
          <cell r="D779" t="str">
            <v>LOCAÇÃO DE EXTRUSORA DE GUIAS E SARJETAS SEM FORMAS, MOTOR DIESEL DE 14CV, EXCLUSIVE OPERADOR (CI)</v>
          </cell>
          <cell r="E779" t="str">
            <v>H</v>
          </cell>
          <cell r="F779">
            <v>4.0999999999999996</v>
          </cell>
        </row>
        <row r="780">
          <cell r="C780" t="str">
            <v>73559</v>
          </cell>
          <cell r="D780" t="str">
            <v>USINA PRE-MISTURADORA DE SOLOS CAPAC 350/600T/H (CI) INCL EQUIPE      DE OPERACAO</v>
          </cell>
          <cell r="E780" t="str">
            <v>H</v>
          </cell>
          <cell r="F780">
            <v>165.86</v>
          </cell>
        </row>
        <row r="781">
          <cell r="C781" t="str">
            <v>73560</v>
          </cell>
          <cell r="D781" t="str">
            <v>SOCADOR PNEUMATICO 18.5KG CONSUMO AR 0,82M3/M (CI) INCL OPERADOR</v>
          </cell>
          <cell r="E781" t="str">
            <v>H</v>
          </cell>
          <cell r="F781">
            <v>2.77</v>
          </cell>
        </row>
        <row r="782">
          <cell r="C782" t="str">
            <v>73562</v>
          </cell>
          <cell r="D782" t="str">
            <v>NIVEL WILD-NA-Z</v>
          </cell>
          <cell r="E782" t="str">
            <v>H</v>
          </cell>
          <cell r="F782">
            <v>0.75</v>
          </cell>
        </row>
        <row r="783">
          <cell r="C783" t="str">
            <v>73563</v>
          </cell>
          <cell r="D783" t="str">
            <v>TRATOR ESTEIRAS DIESEL APROX 335CV C/LAMINA 5000KG (CI) INCL OPERADOR</v>
          </cell>
          <cell r="E783" t="str">
            <v>H</v>
          </cell>
          <cell r="F783">
            <v>267.73</v>
          </cell>
        </row>
        <row r="784">
          <cell r="C784" t="str">
            <v>73564</v>
          </cell>
          <cell r="D784" t="str">
            <v>CORTE REMOCAO DO PAVIMENTO APICOAMENTO LAJE FORMAS E CONCRETAGEM BER- COS FCK=25MPA-24H UTILIZANDO GRAUTH</v>
          </cell>
          <cell r="E784" t="str">
            <v>M</v>
          </cell>
          <cell r="F784">
            <v>253.47</v>
          </cell>
        </row>
        <row r="785">
          <cell r="C785" t="str">
            <v>73574</v>
          </cell>
          <cell r="D785" t="str">
            <v>ESCAV.MEC. VALA N ESCOR DE 4,5 A 6M(ESCAV HIDRAUL 0,78M3)MAT1ACAT EXCL ESGOTAMENTO.</v>
          </cell>
          <cell r="E785" t="str">
            <v>M3</v>
          </cell>
          <cell r="F785">
            <v>6.4</v>
          </cell>
        </row>
        <row r="786">
          <cell r="C786" t="str">
            <v>73575</v>
          </cell>
          <cell r="D786" t="str">
            <v>ESCAV MEC VALA N ESCOR DE 3 A 4,5M(ESCAV HIDRAUL O,78M3)MAT 1A CAT EXCL ESGOTAMENTO.</v>
          </cell>
          <cell r="E786" t="str">
            <v>M3</v>
          </cell>
          <cell r="F786">
            <v>5.23</v>
          </cell>
        </row>
        <row r="787">
          <cell r="C787" t="str">
            <v>73576</v>
          </cell>
          <cell r="D787" t="str">
            <v>ESCAV MEC VALA N ESCOR DE1,5 A 3M(ESCAV HIDRAUL 0,78M3)MAT 1A CAT EXCL ESGOTAMENTOO.</v>
          </cell>
          <cell r="E787" t="str">
            <v>M3</v>
          </cell>
          <cell r="F787">
            <v>4.17</v>
          </cell>
        </row>
        <row r="788">
          <cell r="C788" t="str">
            <v>73577</v>
          </cell>
          <cell r="D788" t="str">
            <v>ESCAV MEC VALA N ESCOR DE 4,5 A 6M PROF (C/ESCAV HIDR 0,78M3) MAT 1A CAT C/REDUTOR(C/PEDRAS/INST PREDIAIS/OUTROS REDUTORES PRODUT  OU CAVAS FUND) EXCL ESGOTAMENTO</v>
          </cell>
          <cell r="E788" t="str">
            <v>M3</v>
          </cell>
          <cell r="F788">
            <v>15.59</v>
          </cell>
        </row>
        <row r="789">
          <cell r="C789" t="str">
            <v>73578</v>
          </cell>
          <cell r="D789" t="str">
            <v>ESCAV MEC VALA N ESCOR DE 3 A 4,5M PROF(C/ESCAV HIDR0,78M3) MAT 1A CATC/ REDUTOR(C/PEDRAS/INST PREDIAIS/OUTROS REDUT PRODUT. OU CAVAS FUND)  EXCL ESGOTAMENTO</v>
          </cell>
          <cell r="E789" t="str">
            <v>M3</v>
          </cell>
          <cell r="F789">
            <v>12.51</v>
          </cell>
        </row>
        <row r="790">
          <cell r="C790" t="str">
            <v>73579</v>
          </cell>
          <cell r="D790" t="str">
            <v>ESCAV MEC VALA N ESCOR DE 1,5 A 3M PROF(C/ESCAV HIDRAUL 0,78M3) MAT 1A CAT C/REDUTOR(C/PEDRAS/INST PREDIAIS/OUTROS REDUT PRODUT. OU CAVAS FUND) EXCL ESGOTAMENTO.</v>
          </cell>
          <cell r="E790" t="str">
            <v>M3</v>
          </cell>
          <cell r="F790">
            <v>10.88</v>
          </cell>
        </row>
        <row r="791">
          <cell r="C791" t="str">
            <v>73580</v>
          </cell>
          <cell r="D791" t="str">
            <v>ESCAV MEC.VALA N ESCORADA(C/ESCAV HIDRAUL 0,78M3) ATE 1,5M PROF MAT 1A C/REDUTOR(C/PEDRAS/INST PREDIAIS/OUTROS REDUT PRODUT OU CAVAS FUND) EXCL ESGOTAM</v>
          </cell>
          <cell r="E791" t="str">
            <v>M3</v>
          </cell>
          <cell r="F791">
            <v>9.48</v>
          </cell>
        </row>
        <row r="792">
          <cell r="C792" t="str">
            <v>73586</v>
          </cell>
          <cell r="D792" t="str">
            <v>CUSTO HORARIO PRODUTIVO DIURNO - TRATOR DE ESTEIRAS CATERPILLAR       D6D PS - 163 6A - 140 HP</v>
          </cell>
          <cell r="E792" t="str">
            <v>CHP</v>
          </cell>
          <cell r="F792">
            <v>186.25</v>
          </cell>
        </row>
        <row r="793">
          <cell r="C793" t="str">
            <v>73587</v>
          </cell>
          <cell r="D793" t="str">
            <v>TRANSPORTE DE TUBOS DE PVC DN 350</v>
          </cell>
          <cell r="E793" t="str">
            <v>M</v>
          </cell>
          <cell r="F793">
            <v>1.0900000000000001</v>
          </cell>
        </row>
        <row r="794">
          <cell r="C794" t="str">
            <v>73588</v>
          </cell>
          <cell r="D794" t="str">
            <v>TRANSPORTE DE TUBOS DE PVC DN 300</v>
          </cell>
          <cell r="E794" t="str">
            <v>M</v>
          </cell>
          <cell r="F794">
            <v>0.73</v>
          </cell>
        </row>
        <row r="795">
          <cell r="C795" t="str">
            <v>73589</v>
          </cell>
          <cell r="D795" t="str">
            <v>TRANSPORTE DE TUBOS DE PVC DN 250</v>
          </cell>
          <cell r="E795" t="str">
            <v>M</v>
          </cell>
          <cell r="F795">
            <v>0.51</v>
          </cell>
        </row>
        <row r="796">
          <cell r="C796" t="str">
            <v>73590</v>
          </cell>
          <cell r="D796" t="str">
            <v>TRANSPORTE DE TUBOS DE PVC DN 200</v>
          </cell>
          <cell r="E796" t="str">
            <v>M</v>
          </cell>
          <cell r="F796">
            <v>0.32</v>
          </cell>
        </row>
        <row r="797">
          <cell r="C797" t="str">
            <v>73597</v>
          </cell>
          <cell r="D797" t="str">
            <v>TRANSPORTE DE TUBOS DE FERRO DUTIL DN 100</v>
          </cell>
          <cell r="E797" t="str">
            <v>M</v>
          </cell>
          <cell r="F797">
            <v>0.73</v>
          </cell>
        </row>
        <row r="798">
          <cell r="C798" t="str">
            <v>73598</v>
          </cell>
          <cell r="D798" t="str">
            <v>TRANSPORTE DE TUBOS DE FERRO DUTIL DN 75</v>
          </cell>
          <cell r="E798" t="str">
            <v>M</v>
          </cell>
          <cell r="F798">
            <v>0.51</v>
          </cell>
        </row>
        <row r="799">
          <cell r="C799" t="str">
            <v>73601</v>
          </cell>
          <cell r="D799" t="str">
            <v>GRUPO GERADOR TRANSPORTAVEL SOBRE RODAS 60/66KVA (CF) DIESEL 85CV     EXCL OPERADOR</v>
          </cell>
          <cell r="E799" t="str">
            <v>H</v>
          </cell>
          <cell r="F799">
            <v>4.1100000000000003</v>
          </cell>
        </row>
        <row r="800">
          <cell r="C800" t="str">
            <v>73606</v>
          </cell>
          <cell r="D800" t="str">
            <v>ASSENTAMENTO DE TAMPAO DE FERRO FUNDIDO 900 MM</v>
          </cell>
          <cell r="E800" t="str">
            <v>UN</v>
          </cell>
          <cell r="F800">
            <v>101.55</v>
          </cell>
        </row>
        <row r="801">
          <cell r="C801" t="str">
            <v>73607</v>
          </cell>
          <cell r="D801" t="str">
            <v>ASSENTAMENTO DE TAMPAO DE FERRO FUNDIDO 600 MM</v>
          </cell>
          <cell r="E801" t="str">
            <v>UN</v>
          </cell>
          <cell r="F801">
            <v>67.7</v>
          </cell>
        </row>
        <row r="802">
          <cell r="C802" t="str">
            <v>73608</v>
          </cell>
          <cell r="D802" t="str">
            <v>PISO EM PEDRA PORTUGUESA BRANCA, ASSENTADA SOBRE ARGAMASSA SECA TRACO 1:6 (CIMENTO E AREIA) E REJUNTADA COM ARGAMASSA SECA TRACO 1:2 (CIMENTO E AREIA)</v>
          </cell>
          <cell r="E802" t="str">
            <v>M2</v>
          </cell>
          <cell r="F802">
            <v>75.53</v>
          </cell>
        </row>
        <row r="803">
          <cell r="C803" t="str">
            <v>73610</v>
          </cell>
          <cell r="D803" t="str">
            <v>LOCAÇÃO DE REDES DE ÁGUA OU DE ESGOTO</v>
          </cell>
          <cell r="E803" t="str">
            <v>M</v>
          </cell>
          <cell r="F803">
            <v>1.0900000000000001</v>
          </cell>
        </row>
        <row r="804">
          <cell r="C804" t="str">
            <v>73611</v>
          </cell>
          <cell r="D804" t="str">
            <v>ENROCAMENTO COM PEDRA ARGAMASSADA TRAÇO 1:4 COM PEDRA DE MÃO</v>
          </cell>
          <cell r="E804" t="str">
            <v>M3</v>
          </cell>
          <cell r="F804">
            <v>333</v>
          </cell>
        </row>
        <row r="805">
          <cell r="C805" t="str">
            <v>73612</v>
          </cell>
          <cell r="D805" t="str">
            <v>INSTALACAO DE CLORADOR</v>
          </cell>
          <cell r="E805" t="str">
            <v>UN</v>
          </cell>
          <cell r="F805">
            <v>298.39999999999998</v>
          </cell>
        </row>
        <row r="806">
          <cell r="C806" t="str">
            <v>73616</v>
          </cell>
          <cell r="D806" t="str">
            <v>DEMOLICAO DE CONCRETO SIMPLES</v>
          </cell>
          <cell r="E806" t="str">
            <v>M3</v>
          </cell>
          <cell r="F806">
            <v>178.42</v>
          </cell>
        </row>
        <row r="807">
          <cell r="C807" t="str">
            <v>73618</v>
          </cell>
          <cell r="D807" t="str">
            <v>LOCACAO MENSAL DE ANDAIME METALICO TIPO FACHADEIRO, INCLUSIVE MONTAGEM</v>
          </cell>
          <cell r="E807" t="str">
            <v>M2</v>
          </cell>
          <cell r="F807">
            <v>6.78</v>
          </cell>
        </row>
        <row r="808">
          <cell r="C808" t="str">
            <v>73624</v>
          </cell>
          <cell r="D808" t="str">
            <v>SUPORTE PARA TRANSFORMADOR EM POSTE DE CONCRETO CIRCULAR</v>
          </cell>
          <cell r="E808" t="str">
            <v>UN</v>
          </cell>
          <cell r="F808">
            <v>70.38</v>
          </cell>
        </row>
        <row r="809">
          <cell r="C809" t="str">
            <v>73627</v>
          </cell>
          <cell r="D809" t="str">
            <v>ELETRODUTO DE ACO GALVANIZADO ELETROLITICO DN 16MM (1/2"), TIPO LEVE, INCLUSIVE CONEXOES - FORNECIMENTO E INSTALACAO</v>
          </cell>
          <cell r="E809" t="str">
            <v>M</v>
          </cell>
          <cell r="F809">
            <v>17.77</v>
          </cell>
        </row>
        <row r="810">
          <cell r="C810" t="str">
            <v>73630</v>
          </cell>
          <cell r="D810" t="str">
            <v>RODAPE EM CONCRETO (CIMENTO, AREIA GROSSA E PEDRISCO), ALTURA 8CM</v>
          </cell>
          <cell r="E810" t="str">
            <v>M</v>
          </cell>
          <cell r="F810">
            <v>9.3000000000000007</v>
          </cell>
        </row>
        <row r="811">
          <cell r="C811" t="str">
            <v>73631</v>
          </cell>
          <cell r="D811" t="str">
            <v>GUARDA-CORPO EM TUBO DE ACO GALVANIZADO 1 1/2"</v>
          </cell>
          <cell r="E811" t="str">
            <v>M2</v>
          </cell>
          <cell r="F811">
            <v>261.14999999999998</v>
          </cell>
        </row>
        <row r="812">
          <cell r="C812" t="str">
            <v>73633</v>
          </cell>
          <cell r="D812" t="str">
            <v>COBERTURA COM TELHA DE FIBROCIMENTO ESTRUTURAL LARGURA UTIL 90CM, INCLUSO ACESSORIOS DE FIXACAO E VEDACAO</v>
          </cell>
          <cell r="E812" t="str">
            <v>M2</v>
          </cell>
          <cell r="F812">
            <v>68.489999999999995</v>
          </cell>
        </row>
        <row r="813">
          <cell r="C813" t="str">
            <v>73634</v>
          </cell>
          <cell r="D813" t="str">
            <v>COBERTURA COM TELHA DE FIBROCIMENTO ESTRUTURAL LARGURA ÚTIL 49CM OU 44CM, INCLUSO ACESSÓRIOS DE FIXAÇÃO E VEDAÇÃO, EXCLUINDO MADEIRAMENTO</v>
          </cell>
          <cell r="E813" t="str">
            <v>M2</v>
          </cell>
          <cell r="F813">
            <v>96.45</v>
          </cell>
        </row>
        <row r="814">
          <cell r="C814" t="str">
            <v>73655</v>
          </cell>
          <cell r="D814" t="str">
            <v>PISO EM TABUA CORRIDA DE MADEIRA ESPESSURA 2,5CM FIXADO EM PECAS DE MADEIRA E ASSENTADO EM ARGAMASSA TRACO 1:4 (CIMENTO/AREIA)</v>
          </cell>
          <cell r="E814" t="str">
            <v>M2</v>
          </cell>
          <cell r="F814">
            <v>170.3</v>
          </cell>
        </row>
        <row r="815">
          <cell r="C815" t="str">
            <v>73656</v>
          </cell>
          <cell r="D815" t="str">
            <v>JATEAMENTO COM AREIA EM ESTRUTURA METALICA</v>
          </cell>
          <cell r="E815" t="str">
            <v>M2</v>
          </cell>
          <cell r="F815">
            <v>11.1</v>
          </cell>
        </row>
        <row r="816">
          <cell r="C816" t="str">
            <v>73658</v>
          </cell>
          <cell r="D816" t="str">
            <v>LIGAÇÃO DOMICILIAR DE ESGOTO DN 100MM, DA CASA ATÉ A CAIXA, COMPOSTO POR 10,0M TUBO DE PVC ESGOTO PREDIAL DN 100MM E CAIXA DE ALVENARIA COM TAMPA DE CONCRETO - FORNECIMENTO E INSTALAÇÃO</v>
          </cell>
          <cell r="E816" t="str">
            <v>UN</v>
          </cell>
          <cell r="F816">
            <v>423.17</v>
          </cell>
        </row>
        <row r="817">
          <cell r="C817" t="str">
            <v>73660</v>
          </cell>
          <cell r="D817" t="str">
            <v>LEITO FILTRANTE - ASSENTAMENTO DE BLOCOS LEOPOLD</v>
          </cell>
          <cell r="E817" t="str">
            <v>M2</v>
          </cell>
          <cell r="F817">
            <v>66.06</v>
          </cell>
        </row>
        <row r="818">
          <cell r="C818" t="str">
            <v>73661</v>
          </cell>
          <cell r="D818" t="str">
            <v>FORNECIMENTO E INSTALACAO DE TALHA E TROLEY MANUAL DE 1 TONELADA</v>
          </cell>
          <cell r="E818" t="str">
            <v>UN</v>
          </cell>
          <cell r="F818">
            <v>1718.72</v>
          </cell>
        </row>
        <row r="819">
          <cell r="C819" t="str">
            <v>73663</v>
          </cell>
          <cell r="D819" t="str">
            <v>REGISTRO DE GAVETA COM CANOPLA Ø 25MM (1) - FORNECIMENTO E INSTALAÇÃO</v>
          </cell>
          <cell r="E819" t="str">
            <v>UN</v>
          </cell>
          <cell r="F819">
            <v>87.72</v>
          </cell>
        </row>
        <row r="820">
          <cell r="C820" t="str">
            <v>73665</v>
          </cell>
          <cell r="D820" t="str">
            <v>ESCADA TIPO MARINHEIRO EM ACO CA-50 9,52MM INCLUSO PINTURA COM FUNDO ANTICORROSIVO TIPO ZARCAO</v>
          </cell>
          <cell r="E820" t="str">
            <v>M</v>
          </cell>
          <cell r="F820">
            <v>49.23</v>
          </cell>
        </row>
        <row r="821">
          <cell r="C821" t="str">
            <v>73669</v>
          </cell>
          <cell r="D821" t="str">
            <v>CORRIMAO EM MADEIRA 1A 2,5X30CM</v>
          </cell>
          <cell r="E821" t="str">
            <v>M</v>
          </cell>
          <cell r="F821">
            <v>116.04</v>
          </cell>
        </row>
        <row r="822">
          <cell r="C822" t="str">
            <v>73672</v>
          </cell>
          <cell r="D822" t="str">
            <v>DESMATAMENTO E LIMPEZA MECANIZADA DE TERRENO COM ARVORES ATE Ø 15CM, UTILIZANDO TRATOR DE ESTEIRAS</v>
          </cell>
          <cell r="E822" t="str">
            <v>M2</v>
          </cell>
          <cell r="F822">
            <v>0.39</v>
          </cell>
        </row>
        <row r="823">
          <cell r="C823" t="str">
            <v>73673</v>
          </cell>
          <cell r="D823" t="str">
            <v>ANDAIME PARA REVESTIMENTO DE FORROS EM MADEIRA DE 3A</v>
          </cell>
          <cell r="E823" t="str">
            <v>M2</v>
          </cell>
          <cell r="F823">
            <v>23.68</v>
          </cell>
        </row>
        <row r="824">
          <cell r="C824" t="str">
            <v>73674</v>
          </cell>
          <cell r="D824" t="str">
            <v>ANDAIME PARA ALVENARIA EM MADEIRA DE 2A</v>
          </cell>
          <cell r="E824" t="str">
            <v>M2</v>
          </cell>
          <cell r="F824">
            <v>20.95</v>
          </cell>
        </row>
        <row r="825">
          <cell r="C825" t="str">
            <v>73675</v>
          </cell>
          <cell r="D825" t="str">
            <v>PISO DE CONCRETO ACABAMENTO RÚSTICO ESPESSURA 7CM COM JUNTAS EM MADEIRA</v>
          </cell>
          <cell r="E825" t="str">
            <v>M2</v>
          </cell>
          <cell r="F825">
            <v>60.72</v>
          </cell>
        </row>
        <row r="826">
          <cell r="C826" t="str">
            <v>73676</v>
          </cell>
          <cell r="D826" t="str">
            <v>PISO CIMENTADO TRAÇO 1:3 (CIMENTO E AREIA) ACABAMENTO LISO PIGMENTADO ESPESSURA 1,5CM COM JUNTAS PLASTICAS DE DILATACAO E ARGAMASSA EM PREPARO MANUAL</v>
          </cell>
          <cell r="E826" t="str">
            <v>M2</v>
          </cell>
          <cell r="F826">
            <v>44.96</v>
          </cell>
        </row>
        <row r="827">
          <cell r="C827" t="str">
            <v>73677</v>
          </cell>
          <cell r="D827" t="str">
            <v>CADASTRO DE LIGAÇÕES PREDIAIS, INCLUSIVE DESENHISTA</v>
          </cell>
          <cell r="E827" t="str">
            <v>UN</v>
          </cell>
          <cell r="F827">
            <v>7.28</v>
          </cell>
        </row>
        <row r="828">
          <cell r="C828" t="str">
            <v>73678</v>
          </cell>
          <cell r="D828" t="str">
            <v>CADASTRO DE ADUTORAS. COLETORES E INTERCEPTORES - ATÉ DN 500 MM, INCLUSIVE DESENHISTA</v>
          </cell>
          <cell r="E828" t="str">
            <v>M</v>
          </cell>
          <cell r="F828">
            <v>3.07</v>
          </cell>
        </row>
        <row r="829">
          <cell r="C829" t="str">
            <v>73679</v>
          </cell>
          <cell r="D829" t="str">
            <v>LOCAÇÃO DE ADUTORAS, COLETORES TRONCO E INTERCEPTORES - ATÉ DN 500 MM</v>
          </cell>
          <cell r="E829" t="str">
            <v>M</v>
          </cell>
          <cell r="F829">
            <v>1.68</v>
          </cell>
        </row>
        <row r="830">
          <cell r="C830" t="str">
            <v>73682</v>
          </cell>
          <cell r="D830" t="str">
            <v>CADASTRO DE REDES, INCLUSIVE DESENHISTA</v>
          </cell>
          <cell r="E830" t="str">
            <v>M</v>
          </cell>
          <cell r="F830">
            <v>1.31</v>
          </cell>
        </row>
        <row r="831">
          <cell r="C831" t="str">
            <v>73683</v>
          </cell>
          <cell r="D831" t="str">
            <v>INSTALAÇÃO DE GAMBIARRA PARA SINALIZAÇÃO, PADRÃO 20 M, INCLUINDO LÂMPADA, BOCAL E BALDE A CADA 2 M</v>
          </cell>
          <cell r="E831" t="str">
            <v>UN</v>
          </cell>
          <cell r="F831">
            <v>38.03</v>
          </cell>
        </row>
        <row r="832">
          <cell r="C832" t="str">
            <v>73686</v>
          </cell>
          <cell r="D832" t="str">
            <v>LOCACAO DA OBRA, COM USO DE EQUIPAMENTOS TOPOGRAFICOS, INCLUSIVE NIVELADOR</v>
          </cell>
          <cell r="E832" t="str">
            <v>M2</v>
          </cell>
          <cell r="F832">
            <v>24.99</v>
          </cell>
        </row>
        <row r="833">
          <cell r="C833" t="str">
            <v>73688</v>
          </cell>
          <cell r="D833" t="str">
            <v>CABO TELEFONICO CTP-APL-50, 30 PARES (USO EXTERNO) - FORNECIMENTO E INSTALACAO</v>
          </cell>
          <cell r="E833" t="str">
            <v>M</v>
          </cell>
          <cell r="F833">
            <v>13.04</v>
          </cell>
        </row>
        <row r="834">
          <cell r="C834" t="str">
            <v>73689</v>
          </cell>
          <cell r="D834" t="str">
            <v>CABO TELEFONICO CTP-APL-50, 20 PARES (USO EXTERNO) - FORNECIMENTO E INSTALACAO</v>
          </cell>
          <cell r="E834" t="str">
            <v>M</v>
          </cell>
          <cell r="F834">
            <v>9.35</v>
          </cell>
        </row>
        <row r="835">
          <cell r="C835" t="str">
            <v>73690</v>
          </cell>
          <cell r="D835" t="str">
            <v>CABO TELEFONICO CTP-APL-50, 10 PARES (USO EXTERNO) - FORNECIMENTO E INSTALACAO</v>
          </cell>
          <cell r="E835" t="str">
            <v>M</v>
          </cell>
          <cell r="F835">
            <v>6.07</v>
          </cell>
        </row>
        <row r="836">
          <cell r="C836" t="str">
            <v>73692</v>
          </cell>
          <cell r="D836" t="str">
            <v>LASTRO DE AREIA MEDIA</v>
          </cell>
          <cell r="E836" t="str">
            <v>M3</v>
          </cell>
          <cell r="F836">
            <v>102.35</v>
          </cell>
        </row>
        <row r="837">
          <cell r="C837" t="str">
            <v>73693</v>
          </cell>
          <cell r="D837" t="str">
            <v>LEITO FILTRANTE - COLOCACAO DE LONA PLASTICA</v>
          </cell>
          <cell r="E837" t="str">
            <v>M2</v>
          </cell>
          <cell r="F837">
            <v>18.260000000000002</v>
          </cell>
        </row>
        <row r="838">
          <cell r="C838" t="str">
            <v>73694</v>
          </cell>
          <cell r="D838" t="str">
            <v>INSTALACAO DE BOMBA DOSADORA</v>
          </cell>
          <cell r="E838" t="str">
            <v>UN</v>
          </cell>
          <cell r="F838">
            <v>115.16</v>
          </cell>
        </row>
        <row r="839">
          <cell r="C839" t="str">
            <v>73695</v>
          </cell>
          <cell r="D839" t="str">
            <v>INSTALACAO DE AGITADOR</v>
          </cell>
          <cell r="E839" t="str">
            <v>UN</v>
          </cell>
          <cell r="F839">
            <v>59.22</v>
          </cell>
        </row>
        <row r="840">
          <cell r="C840" t="str">
            <v>73697</v>
          </cell>
          <cell r="D840" t="str">
            <v>ENROCAMENTO MANUAL, SEM ARRUMACAO DO MATERIAL</v>
          </cell>
          <cell r="E840" t="str">
            <v>M3</v>
          </cell>
          <cell r="F840">
            <v>142.47</v>
          </cell>
        </row>
        <row r="841">
          <cell r="C841" t="str">
            <v>73698</v>
          </cell>
          <cell r="D841" t="str">
            <v>ENROCAMENTO MANUAL, COM ARRUMACAO DO MATERIAL</v>
          </cell>
          <cell r="E841" t="str">
            <v>M3</v>
          </cell>
          <cell r="F841">
            <v>186.95</v>
          </cell>
        </row>
        <row r="842">
          <cell r="C842" t="str">
            <v>73709</v>
          </cell>
          <cell r="D842" t="str">
            <v>GRUPO GERADOR ESTACIONARIO C/ALTERNADOR 125/145KVA (CI) DIESEL 165CV  EXCL OPERADOR</v>
          </cell>
          <cell r="E842" t="str">
            <v>H</v>
          </cell>
          <cell r="F842">
            <v>6.1</v>
          </cell>
        </row>
        <row r="843">
          <cell r="C843" t="str">
            <v>92397</v>
          </cell>
          <cell r="D843" t="str">
            <v>EXECUÇÃO DE PÁTIO/ESTACIONAMENTO EM PISO INTERTRAVADO, COM BLOCO RETANGULAR DE 20 X 10 CM, ESPESSURA 6 CM. AF_12/2015</v>
          </cell>
          <cell r="E843" t="str">
            <v>M2</v>
          </cell>
          <cell r="F843">
            <v>38.869999999999997</v>
          </cell>
        </row>
        <row r="844">
          <cell r="C844" t="str">
            <v>92398</v>
          </cell>
          <cell r="D844" t="str">
            <v>EXECUÇÃO DE PÁTIO/ESTACIONAMENTO EM PISO INTERTRAVADO, COM BLOCO RETANGULAR DE 20 X 10 CM, ESPESSURA 8 CM. AF_12/2015</v>
          </cell>
          <cell r="E844" t="str">
            <v>M2</v>
          </cell>
          <cell r="F844">
            <v>47.3</v>
          </cell>
        </row>
        <row r="845">
          <cell r="C845" t="str">
            <v>73713</v>
          </cell>
          <cell r="D845" t="str">
            <v>ARRASAMENTO DE TUBULAO DE CONCRETO D=1,00 A 1,20M. (INCLUI ENCARREGADO).</v>
          </cell>
          <cell r="E845" t="str">
            <v>UN</v>
          </cell>
          <cell r="F845">
            <v>292.27</v>
          </cell>
        </row>
        <row r="846">
          <cell r="C846" t="str">
            <v>73714</v>
          </cell>
          <cell r="D846" t="str">
            <v>CAIXA PARA RALO C OM GRELHA FOFO 135 KG DE ALV TIJOLO MACICO (7X10X20) PAREDES DE UMA VEZ (0.20 M) DE 0.90X1.20X1.50 M (EXTERNA) COM ARGAMASSA 1:4 CIMENTO:AREIA, BASE CONC FCK=10 MPA, EXCLUSIVE ESCAVACAO E REATERRO.</v>
          </cell>
          <cell r="E846" t="str">
            <v>UN</v>
          </cell>
          <cell r="F846">
            <v>1241.3599999999999</v>
          </cell>
        </row>
        <row r="847">
          <cell r="C847" t="str">
            <v>73715</v>
          </cell>
          <cell r="D847" t="str">
            <v>PINTURA VERNIZ TIPO GOMA LACA DISSOLVIDO EM ALCOOL</v>
          </cell>
          <cell r="E847" t="str">
            <v>M2</v>
          </cell>
          <cell r="F847">
            <v>53.13</v>
          </cell>
        </row>
        <row r="848">
          <cell r="C848" t="str">
            <v>74259</v>
          </cell>
          <cell r="D848" t="str">
            <v>ENSAIOS DE PINTURA DE LIGACAO</v>
          </cell>
          <cell r="E848" t="str">
            <v>M2</v>
          </cell>
          <cell r="F848">
            <v>0.02</v>
          </cell>
        </row>
        <row r="849">
          <cell r="C849" t="str">
            <v>75220</v>
          </cell>
          <cell r="D849" t="str">
            <v>CUMEEIRA EM PERFIL ONDULADO DE ALUMÍNIO</v>
          </cell>
          <cell r="E849" t="str">
            <v>M</v>
          </cell>
          <cell r="F849">
            <v>36.82</v>
          </cell>
        </row>
        <row r="850">
          <cell r="C850" t="str">
            <v>75481</v>
          </cell>
          <cell r="D850" t="str">
            <v>REBOCO ARGAMASSA TRACO 1:2 (CAL E AREIA FINA PENEIRADA), ESPESSURA 0,5CM, PREPARO MANUAL DA ARGAMASSA</v>
          </cell>
          <cell r="E850" t="str">
            <v>M2</v>
          </cell>
          <cell r="F850">
            <v>15.44</v>
          </cell>
        </row>
        <row r="851">
          <cell r="C851" t="str">
            <v>75889</v>
          </cell>
          <cell r="D851" t="str">
            <v>PINTURA PARA TELHAS DE ALUMINIO COM TINTA ESMALTE AUTOMOTIVA</v>
          </cell>
          <cell r="E851" t="str">
            <v>M2</v>
          </cell>
          <cell r="F851">
            <v>14.87</v>
          </cell>
        </row>
        <row r="852">
          <cell r="C852" t="str">
            <v>78018</v>
          </cell>
          <cell r="D852" t="str">
            <v>ESCAVACAO MANUAL A CEU ABERTO EM MATERIAL DE 1A CATEGORIA, EM PROFUNDIDADE ATE 0,50M</v>
          </cell>
          <cell r="E852" t="str">
            <v>M3</v>
          </cell>
          <cell r="F852">
            <v>28.99</v>
          </cell>
        </row>
        <row r="853">
          <cell r="C853" t="str">
            <v>78472</v>
          </cell>
          <cell r="D853" t="str">
            <v>SERVICOS TOPOGRAFICOS PARA PAVIMENTACAO, INCLUSIVE NOTA DE SERVICOS, ACOMPANHAMENTO E GREIDE</v>
          </cell>
          <cell r="E853" t="str">
            <v>M2</v>
          </cell>
          <cell r="F853">
            <v>0.35</v>
          </cell>
        </row>
        <row r="854">
          <cell r="C854" t="str">
            <v>79460</v>
          </cell>
          <cell r="D854" t="str">
            <v>PINTURA EPOXI, DUAS DEMAOS</v>
          </cell>
          <cell r="E854" t="str">
            <v>M2</v>
          </cell>
          <cell r="F854">
            <v>39.22</v>
          </cell>
        </row>
        <row r="855">
          <cell r="C855" t="str">
            <v>79461</v>
          </cell>
          <cell r="D855" t="str">
            <v>PINTURA COM LIQUIDO PARA BRILHO, UMA DEMAO</v>
          </cell>
          <cell r="E855" t="str">
            <v>M2</v>
          </cell>
          <cell r="F855">
            <v>7.54</v>
          </cell>
        </row>
        <row r="856">
          <cell r="C856" t="str">
            <v>79462</v>
          </cell>
          <cell r="D856" t="str">
            <v>EMASSAMENTO COM MASSA EPOXI, 2 DEMAOS</v>
          </cell>
          <cell r="E856" t="str">
            <v>M2</v>
          </cell>
          <cell r="F856">
            <v>54.75</v>
          </cell>
        </row>
        <row r="857">
          <cell r="C857" t="str">
            <v>79463</v>
          </cell>
          <cell r="D857" t="str">
            <v>PINTURA A OLEO, 1 DEMAO</v>
          </cell>
          <cell r="E857" t="str">
            <v>M2</v>
          </cell>
          <cell r="F857">
            <v>10.67</v>
          </cell>
        </row>
        <row r="858">
          <cell r="C858" t="str">
            <v>79464</v>
          </cell>
          <cell r="D858" t="str">
            <v>PINTURA A OLEO, 2 DEMAOS</v>
          </cell>
          <cell r="E858" t="str">
            <v>M2</v>
          </cell>
          <cell r="F858">
            <v>14.33</v>
          </cell>
        </row>
        <row r="859">
          <cell r="C859" t="str">
            <v>79465</v>
          </cell>
          <cell r="D859" t="str">
            <v>PINTURA COM TINTA A BASE DE BORRACHA CLORADA, 2 DEMAOS</v>
          </cell>
          <cell r="E859" t="str">
            <v>M2</v>
          </cell>
          <cell r="F859">
            <v>24.97</v>
          </cell>
        </row>
        <row r="860">
          <cell r="C860" t="str">
            <v>79466</v>
          </cell>
          <cell r="D860" t="str">
            <v>PINTURA COM VERNIZ POLIURETANO, 2 DEMAOS</v>
          </cell>
          <cell r="E860" t="str">
            <v>M2</v>
          </cell>
          <cell r="F860">
            <v>14.32</v>
          </cell>
        </row>
        <row r="861">
          <cell r="C861" t="str">
            <v>79467</v>
          </cell>
          <cell r="D861" t="str">
            <v>PINTURA COM TINTA A BASE DE BORRACHA CLORADA , DE FAIXAS DE DEMARCACAO, EM QUADRA POLIESPORTIVA, 5 CM DE LARGURA.</v>
          </cell>
          <cell r="E861" t="str">
            <v>ML</v>
          </cell>
          <cell r="F861">
            <v>9.2899999999999991</v>
          </cell>
        </row>
        <row r="862">
          <cell r="C862" t="str">
            <v>79471</v>
          </cell>
          <cell r="D862" t="str">
            <v>PINTURA ADESIVA P/ CONCRETO, A BASE DE RESINA EPOXI ( SIKADUR 32 )</v>
          </cell>
          <cell r="E862" t="str">
            <v>KG</v>
          </cell>
          <cell r="F862">
            <v>48.1</v>
          </cell>
        </row>
        <row r="863">
          <cell r="C863" t="str">
            <v>79472</v>
          </cell>
          <cell r="D863" t="str">
            <v>REGULARIZACAO DE SUPERFICIES EM TERRA COM MOTONIVELADORA</v>
          </cell>
          <cell r="E863" t="str">
            <v>M2</v>
          </cell>
          <cell r="F863">
            <v>0.45</v>
          </cell>
        </row>
        <row r="864">
          <cell r="C864" t="str">
            <v>79473</v>
          </cell>
          <cell r="D864" t="str">
            <v>CORTE E ATERRO COMPENSADO</v>
          </cell>
          <cell r="E864" t="str">
            <v>M3</v>
          </cell>
          <cell r="F864">
            <v>6.51</v>
          </cell>
        </row>
        <row r="865">
          <cell r="C865" t="str">
            <v>79474</v>
          </cell>
          <cell r="D865" t="str">
            <v>ESCAVACAO MANUAL, CAMPO ABERTO, EM SOLO EXCETO ROCHA, DE 4,00 ATE 6,00 M DE PROFUNDIDADE.</v>
          </cell>
          <cell r="E865" t="str">
            <v>M3</v>
          </cell>
          <cell r="F865">
            <v>48.92</v>
          </cell>
        </row>
        <row r="866">
          <cell r="C866" t="str">
            <v>79475</v>
          </cell>
          <cell r="D866" t="str">
            <v>ESCAVACAO MANUAL CAMPO ABERTO P/TUBULAO - FUSTE E/OU BASE (PARA TODAS AS PROFUNDIDADES)</v>
          </cell>
          <cell r="E866" t="str">
            <v>M3</v>
          </cell>
          <cell r="F866">
            <v>284.08</v>
          </cell>
        </row>
        <row r="867">
          <cell r="C867" t="str">
            <v>79477</v>
          </cell>
          <cell r="D867" t="str">
            <v>ESCAVACAO EM ROCHA C/PERFURACAO MANUAL E EXPLOSIVO</v>
          </cell>
          <cell r="E867" t="str">
            <v>M3</v>
          </cell>
          <cell r="F867">
            <v>285.27999999999997</v>
          </cell>
        </row>
        <row r="868">
          <cell r="C868" t="str">
            <v>79478</v>
          </cell>
          <cell r="D868" t="str">
            <v>ESCAVACAO MANUAL CAMPO ABERTO EM SOLO EXCETO ROCHA ATE 2,00M PROFUNDIDADE</v>
          </cell>
          <cell r="E868" t="str">
            <v>M3</v>
          </cell>
          <cell r="F868">
            <v>35.39</v>
          </cell>
        </row>
        <row r="869">
          <cell r="C869" t="str">
            <v>79479</v>
          </cell>
          <cell r="D869" t="str">
            <v>ESCAVACAO MANUAL, CAMPO ABERTO, EM SOLO EXCETO ROCHA, DE 2,00 ATE 4,00 M DE PROFUNDIDADE.</v>
          </cell>
          <cell r="E869" t="str">
            <v>M3</v>
          </cell>
          <cell r="F869">
            <v>42.15</v>
          </cell>
        </row>
        <row r="870">
          <cell r="C870" t="str">
            <v>79480</v>
          </cell>
          <cell r="D870" t="str">
            <v>ESCAVACAO MECANICA CAMPO ABERTO EM SOLO EXCETO ROCHA ATE 2,00M PROFUNDIDADE</v>
          </cell>
          <cell r="E870" t="str">
            <v>M3</v>
          </cell>
          <cell r="F870">
            <v>2.7</v>
          </cell>
        </row>
        <row r="871">
          <cell r="C871" t="str">
            <v>79481</v>
          </cell>
          <cell r="D871" t="str">
            <v>ATERRO INTERNO SEM APILOAMENTO COM TRANSPORTE EM CARRINHO DE MAO</v>
          </cell>
          <cell r="E871" t="str">
            <v>M3</v>
          </cell>
          <cell r="F871">
            <v>24.15</v>
          </cell>
        </row>
        <row r="872">
          <cell r="C872" t="str">
            <v>79482</v>
          </cell>
          <cell r="D872" t="str">
            <v>ATERRO COM AREIA COM ADENSAMENTO HIDRAULICO</v>
          </cell>
          <cell r="E872" t="str">
            <v>M3</v>
          </cell>
          <cell r="F872">
            <v>68.59</v>
          </cell>
        </row>
        <row r="873">
          <cell r="C873" t="str">
            <v>79483</v>
          </cell>
          <cell r="D873" t="str">
            <v>APILOAMENTO COM MACO DE 30KG</v>
          </cell>
          <cell r="E873" t="str">
            <v>M2</v>
          </cell>
          <cell r="F873">
            <v>18.11</v>
          </cell>
        </row>
        <row r="874">
          <cell r="C874" t="str">
            <v>79484</v>
          </cell>
          <cell r="D874" t="str">
            <v>ATERRO MECANIZADO COMPACTADO COM EMPRESTIMO DE AREIA</v>
          </cell>
          <cell r="E874" t="str">
            <v>M3</v>
          </cell>
          <cell r="F874">
            <v>60.95</v>
          </cell>
        </row>
        <row r="875">
          <cell r="C875">
            <v>79488</v>
          </cell>
          <cell r="D875" t="str">
            <v>REATERRO MANUAL COM APILOAMENTO MECANICO</v>
          </cell>
          <cell r="E875" t="str">
            <v>M3</v>
          </cell>
          <cell r="F875">
            <v>6.65</v>
          </cell>
        </row>
        <row r="876">
          <cell r="C876" t="str">
            <v>79489</v>
          </cell>
          <cell r="D876" t="str">
            <v>REATERRO MANUAL SEM APILOAMENTO</v>
          </cell>
          <cell r="E876" t="str">
            <v>M3</v>
          </cell>
          <cell r="F876">
            <v>5.43</v>
          </cell>
        </row>
        <row r="877">
          <cell r="C877" t="str">
            <v>79490</v>
          </cell>
          <cell r="D877" t="str">
            <v>COMPACTAÇÂO MECÂNICA DE VALA (APÓS REATERRO)</v>
          </cell>
          <cell r="E877" t="str">
            <v>M3</v>
          </cell>
          <cell r="F877">
            <v>1.82</v>
          </cell>
        </row>
        <row r="878">
          <cell r="C878" t="str">
            <v>79492</v>
          </cell>
          <cell r="D878" t="str">
            <v>CARGA MANUAL DE ROCHA EM CAMINHAO BASCULANTE</v>
          </cell>
          <cell r="E878" t="str">
            <v>M3</v>
          </cell>
          <cell r="F878">
            <v>41.17</v>
          </cell>
        </row>
        <row r="879">
          <cell r="C879" t="str">
            <v>79627</v>
          </cell>
          <cell r="D879" t="str">
            <v>DIVISORIA EM GRANITO BRANCO POLIDO, ESP = 3CM, ASSENTADO COM ARGAMASSA TRACO 1:4, ARREMATE EM CIMENTO BRANCO, EXCLUSIVE FERRAGENS</v>
          </cell>
          <cell r="E879" t="str">
            <v>M2</v>
          </cell>
          <cell r="F879">
            <v>548.65</v>
          </cell>
        </row>
        <row r="880">
          <cell r="C880" t="str">
            <v>79895</v>
          </cell>
          <cell r="D880" t="str">
            <v>LOCACAO DE EXTRUSORA DE GUIAS E SARJETAS SEM FORMAS, MOTOR DIESEL DE 14CV, EXCLUSIVE OPERADOR (CP)</v>
          </cell>
          <cell r="E880" t="str">
            <v>H</v>
          </cell>
          <cell r="F880">
            <v>12.95</v>
          </cell>
        </row>
        <row r="881">
          <cell r="C881" t="str">
            <v>83335</v>
          </cell>
          <cell r="D881" t="str">
            <v>ESCAVACAO SUBMERSA COM DRAGA DE MANDIBULA</v>
          </cell>
          <cell r="E881" t="str">
            <v>M3</v>
          </cell>
          <cell r="F881">
            <v>38.53</v>
          </cell>
        </row>
        <row r="882">
          <cell r="C882" t="str">
            <v>83336</v>
          </cell>
          <cell r="D882" t="str">
            <v>ESCAVACAO MECANICA PARA ACERTO DE TALUDES, EM MATERIAL DE 1A CATEGORIA, COM ESCAVADEIRA HIDRAULICA</v>
          </cell>
          <cell r="E882" t="str">
            <v>M3</v>
          </cell>
          <cell r="F882">
            <v>4.1100000000000003</v>
          </cell>
        </row>
        <row r="883">
          <cell r="C883" t="str">
            <v>83338</v>
          </cell>
          <cell r="D883" t="str">
            <v>ESCAVACAO MECANICA, A CEU ABERTO, EM MATERIAL DE 1A CATEGORIA, COM ESCAVADEIRA HIDRAULICA, CAPACIDADE DE 0,78 M3</v>
          </cell>
          <cell r="E883" t="str">
            <v>M3</v>
          </cell>
          <cell r="F883">
            <v>2.36</v>
          </cell>
        </row>
        <row r="884">
          <cell r="C884" t="str">
            <v>83339</v>
          </cell>
          <cell r="D884" t="str">
            <v>ESCAVACAO MANUAL DE VALAS (SOLO COM AGUA), PROFUNDIDADE ATE 1,50 M.</v>
          </cell>
          <cell r="E884" t="str">
            <v>M3</v>
          </cell>
          <cell r="F884">
            <v>45.29</v>
          </cell>
        </row>
        <row r="885">
          <cell r="C885" t="str">
            <v>83340</v>
          </cell>
          <cell r="D885" t="str">
            <v>ESCAVACAO MANUAL DE VALAS (SOLO COM AGUA), PROFUNDIDADE MAIOR QUE 1,50 M ATE 3,00 M</v>
          </cell>
          <cell r="E885" t="str">
            <v>M3</v>
          </cell>
          <cell r="F885">
            <v>60.39</v>
          </cell>
        </row>
        <row r="886">
          <cell r="C886" t="str">
            <v>83341</v>
          </cell>
          <cell r="D886" t="str">
            <v>ESCAVACAO MECANICA DE VALAS (SOLO COM AGUA), PROFUNDIDADE ATE 1,50 M</v>
          </cell>
          <cell r="E886" t="str">
            <v>M3</v>
          </cell>
          <cell r="F886">
            <v>9.6999999999999993</v>
          </cell>
        </row>
        <row r="887">
          <cell r="C887" t="str">
            <v>83342</v>
          </cell>
          <cell r="D887" t="str">
            <v>ESCAVACAO MECANICA DE VALAS (SOLO COM AGUA), PROFUNDIDADE MAIOR QUE 1,50 M ATE 4,00 M</v>
          </cell>
          <cell r="E887" t="str">
            <v>M3</v>
          </cell>
          <cell r="F887">
            <v>8.0399999999999991</v>
          </cell>
        </row>
        <row r="888">
          <cell r="C888" t="str">
            <v>83343</v>
          </cell>
          <cell r="D888" t="str">
            <v>ESCAVACAO MECANICA DE VALAS (SOLO COM AGUA), PROFUNDIDADE MAIOR QUE 4,00 M ATE 6,00 M.</v>
          </cell>
          <cell r="E888" t="str">
            <v>M3</v>
          </cell>
          <cell r="F888">
            <v>12.06</v>
          </cell>
        </row>
        <row r="889">
          <cell r="C889" t="str">
            <v>83344</v>
          </cell>
          <cell r="D889" t="str">
            <v>ESPALHAMENTO DE MATERIAL EM BOTA FORA, COM UTILIZACAO DE TRATOR DE ESTEIRAS DE 165 HP</v>
          </cell>
          <cell r="E889" t="str">
            <v>M3</v>
          </cell>
          <cell r="F889">
            <v>0.94</v>
          </cell>
        </row>
        <row r="890">
          <cell r="C890" t="str">
            <v>83345</v>
          </cell>
          <cell r="D890" t="str">
            <v>REATERRO DE VALA COM MATERIAL GRANULAR (PEDRISCO)</v>
          </cell>
          <cell r="E890" t="str">
            <v>M3</v>
          </cell>
          <cell r="F890">
            <v>83.55</v>
          </cell>
        </row>
        <row r="891">
          <cell r="C891" t="str">
            <v>83346</v>
          </cell>
          <cell r="D891" t="str">
            <v>UMEDECIMENTO DE MATERIAL PARA FECHAMENTO DE VALAS.</v>
          </cell>
          <cell r="E891" t="str">
            <v>M3</v>
          </cell>
          <cell r="F891">
            <v>0.7</v>
          </cell>
        </row>
        <row r="892">
          <cell r="C892" t="str">
            <v>83356</v>
          </cell>
          <cell r="D892" t="str">
            <v>TRANSPORTE COMERCIAL DE BRITA</v>
          </cell>
          <cell r="E892" t="str">
            <v>M3XKM</v>
          </cell>
          <cell r="F892">
            <v>0.61</v>
          </cell>
        </row>
        <row r="893">
          <cell r="C893" t="str">
            <v>83357</v>
          </cell>
          <cell r="D893" t="str">
            <v>TRANSPORTE LOCAL DE MASSA ASFALTICA - PAVIMENTACAO URBANA</v>
          </cell>
          <cell r="E893" t="str">
            <v>M3XKM</v>
          </cell>
          <cell r="F893">
            <v>0.78</v>
          </cell>
        </row>
        <row r="894">
          <cell r="C894" t="str">
            <v>83358</v>
          </cell>
          <cell r="D894" t="str">
            <v>TRANSPORTE DE PAVIMENTACAO REMOVIDA (RODOVIAS NAO URBANAS)</v>
          </cell>
          <cell r="E894" t="str">
            <v>M3XKM</v>
          </cell>
          <cell r="F894">
            <v>1.26</v>
          </cell>
        </row>
        <row r="895">
          <cell r="C895" t="str">
            <v>83361</v>
          </cell>
          <cell r="D895" t="str">
            <v>ESPARGIDOR DE ASFALTO PRESSURIZADO, TANQUE 6 M3 COM ISOLAÇÃO TÉRMICA, AQUECIDO COM 2 MAÇARICOS, COM BARRA ESPARGIDORA 3,60 M, MONTADO SOBRE CAMINHÃO  TOCO, PBT 14.300 KG, POTÊNCIA 185 CV - MANUTENÇÃO. AF_08/2015</v>
          </cell>
          <cell r="E895" t="str">
            <v>H</v>
          </cell>
          <cell r="F895">
            <v>20.78</v>
          </cell>
        </row>
        <row r="896">
          <cell r="C896" t="str">
            <v>83362</v>
          </cell>
          <cell r="D896" t="str">
            <v>ESPARGIDOR DE ASFALTO PRESSURIZADO, TANQUE 6 M3 COM ISOLAÇÃO TÉRMICA, AQUECIDO COM 2 MAÇARICOS, COM BARRA ESPARGIDORA 3,60 M, MONTADO SOBRE CAMINHÃO  TOCO, PBT 14.300 KG, POTÊNCIA 185 CV - CHP DIURNO. AF_08/2015</v>
          </cell>
          <cell r="E896" t="str">
            <v>CHP</v>
          </cell>
          <cell r="F896">
            <v>151.96</v>
          </cell>
        </row>
        <row r="897">
          <cell r="C897" t="str">
            <v>83366</v>
          </cell>
          <cell r="D897" t="str">
            <v>CAIXA DE PASSAGEM PARA TELEFONE 10X10X5CM (SOBREPOR) FORNECIMENTO E INSTALACAO</v>
          </cell>
          <cell r="E897" t="str">
            <v>UN</v>
          </cell>
          <cell r="F897">
            <v>47.77</v>
          </cell>
        </row>
        <row r="898">
          <cell r="C898" t="str">
            <v>83367</v>
          </cell>
          <cell r="D898" t="str">
            <v>CAIXA DE PASSAGEM PARA TELEFONE 80X80X15CM (SOBREPOR) FORNECIMENTO E INSTALACAO</v>
          </cell>
          <cell r="E898" t="str">
            <v>UN</v>
          </cell>
          <cell r="F898">
            <v>364.79</v>
          </cell>
        </row>
        <row r="899">
          <cell r="C899" t="str">
            <v>83368</v>
          </cell>
          <cell r="D899" t="str">
            <v>CAIXA DE PASSAGEM PARA TELEFONE 150X150X15CM (SOBREPOR) FORNECIMENTO E INSTALACAO</v>
          </cell>
          <cell r="E899" t="str">
            <v>UN</v>
          </cell>
          <cell r="F899">
            <v>1325.16</v>
          </cell>
        </row>
        <row r="900">
          <cell r="C900" t="str">
            <v>83369</v>
          </cell>
          <cell r="D900" t="str">
            <v>QUADRO DE DISTRIBUICAO PARA TELEFONE N.4, 60X60X12CM EM CHAPA METALICA, DE EMBUTIR, SEM ACESSORIOS, PADRAO TELEBRAS, FORNECIMENTO E INSTALACAO</v>
          </cell>
          <cell r="E900" t="str">
            <v>UN</v>
          </cell>
          <cell r="F900">
            <v>243.87</v>
          </cell>
        </row>
        <row r="901">
          <cell r="C901" t="str">
            <v>83370</v>
          </cell>
          <cell r="D901" t="str">
            <v>QUADRO DE DISTRIBUICAO PARA TELEFONE N.3, 40X40X12CM EM CHAPA METALICA, DE EMBUTIR, SEM ACESSORIOS, PADRAO TELEBRAS, FORNECIMENTO E INSTALACAO</v>
          </cell>
          <cell r="E901" t="str">
            <v>UN</v>
          </cell>
          <cell r="F901">
            <v>170.43</v>
          </cell>
        </row>
        <row r="902">
          <cell r="C902" t="str">
            <v>83371</v>
          </cell>
          <cell r="D902" t="str">
            <v>QUADRO DE DISTRIBUICAO PARA TELEFONE N.2, 20X20X12CM EM CHAPA METALICA, DE EMBUTIR, SEM ACESSORIOS, PADRAO TELEBRAS, FORNECIMENTO E INSTALACAO</v>
          </cell>
          <cell r="E902" t="str">
            <v>UN</v>
          </cell>
          <cell r="F902">
            <v>106.63</v>
          </cell>
        </row>
        <row r="903">
          <cell r="C903" t="str">
            <v>83372</v>
          </cell>
          <cell r="D903" t="str">
            <v>CAIXA DE MEDICAO EM ALTA TENSAO - FORNECIMENTO E INSTALACAO</v>
          </cell>
          <cell r="E903" t="str">
            <v>UN</v>
          </cell>
          <cell r="F903">
            <v>649.9</v>
          </cell>
        </row>
        <row r="904">
          <cell r="C904" t="str">
            <v>83377</v>
          </cell>
          <cell r="D904" t="str">
            <v>CONECTOR DE PARAFUSO FENDIDO EM LIGA DE COBRE COM SEPARADOR DE CABOS PARA CABO 50 MM2 - FORNECIMENTO E INSTALACAO</v>
          </cell>
          <cell r="E904" t="str">
            <v>UN</v>
          </cell>
          <cell r="F904">
            <v>8.15</v>
          </cell>
        </row>
        <row r="905">
          <cell r="C905" t="str">
            <v>83389</v>
          </cell>
          <cell r="D905" t="str">
            <v>REATOR PARA LAMPADA FLUORESCENTE 1X20W PARTIDA CONVENCIONAL FORNECIMENTO E INSTALACAO</v>
          </cell>
          <cell r="E905" t="str">
            <v>UN</v>
          </cell>
          <cell r="F905">
            <v>14.26</v>
          </cell>
        </row>
        <row r="906">
          <cell r="C906" t="str">
            <v>83390</v>
          </cell>
          <cell r="D906" t="str">
            <v>REATOR PARA LAMPADA FLUORESCENTE 1X40W PARTIDA CONVENCIONAL FORNECIMENTO E INSTALACAO</v>
          </cell>
          <cell r="E906" t="str">
            <v>UN</v>
          </cell>
          <cell r="F906">
            <v>24.52</v>
          </cell>
        </row>
        <row r="907">
          <cell r="C907" t="str">
            <v>83391</v>
          </cell>
          <cell r="D907" t="str">
            <v>REATOR PARA LAMPADA FLUORESCENTE 2X40W PARTIDA RAPIDA FORNECIMENTO E INSTALACAO</v>
          </cell>
          <cell r="E907" t="str">
            <v>UN</v>
          </cell>
          <cell r="F907">
            <v>37.79</v>
          </cell>
        </row>
        <row r="908">
          <cell r="C908" t="str">
            <v>83392</v>
          </cell>
          <cell r="D908" t="str">
            <v>REATOR PARA LAMPADA FLUORESCENTE 1X20W PARTIDA RAPIDA FORNECIMENTO E INSTALACAO</v>
          </cell>
          <cell r="E908" t="str">
            <v>UN</v>
          </cell>
          <cell r="F908">
            <v>25.56</v>
          </cell>
        </row>
        <row r="909">
          <cell r="C909" t="str">
            <v>83393</v>
          </cell>
          <cell r="D909" t="str">
            <v>REATOR PARA LAMPADA FLUORESCENTE 1X40W PARTIDA RAPIDA FORNECIMENTO E INSTALACAO</v>
          </cell>
          <cell r="E909" t="str">
            <v>UN</v>
          </cell>
          <cell r="F909">
            <v>27.53</v>
          </cell>
        </row>
        <row r="910">
          <cell r="C910" t="str">
            <v>83394</v>
          </cell>
          <cell r="D910" t="str">
            <v>POSTE DE CONCRETO DUPLO T H=11M E CARGA NOMINAL 200KG INCLUSIVE ESCAVACAO, EXCLUSIVE TRANSPORTE - FORNECIMENTO E INSTALACAO</v>
          </cell>
          <cell r="E910" t="str">
            <v>UN</v>
          </cell>
          <cell r="F910">
            <v>906.14</v>
          </cell>
        </row>
        <row r="911">
          <cell r="C911" t="str">
            <v>83396</v>
          </cell>
          <cell r="D911" t="str">
            <v>POSTE DE CONCRETO DUPLO T H=9M CARGA NOMINAL 300KG INCLUSIVE ESCAVACAO, EXCLUSIVE TRANSPORTE - FORNECIMENTO E INSTALACAO</v>
          </cell>
          <cell r="E911" t="str">
            <v>UN</v>
          </cell>
          <cell r="F911">
            <v>816.85</v>
          </cell>
        </row>
        <row r="912">
          <cell r="C912" t="str">
            <v>83397</v>
          </cell>
          <cell r="D912" t="str">
            <v>POSTE DE CONCRETO DUPLO T H=9M CARGA NOMINAL 500KG INCLUSIVE ESCAVACAO, EXCLUSIVE TRANSPORTE - FORNECIMENTO E INSTALACAO</v>
          </cell>
          <cell r="E912" t="str">
            <v>UN</v>
          </cell>
          <cell r="F912">
            <v>1092.33</v>
          </cell>
        </row>
        <row r="913">
          <cell r="C913" t="str">
            <v>83398</v>
          </cell>
          <cell r="D913" t="str">
            <v>POSTE DE CONCRETO DUPLO T H=10M CARGA NOMINAL 300KG INCLUSIVE ESCAVACAO, EXCLUSIVE TRANSPORTE - FORNECIMENTO E INSTALACAO</v>
          </cell>
          <cell r="E913" t="str">
            <v>UN</v>
          </cell>
          <cell r="F913">
            <v>953.47</v>
          </cell>
        </row>
        <row r="914">
          <cell r="C914" t="str">
            <v>83399</v>
          </cell>
          <cell r="D914" t="str">
            <v>RELE FOTOELETRICO P/ COMANDO DE ILUMINACAO EXTERNA 220V/1000W - FORNECIMENTO E INSTALACAO</v>
          </cell>
          <cell r="E914" t="str">
            <v>UN</v>
          </cell>
          <cell r="F914">
            <v>37.130000000000003</v>
          </cell>
        </row>
        <row r="915">
          <cell r="C915" t="str">
            <v>83400</v>
          </cell>
          <cell r="D915" t="str">
            <v>BRACO P/ ILUMINACAO DE RUAS EM TUBO ACO GALV 1" COMP = 1,20M E INCLINACAO 25GRAUS EM RELACAO AO PLANO VERTICAL P/ FIXACAO EM POSTE OU PAREDE - FORNECIMENTO E INSTALACAO</v>
          </cell>
          <cell r="E915" t="str">
            <v>UN</v>
          </cell>
          <cell r="F915">
            <v>75.209999999999994</v>
          </cell>
        </row>
        <row r="916">
          <cell r="C916" t="str">
            <v>83401</v>
          </cell>
          <cell r="D916" t="str">
            <v>BRACO P/ ILUMINACAO DE RUAS, EM TUBO ACO GALV 3/4", COMP = 1,5M P/FIXACAO EM POSTE OU PAREDE - FORNECIMENTO E INSTALACAO</v>
          </cell>
          <cell r="E916" t="str">
            <v>UN</v>
          </cell>
          <cell r="F916">
            <v>149.91999999999999</v>
          </cell>
        </row>
        <row r="917">
          <cell r="C917" t="str">
            <v>83402</v>
          </cell>
          <cell r="D917" t="str">
            <v>ABRACADEIRA DE FIXACAO DE BRACOS DE LUMINARIAS DE 4" - FORNECIMENTO E INSTALACAO</v>
          </cell>
          <cell r="E917" t="str">
            <v>UN</v>
          </cell>
          <cell r="F917">
            <v>37.94</v>
          </cell>
        </row>
        <row r="918">
          <cell r="C918" t="str">
            <v>83403</v>
          </cell>
          <cell r="D918" t="str">
            <v>INTERRUPTOR PULSADOR DE CAMPAINHA OU MINUTERIA 2A/250V C/ CAIXA - FORNECIMENTO E INSTALACAO</v>
          </cell>
          <cell r="E918" t="str">
            <v>UN</v>
          </cell>
          <cell r="F918">
            <v>13.79</v>
          </cell>
        </row>
        <row r="919">
          <cell r="C919" t="str">
            <v>83409</v>
          </cell>
          <cell r="D919" t="str">
            <v>ELETRODUTO FLEXIVEL ACO GALV TIPO CONDUITE D = 1/2" (16MM) - FORNECIMENTO E INSTALACAO</v>
          </cell>
          <cell r="E919" t="str">
            <v>M</v>
          </cell>
          <cell r="F919">
            <v>5.25</v>
          </cell>
        </row>
        <row r="920">
          <cell r="C920" t="str">
            <v>83410</v>
          </cell>
          <cell r="D920" t="str">
            <v>ELETRODUTO FLEXIVEL ACO GALV TIPO CONDUITE D = 1" (25MM) - FORNECIMENTO E INSTALACAO</v>
          </cell>
          <cell r="E920" t="str">
            <v>M</v>
          </cell>
          <cell r="F920">
            <v>7.3</v>
          </cell>
        </row>
        <row r="921">
          <cell r="C921" t="str">
            <v>83411</v>
          </cell>
          <cell r="D921" t="str">
            <v>ELETRODUTO FLEXIVEL ACO GALV TIPO CONDUITE D = 1 1/4" (32MM) - FORNECIMENTO E INSTALACAO</v>
          </cell>
          <cell r="E921" t="str">
            <v>M</v>
          </cell>
          <cell r="F921">
            <v>9.2899999999999991</v>
          </cell>
        </row>
        <row r="922">
          <cell r="C922" t="str">
            <v>83412</v>
          </cell>
          <cell r="D922" t="str">
            <v>ELETRODUTO FLEXIVEL ACO GALV TIPO CONDUITE D = 1 1/2" (40MM) - FORNECIMENTO E INSTALACAO</v>
          </cell>
          <cell r="E922" t="str">
            <v>M</v>
          </cell>
          <cell r="F922">
            <v>10.48</v>
          </cell>
        </row>
        <row r="923">
          <cell r="C923" t="str">
            <v>83413</v>
          </cell>
          <cell r="D923" t="str">
            <v>ELETRODUTO FLEXIVEL ACO GALV TIPO CONDUITE D = 2" (50MM) - FORNECIMENTO E INSTALACAO</v>
          </cell>
          <cell r="E923" t="str">
            <v>M</v>
          </cell>
          <cell r="F923">
            <v>14.12</v>
          </cell>
        </row>
        <row r="924">
          <cell r="C924" t="str">
            <v>83414</v>
          </cell>
          <cell r="D924" t="str">
            <v>ELETRODUTO FLEXIVEL ACO GALV TIPO CONDUITE D = 2 1/2" (65MM) - FORNECIMENTO E INSTALACAO</v>
          </cell>
          <cell r="E924" t="str">
            <v>M</v>
          </cell>
          <cell r="F924">
            <v>17.190000000000001</v>
          </cell>
        </row>
        <row r="925">
          <cell r="C925" t="str">
            <v>83415</v>
          </cell>
          <cell r="D925" t="str">
            <v>ELETRODUTO FLEXIVEL ACO GALV TIPO CONDUITE D = 3" (75MM) - FORNECIMENTO E INSTALACAO</v>
          </cell>
          <cell r="E925" t="str">
            <v>M</v>
          </cell>
          <cell r="F925">
            <v>24.55</v>
          </cell>
        </row>
        <row r="926">
          <cell r="C926" t="str">
            <v>83441</v>
          </cell>
          <cell r="D926" t="str">
            <v>REATERRO APILOADO (MANUAL) DE VALA COM DESLOCAMENTO DE MATERIAL EM CAMADAS DE 20 CM (BECOS, FAVELAS ETC.)</v>
          </cell>
          <cell r="E926" t="str">
            <v>M3</v>
          </cell>
          <cell r="F926">
            <v>42.27</v>
          </cell>
        </row>
        <row r="927">
          <cell r="C927" t="str">
            <v>83443</v>
          </cell>
          <cell r="D927" t="str">
            <v>CAIXA DE PASSAGEM 20X20X25 FUNDO BRITA COM TAMPA</v>
          </cell>
          <cell r="E927" t="str">
            <v>UN</v>
          </cell>
          <cell r="F927">
            <v>39.31</v>
          </cell>
        </row>
        <row r="928">
          <cell r="C928" t="str">
            <v>83446</v>
          </cell>
          <cell r="D928" t="str">
            <v>CAIXA DE PASSAGEM 30X30X40 COM TAMPA E DRENO BRITA</v>
          </cell>
          <cell r="E928" t="str">
            <v>UN</v>
          </cell>
          <cell r="F928">
            <v>126.08</v>
          </cell>
        </row>
        <row r="929">
          <cell r="C929" t="str">
            <v>83447</v>
          </cell>
          <cell r="D929" t="str">
            <v>CAIXA DE PASSAGEM 40X40X50 FUNDO BRITA COM TAMPA</v>
          </cell>
          <cell r="E929" t="str">
            <v>UN</v>
          </cell>
          <cell r="F929">
            <v>138.4</v>
          </cell>
        </row>
        <row r="930">
          <cell r="C930" t="str">
            <v>83448</v>
          </cell>
          <cell r="D930" t="str">
            <v>CAIXA DE PASSGEM 50X50X60 FUNDO BRITA C/ TAMPA</v>
          </cell>
          <cell r="E930" t="str">
            <v>UN</v>
          </cell>
          <cell r="F930">
            <v>209.07</v>
          </cell>
        </row>
        <row r="931">
          <cell r="C931" t="str">
            <v>83449</v>
          </cell>
          <cell r="D931" t="str">
            <v>CAIXA DE PASSAGEM 60X60X70 FUNDO BRITA COM TAMPA</v>
          </cell>
          <cell r="E931" t="str">
            <v>UN</v>
          </cell>
          <cell r="F931">
            <v>294.39</v>
          </cell>
        </row>
        <row r="932">
          <cell r="C932" t="str">
            <v>83450</v>
          </cell>
          <cell r="D932" t="str">
            <v>CAIXA DE PASSAGEM 80X80X62 FUNDO BRITA COM TAMPA</v>
          </cell>
          <cell r="E932" t="str">
            <v>UN</v>
          </cell>
          <cell r="F932">
            <v>350.38</v>
          </cell>
        </row>
        <row r="933">
          <cell r="C933" t="str">
            <v>83451</v>
          </cell>
          <cell r="D933" t="str">
            <v>CONDULETE EM LIGA DE ALUMINIO TIPO "LR" 3/4" - FORNECIMENTO E INSTALACAO</v>
          </cell>
          <cell r="E933" t="str">
            <v>UN</v>
          </cell>
          <cell r="F933">
            <v>15.12</v>
          </cell>
        </row>
        <row r="934">
          <cell r="C934" t="str">
            <v>83452</v>
          </cell>
          <cell r="D934" t="str">
            <v>CONDULETE EM LIGA DE ALUMINIO TIPO "LR" 1" - FORNECIMENTO E INSTALACAO</v>
          </cell>
          <cell r="E934" t="str">
            <v>UN</v>
          </cell>
          <cell r="F934">
            <v>18.87</v>
          </cell>
        </row>
        <row r="935">
          <cell r="C935" t="str">
            <v>83455</v>
          </cell>
          <cell r="D935" t="str">
            <v>CONDULETE PVC TIPO "B" 1/2" SEM TAMPA - FORNECIMENTO E INSTALACAO</v>
          </cell>
          <cell r="E935" t="str">
            <v>UN</v>
          </cell>
          <cell r="F935">
            <v>17.32</v>
          </cell>
        </row>
        <row r="936">
          <cell r="C936" t="str">
            <v>83456</v>
          </cell>
          <cell r="D936" t="str">
            <v>CONDULETE PVC TIPO "LB" 1/2" SEM TAMPA - FORNECIMENTO E INSTALACAO</v>
          </cell>
          <cell r="E936" t="str">
            <v>UN</v>
          </cell>
          <cell r="F936">
            <v>14.36</v>
          </cell>
        </row>
        <row r="937">
          <cell r="C937" t="str">
            <v>83457</v>
          </cell>
          <cell r="D937" t="str">
            <v>CONDULETE PVC TIPO "LB" 3/4" SEM TAMPA - FORNECIMENTO E INSTALACAO</v>
          </cell>
          <cell r="E937" t="str">
            <v>UN</v>
          </cell>
          <cell r="F937">
            <v>14.44</v>
          </cell>
        </row>
        <row r="938">
          <cell r="C938" t="str">
            <v>83458</v>
          </cell>
          <cell r="D938" t="str">
            <v>CONDULETE PVC TIPO "LL" 1/2" SEM TAMPA - FORNECIMENTO E INSTALACAO</v>
          </cell>
          <cell r="E938" t="str">
            <v>UN</v>
          </cell>
          <cell r="F938">
            <v>14.66</v>
          </cell>
        </row>
        <row r="939">
          <cell r="C939" t="str">
            <v>83460</v>
          </cell>
          <cell r="D939" t="str">
            <v>CONDULETE PVC TIPO "TA" 3/4" SEM TAMPA - FORNECIMENTO E INSTALACAO</v>
          </cell>
          <cell r="E939" t="str">
            <v>UN</v>
          </cell>
          <cell r="F939">
            <v>25.48</v>
          </cell>
        </row>
        <row r="940">
          <cell r="C940" t="str">
            <v>83461</v>
          </cell>
          <cell r="D940" t="str">
            <v>CONDULETE PVC TIPO "TB" 1/2" SEM TAMPA - FORNECIMENTO E INSTALACAO</v>
          </cell>
          <cell r="E940" t="str">
            <v>UN</v>
          </cell>
          <cell r="F940">
            <v>22.71</v>
          </cell>
        </row>
        <row r="941">
          <cell r="C941" t="str">
            <v>83462</v>
          </cell>
          <cell r="D941" t="str">
            <v>CONDULETE PVC TIPO "XA" 3/4" SEM TAMPA - FORNECIMENTO E INSTALACAO</v>
          </cell>
          <cell r="E941" t="str">
            <v>UN</v>
          </cell>
          <cell r="F941">
            <v>23.24</v>
          </cell>
        </row>
        <row r="942">
          <cell r="C942" t="str">
            <v>83463</v>
          </cell>
          <cell r="D942" t="str">
            <v>QUADRO DE DISTRIBUICAO DE ENERGIA EM CHAPA DE ACO GALVANIZADO, PARA 12 DISJUNTORES TERMOMAGNETICOS MONOPOLARES, COM BARRAMENTO TRIFASICO E NEUTRO - FORNECIMENTO E INSTALACAO</v>
          </cell>
          <cell r="E942" t="str">
            <v>UN</v>
          </cell>
          <cell r="F942">
            <v>239.11</v>
          </cell>
        </row>
        <row r="943">
          <cell r="C943" t="str">
            <v>83465</v>
          </cell>
          <cell r="D943" t="str">
            <v>INTERRUPTOR INTERMEDIARIO (FOUR-WAY) - FORNECIMENTO E INSTALACAO</v>
          </cell>
          <cell r="E943" t="str">
            <v>UN</v>
          </cell>
          <cell r="F943">
            <v>34.119999999999997</v>
          </cell>
        </row>
        <row r="944">
          <cell r="C944" t="str">
            <v>83468</v>
          </cell>
          <cell r="D944" t="str">
            <v>LAMPADA FLUORESCENTE 20W - FORNECIMENTO E INSTALACAO</v>
          </cell>
          <cell r="E944" t="str">
            <v>UN</v>
          </cell>
          <cell r="F944">
            <v>4.33</v>
          </cell>
        </row>
        <row r="945">
          <cell r="C945" t="str">
            <v>83469</v>
          </cell>
          <cell r="D945" t="str">
            <v>LAMPADA FLUORESCENTE 40W - FORNECIMENTO E INSTALACAO</v>
          </cell>
          <cell r="E945" t="str">
            <v>UN</v>
          </cell>
          <cell r="F945">
            <v>4.92</v>
          </cell>
        </row>
        <row r="946">
          <cell r="C946" t="str">
            <v>83470</v>
          </cell>
          <cell r="D946" t="str">
            <v>LAMPADA FLUORESCENTE TP HO 85W - FORNECIMENTO E INSTALACAO</v>
          </cell>
          <cell r="E946" t="str">
            <v>UN</v>
          </cell>
          <cell r="F946">
            <v>10.17</v>
          </cell>
        </row>
        <row r="947">
          <cell r="C947" t="str">
            <v>83471</v>
          </cell>
          <cell r="D947" t="str">
            <v>CONDULETE EM ALUMINIO FUNDIDO 2" TIPO "E" - FORNECIMENTO E INSTALACAO</v>
          </cell>
          <cell r="E947" t="str">
            <v>UN</v>
          </cell>
          <cell r="F947">
            <v>33.729999999999997</v>
          </cell>
        </row>
        <row r="948">
          <cell r="C948" t="str">
            <v>83472</v>
          </cell>
          <cell r="D948" t="str">
            <v>CONDULETE EM ALUMINIO FUNDIDO 3" TIPO "E" - FORNECIMENTO E INSTALACAO</v>
          </cell>
          <cell r="E948" t="str">
            <v>UN</v>
          </cell>
          <cell r="F948">
            <v>79.040000000000006</v>
          </cell>
        </row>
        <row r="949">
          <cell r="C949" t="str">
            <v>83475</v>
          </cell>
          <cell r="D949" t="str">
            <v>LUMINARIA FECHADA PARA ILUMINACAO PUBLICA COM REATOR DE PARTIDA RAPIDA COM LAMPADA A VAPOR DE MERCURIO 250W - FORNECIMENTO E INSTALACAO</v>
          </cell>
          <cell r="E949" t="str">
            <v>UN</v>
          </cell>
          <cell r="F949">
            <v>313.94</v>
          </cell>
        </row>
        <row r="950">
          <cell r="C950" t="str">
            <v>83478</v>
          </cell>
          <cell r="D950" t="str">
            <v>LUMINARIA FECHADA PARA ILUMINACAO PUBLICA - LAMPADAS DE 250/500W - FORNECIMENTO E INSTALACAO (EXCLUINDO LAMPADAS)</v>
          </cell>
          <cell r="E950" t="str">
            <v>UN</v>
          </cell>
          <cell r="F950">
            <v>223.81</v>
          </cell>
        </row>
        <row r="951">
          <cell r="C951" t="str">
            <v>83479</v>
          </cell>
          <cell r="D951" t="str">
            <v>LUMINARIA ESTANQUE - PROTECAO CONTRA AGUA, POEIRA OU IMPACTOS - TIPO AQUATIC PIAL OU EQUIVALENTE</v>
          </cell>
          <cell r="E951" t="str">
            <v>UN</v>
          </cell>
          <cell r="F951">
            <v>145.01</v>
          </cell>
        </row>
        <row r="952">
          <cell r="C952" t="str">
            <v>83480</v>
          </cell>
          <cell r="D952" t="str">
            <v>REATOR PARA LAMPADA VAPOR DE MERCURIO 125W  USO EXTERNO</v>
          </cell>
          <cell r="E952" t="str">
            <v>UN</v>
          </cell>
          <cell r="F952">
            <v>70.180000000000007</v>
          </cell>
        </row>
        <row r="953">
          <cell r="C953" t="str">
            <v>83481</v>
          </cell>
          <cell r="D953" t="str">
            <v>REATOR PARA LAMPADA VAPOR DE MERCURIO 250W USO EXTERNO</v>
          </cell>
          <cell r="E953" t="str">
            <v>UN</v>
          </cell>
          <cell r="F953">
            <v>79.3</v>
          </cell>
        </row>
        <row r="954">
          <cell r="C954" t="str">
            <v>83482</v>
          </cell>
          <cell r="D954" t="str">
            <v>FUSIVEL TIPO NH 250A - TAMANHO 00 - FORNECIMENTO E INSTALACAO</v>
          </cell>
          <cell r="E954" t="str">
            <v>UN</v>
          </cell>
          <cell r="F954">
            <v>21.78</v>
          </cell>
        </row>
        <row r="955">
          <cell r="C955" t="str">
            <v>83483</v>
          </cell>
          <cell r="D955" t="str">
            <v>HASTE DE TERRA CANTONEIRA GALVANIZADA L=2,00M COM CONEXOES</v>
          </cell>
          <cell r="E955" t="str">
            <v>UN</v>
          </cell>
          <cell r="F955">
            <v>49.24</v>
          </cell>
        </row>
        <row r="956">
          <cell r="C956" t="str">
            <v>83484</v>
          </cell>
          <cell r="D956" t="str">
            <v>HASTE COPERWELD 3/4" X 3,00M COM CONECTOR</v>
          </cell>
          <cell r="E956" t="str">
            <v>UN</v>
          </cell>
          <cell r="F956">
            <v>60.18</v>
          </cell>
        </row>
        <row r="957">
          <cell r="C957" t="str">
            <v>83485</v>
          </cell>
          <cell r="D957" t="str">
            <v>HASTE COPERWELD 3/8" X 3,00M COM CONECTOR</v>
          </cell>
          <cell r="E957" t="str">
            <v>UN</v>
          </cell>
          <cell r="F957">
            <v>39.72</v>
          </cell>
        </row>
        <row r="958">
          <cell r="C958" t="str">
            <v>83486</v>
          </cell>
          <cell r="D958" t="str">
            <v>BOMBA CENTRIFUGA C/ MOTOR ELETRICO TRIFASICO 1CV</v>
          </cell>
          <cell r="E958" t="str">
            <v>UN</v>
          </cell>
          <cell r="F958">
            <v>935.06</v>
          </cell>
        </row>
        <row r="959">
          <cell r="C959" t="str">
            <v>83487</v>
          </cell>
          <cell r="D959" t="str">
            <v>BASE PARA FUSIVEL (PORTA-FUSIVEL) NH 01 250A</v>
          </cell>
          <cell r="E959" t="str">
            <v>UN</v>
          </cell>
          <cell r="F959">
            <v>57.32</v>
          </cell>
        </row>
        <row r="960">
          <cell r="C960" t="str">
            <v>83488</v>
          </cell>
          <cell r="D960" t="str">
            <v>SECCIONADOR TRIPOLAR 15KV/400A ACIONAM SIMULT VARA MANOBRA (MANOBRA) - FORNECIMENTO E INSTALACAO</v>
          </cell>
          <cell r="E960" t="str">
            <v>UN</v>
          </cell>
          <cell r="F960">
            <v>1553.82</v>
          </cell>
        </row>
        <row r="961">
          <cell r="C961" t="str">
            <v>83489</v>
          </cell>
          <cell r="D961" t="str">
            <v>SECCIONADOR TRIPOLAR 15KV/400A ACIONAM SIMULT PUNHO MANOBRA (COMANDO) - FORNECIMENTO E INSTALACAO</v>
          </cell>
          <cell r="E961" t="str">
            <v>UN</v>
          </cell>
          <cell r="F961">
            <v>1686.37</v>
          </cell>
        </row>
        <row r="962">
          <cell r="C962" t="str">
            <v>83490</v>
          </cell>
          <cell r="D962" t="str">
            <v>CHAVE FACA TRIPOLAR BLINDADA 250V/30A - FORNECIMENTO E INSTALACAO</v>
          </cell>
          <cell r="E962" t="str">
            <v>UN</v>
          </cell>
          <cell r="F962">
            <v>133.81</v>
          </cell>
        </row>
        <row r="963">
          <cell r="C963" t="str">
            <v>83491</v>
          </cell>
          <cell r="D963" t="str">
            <v>CHAVE GUARDA MOTOR TRIFASICO 5CV/220V C/ CHAVE MAGNETICA - FORNECIMENTO E INSTALACAO</v>
          </cell>
          <cell r="E963" t="str">
            <v>UN</v>
          </cell>
          <cell r="F963">
            <v>526.22</v>
          </cell>
        </row>
        <row r="964">
          <cell r="C964" t="str">
            <v>83492</v>
          </cell>
          <cell r="D964" t="str">
            <v>CHAVE GUARDA MOTOR TRIFISICA 10CV/220V C/ CHAVE MAGNETICA - FORNECIMENTO E INSTALACAO</v>
          </cell>
          <cell r="E964" t="str">
            <v>UN</v>
          </cell>
          <cell r="F964">
            <v>511.5</v>
          </cell>
        </row>
        <row r="965">
          <cell r="C965" t="str">
            <v>83493</v>
          </cell>
          <cell r="D965" t="str">
            <v>FUSIVEL TIPO NH 250A - TAMANHO 01 - FORNECIMENTO E INSTALACAO</v>
          </cell>
          <cell r="E965" t="str">
            <v>UN</v>
          </cell>
          <cell r="F965">
            <v>41.35</v>
          </cell>
        </row>
        <row r="966">
          <cell r="C966" t="str">
            <v>83494</v>
          </cell>
          <cell r="D966" t="str">
            <v>ESTACA TP FRANKI D=35 CM P/CARGA 55 T S/BATE ESTACA</v>
          </cell>
          <cell r="E966" t="str">
            <v>M</v>
          </cell>
          <cell r="F966">
            <v>221</v>
          </cell>
        </row>
        <row r="967">
          <cell r="C967" t="str">
            <v>83495</v>
          </cell>
          <cell r="D967" t="str">
            <v>ESTACA TP FRANKI D=40 CM P/CARGA 75T S/BATE ESTACA</v>
          </cell>
          <cell r="E967" t="str">
            <v>M</v>
          </cell>
          <cell r="F967">
            <v>255.95</v>
          </cell>
        </row>
        <row r="968">
          <cell r="C968" t="str">
            <v>83498</v>
          </cell>
          <cell r="D968" t="str">
            <v>ESTACA TP FRANKI D=52 CM P/CARGA 130T S/BATE ESTACA</v>
          </cell>
          <cell r="E968" t="str">
            <v>M</v>
          </cell>
          <cell r="F968">
            <v>437.78</v>
          </cell>
        </row>
        <row r="969">
          <cell r="C969" t="str">
            <v>83499</v>
          </cell>
          <cell r="D969" t="str">
            <v>JUNTA DE DILATACAO E VEDACAO TIPO JEENE, INCLUSO CORTE E REMOCAO DO PAVIMENTO</v>
          </cell>
          <cell r="E969" t="str">
            <v>M</v>
          </cell>
          <cell r="F969">
            <v>478.47</v>
          </cell>
        </row>
        <row r="970">
          <cell r="C970" t="str">
            <v>83500</v>
          </cell>
          <cell r="D970" t="str">
            <v>ESTACA TP FRANKI D=60 CM P/CARGA 170T S/BATE ESTACA</v>
          </cell>
          <cell r="E970" t="str">
            <v>M</v>
          </cell>
          <cell r="F970">
            <v>535</v>
          </cell>
        </row>
        <row r="971">
          <cell r="C971" t="str">
            <v>83501</v>
          </cell>
          <cell r="D971" t="str">
            <v>ESTACA CONCRETO ARMADO CENTRIFUGADO D=20 CM, 25 A 30T INCL CRAVACAO/EMENDAS</v>
          </cell>
          <cell r="E971" t="str">
            <v>M</v>
          </cell>
          <cell r="F971">
            <v>115.67</v>
          </cell>
        </row>
        <row r="972">
          <cell r="C972" t="str">
            <v>83502</v>
          </cell>
          <cell r="D972" t="str">
            <v>ESTACA CONCRETO ARMADO CENTRIFUGADO D=28 CM INCLUSIVE CRAVACAO E SERVENTE</v>
          </cell>
          <cell r="E972" t="str">
            <v>M</v>
          </cell>
          <cell r="F972">
            <v>129.27000000000001</v>
          </cell>
        </row>
        <row r="973">
          <cell r="C973" t="str">
            <v>83503</v>
          </cell>
          <cell r="D973" t="str">
            <v>ESTACA CONCRETO ARMADO CENTRIFUGADO D=33 CM, 60 A 75T, INCL CRAVACAO/EMENDAS</v>
          </cell>
          <cell r="E973" t="str">
            <v>M</v>
          </cell>
          <cell r="F973">
            <v>198.8</v>
          </cell>
        </row>
        <row r="974">
          <cell r="C974" t="str">
            <v>83504</v>
          </cell>
          <cell r="D974" t="str">
            <v>ESTACA CONCRETO ARMADO CENTRIFUGADO D=38 CM, 75 A 90 T, INCL CRAVACAO/EMENDAS</v>
          </cell>
          <cell r="E974" t="str">
            <v>M</v>
          </cell>
          <cell r="F974">
            <v>242.83</v>
          </cell>
        </row>
        <row r="975">
          <cell r="C975" t="str">
            <v>83505</v>
          </cell>
          <cell r="D975" t="str">
            <v>ESTACA CONCRETO ARMADO CENTRIFUGADO D=42 CM, 90 A 115T, INCL CRAVACAO/EMENDAS</v>
          </cell>
          <cell r="E975" t="str">
            <v>M</v>
          </cell>
          <cell r="F975">
            <v>293.83</v>
          </cell>
        </row>
        <row r="976">
          <cell r="C976" t="str">
            <v>83506</v>
          </cell>
          <cell r="D976" t="str">
            <v>ESTACA CONCRETO ARMADO CENTRIFUGADO D=60 CM INCLUSIVE CRAVACAO E SERVENTE</v>
          </cell>
          <cell r="E976" t="str">
            <v>M</v>
          </cell>
          <cell r="F976">
            <v>462.13</v>
          </cell>
        </row>
        <row r="977">
          <cell r="C977" t="str">
            <v>83508</v>
          </cell>
          <cell r="D977" t="str">
            <v>ESTACA PREMOLDADA CONCRETO ARMADO 25T INCL CRAVACAO/EMENDAS</v>
          </cell>
          <cell r="E977" t="str">
            <v>M</v>
          </cell>
          <cell r="F977">
            <v>101.49</v>
          </cell>
        </row>
        <row r="978">
          <cell r="C978" t="str">
            <v>83509</v>
          </cell>
          <cell r="D978" t="str">
            <v>ESTACA PREMOLDADA CONCRETO ARMADO 32T INCL CRAVACAO/EMENDAS</v>
          </cell>
          <cell r="E978" t="str">
            <v>M</v>
          </cell>
          <cell r="F978">
            <v>127.23</v>
          </cell>
        </row>
        <row r="979">
          <cell r="C979" t="str">
            <v>83510</v>
          </cell>
          <cell r="D979" t="str">
            <v>ESTACA PREMOLDADA CONCRETO ARMADO 38T INCL CRAVACAO/EMENDAS</v>
          </cell>
          <cell r="E979" t="str">
            <v>M</v>
          </cell>
          <cell r="F979">
            <v>135.05000000000001</v>
          </cell>
        </row>
        <row r="980">
          <cell r="C980" t="str">
            <v>83511</v>
          </cell>
          <cell r="D980" t="str">
            <v>ESTACA PREMOLDADA CONCRETO ARMADO 50T INCL CRAVACAO/EMENDAS</v>
          </cell>
          <cell r="E980" t="str">
            <v>M</v>
          </cell>
          <cell r="F980">
            <v>173.13</v>
          </cell>
        </row>
        <row r="981">
          <cell r="C981" t="str">
            <v>83512</v>
          </cell>
          <cell r="D981" t="str">
            <v>ESTACA PREMOLDADA CONCRETO ARMADO 62T INCL CRAVACAO/EMENDAS</v>
          </cell>
          <cell r="E981" t="str">
            <v>M</v>
          </cell>
          <cell r="F981">
            <v>188.77</v>
          </cell>
        </row>
        <row r="982">
          <cell r="C982" t="str">
            <v>83513</v>
          </cell>
          <cell r="D982" t="str">
            <v>FORNECIMENTO DE PERFIL SIMPLES "I" OU "H" ATE 8" INCLUSIVE PERDAS</v>
          </cell>
          <cell r="E982" t="str">
            <v>KG</v>
          </cell>
          <cell r="F982">
            <v>5.64</v>
          </cell>
        </row>
        <row r="983">
          <cell r="C983" t="str">
            <v>83514</v>
          </cell>
          <cell r="D983" t="str">
            <v>FORNECIMENTO DE PERFIL SIMPLES "I" OU "H" 8 A 12" INCLUSIVE PERDAS</v>
          </cell>
          <cell r="E983" t="str">
            <v>KG</v>
          </cell>
          <cell r="F983">
            <v>4.8600000000000003</v>
          </cell>
        </row>
        <row r="984">
          <cell r="C984" t="str">
            <v>83515</v>
          </cell>
          <cell r="D984" t="str">
            <v>ESCORAMENTO FORMAS DE H=3,30 A 3,50 M, COM MADEIRA 3A QUALIDADE, NAO APARELHADA, APROVEITAMENTO TABUAS 3X E PRUMOS 4X</v>
          </cell>
          <cell r="E984" t="str">
            <v>M3</v>
          </cell>
          <cell r="F984">
            <v>15.48</v>
          </cell>
        </row>
        <row r="985">
          <cell r="C985" t="str">
            <v>83516</v>
          </cell>
          <cell r="D985" t="str">
            <v>ESCORAMENTO FORMAS H=3,50 A 4,00 M, COM MADEIRA DE 3A QUALIDADE, NAO APARELHADA, APROVEITAMENTO TABUAS 3X E PRUMOS 4X.</v>
          </cell>
          <cell r="E985" t="str">
            <v>M3</v>
          </cell>
          <cell r="F985">
            <v>17.87</v>
          </cell>
        </row>
        <row r="986">
          <cell r="C986" t="str">
            <v>83518</v>
          </cell>
          <cell r="D986" t="str">
            <v>ALVENARIA EMBASAMENTO E=20 CM BLOCO CONCRETO</v>
          </cell>
          <cell r="E986" t="str">
            <v>M3</v>
          </cell>
          <cell r="F986">
            <v>265.60000000000002</v>
          </cell>
        </row>
        <row r="987">
          <cell r="C987" t="str">
            <v>83519</v>
          </cell>
          <cell r="D987" t="str">
            <v>ALVENARIA EMBASAMENTO TIJOLO CERAMICO FURADO 10X20X20 CM</v>
          </cell>
          <cell r="E987" t="str">
            <v>M3</v>
          </cell>
          <cell r="F987">
            <v>391.94</v>
          </cell>
        </row>
        <row r="988">
          <cell r="C988" t="str">
            <v>83520</v>
          </cell>
          <cell r="D988" t="str">
            <v>TE PVC PARA COLETOR ESGOTO, EB644, D=100MM, COM JUNTA ELASTICA.</v>
          </cell>
          <cell r="E988" t="str">
            <v>UN</v>
          </cell>
          <cell r="F988">
            <v>218.08</v>
          </cell>
        </row>
        <row r="989">
          <cell r="C989" t="str">
            <v>83531</v>
          </cell>
          <cell r="D989" t="str">
            <v>CURVA PARA REDE COLETOR ESGOTO, EB 644, 90GR, DN=200MM, COM JUNTA ELASTICA</v>
          </cell>
          <cell r="E989" t="str">
            <v>UN</v>
          </cell>
          <cell r="F989">
            <v>288.18</v>
          </cell>
        </row>
        <row r="990">
          <cell r="C990" t="str">
            <v>83532</v>
          </cell>
          <cell r="D990" t="str">
            <v>LASTRO DE CONCRETO, PREPARO MECANICO</v>
          </cell>
          <cell r="E990" t="str">
            <v>M3</v>
          </cell>
          <cell r="F990">
            <v>352.03</v>
          </cell>
        </row>
        <row r="991">
          <cell r="C991" t="str">
            <v>83534</v>
          </cell>
          <cell r="D991" t="str">
            <v>LASTRO DE CONCRETO, PREPARO MECANICO, INCLUSO ADITIVO IMPERMEABILIZANTE</v>
          </cell>
          <cell r="E991" t="str">
            <v>M3</v>
          </cell>
          <cell r="F991">
            <v>432.03</v>
          </cell>
        </row>
        <row r="992">
          <cell r="C992" t="str">
            <v>83535</v>
          </cell>
          <cell r="D992" t="str">
            <v>CURVA PVC PARA REDE COLETOR ESGOTO, EB-644, 45 GR, 200 MM, COM JUNTA ELASTICA.</v>
          </cell>
          <cell r="E992" t="str">
            <v>UN</v>
          </cell>
          <cell r="F992">
            <v>236.75</v>
          </cell>
        </row>
        <row r="993">
          <cell r="C993" t="str">
            <v>83621</v>
          </cell>
          <cell r="D993" t="str">
            <v>ASSENTAMENTO TAMPAO FERRO FUNDIDO (FOFO), 30 X 90 CM PARA CAIXA DE RALO, C/ ARG CIM/AREIA 1:4 EM VOLUME, EXCLUSIVE TAMPAO.</v>
          </cell>
          <cell r="E993" t="str">
            <v>UN</v>
          </cell>
          <cell r="F993">
            <v>76.739999999999995</v>
          </cell>
        </row>
        <row r="994">
          <cell r="C994" t="str">
            <v>83622</v>
          </cell>
          <cell r="D994" t="str">
            <v>GRELHA DE FERRO FUNDIDO PARA CANALETA LARG = 40CM, FORNECIMENTO E ASSENTAMENTO</v>
          </cell>
          <cell r="E994" t="str">
            <v>M</v>
          </cell>
          <cell r="F994">
            <v>69.86</v>
          </cell>
        </row>
        <row r="995">
          <cell r="C995" t="str">
            <v>83623</v>
          </cell>
          <cell r="D995" t="str">
            <v>GRELHA DE FERRO FUNDIDO PARA CANALETA LARG = 30CM, FORNECIMENTO E ASSENTAMENTO</v>
          </cell>
          <cell r="E995" t="str">
            <v>M</v>
          </cell>
          <cell r="F995">
            <v>37.14</v>
          </cell>
        </row>
        <row r="996">
          <cell r="C996" t="str">
            <v>83624</v>
          </cell>
          <cell r="D996" t="str">
            <v>GRELHA DE FERRO FUNDIDO PARA CANALETA LARG = 20CM, FORNECIMENTO E ASSENTAMENTO</v>
          </cell>
          <cell r="E996" t="str">
            <v>M</v>
          </cell>
          <cell r="F996">
            <v>155.61000000000001</v>
          </cell>
        </row>
        <row r="997">
          <cell r="C997" t="str">
            <v>83626</v>
          </cell>
          <cell r="D997" t="str">
            <v>GRELHA DE FERRO FUNDIDO PARA CANALETA LARG = 15CM, FORNECIMENTO E ASSENTAMENTO</v>
          </cell>
          <cell r="E997" t="str">
            <v>M</v>
          </cell>
          <cell r="F997">
            <v>122.86</v>
          </cell>
        </row>
        <row r="998">
          <cell r="C998" t="str">
            <v>83627</v>
          </cell>
          <cell r="D998" t="str">
            <v>TAMPAO DE FERRO FUNDIDO, D = 60CM, 175KG, P = CHAMINE CX AREIA/POCO VISITA ASSENTADO COM ARG CIM/AREIA 1:4, FORNECIMENTO E ASSENTAMENTO</v>
          </cell>
          <cell r="E998" t="str">
            <v>UN</v>
          </cell>
          <cell r="F998">
            <v>422.57</v>
          </cell>
        </row>
        <row r="999">
          <cell r="C999" t="str">
            <v>83633</v>
          </cell>
          <cell r="D999" t="str">
            <v>HIDRANTE SUBTERRANEO FERRO FUNDIDO C/ CURVA LONGA E CAIXA DN=75MM</v>
          </cell>
          <cell r="E999" t="str">
            <v>UN</v>
          </cell>
          <cell r="F999">
            <v>2693.44</v>
          </cell>
        </row>
        <row r="1000">
          <cell r="C1000" t="str">
            <v>83634</v>
          </cell>
          <cell r="D1000" t="str">
            <v>EXTINTOR INCENDIO TP GAS CARBONICO 4KG COMPLETO - FORNECIMENTO E INSTALACAO</v>
          </cell>
          <cell r="E1000" t="str">
            <v>UN</v>
          </cell>
          <cell r="F1000">
            <v>421.34</v>
          </cell>
        </row>
        <row r="1001">
          <cell r="C1001" t="str">
            <v>83635</v>
          </cell>
          <cell r="D1001" t="str">
            <v>EXTINTOR INCENDIO TP PO QUIMICO 6KG - FORNECIMENTO E INSTALACAO</v>
          </cell>
          <cell r="E1001" t="str">
            <v>UN</v>
          </cell>
          <cell r="F1001">
            <v>161.26</v>
          </cell>
        </row>
        <row r="1002">
          <cell r="C1002" t="str">
            <v>83636</v>
          </cell>
          <cell r="D1002" t="str">
            <v>DUTO CHAPA GALVANIZADA NUM 26 P/ AR CONDICIONADO</v>
          </cell>
          <cell r="E1002" t="str">
            <v>M2</v>
          </cell>
          <cell r="F1002">
            <v>35.270000000000003</v>
          </cell>
        </row>
        <row r="1003">
          <cell r="C1003" t="str">
            <v>83637</v>
          </cell>
          <cell r="D1003" t="str">
            <v>DUTO CHAPA GALVANIZADA NUM 22 P/ AR CONDICIONADO</v>
          </cell>
          <cell r="E1003" t="str">
            <v>M2</v>
          </cell>
          <cell r="F1003">
            <v>60.36</v>
          </cell>
        </row>
        <row r="1004">
          <cell r="C1004" t="str">
            <v>83638</v>
          </cell>
          <cell r="D1004" t="str">
            <v>MASTRO SIMPLES DE FERRO GALVANIZADO P/ PARA-RAIOS H=3,00M INCLUINDO BASE - FORNECIMENTO E INSTALACAO</v>
          </cell>
          <cell r="E1004" t="str">
            <v>UN</v>
          </cell>
          <cell r="F1004">
            <v>303.62</v>
          </cell>
        </row>
        <row r="1005">
          <cell r="C1005" t="str">
            <v>83639</v>
          </cell>
          <cell r="D1005" t="str">
            <v>CABO TELEFONICO CT-APL-50, 100 PARES (USO EXTERNO) - FORNECIMENTO E INSTALACAO</v>
          </cell>
          <cell r="E1005" t="str">
            <v>M</v>
          </cell>
          <cell r="F1005">
            <v>30.49</v>
          </cell>
        </row>
        <row r="1006">
          <cell r="C1006" t="str">
            <v>83641</v>
          </cell>
          <cell r="D1006" t="str">
            <v>PARA-RAIO TP VALVULA 15KV/5KA - FORNECIMENTO E INSTALACAO</v>
          </cell>
          <cell r="E1006" t="str">
            <v>UN</v>
          </cell>
          <cell r="F1006">
            <v>350.29</v>
          </cell>
        </row>
        <row r="1007">
          <cell r="C1007" t="str">
            <v>83643</v>
          </cell>
          <cell r="D1007" t="str">
            <v>BOMBA SUBMERSIVEL TRIFASICA 1CV PARA DRENAGEM, DE ATM=8MCA E Q=21,6M3/H A ATM=14MCA A Q=7M3/H</v>
          </cell>
          <cell r="E1007" t="str">
            <v>UN</v>
          </cell>
          <cell r="F1007">
            <v>2287.62</v>
          </cell>
        </row>
        <row r="1008">
          <cell r="C1008" t="str">
            <v>83644</v>
          </cell>
          <cell r="D1008" t="str">
            <v>BOMBA RECALQUE D'AGUA TRIFASICA 10,0 HP</v>
          </cell>
          <cell r="E1008" t="str">
            <v>UN</v>
          </cell>
          <cell r="F1008">
            <v>3874.37</v>
          </cell>
        </row>
        <row r="1009">
          <cell r="C1009" t="str">
            <v>83645</v>
          </cell>
          <cell r="D1009" t="str">
            <v>BOMBA RECALQUE D'AGUA TRIFASICA 3,0 HP</v>
          </cell>
          <cell r="E1009" t="str">
            <v>UN</v>
          </cell>
          <cell r="F1009">
            <v>1245.28</v>
          </cell>
        </row>
        <row r="1010">
          <cell r="C1010" t="str">
            <v>83646</v>
          </cell>
          <cell r="D1010" t="str">
            <v>BOMBA RECALQUE D'AGUA DE ESTAGIOS TRIFASICA 2,0 HP</v>
          </cell>
          <cell r="E1010" t="str">
            <v>UN</v>
          </cell>
          <cell r="F1010">
            <v>1442.25</v>
          </cell>
        </row>
        <row r="1011">
          <cell r="C1011" t="str">
            <v>83647</v>
          </cell>
          <cell r="D1011" t="str">
            <v>BOMBA RECALQUE D'AGUA TRIFASICA 1,5HP</v>
          </cell>
          <cell r="E1011" t="str">
            <v>UN</v>
          </cell>
          <cell r="F1011">
            <v>950.5</v>
          </cell>
        </row>
        <row r="1012">
          <cell r="C1012" t="str">
            <v>83648</v>
          </cell>
          <cell r="D1012" t="str">
            <v>BOMBA RECALQUE D'AGUA TRIFASICA 0,5 HP</v>
          </cell>
          <cell r="E1012" t="str">
            <v>UN</v>
          </cell>
          <cell r="F1012">
            <v>617.47</v>
          </cell>
        </row>
        <row r="1013">
          <cell r="C1013" t="str">
            <v>83649</v>
          </cell>
          <cell r="D1013" t="str">
            <v>BOMBA RECALQUE D'AGUA PREDIO 6 A 10 PAVTOS - 2UD</v>
          </cell>
          <cell r="E1013" t="str">
            <v>UN</v>
          </cell>
          <cell r="F1013">
            <v>3609.75</v>
          </cell>
        </row>
        <row r="1014">
          <cell r="C1014" t="str">
            <v>83650</v>
          </cell>
          <cell r="D1014" t="str">
            <v>BOMBA RECALQUE D'AGUA PREDIO 3 A 5 PAVTOS - 2UD</v>
          </cell>
          <cell r="E1014" t="str">
            <v>UN</v>
          </cell>
          <cell r="F1014">
            <v>3020.19</v>
          </cell>
        </row>
        <row r="1015">
          <cell r="C1015" t="str">
            <v>83651</v>
          </cell>
          <cell r="D1015" t="str">
            <v>TUBO PVC CORRUGADO PERFURADO 100 MM C/ JUNTA ELASTICA PARA DRENAGEM.</v>
          </cell>
          <cell r="E1015" t="str">
            <v>M</v>
          </cell>
          <cell r="F1015">
            <v>25.82</v>
          </cell>
        </row>
        <row r="1016">
          <cell r="C1016" t="str">
            <v>83655</v>
          </cell>
          <cell r="D1016" t="str">
            <v>ASSENTAMENTO SIMPLES DE TUBOS DE FERRO FUNDIDO (FOFO), COM JUNTA ELASTICA, DN 50 MM.</v>
          </cell>
          <cell r="E1016" t="str">
            <v>M</v>
          </cell>
          <cell r="F1016">
            <v>2.78</v>
          </cell>
        </row>
        <row r="1017">
          <cell r="C1017" t="str">
            <v>83656</v>
          </cell>
          <cell r="D1017" t="str">
            <v>COLCHAO DRENANTE C/ 30CM PEDRA BRITADA N.3/FILTRO TRANSICAO MANTA GEOTEXTIL 100% POLIPROPILENO OU POLIESTER INCL FORNEC/COLOCMAT</v>
          </cell>
          <cell r="E1017" t="str">
            <v>M2</v>
          </cell>
          <cell r="F1017">
            <v>40.94</v>
          </cell>
        </row>
        <row r="1018">
          <cell r="C1018" t="str">
            <v>83658</v>
          </cell>
          <cell r="D1018" t="str">
            <v>EXECUCAO DRENO PROFUNDO, COM CORTE TRAPEZOIDAL EM SOLO, DE 70X80X150CM EXCL TUBO INCL MATERIAL EXECUCAO, COM SELO ENCHIMENTO MATERIAL DRENANTE E ESCAVACAO</v>
          </cell>
          <cell r="E1018" t="str">
            <v>M</v>
          </cell>
          <cell r="F1018">
            <v>138.30000000000001</v>
          </cell>
        </row>
        <row r="1019">
          <cell r="C1019" t="str">
            <v>83659</v>
          </cell>
          <cell r="D1019" t="str">
            <v>BOCA DE LOBO EM ALVENARIA TIJOLO MACICO, REVESTIDA C/ ARGAMASSA DE CIMENTO E AREIA 1:3, SOBRE LASTRO DE CONCRETO 10CM E TAMPA DE CONCRETO ARMADO</v>
          </cell>
          <cell r="E1019" t="str">
            <v>UN</v>
          </cell>
          <cell r="F1019">
            <v>633.64</v>
          </cell>
        </row>
        <row r="1020">
          <cell r="C1020" t="str">
            <v>83660</v>
          </cell>
          <cell r="D1020" t="str">
            <v>ESGOTAMENTO MANUAL DE AGUA DE CHUVA OU LENCOL FREATICO ESCAVADO</v>
          </cell>
          <cell r="E1020" t="str">
            <v>M3</v>
          </cell>
          <cell r="F1020">
            <v>2.0299999999999998</v>
          </cell>
        </row>
        <row r="1021">
          <cell r="C1021" t="str">
            <v>83661</v>
          </cell>
          <cell r="D1021" t="str">
            <v>EXECUCAO DE DRENO PROFUNDO, CORTE EM SOLO, COM TUBO POROSO D=0,20M</v>
          </cell>
          <cell r="E1021" t="str">
            <v>M</v>
          </cell>
          <cell r="F1021">
            <v>92.81</v>
          </cell>
        </row>
        <row r="1022">
          <cell r="C1022" t="str">
            <v>83662</v>
          </cell>
          <cell r="D1022" t="str">
            <v>EXECUCAO DE DRENO CEGO</v>
          </cell>
          <cell r="E1022" t="str">
            <v>M3</v>
          </cell>
          <cell r="F1022">
            <v>78.760000000000005</v>
          </cell>
        </row>
        <row r="1023">
          <cell r="C1023" t="str">
            <v>83664</v>
          </cell>
          <cell r="D1023" t="str">
            <v>EXECUCAO DE DRENO DE TUBO DE CONRETO SIMPLES POROSO D=0,20 M (0,5MX0,5M) PARA GALERIAS DE AGUAS PLUVIAIS</v>
          </cell>
          <cell r="E1023" t="str">
            <v>M</v>
          </cell>
          <cell r="F1023">
            <v>58.35</v>
          </cell>
        </row>
        <row r="1024">
          <cell r="C1024" t="str">
            <v>83665</v>
          </cell>
          <cell r="D1024" t="str">
            <v>FORNECIMENTO E INSTALACAO DE MANTA BIDIM RT - 14</v>
          </cell>
          <cell r="E1024" t="str">
            <v>M2</v>
          </cell>
          <cell r="F1024">
            <v>8.7799999999999994</v>
          </cell>
        </row>
        <row r="1025">
          <cell r="C1025" t="str">
            <v>83667</v>
          </cell>
          <cell r="D1025" t="str">
            <v>CAMADA DRENANTE COM AREIA MEDIA</v>
          </cell>
          <cell r="E1025" t="str">
            <v>M3</v>
          </cell>
          <cell r="F1025">
            <v>104.39</v>
          </cell>
        </row>
        <row r="1026">
          <cell r="C1026" t="str">
            <v>83668</v>
          </cell>
          <cell r="D1026" t="str">
            <v>CAMADA DRENANTE COM BRITA NUM 2</v>
          </cell>
          <cell r="E1026" t="str">
            <v>M3</v>
          </cell>
          <cell r="F1026">
            <v>91.76</v>
          </cell>
        </row>
        <row r="1027">
          <cell r="C1027" t="str">
            <v>83669</v>
          </cell>
          <cell r="D1027" t="str">
            <v>FORNECIMENTO/INSTALACAO MANTA BIDIM RT-16</v>
          </cell>
          <cell r="E1027" t="str">
            <v>M2</v>
          </cell>
          <cell r="F1027">
            <v>12.19</v>
          </cell>
        </row>
        <row r="1028">
          <cell r="C1028" t="str">
            <v>83670</v>
          </cell>
          <cell r="D1028" t="str">
            <v>TUBO PVC DN 75 MM PARA DRENAGEM - FORNECIMENTO E INSTALACAO</v>
          </cell>
          <cell r="E1028" t="str">
            <v>M</v>
          </cell>
          <cell r="F1028">
            <v>36.53</v>
          </cell>
        </row>
        <row r="1029">
          <cell r="C1029" t="str">
            <v>83671</v>
          </cell>
          <cell r="D1029" t="str">
            <v>TUBO PVC DN 100 MM PARA DRENAGEM - FORNECIMENTO E INSTALACAO</v>
          </cell>
          <cell r="E1029" t="str">
            <v>M</v>
          </cell>
          <cell r="F1029">
            <v>39.22</v>
          </cell>
        </row>
        <row r="1030">
          <cell r="C1030" t="str">
            <v>83675</v>
          </cell>
          <cell r="D1030" t="str">
            <v>TUBO CONCRETO SIMPLES DN 200 MM PARA DRENAGEM - FORNECIMENTO E INSTALACAO, INCLUSIVE ESCAVACAO MANUAL 1M3/M.</v>
          </cell>
          <cell r="E1030" t="str">
            <v>M</v>
          </cell>
          <cell r="F1030">
            <v>73.459999999999994</v>
          </cell>
        </row>
        <row r="1031">
          <cell r="C1031" t="str">
            <v>83676</v>
          </cell>
          <cell r="D1031" t="str">
            <v>TUBO CONCRETO SIMPLES DN 300 MM PARA DRENAGEM - FORNECIMENTO E INSTALACAO INCLUSIVE ESCAVACAO MANUAL 1M3/M</v>
          </cell>
          <cell r="E1031" t="str">
            <v>M</v>
          </cell>
          <cell r="F1031">
            <v>90.39</v>
          </cell>
        </row>
        <row r="1032">
          <cell r="C1032" t="str">
            <v>83677</v>
          </cell>
          <cell r="D1032" t="str">
            <v>TUBO CONCRETO SIMPLES DN 400 MM PARA DRENAGEM - FORNECIMENTO E INSTALACAO INCLUSIVE ESCAVACAO MANUAL 1,5M3/M</v>
          </cell>
          <cell r="E1032" t="str">
            <v>M</v>
          </cell>
          <cell r="F1032">
            <v>113.7</v>
          </cell>
        </row>
        <row r="1033">
          <cell r="C1033" t="str">
            <v>83678</v>
          </cell>
          <cell r="D1033" t="str">
            <v>TUBO CONCRETO SIMPLES DN 500 MM PARA DRENAGEM - FORNECIMENTO E INSTALACAO INCLUSIVE ESCAVACAO MANUAL 2M3/M</v>
          </cell>
          <cell r="E1033" t="str">
            <v>M</v>
          </cell>
          <cell r="F1033">
            <v>147.35</v>
          </cell>
        </row>
        <row r="1034">
          <cell r="C1034" t="str">
            <v>83679</v>
          </cell>
          <cell r="D1034" t="str">
            <v>TUBO PVC D=2 COM MATERIAL DRENANTE PARA DRENO/BARBACA - FORNECIMENTO E INSTALACAO</v>
          </cell>
          <cell r="E1034" t="str">
            <v>M</v>
          </cell>
          <cell r="F1034">
            <v>10.99</v>
          </cell>
        </row>
        <row r="1035">
          <cell r="C1035" t="str">
            <v>83680</v>
          </cell>
          <cell r="D1035" t="str">
            <v>TUBO PVC D=3" COM MATERIAL DRENANTE PARA DRENO/BARBACA - FORNECIMENTO E INSTALACAO</v>
          </cell>
          <cell r="E1035" t="str">
            <v>M</v>
          </cell>
          <cell r="F1035">
            <v>12.79</v>
          </cell>
        </row>
        <row r="1036">
          <cell r="C1036" t="str">
            <v>83681</v>
          </cell>
          <cell r="D1036" t="str">
            <v>TUBO PVC D=4" COM MATERIAL DRENANTE PARA DRENO/BARBACA - FORNECIMENTO E INSTALACAO</v>
          </cell>
          <cell r="E1036" t="str">
            <v>M</v>
          </cell>
          <cell r="F1036">
            <v>13.79</v>
          </cell>
        </row>
        <row r="1037">
          <cell r="C1037" t="str">
            <v>83682</v>
          </cell>
          <cell r="D1037" t="str">
            <v>CAMADA VERTICAL DRENANTE C/ PEDRA BRITADA NUMS 1 E 2</v>
          </cell>
          <cell r="E1037" t="str">
            <v>M3</v>
          </cell>
          <cell r="F1037">
            <v>92.37</v>
          </cell>
        </row>
        <row r="1038">
          <cell r="C1038" t="str">
            <v>83683</v>
          </cell>
          <cell r="D1038" t="str">
            <v>CAMADA HORIZONTAL DRENANTE C/ PEDRA BRITADA 1 E 2</v>
          </cell>
          <cell r="E1038" t="str">
            <v>M3</v>
          </cell>
          <cell r="F1038">
            <v>100.67</v>
          </cell>
        </row>
        <row r="1039">
          <cell r="C1039" t="str">
            <v>83684</v>
          </cell>
          <cell r="D1039" t="str">
            <v>CALHA TRAPEZOIDAL 90X30 CM, COM ESPESSURA DE 7 CM (VOLUME DE CONCRETO = 0,064 M3/M)</v>
          </cell>
          <cell r="E1039" t="str">
            <v>M</v>
          </cell>
          <cell r="F1039">
            <v>26.08</v>
          </cell>
        </row>
        <row r="1040">
          <cell r="C1040" t="str">
            <v>83685</v>
          </cell>
          <cell r="D1040" t="str">
            <v>CALHA TRAPEZOIDAL 140X35 CM, COM ESPESSURA DE 7 CM (VOLUME DE CONCRETO = 1,109M3/M)</v>
          </cell>
          <cell r="E1040" t="str">
            <v>M</v>
          </cell>
          <cell r="F1040">
            <v>45.85</v>
          </cell>
        </row>
        <row r="1041">
          <cell r="C1041" t="str">
            <v>83686</v>
          </cell>
          <cell r="D1041" t="str">
            <v>CALHA TRIANGULAR 100X30 CM, COM ESPESSURA DE 7 CM (VOLUME DE CONCRETO = 0,075M3/M)</v>
          </cell>
          <cell r="E1041" t="str">
            <v>M</v>
          </cell>
          <cell r="F1041">
            <v>28.14</v>
          </cell>
        </row>
        <row r="1042">
          <cell r="C1042" t="str">
            <v>83687</v>
          </cell>
          <cell r="D1042" t="str">
            <v>CALHA TRIANGULAR 70X20 CM, COM ESPESSURA DE 7 CM (VOLUME DE CONCRETO = 0,053 M3/M)</v>
          </cell>
          <cell r="E1042" t="str">
            <v>M</v>
          </cell>
          <cell r="F1042">
            <v>21.85</v>
          </cell>
        </row>
        <row r="1043">
          <cell r="C1043" t="str">
            <v>83688</v>
          </cell>
          <cell r="D1043" t="str">
            <v>CANALETA EM ALVENARIA COM TIJOLO DE 1/2 VEZ, DIMENSOES 30X15CM (LXA), COM IMPERMEABILIZANTE NA ARGAMASSA</v>
          </cell>
          <cell r="E1043" t="str">
            <v>M</v>
          </cell>
          <cell r="F1043">
            <v>184.46</v>
          </cell>
        </row>
        <row r="1044">
          <cell r="C1044" t="str">
            <v>83689</v>
          </cell>
          <cell r="D1044" t="str">
            <v>CALHA EM MEIO TUBO DE CONCRETO SIMPLES, COM D = 30 CM</v>
          </cell>
          <cell r="E1044" t="str">
            <v>M</v>
          </cell>
          <cell r="F1044">
            <v>33.53</v>
          </cell>
        </row>
        <row r="1045">
          <cell r="C1045" t="str">
            <v>83690</v>
          </cell>
          <cell r="D1045" t="str">
            <v>DISSIPADOR DE ENERGIA EM PEDRA ARGAMASSADA ESPESSURA 6CM INCL MATERIAIS E COLOCACAO MEDIDO P/ VOLUME DE PEDRA ARGAMASSADA</v>
          </cell>
          <cell r="E1045" t="str">
            <v>M3</v>
          </cell>
          <cell r="F1045">
            <v>406.78</v>
          </cell>
        </row>
        <row r="1046">
          <cell r="C1046" t="str">
            <v>83691</v>
          </cell>
          <cell r="D1046" t="str">
            <v>TAMPAO FERRO FUNDIDO P/ POCO DE VISITA, 79,5 KG, TIPO T-100 - FORNECIMENTO E INSTALACAO</v>
          </cell>
          <cell r="E1046" t="str">
            <v>UN</v>
          </cell>
          <cell r="F1046">
            <v>172.18</v>
          </cell>
        </row>
        <row r="1047">
          <cell r="C1047" t="str">
            <v>83692</v>
          </cell>
          <cell r="D1047" t="str">
            <v>TAMPAO FERRO FUNDIDO P/ POCO DE VISITA, 175 KG, TIPO T-170 - FORNECIMENTO E INSTALACAO</v>
          </cell>
          <cell r="E1047" t="str">
            <v>UN</v>
          </cell>
          <cell r="F1047">
            <v>413.81</v>
          </cell>
        </row>
        <row r="1048">
          <cell r="C1048" t="str">
            <v>92391</v>
          </cell>
          <cell r="D1048" t="str">
            <v>EXECUÇÃO DE PAVIMENTO EM PISO INTERTRAVADO, COM BLOCO PISOGRAMA DE 35 X 25 CM, ESPESSURA 6 CM. AF_12/2015</v>
          </cell>
          <cell r="E1048" t="str">
            <v>M2</v>
          </cell>
          <cell r="F1048">
            <v>34.82</v>
          </cell>
        </row>
        <row r="1049">
          <cell r="C1049" t="str">
            <v>92392</v>
          </cell>
          <cell r="D1049" t="str">
            <v>EXECUÇÃO DE PAVIMENTO EM PISO INTERTRAVADO, COM BLOCO PISOGRAMA DE 35 X 25 CM, ESPESSURA 8 CM. AF_12/2015</v>
          </cell>
          <cell r="E1049" t="str">
            <v>M2</v>
          </cell>
          <cell r="F1049">
            <v>38.700000000000003</v>
          </cell>
        </row>
        <row r="1050">
          <cell r="C1050" t="str">
            <v>83703</v>
          </cell>
          <cell r="D1050" t="str">
            <v>TORNEIRA BOIA METALICA D=32MM (1 1/4")</v>
          </cell>
          <cell r="E1050" t="str">
            <v>UN</v>
          </cell>
          <cell r="F1050">
            <v>82.68</v>
          </cell>
        </row>
        <row r="1051">
          <cell r="C1051" t="str">
            <v>83704</v>
          </cell>
          <cell r="D1051" t="str">
            <v>TORNEIRA BOIA METALICA D=40MM (1 1/2")</v>
          </cell>
          <cell r="E1051" t="str">
            <v>UN</v>
          </cell>
          <cell r="F1051">
            <v>96.49</v>
          </cell>
        </row>
        <row r="1052">
          <cell r="C1052" t="str">
            <v>83708</v>
          </cell>
          <cell r="D1052" t="str">
            <v>POCO DE VISITA EM ALVENARIA, PARA REDE D=0,40 M, PARTE FIXA C/ 1,00 M DE ALTURA</v>
          </cell>
          <cell r="E1052" t="str">
            <v>UN</v>
          </cell>
          <cell r="F1052">
            <v>1034.6300000000001</v>
          </cell>
        </row>
        <row r="1053">
          <cell r="C1053" t="str">
            <v>83709</v>
          </cell>
          <cell r="D1053" t="str">
            <v>POCO DE VISITA EM ALVENARIA, PARA REDE D=0,60 M, PARTE FIXA C/ 1,00 M DE ALTURA</v>
          </cell>
          <cell r="E1053" t="str">
            <v>UN</v>
          </cell>
          <cell r="F1053">
            <v>1285.75</v>
          </cell>
        </row>
        <row r="1054">
          <cell r="C1054" t="str">
            <v>83710</v>
          </cell>
          <cell r="D1054" t="str">
            <v>POCO DE VISITA EM ALVENARIA, PARA REDE D=0,80 M, PARTE FIXA C/ 1,00 M DE ALTURA</v>
          </cell>
          <cell r="E1054" t="str">
            <v>UN</v>
          </cell>
          <cell r="F1054">
            <v>2693.9</v>
          </cell>
        </row>
        <row r="1055">
          <cell r="C1055" t="str">
            <v>83711</v>
          </cell>
          <cell r="D1055" t="str">
            <v>POÇO DE VISITA EM ALVENARIA, PARA REDE D=1,00 M, PARTE FIXA C/ 1,00 M DE ALTURA E USO DE RETROESCAVADEIRA</v>
          </cell>
          <cell r="E1055" t="str">
            <v>UN</v>
          </cell>
          <cell r="F1055">
            <v>3119.04</v>
          </cell>
        </row>
        <row r="1056">
          <cell r="C1056" t="str">
            <v>83712</v>
          </cell>
          <cell r="D1056" t="str">
            <v>POCO DE VISITA EM ALVENARIA, PARA REDE D=1,20 M, PARTE FIXA C/ 1,00 M DE ALTURA E USO DE ESCAVADEIRA HIDRAULICA</v>
          </cell>
          <cell r="E1056" t="str">
            <v>UN</v>
          </cell>
          <cell r="F1056">
            <v>4068.19</v>
          </cell>
        </row>
        <row r="1057">
          <cell r="C1057" t="str">
            <v>83713</v>
          </cell>
          <cell r="D1057" t="str">
            <v>POCO DE VISITA EM ALVENARIA, PARA REDE D=1,50 M, PARTE FIXA C/ 1,00 M DE ALTURA E USO DE ESCAVADEIRA HIDRAULICA</v>
          </cell>
          <cell r="E1057" t="str">
            <v>UN</v>
          </cell>
          <cell r="F1057">
            <v>4977.05</v>
          </cell>
        </row>
        <row r="1058">
          <cell r="C1058" t="str">
            <v>83714</v>
          </cell>
          <cell r="D1058" t="str">
            <v>ACRESCIMO NA ALTURA DO POCO DE VISITA EM ALVENARIA PARA REDE D=0,40 M</v>
          </cell>
          <cell r="E1058" t="str">
            <v>M</v>
          </cell>
          <cell r="F1058">
            <v>536.29999999999995</v>
          </cell>
        </row>
        <row r="1059">
          <cell r="C1059" t="str">
            <v>83715</v>
          </cell>
          <cell r="D1059" t="str">
            <v>CHAMINE P/ POCO DE VISITA EM ALVENARIA, EXCLUSOS TAMPAO E ANEL</v>
          </cell>
          <cell r="E1059" t="str">
            <v>M</v>
          </cell>
          <cell r="F1059">
            <v>533.83000000000004</v>
          </cell>
        </row>
        <row r="1060">
          <cell r="C1060" t="str">
            <v>83716</v>
          </cell>
          <cell r="D1060" t="str">
            <v>GRELHA FF 30X90CM, 135KG, P/ CX RALO COM ASSENTAMENTO DE ARGAMASSA CIMENTO/AREIA 1:4 - FORNECIMENTO E INSTALAÇÃO</v>
          </cell>
          <cell r="E1060" t="str">
            <v>UN</v>
          </cell>
          <cell r="F1060">
            <v>295.92</v>
          </cell>
        </row>
        <row r="1061">
          <cell r="C1061" t="str">
            <v>83717</v>
          </cell>
          <cell r="D1061" t="str">
            <v>ASSENTAMENTO DE MEIO FIO PREMOLDADO, INCLUINDO ESCAVACAO</v>
          </cell>
          <cell r="E1061" t="str">
            <v>M</v>
          </cell>
          <cell r="F1061">
            <v>14.3</v>
          </cell>
        </row>
        <row r="1062">
          <cell r="C1062" t="str">
            <v>83718</v>
          </cell>
          <cell r="D1062" t="str">
            <v>ESCORAMENTO DE MEIO FIO COM MATERIAL LOCAL COMPACTADO MANUALMENTE, EM FAIXA DE 0,50M</v>
          </cell>
          <cell r="E1062" t="str">
            <v>M</v>
          </cell>
          <cell r="F1062">
            <v>2.77</v>
          </cell>
        </row>
        <row r="1063">
          <cell r="C1063" t="str">
            <v>83719</v>
          </cell>
          <cell r="D1063" t="str">
            <v>SARJETA CORTE EM TALUDES TRIANG 1,25X0,25M ESP=0,08 REV CONC SIMPLES INCL ESCAVACAO MEC ACERTO MANUAL TERRENO FORNEC MAT E REJUNTAMENTO</v>
          </cell>
          <cell r="E1063" t="str">
            <v>M</v>
          </cell>
          <cell r="F1063">
            <v>72.44</v>
          </cell>
        </row>
        <row r="1064">
          <cell r="C1064" t="str">
            <v>83720</v>
          </cell>
          <cell r="D1064" t="str">
            <v>SARJETA CORTE EM TALUDES TRIANG 1,50X0,30M, ESP=0,08 M REV.CONC. SIMPLES INCL ESCAVACAO MEC ACERTO MANUAL TERRENO FORNEC MAT E REJUNTAMENTO</v>
          </cell>
          <cell r="E1064" t="str">
            <v>M</v>
          </cell>
          <cell r="F1064">
            <v>85.76</v>
          </cell>
        </row>
        <row r="1065">
          <cell r="C1065" t="str">
            <v>83721</v>
          </cell>
          <cell r="D1065" t="str">
            <v>SARJETA CORTE TALUDES TRIANG 1,85X0,35M ESP=0,08 REV CONC. SIMPLES INCL ESCAVACAO MEC ACERTO MANUAL TERRENO FORNEC MAT E REJUNTAMENTO</v>
          </cell>
          <cell r="E1065" t="str">
            <v>M</v>
          </cell>
          <cell r="F1065">
            <v>104.9</v>
          </cell>
        </row>
        <row r="1066">
          <cell r="C1066" t="str">
            <v>83722</v>
          </cell>
          <cell r="D1066" t="str">
            <v>VALETA PROT DE CORTE TRAPEZOIDAL 0,80X2,00X0,60M ESP=0,08 CONCR SIMPLES INCL ESCAVACAO MEC ACERTO MANUAL TERRENO FORNEC MAT E REJUNTAMENTO</v>
          </cell>
          <cell r="E1066" t="str">
            <v>M</v>
          </cell>
          <cell r="F1066">
            <v>188.08</v>
          </cell>
        </row>
        <row r="1067">
          <cell r="C1067" t="str">
            <v>83723</v>
          </cell>
          <cell r="D1067" t="str">
            <v>VALETA PROT DE CORTE TRAPEZOIDAL 1,00X2,20X0,60M ESP=0,08M CONCR SIMPLES INCL ESCAVACAO MEC ATERRO MANUAL TERRENO FORNEC MAT E REJUNTAMENTO</v>
          </cell>
          <cell r="E1067" t="str">
            <v>M</v>
          </cell>
          <cell r="F1067">
            <v>197.29</v>
          </cell>
        </row>
        <row r="1068">
          <cell r="C1068" t="str">
            <v>83724</v>
          </cell>
          <cell r="D1068" t="str">
            <v>ASSENTAMENTO DE PECAS, CONEXOES, APARELHOS E ACESSORIOS DE FERRO FUNDIDO DUCTIL, JUNTA ELASTICA, MECANICA OU FLANGEADA, COM DIAMETROS DE 50 A 300 MM.</v>
          </cell>
          <cell r="E1068" t="str">
            <v>KG</v>
          </cell>
          <cell r="F1068">
            <v>1.25</v>
          </cell>
        </row>
        <row r="1069">
          <cell r="C1069" t="str">
            <v>83725</v>
          </cell>
          <cell r="D1069" t="str">
            <v>ASSENTAMENTO DE PECAS, CONEXOES, APARELHOS E ACESSORIOS DE FERRO FUNDIDO DUCTIL, JUNTA ELASTICA, MECANICA OU FLANGEADA, COM DIAMETROS DE 350 A 600 MM.</v>
          </cell>
          <cell r="E1069" t="str">
            <v>KG</v>
          </cell>
          <cell r="F1069">
            <v>0.74</v>
          </cell>
        </row>
        <row r="1070">
          <cell r="C1070" t="str">
            <v>83726</v>
          </cell>
          <cell r="D1070" t="str">
            <v>ASSENTAMENTO DE PECAS, CONEXOES, APARELHOS E ACESSORIOS DE FERRO FUNDIDO DUCTIL, JUNTA ELASTICA, MECANICA OU FLANGEADA, COM DIAMETROS DE 700 A 1200 MM.</v>
          </cell>
          <cell r="E1070" t="str">
            <v>KG</v>
          </cell>
          <cell r="F1070">
            <v>0.56999999999999995</v>
          </cell>
        </row>
        <row r="1071">
          <cell r="C1071" t="str">
            <v>83729</v>
          </cell>
          <cell r="D1071" t="str">
            <v>FORNECIMENTO/INSTALACAO DE MANTA BIDIM RT-31</v>
          </cell>
          <cell r="E1071" t="str">
            <v>M2</v>
          </cell>
          <cell r="F1071">
            <v>22.86</v>
          </cell>
        </row>
        <row r="1072">
          <cell r="C1072" t="str">
            <v>83730</v>
          </cell>
          <cell r="D1072" t="str">
            <v>REPARO ESTRUTURAL DE ESTRUTURAS DE CONCRETO COM ARGAMASSA POLIMERICA DE ALTO DESEMPENHO, E=2 CM</v>
          </cell>
          <cell r="E1072" t="str">
            <v>M2</v>
          </cell>
          <cell r="F1072">
            <v>152.77000000000001</v>
          </cell>
        </row>
        <row r="1073">
          <cell r="C1073" t="str">
            <v>83731</v>
          </cell>
          <cell r="D1073" t="str">
            <v>IMPERMEABILIZACAO DE SUPERFICIE COM ARGAMASSA DE CIMENTO E AREIA, TRACO 1:3, COM ADITIVO IMPERMEABILIZANTE, E=3 CM</v>
          </cell>
          <cell r="E1073" t="str">
            <v>M2</v>
          </cell>
          <cell r="F1073">
            <v>36.369999999999997</v>
          </cell>
        </row>
        <row r="1074">
          <cell r="C1074" t="str">
            <v>83732</v>
          </cell>
          <cell r="D1074" t="str">
            <v>IMPERMEABILIZACAO DE SUPERFICIE COM ARGAMASSA DE CIMENTO E AREIA, TRACO 1:3, COM ADITIVO IMPERMEABILIZANTE, E=1,5 CM</v>
          </cell>
          <cell r="E1074" t="str">
            <v>M2</v>
          </cell>
          <cell r="F1074">
            <v>26.39</v>
          </cell>
        </row>
        <row r="1075">
          <cell r="C1075" t="str">
            <v>83733</v>
          </cell>
          <cell r="D1075" t="str">
            <v>IMPERMEABILIZACAO DE SUPERFICIE COM ARGAMASSA DE CIMENTO E AREIA (GROSSA), TRACO 1:4, COM ADITIVO IMPERMEABILIZANTE, E=2 CM</v>
          </cell>
          <cell r="E1075" t="str">
            <v>M2</v>
          </cell>
          <cell r="F1075">
            <v>30.76</v>
          </cell>
        </row>
        <row r="1076">
          <cell r="C1076" t="str">
            <v>83735</v>
          </cell>
          <cell r="D1076" t="str">
            <v>IMPERMEABILIZACAO DE SUPERFICIE COM CIMENTO IMPERMEABILIZANTE DE PEGA ULTRA RAPIDA, TRACO 1:1, E=0,5 CM</v>
          </cell>
          <cell r="E1076" t="str">
            <v>M2</v>
          </cell>
          <cell r="F1076">
            <v>40.99</v>
          </cell>
        </row>
        <row r="1077">
          <cell r="C1077" t="str">
            <v>83736</v>
          </cell>
          <cell r="D1077" t="str">
            <v>REPARO/COLAGEM DE ESTRUTURAS DE CONCRETO COM ADESIVO ESTRUTURAL A BASE DE EPOXI, E=2 MM</v>
          </cell>
          <cell r="E1077" t="str">
            <v>M2</v>
          </cell>
          <cell r="F1077">
            <v>140.71</v>
          </cell>
        </row>
        <row r="1078">
          <cell r="C1078" t="str">
            <v>83737</v>
          </cell>
          <cell r="D1078" t="str">
            <v>IMPERMEABILIZACAO DE SUPERFICIE COM MANTA ASFALTICA (COM POLIMEROS TIPO APP), E=3 MM</v>
          </cell>
          <cell r="E1078" t="str">
            <v>M2</v>
          </cell>
          <cell r="F1078">
            <v>56.28</v>
          </cell>
        </row>
        <row r="1079">
          <cell r="C1079" t="str">
            <v>83738</v>
          </cell>
          <cell r="D1079" t="str">
            <v>IMPERMEABILIZACAO DE SUPERFICIE COM MANTA ASFALTICA (COM POLIMEROS TIPO APP), E=4 MM</v>
          </cell>
          <cell r="E1079" t="str">
            <v>M2</v>
          </cell>
          <cell r="F1079">
            <v>66.42</v>
          </cell>
        </row>
        <row r="1080">
          <cell r="C1080" t="str">
            <v>83739</v>
          </cell>
          <cell r="D1080" t="str">
            <v>FORNECIMENTO/INSTALACAO DE MANTA BIDIM RT-10</v>
          </cell>
          <cell r="E1080" t="str">
            <v>M2</v>
          </cell>
          <cell r="F1080">
            <v>8.11</v>
          </cell>
        </row>
        <row r="1081">
          <cell r="C1081" t="str">
            <v>83740</v>
          </cell>
          <cell r="D1081" t="str">
            <v>IMPERMEABILIZACAO COM VÉU DE POLIESTER</v>
          </cell>
          <cell r="E1081" t="str">
            <v>M2</v>
          </cell>
          <cell r="F1081">
            <v>30.9</v>
          </cell>
        </row>
        <row r="1082">
          <cell r="C1082" t="str">
            <v>83741</v>
          </cell>
          <cell r="D1082" t="str">
            <v>IMPERMEABILIZACAO DE SUPERFICIE COM EMULSAO ASFALTICA COM ELASTOMERO, INCLUSOS PRIMER E VEU DE POLIESTER</v>
          </cell>
          <cell r="E1082" t="str">
            <v>M2</v>
          </cell>
          <cell r="F1082">
            <v>72.89</v>
          </cell>
        </row>
        <row r="1083">
          <cell r="C1083" t="str">
            <v>83742</v>
          </cell>
          <cell r="D1083" t="str">
            <v>IMPERMEABILIZACAO DE SUPERFICIE COM EMULSAO ASFALTICA A BASE D'AGUA</v>
          </cell>
          <cell r="E1083" t="str">
            <v>M2</v>
          </cell>
          <cell r="F1083">
            <v>20.2</v>
          </cell>
        </row>
        <row r="1084">
          <cell r="C1084" t="str">
            <v>83743</v>
          </cell>
          <cell r="D1084" t="str">
            <v>JUNTA DE DILATACAO PARA IMPERMEABILIZACAO, COM ASFALTO OXIDADO APLICADO A QUENTE, DIMENSOES 2X2 CM</v>
          </cell>
          <cell r="E1084" t="str">
            <v>M</v>
          </cell>
          <cell r="F1084">
            <v>15.1</v>
          </cell>
        </row>
        <row r="1085">
          <cell r="C1085" t="str">
            <v>83744</v>
          </cell>
          <cell r="D1085" t="str">
            <v>PROTECAO MECANICA DE SUPERFICIE COM ARGAMASSA DE CIMENTO E AREIA, TRACO 1:7 CM, E=3 CM</v>
          </cell>
          <cell r="E1085" t="str">
            <v>M2</v>
          </cell>
          <cell r="F1085">
            <v>26.93</v>
          </cell>
        </row>
        <row r="1086">
          <cell r="C1086" t="str">
            <v>83745</v>
          </cell>
          <cell r="D1086" t="str">
            <v>PROTECAO MECANICA DE SUPERFICIE COM ARGAMASSA DE CIMENTO E AREIA, TRACO 1:4, E=0,5 CM</v>
          </cell>
          <cell r="E1086" t="str">
            <v>M2</v>
          </cell>
          <cell r="F1086">
            <v>16.600000000000001</v>
          </cell>
        </row>
        <row r="1087">
          <cell r="C1087" t="str">
            <v>83746</v>
          </cell>
          <cell r="D1087" t="str">
            <v>PROTECAO MECANICA DE SUPERFICIE COM ARGAMASSA DE CIMENTO E AREIA, TRACO 1:4, E=2 CM</v>
          </cell>
          <cell r="E1087" t="str">
            <v>M2</v>
          </cell>
          <cell r="F1087">
            <v>24.01</v>
          </cell>
        </row>
        <row r="1088">
          <cell r="C1088" t="str">
            <v>83747</v>
          </cell>
          <cell r="D1088" t="str">
            <v>PROTECAO MECANICA DE SUPERFICIE COM ARGAMASSA DE CIMENTO E AREIA, TRACO 1:7, E=1,5 CM</v>
          </cell>
          <cell r="E1088" t="str">
            <v>M2</v>
          </cell>
          <cell r="F1088">
            <v>20.6</v>
          </cell>
        </row>
        <row r="1089">
          <cell r="C1089" t="str">
            <v>83748</v>
          </cell>
          <cell r="D1089" t="str">
            <v>PROTECAO MECANICA DE SUPERFICIE COM ARGAMASSA DE CIMENTO E AREIA, TRACO 1:3, E=2 CM</v>
          </cell>
          <cell r="E1089" t="str">
            <v>M2</v>
          </cell>
          <cell r="F1089">
            <v>25.08</v>
          </cell>
        </row>
        <row r="1090">
          <cell r="C1090" t="str">
            <v>83749</v>
          </cell>
          <cell r="D1090" t="str">
            <v>PROTECAO MECANICA DE SUPERFICIE COM ARGAMASSA DE CIMENTO E AREIA, TRACO 1:3, E=2,5 CM</v>
          </cell>
          <cell r="E1090" t="str">
            <v>M2</v>
          </cell>
          <cell r="F1090">
            <v>27.78</v>
          </cell>
        </row>
        <row r="1091">
          <cell r="C1091" t="str">
            <v>83750</v>
          </cell>
          <cell r="D1091" t="str">
            <v>PROTECAO MECANICA DE SUPERFICIE COM ARGAMASSA DE CIMENTO E AREIA, TRACO 1:3, E=3 CM</v>
          </cell>
          <cell r="E1091" t="str">
            <v>M2</v>
          </cell>
          <cell r="F1091">
            <v>30.48</v>
          </cell>
        </row>
        <row r="1092">
          <cell r="C1092" t="str">
            <v>83751</v>
          </cell>
          <cell r="D1092" t="str">
            <v>PROTECAO MECANICA DE SUPERFICIE COM ARGAMASSA DE CIMENTO E AREIA, TRACO 1:4, E=1,5 CM</v>
          </cell>
          <cell r="E1092" t="str">
            <v>M2</v>
          </cell>
          <cell r="F1092">
            <v>21.28</v>
          </cell>
        </row>
        <row r="1093">
          <cell r="C1093" t="str">
            <v>83752</v>
          </cell>
          <cell r="D1093" t="str">
            <v>PROTECAO MECANICA DE SUPERFICIE COM ARGAMASSA DE CIMENTO E AREIA, TRACO 1:6, E=1,5 CM</v>
          </cell>
          <cell r="E1093" t="str">
            <v>M2</v>
          </cell>
          <cell r="F1093">
            <v>20.6</v>
          </cell>
        </row>
        <row r="1094">
          <cell r="C1094" t="str">
            <v>83753</v>
          </cell>
          <cell r="D1094" t="str">
            <v>PROTECAO MECANICA DE SUPERFICIE COM ARGAMASSA DE CIMENTO E AREIA, TRACO 1:3, JUNTA BATIDA, E=3 CM</v>
          </cell>
          <cell r="E1094" t="str">
            <v>M2</v>
          </cell>
          <cell r="F1094">
            <v>34.11</v>
          </cell>
        </row>
        <row r="1095">
          <cell r="C1095" t="str">
            <v>83754</v>
          </cell>
          <cell r="D1095" t="str">
            <v>PROTECAO MECANICA DE SUPERFICIE COM ARGAMASSA DE CIMENTO E AREIA, TRACO 1:6, E=2 CM</v>
          </cell>
          <cell r="E1095" t="str">
            <v>M2</v>
          </cell>
          <cell r="F1095">
            <v>22.71</v>
          </cell>
        </row>
        <row r="1096">
          <cell r="C1096" t="str">
            <v>83755</v>
          </cell>
          <cell r="D1096" t="str">
            <v>DEPRECIACAO GUINDASTE MADAL MD-10A</v>
          </cell>
          <cell r="E1096" t="str">
            <v>H</v>
          </cell>
          <cell r="F1096">
            <v>44.76</v>
          </cell>
        </row>
        <row r="1097">
          <cell r="C1097" t="str">
            <v>83756</v>
          </cell>
          <cell r="D1097" t="str">
            <v>JUROS GUINDASTE MADAL MD-10A</v>
          </cell>
          <cell r="E1097" t="str">
            <v>H</v>
          </cell>
          <cell r="F1097">
            <v>18.88</v>
          </cell>
        </row>
        <row r="1098">
          <cell r="C1098" t="str">
            <v>83757</v>
          </cell>
          <cell r="D1098" t="str">
            <v>MANUTENCAO GUINDASTE MADAL MD-10A</v>
          </cell>
          <cell r="E1098" t="str">
            <v>H</v>
          </cell>
          <cell r="F1098">
            <v>36.89</v>
          </cell>
        </row>
        <row r="1099">
          <cell r="C1099" t="str">
            <v>83758</v>
          </cell>
          <cell r="D1099" t="str">
            <v>CUSTOS COMBUSTIVEL+MATERIAL NA OPERACAO DE GUINDASTE MADAL MD-10A</v>
          </cell>
          <cell r="E1099" t="str">
            <v>H</v>
          </cell>
          <cell r="F1099">
            <v>48.34</v>
          </cell>
        </row>
        <row r="1100">
          <cell r="C1100" t="str">
            <v>83759</v>
          </cell>
          <cell r="D1100" t="str">
            <v>CHP-GUINDASTE MADAL MD-10A</v>
          </cell>
          <cell r="E1100" t="str">
            <v>CHP</v>
          </cell>
          <cell r="F1100">
            <v>173.41</v>
          </cell>
        </row>
        <row r="1101">
          <cell r="C1101" t="str">
            <v>83760</v>
          </cell>
          <cell r="D1101" t="str">
            <v>CHI-GUINDASTE MADAL MD-10A</v>
          </cell>
          <cell r="E1101" t="str">
            <v>CHI</v>
          </cell>
          <cell r="F1101">
            <v>88.17</v>
          </cell>
        </row>
        <row r="1102">
          <cell r="C1102" t="str">
            <v>83761</v>
          </cell>
          <cell r="D1102" t="str">
            <v>DEPRECIACAO GRUPO DE SOLDAGEM BAMBOZZI 375-A</v>
          </cell>
          <cell r="E1102" t="str">
            <v>H</v>
          </cell>
          <cell r="F1102">
            <v>14.61</v>
          </cell>
        </row>
        <row r="1103">
          <cell r="C1103" t="str">
            <v>83762</v>
          </cell>
          <cell r="D1103" t="str">
            <v>MANUTENCAO GRUPO DE SOLDAGEM BAMBOZZI 375-A</v>
          </cell>
          <cell r="E1103" t="str">
            <v>H</v>
          </cell>
          <cell r="F1103">
            <v>7.3</v>
          </cell>
        </row>
        <row r="1104">
          <cell r="C1104" t="str">
            <v>83763</v>
          </cell>
          <cell r="D1104" t="str">
            <v>CUSTOS COMBUSTIVEL+MATERIAL GRUPO DE SOLDAGEM BAMBOZZI 375-A</v>
          </cell>
          <cell r="E1104" t="str">
            <v>H</v>
          </cell>
          <cell r="F1104">
            <v>14.2</v>
          </cell>
        </row>
        <row r="1105">
          <cell r="C1105" t="str">
            <v>83764</v>
          </cell>
          <cell r="D1105" t="str">
            <v>JUROS GRUPO DE SOLDAGEM BAMBOZZI 375-A</v>
          </cell>
          <cell r="E1105" t="str">
            <v>H</v>
          </cell>
          <cell r="F1105">
            <v>3.83</v>
          </cell>
        </row>
        <row r="1106">
          <cell r="C1106" t="str">
            <v>83765</v>
          </cell>
          <cell r="D1106" t="str">
            <v>CHP-GRUPO DE SOLDAGEM BAMBOZZI 375-A</v>
          </cell>
          <cell r="E1106" t="str">
            <v>CHP</v>
          </cell>
          <cell r="F1106">
            <v>56.41</v>
          </cell>
        </row>
        <row r="1107">
          <cell r="C1107" t="str">
            <v>83766</v>
          </cell>
          <cell r="D1107" t="str">
            <v>CHI-GRUPO DE SOLDAGEM BAMBOZZI 375-A</v>
          </cell>
          <cell r="E1107" t="str">
            <v>CHI</v>
          </cell>
          <cell r="F1107">
            <v>34.9</v>
          </cell>
        </row>
        <row r="1108">
          <cell r="C1108" t="str">
            <v>83769</v>
          </cell>
          <cell r="D1108" t="str">
            <v>ESCORAMENTO DE MADEIRA EM VALAS, TIPO PONTALETEAMENTO</v>
          </cell>
          <cell r="E1108" t="str">
            <v>M2</v>
          </cell>
          <cell r="F1108">
            <v>9.07</v>
          </cell>
        </row>
        <row r="1109">
          <cell r="C1109" t="str">
            <v>83770</v>
          </cell>
          <cell r="D1109" t="str">
            <v>ESCORAMENTO CONTINUO DE VALAS, MISTO, COM PERFIL I DE 8"</v>
          </cell>
          <cell r="E1109" t="str">
            <v>M2</v>
          </cell>
          <cell r="F1109">
            <v>122.34</v>
          </cell>
        </row>
        <row r="1110">
          <cell r="C1110" t="str">
            <v>92395</v>
          </cell>
          <cell r="D1110" t="str">
            <v>EXECUÇÃO DE PAVIMENTO EM PISO INTERTRAVADO, COM BLOCO SEXTAVADO DE 25 X 25 CM, ESPESSURA 10 CM. AF_12/2015</v>
          </cell>
          <cell r="E1110" t="str">
            <v>M2</v>
          </cell>
          <cell r="F1110">
            <v>59.82</v>
          </cell>
        </row>
        <row r="1111">
          <cell r="C1111" t="str">
            <v>92393</v>
          </cell>
          <cell r="D1111" t="str">
            <v>EXECUÇÃO DE PAVIMENTO EM PISO INTERTRAVADO, COM BLOCO SEXTAVADO DE 25 X 25 CM, ESPESSURA 6 CM. AF_12/2015</v>
          </cell>
          <cell r="E1111" t="str">
            <v>M2</v>
          </cell>
          <cell r="F1111">
            <v>46.83</v>
          </cell>
        </row>
        <row r="1112">
          <cell r="C1112" t="str">
            <v>83867</v>
          </cell>
          <cell r="D1112" t="str">
            <v>ESCORAMENTO DE VALAS DESCONTINUO</v>
          </cell>
          <cell r="E1112" t="str">
            <v>M2</v>
          </cell>
          <cell r="F1112">
            <v>40.11</v>
          </cell>
        </row>
        <row r="1113">
          <cell r="C1113" t="str">
            <v>83868</v>
          </cell>
          <cell r="D1113" t="str">
            <v>ESCORAMENTO DE VALAS CONTINUO</v>
          </cell>
          <cell r="E1113" t="str">
            <v>M2</v>
          </cell>
          <cell r="F1113">
            <v>57.2</v>
          </cell>
        </row>
        <row r="1114">
          <cell r="C1114" t="str">
            <v>83878</v>
          </cell>
          <cell r="D1114" t="str">
            <v>LIGACAO DA REDE 50MM AO RAMAL PREDIAL 1/2"</v>
          </cell>
          <cell r="E1114" t="str">
            <v>UN</v>
          </cell>
          <cell r="F1114">
            <v>29.82</v>
          </cell>
        </row>
        <row r="1115">
          <cell r="C1115" t="str">
            <v>83879</v>
          </cell>
          <cell r="D1115" t="str">
            <v>LIGACAO DA REDE 75MM AO RAMAL PREDIAL 1/2"</v>
          </cell>
          <cell r="E1115" t="str">
            <v>UN</v>
          </cell>
          <cell r="F1115">
            <v>35.56</v>
          </cell>
        </row>
        <row r="1116">
          <cell r="C1116" t="str">
            <v>83901</v>
          </cell>
          <cell r="D1116" t="str">
            <v>VERGAS 10X10 CM, PREMOLDADAS C/ CONCRETO FCK=15 MPA (PREPARO MECANICO), ACO CA-50 COM FORMAS TABUA DE PINHO 3A</v>
          </cell>
          <cell r="E1116" t="str">
            <v>M</v>
          </cell>
          <cell r="F1116">
            <v>19.13</v>
          </cell>
        </row>
        <row r="1117">
          <cell r="C1117" t="str">
            <v>84000</v>
          </cell>
          <cell r="D1117" t="str">
            <v>SOQUETE COMPACTADOR 72KG GASOLINA, 3HP (CHP) EXCLUSIVE OPERADOR.</v>
          </cell>
          <cell r="E1117" t="str">
            <v>H</v>
          </cell>
          <cell r="F1117">
            <v>7.91</v>
          </cell>
        </row>
        <row r="1118">
          <cell r="C1118" t="str">
            <v>84013</v>
          </cell>
          <cell r="D1118" t="str">
            <v>ESCAVADEIRA HIDRÁULICA SOBRE ESTEIRAS, CAÇAMBA 0,80 M3, PESO OPERACIONAL 17,8 T, POTÊNCIA LÍQUIDA 110 HP - CHI DIURNO. AF_10/2014</v>
          </cell>
          <cell r="E1118" t="str">
            <v>CHI</v>
          </cell>
          <cell r="F1118">
            <v>52.38</v>
          </cell>
        </row>
        <row r="1119">
          <cell r="C1119" t="str">
            <v>84023</v>
          </cell>
          <cell r="D1119" t="str">
            <v>BARRA LISA TRACO 1:3 (CIMENTO E AREIA MEDIA), ESPESSURA 1,5CM, PREPARO MANUAL DA ARGAMASSA</v>
          </cell>
          <cell r="E1119" t="str">
            <v>M2</v>
          </cell>
          <cell r="F1119">
            <v>32.69</v>
          </cell>
        </row>
        <row r="1120">
          <cell r="C1120" t="str">
            <v>84024</v>
          </cell>
          <cell r="D1120" t="str">
            <v>BARRA LISA TRACO 1:3 (CIMENTO E AREIA MEDIA), ESPESSURA 1,0CM, PREPARO MANUAL DA ARGAMASSA</v>
          </cell>
          <cell r="E1120" t="str">
            <v>M2</v>
          </cell>
          <cell r="F1120">
            <v>30.54</v>
          </cell>
        </row>
        <row r="1121">
          <cell r="C1121" t="str">
            <v>84026</v>
          </cell>
          <cell r="D1121" t="str">
            <v>BARRA LISA TRACO 1:4 (CIMENTO E AREIA MEDIA), ESPESSURA 2,0CM, PREPARO MANUAL DA ARGAMASSA</v>
          </cell>
          <cell r="E1121" t="str">
            <v>M2</v>
          </cell>
          <cell r="F1121">
            <v>38.840000000000003</v>
          </cell>
        </row>
        <row r="1122">
          <cell r="C1122" t="str">
            <v>84027</v>
          </cell>
          <cell r="D1122" t="str">
            <v>BARRA LISA TRACO 1:3 (CIMENTO E AREIA MEDIA), ESPESSURA 0,5CM, PREPARO MANUAL DA ARGAMASSA</v>
          </cell>
          <cell r="E1122" t="str">
            <v>M2</v>
          </cell>
          <cell r="F1122">
            <v>25.54</v>
          </cell>
        </row>
        <row r="1123">
          <cell r="C1123" t="str">
            <v>84028</v>
          </cell>
          <cell r="D1123" t="str">
            <v>BARRA LISA TRACO 1:4 (CIMENTO E AREIA MEDIA), COM CORANTE AMARELO, ESPESSURA 2,0CM, PREPARO MANUAL DA ARGAMASSA</v>
          </cell>
          <cell r="E1123" t="str">
            <v>M2</v>
          </cell>
          <cell r="F1123">
            <v>43.32</v>
          </cell>
        </row>
        <row r="1124">
          <cell r="C1124" t="str">
            <v>84033</v>
          </cell>
          <cell r="D1124" t="str">
            <v>COBERTURA COM TELHA COLONIAL, EXCLUINDO MADEIRAMENTO</v>
          </cell>
          <cell r="E1124" t="str">
            <v>M2</v>
          </cell>
          <cell r="F1124">
            <v>41.2</v>
          </cell>
        </row>
        <row r="1125">
          <cell r="C1125" t="str">
            <v>84035</v>
          </cell>
          <cell r="D1125" t="str">
            <v>COBERTURA COM TELHA DE FIBROCIMENTO ONDULADA, ESPESSURA 8 MM, INCLUINDO ACESSORIOS, EXCLUINDO MADEIRAMENTO</v>
          </cell>
          <cell r="E1125" t="str">
            <v>M2</v>
          </cell>
          <cell r="F1125">
            <v>57.5</v>
          </cell>
        </row>
        <row r="1126">
          <cell r="C1126" t="str">
            <v>84036</v>
          </cell>
          <cell r="D1126" t="str">
            <v>COBERTURA COM TELHA DE FIBROCIMENTO ONDULADA, ESPESSURA 4 MM, INCLUSOS ACESSORIOS DE FIXACAO, EXCLUINDO MADEIRAMENTO</v>
          </cell>
          <cell r="E1126" t="str">
            <v>M2</v>
          </cell>
          <cell r="F1126">
            <v>29.68</v>
          </cell>
        </row>
        <row r="1127">
          <cell r="C1127" t="str">
            <v>84037</v>
          </cell>
          <cell r="D1127" t="str">
            <v>COBERTURA COM TELHA DE FIBROCIMENTO ONDULADA, ESPESSURA 6 MM, COM CUMEEIRA UNIVERSAL, INCLUSAS JUNTAS DE DILATACAO E ACESSORIOS DE FIXACAO, EXCLUINDO MADEIRAMENTO</v>
          </cell>
          <cell r="E1127" t="str">
            <v>M2</v>
          </cell>
          <cell r="F1127">
            <v>47.49</v>
          </cell>
        </row>
        <row r="1128">
          <cell r="C1128" t="str">
            <v>84038</v>
          </cell>
          <cell r="D1128" t="str">
            <v>COBERTURA COM TELHA ONDULADA DE ALUMINIO, ESPESSURA DE 0,5 MM</v>
          </cell>
          <cell r="E1128" t="str">
            <v>M2</v>
          </cell>
          <cell r="F1128">
            <v>45.26</v>
          </cell>
        </row>
        <row r="1129">
          <cell r="C1129" t="str">
            <v>84039</v>
          </cell>
          <cell r="D1129" t="str">
            <v>COBERTURA COM TELHA ONDULADA DE ALUMINIO, ESPESSURA DE 0,7 MM</v>
          </cell>
          <cell r="E1129" t="str">
            <v>M2</v>
          </cell>
          <cell r="F1129">
            <v>60.69</v>
          </cell>
        </row>
        <row r="1130">
          <cell r="C1130" t="str">
            <v>84040</v>
          </cell>
          <cell r="D1130" t="str">
            <v>COBERTURA COM TELHA DE ACO ZINCADO, TRAPEZOIDAL, ESPESSURA DE 0,5 MM, INCLUINDO ACESSORIOS</v>
          </cell>
          <cell r="E1130" t="str">
            <v>M2</v>
          </cell>
          <cell r="F1130">
            <v>32.15</v>
          </cell>
        </row>
        <row r="1131">
          <cell r="C1131" t="str">
            <v>84041</v>
          </cell>
          <cell r="D1131" t="str">
            <v>COBERTURA COM TELHA PLASTICA TRANSPARENTE INCLUSIVE FIXACAO</v>
          </cell>
          <cell r="E1131" t="str">
            <v>M2</v>
          </cell>
          <cell r="F1131">
            <v>37.799999999999997</v>
          </cell>
        </row>
        <row r="1132">
          <cell r="C1132" t="str">
            <v>84042</v>
          </cell>
          <cell r="D1132" t="str">
            <v>CALHA DE CONCRETO, 40X15 CM ESPESSURA DE 8 CM, PREPARADO EM BETONEIRA E CIMENTADO LISO EXECUTADO COM ARGAMASSA TRACO 1:4 (CIMENTO E AREIA MEDIA NAO PENEIRADA), PREPARO MANUAL</v>
          </cell>
          <cell r="E1132" t="str">
            <v>M</v>
          </cell>
          <cell r="F1132">
            <v>140.96</v>
          </cell>
        </row>
        <row r="1133">
          <cell r="C1133" t="str">
            <v>84043</v>
          </cell>
          <cell r="D1133" t="str">
            <v>CALHA DE CONCRETO, 30X15 CM, ESPESSURA 8 CM PREPARADA EM BETONEIRA COM CIMENTADO LISO EXECUTADO COM ARGAMASSA TRACO 1:4 (CIMENTO E AREIA MEDIA NAO PENEIRADA), PREPARO MANUAL</v>
          </cell>
          <cell r="E1133" t="str">
            <v>M</v>
          </cell>
          <cell r="F1133">
            <v>127.57</v>
          </cell>
        </row>
        <row r="1134">
          <cell r="C1134" t="str">
            <v>84044</v>
          </cell>
          <cell r="D1134" t="str">
            <v>CALHA DE BEIRAL, SEMICIRCULAR DE PVC, DIAMETRO 125 MM, INCLUINDO CABECEIRAS, EMENDAS, BOCAIS, SUPORTES E VEDACOES, EXCLUINDO CONDUTORES - FORNECIMENTO E COLOCACAO</v>
          </cell>
          <cell r="E1134" t="str">
            <v>M</v>
          </cell>
          <cell r="F1134">
            <v>51.01</v>
          </cell>
        </row>
        <row r="1135">
          <cell r="C1135" t="str">
            <v>84045</v>
          </cell>
          <cell r="D1135" t="str">
            <v>CONDUTOR PARA CALHA DE BEIRAL, DE PVC, DIAMETRO 88 MM, INCLUINDO CONEXOES E BRACADEIRAS - FORNECIMENTO E COLOCACAO</v>
          </cell>
          <cell r="E1135" t="str">
            <v>M</v>
          </cell>
          <cell r="F1135">
            <v>23.48</v>
          </cell>
        </row>
        <row r="1136">
          <cell r="C1136" t="str">
            <v>84046</v>
          </cell>
          <cell r="D1136" t="str">
            <v>CALHA DE CHAPA GALVANIZADA NUMERO 26, COM DESENVOLVIMENTO DE 10 CM</v>
          </cell>
          <cell r="E1136" t="str">
            <v>M</v>
          </cell>
          <cell r="F1136">
            <v>12.32</v>
          </cell>
        </row>
        <row r="1137">
          <cell r="C1137" t="str">
            <v>84047</v>
          </cell>
          <cell r="D1137" t="str">
            <v>COBERTURA EM TELHA DE VIDRO TIPO FRANCESA</v>
          </cell>
          <cell r="E1137" t="str">
            <v>M2</v>
          </cell>
          <cell r="F1137">
            <v>555.23</v>
          </cell>
        </row>
        <row r="1138">
          <cell r="C1138" t="str">
            <v>84072</v>
          </cell>
          <cell r="D1138" t="str">
            <v>BARRA LISA TRACO 1:3 (CIMENTO E AREIA MEDIA NAO PENEIRADA), INCLUSO ADITIVO IMPERMEABILIZANTE, ESPESSURA 0,5CM, PREPARO MANUAL DA ARGAMASSA</v>
          </cell>
          <cell r="E1138" t="str">
            <v>M2</v>
          </cell>
          <cell r="F1138">
            <v>25.89</v>
          </cell>
        </row>
        <row r="1139">
          <cell r="C1139" t="str">
            <v>84074</v>
          </cell>
          <cell r="D1139" t="str">
            <v>REBOCO COM ARGAMASSA PRÉ-FABRICADA, ACABAMENTO CAMURCADO, ESPESSURA 0,3CM, PREPARO MANUAL</v>
          </cell>
          <cell r="E1139" t="str">
            <v>M2</v>
          </cell>
          <cell r="F1139">
            <v>22.4</v>
          </cell>
        </row>
        <row r="1140">
          <cell r="C1140" t="str">
            <v>84075</v>
          </cell>
          <cell r="D1140" t="str">
            <v>REBOCO COM ARGAMASSA PRÉ-FABRICADA, ACABAMENTO FRISADO, ESPESSURA 0,7CM, PREPARO MECANICO</v>
          </cell>
          <cell r="E1140" t="str">
            <v>M2</v>
          </cell>
          <cell r="F1140">
            <v>68</v>
          </cell>
        </row>
        <row r="1141">
          <cell r="C1141" t="str">
            <v>84076</v>
          </cell>
          <cell r="D1141" t="str">
            <v>REBOCO TRACO 1:3 (CIMENTO E AREIA MEDIA NAO PENEIRADA), BASE PARA TINTA EPOXI, PREPARO MANUAL DA ARGAMASSA</v>
          </cell>
          <cell r="E1141" t="str">
            <v>M2</v>
          </cell>
          <cell r="F1141">
            <v>22.75</v>
          </cell>
        </row>
        <row r="1142">
          <cell r="C1142" t="str">
            <v>84078</v>
          </cell>
          <cell r="D1142" t="str">
            <v>REVESTIMENTO DE PAREDE COM PEDRA SAO TOME 20X40CM, ASSENTAMENTO COM ARGAMASSA TRACO 1:2:2 (CIMENTO, SAIBRO E AREIA MEDIA NAO PENEIRADA), PREPARO MANUAL DA ARGAMASSA</v>
          </cell>
          <cell r="E1142" t="str">
            <v>M2</v>
          </cell>
          <cell r="F1142">
            <v>120.75</v>
          </cell>
        </row>
        <row r="1143">
          <cell r="C1143" t="str">
            <v>84079</v>
          </cell>
          <cell r="D1143" t="str">
            <v>REVESTIMENTO DE PAREDE COM PEDRA ARDOSIA CINZA 30X30X1CM, ASSENTADO COM ARGAMASSA TRACO 1:2:2 (CIMENTO, SAIBRO E AREIA MEDIA NAO PENEIRADA) PREPARO MANUAL DA ARGAMASSA</v>
          </cell>
          <cell r="E1143" t="str">
            <v>M2</v>
          </cell>
          <cell r="F1143">
            <v>64.33</v>
          </cell>
        </row>
        <row r="1144">
          <cell r="C1144" t="str">
            <v>84080</v>
          </cell>
          <cell r="D1144" t="str">
            <v>REVESTIMENTO DE PAREDE COM PEDRA ARDOSIA CINZA 40X40X1CM, ASSENTAMENTO COM ARGAMASSA TRACO 1:2:2 (CIMENTO, SAIBRO E AREIA MEDIA NAO PENEIRADA) PREPARO MANUAL DA ARGAMASSA</v>
          </cell>
          <cell r="E1144" t="str">
            <v>M2</v>
          </cell>
          <cell r="F1144">
            <v>64.680000000000007</v>
          </cell>
        </row>
        <row r="1145">
          <cell r="C1145" t="str">
            <v>84081</v>
          </cell>
          <cell r="D1145" t="str">
            <v>REVESTIMENTO DE PAREDE COM PEDRA BASALTO CINZA 20X40CM IRREGULAR, ASSENTAMENTO COM ARGAMASSA TRACO 1:4 (CIMENTO E AREIA MEDIA NAO PENEIRADA), PREPARO MANUAL DA ARGAMASSA</v>
          </cell>
          <cell r="E1145" t="str">
            <v>M2</v>
          </cell>
          <cell r="F1145">
            <v>84.63</v>
          </cell>
        </row>
        <row r="1146">
          <cell r="C1146" t="str">
            <v>84084</v>
          </cell>
          <cell r="D1146" t="str">
            <v>APICOAMENTO MANUAL DE SUPERFICIE DE CONCRETO</v>
          </cell>
          <cell r="E1146" t="str">
            <v>M2</v>
          </cell>
          <cell r="F1146">
            <v>4.83</v>
          </cell>
        </row>
        <row r="1147">
          <cell r="C1147" t="str">
            <v>84086</v>
          </cell>
          <cell r="D1147" t="str">
            <v>PEITORIL EM GRANILITE PREMOLDADO, COMPRIMENTO DE 13 A 20CM, ASSENTADO COM ARGAMASSA TRACO 1:3 (CIMENTO E AREIA MEDIA), PREPARO MANUAL DA ARGAMASSA</v>
          </cell>
          <cell r="E1147" t="str">
            <v>M</v>
          </cell>
          <cell r="F1147">
            <v>53.96</v>
          </cell>
        </row>
        <row r="1148">
          <cell r="C1148" t="str">
            <v>84087</v>
          </cell>
          <cell r="D1148" t="str">
            <v>PEITORIL CERAMICO COM LARGURA DE 15CM, ASSENTADO COM ARGAMASSA TRACO 1:3 (CIMENTO E AREIA GROSSA), PREPARO MANUAL DA ARGAMASSA</v>
          </cell>
          <cell r="E1148" t="str">
            <v>M</v>
          </cell>
          <cell r="F1148">
            <v>33.99</v>
          </cell>
        </row>
        <row r="1149">
          <cell r="C1149" t="str">
            <v>84088</v>
          </cell>
          <cell r="D1149" t="str">
            <v>PEITORIL EM MARMORE BRANCO, LARGURA DE 15CM, ASSENTADO COM ARGAMASSA TRACO 1:4 (CIMENTO E AREIA MEDIA), PREPARO MANUAL DA ARGAMASSA</v>
          </cell>
          <cell r="E1149" t="str">
            <v>M</v>
          </cell>
          <cell r="F1149">
            <v>59.78</v>
          </cell>
        </row>
        <row r="1150">
          <cell r="C1150" t="str">
            <v>84089</v>
          </cell>
          <cell r="D1150" t="str">
            <v>PEITORIL EM MARMORE BRANCO, LARGURA DE 25CM, ASSENTADO COM ARGAMASSA TRACO 1:3 (CIMENTO E AREIA MEDIA), PREPARO MANUAL DA ARGAMASSA</v>
          </cell>
          <cell r="E1150" t="str">
            <v>M</v>
          </cell>
          <cell r="F1150">
            <v>84.79</v>
          </cell>
        </row>
        <row r="1151">
          <cell r="C1151" t="str">
            <v>84090</v>
          </cell>
          <cell r="D1151" t="str">
            <v>FORRO DE MADEIRA COM TABUAS 10X1CM FIXADAS EM SARRAFOS DE 2X10CM COM ESPACAMENTO DE 50CM</v>
          </cell>
          <cell r="E1151" t="str">
            <v>M2</v>
          </cell>
          <cell r="F1151">
            <v>87.75</v>
          </cell>
        </row>
        <row r="1152">
          <cell r="C1152" t="str">
            <v>84091</v>
          </cell>
          <cell r="D1152" t="str">
            <v>BARROTEAMENTO PARA FORRO, COM PECAS DE MADEIRA 2,5X10CM, ESPACADAS DE 50CM</v>
          </cell>
          <cell r="E1152" t="str">
            <v>M2</v>
          </cell>
          <cell r="F1152">
            <v>44.02</v>
          </cell>
        </row>
        <row r="1153">
          <cell r="C1153" t="str">
            <v>84093</v>
          </cell>
          <cell r="D1153" t="str">
            <v>TABEIRA DE MADEIRA LEI, 1A QUALIDADE, 2,5X30,0CM PARA BEIRAL DE TELHADO</v>
          </cell>
          <cell r="E1153" t="str">
            <v>M</v>
          </cell>
          <cell r="F1153">
            <v>34.549999999999997</v>
          </cell>
        </row>
        <row r="1154">
          <cell r="C1154" t="str">
            <v>84094</v>
          </cell>
          <cell r="D1154" t="str">
            <v>MEIA CANA 2,5X2,5CM COM ACABAMENTO PARA FORRO DE MADEIRA</v>
          </cell>
          <cell r="E1154" t="str">
            <v>M</v>
          </cell>
          <cell r="F1154">
            <v>6.9</v>
          </cell>
        </row>
        <row r="1155">
          <cell r="C1155" t="str">
            <v>84095</v>
          </cell>
          <cell r="D1155" t="str">
            <v>RODATETO EM MADEIRA DE LEI 7,0X2,5CM</v>
          </cell>
          <cell r="E1155" t="str">
            <v>M</v>
          </cell>
          <cell r="F1155">
            <v>19.05</v>
          </cell>
        </row>
        <row r="1156">
          <cell r="C1156" t="str">
            <v>84096</v>
          </cell>
          <cell r="D1156" t="str">
            <v>RODATETO EM MADEIRA DE LEI 4,0X1,5CM</v>
          </cell>
          <cell r="E1156" t="str">
            <v>M</v>
          </cell>
          <cell r="F1156">
            <v>14.98</v>
          </cell>
        </row>
        <row r="1157">
          <cell r="C1157" t="str">
            <v>84097</v>
          </cell>
          <cell r="D1157" t="str">
            <v>REVESTIMENTO COM MARMORE ACINZENTADO POLIDO 20X30CM, ESPESSURA DE 2CM, ASSENTADO COM ARGAMASSA PRE-FABRICADA DE CIMENTO COLANTE E REJUNTAMENTO COM ARGAMASSA PRE-FABRICADA PARA REJUNTAMENTO</v>
          </cell>
          <cell r="E1157" t="str">
            <v>M2</v>
          </cell>
          <cell r="F1157">
            <v>234.87</v>
          </cell>
        </row>
        <row r="1158">
          <cell r="C1158" t="str">
            <v>84098</v>
          </cell>
          <cell r="D1158" t="str">
            <v>ISOLAMENTO ACUSTICO COM ESPUMA POLIURETANO E=25MM, FLEXIVEL 100X100X2CM, DENSIDADE 29 A 35 KG/M3</v>
          </cell>
          <cell r="E1158" t="str">
            <v>M2</v>
          </cell>
          <cell r="F1158">
            <v>38.770000000000003</v>
          </cell>
        </row>
        <row r="1159">
          <cell r="C1159" t="str">
            <v>84100</v>
          </cell>
          <cell r="D1159" t="str">
            <v>ARGAMASSA GROUT CIMENTO/CAL/AREIA/PEDRISCO 1:0,1:3:2 - PREPARO MANUAL</v>
          </cell>
          <cell r="E1159" t="str">
            <v>M3</v>
          </cell>
          <cell r="F1159">
            <v>560.57000000000005</v>
          </cell>
        </row>
        <row r="1160">
          <cell r="C1160" t="str">
            <v>84101</v>
          </cell>
          <cell r="D1160" t="str">
            <v>ARGAMASSA CIMENTO/AREIA/SAIBRO 1:2:2 - PREPARO MANUAL</v>
          </cell>
          <cell r="E1160" t="str">
            <v>M3</v>
          </cell>
          <cell r="F1160">
            <v>345.93</v>
          </cell>
        </row>
        <row r="1161">
          <cell r="C1161" t="str">
            <v>84111</v>
          </cell>
          <cell r="D1161" t="str">
            <v>PLATAFORMA MADEIRA P/ ANDAIME TUBULAR APROVEITAMENTO 20 VEZES</v>
          </cell>
          <cell r="E1161" t="str">
            <v>M2</v>
          </cell>
          <cell r="F1161">
            <v>4.3099999999999996</v>
          </cell>
        </row>
        <row r="1162">
          <cell r="C1162" t="str">
            <v>84112</v>
          </cell>
          <cell r="D1162" t="str">
            <v>ANDAIME TABUADO SOBRE CAVALETES (INCLUSO CAVALETE) EM MADEIRA DE 1ª UTIL 20X INCL MOVIMENTACAO P/ PE-DIREITO 4,00M</v>
          </cell>
          <cell r="E1162" t="str">
            <v>M2</v>
          </cell>
          <cell r="F1162">
            <v>19.2</v>
          </cell>
        </row>
        <row r="1163">
          <cell r="C1163" t="str">
            <v>84114</v>
          </cell>
          <cell r="D1163" t="str">
            <v>ALCAPAO DE MADEIRA 63X63CM INCL FERRAGENS</v>
          </cell>
          <cell r="E1163" t="str">
            <v>UN</v>
          </cell>
          <cell r="F1163">
            <v>132.51</v>
          </cell>
        </row>
        <row r="1164">
          <cell r="C1164" t="str">
            <v>84115</v>
          </cell>
          <cell r="D1164" t="str">
            <v>LIMPEZA DE ESTRUTURA METALICA SEM ANDAIME</v>
          </cell>
          <cell r="E1164" t="str">
            <v>M2</v>
          </cell>
          <cell r="F1164">
            <v>2.2200000000000002</v>
          </cell>
        </row>
        <row r="1165">
          <cell r="C1165" t="str">
            <v>84117</v>
          </cell>
          <cell r="D1165" t="str">
            <v>RASPAGEM / CALAFETACAO TACOS MADEIRA 1 DEMAO CERA</v>
          </cell>
          <cell r="E1165" t="str">
            <v>M2</v>
          </cell>
          <cell r="F1165">
            <v>15.27</v>
          </cell>
        </row>
        <row r="1166">
          <cell r="C1166" t="str">
            <v>84118</v>
          </cell>
          <cell r="D1166" t="str">
            <v>PEITORIL CIMENTADO LISO 20X3CM TRACO 1:4 (CIMENTO E AREIA)</v>
          </cell>
          <cell r="E1166" t="str">
            <v>M</v>
          </cell>
          <cell r="F1166">
            <v>19.79</v>
          </cell>
        </row>
        <row r="1167">
          <cell r="C1167" t="str">
            <v>84119</v>
          </cell>
          <cell r="D1167" t="str">
            <v>ENCERAMENTO MANUAL PISO DE QUALQUER NATUREZA - 2 DEMAOS</v>
          </cell>
          <cell r="E1167" t="str">
            <v>M2</v>
          </cell>
          <cell r="F1167">
            <v>7.11</v>
          </cell>
        </row>
        <row r="1168">
          <cell r="C1168" t="str">
            <v>84120</v>
          </cell>
          <cell r="D1168" t="str">
            <v>ENCERAMENTO MANUAL EM MADEIRA - 3 DEMAOS</v>
          </cell>
          <cell r="E1168" t="str">
            <v>M2</v>
          </cell>
          <cell r="F1168">
            <v>10.87</v>
          </cell>
        </row>
        <row r="1169">
          <cell r="C1169" t="str">
            <v>84121</v>
          </cell>
          <cell r="D1169" t="str">
            <v>PLACA IDENTIFICACAO ACRILICO 25X8CM BORDA POLIDA - FORNECIMENTO E COLOCACAO</v>
          </cell>
          <cell r="E1169" t="str">
            <v>UN</v>
          </cell>
          <cell r="F1169">
            <v>43.27</v>
          </cell>
        </row>
        <row r="1170">
          <cell r="C1170" t="str">
            <v>84122</v>
          </cell>
          <cell r="D1170" t="str">
            <v>PLACA INAUGURACAO EM ALUMINIO 0,40X0,60M FORNECIMENTO E COLOCACAO</v>
          </cell>
          <cell r="E1170" t="str">
            <v>UN</v>
          </cell>
          <cell r="F1170">
            <v>627.69000000000005</v>
          </cell>
        </row>
        <row r="1171">
          <cell r="C1171" t="str">
            <v>84123</v>
          </cell>
          <cell r="D1171" t="str">
            <v>LIXAMENTO MAN C/ LIXA CALAFATE DE CONCR APARENTE ANTIGO</v>
          </cell>
          <cell r="E1171" t="str">
            <v>M2</v>
          </cell>
          <cell r="F1171">
            <v>4.5599999999999996</v>
          </cell>
        </row>
        <row r="1172">
          <cell r="C1172" t="str">
            <v>84124</v>
          </cell>
          <cell r="D1172" t="str">
            <v>LETRA DE ACO INOX NO22 ALT=20CM FORNECIMENTO E COLOCACAO</v>
          </cell>
          <cell r="E1172" t="str">
            <v>UN</v>
          </cell>
          <cell r="F1172">
            <v>60.88</v>
          </cell>
        </row>
        <row r="1173">
          <cell r="C1173" t="str">
            <v>84125</v>
          </cell>
          <cell r="D1173" t="str">
            <v>LIMPEZA DE REVESTIMENTO EM PAREDE C/ SOLUCAO DE ACIDO MURIATICO/AMONIA</v>
          </cell>
          <cell r="E1173" t="str">
            <v>M2</v>
          </cell>
          <cell r="F1173">
            <v>5.8</v>
          </cell>
        </row>
        <row r="1174">
          <cell r="C1174" t="str">
            <v>84126</v>
          </cell>
          <cell r="D1174" t="str">
            <v>CHAPA DE ACO CARBONO 3/8 (COLOC/ USO/ RETIR) P/ PASS VEICULO SOBRE VALA MEDIDA P/ AREA CHAPA EM CADA APLICACAO</v>
          </cell>
          <cell r="E1174" t="str">
            <v>M2</v>
          </cell>
          <cell r="F1174">
            <v>25.27</v>
          </cell>
        </row>
        <row r="1175">
          <cell r="C1175" t="str">
            <v>84127</v>
          </cell>
          <cell r="D1175" t="str">
            <v>REVESTIMENTO DE POCOS C/ TUBOS DE CONCRETO</v>
          </cell>
          <cell r="E1175" t="str">
            <v>M</v>
          </cell>
          <cell r="F1175">
            <v>342.63</v>
          </cell>
        </row>
        <row r="1176">
          <cell r="C1176" t="str">
            <v>84128</v>
          </cell>
          <cell r="D1176" t="str">
            <v>ABERTURA POCO PARA CISTERNA TERRENO COMPACTO COM DN 1,0M COM PROFUNDIDADES DE 15 A 20M</v>
          </cell>
          <cell r="E1176" t="str">
            <v>M</v>
          </cell>
          <cell r="F1176">
            <v>142.04</v>
          </cell>
        </row>
        <row r="1177">
          <cell r="C1177" t="str">
            <v>84129</v>
          </cell>
          <cell r="D1177" t="str">
            <v>ABERTURA POCO PARA CISTERNA TERRENO COMPACTO COM DN 1,0M PROFUNDIDADE DE 10 A 15M</v>
          </cell>
          <cell r="E1177" t="str">
            <v>M</v>
          </cell>
          <cell r="F1177">
            <v>113.63</v>
          </cell>
        </row>
        <row r="1178">
          <cell r="C1178" t="str">
            <v>84130</v>
          </cell>
          <cell r="D1178" t="str">
            <v>ABERTURA POCO PARA CISTERNA TERRENO COMPACTO COM DN 1,0 COM PROFUNDIDADE DE 5 A 10M</v>
          </cell>
          <cell r="E1178" t="str">
            <v>M</v>
          </cell>
          <cell r="F1178">
            <v>85.22</v>
          </cell>
        </row>
        <row r="1179">
          <cell r="C1179" t="str">
            <v>84131</v>
          </cell>
          <cell r="D1179" t="str">
            <v>ABERTURA POCO PARA CISTERNA TERRENO COMPACTO COM DN 1,0 COM PROFUNDIDADEATE 5M</v>
          </cell>
          <cell r="E1179" t="str">
            <v>M</v>
          </cell>
          <cell r="F1179">
            <v>71.02</v>
          </cell>
        </row>
        <row r="1180">
          <cell r="C1180" t="str">
            <v>84132</v>
          </cell>
          <cell r="D1180" t="str">
            <v>SOLDA DE TOPO DESCENDENTE, EM CHAPA ACO CHANFR 5/16" ESP (P/ ASSENT TUBULACAO OU PECA DE ACO) UTILIZANDO CONVERSOR DIESEL.</v>
          </cell>
          <cell r="E1180" t="str">
            <v>M</v>
          </cell>
          <cell r="F1180">
            <v>116.99</v>
          </cell>
        </row>
        <row r="1181">
          <cell r="C1181" t="str">
            <v>84133</v>
          </cell>
          <cell r="D1181" t="str">
            <v>SOLDA DE TOPO DESCENDENTE, EM CHAPA ACO CHANFR 3/8" ESP (P/ ASSENT TUBULACAO OU PECA DE ACO) UTILIZANDO CONVERSOR DIESEL</v>
          </cell>
          <cell r="E1181" t="str">
            <v>M</v>
          </cell>
          <cell r="F1181">
            <v>222.52</v>
          </cell>
        </row>
        <row r="1182">
          <cell r="C1182" t="str">
            <v>84135</v>
          </cell>
          <cell r="D1182" t="str">
            <v>FORNECIMENTO E INSTALACAO CAIXA PRE MOLDADA EM CONCRETO PARA AR CONDICIONADO 18000 BTUS</v>
          </cell>
          <cell r="E1182" t="str">
            <v>UN</v>
          </cell>
          <cell r="F1182">
            <v>226.05</v>
          </cell>
        </row>
        <row r="1183">
          <cell r="C1183" t="str">
            <v>84136</v>
          </cell>
          <cell r="D1183" t="str">
            <v>USINA DE ASFALTO A FRIO ALMEIDA PMF - 35 DPD CAP/60/80 T/H 30 HP (ELETRICA)</v>
          </cell>
          <cell r="E1183" t="str">
            <v>CHP</v>
          </cell>
          <cell r="F1183">
            <v>81.02</v>
          </cell>
        </row>
        <row r="1184">
          <cell r="C1184" t="str">
            <v>84137</v>
          </cell>
          <cell r="D1184" t="str">
            <v>DEPRECIACAO - USINA DE ASFALTO A FRIO ALMEIDA PMF-35 DPD CAP. 60/80 T/H - 30HP (ELETRICA)</v>
          </cell>
          <cell r="E1184" t="str">
            <v>H</v>
          </cell>
          <cell r="F1184">
            <v>14.71</v>
          </cell>
        </row>
        <row r="1185">
          <cell r="C1185" t="str">
            <v>84138</v>
          </cell>
          <cell r="D1185" t="str">
            <v>JUROS - USINA DE ASFALTO A FRIO ALMEIDA PMF-35 DPD CAP. 60/80 T/H - 30 HP (ELETRICA)</v>
          </cell>
          <cell r="E1185" t="str">
            <v>H</v>
          </cell>
          <cell r="F1185">
            <v>5.56</v>
          </cell>
        </row>
        <row r="1186">
          <cell r="C1186" t="str">
            <v>84139</v>
          </cell>
          <cell r="D1186" t="str">
            <v>MANUTENCAO - USINA DE ASFALTO A FRIO ALMEIDA PMF-35 DPD CAP 60/80 T/H - 30 HP (ELETRICA)</v>
          </cell>
          <cell r="E1186" t="str">
            <v>H</v>
          </cell>
          <cell r="F1186">
            <v>13.24</v>
          </cell>
        </row>
        <row r="1187">
          <cell r="C1187" t="str">
            <v>84140</v>
          </cell>
          <cell r="D1187" t="str">
            <v>CUSTOS C/ MAO DE OBRA NA OPERACAO - USINA DE ASFALTO A FRIO ALMEIDA PMF-35 DPD CAP 60/80 T/H - 30 HP (ELETRICA)</v>
          </cell>
          <cell r="E1187" t="str">
            <v>H</v>
          </cell>
          <cell r="F1187">
            <v>47.5</v>
          </cell>
        </row>
        <row r="1188">
          <cell r="C1188" t="str">
            <v>84152</v>
          </cell>
          <cell r="D1188" t="str">
            <v>DEMOLICAO MANUAL CONCRETO ARMADO (PILAR / VIGA / LAJE) - INCL EMPILHACAO LATERAL NO CANTEIRO</v>
          </cell>
          <cell r="E1188" t="str">
            <v>M3</v>
          </cell>
          <cell r="F1188">
            <v>233.32</v>
          </cell>
        </row>
        <row r="1189">
          <cell r="C1189" t="str">
            <v>84153</v>
          </cell>
          <cell r="D1189" t="str">
            <v>APARELHO DE APOIO NEOPRENE NAO FRETADO (1,4KG/DM3)</v>
          </cell>
          <cell r="E1189" t="str">
            <v>KG</v>
          </cell>
          <cell r="F1189">
            <v>35.770000000000003</v>
          </cell>
        </row>
        <row r="1190">
          <cell r="C1190" t="str">
            <v>84154</v>
          </cell>
          <cell r="D1190" t="str">
            <v>APARELHO APOIO NEOPRENE FRETADO</v>
          </cell>
          <cell r="E1190" t="str">
            <v>DM3</v>
          </cell>
          <cell r="F1190">
            <v>109.53</v>
          </cell>
        </row>
        <row r="1191">
          <cell r="C1191" t="str">
            <v>84155</v>
          </cell>
          <cell r="D1191" t="str">
            <v>DESEMPENADEIRA ELETR 2 CV 4 POLOS 220/380V COMPACTADORA E DENSADORA P/ ACAB PISO CONCRETO - EXCL OPERADOR (CP)</v>
          </cell>
          <cell r="E1191" t="str">
            <v>H</v>
          </cell>
          <cell r="F1191">
            <v>1.76</v>
          </cell>
        </row>
        <row r="1192">
          <cell r="C1192" t="str">
            <v>84156</v>
          </cell>
          <cell r="D1192" t="str">
            <v>REGUA VIBRATORIA DUPLA GASOLINA 3/4CV A 3600RPM DE FREQUENCIA - EXCLUSIVE OPERADOR (CP)</v>
          </cell>
          <cell r="E1192" t="str">
            <v>H</v>
          </cell>
          <cell r="F1192">
            <v>7.89</v>
          </cell>
        </row>
        <row r="1193">
          <cell r="C1193" t="str">
            <v>84157</v>
          </cell>
          <cell r="D1193" t="str">
            <v>DESEMPENADEIRA ELETR MOTOR 2CV 4 POLOS 220/380V COMPACTADORA E ADENSADORA PARA PISO ACABADO DE CONCRETO - EXCLUSIVE OPERADOR (CI)</v>
          </cell>
          <cell r="E1193" t="str">
            <v>H</v>
          </cell>
          <cell r="F1193">
            <v>0.65</v>
          </cell>
        </row>
        <row r="1194">
          <cell r="C1194" t="str">
            <v>84158</v>
          </cell>
          <cell r="D1194" t="str">
            <v>BUCHA / ARRUELA ALUMINIO 1"</v>
          </cell>
          <cell r="E1194" t="str">
            <v>CJ</v>
          </cell>
          <cell r="F1194">
            <v>1.55</v>
          </cell>
        </row>
        <row r="1195">
          <cell r="C1195" t="str">
            <v>84159</v>
          </cell>
          <cell r="D1195" t="str">
            <v>BUCHA / ARRUELA ALUMINIO 1 1/4"</v>
          </cell>
          <cell r="E1195" t="str">
            <v>CJ</v>
          </cell>
          <cell r="F1195">
            <v>2.79</v>
          </cell>
        </row>
        <row r="1196">
          <cell r="C1196" t="str">
            <v>84160</v>
          </cell>
          <cell r="D1196" t="str">
            <v>REGUA VIBRADORA DUPLA GASOLINA 3/4 CV A 3600 RPM FREQUENCIA - EXCLUSIVE OPERADOR (CI)</v>
          </cell>
          <cell r="E1196" t="str">
            <v>H</v>
          </cell>
          <cell r="F1196">
            <v>1.57</v>
          </cell>
        </row>
        <row r="1197">
          <cell r="C1197" t="str">
            <v>84161</v>
          </cell>
          <cell r="D1197" t="str">
            <v>SOLEIRA DE MARMORE BRANCO, LARGURA 15CM, ESPESSURA 3CM, ASSENTADA SOBRE ARGAMASSA TRACO 1:4 (CIMENTO E AREIA)</v>
          </cell>
          <cell r="E1197" t="str">
            <v>M</v>
          </cell>
          <cell r="F1197">
            <v>43.41</v>
          </cell>
        </row>
        <row r="1198">
          <cell r="C1198" t="str">
            <v>84162</v>
          </cell>
          <cell r="D1198" t="str">
            <v>RODAPE EM MADEIRA, ALTURA 7CM, FIXADO COM COLA</v>
          </cell>
          <cell r="E1198" t="str">
            <v>M</v>
          </cell>
          <cell r="F1198">
            <v>12.88</v>
          </cell>
        </row>
        <row r="1199">
          <cell r="C1199" t="str">
            <v>84165</v>
          </cell>
          <cell r="D1199" t="str">
            <v>RODAPE EM ARGAMASSA TRACO 1:3 (CIMENTO E AREIA) ALTURA 8CM</v>
          </cell>
          <cell r="E1199" t="str">
            <v>M</v>
          </cell>
          <cell r="F1199">
            <v>9.42</v>
          </cell>
        </row>
        <row r="1200">
          <cell r="C1200" t="str">
            <v>84167</v>
          </cell>
          <cell r="D1200" t="str">
            <v>RODAPE EM MARMORE BRANCO ASSENTADO COM ARGAMASSA TRACO 1:4 (CIMENTO E AREIA) ALTURA 7CM</v>
          </cell>
          <cell r="E1200" t="str">
            <v>M</v>
          </cell>
          <cell r="F1200">
            <v>30.46</v>
          </cell>
        </row>
        <row r="1201">
          <cell r="C1201" t="str">
            <v>84168</v>
          </cell>
          <cell r="D1201" t="str">
            <v>RODAPE EM ARDOSIA ASSENTADO COM ARGAMASSA TRACO 1:4 (CIMENTO E AREIA) ALTURA 10CM</v>
          </cell>
          <cell r="E1201" t="str">
            <v>M</v>
          </cell>
          <cell r="F1201">
            <v>10.28</v>
          </cell>
        </row>
        <row r="1202">
          <cell r="C1202" t="str">
            <v>84172</v>
          </cell>
          <cell r="D1202" t="str">
            <v>PISO CIMENTADO TRACO 1:3 (CIMENTO E AREIA) ACABAMENTO RUSTICO ESPESSURA 2 CM COM JUNTAS PLASTICAS DE DILATACAO, PREPARO MANUAL DA ARGAMASSA</v>
          </cell>
          <cell r="E1202" t="str">
            <v>M2</v>
          </cell>
          <cell r="F1202">
            <v>45.2</v>
          </cell>
        </row>
        <row r="1203">
          <cell r="C1203" t="str">
            <v>84173</v>
          </cell>
          <cell r="D1203" t="str">
            <v>PISO CIMENTADO TRACO 1:3 (CIMENTO/AREIA) ACABAMENTO LISO ESPESSURA 2,0 CM PREPARO MANUAL DA ARGAMASSA INCLUSO ADITIVO IMPERMEABILIZANTE</v>
          </cell>
          <cell r="E1203" t="str">
            <v>M2</v>
          </cell>
          <cell r="F1203">
            <v>38.729999999999997</v>
          </cell>
        </row>
        <row r="1204">
          <cell r="C1204" t="str">
            <v>84174</v>
          </cell>
          <cell r="D1204" t="str">
            <v>PISO CIMENTADO TRACO 1:3 (CIMENTO E AREIA) COM ACABAMENTO LISO ESPESSURA 3CM COM JUNTAS DE MADEIRA, PREPARO MANUAL DA ARGAMASSA INCLUSO ADITIVO IMPERMEABILIZANTE</v>
          </cell>
          <cell r="E1204" t="str">
            <v>M2</v>
          </cell>
          <cell r="F1204">
            <v>55.93</v>
          </cell>
        </row>
        <row r="1205">
          <cell r="C1205" t="str">
            <v>84175</v>
          </cell>
          <cell r="D1205" t="str">
            <v>JUNTA 5X5CM COM ARGAMASSA TRACO 1:3 (CIMENTO E AREIA) PARA PISO EM PLACAS</v>
          </cell>
          <cell r="E1205" t="str">
            <v>M</v>
          </cell>
          <cell r="F1205">
            <v>9.74</v>
          </cell>
        </row>
        <row r="1206">
          <cell r="C1206" t="str">
            <v>84176</v>
          </cell>
          <cell r="D1206" t="str">
            <v>JUNTA 2,5X2,5CM COM ARGAMASSA 1:1:3 IMPERMEABILIZANTE DE HIDRO-ASFALTO CIMENTO E AREIA PARA PISO EM PLACAS</v>
          </cell>
          <cell r="E1206" t="str">
            <v>M</v>
          </cell>
          <cell r="F1206">
            <v>16.78</v>
          </cell>
        </row>
        <row r="1207">
          <cell r="C1207" t="str">
            <v>84177</v>
          </cell>
          <cell r="D1207" t="str">
            <v>JUNTA GRAMADA 5CM DE LARGURA</v>
          </cell>
          <cell r="E1207" t="str">
            <v>M</v>
          </cell>
          <cell r="F1207">
            <v>10.7</v>
          </cell>
        </row>
        <row r="1208">
          <cell r="C1208" t="str">
            <v>84179</v>
          </cell>
          <cell r="D1208" t="str">
            <v>CARPETE NYLON ESPESSURA 6MM, COLOCADO SOBRE ARGAMASSA TRACO 1:4 (CIMENTO E AREIA)</v>
          </cell>
          <cell r="E1208" t="str">
            <v>M2</v>
          </cell>
          <cell r="F1208">
            <v>97.15</v>
          </cell>
        </row>
        <row r="1209">
          <cell r="C1209" t="str">
            <v>84181</v>
          </cell>
          <cell r="D1209" t="str">
            <v>PISO EM TACO DE MADEIRA 7X21CM, FIXADO COM COLA BASE DE PVA</v>
          </cell>
          <cell r="E1209" t="str">
            <v>M2</v>
          </cell>
          <cell r="F1209">
            <v>100.41</v>
          </cell>
        </row>
        <row r="1210">
          <cell r="C1210" t="str">
            <v>84182</v>
          </cell>
          <cell r="D1210" t="str">
            <v>PISO PARQUET DE MADEIRA DE LEI FIXADO COM COLA BASE DE PVA</v>
          </cell>
          <cell r="E1210" t="str">
            <v>M2</v>
          </cell>
          <cell r="F1210">
            <v>151.38999999999999</v>
          </cell>
        </row>
        <row r="1211">
          <cell r="C1211" t="str">
            <v>84183</v>
          </cell>
          <cell r="D1211" t="str">
            <v>PISO EM PEDRA PORTUGUESA ASSENTADO SOBRE BASE DE AREIA, REJUNTADO COM CIMENTO COMUM</v>
          </cell>
          <cell r="E1211" t="str">
            <v>M2</v>
          </cell>
          <cell r="F1211">
            <v>70.98</v>
          </cell>
        </row>
        <row r="1212">
          <cell r="C1212" t="str">
            <v>84184</v>
          </cell>
          <cell r="D1212" t="str">
            <v>REPOSICAO DE BLOCOS DE CONCRETO HEXAGONAL, TIPO BLOKRET, SOBRE COXIM AREIA</v>
          </cell>
          <cell r="E1212" t="str">
            <v>M2</v>
          </cell>
          <cell r="F1212">
            <v>15.36</v>
          </cell>
        </row>
        <row r="1213">
          <cell r="C1213" t="str">
            <v>84186</v>
          </cell>
          <cell r="D1213" t="str">
            <v>PISO DE BORRACHA CANELADA, ESPESSURA 3,5MM, FIXADO COM COLA</v>
          </cell>
          <cell r="E1213" t="str">
            <v>M2</v>
          </cell>
          <cell r="F1213">
            <v>98.84</v>
          </cell>
        </row>
        <row r="1214">
          <cell r="C1214" t="str">
            <v>84187</v>
          </cell>
          <cell r="D1214" t="str">
            <v>ASSENTAMENTO DE PISO DE BORRACHA PASTILHADA FIXADO COM COLA</v>
          </cell>
          <cell r="E1214" t="str">
            <v>M2</v>
          </cell>
          <cell r="F1214">
            <v>17.73</v>
          </cell>
        </row>
        <row r="1215">
          <cell r="C1215" t="str">
            <v>84188</v>
          </cell>
          <cell r="D1215" t="str">
            <v>TESTEIRA OU RODAPE VINILICO 6CM FIXADO COM COLA</v>
          </cell>
          <cell r="E1215" t="str">
            <v>M</v>
          </cell>
          <cell r="F1215">
            <v>26.44</v>
          </cell>
        </row>
        <row r="1216">
          <cell r="C1216" t="str">
            <v>84190</v>
          </cell>
          <cell r="D1216" t="str">
            <v>PISO GRANITO ASSENTADO SOBRE ARGAMASSA CIMENTO / CAL / AREIA TRACO 1:0,25:3 INCLUSIVE REJUNTE EM CIMENTO</v>
          </cell>
          <cell r="E1216" t="str">
            <v>M2</v>
          </cell>
          <cell r="F1216">
            <v>222.43</v>
          </cell>
        </row>
        <row r="1217">
          <cell r="C1217" t="str">
            <v>84191</v>
          </cell>
          <cell r="D1217" t="str">
            <v>PISO EM GRANILITE, MARMORITE OU GRANITINA ESPESSURA 8 MM, INCLUSO JUNTAS DE DILATACAO PLASTICAS</v>
          </cell>
          <cell r="E1217" t="str">
            <v>M2</v>
          </cell>
          <cell r="F1217">
            <v>69.209999999999994</v>
          </cell>
        </row>
        <row r="1218">
          <cell r="C1218" t="str">
            <v>84192</v>
          </cell>
          <cell r="D1218" t="str">
            <v>SOLEIRA CERAMICA PEI-4 LARGURA 15CM ASSENTADA SOBRE ARGAMASSA CIMENTO E AREIA TRACO 1:4</v>
          </cell>
          <cell r="E1218" t="str">
            <v>M</v>
          </cell>
          <cell r="F1218">
            <v>12.54</v>
          </cell>
        </row>
        <row r="1219">
          <cell r="C1219" t="str">
            <v>84193</v>
          </cell>
          <cell r="D1219" t="str">
            <v>ASSENTAMENTO DE PISO GRANITO/MARMORE SOBRE ARGAMASSA TRACO 1:2:2 (CIMENTO/AREIA/SAIBRO)</v>
          </cell>
          <cell r="E1219" t="str">
            <v>M2</v>
          </cell>
          <cell r="F1219">
            <v>20.83</v>
          </cell>
        </row>
        <row r="1220">
          <cell r="C1220" t="str">
            <v>84194</v>
          </cell>
          <cell r="D1220" t="str">
            <v>SOLEIRA DE CIMENTADO LISO LARGURA 15CM  EXECUTADA COM ARGAMASSA TRACO 1:3 (CIMENTO E AREIA)</v>
          </cell>
          <cell r="E1220" t="str">
            <v>M</v>
          </cell>
          <cell r="F1220">
            <v>10.62</v>
          </cell>
        </row>
        <row r="1221">
          <cell r="C1221" t="str">
            <v>84195</v>
          </cell>
          <cell r="D1221" t="str">
            <v>PISO MARMORE BRANCO ASSENTADO SOBRE ARGAMASSA TRACO 1:4 (CIMENTO/AREIA)</v>
          </cell>
          <cell r="E1221" t="str">
            <v>M2</v>
          </cell>
          <cell r="F1221">
            <v>237.49</v>
          </cell>
        </row>
        <row r="1222">
          <cell r="C1222" t="str">
            <v>84212</v>
          </cell>
          <cell r="D1222" t="str">
            <v>PISO EM CONCRETO 20 MPA USINADO, ESPESSURA 7CM E JUNTAS SERRADAS 2X2M, INCLUSO POLIMENTO COM DESEMPENADEIRA ELETRICA</v>
          </cell>
          <cell r="E1222" t="str">
            <v>M2</v>
          </cell>
          <cell r="F1222">
            <v>42.67</v>
          </cell>
        </row>
        <row r="1223">
          <cell r="C1223" t="str">
            <v>84402</v>
          </cell>
          <cell r="D1223" t="str">
            <v>QUADRO DE DISTRIBUICAO DE ENERGIA P/ 6 DISJUNTORES TERMOMAGNETICOS MONOPOLARES SEM BARRAMENTO, DE EMBUTIR, EM CHAPA METALICA - FORNECIMENTO E INSTALACAO</v>
          </cell>
          <cell r="E1223" t="str">
            <v>UN</v>
          </cell>
          <cell r="F1223">
            <v>55.14</v>
          </cell>
        </row>
        <row r="1224">
          <cell r="C1224" t="str">
            <v>84645</v>
          </cell>
          <cell r="D1224" t="str">
            <v>VERNIZ SINTETICO BRILHANTE, 2 DEMAOS</v>
          </cell>
          <cell r="E1224" t="str">
            <v>M2</v>
          </cell>
          <cell r="F1224">
            <v>13.55</v>
          </cell>
        </row>
        <row r="1225">
          <cell r="C1225" t="str">
            <v>84647</v>
          </cell>
          <cell r="D1225" t="str">
            <v>PINTURA EPOXI INCLUSO EMASSAMENTO E FUNDO PREPARADOR</v>
          </cell>
          <cell r="E1225" t="str">
            <v>M2</v>
          </cell>
          <cell r="F1225">
            <v>117.23</v>
          </cell>
        </row>
        <row r="1226">
          <cell r="C1226" t="str">
            <v>84649</v>
          </cell>
          <cell r="D1226" t="str">
            <v>PINTURA COM TINTA EM PO INDUSTRIALIZADA A BASE DE CAL, TRES DEMAOS</v>
          </cell>
          <cell r="E1226" t="str">
            <v>M2</v>
          </cell>
          <cell r="F1226">
            <v>7.16</v>
          </cell>
        </row>
        <row r="1227">
          <cell r="C1227" t="str">
            <v>84651</v>
          </cell>
          <cell r="D1227" t="str">
            <v>PINTURA COM TINTA IMPERMEAVEL MINERAL EM PO, DUAS DEMAOS</v>
          </cell>
          <cell r="E1227" t="str">
            <v>M2</v>
          </cell>
          <cell r="F1227">
            <v>8.6199999999999992</v>
          </cell>
        </row>
        <row r="1228">
          <cell r="C1228" t="str">
            <v>84652</v>
          </cell>
          <cell r="D1228" t="str">
            <v>PINTURA A BASE DE CAL COM PIGMENTO E FIXADOR A BASE DE OLEO DE LINHAÇA, TRES DEMAOS</v>
          </cell>
          <cell r="E1228" t="str">
            <v>M2</v>
          </cell>
          <cell r="F1228">
            <v>6.2</v>
          </cell>
        </row>
        <row r="1229">
          <cell r="C1229" t="str">
            <v>84656</v>
          </cell>
          <cell r="D1229" t="str">
            <v>TRATAMENTO EM  CONCRETO COM ESTUQUE E LIXAMENTO</v>
          </cell>
          <cell r="E1229" t="str">
            <v>M2</v>
          </cell>
          <cell r="F1229">
            <v>25.24</v>
          </cell>
        </row>
        <row r="1230">
          <cell r="C1230" t="str">
            <v>84657</v>
          </cell>
          <cell r="D1230" t="str">
            <v>FUNDO SINTETICO NIVELADOR BRANCO</v>
          </cell>
          <cell r="E1230" t="str">
            <v>M2</v>
          </cell>
          <cell r="F1230">
            <v>8.91</v>
          </cell>
        </row>
        <row r="1231">
          <cell r="C1231" t="str">
            <v>84658</v>
          </cell>
          <cell r="D1231" t="str">
            <v>REMOÇÃO DE VERNIZ SOBRE MADEIRA</v>
          </cell>
          <cell r="E1231" t="str">
            <v>M2</v>
          </cell>
          <cell r="F1231">
            <v>3.99</v>
          </cell>
        </row>
        <row r="1232">
          <cell r="C1232" t="str">
            <v>84659</v>
          </cell>
          <cell r="D1232" t="str">
            <v>PINTURA ESMALTE FOSCO EM MADEIRA, DUAS DEMAOS</v>
          </cell>
          <cell r="E1232" t="str">
            <v>M2</v>
          </cell>
          <cell r="F1232">
            <v>12.41</v>
          </cell>
        </row>
        <row r="1233">
          <cell r="C1233" t="str">
            <v>84660</v>
          </cell>
          <cell r="D1233" t="str">
            <v>FUNDO PREPARADOR PRIMER SINTETICO, PARA ESTRUTURA METALICA, UMA DEMÃO, ESPESSURA DE 25 MICRA</v>
          </cell>
          <cell r="E1233" t="str">
            <v>M2</v>
          </cell>
          <cell r="F1233">
            <v>5.16</v>
          </cell>
        </row>
        <row r="1234">
          <cell r="C1234" t="str">
            <v>84661</v>
          </cell>
          <cell r="D1234" t="str">
            <v>PINTURA COM TINTA PROTETORA ACABAMENTO ALUMINIO, UMA DEMAO SOBRE SUPERFCIE METALICA</v>
          </cell>
          <cell r="E1234" t="str">
            <v>M2</v>
          </cell>
          <cell r="F1234">
            <v>13.4</v>
          </cell>
        </row>
        <row r="1235">
          <cell r="C1235" t="str">
            <v>84662</v>
          </cell>
          <cell r="D1235" t="str">
            <v>PINTURA COM TINTA PROTETORA ACABAMENTO ALUMINIO, DUAS DEMAOS SOBRE SUPERFICIE METALICA</v>
          </cell>
          <cell r="E1235" t="str">
            <v>M2</v>
          </cell>
          <cell r="F1235">
            <v>21.02</v>
          </cell>
        </row>
        <row r="1236">
          <cell r="C1236" t="str">
            <v>84663</v>
          </cell>
          <cell r="D1236" t="str">
            <v>APLICACAO DE VERNIZ POLIURETANO FOSCO SOBRE PISO DE PEDRAS DECORATIVAS, 3 DEMAOS</v>
          </cell>
          <cell r="E1236" t="str">
            <v>M2</v>
          </cell>
          <cell r="F1236">
            <v>17.059999999999999</v>
          </cell>
        </row>
        <row r="1237">
          <cell r="C1237" t="str">
            <v>84664</v>
          </cell>
          <cell r="D1237" t="str">
            <v>PINTURA IMUNIZANTE FUNGICIDA A BASE DE CARBOLINEUM, DUAS DEMAOS</v>
          </cell>
          <cell r="E1237" t="str">
            <v>M2</v>
          </cell>
          <cell r="F1237">
            <v>3.05</v>
          </cell>
        </row>
        <row r="1238">
          <cell r="C1238" t="str">
            <v>84665</v>
          </cell>
          <cell r="D1238" t="str">
            <v>PINTURA ACRILICA PARA SINALIZAÇÃO HORIZONTAL EM PISO CIMENTADO</v>
          </cell>
          <cell r="E1238" t="str">
            <v>M2</v>
          </cell>
          <cell r="F1238">
            <v>23.21</v>
          </cell>
        </row>
        <row r="1239">
          <cell r="C1239" t="str">
            <v>84666</v>
          </cell>
          <cell r="D1239" t="str">
            <v>POLIMENTO E ENCERAMENTO DE PISO EM MADEIRA</v>
          </cell>
          <cell r="E1239" t="str">
            <v>M2</v>
          </cell>
          <cell r="F1239">
            <v>15.83</v>
          </cell>
        </row>
        <row r="1240">
          <cell r="C1240" t="str">
            <v>84671</v>
          </cell>
          <cell r="D1240" t="str">
            <v>PINTURA DE NATA DE CIMENTO, 3 DEMAOS</v>
          </cell>
          <cell r="E1240" t="str">
            <v>M2</v>
          </cell>
          <cell r="F1240">
            <v>7.91</v>
          </cell>
        </row>
        <row r="1241">
          <cell r="C1241" t="str">
            <v>84676</v>
          </cell>
          <cell r="D1241" t="str">
            <v>QUADRO DE DISTRIBUICAO PARA TELEFONE N.5, 80X80X12CM EM CHAPA METALICA, SEM ACESSORIOS, PADRAO TELEBRAS, FORNECIMENTO E INSTALACAO</v>
          </cell>
          <cell r="E1241" t="str">
            <v>UN</v>
          </cell>
          <cell r="F1241">
            <v>325.57</v>
          </cell>
        </row>
        <row r="1242">
          <cell r="C1242" t="str">
            <v>84677</v>
          </cell>
          <cell r="D1242" t="str">
            <v>VERNIZ SINTETICO BRILHANTE EM CONCRETO OU TIJOLO, DUAS DEMAOS</v>
          </cell>
          <cell r="E1242" t="str">
            <v>M2</v>
          </cell>
          <cell r="F1242">
            <v>8.2899999999999991</v>
          </cell>
        </row>
        <row r="1243">
          <cell r="C1243" t="str">
            <v>84678</v>
          </cell>
          <cell r="D1243" t="str">
            <v>VERNIZ POLIURETANO BRILHANTE EM CONCRETO OU TIJOLO, TRES DEMAOS</v>
          </cell>
          <cell r="E1243" t="str">
            <v>M2</v>
          </cell>
          <cell r="F1243">
            <v>14.36</v>
          </cell>
        </row>
        <row r="1244">
          <cell r="C1244" t="str">
            <v>84679</v>
          </cell>
          <cell r="D1244" t="str">
            <v>PINTURA IMUNIZANTE PARA MADEIRA, DUAS DEMAOS</v>
          </cell>
          <cell r="E1244" t="str">
            <v>M2</v>
          </cell>
          <cell r="F1244">
            <v>16.809999999999999</v>
          </cell>
        </row>
        <row r="1245">
          <cell r="C1245" t="str">
            <v>84682</v>
          </cell>
          <cell r="D1245" t="str">
            <v>FIO DE COBRE NU 4 MM2 - FORNECIMENTO E INSTALACAO</v>
          </cell>
          <cell r="E1245" t="str">
            <v>M</v>
          </cell>
          <cell r="F1245">
            <v>1.77</v>
          </cell>
        </row>
        <row r="1246">
          <cell r="C1246" t="str">
            <v>84796</v>
          </cell>
          <cell r="D1246" t="str">
            <v>TAMPAO FOFO P/ CAIXA R2 PADRAO TELEBRAS COMPLETO - FORNECIMENTO E INSTALACAO</v>
          </cell>
          <cell r="E1246" t="str">
            <v>UN</v>
          </cell>
          <cell r="F1246">
            <v>514.80999999999995</v>
          </cell>
        </row>
        <row r="1247">
          <cell r="C1247" t="str">
            <v>84798</v>
          </cell>
          <cell r="D1247" t="str">
            <v>TAMPAO FOFO P/ CAIXA R1 PADRAO TELEBRAS COMPLETO - FORNECIMENTO E INSTALACAO</v>
          </cell>
          <cell r="E1247" t="str">
            <v>UN</v>
          </cell>
          <cell r="F1247">
            <v>227.14</v>
          </cell>
        </row>
        <row r="1248">
          <cell r="C1248" t="str">
            <v>84842</v>
          </cell>
          <cell r="D1248" t="str">
            <v>JANELA DE MADEIRA PARA VIDRO, DE CORRER, SEM BANDEIRA, INCLUSAS GUARNICOES SEM FERRAGENS</v>
          </cell>
          <cell r="E1248" t="str">
            <v>M2</v>
          </cell>
          <cell r="F1248">
            <v>560</v>
          </cell>
        </row>
        <row r="1249">
          <cell r="C1249" t="str">
            <v>84843</v>
          </cell>
          <cell r="D1249" t="str">
            <v>JANELA DE MADEIRA PARA VIDRO, DE CORRER, COM BANDEIRA, INCLUSAS GUARNICOES SEM FERRAGENS</v>
          </cell>
          <cell r="E1249" t="str">
            <v>M2</v>
          </cell>
          <cell r="F1249">
            <v>558.44000000000005</v>
          </cell>
        </row>
        <row r="1250">
          <cell r="C1250" t="str">
            <v>84844</v>
          </cell>
          <cell r="D1250" t="str">
            <v>JANELA DE MADEIRA TIPO GUILHOTINA, DE ABRIR , INCLUSAS GUARNICOES SEM FERRAGENS</v>
          </cell>
          <cell r="E1250" t="str">
            <v>M2</v>
          </cell>
          <cell r="F1250">
            <v>564.04</v>
          </cell>
        </row>
        <row r="1251">
          <cell r="C1251" t="str">
            <v>84845</v>
          </cell>
          <cell r="D1251" t="str">
            <v>JANELA DE MADEIRA TIPO VENEZIANA. DE ABRIR, INCLUSAS GUARNICOES SEM FERRAGENS</v>
          </cell>
          <cell r="E1251" t="str">
            <v>M2</v>
          </cell>
          <cell r="F1251">
            <v>489.16</v>
          </cell>
        </row>
        <row r="1252">
          <cell r="C1252" t="str">
            <v>84846</v>
          </cell>
          <cell r="D1252" t="str">
            <v>JANELA DE MADEIRA TIPO VENEZIANA/VIDRO, DE ABRIR, INCLUSAS GUARNICOES SEM FERRAGENS</v>
          </cell>
          <cell r="E1252" t="str">
            <v>M2</v>
          </cell>
          <cell r="F1252">
            <v>660.76</v>
          </cell>
        </row>
        <row r="1253">
          <cell r="C1253" t="str">
            <v>84847</v>
          </cell>
          <cell r="D1253" t="str">
            <v>JANELA DE MADEIRA ALMOFADADA, DE ABRIR, INCLUSAS GUARNICOES SEM FERRAGENS</v>
          </cell>
          <cell r="E1253" t="str">
            <v>M2</v>
          </cell>
          <cell r="F1253">
            <v>535.96</v>
          </cell>
        </row>
        <row r="1254">
          <cell r="C1254" t="str">
            <v>84848</v>
          </cell>
          <cell r="D1254" t="str">
            <v>JANELA DE MADEIRA TIPO VENEZIANA/GUILHOTINA, DE ABRIR, INCLUSAS GUARNICOES SEM FERRAGENS</v>
          </cell>
          <cell r="E1254" t="str">
            <v>M2</v>
          </cell>
          <cell r="F1254">
            <v>398.14</v>
          </cell>
        </row>
        <row r="1255">
          <cell r="C1255" t="str">
            <v>84849</v>
          </cell>
          <cell r="D1255" t="str">
            <v>CAIXA MADEIRA 57X43CM COM GUARNICAO 13CM P/ FECHAMENTO DE AR CONDICIONAL</v>
          </cell>
          <cell r="E1255" t="str">
            <v>UN</v>
          </cell>
          <cell r="F1255">
            <v>70.78</v>
          </cell>
        </row>
        <row r="1256">
          <cell r="C1256" t="str">
            <v>84850</v>
          </cell>
          <cell r="D1256" t="str">
            <v>PORTA DE MADEIRA ALMOFADADA SEMIOCA 1A, 140X210X3CM, DUAS FOLHAS, INCLUSO ADUELA 1A, ALIZAR 1A E DOBRADICAS COM ANEIS</v>
          </cell>
          <cell r="E1256" t="str">
            <v>UN</v>
          </cell>
          <cell r="F1256">
            <v>836.29</v>
          </cell>
        </row>
        <row r="1257">
          <cell r="C1257" t="str">
            <v>84851</v>
          </cell>
          <cell r="D1257" t="str">
            <v>TRELICA DE MADEIRA, RIPAS 4X1,5CM E REQUADROS 7,5X7,5CM</v>
          </cell>
          <cell r="E1257" t="str">
            <v>M2</v>
          </cell>
          <cell r="F1257">
            <v>125.38</v>
          </cell>
        </row>
        <row r="1258">
          <cell r="C1258" t="str">
            <v>84852</v>
          </cell>
          <cell r="D1258" t="str">
            <v>BANDEIRA PARA VIDRO EM MADEIRA REGIONAL 2A, 40X70CM, FIXA SEM ADUELA E ALIZAR</v>
          </cell>
          <cell r="E1258" t="str">
            <v>UN</v>
          </cell>
          <cell r="F1258">
            <v>65.900000000000006</v>
          </cell>
        </row>
        <row r="1259">
          <cell r="C1259" t="str">
            <v>84854</v>
          </cell>
          <cell r="D1259" t="str">
            <v>BATENTE FERRO 1X1/8"</v>
          </cell>
          <cell r="E1259" t="str">
            <v>M</v>
          </cell>
          <cell r="F1259">
            <v>25.72</v>
          </cell>
        </row>
        <row r="1260">
          <cell r="C1260" t="str">
            <v>84855</v>
          </cell>
          <cell r="D1260" t="str">
            <v>ALIZAR DE MADEIRA REGIONAL 1A 5X2,0CM</v>
          </cell>
          <cell r="E1260" t="str">
            <v>M</v>
          </cell>
          <cell r="F1260">
            <v>5.91</v>
          </cell>
        </row>
        <row r="1261">
          <cell r="C1261" t="str">
            <v>84856</v>
          </cell>
          <cell r="D1261" t="str">
            <v>ALIZAR DE MADEIRA REGIONAL 2A 5X2,0CM</v>
          </cell>
          <cell r="E1261" t="str">
            <v>M</v>
          </cell>
          <cell r="F1261">
            <v>7.08</v>
          </cell>
        </row>
        <row r="1262">
          <cell r="C1262" t="str">
            <v>84858</v>
          </cell>
          <cell r="D1262" t="str">
            <v>JANELA DE CORRER EM CHAPA DE ACO DOBRADA 2,00X1,20M, 4 FOLHAS, PARA VIDRO, COM DIVISAO HORIZONTAL</v>
          </cell>
          <cell r="E1262" t="str">
            <v>UN</v>
          </cell>
          <cell r="F1262">
            <v>615.97</v>
          </cell>
        </row>
        <row r="1263">
          <cell r="C1263" t="str">
            <v>84859</v>
          </cell>
          <cell r="D1263" t="str">
            <v>ALIZAR DE MADEIRA REGIONAL 3A 5X2,0CM</v>
          </cell>
          <cell r="E1263" t="str">
            <v>M</v>
          </cell>
          <cell r="F1263">
            <v>5.22</v>
          </cell>
        </row>
        <row r="1264">
          <cell r="C1264" t="str">
            <v>84860</v>
          </cell>
          <cell r="D1264" t="str">
            <v>JANELA DE CORRER EM CHAPA DE ACO DOBRADA 2,00X1,20M, 4 FOLHAS, PARA VIDRO, SEM DIVISAO HORIZONTAL</v>
          </cell>
          <cell r="E1264" t="str">
            <v>UN</v>
          </cell>
          <cell r="F1264">
            <v>608.17999999999995</v>
          </cell>
        </row>
        <row r="1265">
          <cell r="C1265" t="str">
            <v>84861</v>
          </cell>
          <cell r="D1265" t="str">
            <v>MARCO DE MADEIRA REGIONAL 1A 7X3,0CM</v>
          </cell>
          <cell r="E1265" t="str">
            <v>M</v>
          </cell>
          <cell r="F1265">
            <v>24.2</v>
          </cell>
        </row>
        <row r="1266">
          <cell r="C1266" t="str">
            <v>84862</v>
          </cell>
          <cell r="D1266" t="str">
            <v>GUARDA-CORPO COM CORRIMAO EM TUBO DE ACO GALVANIZADO 1 1/2"</v>
          </cell>
          <cell r="E1266" t="str">
            <v>M</v>
          </cell>
          <cell r="F1266">
            <v>166.73</v>
          </cell>
        </row>
        <row r="1267">
          <cell r="C1267" t="str">
            <v>84863</v>
          </cell>
          <cell r="D1267" t="str">
            <v>GUARDA-CORPO COM CORRIMAO EM TUBO DE ACO GALVANIZADO 3/4"</v>
          </cell>
          <cell r="E1267" t="str">
            <v>M</v>
          </cell>
          <cell r="F1267">
            <v>84.07</v>
          </cell>
        </row>
        <row r="1268">
          <cell r="C1268" t="str">
            <v>84864</v>
          </cell>
          <cell r="D1268" t="str">
            <v>MARCO DE MADEIRA REGIONAL 2A 7X3,0CM</v>
          </cell>
          <cell r="E1268" t="str">
            <v>M</v>
          </cell>
          <cell r="F1268">
            <v>20.09</v>
          </cell>
        </row>
        <row r="1269">
          <cell r="C1269" t="str">
            <v>84865</v>
          </cell>
          <cell r="D1269" t="str">
            <v>ADUELA DE MADEIRA REGIONAL 3A 13X3,0CM</v>
          </cell>
          <cell r="E1269" t="str">
            <v>M</v>
          </cell>
          <cell r="F1269">
            <v>27.35</v>
          </cell>
        </row>
        <row r="1270">
          <cell r="C1270" t="str">
            <v>84866</v>
          </cell>
          <cell r="D1270" t="str">
            <v>FECHADURA DE EMBUTIR REFORCADA COMPLETA, DE SEGURANCA, COM CILINDRO, PARA PORTA EXTERNA, ACABAMENTO PADRAO MEDIO</v>
          </cell>
          <cell r="E1270" t="str">
            <v>UN</v>
          </cell>
          <cell r="F1270">
            <v>89.46</v>
          </cell>
        </row>
        <row r="1271">
          <cell r="C1271" t="str">
            <v>84868</v>
          </cell>
          <cell r="D1271" t="str">
            <v>PORTA DE MADEIRA ALMOFADADA SEMIOCA 1A, 120X210X3CM, DUAS FOLHAS, INCLUSO ADUELA 1A, ALIZAR 1A E DOBRADICAS COM ANEIS</v>
          </cell>
          <cell r="E1271" t="str">
            <v>UN</v>
          </cell>
          <cell r="F1271">
            <v>809.02</v>
          </cell>
        </row>
        <row r="1272">
          <cell r="C1272" t="str">
            <v>84871</v>
          </cell>
          <cell r="D1272" t="str">
            <v>ADUELA DE MADEIRA REGIONAL 1A 15X3,5CM</v>
          </cell>
          <cell r="E1272" t="str">
            <v>M</v>
          </cell>
          <cell r="F1272">
            <v>32.99</v>
          </cell>
        </row>
        <row r="1273">
          <cell r="C1273" t="str">
            <v>84874</v>
          </cell>
          <cell r="D1273" t="str">
            <v>ALCAPAO EM COMPENSADO DE MADEIRA CEDRO/VIROLA, 60X60X2CM, COM MARCO 7X3CM, ALIZAR DE 2A, DOBRADICAS EM LATAO CROMADO E TARJETA CROMADA</v>
          </cell>
          <cell r="E1273" t="str">
            <v>UN</v>
          </cell>
          <cell r="F1273">
            <v>168.43</v>
          </cell>
        </row>
        <row r="1274">
          <cell r="C1274" t="str">
            <v>84875</v>
          </cell>
          <cell r="D1274" t="str">
            <v>PORTA DE MADEIRA MACICA REGIONAL 1A, DE CORRER P/VIDRO, COM ADUELA E ALIZAR DE 1A, TRILHO E RODIZIOS</v>
          </cell>
          <cell r="E1274" t="str">
            <v>M2</v>
          </cell>
          <cell r="F1274">
            <v>451.44</v>
          </cell>
        </row>
        <row r="1275">
          <cell r="C1275" t="str">
            <v>84876</v>
          </cell>
          <cell r="D1275" t="str">
            <v>PORTA MADEIRA 1A CORRER P/VIDRO 30MM/ GUARNICAO 15CM/ALIZAR</v>
          </cell>
          <cell r="E1275" t="str">
            <v>M2</v>
          </cell>
          <cell r="F1275">
            <v>484.65</v>
          </cell>
        </row>
        <row r="1276">
          <cell r="C1276" t="str">
            <v>84878</v>
          </cell>
          <cell r="D1276" t="str">
            <v>TRANQUETA DE LATAO CROMADO PARA FECHADURA DE PORTA DE BANHEIRO COM ROSETA DE LATAO CROMADO SEM FECHADURA E MACANETA</v>
          </cell>
          <cell r="E1276" t="str">
            <v>UN</v>
          </cell>
          <cell r="F1276">
            <v>82.27</v>
          </cell>
        </row>
        <row r="1277">
          <cell r="C1277" t="str">
            <v>84879</v>
          </cell>
          <cell r="D1277" t="str">
            <v>FECHADURA (SOMENTE A MAQUINA, SEM ESPELHO E SEM MACA NETA), PARA PORTA BANHEIRO, COM ROSETA DE LATAO CROMADO E JOGO DE TRANQUETA EM LATAO CROMADO</v>
          </cell>
          <cell r="E1277" t="str">
            <v>UN</v>
          </cell>
          <cell r="F1277">
            <v>119.89</v>
          </cell>
        </row>
        <row r="1278">
          <cell r="C1278" t="str">
            <v>84880</v>
          </cell>
          <cell r="D1278" t="str">
            <v>FECHADURA BICO DE PAPAGAIO PARA PORTA DE CORRER INTERNA, CHAVE BIPARTIDA, ACABAMENTO PADRAO MEDIO</v>
          </cell>
          <cell r="E1278" t="str">
            <v>UN</v>
          </cell>
          <cell r="F1278">
            <v>69.930000000000007</v>
          </cell>
        </row>
        <row r="1279">
          <cell r="C1279" t="str">
            <v>84884</v>
          </cell>
          <cell r="D1279" t="str">
            <v>FECHADURA CILINDRO CENTRAL TUBULAR, 70MM, COM MACANETA DE LATAO CROMADO OU INOX, PARA APLICAÇÃO EM AMBIENTES COMERCIAIS DE ALTO TRÁFEGO E/OU MAIOR NECESSIDADE DE SEGURANÇA.</v>
          </cell>
          <cell r="E1279" t="str">
            <v>UN</v>
          </cell>
          <cell r="F1279">
            <v>87.33</v>
          </cell>
        </row>
        <row r="1280">
          <cell r="C1280" t="str">
            <v>84885</v>
          </cell>
          <cell r="D1280" t="str">
            <v>JOGO DE FERRAGENS CROMADAS PARA PORTA DE VIDRO TEMPERADO, UMA FOLHA COMPOSTO DE DOBRADICAS SUPERIOR E INFERIOR, TRINCO, FECHADURA, CONTRA FECHADURA COM CAPUCHINHO SEM MOLA E PUXADOR</v>
          </cell>
          <cell r="E1280" t="str">
            <v>UN</v>
          </cell>
          <cell r="F1280">
            <v>578.08000000000004</v>
          </cell>
        </row>
        <row r="1281">
          <cell r="C1281" t="str">
            <v>84886</v>
          </cell>
          <cell r="D1281" t="str">
            <v>MOLA HIDRAULICA DE PISO PARA PORTA DE VIDRO TEMPERADO</v>
          </cell>
          <cell r="E1281" t="str">
            <v>UN</v>
          </cell>
          <cell r="F1281">
            <v>1122.06</v>
          </cell>
        </row>
        <row r="1282">
          <cell r="C1282" t="str">
            <v>84887</v>
          </cell>
          <cell r="D1282" t="str">
            <v>MACANETA TIPO ALAVANCA, PADRAO MEDIO</v>
          </cell>
          <cell r="E1282" t="str">
            <v>UN</v>
          </cell>
          <cell r="F1282">
            <v>51.64</v>
          </cell>
        </row>
        <row r="1283">
          <cell r="C1283" t="str">
            <v>84889</v>
          </cell>
          <cell r="D1283" t="str">
            <v>PUXADOR CENTRAL PARA ESQUADRIA DE ALUMINIO</v>
          </cell>
          <cell r="E1283" t="str">
            <v>UN</v>
          </cell>
          <cell r="F1283">
            <v>16.68</v>
          </cell>
        </row>
        <row r="1284">
          <cell r="C1284" t="str">
            <v>84890</v>
          </cell>
          <cell r="D1284" t="str">
            <v>ROLDANA FIXA DUPLA DE LATAO COM ROLAMENTO PARA PORTA OU JANELA DE CORRER</v>
          </cell>
          <cell r="E1284" t="str">
            <v>UN</v>
          </cell>
          <cell r="F1284">
            <v>38.9</v>
          </cell>
        </row>
        <row r="1285">
          <cell r="C1285" t="str">
            <v>84891</v>
          </cell>
          <cell r="D1285" t="str">
            <v>CREMONA EM LATAO CROMADO OU POLIDO, COMPLETA, COM VARA H=1,50M</v>
          </cell>
          <cell r="E1285" t="str">
            <v>UN</v>
          </cell>
          <cell r="F1285">
            <v>149.09</v>
          </cell>
        </row>
        <row r="1286">
          <cell r="C1286" t="str">
            <v>84892</v>
          </cell>
          <cell r="D1286" t="str">
            <v>LEVANTADOR EM LATAO FUNDIDO CROMADO E BORBOLETA EM FERRO CROMADO, PARA JANELA TIPO GUILHOTINA</v>
          </cell>
          <cell r="E1286" t="str">
            <v>UN</v>
          </cell>
          <cell r="F1286">
            <v>82.92</v>
          </cell>
        </row>
        <row r="1287">
          <cell r="C1287" t="str">
            <v>84893</v>
          </cell>
          <cell r="D1287" t="str">
            <v>PUXADOR TUBULAR DE CENTRO EM LATAO CROMADO PARA JANELAS</v>
          </cell>
          <cell r="E1287" t="str">
            <v>UN</v>
          </cell>
          <cell r="F1287">
            <v>66.069999999999993</v>
          </cell>
        </row>
        <row r="1288">
          <cell r="C1288" t="str">
            <v>84894</v>
          </cell>
          <cell r="D1288" t="str">
            <v>PUXADOR CONCHA EM LATAO CROMADO OU POLIDO PARA PORTA OU JANELA DE CORRER, COM FURO PARA CHAVE, 4X10CM</v>
          </cell>
          <cell r="E1288" t="str">
            <v>UN</v>
          </cell>
          <cell r="F1288">
            <v>18.739999999999998</v>
          </cell>
        </row>
        <row r="1289">
          <cell r="C1289" t="str">
            <v>84895</v>
          </cell>
          <cell r="D1289" t="str">
            <v>PUXADOR CONCHA EM LATAO CROMADO OU POLIDO PARA PORTA OU JANELA DE CORRER, 3X9CM</v>
          </cell>
          <cell r="E1289" t="str">
            <v>UN</v>
          </cell>
          <cell r="F1289">
            <v>122.2</v>
          </cell>
        </row>
        <row r="1290">
          <cell r="C1290" t="str">
            <v>84896</v>
          </cell>
          <cell r="D1290" t="str">
            <v>CARRANCA DE FERRO CROMADO 40MM PARA JANELA DE ABRIR</v>
          </cell>
          <cell r="E1290" t="str">
            <v>UN</v>
          </cell>
          <cell r="F1290">
            <v>50.04</v>
          </cell>
        </row>
        <row r="1291">
          <cell r="C1291" t="str">
            <v>84897</v>
          </cell>
          <cell r="D1291" t="str">
            <v>TRILHO QUADRADO DE ALUMINIO 1/4" PARA RODIZIOS</v>
          </cell>
          <cell r="E1291" t="str">
            <v>M</v>
          </cell>
          <cell r="F1291">
            <v>30.25</v>
          </cell>
        </row>
        <row r="1292">
          <cell r="C1292" t="str">
            <v>84898</v>
          </cell>
          <cell r="D1292" t="str">
            <v>TRILHO "U" DE ALUMINIO, 40X40MM E ROLDANA FIXA DUPLA DE LATAO COM ROLAMENTO PARA PORTA OU JANELA DE CORRER</v>
          </cell>
          <cell r="E1292" t="str">
            <v>M</v>
          </cell>
          <cell r="F1292">
            <v>25.02</v>
          </cell>
        </row>
        <row r="1293">
          <cell r="C1293" t="str">
            <v>84899</v>
          </cell>
          <cell r="D1293" t="str">
            <v>FECHO CHATO DE SOBREPOR EM FERRO ZINCADO/NIQUEL GALVANIZADO OU POLIDO, 5"</v>
          </cell>
          <cell r="E1293" t="str">
            <v>UN</v>
          </cell>
          <cell r="F1293">
            <v>14.94</v>
          </cell>
        </row>
        <row r="1294">
          <cell r="C1294" t="str">
            <v>84950</v>
          </cell>
          <cell r="D1294" t="str">
            <v>FECHO EMBUTIR TIPO UNHA 40CM C/COLOCACAO</v>
          </cell>
          <cell r="E1294" t="str">
            <v>UN</v>
          </cell>
          <cell r="F1294">
            <v>71.11</v>
          </cell>
        </row>
        <row r="1295">
          <cell r="C1295" t="str">
            <v>84952</v>
          </cell>
          <cell r="D1295" t="str">
            <v>FECHO EMBUTIR TIPO UNHA 22CM C/COLOCACAO</v>
          </cell>
          <cell r="E1295" t="str">
            <v>UN</v>
          </cell>
          <cell r="F1295">
            <v>60.27</v>
          </cell>
        </row>
        <row r="1296">
          <cell r="C1296" t="str">
            <v>84955</v>
          </cell>
          <cell r="D1296" t="str">
            <v>FECHADURA CROMADA COM CILINDRO PARA ARMARIOS</v>
          </cell>
          <cell r="E1296" t="str">
            <v>UN</v>
          </cell>
          <cell r="F1296">
            <v>38.89</v>
          </cell>
        </row>
        <row r="1297">
          <cell r="C1297" t="str">
            <v>84957</v>
          </cell>
          <cell r="D1297" t="str">
            <v>VIDRO LISO COMUM TRANSPARENTE, ESPESSURA 5MM</v>
          </cell>
          <cell r="E1297" t="str">
            <v>M2</v>
          </cell>
          <cell r="F1297">
            <v>104.27</v>
          </cell>
        </row>
        <row r="1298">
          <cell r="C1298" t="str">
            <v>84959</v>
          </cell>
          <cell r="D1298" t="str">
            <v>VIDRO LISO COMUM TRANSPARENTE, ESPESSURA 6MM</v>
          </cell>
          <cell r="E1298" t="str">
            <v>M2</v>
          </cell>
          <cell r="F1298">
            <v>121.09</v>
          </cell>
        </row>
        <row r="1299">
          <cell r="C1299" t="str">
            <v>85001</v>
          </cell>
          <cell r="D1299" t="str">
            <v>VIDRO LISO FUME, ESPESSURA 4MM</v>
          </cell>
          <cell r="E1299" t="str">
            <v>M2</v>
          </cell>
          <cell r="F1299">
            <v>115.48</v>
          </cell>
        </row>
        <row r="1300">
          <cell r="C1300" t="str">
            <v>85002</v>
          </cell>
          <cell r="D1300" t="str">
            <v>VIDRO LISO FUME, ESPESSURA 6MM</v>
          </cell>
          <cell r="E1300" t="str">
            <v>M2</v>
          </cell>
          <cell r="F1300">
            <v>160.33000000000001</v>
          </cell>
        </row>
        <row r="1301">
          <cell r="C1301" t="str">
            <v>85004</v>
          </cell>
          <cell r="D1301" t="str">
            <v>VIDRO FANTASIA MARTELADO 4MM</v>
          </cell>
          <cell r="E1301" t="str">
            <v>M2</v>
          </cell>
          <cell r="F1301">
            <v>81.84</v>
          </cell>
        </row>
        <row r="1302">
          <cell r="C1302" t="str">
            <v>85005</v>
          </cell>
          <cell r="D1302" t="str">
            <v>ESPELHO CRISTAL, ESPESSURA 4MM, COM PARAFUSOS DE FIXACAO, SEM MOLDURA</v>
          </cell>
          <cell r="E1302" t="str">
            <v>M2</v>
          </cell>
          <cell r="F1302">
            <v>237.32</v>
          </cell>
        </row>
        <row r="1303">
          <cell r="C1303" t="str">
            <v>85010</v>
          </cell>
          <cell r="D1303" t="str">
            <v>CAIXILHO FIXO, DE ALUMINIO, PARA VIDRO</v>
          </cell>
          <cell r="E1303" t="str">
            <v>M2</v>
          </cell>
          <cell r="F1303">
            <v>188.56</v>
          </cell>
        </row>
        <row r="1304">
          <cell r="C1304" t="str">
            <v>85014</v>
          </cell>
          <cell r="D1304" t="str">
            <v>CAIXILHO FIXO, DE ALUMINIO, COM TELA DE METAL FIO 12 MALHA 3X3CM</v>
          </cell>
          <cell r="E1304" t="str">
            <v>M2</v>
          </cell>
          <cell r="F1304">
            <v>252.67</v>
          </cell>
        </row>
        <row r="1305">
          <cell r="C1305" t="str">
            <v>85015</v>
          </cell>
          <cell r="D1305" t="str">
            <v>CANTONEIRA DE MADEIRA 3,0X3,0X1,0CM</v>
          </cell>
          <cell r="E1305" t="str">
            <v>M</v>
          </cell>
          <cell r="F1305">
            <v>17.37</v>
          </cell>
        </row>
        <row r="1306">
          <cell r="C1306" t="str">
            <v>85016</v>
          </cell>
          <cell r="D1306" t="str">
            <v>CANTONEIRA DE MADEIRA COM LAMINADO MELAMINICO FOSCO 3,0X3,0X1,0CM</v>
          </cell>
          <cell r="E1306" t="str">
            <v>M</v>
          </cell>
          <cell r="F1306">
            <v>20.43</v>
          </cell>
        </row>
        <row r="1307">
          <cell r="C1307" t="str">
            <v>85034</v>
          </cell>
          <cell r="D1307" t="str">
            <v>ADUELA DE MADEIRA REGIONAL 2A 15X3,0CM</v>
          </cell>
          <cell r="E1307" t="str">
            <v>M</v>
          </cell>
          <cell r="F1307">
            <v>29.52</v>
          </cell>
        </row>
        <row r="1308">
          <cell r="C1308" t="str">
            <v>85040</v>
          </cell>
          <cell r="D1308" t="str">
            <v>ADUELA MADEIRA REGIONAL 2A 13X3,0CM</v>
          </cell>
          <cell r="E1308" t="str">
            <v>M</v>
          </cell>
          <cell r="F1308">
            <v>26.92</v>
          </cell>
        </row>
        <row r="1309">
          <cell r="C1309" t="str">
            <v>85044</v>
          </cell>
          <cell r="D1309" t="str">
            <v>ADUELA MADEIRA REGIONAL 3A 13X3,0CM</v>
          </cell>
          <cell r="E1309" t="str">
            <v>M</v>
          </cell>
          <cell r="F1309">
            <v>26.92</v>
          </cell>
        </row>
        <row r="1310">
          <cell r="C1310" t="str">
            <v>85065</v>
          </cell>
          <cell r="D1310" t="str">
            <v>ADUELA DE MADEIRA REGIONAL 1A 13X3,0CM</v>
          </cell>
          <cell r="E1310" t="str">
            <v>M</v>
          </cell>
          <cell r="F1310">
            <v>33</v>
          </cell>
        </row>
        <row r="1311">
          <cell r="C1311" t="str">
            <v>85096</v>
          </cell>
          <cell r="D1311" t="str">
            <v>GRADIL DE ALUMINIO ANODIZADO TIPO BARRA CHATA</v>
          </cell>
          <cell r="E1311" t="str">
            <v>M2</v>
          </cell>
          <cell r="F1311">
            <v>304.26</v>
          </cell>
        </row>
        <row r="1312">
          <cell r="C1312" t="str">
            <v>85117</v>
          </cell>
          <cell r="D1312" t="str">
            <v>VALVULA DE RETENCAO VERTICAL BRONZE (PN-16) 1/2" 200 PSI - EXTREMIDADE COM ROSCA - FORNECIMENTO E INSTALACAO</v>
          </cell>
          <cell r="E1312" t="str">
            <v>UN</v>
          </cell>
          <cell r="F1312">
            <v>35.17</v>
          </cell>
        </row>
        <row r="1313">
          <cell r="C1313" t="str">
            <v>85120</v>
          </cell>
          <cell r="D1313" t="str">
            <v>MANOMETRO 0 A 200 PSI (0 A 14 KGF/CM2), D = 50MM - FORNECIMENTO E COLOCACAO</v>
          </cell>
          <cell r="E1313" t="str">
            <v>UN</v>
          </cell>
          <cell r="F1313">
            <v>64.09</v>
          </cell>
        </row>
        <row r="1314">
          <cell r="C1314" t="str">
            <v>85171</v>
          </cell>
          <cell r="D1314" t="str">
            <v>RECOMPOSICAO PARCIAL DO ARAME FARPADO Nº 14 CLASSE 250, FIXADO EM CERCA COM MOURÕES DE CONCRETO, RETO, 15X15CM</v>
          </cell>
          <cell r="E1314" t="str">
            <v>M</v>
          </cell>
          <cell r="F1314">
            <v>3</v>
          </cell>
        </row>
        <row r="1315">
          <cell r="C1315" t="str">
            <v>85172</v>
          </cell>
          <cell r="D1315" t="str">
            <v>ALAMBRADO EM MOUROES DE CONCRETO "T", ALTURA LIVRE 2M, ESPACADOS A CADA 2M, COM TELA DE ARAME GALVANIZADO, FIO 14 BWG E MALHA QUADRADA 5X5CM</v>
          </cell>
          <cell r="E1315" t="str">
            <v>M</v>
          </cell>
          <cell r="F1315">
            <v>83.85</v>
          </cell>
        </row>
        <row r="1316">
          <cell r="C1316" t="str">
            <v>85178</v>
          </cell>
          <cell r="D1316" t="str">
            <v>PLANTIO DE ARBUSTO COM ALTURA 50 A 100CM, EM CAVA DE 60X60X60CM</v>
          </cell>
          <cell r="E1316" t="str">
            <v>UN</v>
          </cell>
          <cell r="F1316">
            <v>55.88</v>
          </cell>
        </row>
        <row r="1317">
          <cell r="C1317" t="str">
            <v>85179</v>
          </cell>
          <cell r="D1317" t="str">
            <v>PLANTIO DE GRAMA SAO CARLOS EM LEIVAS</v>
          </cell>
          <cell r="E1317" t="str">
            <v>M2</v>
          </cell>
          <cell r="F1317">
            <v>10.69</v>
          </cell>
        </row>
        <row r="1318">
          <cell r="C1318" t="str">
            <v>85180</v>
          </cell>
          <cell r="D1318" t="str">
            <v>PLANTIO DE GRAMA ESMERALDA EM ROLO</v>
          </cell>
          <cell r="E1318" t="str">
            <v>M2</v>
          </cell>
          <cell r="F1318">
            <v>10.69</v>
          </cell>
        </row>
        <row r="1319">
          <cell r="C1319" t="str">
            <v>85181</v>
          </cell>
          <cell r="D1319" t="str">
            <v>PASSEIO EM CONCRETO DESEMPENADO, TRACO 1:2,5:3,5 E ESPESSURA 5CM</v>
          </cell>
          <cell r="E1319" t="str">
            <v>M2</v>
          </cell>
          <cell r="F1319">
            <v>52.68</v>
          </cell>
        </row>
        <row r="1320">
          <cell r="C1320" t="str">
            <v>85182</v>
          </cell>
          <cell r="D1320" t="str">
            <v>REVOLVIMENTO E DESTORROAMENTO MANUAL DE SUPERFÍCIE GRAMADA COM PROFUNDIDADE ATÉ 20CM</v>
          </cell>
          <cell r="E1320" t="str">
            <v>M2</v>
          </cell>
          <cell r="F1320">
            <v>1.93</v>
          </cell>
        </row>
        <row r="1321">
          <cell r="C1321" t="str">
            <v>85183</v>
          </cell>
          <cell r="D1321" t="str">
            <v>REVOLVIMENTO MANUAL DE SOLO, PROFUNDIDADE ATÉ 20CM</v>
          </cell>
          <cell r="E1321" t="str">
            <v>M2</v>
          </cell>
          <cell r="F1321">
            <v>1.81</v>
          </cell>
        </row>
        <row r="1322">
          <cell r="C1322" t="str">
            <v>85184</v>
          </cell>
          <cell r="D1322" t="str">
            <v>RETIRADA DE GRAMA EM PLACAS</v>
          </cell>
          <cell r="E1322" t="str">
            <v>M2</v>
          </cell>
          <cell r="F1322">
            <v>3.01</v>
          </cell>
        </row>
        <row r="1323">
          <cell r="C1323" t="str">
            <v>85185</v>
          </cell>
          <cell r="D1323" t="str">
            <v>PODA E LIMPEZA DE ARBUSTO TIPO CERCA VIVA</v>
          </cell>
          <cell r="E1323" t="str">
            <v>M2</v>
          </cell>
          <cell r="F1323">
            <v>3.38</v>
          </cell>
        </row>
        <row r="1324">
          <cell r="C1324" t="str">
            <v>85186</v>
          </cell>
          <cell r="D1324" t="str">
            <v>PODA DE ARVORES, COM LIMPEZA DE GALHOS SECOS E RETIRADA DE PARASITAS, INCLUINDO REMOCAO DE ENTULHO</v>
          </cell>
          <cell r="E1324" t="str">
            <v>UN</v>
          </cell>
          <cell r="F1324">
            <v>70.95</v>
          </cell>
        </row>
        <row r="1325">
          <cell r="C1325" t="str">
            <v>85187</v>
          </cell>
          <cell r="D1325" t="str">
            <v>APLICACAO DE HERBICIDA SELETIVO EM GRAMADOS, COM FREQUENCIA DE DUAS VEZES AO ANO</v>
          </cell>
          <cell r="E1325" t="str">
            <v>HA</v>
          </cell>
          <cell r="F1325">
            <v>410.33</v>
          </cell>
        </row>
        <row r="1326">
          <cell r="C1326" t="str">
            <v>85188</v>
          </cell>
          <cell r="D1326" t="str">
            <v>PORTAO EM TUBO DE ACO GALVANIZADO DIN 2440/NBR 5580, PAINEL UNICO, DIMENSOES 1,0X1,6M, INCLUSIVE CADEADO</v>
          </cell>
          <cell r="E1326" t="str">
            <v>UN</v>
          </cell>
          <cell r="F1326">
            <v>397.52</v>
          </cell>
        </row>
        <row r="1327">
          <cell r="C1327" t="str">
            <v>85189</v>
          </cell>
          <cell r="D1327" t="str">
            <v>PORTAO EM TUBO DE ACO GALVANIZADO DIN 2440/NBR 5580, PAINEL UNICO, DIMENSOES 4,0X1,2M, INCLUSIVE CADEADO</v>
          </cell>
          <cell r="E1327" t="str">
            <v>UN</v>
          </cell>
          <cell r="F1327">
            <v>912.34</v>
          </cell>
        </row>
        <row r="1328">
          <cell r="C1328" t="str">
            <v>85195</v>
          </cell>
          <cell r="D1328" t="str">
            <v>CHAVE DE BOIA AUTOMÁTICA</v>
          </cell>
          <cell r="E1328" t="str">
            <v>UN</v>
          </cell>
          <cell r="F1328">
            <v>61.84</v>
          </cell>
        </row>
        <row r="1329">
          <cell r="C1329" t="str">
            <v>85233</v>
          </cell>
          <cell r="D1329" t="str">
            <v>ESCADA EM CONCRETO ARMADO, FCK = 15 MPA, MOLDADA IN LOCO</v>
          </cell>
          <cell r="E1329" t="str">
            <v>M3</v>
          </cell>
          <cell r="F1329">
            <v>1851.43</v>
          </cell>
        </row>
        <row r="1330">
          <cell r="C1330" t="str">
            <v>85253</v>
          </cell>
          <cell r="D1330" t="str">
            <v>GALPAO ABERTO EM CANTEIRO DE OBRA, COM ESTRUTURA EM MADEIRA (REAPROVEITAMENTO 3X) E TELHA ONDULADA 6MM, INCLUINDO PISO CIMENTADO COM PREPARO DO TERRENO</v>
          </cell>
          <cell r="E1330" t="str">
            <v>M2</v>
          </cell>
          <cell r="F1330">
            <v>181.29</v>
          </cell>
        </row>
        <row r="1331">
          <cell r="C1331" t="str">
            <v>85323</v>
          </cell>
          <cell r="D1331" t="str">
            <v>LOCACAO E NIVELAMENTO DE EMISSARIO/REDE COLETORA COM AUXILIO DE EQUIPAMENTO TOPOGRAFICO</v>
          </cell>
          <cell r="E1331" t="str">
            <v>M</v>
          </cell>
          <cell r="F1331">
            <v>2.0099999999999998</v>
          </cell>
        </row>
        <row r="1332">
          <cell r="C1332" t="str">
            <v>85331</v>
          </cell>
          <cell r="D1332" t="str">
            <v>CORTE DE CAPOEIRA FINA A FOICE</v>
          </cell>
          <cell r="E1332" t="str">
            <v>M2</v>
          </cell>
          <cell r="F1332">
            <v>0.93</v>
          </cell>
        </row>
        <row r="1333">
          <cell r="C1333" t="str">
            <v>85332</v>
          </cell>
          <cell r="D1333" t="str">
            <v>RETIRADA DE APARELHOS DE ILUMINACAO C/ REAPROVEITAMENTO DE LAMPADAS</v>
          </cell>
          <cell r="E1333" t="str">
            <v>UN</v>
          </cell>
          <cell r="F1333">
            <v>4.1100000000000003</v>
          </cell>
        </row>
        <row r="1334">
          <cell r="C1334" t="str">
            <v>85333</v>
          </cell>
          <cell r="D1334" t="str">
            <v>RETIRADA DE APARELHOS SANITARIOS</v>
          </cell>
          <cell r="E1334" t="str">
            <v>UN</v>
          </cell>
          <cell r="F1334">
            <v>14.26</v>
          </cell>
        </row>
        <row r="1335">
          <cell r="C1335" t="str">
            <v>85334</v>
          </cell>
          <cell r="D1335" t="str">
            <v>RETIRADA DE ESQUADRIAS METALICAS</v>
          </cell>
          <cell r="E1335" t="str">
            <v>M2</v>
          </cell>
          <cell r="F1335">
            <v>12.07</v>
          </cell>
        </row>
        <row r="1336">
          <cell r="C1336" t="str">
            <v>85335</v>
          </cell>
          <cell r="D1336" t="str">
            <v>RETIRADA DE MEIO FIO C/ EMPILHAMENTO E S/ REMOCAO</v>
          </cell>
          <cell r="E1336" t="str">
            <v>M</v>
          </cell>
          <cell r="F1336">
            <v>5.99</v>
          </cell>
        </row>
        <row r="1337">
          <cell r="C1337" t="str">
            <v>85336</v>
          </cell>
          <cell r="D1337" t="str">
            <v>RETIRADA DE TUBULACAO DE FERRO GALVANIZADO S/ ESCAVACAO OU RASGO EM ALVENARIA</v>
          </cell>
          <cell r="E1337" t="str">
            <v>M</v>
          </cell>
          <cell r="F1337">
            <v>4.1100000000000003</v>
          </cell>
        </row>
        <row r="1338">
          <cell r="C1338" t="str">
            <v>85362</v>
          </cell>
          <cell r="D1338" t="str">
            <v>DEMOLICAO DE DIVISORIAS EM PLACAS DE MARMORITE OU DE CONCRETO</v>
          </cell>
          <cell r="E1338" t="str">
            <v>M2</v>
          </cell>
          <cell r="F1338">
            <v>9.66</v>
          </cell>
        </row>
        <row r="1339">
          <cell r="C1339" t="str">
            <v>85364</v>
          </cell>
          <cell r="D1339" t="str">
            <v>DEMOLICAO MANUAL DE ESTRUTURA DE CONCRETO ARMADO</v>
          </cell>
          <cell r="E1339" t="str">
            <v>M3</v>
          </cell>
          <cell r="F1339">
            <v>178.42</v>
          </cell>
        </row>
        <row r="1340">
          <cell r="C1340" t="str">
            <v>85365</v>
          </cell>
          <cell r="D1340" t="str">
            <v>DEMOLICAO MANUAL DE PAVIMENTACAO EM MACADAME BETUMINOSO</v>
          </cell>
          <cell r="E1340" t="str">
            <v>M3</v>
          </cell>
          <cell r="F1340">
            <v>44.69</v>
          </cell>
        </row>
        <row r="1341">
          <cell r="C1341" t="str">
            <v>85366</v>
          </cell>
          <cell r="D1341" t="str">
            <v>DEMOLICAO MANUAL DE PAVIMENTACAO EM CONCRETO ASFALTICO, ESPESSURA 5CM</v>
          </cell>
          <cell r="E1341" t="str">
            <v>M2</v>
          </cell>
          <cell r="F1341">
            <v>15.7</v>
          </cell>
        </row>
        <row r="1342">
          <cell r="C1342" t="str">
            <v>85367</v>
          </cell>
          <cell r="D1342" t="str">
            <v>DEMOLICAO DE PISO EM LADRILHO COM ARGAMASSA</v>
          </cell>
          <cell r="E1342" t="str">
            <v>M2</v>
          </cell>
          <cell r="F1342">
            <v>11.74</v>
          </cell>
        </row>
        <row r="1343">
          <cell r="C1343" t="str">
            <v>85369</v>
          </cell>
          <cell r="D1343" t="str">
            <v>REMOCAO DE FORRO DE MADEIRA (LAMBRI) C/ REAPROVEITAMENTO</v>
          </cell>
          <cell r="E1343" t="str">
            <v>M2</v>
          </cell>
          <cell r="F1343">
            <v>27.44</v>
          </cell>
        </row>
        <row r="1344">
          <cell r="C1344" t="str">
            <v>85370</v>
          </cell>
          <cell r="D1344" t="str">
            <v>DEMOLICAO MANUAL DE LAJE PREMOLDADA COM TRANSPORTE E CARGA EM CAMINHAO BASCULANTE</v>
          </cell>
          <cell r="E1344" t="str">
            <v>M3</v>
          </cell>
          <cell r="F1344">
            <v>185.41</v>
          </cell>
        </row>
        <row r="1345">
          <cell r="C1345" t="str">
            <v>85371</v>
          </cell>
          <cell r="D1345" t="str">
            <v>REMOCAO DE PISO EM CARPETE</v>
          </cell>
          <cell r="E1345" t="str">
            <v>M2</v>
          </cell>
          <cell r="F1345">
            <v>2.2599999999999998</v>
          </cell>
        </row>
        <row r="1346">
          <cell r="C1346" t="str">
            <v>85372</v>
          </cell>
          <cell r="D1346" t="str">
            <v>DEMOLICAO DE FORRO DE GESSO</v>
          </cell>
          <cell r="E1346" t="str">
            <v>M2</v>
          </cell>
          <cell r="F1346">
            <v>1.81</v>
          </cell>
        </row>
        <row r="1347">
          <cell r="C1347" t="str">
            <v>85373</v>
          </cell>
          <cell r="D1347" t="str">
            <v>DEMOLICAO DE CAIBROS E RIPAS</v>
          </cell>
          <cell r="E1347" t="str">
            <v>M2</v>
          </cell>
          <cell r="F1347">
            <v>4.3499999999999996</v>
          </cell>
        </row>
        <row r="1348">
          <cell r="C1348" t="str">
            <v>85374</v>
          </cell>
          <cell r="D1348" t="str">
            <v>REMOCAO DE DISPOSITIVOS PARA FUNCIONAMENTO DE APARELHOS SANITARIOS</v>
          </cell>
          <cell r="E1348" t="str">
            <v>UN</v>
          </cell>
          <cell r="F1348">
            <v>8.0500000000000007</v>
          </cell>
        </row>
        <row r="1349">
          <cell r="C1349" t="str">
            <v>85375</v>
          </cell>
          <cell r="D1349" t="str">
            <v>REMOCAO DE BLOKRET COM EMPILHAMENTO</v>
          </cell>
          <cell r="E1349" t="str">
            <v>M2</v>
          </cell>
          <cell r="F1349">
            <v>9.6</v>
          </cell>
        </row>
        <row r="1350">
          <cell r="C1350" t="str">
            <v>85376</v>
          </cell>
          <cell r="D1350" t="str">
            <v>DEMOLICAO DE PISO VINILICO</v>
          </cell>
          <cell r="E1350" t="str">
            <v>M2</v>
          </cell>
          <cell r="F1350">
            <v>4.1100000000000003</v>
          </cell>
        </row>
        <row r="1351">
          <cell r="C1351" t="str">
            <v>85377</v>
          </cell>
          <cell r="D1351" t="str">
            <v>DESMONTAGEM E REMOCAO DE DIVISORIAS DE MARMORE OU GRANITO</v>
          </cell>
          <cell r="E1351" t="str">
            <v>M2</v>
          </cell>
          <cell r="F1351">
            <v>31.07</v>
          </cell>
        </row>
        <row r="1352">
          <cell r="C1352" t="str">
            <v>85378</v>
          </cell>
          <cell r="D1352" t="str">
            <v>DESMONTAGEM E REMOCAO DE PAINEIS DE DIVISORIAS DE MADEIRA</v>
          </cell>
          <cell r="E1352" t="str">
            <v>M2</v>
          </cell>
          <cell r="F1352">
            <v>29.46</v>
          </cell>
        </row>
        <row r="1353">
          <cell r="C1353" t="str">
            <v>85379</v>
          </cell>
          <cell r="D1353" t="str">
            <v>DEMOLICAO DE CERCA DE ARAME FARPADO E MOUROES DE CONCRETO S/ REMOCAO</v>
          </cell>
          <cell r="E1353" t="str">
            <v>M</v>
          </cell>
          <cell r="F1353">
            <v>1.81</v>
          </cell>
        </row>
        <row r="1354">
          <cell r="C1354" t="str">
            <v>85381</v>
          </cell>
          <cell r="D1354" t="str">
            <v>RETIRADA DE COBERTURA COM TELHA ARDOSIA, INCLUINDO ESTRUTURA DE MADEIRA</v>
          </cell>
          <cell r="E1354" t="str">
            <v>M2</v>
          </cell>
          <cell r="F1354">
            <v>48.73</v>
          </cell>
        </row>
        <row r="1355">
          <cell r="C1355" t="str">
            <v>85382</v>
          </cell>
          <cell r="D1355" t="str">
            <v>REMOCAO DE PROTECAO MECANICA DE IMPERMEABILIZACAO</v>
          </cell>
          <cell r="E1355" t="str">
            <v>M2</v>
          </cell>
          <cell r="F1355">
            <v>15.09</v>
          </cell>
        </row>
        <row r="1356">
          <cell r="C1356" t="str">
            <v>85383</v>
          </cell>
          <cell r="D1356" t="str">
            <v>REMOCAO DE CALHAS E CONDUTORES DE AGUAS PLUVIAIS</v>
          </cell>
          <cell r="E1356" t="str">
            <v>M</v>
          </cell>
          <cell r="F1356">
            <v>2.41</v>
          </cell>
        </row>
        <row r="1357">
          <cell r="C1357" t="str">
            <v>85384</v>
          </cell>
          <cell r="D1357" t="str">
            <v>REMOCAO MANUAL DE PASSEIO EM PEDRA PORTUGUESA</v>
          </cell>
          <cell r="E1357" t="str">
            <v>M2</v>
          </cell>
          <cell r="F1357">
            <v>6.64</v>
          </cell>
        </row>
        <row r="1358">
          <cell r="C1358" t="str">
            <v>85386</v>
          </cell>
          <cell r="D1358" t="str">
            <v>REMOCAO MANUAL DE PAVIMENTACAO DE LAJOES DE GRANITO EM PASSEIOS</v>
          </cell>
          <cell r="E1358" t="str">
            <v>M2</v>
          </cell>
          <cell r="F1358">
            <v>14.49</v>
          </cell>
        </row>
        <row r="1359">
          <cell r="C1359" t="str">
            <v>85387</v>
          </cell>
          <cell r="D1359" t="str">
            <v>REMOCAO MANUAL DE ENTULHO</v>
          </cell>
          <cell r="E1359" t="str">
            <v>M3</v>
          </cell>
          <cell r="F1359">
            <v>43.48</v>
          </cell>
        </row>
        <row r="1360">
          <cell r="C1360" t="str">
            <v>85389</v>
          </cell>
          <cell r="D1360" t="str">
            <v>REMOCAO TUBULACAO FF C/ DN 400 A 600MM EXCLUINDO ESCAVACAO/REATERRO</v>
          </cell>
          <cell r="E1360" t="str">
            <v>M</v>
          </cell>
          <cell r="F1360">
            <v>61.35</v>
          </cell>
        </row>
        <row r="1361">
          <cell r="C1361" t="str">
            <v>85390</v>
          </cell>
          <cell r="D1361" t="str">
            <v>REMOCAO TUBULACAO FF C/ DN 50 A 300MM EXCLUINDO ESCAVACAO/REATERRO</v>
          </cell>
          <cell r="E1361" t="str">
            <v>M</v>
          </cell>
          <cell r="F1361">
            <v>30.53</v>
          </cell>
        </row>
        <row r="1362">
          <cell r="C1362" t="str">
            <v>85392</v>
          </cell>
          <cell r="D1362" t="str">
            <v>REMOCAO TUBULACAO FF C/ DN 700 A 1200MM EXCLUINDO ESCAVACAO/REATERRO</v>
          </cell>
          <cell r="E1362" t="str">
            <v>M</v>
          </cell>
          <cell r="F1362">
            <v>149.81</v>
          </cell>
        </row>
        <row r="1363">
          <cell r="C1363" t="str">
            <v>85397</v>
          </cell>
          <cell r="D1363" t="str">
            <v>RETIRADA DE AZULEJO COLADO</v>
          </cell>
          <cell r="E1363" t="str">
            <v>M2</v>
          </cell>
          <cell r="F1363">
            <v>16.46</v>
          </cell>
        </row>
        <row r="1364">
          <cell r="C1364" t="str">
            <v>85406</v>
          </cell>
          <cell r="D1364" t="str">
            <v>REMOCAO DE AZULEJO E SUBSTRATO DE ADERENCIA EM ARGAMASSA</v>
          </cell>
          <cell r="E1364" t="str">
            <v>M2</v>
          </cell>
          <cell r="F1364">
            <v>34.31</v>
          </cell>
        </row>
        <row r="1365">
          <cell r="C1365" t="str">
            <v>85407</v>
          </cell>
          <cell r="D1365" t="str">
            <v>REMOCAO DE FIACAO ELETRICA</v>
          </cell>
          <cell r="E1365" t="str">
            <v>M</v>
          </cell>
          <cell r="F1365">
            <v>7.08</v>
          </cell>
        </row>
        <row r="1366">
          <cell r="C1366" t="str">
            <v>85408</v>
          </cell>
          <cell r="D1366" t="str">
            <v>REMOCAO DE PEITORIL EM MARMORE OU GRANITO</v>
          </cell>
          <cell r="E1366" t="str">
            <v>M2</v>
          </cell>
          <cell r="F1366">
            <v>24.7</v>
          </cell>
        </row>
        <row r="1367">
          <cell r="C1367" t="str">
            <v>85409</v>
          </cell>
          <cell r="D1367" t="str">
            <v>REMOCAO DE PISO EM PLACAS DE BORRACHA COLADA</v>
          </cell>
          <cell r="E1367" t="str">
            <v>M2</v>
          </cell>
          <cell r="F1367">
            <v>5.05</v>
          </cell>
        </row>
        <row r="1368">
          <cell r="C1368" t="str">
            <v>85410</v>
          </cell>
          <cell r="D1368" t="str">
            <v>REMOCAO DE RALO SECO OU SIFONADO</v>
          </cell>
          <cell r="E1368" t="str">
            <v>UN</v>
          </cell>
          <cell r="F1368">
            <v>11.97</v>
          </cell>
        </row>
        <row r="1369">
          <cell r="C1369" t="str">
            <v>85411</v>
          </cell>
          <cell r="D1369" t="str">
            <v>REMOCAO DE RODAPE CERAMICO</v>
          </cell>
          <cell r="E1369" t="str">
            <v>M</v>
          </cell>
          <cell r="F1369">
            <v>2.58</v>
          </cell>
        </row>
        <row r="1370">
          <cell r="C1370" t="str">
            <v>85412</v>
          </cell>
          <cell r="D1370" t="str">
            <v>REMOCAO DE RODAPE DE MARMORE OU GRANITO</v>
          </cell>
          <cell r="E1370" t="str">
            <v>M</v>
          </cell>
          <cell r="F1370">
            <v>3.7</v>
          </cell>
        </row>
        <row r="1371">
          <cell r="C1371" t="str">
            <v>85413</v>
          </cell>
          <cell r="D1371" t="str">
            <v>REMOCAO DE RODAPE VINILICO OU DE BORRACHA COLADA</v>
          </cell>
          <cell r="E1371" t="str">
            <v>M</v>
          </cell>
          <cell r="F1371">
            <v>2.0299999999999998</v>
          </cell>
        </row>
        <row r="1372">
          <cell r="C1372" t="str">
            <v>85414</v>
          </cell>
          <cell r="D1372" t="str">
            <v>REMOCAO DE RUFO OU CALHA METALICA</v>
          </cell>
          <cell r="E1372" t="str">
            <v>M</v>
          </cell>
          <cell r="F1372">
            <v>5.38</v>
          </cell>
        </row>
        <row r="1373">
          <cell r="C1373" t="str">
            <v>85415</v>
          </cell>
          <cell r="D1373" t="str">
            <v>REMOCAO DE DISPOSITIVOS PARA FUNCIONAMENTO DE PIA DE COZINHA</v>
          </cell>
          <cell r="E1373" t="str">
            <v>UN</v>
          </cell>
          <cell r="F1373">
            <v>7.48</v>
          </cell>
        </row>
        <row r="1374">
          <cell r="C1374" t="str">
            <v>85416</v>
          </cell>
          <cell r="D1374" t="str">
            <v>REMOCAO DE TOMADAS OU INTERRUPTORES ELETRICOS</v>
          </cell>
          <cell r="E1374" t="str">
            <v>UN</v>
          </cell>
          <cell r="F1374">
            <v>9.98</v>
          </cell>
        </row>
        <row r="1375">
          <cell r="C1375" t="str">
            <v>85417</v>
          </cell>
          <cell r="D1375" t="str">
            <v>RETIRADA DE TUBULACAO HIDROSSANITARIA APARENTE COM CONEXOES, Ø 1/2" A 2"</v>
          </cell>
          <cell r="E1375" t="str">
            <v>M</v>
          </cell>
          <cell r="F1375">
            <v>3</v>
          </cell>
        </row>
        <row r="1376">
          <cell r="C1376" t="str">
            <v>85418</v>
          </cell>
          <cell r="D1376" t="str">
            <v>RETIRADA DE TUBULACAO HIDROSSANITARIA EMBUTIDA COM CONEXOES Ø 1/2" A 2"</v>
          </cell>
          <cell r="E1376" t="str">
            <v>M</v>
          </cell>
          <cell r="F1376">
            <v>5.98</v>
          </cell>
        </row>
        <row r="1377">
          <cell r="C1377" t="str">
            <v>85419</v>
          </cell>
          <cell r="D1377" t="str">
            <v>RETIRADA DE TUBULACAO HIDROSSANITARIA APARENTE COM CONEXOES, Ø 2 1/2" A 4"</v>
          </cell>
          <cell r="E1377" t="str">
            <v>M</v>
          </cell>
          <cell r="F1377">
            <v>3.74</v>
          </cell>
        </row>
        <row r="1378">
          <cell r="C1378" t="str">
            <v>85420</v>
          </cell>
          <cell r="D1378" t="str">
            <v>RETIRADA DE TUBULACAO HIDROSSANITARIA EMBUTIDA COM CONEXOES, Ø 2 1/2" A 4"</v>
          </cell>
          <cell r="E1378" t="str">
            <v>M</v>
          </cell>
          <cell r="F1378">
            <v>8.9700000000000006</v>
          </cell>
        </row>
        <row r="1379">
          <cell r="C1379" t="str">
            <v>85421</v>
          </cell>
          <cell r="D1379" t="str">
            <v>REMOCAO DE VIDRO COMUM</v>
          </cell>
          <cell r="E1379" t="str">
            <v>M2</v>
          </cell>
          <cell r="F1379">
            <v>9.81</v>
          </cell>
        </row>
        <row r="1380">
          <cell r="C1380" t="str">
            <v>85422</v>
          </cell>
          <cell r="D1380" t="str">
            <v>PREPARO MANUAL DE TERRENO S/ RASPAGEM SUPERFICIAL</v>
          </cell>
          <cell r="E1380" t="str">
            <v>M2</v>
          </cell>
          <cell r="F1380">
            <v>4.83</v>
          </cell>
        </row>
        <row r="1381">
          <cell r="C1381" t="str">
            <v>85423</v>
          </cell>
          <cell r="D1381" t="str">
            <v>ISOLAMENTO DE OBRA COM TELA PLASTICA COM MALHA DE 5MM</v>
          </cell>
          <cell r="E1381" t="str">
            <v>M2</v>
          </cell>
          <cell r="F1381">
            <v>6.57</v>
          </cell>
        </row>
        <row r="1382">
          <cell r="C1382" t="str">
            <v>85424</v>
          </cell>
          <cell r="D1382" t="str">
            <v>ISOLAMENTO DE OBRA COM TELA PLASTICA COM MALHA DE 5MM E ESTRUTURA DE MADEIRA PONTALETEADA</v>
          </cell>
          <cell r="E1382" t="str">
            <v>M2</v>
          </cell>
          <cell r="F1382">
            <v>18.28</v>
          </cell>
        </row>
        <row r="1383">
          <cell r="C1383" t="str">
            <v>85662</v>
          </cell>
          <cell r="D1383" t="str">
            <v>ARMACAO EM TELA DE ACO SOLDADA NERVURADA Q-92, ACO CA-60, 4,2MM, MALHA 15X15CM</v>
          </cell>
          <cell r="E1383" t="str">
            <v>M2</v>
          </cell>
          <cell r="F1383">
            <v>9.1300000000000008</v>
          </cell>
        </row>
        <row r="1384">
          <cell r="C1384" t="str">
            <v>86872</v>
          </cell>
          <cell r="D1384" t="str">
            <v>TANQUE DE LOUÇA BRANCA COM COLUNA, 30L OU EQUIVALENTE - FORNECIMENTO E INSTALAÇÃO. AF_12/2013</v>
          </cell>
          <cell r="E1384" t="str">
            <v>UN</v>
          </cell>
          <cell r="F1384">
            <v>473.48</v>
          </cell>
        </row>
        <row r="1385">
          <cell r="C1385" t="str">
            <v>86874</v>
          </cell>
          <cell r="D1385" t="str">
            <v>TANQUE DE LOUÇA BRANCA SUSPENSO, 18L OU EQUIVALENTE - FORNECIMENTO E INSTALAÇÃO. AF_12/2013</v>
          </cell>
          <cell r="E1385" t="str">
            <v>UN</v>
          </cell>
          <cell r="F1385">
            <v>287.92</v>
          </cell>
        </row>
        <row r="1386">
          <cell r="C1386" t="str">
            <v>86875</v>
          </cell>
          <cell r="D1386" t="str">
            <v>TANQUE DE MÁRMORE SINTÉTICO COM COLUNA, 22L OU EQUIVALENTE  FORNECIMENTO E INSTALAÇÃO. AF_12/2013</v>
          </cell>
          <cell r="E1386" t="str">
            <v>UN</v>
          </cell>
          <cell r="F1386">
            <v>155.43</v>
          </cell>
        </row>
        <row r="1387">
          <cell r="C1387" t="str">
            <v>86876</v>
          </cell>
          <cell r="D1387" t="str">
            <v>TANQUE DE MÁRMORE SINTÉTICO SUSPENSO, 22L OU EQUIVALENTE - FORNECIMENTO E INSTALAÇÃO. AF_12/2013</v>
          </cell>
          <cell r="E1387" t="str">
            <v>UN</v>
          </cell>
          <cell r="F1387">
            <v>88.46</v>
          </cell>
        </row>
        <row r="1388">
          <cell r="C1388" t="str">
            <v>86877</v>
          </cell>
          <cell r="D1388" t="str">
            <v>VÁLVULA EM METAL CROMADO 1.1/2" X 1.1/2" PARA TANQUE OU LAVATÓRIO, COM OU SEM LADRÃO - FORNECIMENTO E INSTALAÇÃO. AF_12/2013</v>
          </cell>
          <cell r="E1388" t="str">
            <v>UN</v>
          </cell>
          <cell r="F1388">
            <v>17.5</v>
          </cell>
        </row>
        <row r="1389">
          <cell r="C1389" t="str">
            <v>86878</v>
          </cell>
          <cell r="D1389" t="str">
            <v>VÁLVULA EM METAL CROMADO TIPO AMERICANA 3.1/2" X 1.1/2" PARA PIA - FORNECIMENTO E INSTALAÇÃO. AF_12/2013</v>
          </cell>
          <cell r="E1389" t="str">
            <v>UN</v>
          </cell>
          <cell r="F1389">
            <v>29.56</v>
          </cell>
        </row>
        <row r="1390">
          <cell r="C1390" t="str">
            <v>86879</v>
          </cell>
          <cell r="D1390" t="str">
            <v>VÁLVULA EM PLÁSTICO 1" PARA PIA, TANQUE OU LAVATÓRIO, COM OU SEM LADRÃO - FORNECIMENTO E INSTALAÇÃO. AF_12/2013</v>
          </cell>
          <cell r="E1390" t="str">
            <v>UN</v>
          </cell>
          <cell r="F1390">
            <v>4.74</v>
          </cell>
        </row>
        <row r="1391">
          <cell r="C1391" t="str">
            <v>86880</v>
          </cell>
          <cell r="D1391" t="str">
            <v>VÁLVULA EM PLÁSTICO CROMADO TIPO AMERICANA 3.1/2" X 1.1/2" SEM ADAPTADOR PARA PIA - FORNECIMENTO E INSTALAÇÃO. AF_12/2013</v>
          </cell>
          <cell r="E1391" t="str">
            <v>UN</v>
          </cell>
          <cell r="F1391">
            <v>13.32</v>
          </cell>
        </row>
        <row r="1392">
          <cell r="C1392" t="str">
            <v>86881</v>
          </cell>
          <cell r="D1392" t="str">
            <v>SIFÃO DO TIPO GARRAFA EM METAL CROMADO 1 X 1.1/2" - FORNECIMENTO E INSTALAÇÃO. AF_12/2013</v>
          </cell>
          <cell r="E1392" t="str">
            <v>UN</v>
          </cell>
          <cell r="F1392">
            <v>81.96</v>
          </cell>
        </row>
        <row r="1393">
          <cell r="C1393" t="str">
            <v>86882</v>
          </cell>
          <cell r="D1393" t="str">
            <v>SIFÃO DO TIPO GARRAFA/COPO EM PVC 1.1/4 X 1.1/2" - FORNECIMENTO E INSTALAÇÃO. AF_12/2013</v>
          </cell>
          <cell r="E1393" t="str">
            <v>UN</v>
          </cell>
          <cell r="F1393">
            <v>13.78</v>
          </cell>
        </row>
        <row r="1394">
          <cell r="C1394" t="str">
            <v>86883</v>
          </cell>
          <cell r="D1394" t="str">
            <v>SIFÃO DO TIPO FLEXÍVEL EM PVC 1 X 1.1/2 - FORNECIMENTO E INSTALAÇÃO. AF_12/2013</v>
          </cell>
          <cell r="E1394" t="str">
            <v>UN</v>
          </cell>
          <cell r="F1394">
            <v>7.85</v>
          </cell>
        </row>
        <row r="1395">
          <cell r="C1395" t="str">
            <v>86884</v>
          </cell>
          <cell r="D1395" t="str">
            <v>ENGATE FLEXÍVEL EM PLÁSTICO BRANCO, 1/2" X 30CM - FORNECIMENTO E INSTALAÇÃO. AF_12/2013</v>
          </cell>
          <cell r="E1395" t="str">
            <v>UN</v>
          </cell>
          <cell r="F1395">
            <v>5.84</v>
          </cell>
        </row>
        <row r="1396">
          <cell r="C1396" t="str">
            <v>86885</v>
          </cell>
          <cell r="D1396" t="str">
            <v>ENGATE FLEXÍVEL EM PLÁSTICO BRANCO, 1/2" X 40CM - FORNECIMENTO E INSTALAÇÃO. AF_12/2013</v>
          </cell>
          <cell r="E1396" t="str">
            <v>UN</v>
          </cell>
          <cell r="F1396">
            <v>8.92</v>
          </cell>
        </row>
        <row r="1397">
          <cell r="C1397" t="str">
            <v>86886</v>
          </cell>
          <cell r="D1397" t="str">
            <v>ENGATE FLEXÍVEL EM INOX, 1/2 X 30CM - FORNECIMENTO E INSTALAÇÃO. AF_12/2013</v>
          </cell>
          <cell r="E1397" t="str">
            <v>UN</v>
          </cell>
          <cell r="F1397">
            <v>20.61</v>
          </cell>
        </row>
        <row r="1398">
          <cell r="C1398" t="str">
            <v>86887</v>
          </cell>
          <cell r="D1398" t="str">
            <v>ENGATE FLEXÍVEL EM INOX, 1/2 X 40CM - FORNECIMENTO E INSTALAÇÃO. AF_12/2013</v>
          </cell>
          <cell r="E1398" t="str">
            <v>UN</v>
          </cell>
          <cell r="F1398">
            <v>22.27</v>
          </cell>
        </row>
        <row r="1399">
          <cell r="C1399" t="str">
            <v>86888</v>
          </cell>
          <cell r="D1399" t="str">
            <v>VASO SANITÁRIO SIFONADO COM CAIXA ACOPLADA LOUÇA BRANCA - PADRÃO MÉDIO - FORNECIMENTO E INSTALAÇÃO. AF_12/2013</v>
          </cell>
          <cell r="E1399" t="str">
            <v>UN</v>
          </cell>
          <cell r="F1399">
            <v>301.07</v>
          </cell>
        </row>
        <row r="1400">
          <cell r="C1400" t="str">
            <v>86889</v>
          </cell>
          <cell r="D1400" t="str">
            <v>BANCADA DE GRANITO CINZA POLIDO PARA PIA DE COZINHA 1,50 X 0,60 M - FORNECIMENTO E INSTALAÇÃO. AF_12/2013</v>
          </cell>
          <cell r="E1400" t="str">
            <v>UN</v>
          </cell>
          <cell r="F1400">
            <v>348.01</v>
          </cell>
        </row>
        <row r="1401">
          <cell r="C1401" t="str">
            <v>86890</v>
          </cell>
          <cell r="D1401" t="str">
            <v>BANCADA DE GRANITO AMÊNDOA POLIDO PARA PIA DE COZINHA 1,50 X 0,60 M - FORNECIMENTO E INSTALAÇÃO. AF_12/2013</v>
          </cell>
          <cell r="E1401" t="str">
            <v>UN</v>
          </cell>
          <cell r="F1401">
            <v>406.82</v>
          </cell>
        </row>
        <row r="1402">
          <cell r="C1402" t="str">
            <v>86891</v>
          </cell>
          <cell r="D1402" t="str">
            <v>BANCADA DE GRANITO PRETO TIJUCA POLIDO PARA PIA DE COZINHA 1,50 X 0,60 M - FORNECIMENTO E INSTALAÇÃO. AF_12/2013</v>
          </cell>
          <cell r="E1402" t="str">
            <v>UN</v>
          </cell>
          <cell r="F1402">
            <v>473.08</v>
          </cell>
        </row>
        <row r="1403">
          <cell r="C1403" t="str">
            <v>86892</v>
          </cell>
          <cell r="D1403" t="str">
            <v>BANCADA DE MÁRMORE ACINZENTADO POLIDO PARA PIA DE COZINHA 1,50 X 0,60 M - FORNECIMENTO E INSTALAÇÃO. AF_12/2013</v>
          </cell>
          <cell r="E1403" t="str">
            <v>UN</v>
          </cell>
          <cell r="F1403">
            <v>465.95</v>
          </cell>
        </row>
        <row r="1404">
          <cell r="C1404" t="str">
            <v>86893</v>
          </cell>
          <cell r="D1404" t="str">
            <v>BANCADA DE MÁRMORE BRANCO POLIDO PARA PIA DE COZINHA 1,50 X 0,60 M - FORNECIMENTO E INSTALAÇÃO. AF_12/2013</v>
          </cell>
          <cell r="E1404" t="str">
            <v>UN</v>
          </cell>
          <cell r="F1404">
            <v>329.29</v>
          </cell>
        </row>
        <row r="1405">
          <cell r="C1405" t="str">
            <v>86894</v>
          </cell>
          <cell r="D1405" t="str">
            <v>BANCADA DE MÁRMORE SINTÉTICO 120 X 60CM, COM CUBA INTEGRADA - FORNECIMENTO E INSTALAÇÃO. AF_12/2013</v>
          </cell>
          <cell r="E1405" t="str">
            <v>UN</v>
          </cell>
          <cell r="F1405">
            <v>147.77000000000001</v>
          </cell>
        </row>
        <row r="1406">
          <cell r="C1406" t="str">
            <v>86895</v>
          </cell>
          <cell r="D1406" t="str">
            <v>BANCADA DE GRANITO CINZA POLIDO PARA LAVATÓRIO 0,50 X 0,60 M - FORNECIMENTO E INSTALAÇÃO. AF_12/2013</v>
          </cell>
          <cell r="E1406" t="str">
            <v>UN</v>
          </cell>
          <cell r="F1406">
            <v>183.96</v>
          </cell>
        </row>
        <row r="1407">
          <cell r="C1407" t="str">
            <v>86896</v>
          </cell>
          <cell r="D1407" t="str">
            <v>BANCADA DE GRANITO AMÊNDOA POLIDO PARA LAVATÓRIO 0,50 X 0,60 M - FORNECIMENTO E INSTALAÇÃO. AF_12/2013</v>
          </cell>
          <cell r="E1407" t="str">
            <v>UN</v>
          </cell>
          <cell r="F1407">
            <v>206.02</v>
          </cell>
        </row>
        <row r="1408">
          <cell r="C1408" t="str">
            <v>86897</v>
          </cell>
          <cell r="D1408" t="str">
            <v>BANCADA DE GRANITO PRETO TIJUCA POLIDO PARA LAVATÓRIO 0,50 X 0,60 M - FORNECIMENTO E INSTALAÇÃO. AF_12/2013</v>
          </cell>
          <cell r="E1408" t="str">
            <v>UN</v>
          </cell>
          <cell r="F1408">
            <v>230.88</v>
          </cell>
        </row>
        <row r="1409">
          <cell r="C1409" t="str">
            <v>86898</v>
          </cell>
          <cell r="D1409" t="str">
            <v>BANCADA DE MÁRMORE ACINZENTADO POLIDO PARA LAVATÓRIO 0,50 X 0,60 M - FORNECIMENTO E INSTALAÇÃO. AF_12/2013</v>
          </cell>
          <cell r="E1409" t="str">
            <v>UN</v>
          </cell>
          <cell r="F1409">
            <v>228.21</v>
          </cell>
        </row>
        <row r="1410">
          <cell r="C1410" t="str">
            <v>86899</v>
          </cell>
          <cell r="D1410" t="str">
            <v>BANCADA DE MÁRMORE BRANCO POLIDO PARA LAVATÓRIO 0,50 X 0,60 M - FORNECIMENTO E INSTALAÇÃO. AF_12/2013</v>
          </cell>
          <cell r="E1410" t="str">
            <v>UN</v>
          </cell>
          <cell r="F1410">
            <v>176.94</v>
          </cell>
        </row>
        <row r="1411">
          <cell r="C1411" t="str">
            <v>86900</v>
          </cell>
          <cell r="D1411" t="str">
            <v>CUBA DE EMBUTIR DE AÇO INOXIDÁVEL MÉDIA - FORNECIMENTO E INSTALAÇÃO. AF_12/2013</v>
          </cell>
          <cell r="E1411" t="str">
            <v>UN</v>
          </cell>
          <cell r="F1411">
            <v>99.36</v>
          </cell>
        </row>
        <row r="1412">
          <cell r="C1412" t="str">
            <v>86901</v>
          </cell>
          <cell r="D1412" t="str">
            <v>CUBA DE EMBUTIR OVAL EM LOUÇA BRANCA, 35 X 50CM OU EQUIVALENTE - FORNECIMENTO E INSTALAÇÃO. AF_12/2013</v>
          </cell>
          <cell r="E1412" t="str">
            <v>UN</v>
          </cell>
          <cell r="F1412">
            <v>90.7</v>
          </cell>
        </row>
        <row r="1413">
          <cell r="C1413" t="str">
            <v>86902</v>
          </cell>
          <cell r="D1413" t="str">
            <v>LAVATÓRIO LOUÇA BRANCA COM COLUNA, *44 X 35,5* CM, PADRÃO POPULAR - FORNECIMENTO E INSTALAÇÃO. AF_12/2013</v>
          </cell>
          <cell r="E1413" t="str">
            <v>UN</v>
          </cell>
          <cell r="F1413">
            <v>135.46</v>
          </cell>
        </row>
        <row r="1414">
          <cell r="C1414" t="str">
            <v>86903</v>
          </cell>
          <cell r="D1414" t="str">
            <v>LAVATÓRIO LOUÇA BRANCA COM COLUNA, 45 X 55CM OU EQUIVALENTE, PADRÃO MÉDIO - FORNECIMENTO E INSTALAÇÃO. AF_12/2013</v>
          </cell>
          <cell r="E1414" t="str">
            <v>UN</v>
          </cell>
          <cell r="F1414">
            <v>191.51</v>
          </cell>
        </row>
        <row r="1415">
          <cell r="C1415" t="str">
            <v>86904</v>
          </cell>
          <cell r="D1415" t="str">
            <v>LAVATÓRIO LOUÇA BRANCA SUSPENSO, 29,5 X 39CM OU EQUIVALENTE, PADRÃO POPULAR - FORNECIMENTO E INSTALAÇÃO. AF_12/2013</v>
          </cell>
          <cell r="E1415" t="str">
            <v>UN</v>
          </cell>
          <cell r="F1415">
            <v>77.33</v>
          </cell>
        </row>
        <row r="1416">
          <cell r="C1416" t="str">
            <v>86905</v>
          </cell>
          <cell r="D1416" t="str">
            <v>APARELHO MISTURADOR DE MESA PARA LAVATÓRIO, PADRÃO MÉDIO - FORNECIMENTO E INSTALAÇÃO. AF_12/2013</v>
          </cell>
          <cell r="E1416" t="str">
            <v>UN</v>
          </cell>
          <cell r="F1416">
            <v>141.44999999999999</v>
          </cell>
        </row>
        <row r="1417">
          <cell r="C1417" t="str">
            <v>86906</v>
          </cell>
          <cell r="D1417" t="str">
            <v>TORNEIRA CROMADA DE MESA, 1/2" OU 3/4", PARA LAVATÓRIO, PADRÃO POPULAR - FORNECIMENTO E INSTALAÇÃO. AF_12/2013</v>
          </cell>
          <cell r="E1417" t="str">
            <v>UN</v>
          </cell>
          <cell r="F1417">
            <v>33.049999999999997</v>
          </cell>
        </row>
        <row r="1418">
          <cell r="C1418" t="str">
            <v>86908</v>
          </cell>
          <cell r="D1418" t="str">
            <v>APARELHO MISTURADOR DE MESA PARA PIA DE COZINHA, PADRÃO MÉDIO - FORNECIMENTO E INSTALAÇÃO. AF_12/2013</v>
          </cell>
          <cell r="E1418" t="str">
            <v>UN</v>
          </cell>
          <cell r="F1418">
            <v>168.41</v>
          </cell>
        </row>
        <row r="1419">
          <cell r="C1419" t="str">
            <v>86909</v>
          </cell>
          <cell r="D1419" t="str">
            <v>TORNEIRA CROMADA TUBO MÓVEL, DE MESA, 1/2" OU 3/4", PARA PIA DE COZINHA, PADRÃO ALTO - FORNECIMENTO E INSTALAÇÃO. AF_12/2013</v>
          </cell>
          <cell r="E1419" t="str">
            <v>UN</v>
          </cell>
          <cell r="F1419">
            <v>65.92</v>
          </cell>
        </row>
        <row r="1420">
          <cell r="C1420" t="str">
            <v>86910</v>
          </cell>
          <cell r="D1420" t="str">
            <v>TORNEIRA CROMADA TUBO MÓVEL, DE PAREDE, 1/2" OU 3/4", PARA PIA DE COZINHA, PADRÃO MÉDIO - FORNECIMENTO E INSTALAÇÃO. AF_12/2013</v>
          </cell>
          <cell r="E1420" t="str">
            <v>UN</v>
          </cell>
          <cell r="F1420">
            <v>63.09</v>
          </cell>
        </row>
        <row r="1421">
          <cell r="C1421" t="str">
            <v>86911</v>
          </cell>
          <cell r="D1421" t="str">
            <v>TORNEIRA CROMADA LONGA, DE PAREDE, 1/2" OU 3/4", PARA PIA DE COZINHA, PADRÃO POPULAR - FORNECIMENTO E INSTALAÇÃO. AF_12/2013</v>
          </cell>
          <cell r="E1421" t="str">
            <v>UN</v>
          </cell>
          <cell r="F1421">
            <v>28.18</v>
          </cell>
        </row>
        <row r="1422">
          <cell r="C1422" t="str">
            <v>86912</v>
          </cell>
          <cell r="D1422" t="str">
            <v>TORNEIRA CROMADA LONGA, DE PAREDE, 1/2" OU 3/4", PARA PIA DE COZINHA, PADRÃO MÉDIO - FORNECIMENTO E INSTALAÇÃO. AF_12/2013</v>
          </cell>
          <cell r="E1422" t="str">
            <v>UN</v>
          </cell>
          <cell r="F1422">
            <v>47.96</v>
          </cell>
        </row>
        <row r="1423">
          <cell r="C1423" t="str">
            <v>86913</v>
          </cell>
          <cell r="D1423" t="str">
            <v>TORNEIRA CROMADA 1/2" OU 3/4" PARA TANQUE, PADRÃO POPULAR - FORNECIMENTO E INSTALAÇÃO. AF_12/2013</v>
          </cell>
          <cell r="E1423" t="str">
            <v>UN</v>
          </cell>
          <cell r="F1423">
            <v>12.94</v>
          </cell>
        </row>
        <row r="1424">
          <cell r="C1424" t="str">
            <v>86914</v>
          </cell>
          <cell r="D1424" t="str">
            <v>TORNEIRA CROMADA 1/2" OU 3/4" PARA TANQUE, PADRÃO MÉDIO - FORNECIMENTO E INSTALAÇÃO. AF_12/2013</v>
          </cell>
          <cell r="E1424" t="str">
            <v>UN</v>
          </cell>
          <cell r="F1424">
            <v>25.77</v>
          </cell>
        </row>
        <row r="1425">
          <cell r="C1425" t="str">
            <v>86915</v>
          </cell>
          <cell r="D1425" t="str">
            <v>TORNEIRA CROMADA DE MESA, 1/2 OU 3/4, PARA LAVATÓRIO, PADRÃO MÉDIO - FORNECIMENTO E INSTALAÇÃO. AF_12/2013</v>
          </cell>
          <cell r="E1425" t="str">
            <v>UN</v>
          </cell>
          <cell r="F1425">
            <v>55.36</v>
          </cell>
        </row>
        <row r="1426">
          <cell r="C1426" t="str">
            <v>86916</v>
          </cell>
          <cell r="D1426" t="str">
            <v>TORNEIRA PLÁSTICA 3/4" PARA TANQUE - FORNECIMENTO E INSTALAÇÃO. AF_12/2013</v>
          </cell>
          <cell r="E1426" t="str">
            <v>UN</v>
          </cell>
          <cell r="F1426">
            <v>28.84</v>
          </cell>
        </row>
        <row r="1427">
          <cell r="C1427" t="str">
            <v>86919</v>
          </cell>
          <cell r="D1427" t="str">
            <v>TANQUE DE LOUÇA BRANCA COM COLUNA, 30L OU EQUIVALENTE, INCLUSO SIFÃO FLEXÍVEL EM PVC, VÁLVULA METÁLICA E TORNEIRA DE METAL CROMADO PADRÃO MÉDIO - FORNECIMENTO E INSTALAÇÃO. AF_12/2013</v>
          </cell>
          <cell r="E1427" t="str">
            <v>UN</v>
          </cell>
          <cell r="F1427">
            <v>524.63</v>
          </cell>
        </row>
        <row r="1428">
          <cell r="C1428" t="str">
            <v>86920</v>
          </cell>
          <cell r="D1428" t="str">
            <v>TANQUE DE LOUÇA BRANCA COM COLUNA, 30L OU EQUIVALENTE, INCLUSO SIFÃO FLEXÍVEL EM PVC, VÁLVULA PLÁSTICA E TORNEIRA DE METAL CROMADO PADRÃO POPULAR - FORNECIMENTO E INSTALAÇÃO. AF_12/2013_P</v>
          </cell>
          <cell r="E1428" t="str">
            <v>UN</v>
          </cell>
          <cell r="F1428">
            <v>499.04</v>
          </cell>
        </row>
        <row r="1429">
          <cell r="C1429" t="str">
            <v>86921</v>
          </cell>
          <cell r="D1429" t="str">
            <v>TANQUE DE LOUÇA BRANCA COM COLUNA, 30L OU EQUIVALENTE, INCLUSO SIFÃO FLEXÍVEL EM PVC, VÁLVULA PLÁSTICA E TORNEIRA DE PLÁSTICO - FORNECIMENTO E INSTALAÇÃO. AF_12/2013</v>
          </cell>
          <cell r="E1429" t="str">
            <v>UN</v>
          </cell>
          <cell r="F1429">
            <v>514.94000000000005</v>
          </cell>
        </row>
        <row r="1430">
          <cell r="C1430" t="str">
            <v>86922</v>
          </cell>
          <cell r="D1430" t="str">
            <v>TANQUE DE LOUÇA BRANCA SUSPENSO, 18L OU EQUIVALENTE, INCLUSO SIFÃO TIPO GARRAFA EM METAL CROMADO, VÁLVULA METÁLICA E TORNEIRA DE METAL CROMADO PADRÃO MÉDIO - FORNECIMENTO E INSTALAÇÃO. AF_12/2013</v>
          </cell>
          <cell r="E1430" t="str">
            <v>UN</v>
          </cell>
          <cell r="F1430">
            <v>413.17</v>
          </cell>
        </row>
        <row r="1431">
          <cell r="C1431" t="str">
            <v>86923</v>
          </cell>
          <cell r="D1431" t="str">
            <v>TANQUE DE LOUÇA BRANCA SUSPENSO, 18L OU EQUIVALENTE, INCLUSO SIFÃO TIPO GARRAFA EM PVC, VÁLVULA PLÁSTICA E TORNEIRA DE METAL CROMADO PADRÃO POPULAR - FORNECIMENTO E INSTALAÇÃO. AF_12/2013</v>
          </cell>
          <cell r="E1431" t="str">
            <v>UN</v>
          </cell>
          <cell r="F1431">
            <v>319.41000000000003</v>
          </cell>
        </row>
        <row r="1432">
          <cell r="C1432" t="str">
            <v>86924</v>
          </cell>
          <cell r="D1432" t="str">
            <v>TANQUE DE LOUÇA BRANCA SUSPENSO, 18L OU EQUIVALENTE, INCLUSO SIFÃO TIPO GARRAFA EM PVC, VÁLVULA PLÁSTICA E TORNEIRA DE PLÁSTICO - FORNECIMENTO E INSTALAÇÃO. AF_12/2013</v>
          </cell>
          <cell r="E1432" t="str">
            <v>UN</v>
          </cell>
          <cell r="F1432">
            <v>335.31</v>
          </cell>
        </row>
        <row r="1433">
          <cell r="C1433" t="str">
            <v>86925</v>
          </cell>
          <cell r="D1433" t="str">
            <v>TANQUE DE MÁRMORE SINTÉTICO COM COLUNA, 22L OU EQUIVALENTE, INCLUSO SIFÃO FLEXÍVEL EM PVC, VÁLVULA PLÁSTICA E TORNEIRA DE METAL CROMADO PADRÃO POPULAR - FORNECIMENTO E INSTALAÇÃO. AF_12/2013</v>
          </cell>
          <cell r="E1433" t="str">
            <v>UN</v>
          </cell>
          <cell r="F1433">
            <v>180.99</v>
          </cell>
        </row>
        <row r="1434">
          <cell r="C1434" t="str">
            <v>86926</v>
          </cell>
          <cell r="D1434" t="str">
            <v>TANQUE DE MÁRMORE SINTÉTICO COM COLUNA, 22L OU EQUIVALENTE, INCLUSO SIFÃO FLEXÍVEL EM PVC, VÁLVULA PLÁSTICA E TORNEIRA DE PLÁSTICO - FORNECIMENTO E INSTALAÇÃO. AF_12/2013</v>
          </cell>
          <cell r="E1434" t="str">
            <v>UN</v>
          </cell>
          <cell r="F1434">
            <v>196.89</v>
          </cell>
        </row>
        <row r="1435">
          <cell r="C1435" t="str">
            <v>86927</v>
          </cell>
          <cell r="D1435" t="str">
            <v>TANQUE DE MÁRMORE SINTÉTICO SUSPENSO, 22L OU EQUIVALENTE, INCLUSO SIFÃO TIPO GARRAFA EM PVC, VÁLVULA PLÁSTICA E TORNEIRA DE METAL CROMADO PADRÃO POPULAR - FORNECIMENTO E INSTALAÇÃO. AF_12/2013</v>
          </cell>
          <cell r="E1435" t="str">
            <v>UN</v>
          </cell>
          <cell r="F1435">
            <v>119.94</v>
          </cell>
        </row>
        <row r="1436">
          <cell r="C1436" t="str">
            <v>86928</v>
          </cell>
          <cell r="D1436" t="str">
            <v>TANQUE DE MÁRMORE SINTÉTICO SUSPENSO, 22L OU EQUIVALENTE, INCLUSO SIFÃO TIPO GARRAFA EM PVC, VÁLVULA PLÁSTICA E TORNEIRA DE PLÁSTICO - FORNECIMENTO E INSTALAÇÃO. AF_12/2013</v>
          </cell>
          <cell r="E1436" t="str">
            <v>UN</v>
          </cell>
          <cell r="F1436">
            <v>135.84</v>
          </cell>
        </row>
        <row r="1437">
          <cell r="C1437" t="str">
            <v>86929</v>
          </cell>
          <cell r="D1437" t="str">
            <v>TANQUE DE MÁRMORE SINTÉTICO SUSPENSO, 22L OU EQUIVALENTE, INCLUSO SIFÃO FLEXÍVEL EM PVC, VÁLVULA PLÁSTICA E TORNEIRA DE METAL CROMADO PADRÃO POPULAR - FORNECIMENTO E INSTALAÇÃO. AF_12/2013</v>
          </cell>
          <cell r="E1437" t="str">
            <v>UN</v>
          </cell>
          <cell r="F1437">
            <v>114.02</v>
          </cell>
        </row>
        <row r="1438">
          <cell r="C1438" t="str">
            <v>86930</v>
          </cell>
          <cell r="D1438" t="str">
            <v>TANQUE DE MÁRMORE SINTÉTICO SUSPENSO, 22L OU EQUIVALENTE, INCLUSO SIFÃO FLEXÍVEL EM PVC, VÁLVULA PLÁSTICA E TORNEIRA DE PLÁSTICO - FORNECIMENTO E INSTALAÇÃO. AF_12/2013</v>
          </cell>
          <cell r="E1438" t="str">
            <v>UN</v>
          </cell>
          <cell r="F1438">
            <v>129.91999999999999</v>
          </cell>
        </row>
        <row r="1439">
          <cell r="C1439" t="str">
            <v>86931</v>
          </cell>
          <cell r="D1439" t="str">
            <v>VASO SANITÁRIO SIFONADO COM CAIXA ACOPLADA LOUÇA BRANCA - PADRÃO MÉDIO, INCLUSO ENGATE FLEXÍVEL EM PLÁSTICO BRANCO, 1/2 X 40CM - FORNECIMENTO E INSTALAÇÃO. AF_12/2013</v>
          </cell>
          <cell r="E1439" t="str">
            <v>UN</v>
          </cell>
          <cell r="F1439">
            <v>310</v>
          </cell>
        </row>
        <row r="1440">
          <cell r="C1440" t="str">
            <v>86932</v>
          </cell>
          <cell r="D1440" t="str">
            <v>VASO SANITÁRIO SIFONADO COM CAIXA ACOPLADA LOUÇA BRANCA - PADRÃO MÉDIO, INCLUSO ENGATE FLEXÍVEL EM METAL CROMADO, 1/2 X 40CM - FORNECIMENTO E INSTALAÇÃO. AF_12/2013</v>
          </cell>
          <cell r="E1440" t="str">
            <v>UN</v>
          </cell>
          <cell r="F1440">
            <v>323.33999999999997</v>
          </cell>
        </row>
        <row r="1441">
          <cell r="C1441" t="str">
            <v>86933</v>
          </cell>
          <cell r="D1441" t="str">
            <v>BANCADA DE MÁRMORE SINTÉTICO 120 X 60CM, COM CUBA INTEGRADA, INCLUSO SIFÃO TIPO GARRAFA EM PVC, VÁLVULA EM PLÁSTICO CROMADO TIPO AMERICANA E TORNEIRA CROMADA LONGA, DE PAREDE, PADRÃO POPULAR - FORNECIMENTO E INSTALAÇÃO. AF_12/2013</v>
          </cell>
          <cell r="E1441" t="str">
            <v>UN</v>
          </cell>
          <cell r="F1441">
            <v>203.06</v>
          </cell>
        </row>
        <row r="1442">
          <cell r="C1442" t="str">
            <v>86934</v>
          </cell>
          <cell r="D1442" t="str">
            <v>BANCADA DE MÁRMORE SINTÉTICO 120 X 60CM, COM CUBA INTEGRADA, INCLUSO SIFÃO TIPO FLEXÍVEL EM PVC, VÁLVULA EM PLÁSTICO CROMADO TIPO AMERICANA E TORNEIRA CROMADA LONGA, DE PAREDE, PADRÃO POPULAR - FORNECIMENTO E INSTALAÇÃO. AF_12/2013</v>
          </cell>
          <cell r="E1442" t="str">
            <v>UN</v>
          </cell>
          <cell r="F1442">
            <v>197.14</v>
          </cell>
        </row>
        <row r="1443">
          <cell r="C1443" t="str">
            <v>86935</v>
          </cell>
          <cell r="D1443" t="str">
            <v>CUBA DE EMBUTIR DE AÇO INOXIDÁVEL MÉDIA, INCLUSO VÁLVULA TIPO AMERICANA EM METAL CROMADO E SIFÃO FLEXÍVEL EM PVC - FORNECIMENTO E INSTALAÇÃO. AF_12/2013</v>
          </cell>
          <cell r="E1443" t="str">
            <v>UN</v>
          </cell>
          <cell r="F1443">
            <v>136.79</v>
          </cell>
        </row>
        <row r="1444">
          <cell r="C1444" t="str">
            <v>86936</v>
          </cell>
          <cell r="D1444" t="str">
            <v>CUBA DE EMBUTIR DE AÇO INOXIDÁVEL MÉDIA, INCLUSO VÁLVULA TIPO AMERICANA E SIFÃO TIPO GARRAFA EM METAL CROMADO - FORNECIMENTO E INSTALAÇÃO. AF_12/2013</v>
          </cell>
          <cell r="E1444" t="str">
            <v>UN</v>
          </cell>
          <cell r="F1444">
            <v>210.89</v>
          </cell>
        </row>
        <row r="1445">
          <cell r="C1445" t="str">
            <v>86937</v>
          </cell>
          <cell r="D1445" t="str">
            <v>CUBA DE EMBUTIR OVAL EM LOUÇA BRANCA, 35 X 50CM OU EQUIVALENTE, INCLUSO VÁLVULA EM METAL CROMADO E SIFÃO FLEXÍVEL EM PVC - FORNECIMENTO E INSTALAÇÃO. AF_12/2013</v>
          </cell>
          <cell r="E1445" t="str">
            <v>UN</v>
          </cell>
          <cell r="F1445">
            <v>116.06</v>
          </cell>
        </row>
        <row r="1446">
          <cell r="C1446" t="str">
            <v>86938</v>
          </cell>
          <cell r="D1446" t="str">
            <v>CUBA DE EMBUTIR OVAL EM LOUÇA BRANCA, 35 X 50CM OU EQUIVALENTE, INCLUSO VÁLVULA E SIFÃO TIPO GARRAFA EM METAL CROMADO - FORNECIMENTO E INSTALAÇÃO. AF_12/2013</v>
          </cell>
          <cell r="E1446" t="str">
            <v>UN</v>
          </cell>
          <cell r="F1446">
            <v>190.17</v>
          </cell>
        </row>
        <row r="1447">
          <cell r="C1447" t="str">
            <v>86939</v>
          </cell>
          <cell r="D1447" t="str">
            <v>LAVATÓRIO LOUÇA BRANCA COM COLUNA, *44 X 35,5* CM, PADRÃO POPULAR, INCLUSO SIFÃO FLEXÍVEL EM PVC, VÁLVULA E ENGATE FLEXÍVEL 30CM EM PLÁSTICO E COM TORNEIRA CROMADA PADRÃO POPULAR - FORNECIMENTO E INSTALAÇÃO. AF_12/2013</v>
          </cell>
          <cell r="E1447" t="str">
            <v>UN</v>
          </cell>
          <cell r="F1447">
            <v>186.97</v>
          </cell>
        </row>
        <row r="1448">
          <cell r="C1448" t="str">
            <v>86940</v>
          </cell>
          <cell r="D1448" t="str">
            <v>LAVATÓRIO LOUÇA BRANCA COM COLUNA, 45 X 55CM OU EQUIVALENTE, PADRÃO MÉDIO, INCLUSO SIFÃO TIPO GARRAFA, VÁLVULA E ENGATE FLEXÍVEL DE 40CM EM METAL CROMADO, COM APARELHO MISTURADOR PADRÃO MÉDIO - FORNECIMENTO E INSTALAÇÃO. AF_12/2013</v>
          </cell>
          <cell r="E1448" t="str">
            <v>UN</v>
          </cell>
          <cell r="F1448">
            <v>476.97</v>
          </cell>
        </row>
        <row r="1449">
          <cell r="C1449" t="str">
            <v>86941</v>
          </cell>
          <cell r="D1449" t="str">
            <v>LAVATÓRIO LOUÇA BRANCA COM COLUNA, 45 X 55CM OU EQUIVALENTE, PADRÃO MÉDIO, INCLUSO SIFÃO TIPO GARRAFA, VÁLVULA E ENGATE FLEXÍVEL DE 40CM EM METAL CROMADO, COM TORNEIRA CROMADA DE MESA, PADRÃO MÉDIO - FORNECIMENTO E INSTALAÇÃO. AF_12/2013</v>
          </cell>
          <cell r="E1449" t="str">
            <v>UN</v>
          </cell>
          <cell r="F1449">
            <v>368.61</v>
          </cell>
        </row>
        <row r="1450">
          <cell r="C1450" t="str">
            <v>86942</v>
          </cell>
          <cell r="D1450" t="str">
            <v>LAVATÓRIO LOUÇA BRANCA SUSPENSO, 29,5 X 39CM OU EQUIVALENTE, PADRÃO POPULAR, INCLUSO SIFÃO TIPO GARRAFA EM PVC, VÁLVULA E ENGATE FLEXÍVEL 30CM EM PLÁSTICO E TORNEIRA CROMADA DE MESA, PADRÃO POPULAR - FORNECIMENTO E INSTALAÇÃO. AF_12/2013</v>
          </cell>
          <cell r="E1450" t="str">
            <v>UN</v>
          </cell>
          <cell r="F1450">
            <v>134.77000000000001</v>
          </cell>
        </row>
        <row r="1451">
          <cell r="C1451" t="str">
            <v>86943</v>
          </cell>
          <cell r="D1451" t="str">
            <v>LAVATÓRIO LOUÇA BRANCA SUSPENSO, 29,5 X 39CM OU EQUIVALENTE, PADRÃO POPULAR, INCLUSO SIFÃO FLEXÍVEL EM PVC, VÁLVULA E ENGATE FLEXÍVEL 30CM EM PLÁSTICO E TORNEIRA CROMADA DE MESA, PADRÃO POPULAR - FORNECIMENTO E INSTALAÇÃO. AF_12/2013</v>
          </cell>
          <cell r="E1451" t="str">
            <v>UN</v>
          </cell>
          <cell r="F1451">
            <v>128.85</v>
          </cell>
        </row>
        <row r="1452">
          <cell r="C1452" t="str">
            <v>86944</v>
          </cell>
          <cell r="D1452" t="str">
            <v>BANCADA GRANITO CINZA POLIDO 150 X 60 CM, COM CUBA DE EMBUTIR DE AÇO INOXIDÁVEL MÉDIA, VÁLVULA AMERICANA EM METAL CROMADO, SIFÃO FLEXÍVEL EM PVC, ENGATE FLEXÍVEL 30 CM, TORNEIRA DE MESA CROMADA TUBO MÓVEL PADRÃO ALTO - FORNEC. E INSTAL. AF_12/2013</v>
          </cell>
          <cell r="E1452" t="str">
            <v>UN</v>
          </cell>
          <cell r="F1452">
            <v>556.57000000000005</v>
          </cell>
        </row>
        <row r="1453">
          <cell r="C1453" t="str">
            <v>86945</v>
          </cell>
          <cell r="D1453" t="str">
            <v>BANCADA GRANITO PRETO TIJUCA POLIDO 150 X 60 CM, COM CUBA DE EMBUTIR AÇO INOXIDÁVEL MÉDIA, VÁLVULA AMERICANA, SIFÃO GARRAFA, ENGATE FLEXÍVEL 40 CM EM METAL CROMADO, APARELHO MISTURADOR DE MESA PADRÃO MÉDIO - FORNECIMENTO E INSTALAÇÃO. AF_12/2013</v>
          </cell>
          <cell r="E1453" t="str">
            <v>UN</v>
          </cell>
          <cell r="F1453">
            <v>896.93</v>
          </cell>
        </row>
        <row r="1454">
          <cell r="C1454" t="str">
            <v>86946</v>
          </cell>
          <cell r="D1454" t="str">
            <v>BANCADA GRANITO PRETO TIJUCA POLIDO 0,50 X 0,60M, INCL. CUBA DE EMBUTIR OVAL LOUÇA BRANCA 35 X 50CM, VÁLVULA METAL CROMADO, SIFÃO FLEXÍVEL PVC, ENGATE 30CM FLEXÍVEL PLÁSTICO E TORNEIRA CROMADA DE MESA, PADRÃO POPULAR - FORNEC. E INSTALAÇÃO. AF_12/2013</v>
          </cell>
          <cell r="E1454" t="str">
            <v>UN</v>
          </cell>
          <cell r="F1454">
            <v>385.86</v>
          </cell>
        </row>
        <row r="1455">
          <cell r="C1455" t="str">
            <v>86947</v>
          </cell>
          <cell r="D1455" t="str">
            <v>BANCADA MÁRMORE BRANCO POLIDO 0,50 X 0,60M, INCLUSO CUBA DE EMBUTIR OVAL EM LOUÇA BRANCA 35 X 50CM, VÁLVULA, SIFÃO TIPO GARRAFA E ENGATE FLEXÍVEL 40CM EM METAL CROMADO E APARELHO MISTURADOR DE MESA, PADRÃO MÉDIO - FORNECIMENTO E INSTALAÇÃO. AF_12/2013</v>
          </cell>
          <cell r="E1455" t="str">
            <v>UN</v>
          </cell>
          <cell r="F1455">
            <v>553.11</v>
          </cell>
        </row>
        <row r="1456">
          <cell r="C1456" t="str">
            <v>86957</v>
          </cell>
          <cell r="D1456" t="str">
            <v>MÃO FRANCESA EM BARRA DE FERRO CHATO RETANGULAR 2" X 1/4", REFORÇADA, 40 X 30 CM</v>
          </cell>
          <cell r="E1456" t="str">
            <v>UN</v>
          </cell>
          <cell r="F1456">
            <v>22.69</v>
          </cell>
        </row>
        <row r="1457">
          <cell r="C1457" t="str">
            <v>86958</v>
          </cell>
          <cell r="D1457" t="str">
            <v>MÃO FRANCESA EM BARRA DE FERRO CHATO RETANGULAR 2" X 1/4", REFORÇADA, 30 X 25 CM</v>
          </cell>
          <cell r="E1457" t="str">
            <v>UN</v>
          </cell>
          <cell r="F1457">
            <v>19.86</v>
          </cell>
        </row>
        <row r="1458">
          <cell r="C1458" t="str">
            <v>87026</v>
          </cell>
          <cell r="D1458" t="str">
            <v>GRADE DE DISCO REBOCÁVEL COM 20 DISCOS 24" X 6 MM COM PNEUS PARA TRANSPORTE - JUROS. AF_06/2014</v>
          </cell>
          <cell r="E1458" t="str">
            <v>H</v>
          </cell>
          <cell r="F1458">
            <v>0.63</v>
          </cell>
        </row>
        <row r="1459">
          <cell r="C1459" t="str">
            <v>87242</v>
          </cell>
          <cell r="D1459" t="str">
            <v>REVESTIMENTO CERÂMICO PARA PAREDES EXTERNAS EM PASTILHAS DE PORCELANA 5 X 5 CM (PLACAS DE 30 X 30 CM), ALINHADAS A PRUMO, APLICADO EM PANOS COM VÃOS. AF_06/2014</v>
          </cell>
          <cell r="E1459" t="str">
            <v>M2</v>
          </cell>
          <cell r="F1459">
            <v>114.43</v>
          </cell>
        </row>
        <row r="1460">
          <cell r="C1460" t="str">
            <v>87243</v>
          </cell>
          <cell r="D1460" t="str">
            <v>REVESTIMENTO CERÂMICO PARA PAREDES EXTERNAS EM PASTILHAS DE PORCELANA 5 X 5 CM (PLACAS DE 30 X 30 CM), ALINHADAS A PRUMO, APLICADO EM PANOS SEM VÃOS. AF_06/2014</v>
          </cell>
          <cell r="E1460" t="str">
            <v>M2</v>
          </cell>
          <cell r="F1460">
            <v>104.35</v>
          </cell>
        </row>
        <row r="1461">
          <cell r="C1461" t="str">
            <v>87244</v>
          </cell>
          <cell r="D1461" t="str">
            <v>REVESTIMENTO CERÂMICO PARA PAREDES EXTERNAS EM PASTILHAS DE PORCELANA 5 X 5 CM (PLACAS DE 30 X 30 CM), ALINHADAS A PRUMO, APLICADO EM SUPERFÍCIES EXTERNAS DA SACADA. AF_06/2014</v>
          </cell>
          <cell r="E1461" t="str">
            <v>M2</v>
          </cell>
          <cell r="F1461">
            <v>111.91</v>
          </cell>
        </row>
        <row r="1462">
          <cell r="C1462" t="str">
            <v>87245</v>
          </cell>
          <cell r="D1462" t="str">
            <v>REVESTIMENTO CERÂMICO PARA PAREDES EXTERNAS EM PASTILHAS DE PORCELANA 5 X 5 CM (PLACAS DE 30 X 30 CM), ALINHADAS A PRUMO, APLICADO EM SUPERFÍCIES INTERNAS DA SACADA. AF_06/2014</v>
          </cell>
          <cell r="E1462" t="str">
            <v>M2</v>
          </cell>
          <cell r="F1462">
            <v>133.82</v>
          </cell>
        </row>
        <row r="1463">
          <cell r="C1463" t="str">
            <v>87246</v>
          </cell>
          <cell r="D1463" t="str">
            <v>REVESTIMENTO CERÂMICO PARA PISO COM PLACAS TIPO GRÊS DE DIMENSÕES 35X35 CM APLICADA EM AMBIENTES DE ÁREA MENOR QUE 5 M2. AF_06/2014</v>
          </cell>
          <cell r="E1463" t="str">
            <v>M2</v>
          </cell>
          <cell r="F1463">
            <v>37.54</v>
          </cell>
        </row>
        <row r="1464">
          <cell r="C1464" t="str">
            <v>87247</v>
          </cell>
          <cell r="D1464" t="str">
            <v>REVESTIMENTO CERÂMICO PARA PISO COM PLACAS TIPO GRÊS DE DIMENSÕES 35X35 CM APLICADA EM AMBIENTES DE ÁREA ENTRE 5 M2 E 10 M2. AF_06/2014</v>
          </cell>
          <cell r="E1464" t="str">
            <v>M2</v>
          </cell>
          <cell r="F1464">
            <v>33.200000000000003</v>
          </cell>
        </row>
        <row r="1465">
          <cell r="C1465" t="str">
            <v>87248</v>
          </cell>
          <cell r="D1465" t="str">
            <v>REVESTIMENTO CERÂMICO PARA PISO COM PLACAS TIPO GRÊS DE DIMENSÕES 35X35 CM APLICADA EM AMBIENTES DE ÁREA MAIOR QUE 10 M2. AF_06/2014</v>
          </cell>
          <cell r="E1465" t="str">
            <v>M2</v>
          </cell>
          <cell r="F1465">
            <v>29.68</v>
          </cell>
        </row>
        <row r="1466">
          <cell r="C1466" t="str">
            <v>87249</v>
          </cell>
          <cell r="D1466" t="str">
            <v>REVESTIMENTO CERÂMICO PARA PISO COM PLACAS TIPO GRÊS DE DIMENSÕES 45X45 CM APLICADA EM AMBIENTES DE ÁREA MENOR QUE 5 M2. AF_06/2014</v>
          </cell>
          <cell r="E1466" t="str">
            <v>M2</v>
          </cell>
          <cell r="F1466">
            <v>41.87</v>
          </cell>
        </row>
        <row r="1467">
          <cell r="C1467" t="str">
            <v>87250</v>
          </cell>
          <cell r="D1467" t="str">
            <v>REVESTIMENTO CERÂMICO PARA PISO COM PLACAS TIPO GRÊS DE DIMENSÕES 45X45 CM APLICADA EM AMBIENTES DE ÁREA ENTRE 5 M2 E 10 M2. AF_06/2014</v>
          </cell>
          <cell r="E1467" t="str">
            <v>M2</v>
          </cell>
          <cell r="F1467">
            <v>35.020000000000003</v>
          </cell>
        </row>
        <row r="1468">
          <cell r="C1468" t="str">
            <v>87251</v>
          </cell>
          <cell r="D1468" t="str">
            <v>REVESTIMENTO CERÂMICO PARA PISO COM PLACAS TIPO GRÊS DE DIMENSÕES 45X45 CM APLICADA EM AMBIENTES DE ÁREA MAIOR QUE 10 M2. AF_06/2014</v>
          </cell>
          <cell r="E1468" t="str">
            <v>M2</v>
          </cell>
          <cell r="F1468">
            <v>30.56</v>
          </cell>
        </row>
        <row r="1469">
          <cell r="C1469" t="str">
            <v>87255</v>
          </cell>
          <cell r="D1469" t="str">
            <v>REVESTIMENTO CERÂMICO PARA PISO COM PLACAS TIPO GRÊS DE DIMENSÕES 60X60 CM APLICADA EM AMBIENTES DE ÁREA MENOR QUE 5 M2. AF_06/2014</v>
          </cell>
          <cell r="E1469" t="str">
            <v>M2</v>
          </cell>
          <cell r="F1469">
            <v>67.94</v>
          </cell>
        </row>
        <row r="1470">
          <cell r="C1470" t="str">
            <v>87256</v>
          </cell>
          <cell r="D1470" t="str">
            <v>REVESTIMENTO CERÂMICO PARA PISO COM PLACAS TIPO GRÊS DE DIMENSÕES 60X60 CM APLICADA EM AMBIENTES DE ÁREA ENTRE 5 M2 E 10 M2. AF_06/2014</v>
          </cell>
          <cell r="E1470" t="str">
            <v>M2</v>
          </cell>
          <cell r="F1470">
            <v>59.63</v>
          </cell>
        </row>
        <row r="1471">
          <cell r="C1471" t="str">
            <v>87257</v>
          </cell>
          <cell r="D1471" t="str">
            <v>REVESTIMENTO CERÂMICO PARA PISO COM PLACAS TIPO GRÊS DE DIMENSÕES 60X60 CM APLICADA EM AMBIENTES DE ÁREA MAIOR QUE 10 M2. AF_06/2014</v>
          </cell>
          <cell r="E1471" t="str">
            <v>M2</v>
          </cell>
          <cell r="F1471">
            <v>54.4</v>
          </cell>
        </row>
        <row r="1472">
          <cell r="C1472" t="str">
            <v>87258</v>
          </cell>
          <cell r="D1472" t="str">
            <v>REVESTIMENTO CERÂMICO PARA PISO COM PLACAS TIPO PORCELANATO DE DIMENSÕES 45X45 CM APLICADA EM AMBIENTES DE ÁREA MENOR QUE 5 M². AF_06/2014</v>
          </cell>
          <cell r="E1472" t="str">
            <v>M2</v>
          </cell>
          <cell r="F1472">
            <v>92.67</v>
          </cell>
        </row>
        <row r="1473">
          <cell r="C1473" t="str">
            <v>87259</v>
          </cell>
          <cell r="D1473" t="str">
            <v>REVESTIMENTO CERÂMICO PARA PISO COM PLACAS TIPO PORCELANATO DE DIMENSÕES 45X45 CM APLICADA EM AMBIENTES DE ÁREA ENTRE 5 M² E 10 M². AF_06/2014</v>
          </cell>
          <cell r="E1473" t="str">
            <v>M2</v>
          </cell>
          <cell r="F1473">
            <v>84.79</v>
          </cell>
        </row>
        <row r="1474">
          <cell r="C1474" t="str">
            <v>87260</v>
          </cell>
          <cell r="D1474" t="str">
            <v>REVESTIMENTO CERÂMICO PARA PISO COM PLACAS TIPO PORCELANATO DE DIMENSÕES 45X45 CM APLICADA EM AMBIENTES DE ÁREA MAIOR QUE 10 M². AF_06/2014</v>
          </cell>
          <cell r="E1474" t="str">
            <v>M2</v>
          </cell>
          <cell r="F1474">
            <v>80.16</v>
          </cell>
        </row>
        <row r="1475">
          <cell r="C1475" t="str">
            <v>87261</v>
          </cell>
          <cell r="D1475" t="str">
            <v>REVESTIMENTO CERÂMICO PARA PISO COM PLACAS TIPO PORCELANATO DE DIMENSÕES 60X60 CM APLICADA EM AMBIENTES DE ÁREA MENOR QUE 5 M². AF_06/2014</v>
          </cell>
          <cell r="E1475" t="str">
            <v>M2</v>
          </cell>
          <cell r="F1475">
            <v>105.96</v>
          </cell>
        </row>
        <row r="1476">
          <cell r="C1476" t="str">
            <v>87262</v>
          </cell>
          <cell r="D1476" t="str">
            <v>REVESTIMENTO CERÂMICO PARA PISO COM PLACAS TIPO PORCELANATO DE DIMENSÕES 60X60 CM APLICADA EM AMBIENTES DE ÁREA ENTRE 5 M² E 10 M². AF_06/2014</v>
          </cell>
          <cell r="E1476" t="str">
            <v>M2</v>
          </cell>
          <cell r="F1476">
            <v>96.75</v>
          </cell>
        </row>
        <row r="1477">
          <cell r="C1477" t="str">
            <v>87263</v>
          </cell>
          <cell r="D1477" t="str">
            <v>REVESTIMENTO CERÂMICO PARA PISO COM PLACAS TIPO PORCELANATO DE DIMENSÕES 60X60 CM APLICADA EM AMBIENTES DE ÁREA MAIOR QUE 10 M². AF_06/2014</v>
          </cell>
          <cell r="E1477" t="str">
            <v>M2</v>
          </cell>
          <cell r="F1477">
            <v>91.3</v>
          </cell>
        </row>
        <row r="1478">
          <cell r="C1478" t="str">
            <v>87264</v>
          </cell>
          <cell r="D1478" t="str">
            <v>REVESTIMENTO CERÂMICO PARA PAREDES INTERNAS COM PLACAS TIPO GRÊS OU SEMI-GRÊS DE DIMENSÕES 20X20 CM APLICADAS EM AMBIENTES DE ÁREA MENOR QUE 5 M² NA ALTURA INTEIRA DAS PAREDES. AF_06/2014</v>
          </cell>
          <cell r="E1478" t="str">
            <v>M2</v>
          </cell>
          <cell r="F1478">
            <v>39.76</v>
          </cell>
        </row>
        <row r="1479">
          <cell r="C1479" t="str">
            <v>87265</v>
          </cell>
          <cell r="D1479" t="str">
            <v>REVESTIMENTO CERÂMICO PARA PAREDES INTERNAS COM PLACAS TIPO GRÊS OU SEMI-GRÊS DE DIMENSÕES 20X20 CM APLICADAS EM AMBIENTES DE ÁREA MAIOR QUE 5 M² NA ALTURA INTEIRA DAS PAREDES. AF_06/2014</v>
          </cell>
          <cell r="E1479" t="str">
            <v>M2</v>
          </cell>
          <cell r="F1479">
            <v>34.950000000000003</v>
          </cell>
        </row>
        <row r="1480">
          <cell r="C1480" t="str">
            <v>87266</v>
          </cell>
          <cell r="D1480" t="str">
            <v>REVESTIMENTO CERÂMICO PARA PAREDES INTERNAS COM PLACAS TIPO GRÊS OU SEMI-GRÊS DE DIMENSÕES 20X20 CM APLICADAS EM AMBIENTES DE ÁREA MENOR QUE 5 M² A MEIA ALTURA DAS PAREDES. AF_06/2014</v>
          </cell>
          <cell r="E1480" t="str">
            <v>M2</v>
          </cell>
          <cell r="F1480">
            <v>41.47</v>
          </cell>
        </row>
        <row r="1481">
          <cell r="C1481" t="str">
            <v>87267</v>
          </cell>
          <cell r="D1481" t="str">
            <v>REVESTIMENTO CERÂMICO PARA PAREDES INTERNAS COM PLACAS TIPO GRÊS OU SEMI-GRÊS DE DIMENSÕES 20X20 CM APLICADAS EM AMBIENTES DE ÁREA MAIOR QUE 5 M² A MEIA ALTURA DAS PAREDES. AF_06/2014</v>
          </cell>
          <cell r="E1481" t="str">
            <v>M2</v>
          </cell>
          <cell r="F1481">
            <v>39.33</v>
          </cell>
        </row>
        <row r="1482">
          <cell r="C1482" t="str">
            <v>87268</v>
          </cell>
          <cell r="D1482" t="str">
            <v>REVESTIMENTO CERÂMICO PARA PAREDES INTERNAS COM PLACAS TIPO GRÊS OU SEMI-GRÊS DE DIMENSÕES 25X35 CM APLICADAS EM AMBIENTES DE ÁREA MENOR QUE 5 M² NA ALTURA INTEIRA DAS PAREDES. AF_06/2014</v>
          </cell>
          <cell r="E1482" t="str">
            <v>M2</v>
          </cell>
          <cell r="F1482">
            <v>42.51</v>
          </cell>
        </row>
        <row r="1483">
          <cell r="C1483" t="str">
            <v>87269</v>
          </cell>
          <cell r="D1483" t="str">
            <v>REVESTIMENTO CERÂMICO PARA PAREDES INTERNAS COM PLACAS TIPO GRÊS OU SEMI-GRÊS DE DIMENSÕES 25X35 CM APLICADAS EM AMBIENTES DE ÁREA MAIOR QUE 5 M² NA ALTURA INTEIRA DAS PAREDES. AF_06/2014</v>
          </cell>
          <cell r="E1483" t="str">
            <v>M2</v>
          </cell>
          <cell r="F1483">
            <v>37.270000000000003</v>
          </cell>
        </row>
        <row r="1484">
          <cell r="C1484" t="str">
            <v>87270</v>
          </cell>
          <cell r="D1484" t="str">
            <v>REVESTIMENTO CERÂMICO PARA PAREDES INTERNAS COM PLACAS TIPO GRÊS OU SEMI-GRÊS DE DIMENSÕES 25X35 CM APLICADAS EM AMBIENTES DE ÁREA MENOR QUE 5 M² A MEIA ALTURA DAS PAREDES. AF_06/2014</v>
          </cell>
          <cell r="E1484" t="str">
            <v>M2</v>
          </cell>
          <cell r="F1484">
            <v>43.95</v>
          </cell>
        </row>
        <row r="1485">
          <cell r="C1485" t="str">
            <v>87271</v>
          </cell>
          <cell r="D1485" t="str">
            <v>REVESTIMENTO CERÂMICO PARA PAREDES INTERNAS COM PLACAS TIPO GRÊS OU SEMI-GRÊS DE DIMENSÕES 25X35 CM APLICADAS EM AMBIENTES DE ÁREA MAIOR QUE 5 M² A MEIA ALTURA DAS PAREDES. AF_06/2014</v>
          </cell>
          <cell r="E1485" t="str">
            <v>M2</v>
          </cell>
          <cell r="F1485">
            <v>41.47</v>
          </cell>
        </row>
        <row r="1486">
          <cell r="C1486" t="str">
            <v>87272</v>
          </cell>
          <cell r="D1486" t="str">
            <v>REVESTIMENTO CERÂMICO PARA PAREDES INTERNAS COM PLACAS TIPO GRÊS OU SEMI-GRÊS DE DIMENSÕES 33X45 CM APLICADAS EM AMBIENTES DE ÁREA MENOR QUE 5 M² NA ALTURA INTEIRA DAS PAREDES. AF_06/2014</v>
          </cell>
          <cell r="E1486" t="str">
            <v>M2</v>
          </cell>
          <cell r="F1486">
            <v>45.37</v>
          </cell>
        </row>
        <row r="1487">
          <cell r="C1487" t="str">
            <v>87273</v>
          </cell>
          <cell r="D1487" t="str">
            <v>REVESTIMENTO CERÂMICO PARA PAREDES INTERNAS COM PLACAS TIPO GRÊS OU SEMI-GRÊS DE DIMENSÕES 33X45 CM APLICADAS EM AMBIENTES DE ÁREA MAIOR QUE 5 M² NA ALTURA INTEIRA DAS PAREDES. AF_06/2014</v>
          </cell>
          <cell r="E1487" t="str">
            <v>M2</v>
          </cell>
          <cell r="F1487">
            <v>38.97</v>
          </cell>
        </row>
        <row r="1488">
          <cell r="C1488" t="str">
            <v>87274</v>
          </cell>
          <cell r="D1488" t="str">
            <v>REVESTIMENTO CERÂMICO PARA PAREDES INTERNAS COM PLACAS TIPO GRÊS OU SEMI-GRÊS DE DIMENSÕES 33X45 CM APLICADAS EM AMBIENTES DE ÁREA MENOR QUE 5 M² A MEIA ALTURA DAS PAREDES. AF_06/2014</v>
          </cell>
          <cell r="E1488" t="str">
            <v>M2</v>
          </cell>
          <cell r="F1488">
            <v>46.38</v>
          </cell>
        </row>
        <row r="1489">
          <cell r="C1489" t="str">
            <v>87275</v>
          </cell>
          <cell r="D1489" t="str">
            <v>REVESTIMENTO CERÂMICO PARA PAREDES INTERNAS COM PLACAS TIPO GRÊS OU SEMI-GRÊS DE DIMENSÕES 33X45 CM APLICADAS EM AMBIENTES DE ÁREA MAIOR QUE 5 M² A MEIA ALTURA DAS PAREDES. AF_06/2014</v>
          </cell>
          <cell r="E1489" t="str">
            <v>M2</v>
          </cell>
          <cell r="F1489">
            <v>44.21</v>
          </cell>
        </row>
        <row r="1490">
          <cell r="C1490" t="str">
            <v>87280</v>
          </cell>
          <cell r="D1490" t="str">
            <v>ARGAMASSA TRAÇO 1:7 (CIMENTO E AREIA MÉDIA) COM ADIÇÃO DE PLASTIFICANTE PARA EMBOÇO/MASSA ÚNICA/ASSENTAMENTO DE ALVENARIA DE VEDAÇÃO, PREPARO MECÂNICO COM BETONEIRA 400 L. AF_06/2014</v>
          </cell>
          <cell r="E1490" t="str">
            <v>M3</v>
          </cell>
          <cell r="F1490">
            <v>298.88</v>
          </cell>
        </row>
        <row r="1491">
          <cell r="C1491" t="str">
            <v>87281</v>
          </cell>
          <cell r="D1491" t="str">
            <v>ARGAMASSA TRAÇO 1:7 (CIMENTO E AREIA MÉDIA) COM ADIÇÃO DE PLASTIFICANTE PARA EMBOÇO/MASSA ÚNICA/ASSENTAMENTO DE ALVENARIA DE VEDAÇÃO, PREPARO MECÂNICO COM BETONEIRA 600 L. AF_06/2014</v>
          </cell>
          <cell r="E1491" t="str">
            <v>M3</v>
          </cell>
          <cell r="F1491">
            <v>297.86</v>
          </cell>
        </row>
        <row r="1492">
          <cell r="C1492" t="str">
            <v>87283</v>
          </cell>
          <cell r="D1492" t="str">
            <v>ARGAMASSA TRAÇO 1:6 (CIMENTO E AREIA MÉDIA) COM ADIÇÃO DE PLASTIFICANTE PARA EMBOÇO/MASSA ÚNICA/ASSENTAMENTO DE ALVENARIA DE VEDAÇÃO, PREPARO MECÂNICO COM BETONEIRA 400 L. AF_06/2014</v>
          </cell>
          <cell r="E1492" t="str">
            <v>M3</v>
          </cell>
          <cell r="F1492">
            <v>321.72000000000003</v>
          </cell>
        </row>
        <row r="1493">
          <cell r="C1493" t="str">
            <v>87284</v>
          </cell>
          <cell r="D1493" t="str">
            <v>ARGAMASSA TRAÇO 1:6 (CIMENTO E AREIA MÉDIA) COM ADIÇÃO DE PLASTIFICANTE PARA EMBOÇO/MASSA ÚNICA/ASSENTAMENTO DE ALVENARIA DE VEDAÇÃO, PREPARO MECÂNICO COM BETONEIRA 600 L. AF_06/2014</v>
          </cell>
          <cell r="E1493" t="str">
            <v>M3</v>
          </cell>
          <cell r="F1493">
            <v>309.86</v>
          </cell>
        </row>
        <row r="1494">
          <cell r="C1494" t="str">
            <v>87286</v>
          </cell>
          <cell r="D1494" t="str">
            <v>ARGAMASSA TRAÇO 1:1:6 (CIMENTO, CAL E AREIA MÉDIA) PARA EMBOÇO/MASSA ÚNICA/ASSENTAMENTO DE ALVENARIA DE VEDAÇÃO, PREPARO MECÂNICO COM BETONEIRA 400 L. AF_06/2014</v>
          </cell>
          <cell r="E1494" t="str">
            <v>M3</v>
          </cell>
          <cell r="F1494">
            <v>361.97</v>
          </cell>
        </row>
        <row r="1495">
          <cell r="C1495" t="str">
            <v>87287</v>
          </cell>
          <cell r="D1495" t="str">
            <v>ARGAMASSA TRAÇO 1:1:6 (CIMENTO, CAL E AREIA MÉDIA) PARA EMBOÇO/MASSA ÚNICA/ASSENTAMENTO DE ALVENARIA DE VEDAÇÃO, PREPARO MECÂNICO COM BETONEIRA 600 L. AF_06/2014</v>
          </cell>
          <cell r="E1495" t="str">
            <v>M3</v>
          </cell>
          <cell r="F1495">
            <v>412.46</v>
          </cell>
        </row>
        <row r="1496">
          <cell r="C1496" t="str">
            <v>87289</v>
          </cell>
          <cell r="D1496" t="str">
            <v>ARGAMASSA TRAÇO 1:1,5:7,5 (CIMENTO, CAL E AREIA MÉDIA) PARA EMBOÇO/MASSA ÚNICA/ASSENTAMENTO DE ALVENARIA DE VEDAÇÃO, PREPARO MECÂNICO COM BETONEIRA 400 L. AF_06/2014</v>
          </cell>
          <cell r="E1496" t="str">
            <v>M3</v>
          </cell>
          <cell r="F1496">
            <v>403.54</v>
          </cell>
        </row>
        <row r="1497">
          <cell r="C1497" t="str">
            <v>87290</v>
          </cell>
          <cell r="D1497" t="str">
            <v>ARGAMASSA TRAÇO 1:1,5:7,5 (CIMENTO, CAL E AREIA MÉDIA) PARA EMBOÇO/MASSA ÚNICA/ASSENTAMENTO DE ALVENARIA DE VEDAÇÃO, PREPARO MECÂNICO COM BETONEIRA 600 L. AF_06/2014</v>
          </cell>
          <cell r="E1497" t="str">
            <v>M3</v>
          </cell>
          <cell r="F1497">
            <v>402.25</v>
          </cell>
        </row>
        <row r="1498">
          <cell r="C1498" t="str">
            <v>87292</v>
          </cell>
          <cell r="D1498" t="str">
            <v>ARGAMASSA TRAÇO 1:2:8 (CIMENTO, CAL E AREIA MÉDIA) PARA EMBOÇO/MASSA ÚNICA/ASSENTAMENTO DE ALVENARIA DE VEDAÇÃO, PREPARO MECÂNICO COM BETONEIRA 400 L. AF_06/2014</v>
          </cell>
          <cell r="E1498" t="str">
            <v>M3</v>
          </cell>
          <cell r="F1498">
            <v>428.03</v>
          </cell>
        </row>
        <row r="1499">
          <cell r="C1499" t="str">
            <v>87294</v>
          </cell>
          <cell r="D1499" t="str">
            <v>ARGAMASSA TRAÇO 1:2:9 (CIMENTO, CAL E AREIA MÉDIA) PARA EMBOÇO/MASSA ÚNICA/ASSENTAMENTO DE ALVENARIA DE VEDAÇÃO, PREPARO MECÂNICO COM BETONEIRA 600 L. AF_06/2014</v>
          </cell>
          <cell r="E1499" t="str">
            <v>M3</v>
          </cell>
          <cell r="F1499">
            <v>404.54</v>
          </cell>
        </row>
        <row r="1500">
          <cell r="C1500" t="str">
            <v>87295</v>
          </cell>
          <cell r="D1500" t="str">
            <v>ARGAMASSA TRAÇO 1:3:12 (CIMENTO, CAL E AREIA MÉDIA) PARA EMBOÇO/MASSA ÚNICA/ASSENTAMENTO DE ALVENARIA DE VEDAÇÃO, PREPARO MECÂNICO COM BETONEIRA 400 L. AF_06/2014</v>
          </cell>
          <cell r="E1500" t="str">
            <v>M3</v>
          </cell>
          <cell r="F1500">
            <v>411.27</v>
          </cell>
        </row>
        <row r="1501">
          <cell r="C1501" t="str">
            <v>87296</v>
          </cell>
          <cell r="D1501" t="str">
            <v>ARGAMASSA TRAÇO 1:3:12 (CIMENTO, CAL E AREIA MÉDIA) PARA EMBOÇO/MASSA ÚNICA/ASSENTAMENTO DE ALVENARIA DE VEDAÇÃO, PREPARO MECÂNICO COM BETONEIRA 600 L. AF_06/2014</v>
          </cell>
          <cell r="E1501" t="str">
            <v>M3</v>
          </cell>
          <cell r="F1501">
            <v>400.29</v>
          </cell>
        </row>
        <row r="1502">
          <cell r="C1502" t="str">
            <v>87298</v>
          </cell>
          <cell r="D1502" t="str">
            <v>ARGAMASSA TRAÇO 1:3 (CIMENTO E AREIA MÉDIA) PARA CONTRAPISO, PREPARO MECÂNICO COM BETONEIRA 400 L. AF_06/2014</v>
          </cell>
          <cell r="E1502" t="str">
            <v>M3</v>
          </cell>
          <cell r="F1502">
            <v>474.48</v>
          </cell>
        </row>
        <row r="1503">
          <cell r="C1503" t="str">
            <v>87299</v>
          </cell>
          <cell r="D1503" t="str">
            <v>ARGAMASSA TRAÇO 1:3 (CIMENTO E AREIA MÉDIA) PARA CONTRAPISO, PREPARO MECÂNICO COM BETONEIRA 600 L. AF_06/2014</v>
          </cell>
          <cell r="E1503" t="str">
            <v>M3</v>
          </cell>
          <cell r="F1503">
            <v>465.82</v>
          </cell>
        </row>
        <row r="1504">
          <cell r="C1504" t="str">
            <v>87301</v>
          </cell>
          <cell r="D1504" t="str">
            <v>ARGAMASSA TRAÇO 1:4 (CIMENTO E AREIA MÉDIA) PARA CONTRAPISO, PREPARO MECÂNICO COM BETONEIRA 400 L. AF_06/2014</v>
          </cell>
          <cell r="E1504" t="str">
            <v>M3</v>
          </cell>
          <cell r="F1504">
            <v>419.14</v>
          </cell>
        </row>
        <row r="1505">
          <cell r="C1505" t="str">
            <v>87302</v>
          </cell>
          <cell r="D1505" t="str">
            <v>ARGAMASSA TRAÇO 1:4 (CIMENTO E AREIA MÉDIA) PARA CONTRAPISO, PREPARO MECÂNICO COM BETONEIRA 600 L. AF_06/2014</v>
          </cell>
          <cell r="E1505" t="str">
            <v>M3</v>
          </cell>
          <cell r="F1505">
            <v>412.29</v>
          </cell>
        </row>
        <row r="1506">
          <cell r="C1506" t="str">
            <v>87304</v>
          </cell>
          <cell r="D1506" t="str">
            <v>ARGAMASSA TRAÇO 1:5 (CIMENTO E AREIA MÉDIA) PARA CONTRAPISO, PREPARO MECÂNICO COM BETONEIRA 400 L. AF_06/2014</v>
          </cell>
          <cell r="E1506" t="str">
            <v>M3</v>
          </cell>
          <cell r="F1506">
            <v>384.89</v>
          </cell>
        </row>
        <row r="1507">
          <cell r="C1507" t="str">
            <v>87305</v>
          </cell>
          <cell r="D1507" t="str">
            <v>ARGAMASSA TRAÇO 1:5 (CIMENTO E AREIA MÉDIA) PARA CONTRAPISO, PREPARO MECÂNICO COM BETONEIRA 600 L. AF_06/2014</v>
          </cell>
          <cell r="E1507" t="str">
            <v>M3</v>
          </cell>
          <cell r="F1507">
            <v>378.36</v>
          </cell>
        </row>
        <row r="1508">
          <cell r="C1508" t="str">
            <v>87307</v>
          </cell>
          <cell r="D1508" t="str">
            <v>ARGAMASSA TRAÇO 1:6 (CIMENTO E AREIA MÉDIA) PARA CONTRAPISO, PREPARO MECÂNICO COM BETONEIRA 400 L. AF_06/2014</v>
          </cell>
          <cell r="E1508" t="str">
            <v>M3</v>
          </cell>
          <cell r="F1508">
            <v>357.16</v>
          </cell>
        </row>
        <row r="1509">
          <cell r="C1509" t="str">
            <v>87308</v>
          </cell>
          <cell r="D1509" t="str">
            <v>ARGAMASSA TRAÇO 1:6 (CIMENTO E AREIA MÉDIA) PARA CONTRAPISO, PREPARO MECÂNICO COM BETONEIRA 600 L. AF_06/2014</v>
          </cell>
          <cell r="E1509" t="str">
            <v>M3</v>
          </cell>
          <cell r="F1509">
            <v>351.15</v>
          </cell>
        </row>
        <row r="1510">
          <cell r="C1510" t="str">
            <v>87310</v>
          </cell>
          <cell r="D1510" t="str">
            <v>ARGAMASSA TRAÇO 1:5 (CIMENTO E AREIA GROSSA) PARA CHAPISCO CONVENCIONAL, PREPARO MECÂNICO COM BETONEIRA 400 L. AF_06/2014</v>
          </cell>
          <cell r="E1510" t="str">
            <v>M3</v>
          </cell>
          <cell r="F1510">
            <v>288.43</v>
          </cell>
        </row>
        <row r="1511">
          <cell r="C1511" t="str">
            <v>87311</v>
          </cell>
          <cell r="D1511" t="str">
            <v>ARGAMASSA TRAÇO 1:5 (CIMENTO E AREIA GROSSA) PARA CHAPISCO CONVENCIONAL, PREPARO MECÂNICO COM BETONEIRA 600 L. AF_06/2014</v>
          </cell>
          <cell r="E1511" t="str">
            <v>M3</v>
          </cell>
          <cell r="F1511">
            <v>284.52999999999997</v>
          </cell>
        </row>
        <row r="1512">
          <cell r="C1512" t="str">
            <v>87313</v>
          </cell>
          <cell r="D1512" t="str">
            <v>ARGAMASSA TRAÇO 1:3 (CIMENTO E AREIA GROSSA) PARA CHAPISCO CONVENCIONAL, PREPARO MECÂNICO COM BETONEIRA 400 L. AF_06/2014</v>
          </cell>
          <cell r="E1512" t="str">
            <v>M3</v>
          </cell>
          <cell r="F1512">
            <v>355.21</v>
          </cell>
        </row>
        <row r="1513">
          <cell r="C1513" t="str">
            <v>87314</v>
          </cell>
          <cell r="D1513" t="str">
            <v>ARGAMASSA TRAÇO 1:3 (CIMENTO E AREIA GROSSA) PARA CHAPISCO CONVENCIONAL, PREPARO MECÂNICO COM BETONEIRA 600 L. AF_06/2014</v>
          </cell>
          <cell r="E1513" t="str">
            <v>M3</v>
          </cell>
          <cell r="F1513">
            <v>352.47</v>
          </cell>
        </row>
        <row r="1514">
          <cell r="C1514" t="str">
            <v>87316</v>
          </cell>
          <cell r="D1514" t="str">
            <v>ARGAMASSA TRAÇO 1:4 (CIMENTO E AREIA GROSSA) PARA CHAPISCO CONVENCIONAL, PREPARO MECÂNICO COM BETONEIRA 400 L. AF_06/2014</v>
          </cell>
          <cell r="E1514" t="str">
            <v>M3</v>
          </cell>
          <cell r="F1514">
            <v>318.33</v>
          </cell>
        </row>
        <row r="1515">
          <cell r="C1515" t="str">
            <v>87317</v>
          </cell>
          <cell r="D1515" t="str">
            <v>ARGAMASSA TRAÇO 1:4 (CIMENTO E AREIA GROSSA) PARA CHAPISCO CONVENCIONAL, PREPARO MECÂNICO COM BETONEIRA 600 L. AF_06/2014</v>
          </cell>
          <cell r="E1515" t="str">
            <v>M3</v>
          </cell>
          <cell r="F1515">
            <v>312.36</v>
          </cell>
        </row>
        <row r="1516">
          <cell r="C1516" t="str">
            <v>87319</v>
          </cell>
          <cell r="D1516" t="str">
            <v>ARGAMASSA TRAÇO 1:5 (CIMENTO E AREIA GROSSA) COM ADIÇÃO DE EMULSÃO POLIMÉRICA PARA CHAPISCO ROLADO, PREPARO MECÂNICO COM BETONEIRA 400 L. AF_06/2014</v>
          </cell>
          <cell r="E1516" t="str">
            <v>M3</v>
          </cell>
          <cell r="F1516">
            <v>1806.66</v>
          </cell>
        </row>
        <row r="1517">
          <cell r="C1517" t="str">
            <v>87320</v>
          </cell>
          <cell r="D1517" t="str">
            <v>ARGAMASSA TRAÇO 1:5 (CIMENTO E AREIA GROSSA) COM ADIÇÃO DE EMULSÃO POLIMÉRICA PARA CHAPISCO ROLADO, PREPARO MECÂNICO COM BETONEIRA 600 L. AF_06/2014</v>
          </cell>
          <cell r="E1517" t="str">
            <v>M3</v>
          </cell>
          <cell r="F1517">
            <v>1810.13</v>
          </cell>
        </row>
        <row r="1518">
          <cell r="C1518" t="str">
            <v>87322</v>
          </cell>
          <cell r="D1518" t="str">
            <v>ARGAMASSA TRAÇO 1:3 (CIMENTO E AREIA GROSSA) COM ADIÇÃO DE EMULSÃO POLIMÉRICA PARA CHAPISCO ROLADO, PREPARO MECÂNICO COM BETONEIRA 400 L. AF_06/2014</v>
          </cell>
          <cell r="E1518" t="str">
            <v>M3</v>
          </cell>
          <cell r="F1518">
            <v>1873.81</v>
          </cell>
        </row>
        <row r="1519">
          <cell r="C1519" t="str">
            <v>87323</v>
          </cell>
          <cell r="D1519" t="str">
            <v>ARGAMASSA TRAÇO 1:3 (CIMENTO E AREIA GROSSA) COM ADIÇÃO DE EMULSÃO POLIMÉRICA PARA CHAPISCO ROLADO, PREPARO MECÂNICO COM BETONEIRA 600 L. AF_06/2014</v>
          </cell>
          <cell r="E1519" t="str">
            <v>M3</v>
          </cell>
          <cell r="F1519">
            <v>1864.96</v>
          </cell>
        </row>
        <row r="1520">
          <cell r="C1520" t="str">
            <v>87325</v>
          </cell>
          <cell r="D1520" t="str">
            <v>ARGAMASSA TRAÇO 1:4 (CIMENTO E AREIA GROSSA) COM ADIÇÃO DE EMULSÃO POLIMÉRICA PARA CHAPISCO ROLADO, PREPARO MECÂNICO COM BETONEIRA 400 L. AF_06/2014</v>
          </cell>
          <cell r="E1520" t="str">
            <v>M3</v>
          </cell>
          <cell r="F1520">
            <v>1832.31</v>
          </cell>
        </row>
        <row r="1521">
          <cell r="C1521" t="str">
            <v>87326</v>
          </cell>
          <cell r="D1521" t="str">
            <v>ARGAMASSA TRAÇO 1:4 (CIMENTO E AREIA GROSSA) COM ADIÇÃO DE EMULSÃO POLIMÉRICA PARA CHAPISCO ROLADO, PREPARO MECÂNICO COM BETONEIRA 600 L. AF_06/2014</v>
          </cell>
          <cell r="E1521" t="str">
            <v>M3</v>
          </cell>
          <cell r="F1521">
            <v>1830.03</v>
          </cell>
        </row>
        <row r="1522">
          <cell r="C1522" t="str">
            <v>87327</v>
          </cell>
          <cell r="D1522" t="str">
            <v>ARGAMASSA TRAÇO 1:7 (CIMENTO E AREIA MÉDIA) COM ADIÇÃO DE PLASTIFICANTE PARA EMBOÇO/MASSA ÚNICA/ASSENTAMENTO DE ALVENARIA DE VEDAÇÃO, PREPARO MECÂNICO COM MISTURADOR DE EIXO HORIZONTAL DE 300 KG. AF_06/2014</v>
          </cell>
          <cell r="E1522" t="str">
            <v>M3</v>
          </cell>
          <cell r="F1522">
            <v>311.52</v>
          </cell>
        </row>
        <row r="1523">
          <cell r="C1523" t="str">
            <v>87328</v>
          </cell>
          <cell r="D1523" t="str">
            <v>ARGAMASSA TRAÇO 1:7 (CIMENTO E AREIA MÉDIA) COM ADIÇÃO DE PLASTIFICANTE PARA EMBOÇO/MASSA ÚNICA/ASSENTAMENTO DE ALVENARIA DE VEDAÇÃO, PREPARO MECÂNICO COM MISTURADOR DE EIXO HORIZONTAL DE 600 KG. AF_06/2014</v>
          </cell>
          <cell r="E1523" t="str">
            <v>M3</v>
          </cell>
          <cell r="F1523">
            <v>285.47000000000003</v>
          </cell>
        </row>
        <row r="1524">
          <cell r="C1524" t="str">
            <v>87329</v>
          </cell>
          <cell r="D1524" t="str">
            <v>ARGAMASSA TRAÇO 1:6 (CIMENTO E AREIA MÉDIA) COM ADIÇÃO DE PLASTIFICANTE PARA EMBOÇO/MASSA ÚNICA/ASSENTAMENTO DE ALVENARIA DE VEDAÇÃO, PREPARO MECÂNICO COM MISTURADOR DE EIXO HORIZONTAL DE 300 KG. AF_06/2014</v>
          </cell>
          <cell r="E1524" t="str">
            <v>M3</v>
          </cell>
          <cell r="F1524">
            <v>335.3</v>
          </cell>
        </row>
        <row r="1525">
          <cell r="C1525" t="str">
            <v>87330</v>
          </cell>
          <cell r="D1525" t="str">
            <v>ARGAMASSA TRAÇO 1:6 (CIMENTO E AREIA MÉDIA) COM ADIÇÃO DE PLASTIFICANTE PARA EMBOÇO/MASSA ÚNICA/ASSENTAMENTO DE ALVENARIA DE VEDAÇÃO, PREPARO MECÂNICO COM MISTURADOR DE EIXO HORIZONTAL DE 600 KG. AF_06/2014</v>
          </cell>
          <cell r="E1525" t="str">
            <v>M3</v>
          </cell>
          <cell r="F1525">
            <v>306.99</v>
          </cell>
        </row>
        <row r="1526">
          <cell r="C1526" t="str">
            <v>87331</v>
          </cell>
          <cell r="D1526" t="str">
            <v>ARGAMASSA TRAÇO 1:1:6 (CIMENTO, CAL E AREIA MÉDIA) PARA EMBOÇO/MASSA ÚNICA/ASSENTAMENTO DE ALVENARIA DE VEDAÇÃO, PREPARO MECÂNICO COM MISTURADOR DE EIXO HORIZONTAL DE 300 KG. AF_06/2014</v>
          </cell>
          <cell r="E1526" t="str">
            <v>M3</v>
          </cell>
          <cell r="F1526">
            <v>423.94</v>
          </cell>
        </row>
        <row r="1527">
          <cell r="C1527" t="str">
            <v>87332</v>
          </cell>
          <cell r="D1527" t="str">
            <v>ARGAMASSA TRAÇO 1:1:6 (CIMENTO, CAL E AREIA MÉDIA) PARA EMBOÇO/MASSA ÚNICA/ASSENTAMENTO DE ALVENARIA DE VEDAÇÃO, PREPARO MECÂNICO COM MISTURADOR DE EIXO HORIZONTAL DE 600 KG. AF_06/2014</v>
          </cell>
          <cell r="E1527" t="str">
            <v>M3</v>
          </cell>
          <cell r="F1527">
            <v>396.08</v>
          </cell>
        </row>
        <row r="1528">
          <cell r="C1528" t="str">
            <v>87333</v>
          </cell>
          <cell r="D1528" t="str">
            <v>ARGAMASSA TRAÇO 1:1,5:7,5 (CIMENTO, CAL E AREIA MÉDIA) PARA EMBOÇO/MASSA ÚNICA/ASSENTAMENTO DE ALVENARIA DE VEDAÇÃO, PREPARO MECÂNICO COM MISTURADOR DE EIXO HORIZONTAL DE 300 KG. AF_06/2014</v>
          </cell>
          <cell r="E1528" t="str">
            <v>M3</v>
          </cell>
          <cell r="F1528">
            <v>404.87</v>
          </cell>
        </row>
        <row r="1529">
          <cell r="C1529" t="str">
            <v>87334</v>
          </cell>
          <cell r="D1529" t="str">
            <v>ARGAMASSA TRAÇO 1:1,5:7,5 (CIMENTO, CAL E AREIA MÉDIA) PARA EMBOÇO/MASSA ÚNICA/ASSENTAMENTO DE ALVENARIA DE VEDAÇÃO, PREPARO MECÂNICO COM MISTURADOR DE EIXO HORIZONTAL DE 600 KG. AF_06/2014</v>
          </cell>
          <cell r="E1529" t="str">
            <v>M3</v>
          </cell>
          <cell r="F1529">
            <v>384.81</v>
          </cell>
        </row>
        <row r="1530">
          <cell r="C1530" t="str">
            <v>87335</v>
          </cell>
          <cell r="D1530" t="str">
            <v>ARGAMASSA TRAÇO 1:2:8 (CIMENTO, CAL E AREIA MÉDIA) PARA EMBOÇO/MASSA ÚNICA/ASSENTAMENTO DE ALVENARIA DE VEDAÇÃO, PREPARO MECÂNICO COM MISTURADOR DE EIXO HORIZONTAL DE 300 KG. AF_06/2014</v>
          </cell>
          <cell r="E1530" t="str">
            <v>M3</v>
          </cell>
          <cell r="F1530">
            <v>421.08</v>
          </cell>
        </row>
        <row r="1531">
          <cell r="C1531" t="str">
            <v>87336</v>
          </cell>
          <cell r="D1531" t="str">
            <v>ARGAMASSA TRAÇO 1:2:8 (CIMENTO, CAL E AREIA MÉDIA) PARA EMBOÇO/MASSA ÚNICA/ASSENTAMENTO DE ALVENARIA DE VEDAÇÃO, PREPARO MECÂNICO COM MISTURADOR DE EIXO HORIZONTAL DE 600 KG. AF_06/2014</v>
          </cell>
          <cell r="E1531" t="str">
            <v>M3</v>
          </cell>
          <cell r="F1531">
            <v>407.05</v>
          </cell>
        </row>
        <row r="1532">
          <cell r="C1532" t="str">
            <v>87337</v>
          </cell>
          <cell r="D1532" t="str">
            <v>ARGAMASSA TRAÇO 1:2:9 (CIMENTO, CAL E AREIA MÉDIA) PARA EMBOÇO/MASSA ÚNICA/ASSENTAMENTO DE ALVENARIA DE VEDAÇÃO, PREPARO MECÂNICO COM MISTURADOR DE EIXO HORIZONTAL DE 300 KG. AF_06/2014</v>
          </cell>
          <cell r="E1532" t="str">
            <v>M3</v>
          </cell>
          <cell r="F1532">
            <v>398.66</v>
          </cell>
        </row>
        <row r="1533">
          <cell r="C1533" t="str">
            <v>87338</v>
          </cell>
          <cell r="D1533" t="str">
            <v>ARGAMASSA TRAÇO 1:3:12 (CIMENTO, CAL E AREIA MÉDIA) PARA EMBOÇO/MASSA ÚNICA/ASSENTAMENTO DE ALVENARIA DE VEDAÇÃO, PREPARO MECÂNICO COM MISTURADOR DE EIXO HORIZONTAL DE 600 KG. AF_06/2014</v>
          </cell>
          <cell r="E1533" t="str">
            <v>M3</v>
          </cell>
          <cell r="F1533">
            <v>392.89</v>
          </cell>
        </row>
        <row r="1534">
          <cell r="C1534" t="str">
            <v>87339</v>
          </cell>
          <cell r="D1534" t="str">
            <v>ARGAMASSA TRAÇO 1:3 (CIMENTO E AREIA MÉDIA) PARA CONTRAPISO, PREPARO MECÂNICO COM MISTURADOR DE EIXO HORIZONTAL DE 160 KG. AF_06/2014</v>
          </cell>
          <cell r="E1534" t="str">
            <v>M3</v>
          </cell>
          <cell r="F1534">
            <v>526.17999999999995</v>
          </cell>
        </row>
        <row r="1535">
          <cell r="C1535" t="str">
            <v>87340</v>
          </cell>
          <cell r="D1535" t="str">
            <v>ARGAMASSA TRAÇO 1:3 (CIMENTO E AREIA MÉDIA) PARA CONTRAPISO, PREPARO MECÂNICO COM MISTURADOR DE EIXO HORIZONTAL DE 300 KG. AF_06/2014</v>
          </cell>
          <cell r="E1535" t="str">
            <v>M3</v>
          </cell>
          <cell r="F1535">
            <v>463.15</v>
          </cell>
        </row>
        <row r="1536">
          <cell r="C1536" t="str">
            <v>87341</v>
          </cell>
          <cell r="D1536" t="str">
            <v>ARGAMASSA TRAÇO 1:3 (CIMENTO E AREIA MÉDIA) PARA CONTRAPISO, PREPARO MECÂNICO COM MISTURADOR DE EIXO HORIZONTAL DE 600 KG. AF_06/2014</v>
          </cell>
          <cell r="E1536" t="str">
            <v>M3</v>
          </cell>
          <cell r="F1536">
            <v>451.83</v>
          </cell>
        </row>
        <row r="1537">
          <cell r="C1537" t="str">
            <v>87342</v>
          </cell>
          <cell r="D1537" t="str">
            <v>ARGAMASSA TRAÇO 1:4 (CIMENTO E AREIA MÉDIA) PARA CONTRAPISO, PREPARO MECÂNICO COM MISTURADOR DE EIXO HORIZONTAL DE 160 KG. AF_06/2014</v>
          </cell>
          <cell r="E1537" t="str">
            <v>M3</v>
          </cell>
          <cell r="F1537">
            <v>455.62</v>
          </cell>
        </row>
        <row r="1538">
          <cell r="C1538" t="str">
            <v>87343</v>
          </cell>
          <cell r="D1538" t="str">
            <v>ARGAMASSA TRAÇO 1:4 (CIMENTO E AREIA MÉDIA) PARA CONTRAPISO, PREPARO MECÂNICO COM MISTURADOR DE EIXO HORIZONTAL DE 300 KG. AF_06/2014</v>
          </cell>
          <cell r="E1538" t="str">
            <v>M3</v>
          </cell>
          <cell r="F1538">
            <v>414.72</v>
          </cell>
        </row>
        <row r="1539">
          <cell r="C1539" t="str">
            <v>87344</v>
          </cell>
          <cell r="D1539" t="str">
            <v>ARGAMASSA TRAÇO 1:4 (CIMENTO E AREIA MÉDIA) PARA CONTRAPISO, PREPARO MECÂNICO COM MISTURADOR DE EIXO HORIZONTAL DE 600 KG. AF_06/2014</v>
          </cell>
          <cell r="E1539" t="str">
            <v>M3</v>
          </cell>
          <cell r="F1539">
            <v>398.82</v>
          </cell>
        </row>
        <row r="1540">
          <cell r="C1540" t="str">
            <v>87345</v>
          </cell>
          <cell r="D1540" t="str">
            <v>ARGAMASSA TRAÇO 1:5 (CIMENTO E AREIA MÉDIA) PARA CONTRAPISO, PREPARO MECÂNICO COM MISTURADOR DE EIXO HORIZONTAL DE 160 KG. AF_06/2014</v>
          </cell>
          <cell r="E1540" t="str">
            <v>M3</v>
          </cell>
          <cell r="F1540">
            <v>402.27</v>
          </cell>
        </row>
        <row r="1541">
          <cell r="C1541" t="str">
            <v>87346</v>
          </cell>
          <cell r="D1541" t="str">
            <v>ARGAMASSA TRAÇO 1:5 (CIMENTO E AREIA MÉDIA) PARA CONTRAPISO, PREPARO MECÂNICO COM MISTURADOR DE EIXO HORIZONTAL DE 300 KG. AF_06/2014</v>
          </cell>
          <cell r="E1541" t="str">
            <v>M3</v>
          </cell>
          <cell r="F1541">
            <v>374.62</v>
          </cell>
        </row>
        <row r="1542">
          <cell r="C1542" t="str">
            <v>87347</v>
          </cell>
          <cell r="D1542" t="str">
            <v>ARGAMASSA TRAÇO 1:5 (CIMENTO E AREIA MÉDIA) PARA CONTRAPISO, PREPARO MECÂNICO COM MISTURADOR DE EIXO HORIZONTAL DE 600 KG. AF_06/2014</v>
          </cell>
          <cell r="E1542" t="str">
            <v>M3</v>
          </cell>
          <cell r="F1542">
            <v>365.93</v>
          </cell>
        </row>
        <row r="1543">
          <cell r="C1543" t="str">
            <v>87348</v>
          </cell>
          <cell r="D1543" t="str">
            <v>ARGAMASSA TRAÇO 1:6 (CIMENTO E AREIA MÉDIA) PARA CONTRAPISO, PREPARO MECÂNICO COM MISTURADOR DE EIXO HORIZONTAL DE 160 KG. AF_06/2014</v>
          </cell>
          <cell r="E1543" t="str">
            <v>M3</v>
          </cell>
          <cell r="F1543">
            <v>373.14</v>
          </cell>
        </row>
        <row r="1544">
          <cell r="C1544" t="str">
            <v>87349</v>
          </cell>
          <cell r="D1544" t="str">
            <v>ARGAMASSA TRAÇO 1:6 (CIMENTO E AREIA MÉDIA) PARA CONTRAPISO, PREPARO MECÂNICO COM MISTURADOR DE EIXO HORIZONTAL DE 600 KG. AF_06/2014</v>
          </cell>
          <cell r="E1544" t="str">
            <v>M3</v>
          </cell>
          <cell r="F1544">
            <v>338.03</v>
          </cell>
        </row>
        <row r="1545">
          <cell r="C1545" t="str">
            <v>87350</v>
          </cell>
          <cell r="D1545" t="str">
            <v>ARGAMASSA TRAÇO 1:5 (CIMENTO E AREIA GROSSA) PARA CHAPISCO CONVENCIONAL, PREPARO MECÂNICO COM MISTURADOR DE EIXO HORIZONTAL DE 300 KG. AF_06/2014</v>
          </cell>
          <cell r="E1545" t="str">
            <v>M3</v>
          </cell>
          <cell r="F1545">
            <v>308.73</v>
          </cell>
        </row>
        <row r="1546">
          <cell r="C1546" t="str">
            <v>87351</v>
          </cell>
          <cell r="D1546" t="str">
            <v>ARGAMASSA TRAÇO 1:5 (CIMENTO E AREIA GROSSA) PARA CHAPISCO CONVENCIONAL, PREPARO MECÂNICO COM MISTURADOR DE EIXO HORIZONTAL DE 600 KG. AF_06/2014</v>
          </cell>
          <cell r="E1546" t="str">
            <v>M3</v>
          </cell>
          <cell r="F1546">
            <v>282.37</v>
          </cell>
        </row>
        <row r="1547">
          <cell r="C1547" t="str">
            <v>87352</v>
          </cell>
          <cell r="D1547" t="str">
            <v>ARGAMASSA TRAÇO 1:3 (CIMENTO E AREIA GROSSA) PARA CHAPISCO CONVENCIONAL, PREPARO MECÂNICO COM MISTURADOR DE EIXO HORIZONTAL DE 160 KG. AF_06/2014</v>
          </cell>
          <cell r="E1547" t="str">
            <v>M3</v>
          </cell>
          <cell r="F1547">
            <v>393.86</v>
          </cell>
        </row>
        <row r="1548">
          <cell r="C1548" t="str">
            <v>87353</v>
          </cell>
          <cell r="D1548" t="str">
            <v>ARGAMASSA TRAÇO 1:3 (CIMENTO E AREIA GROSSA) PARA CHAPISCO CONVENCIONAL, PREPARO MECÂNICO COM MISTURADOR DE EIXO HORIZONTAL DE 300 KG. AF_06/2014</v>
          </cell>
          <cell r="E1548" t="str">
            <v>M3</v>
          </cell>
          <cell r="F1548">
            <v>356.92</v>
          </cell>
        </row>
        <row r="1549">
          <cell r="C1549" t="str">
            <v>87354</v>
          </cell>
          <cell r="D1549" t="str">
            <v>ARGAMASSA TRAÇO 1:3 (CIMENTO E AREIA GROSSA) PARA CHAPISCO CONVENCIONAL, PREPARO MECÂNICO COM MISTURADOR DE EIXO HORIZONTAL DE 600 KG. AF_06/2014</v>
          </cell>
          <cell r="E1549" t="str">
            <v>M3</v>
          </cell>
          <cell r="F1549">
            <v>340.57</v>
          </cell>
        </row>
        <row r="1550">
          <cell r="C1550" t="str">
            <v>87355</v>
          </cell>
          <cell r="D1550" t="str">
            <v>ARGAMASSA TRAÇO 1:4 (CIMENTO E AREIA GROSSA) PARA CHAPISCO CONVENCIONAL, PREPARO MECÂNICO COM MISTURADOR DE EIXO HORIZONTAL DE 160 KG. AF_06/2014</v>
          </cell>
          <cell r="E1550" t="str">
            <v>M3</v>
          </cell>
          <cell r="F1550">
            <v>340.35</v>
          </cell>
        </row>
        <row r="1551">
          <cell r="C1551" t="str">
            <v>87356</v>
          </cell>
          <cell r="D1551" t="str">
            <v>ARGAMASSA TRAÇO 1:4 (CIMENTO E AREIA GROSSA) PARA CHAPISCO CONVENCIONAL, PREPARO MECÂNICO COM MISTURADOR DE EIXO HORIZONTAL DE 300 KG. AF_06/2014</v>
          </cell>
          <cell r="E1551" t="str">
            <v>M3</v>
          </cell>
          <cell r="F1551">
            <v>310.5</v>
          </cell>
        </row>
        <row r="1552">
          <cell r="C1552" t="str">
            <v>87357</v>
          </cell>
          <cell r="D1552" t="str">
            <v>ARGAMASSA TRAÇO 1:4 (CIMENTO E AREIA GROSSA) PARA CHAPISCO CONVENCIONAL, PREPARO MECÂNICO COM MISTURADOR DE EIXO HORIZONTAL DE 600 KG. AF_06/2014</v>
          </cell>
          <cell r="E1552" t="str">
            <v>M3</v>
          </cell>
          <cell r="F1552">
            <v>303.98</v>
          </cell>
        </row>
        <row r="1553">
          <cell r="C1553" t="str">
            <v>87358</v>
          </cell>
          <cell r="D1553" t="str">
            <v>ARGAMASSA TRAÇO 1:5 (CIMENTO E AREIA GROSSA) COM ADIÇÃO DE EMULSÃO POLIMÉRICA PARA CHAPISCO ROLADO, PREPARO MECÂNICO COM MISTURADOR DE EIXO HORIZONTAL DE 300 KG. AF_06/2014</v>
          </cell>
          <cell r="E1553" t="str">
            <v>M3</v>
          </cell>
          <cell r="F1553">
            <v>1780.86</v>
          </cell>
        </row>
        <row r="1554">
          <cell r="C1554" t="str">
            <v>87359</v>
          </cell>
          <cell r="D1554" t="str">
            <v>ARGAMASSA TRAÇO 1:5 (CIMENTO E AREIA GROSSA) COM ADIÇÃO DE EMULSÃO POLIMÉRICA PARA CHAPISCO ROLADO, PREPARO MECÂNICO COM MISTURADOR DE EIXO HORIZONTAL DE 600 KG. AF_06/2014</v>
          </cell>
          <cell r="E1554" t="str">
            <v>M3</v>
          </cell>
          <cell r="F1554">
            <v>1769.68</v>
          </cell>
        </row>
        <row r="1555">
          <cell r="C1555" t="str">
            <v>87360</v>
          </cell>
          <cell r="D1555" t="str">
            <v>ARGAMASSA TRAÇO 1:3 (CIMENTO E AREIA GROSSA) COM ADIÇÃO DE EMULSÃO POLIMÉRICA PARA CHAPISCO ROLADO, PREPARO MECÂNICO COM MISTURADOR DE EIXO HORIZONTAL DE 160 KG. AF_06/2014</v>
          </cell>
          <cell r="E1555" t="str">
            <v>M3</v>
          </cell>
          <cell r="F1555">
            <v>1854.44</v>
          </cell>
        </row>
        <row r="1556">
          <cell r="C1556" t="str">
            <v>87361</v>
          </cell>
          <cell r="D1556" t="str">
            <v>ARGAMASSA TRAÇO 1:3 (CIMENTO E AREIA GROSSA) COM ADIÇÃO DE EMULSÃO POLIMÉRICA PARA CHAPISCO ROLADO, PREPARO MECÂNICO COM MISTURADOR DE EIXO HORIZONTAL DE 300 KG. AF_06/2014</v>
          </cell>
          <cell r="E1556" t="str">
            <v>M3</v>
          </cell>
          <cell r="F1556">
            <v>1835.34</v>
          </cell>
        </row>
        <row r="1557">
          <cell r="C1557" t="str">
            <v>87362</v>
          </cell>
          <cell r="D1557" t="str">
            <v>ARGAMASSA TRAÇO 1:3 (CIMENTO E AREIA GROSSA) COM ADIÇÃO DE EMULSÃO POLIMÉRICA PARA CHAPISCO ROLADO, PREPARO MECÂNICO COM MISTURADOR DE EIXO HORIZONTAL DE 600 KG. AF_06/2014</v>
          </cell>
          <cell r="E1557" t="str">
            <v>M3</v>
          </cell>
          <cell r="F1557">
            <v>1832.54</v>
          </cell>
        </row>
        <row r="1558">
          <cell r="C1558" t="str">
            <v>87363</v>
          </cell>
          <cell r="D1558" t="str">
            <v>ARGAMASSA TRAÇO 1:4 (CIMENTO E AREIA GROSSA) COM ADIÇÃO DE EMULSÃO POLIMÉRICA PARA CHAPISCO ROLADO, PREPARO MECÂNICO COM MISTURADOR DE EIXO HORIZONTAL DE 300 KG. AF_06/2014</v>
          </cell>
          <cell r="E1558" t="str">
            <v>M3</v>
          </cell>
          <cell r="F1558">
            <v>1819.95</v>
          </cell>
        </row>
        <row r="1559">
          <cell r="C1559" t="str">
            <v>87364</v>
          </cell>
          <cell r="D1559" t="str">
            <v>ARGAMASSA TRAÇO 1:4 (CIMENTO E AREIA GROSSA) COM ADIÇÃO DE EMULSÃO POLIMÉRICA PARA CHAPISCO ROLADO, PREPARO MECÂNICO COM MISTURADOR DE EIXO HORIZONTAL DE 600 KG. AF_06/2014</v>
          </cell>
          <cell r="E1559" t="str">
            <v>M3</v>
          </cell>
          <cell r="F1559">
            <v>1793.25</v>
          </cell>
        </row>
        <row r="1560">
          <cell r="C1560" t="str">
            <v>87365</v>
          </cell>
          <cell r="D1560" t="str">
            <v>ARGAMASSA TRAÇO 1:7 (CIMENTO E AREIA MÉDIA) COM ADIÇÃO DE PLASTIFICANTE PARA EMBOÇO/MASSA ÚNICA/ASSENTAMENTO DE ALVENARIA DE VEDAÇÃO, PREPARO MANUAL. AF_06/2014</v>
          </cell>
          <cell r="E1560" t="str">
            <v>M3</v>
          </cell>
          <cell r="F1560">
            <v>368.07</v>
          </cell>
        </row>
        <row r="1561">
          <cell r="C1561" t="str">
            <v>87366</v>
          </cell>
          <cell r="D1561" t="str">
            <v>ARGAMASSA TRAÇO 1:6 (CIMENTO E AREIA MÉDIA) COM ADIÇÃO DE PLASTIFICANTE PARA EMBOÇO/MASSA ÚNICA/ASSENTAMENTO DE ALVENARIA DE VEDAÇÃO, PREPARO MANUAL. AF_06/2014</v>
          </cell>
          <cell r="E1561" t="str">
            <v>M3</v>
          </cell>
          <cell r="F1561">
            <v>385.56</v>
          </cell>
        </row>
        <row r="1562">
          <cell r="C1562" t="str">
            <v>87367</v>
          </cell>
          <cell r="D1562" t="str">
            <v>ARGAMASSA TRAÇO 1:1:6 (CIMENTO, CAL E AREIA MÉDIA) PARA EMBOÇO/MASSA ÚNICA/ASSENTAMENTO DE ALVENARIA DE VEDAÇÃO, PREPARO MANUAL. AF_06/2014</v>
          </cell>
          <cell r="E1562" t="str">
            <v>M3</v>
          </cell>
          <cell r="F1562">
            <v>477.74</v>
          </cell>
        </row>
        <row r="1563">
          <cell r="C1563" t="str">
            <v>87368</v>
          </cell>
          <cell r="D1563" t="str">
            <v>ARGAMASSA TRAÇO 1:1,5:7,5 (CIMENTO, CAL E AREIA MÉDIA) PARA EMBOÇO/MASSA ÚNICA/ASSENTAMENTO DE ALVENARIA DE VEDAÇÃO, PREPARO MANUAL. AF_06/2014</v>
          </cell>
          <cell r="E1563" t="str">
            <v>M3</v>
          </cell>
          <cell r="F1563">
            <v>474.91</v>
          </cell>
        </row>
        <row r="1564">
          <cell r="C1564" t="str">
            <v>87369</v>
          </cell>
          <cell r="D1564" t="str">
            <v>ARGAMASSA TRAÇO 1:2:8 (CIMENTO, CAL E AREIA MÉDIA) PARA EMBOÇO/MASSA ÚNICA/ASSENTAMENTO DE ALVENARIA DE VEDAÇÃO, PREPARO MANUAL. AF_06/2014</v>
          </cell>
          <cell r="E1564" t="str">
            <v>M3</v>
          </cell>
          <cell r="F1564">
            <v>495.37</v>
          </cell>
        </row>
        <row r="1565">
          <cell r="C1565" t="str">
            <v>87370</v>
          </cell>
          <cell r="D1565" t="str">
            <v>ARGAMASSA TRAÇO 1:2:9 (CIMENTO, CAL E AREIA MÉDIA) PARA EMBOÇO/MASSA ÚNICA/ASSENTAMENTO DE ALVENARIA DE VEDAÇÃO, PREPARO MANUAL. AF_06/2014</v>
          </cell>
          <cell r="E1565" t="str">
            <v>M3</v>
          </cell>
          <cell r="F1565">
            <v>473.58</v>
          </cell>
        </row>
        <row r="1566">
          <cell r="C1566" t="str">
            <v>87371</v>
          </cell>
          <cell r="D1566" t="str">
            <v>ARGAMASSA TRAÇO 1:3:12 (CIMENTO, CAL E AREIA MÉDIA) PARA EMBOÇO/MASSA ÚNICA/ASSENTAMENTO DE ALVENARIA DE VEDAÇÃO, PREPARO MANUAL. AF_06/2014</v>
          </cell>
          <cell r="E1566" t="str">
            <v>M3</v>
          </cell>
          <cell r="F1566">
            <v>472.09</v>
          </cell>
        </row>
        <row r="1567">
          <cell r="C1567" t="str">
            <v>87372</v>
          </cell>
          <cell r="D1567" t="str">
            <v>ARGAMASSA TRAÇO 1:3 (CIMENTO E AREIA MÉDIA) PARA CONTRAPISO, PREPARO MANUAL. AF_06/2014</v>
          </cell>
          <cell r="E1567" t="str">
            <v>M3</v>
          </cell>
          <cell r="F1567">
            <v>540.67999999999995</v>
          </cell>
        </row>
        <row r="1568">
          <cell r="C1568" t="str">
            <v>87373</v>
          </cell>
          <cell r="D1568" t="str">
            <v>ARGAMASSA TRAÇO 1:4 (CIMENTO E AREIA MÉDIA) PARA CONTRAPISO, PREPARO MANUAL. AF_06/2014</v>
          </cell>
          <cell r="E1568" t="str">
            <v>M3</v>
          </cell>
          <cell r="F1568">
            <v>487.26</v>
          </cell>
        </row>
        <row r="1569">
          <cell r="C1569" t="str">
            <v>87374</v>
          </cell>
          <cell r="D1569" t="str">
            <v>ARGAMASSA TRAÇO 1:5 (CIMENTO E AREIA MÉDIA) PARA CONTRAPISO, PREPARO MANUAL. AF_06/2014</v>
          </cell>
          <cell r="E1569" t="str">
            <v>M3</v>
          </cell>
          <cell r="F1569">
            <v>451.4</v>
          </cell>
        </row>
        <row r="1570">
          <cell r="C1570" t="str">
            <v>87375</v>
          </cell>
          <cell r="D1570" t="str">
            <v>ARGAMASSA TRAÇO 1:6 (CIMENTO E AREIA MÉDIA) PARA CONTRAPISO, PREPARO MANUAL. AF_06/2014</v>
          </cell>
          <cell r="E1570" t="str">
            <v>M3</v>
          </cell>
          <cell r="F1570">
            <v>422.37</v>
          </cell>
        </row>
        <row r="1571">
          <cell r="C1571" t="str">
            <v>87376</v>
          </cell>
          <cell r="D1571" t="str">
            <v>ARGAMASSA TRAÇO 1:5 (CIMENTO E AREIA GROSSA) PARA CHAPISCO CONVENCIONAL, PREPARO MANUAL. AF_06/2014</v>
          </cell>
          <cell r="E1571" t="str">
            <v>M3</v>
          </cell>
          <cell r="F1571">
            <v>363.22</v>
          </cell>
        </row>
        <row r="1572">
          <cell r="C1572" t="str">
            <v>87377</v>
          </cell>
          <cell r="D1572" t="str">
            <v>ARGAMASSA TRAÇO 1:3 (CIMENTO E AREIA GROSSA) PARA CHAPISCO CONVENCIONAL, PREPARO MANUAL. AF_06/2014</v>
          </cell>
          <cell r="E1572" t="str">
            <v>M3</v>
          </cell>
          <cell r="F1572">
            <v>428.4</v>
          </cell>
        </row>
        <row r="1573">
          <cell r="C1573" t="str">
            <v>87378</v>
          </cell>
          <cell r="D1573" t="str">
            <v>ARGAMASSA TRAÇO 1:4 (CIMENTO E AREIA GROSSA) PARA CHAPISCO CONVENCIONAL, PREPARO MANUAL. AF_06/2014</v>
          </cell>
          <cell r="E1573" t="str">
            <v>M3</v>
          </cell>
          <cell r="F1573">
            <v>389.28</v>
          </cell>
        </row>
        <row r="1574">
          <cell r="C1574" t="str">
            <v>87379</v>
          </cell>
          <cell r="D1574" t="str">
            <v>ARGAMASSA TRAÇO 1:5 (CIMENTO E AREIA GROSSA) COM ADIÇÃO DE EMULSÃO POLIMÉRICA PARA CHAPISCO ROLADO, PREPARO MANUAL. AF_06/2014</v>
          </cell>
          <cell r="E1574" t="str">
            <v>M3</v>
          </cell>
          <cell r="F1574">
            <v>1867.03</v>
          </cell>
        </row>
        <row r="1575">
          <cell r="C1575" t="str">
            <v>87380</v>
          </cell>
          <cell r="D1575" t="str">
            <v>ARGAMASSA TRAÇO 1:3 (CIMENTO E AREIA GROSSA) COM ADIÇÃO DE EMULSÃO POLIMÉRICA PARA CHAPISCO ROLADO, PREPARO MANUAL. AF_06/2014</v>
          </cell>
          <cell r="E1575" t="str">
            <v>M3</v>
          </cell>
          <cell r="F1575">
            <v>1929.03</v>
          </cell>
        </row>
        <row r="1576">
          <cell r="C1576" t="str">
            <v>87381</v>
          </cell>
          <cell r="D1576" t="str">
            <v>ARGAMASSA TRAÇO 1:4 (CIMENTO E AREIA GROSSA) COM ADIÇÃO DE EMULSÃO POLIMÉRICA PARA CHAPISCO ROLADO, PREPARO MANUAL. AF_06/2014</v>
          </cell>
          <cell r="E1576" t="str">
            <v>M3</v>
          </cell>
          <cell r="F1576">
            <v>1892.52</v>
          </cell>
        </row>
        <row r="1577">
          <cell r="C1577" t="str">
            <v>87382</v>
          </cell>
          <cell r="D1577" t="str">
            <v>ARGAMASSA INDUSTRIALIZADA MULTIUSO PARA REVESTIMENTOS E ASSENTAMENTO DA ALVENARIA, PREPARO COM MISTURADOR DE EIXO HORIZONTAL DE 160 KG. AF_06/2014</v>
          </cell>
          <cell r="E1577" t="str">
            <v>M3</v>
          </cell>
          <cell r="F1577">
            <v>1061.73</v>
          </cell>
        </row>
        <row r="1578">
          <cell r="C1578" t="str">
            <v>87383</v>
          </cell>
          <cell r="D1578" t="str">
            <v>ARGAMASSA INDUSTRIALIZADA MULTIUSO PARA REVESTIMENTOS E ASSENTAMENTO DA ALVENARIA, PREPARO COM MISTURADOR DE EIXO HORIZONTAL DE 300 KG. AF_06/2014</v>
          </cell>
          <cell r="E1578" t="str">
            <v>M3</v>
          </cell>
          <cell r="F1578">
            <v>1060.6600000000001</v>
          </cell>
        </row>
        <row r="1579">
          <cell r="C1579" t="str">
            <v>87384</v>
          </cell>
          <cell r="D1579" t="str">
            <v>ARGAMASSA INDUSTRIALIZADA MULTIUSO PARA REVESTIMENTOS E ASSENTAMENTO DA ALVENARIA, PREPARO COM MISTURADOR DE EIXO HORIZONTAL DE 600 KG. AF_06/2014</v>
          </cell>
          <cell r="E1579" t="str">
            <v>M3</v>
          </cell>
          <cell r="F1579">
            <v>1057.26</v>
          </cell>
        </row>
        <row r="1580">
          <cell r="C1580" t="str">
            <v>87385</v>
          </cell>
          <cell r="D1580" t="str">
            <v>ARGAMASSA PRONTA PARA CONTRAPISO, PREPARO COM MISTURADOR DE EIXO HORIZONTAL DE 160 KG. AF_06/2014</v>
          </cell>
          <cell r="E1580" t="str">
            <v>M3</v>
          </cell>
          <cell r="F1580">
            <v>1380.51</v>
          </cell>
        </row>
        <row r="1581">
          <cell r="C1581" t="str">
            <v>87386</v>
          </cell>
          <cell r="D1581" t="str">
            <v>ARGAMASSA PRONTA PARA CONTRAPISO, PREPARO COM MISTURADOR DE EIXO HORIZONTAL DE 300 KG. AF_06/2014</v>
          </cell>
          <cell r="E1581" t="str">
            <v>M3</v>
          </cell>
          <cell r="F1581">
            <v>1378.96</v>
          </cell>
        </row>
        <row r="1582">
          <cell r="C1582" t="str">
            <v>87387</v>
          </cell>
          <cell r="D1582" t="str">
            <v>ARGAMASSA PRONTA PARA CONTRAPISO, PREPARO COM MISTURADOR DE EIXO HORIZONTAL DE 600 KG. AF_06/2014</v>
          </cell>
          <cell r="E1582" t="str">
            <v>M3</v>
          </cell>
          <cell r="F1582">
            <v>1378.34</v>
          </cell>
        </row>
        <row r="1583">
          <cell r="C1583" t="str">
            <v>87388</v>
          </cell>
          <cell r="D1583" t="str">
            <v>ARGAMASSA PARA REVESTIMENTO DECORATIVO MONOCAMADA (MONOCAPA), PREPARO COM MISTURADOR DE EIXO HORIZONTAL DE 160 KG. AF_06/2014</v>
          </cell>
          <cell r="E1583" t="str">
            <v>M3</v>
          </cell>
          <cell r="F1583">
            <v>3243.96</v>
          </cell>
        </row>
        <row r="1584">
          <cell r="C1584" t="str">
            <v>87389</v>
          </cell>
          <cell r="D1584" t="str">
            <v>ARGAMASSA PARA REVESTIMENTO DECORATIVO MONOCAMADA (MONOCAPA), PREPARO COM MISTURADOR DE EIXO HORIZONTAL DE 300 KG. AF_06/2014</v>
          </cell>
          <cell r="E1584" t="str">
            <v>M3</v>
          </cell>
          <cell r="F1584">
            <v>3260.69</v>
          </cell>
        </row>
        <row r="1585">
          <cell r="C1585" t="str">
            <v>87390</v>
          </cell>
          <cell r="D1585" t="str">
            <v>ARGAMASSA PARA REVESTIMENTO DECORATIVO MONOCAMADA (MONOCAPA), PREPARO COM MISTURADOR DE EIXO HORIZONTAL DE 600 KG. AF_06/2014</v>
          </cell>
          <cell r="E1585" t="str">
            <v>M3</v>
          </cell>
          <cell r="F1585">
            <v>3270.86</v>
          </cell>
        </row>
        <row r="1586">
          <cell r="C1586" t="str">
            <v>87391</v>
          </cell>
          <cell r="D1586" t="str">
            <v>ARGAMASSA INDUSTRIALIZADA PARA CHAPISCO ROLADO, PREPARO COM MISTURADOR DE EIXO HORIZONTAL DE 160 KG. AF_06/2014</v>
          </cell>
          <cell r="E1586" t="str">
            <v>M3</v>
          </cell>
          <cell r="F1586">
            <v>5151.8</v>
          </cell>
        </row>
        <row r="1587">
          <cell r="C1587" t="str">
            <v>87393</v>
          </cell>
          <cell r="D1587" t="str">
            <v>ARGAMASSA INDUSTRIALIZADA PARA CHAPISCO ROLADO, PREPARO COM MISTURADOR DE EIXO HORIZONTAL DE 300 KG. AF_06/2014</v>
          </cell>
          <cell r="E1587" t="str">
            <v>M3</v>
          </cell>
          <cell r="F1587">
            <v>5217.55</v>
          </cell>
        </row>
        <row r="1588">
          <cell r="C1588" t="str">
            <v>87394</v>
          </cell>
          <cell r="D1588" t="str">
            <v>ARGAMASSA INDUSTRIALIZADA PARA CHAPISCO ROLADO, PREPARO COM MISTURADOR DE EIXO HORIZONTAL DE 600 KG. AF_06/2014</v>
          </cell>
          <cell r="E1588" t="str">
            <v>M3</v>
          </cell>
          <cell r="F1588">
            <v>5245.81</v>
          </cell>
        </row>
        <row r="1589">
          <cell r="C1589" t="str">
            <v>87395</v>
          </cell>
          <cell r="D1589" t="str">
            <v>ARGAMASSA INDUSTRIALIZADA PARA CHAPISCO COLANTE, PREPARO COM MISTURADOR DE EIXO HORIZONTAL DE 160 KG. AF_06/2014</v>
          </cell>
          <cell r="E1589" t="str">
            <v>M3</v>
          </cell>
          <cell r="F1589">
            <v>4043.24</v>
          </cell>
        </row>
        <row r="1590">
          <cell r="C1590" t="str">
            <v>87396</v>
          </cell>
          <cell r="D1590" t="str">
            <v>ARGAMASSA INDUSTRIALIZADA PARA CHAPISCO COLANTE, PREPARO COM MISTURADOR DE EIXO HORIZONTAL DE 300 KG. AF_06/2014</v>
          </cell>
          <cell r="E1590" t="str">
            <v>M3</v>
          </cell>
          <cell r="F1590">
            <v>4093.06</v>
          </cell>
        </row>
        <row r="1591">
          <cell r="C1591" t="str">
            <v>87397</v>
          </cell>
          <cell r="D1591" t="str">
            <v>ARGAMASSA INDUSTRIALIZADA PARA CHAPISCO COLANTE, PREPARO COM MISTURADOR DE EIXO HORIZONTAL DE 600 KG. AF_06/2014</v>
          </cell>
          <cell r="E1591" t="str">
            <v>M3</v>
          </cell>
          <cell r="F1591">
            <v>4110.51</v>
          </cell>
        </row>
        <row r="1592">
          <cell r="C1592" t="str">
            <v>87398</v>
          </cell>
          <cell r="D1592" t="str">
            <v>ARGAMASSA INDUSTRIALIZADA MULTIUSO PARA REVESTIMENTOS E ASSENTAMENTO DA ALVENARIA, PREPARO MANUAL. AF_06/2014</v>
          </cell>
          <cell r="E1592" t="str">
            <v>M3</v>
          </cell>
          <cell r="F1592">
            <v>1185.3599999999999</v>
          </cell>
        </row>
        <row r="1593">
          <cell r="C1593" t="str">
            <v>87399</v>
          </cell>
          <cell r="D1593" t="str">
            <v>ARGAMASSA PRONTA PARA CONTRAPISO, PREPARO MANUAL. AF_06/2014</v>
          </cell>
          <cell r="E1593" t="str">
            <v>M3</v>
          </cell>
          <cell r="F1593">
            <v>1515.22</v>
          </cell>
        </row>
        <row r="1594">
          <cell r="C1594" t="str">
            <v>87401</v>
          </cell>
          <cell r="D1594" t="str">
            <v>ARGAMASSA INDUSTRIALIZADA PARA CHAPISCO ROLADO, PREPARO MANUAL. AF_06/2014</v>
          </cell>
          <cell r="E1594" t="str">
            <v>M3</v>
          </cell>
          <cell r="F1594">
            <v>5364.62</v>
          </cell>
        </row>
        <row r="1595">
          <cell r="C1595" t="str">
            <v>87402</v>
          </cell>
          <cell r="D1595" t="str">
            <v>ARGAMASSA INDUSTRIALIZADA PARA CHAPISCO COLANTE, PREPARO MANUAL. AF_06/2014</v>
          </cell>
          <cell r="E1595" t="str">
            <v>M3</v>
          </cell>
          <cell r="F1595">
            <v>4246.2299999999996</v>
          </cell>
        </row>
        <row r="1596">
          <cell r="C1596" t="str">
            <v>87404</v>
          </cell>
          <cell r="D1596" t="str">
            <v>ARGAMASSA PARA REVESTIMENTO DECORATIVO MONOCAMADA (MONOCAPA), MISTURA E PROJEÇÃO DE 1,5 M3/H DE ARGAMASSA. AF_06/2014</v>
          </cell>
          <cell r="E1596" t="str">
            <v>M3</v>
          </cell>
          <cell r="F1596">
            <v>3357.23</v>
          </cell>
        </row>
        <row r="1597">
          <cell r="C1597" t="str">
            <v>87405</v>
          </cell>
          <cell r="D1597" t="str">
            <v>ARGAMASSA PARA REVESTIMENTO DECORATIVO MONOCAMADA (MONOCAPA), MISTURA E PROJEÇÃO DE 2 M3/H DE ARGAMASSA. AF_06/2014</v>
          </cell>
          <cell r="E1597" t="str">
            <v>M3</v>
          </cell>
          <cell r="F1597">
            <v>3366.96</v>
          </cell>
        </row>
        <row r="1598">
          <cell r="C1598" t="str">
            <v>87407</v>
          </cell>
          <cell r="D1598" t="str">
            <v>ARGAMASSA INDUSTRIALIZADA PARA REVESTIMENTOS, MISTURA E PROJEÇÃO DE 1,5 M³/H DE ARGAMASSA. AF_06/2014</v>
          </cell>
          <cell r="E1598" t="str">
            <v>M3</v>
          </cell>
          <cell r="F1598">
            <v>1079.0999999999999</v>
          </cell>
        </row>
        <row r="1599">
          <cell r="C1599" t="str">
            <v>87408</v>
          </cell>
          <cell r="D1599" t="str">
            <v>ARGAMASSA INDUSTRIALIZADA PARA REVESTIMENTOS, MISTURA E PROJEÇÃO DE 2 M³/H DE ARGAMASSA. AF_06/2014</v>
          </cell>
          <cell r="E1599" t="str">
            <v>M3</v>
          </cell>
          <cell r="F1599">
            <v>1071.73</v>
          </cell>
        </row>
        <row r="1600">
          <cell r="C1600" t="str">
            <v>87410</v>
          </cell>
          <cell r="D1600" t="str">
            <v>ARGAMASSA À BASE DE GESSO, MISTURA E PROJEÇÃO DE 1,5 M³/H DE ARGAMASSA. AF_06/2014</v>
          </cell>
          <cell r="E1600" t="str">
            <v>M3</v>
          </cell>
          <cell r="F1600">
            <v>420.22</v>
          </cell>
        </row>
        <row r="1601">
          <cell r="C1601" t="str">
            <v>87411</v>
          </cell>
          <cell r="D1601" t="str">
            <v>APLICAÇÃO MANUAL DE GESSO DESEMPENADO (SEM TALISCAS) EM TETO DE AMBIENTES DE ÁREA MAIOR QUE 10M², ESPESSURA DE 0,5CM. AF_06/2014</v>
          </cell>
          <cell r="E1601" t="str">
            <v>M2</v>
          </cell>
          <cell r="F1601">
            <v>8.02</v>
          </cell>
        </row>
        <row r="1602">
          <cell r="C1602" t="str">
            <v>87412</v>
          </cell>
          <cell r="D1602" t="str">
            <v>APLICAÇÃO MANUAL DE GESSO DESEMPENADO (SEM TALISCAS) EM TETO DE AMBIENTES DE ÁREA ENTRE 5M² E 10M², ESPESSURA DE 0,5CM. AF_06/2014</v>
          </cell>
          <cell r="E1602" t="str">
            <v>M2</v>
          </cell>
          <cell r="F1602">
            <v>12.09</v>
          </cell>
        </row>
        <row r="1603">
          <cell r="C1603" t="str">
            <v>87413</v>
          </cell>
          <cell r="D1603" t="str">
            <v>APLICAÇÃO MANUAL DE GESSO DESEMPENADO (SEM TALISCAS) EM TETO DE AMBIENTES DE ÁREA MENOR QUE 5M², ESPESSURA DE 0,5CM. AF_06/2014</v>
          </cell>
          <cell r="E1603" t="str">
            <v>M2</v>
          </cell>
          <cell r="F1603">
            <v>14.4</v>
          </cell>
        </row>
        <row r="1604">
          <cell r="C1604" t="str">
            <v>87414</v>
          </cell>
          <cell r="D1604" t="str">
            <v>APLICAÇÃO MANUAL DE GESSO DESEMPENADO (SEM TALISCAS) EM TETO DE AMBIENTES DE ÁREA MAIOR QUE 10M², ESPESSURA DE 1,0CM. AF_06/2014</v>
          </cell>
          <cell r="E1604" t="str">
            <v>M2</v>
          </cell>
          <cell r="F1604">
            <v>11.48</v>
          </cell>
        </row>
        <row r="1605">
          <cell r="C1605" t="str">
            <v>87415</v>
          </cell>
          <cell r="D1605" t="str">
            <v>APLICAÇÃO MANUAL DE GESSO DESEMPENADO (SEM TALISCAS) EM TETO DE AMBIENTES DE ÁREA ENTRE 5M² E 10M², ESPESSURA DE 1,0CM. AF_06/2014</v>
          </cell>
          <cell r="E1605" t="str">
            <v>M2</v>
          </cell>
          <cell r="F1605">
            <v>15.42</v>
          </cell>
        </row>
        <row r="1606">
          <cell r="C1606" t="str">
            <v>87416</v>
          </cell>
          <cell r="D1606" t="str">
            <v>APLICAÇÃO MANUAL DE GESSO DESEMPENADO (SEM TALISCAS) EM TETO DE AMBIENTES DE ÁREA MENOR QUE 5M², ESPESSURA DE 1,0CM. AF_06/2014</v>
          </cell>
          <cell r="E1606" t="str">
            <v>M2</v>
          </cell>
          <cell r="F1606">
            <v>17.89</v>
          </cell>
        </row>
        <row r="1607">
          <cell r="C1607" t="str">
            <v>87417</v>
          </cell>
          <cell r="D1607" t="str">
            <v>APLICAÇÃO MANUAL DE GESSO DESEMPENADO (SEM TALISCAS) EM PAREDES DE AMBIENTES DE ÁREA MAIOR QUE 10M², ESPESSURA DE 0,5CM. AF_06/2014</v>
          </cell>
          <cell r="E1607" t="str">
            <v>M2</v>
          </cell>
          <cell r="F1607">
            <v>8.59</v>
          </cell>
        </row>
        <row r="1608">
          <cell r="C1608" t="str">
            <v>87418</v>
          </cell>
          <cell r="D1608" t="str">
            <v>APLICAÇÃO MANUAL DE GESSO DESEMPENADO (SEM TALISCAS) EM PAREDES DE AMBIENTES DE ÁREA ENTRE 5M² E 10M², ESPESSURA DE 0,5CM. AF_06/2014</v>
          </cell>
          <cell r="E1608" t="str">
            <v>M2</v>
          </cell>
          <cell r="F1608">
            <v>8.89</v>
          </cell>
        </row>
        <row r="1609">
          <cell r="C1609" t="str">
            <v>87419</v>
          </cell>
          <cell r="D1609" t="str">
            <v>APLICAÇÃO MANUAL DE GESSO DESEMPENADO (SEM TALISCAS) EM PAREDES DE AMBIENTES DE ÁREA MENOR QUE 5M², ESPESSURA DE 0,5CM. AF_06/2014</v>
          </cell>
          <cell r="E1609" t="str">
            <v>M2</v>
          </cell>
          <cell r="F1609">
            <v>9.77</v>
          </cell>
        </row>
        <row r="1610">
          <cell r="C1610" t="str">
            <v>87420</v>
          </cell>
          <cell r="D1610" t="str">
            <v>APLICAÇÃO MANUAL DE GESSO DESEMPENADO (SEM TALISCAS) EM PAREDES DE AMBIENTES DE ÁREA MAIOR QUE 10M², ESPESSURA DE 1,0CM. AF_06/2014</v>
          </cell>
          <cell r="E1610" t="str">
            <v>M2</v>
          </cell>
          <cell r="F1610">
            <v>12.5</v>
          </cell>
        </row>
        <row r="1611">
          <cell r="C1611" t="str">
            <v>87421</v>
          </cell>
          <cell r="D1611" t="str">
            <v>APLICAÇÃO MANUAL DE GESSO DESEMPENADO (SEM TALISCAS) EM PAREDES DE AMBIENTES DE ÁREA ENTRE 5M² E 10M², ESPESSURA DE 1,0CM. AF_06/2014</v>
          </cell>
          <cell r="E1611" t="str">
            <v>M2</v>
          </cell>
          <cell r="F1611">
            <v>12.8</v>
          </cell>
        </row>
        <row r="1612">
          <cell r="C1612" t="str">
            <v>87422</v>
          </cell>
          <cell r="D1612" t="str">
            <v>APLICAÇÃO MANUAL DE GESSO DESEMPENADO (SEM TALISCAS) EM PAREDES DE AMBIENTES DE ÁREA MENOR QUE 5M², ESPESSURA DE 1,0CM. AF_06/2014</v>
          </cell>
          <cell r="E1612" t="str">
            <v>M2</v>
          </cell>
          <cell r="F1612">
            <v>13.67</v>
          </cell>
        </row>
        <row r="1613">
          <cell r="C1613" t="str">
            <v>87423</v>
          </cell>
          <cell r="D1613" t="str">
            <v>APLICAÇÃO MANUAL DE GESSO SARRAFEADO (COM TALISCAS) EM PAREDES DE AMBIENTES DE ÁREA MAIOR QUE 10M², ESPESSURA DE 1,0CM. AF_06/2014</v>
          </cell>
          <cell r="E1613" t="str">
            <v>M2</v>
          </cell>
          <cell r="F1613">
            <v>17.440000000000001</v>
          </cell>
        </row>
        <row r="1614">
          <cell r="C1614" t="str">
            <v>87424</v>
          </cell>
          <cell r="D1614" t="str">
            <v>APLICAÇÃO MANUAL DE GESSO SARRAFEADO (COM TALISCAS) EM PAREDES DE AMBIENTES DE ÁREA ENTRE 5M² E 10M², ESPESSURA DE 1,0CM. AF_06/2014</v>
          </cell>
          <cell r="E1614" t="str">
            <v>M2</v>
          </cell>
          <cell r="F1614">
            <v>17.89</v>
          </cell>
        </row>
        <row r="1615">
          <cell r="C1615" t="str">
            <v>87425</v>
          </cell>
          <cell r="D1615" t="str">
            <v>APLICAÇÃO MANUAL DE GESSO SARRAFEADO (COM TALISCAS) EM PAREDES DE AMBIENTES DE ÁREA MENOR QUE 5M², ESPESSURA DE 1,0CM. AF_06/2014</v>
          </cell>
          <cell r="E1615" t="str">
            <v>M2</v>
          </cell>
          <cell r="F1615">
            <v>18.61</v>
          </cell>
        </row>
        <row r="1616">
          <cell r="C1616" t="str">
            <v>87426</v>
          </cell>
          <cell r="D1616" t="str">
            <v>APLICAÇÃO MANUAL DE GESSO SARRAFEADO (COM TALISCAS) EM PAREDES DE AMBIENTES DE ÁREA MAIOR QUE 10M², ESPESSURA DE 1,5CM. AF_06/2014</v>
          </cell>
          <cell r="E1616" t="str">
            <v>M2</v>
          </cell>
          <cell r="F1616">
            <v>20.14</v>
          </cell>
        </row>
        <row r="1617">
          <cell r="C1617" t="str">
            <v>87427</v>
          </cell>
          <cell r="D1617" t="str">
            <v>APLICAÇÃO MANUAL DE GESSO SARRAFEADO (COM TALISCAS) EM PAREDES DE AMBIENTES DE ÁREA ENTRE 5M² E 10M², ESPESSURA DE 1,5CM. AF_06/2014</v>
          </cell>
          <cell r="E1617" t="str">
            <v>M2</v>
          </cell>
          <cell r="F1617">
            <v>20.59</v>
          </cell>
        </row>
        <row r="1618">
          <cell r="C1618" t="str">
            <v>87428</v>
          </cell>
          <cell r="D1618" t="str">
            <v>APLICAÇÃO MANUAL DE GESSO SARRAFEADO (COM TALISCAS) EM PAREDES DE AMBIENTES DE ÁREA MENOR QUE 5M², ESPESSURA DE 1,5CM. AF_06/2014</v>
          </cell>
          <cell r="E1618" t="str">
            <v>M2</v>
          </cell>
          <cell r="F1618">
            <v>21.32</v>
          </cell>
        </row>
        <row r="1619">
          <cell r="C1619" t="str">
            <v>87429</v>
          </cell>
          <cell r="D1619" t="str">
            <v>APLICAÇÃO DE GESSO PROJETADO COM EQUIPAMENTO DE PROJEÇÃO EM PAREDES DE AMBIENTES DE ÁREA MAIOR QUE 10M², DESEMPENADO (SEM TALISCAS), ESPESSURA DE 0,5CM. AF_06/2014</v>
          </cell>
          <cell r="E1619" t="str">
            <v>M2</v>
          </cell>
          <cell r="F1619">
            <v>9.8800000000000008</v>
          </cell>
        </row>
        <row r="1620">
          <cell r="C1620" t="str">
            <v>87430</v>
          </cell>
          <cell r="D1620" t="str">
            <v>APLICAÇÃO DE GESSO PROJETADO COM EQUIPAMENTO DE PROJEÇÃO EM PAREDES DE AMBIENTES DE ÁREA ENTRE 5M² E 10M², DESEMPENADO (SEM TALISCAS), ESPESSURA DE 0,5CM. AF_06/2014</v>
          </cell>
          <cell r="E1620" t="str">
            <v>M2</v>
          </cell>
          <cell r="F1620">
            <v>10.18</v>
          </cell>
        </row>
        <row r="1621">
          <cell r="C1621" t="str">
            <v>87431</v>
          </cell>
          <cell r="D1621" t="str">
            <v>APLICAÇÃO DE GESSO PROJETADO COM EQUIPAMENTO DE PROJEÇÃO EM PAREDES DE AMBIENTES DE ÁREA MENOR QUE 5M², DESEMPENADO (SEM TALISCAS), ESPESSURA DE 0,5CM. AF_06/2014</v>
          </cell>
          <cell r="E1621" t="str">
            <v>M2</v>
          </cell>
          <cell r="F1621">
            <v>10.33</v>
          </cell>
        </row>
        <row r="1622">
          <cell r="C1622" t="str">
            <v>87432</v>
          </cell>
          <cell r="D1622" t="str">
            <v>APLICAÇÃO DE GESSO PROJETADO COM EQUIPAMENTO DE PROJEÇÃO EM PAREDES DE AMBIENTES DE ÁREA MAIOR QUE 10M², DESEMPENADO (SEM TALISCAS), ESPESSURA DE 1,0CM. AF_06/2014</v>
          </cell>
          <cell r="E1622" t="str">
            <v>M2</v>
          </cell>
          <cell r="F1622">
            <v>13.76</v>
          </cell>
        </row>
        <row r="1623">
          <cell r="C1623" t="str">
            <v>87433</v>
          </cell>
          <cell r="D1623" t="str">
            <v>APLICAÇÃO DE GESSO PROJETADO COM EQUIPAMENTO DE PROJEÇÃO EM PAREDES DE AMBIENTES DE ÁREA ENTRE 5M² E 10M², DESEMPENADO (SEM TALISCAS), ESPESSURA DE 1,0CM. AF_06/2014</v>
          </cell>
          <cell r="E1623" t="str">
            <v>M2</v>
          </cell>
          <cell r="F1623">
            <v>14.36</v>
          </cell>
        </row>
        <row r="1624">
          <cell r="C1624" t="str">
            <v>87434</v>
          </cell>
          <cell r="D1624" t="str">
            <v>APLICAÇÃO DE GESSO PROJETADO COM EQUIPAMENTO DE PROJEÇÃO EM PAREDES DE AMBIENTES DE ÁREA MENOR QUE 5M², DESEMPENADO (SEM TALISCAS), ESPESSURA DE 1,0CM. AF_06/2014</v>
          </cell>
          <cell r="E1624" t="str">
            <v>M2</v>
          </cell>
          <cell r="F1624">
            <v>14.78</v>
          </cell>
        </row>
        <row r="1625">
          <cell r="C1625" t="str">
            <v>87435</v>
          </cell>
          <cell r="D1625" t="str">
            <v>APLICAÇÃO DE GESSO PROJETADO COM EQUIPAMENTO DE PROJEÇÃO EM PAREDES DE AMBIENTES DE ÁREA MAIOR QUE 10M², SARRAFEADO (COM TALISCAS), ESPESSURA DE 1,0CM. AF_06/2014</v>
          </cell>
          <cell r="E1625" t="str">
            <v>M2</v>
          </cell>
          <cell r="F1625">
            <v>15.65</v>
          </cell>
        </row>
        <row r="1626">
          <cell r="C1626" t="str">
            <v>87436</v>
          </cell>
          <cell r="D1626" t="str">
            <v>APLICAÇÃO DE GESSO PROJETADO COM EQUIPAMENTO DE PROJEÇÃO EM PAREDES DE AMBIENTES DE ÁREA ENTRE 5M² E 10M², SARRAFEADO (COM TALISCAS), ESPESSURA DE 1,0CM. AF_06/2014</v>
          </cell>
          <cell r="E1626" t="str">
            <v>M2</v>
          </cell>
          <cell r="F1626">
            <v>16.68</v>
          </cell>
        </row>
        <row r="1627">
          <cell r="C1627" t="str">
            <v>87437</v>
          </cell>
          <cell r="D1627" t="str">
            <v>APLICAÇÃO DE GESSO PROJETADO COM EQUIPAMENTO DE PROJEÇÃO EM PAREDES DE AMBIENTES DE ÁREA MENOR QUE 5M², SARRAFEADO (COM TALISCAS), ESPESSURA DE 1,0CM. AF_06/2014</v>
          </cell>
          <cell r="E1627" t="str">
            <v>M2</v>
          </cell>
          <cell r="F1627">
            <v>17.399999999999999</v>
          </cell>
        </row>
        <row r="1628">
          <cell r="C1628" t="str">
            <v>87438</v>
          </cell>
          <cell r="D1628" t="str">
            <v>APLICAÇÃO DE GESSO PROJETADO COM EQUIPAMENTO DE PROJEÇÃO EM PAREDES DE AMBIENTES DE ÁREA MAIOR QUE 10M², SARRAFEADO (COM TALISCAS), ESPESSURA DE 1,5CM. AF_06/2014</v>
          </cell>
          <cell r="E1628" t="str">
            <v>M2</v>
          </cell>
          <cell r="F1628">
            <v>19.100000000000001</v>
          </cell>
        </row>
        <row r="1629">
          <cell r="C1629" t="str">
            <v>87439</v>
          </cell>
          <cell r="D1629" t="str">
            <v>APLICAÇÃO DE GESSO PROJETADO COM EQUIPAMENTO DE PROJEÇÃO EM PAREDES DE AMBIENTES DE ÁREA ENTRE 5M² E 10M², SARRAFEADO (COM TALISCAS), ESPESSURA DE 1,5CM. AF_06/2014</v>
          </cell>
          <cell r="E1629" t="str">
            <v>M2</v>
          </cell>
          <cell r="F1629">
            <v>20.39</v>
          </cell>
        </row>
        <row r="1630">
          <cell r="C1630" t="str">
            <v>87440</v>
          </cell>
          <cell r="D1630" t="str">
            <v>APLICAÇÃO DE GESSO PROJETADO COM EQUIPAMENTO DE PROJEÇÃO EM PAREDES DE AMBIENTES DE ÁREA MENOR QUE 5M², SARRAFEADO (COM TALISCAS), ESPESSURA DE 1,5CM. AF_06/2014</v>
          </cell>
          <cell r="E1630" t="str">
            <v>M2</v>
          </cell>
          <cell r="F1630">
            <v>20.99</v>
          </cell>
        </row>
        <row r="1631">
          <cell r="C1631" t="str">
            <v>87441</v>
          </cell>
          <cell r="D1631" t="str">
            <v>BETONEIRA CAPACIDADE NOMINAL 400 L, CAPACIDADE DE MISTURA 310 L, MOTOR A DIESEL POTÊNCIA 5,0 HP, SEM CARREGADOR - DEPRECIAÇÃO. AF_06/2014</v>
          </cell>
          <cell r="E1631" t="str">
            <v>H</v>
          </cell>
          <cell r="F1631">
            <v>0.32</v>
          </cell>
        </row>
        <row r="1632">
          <cell r="C1632" t="str">
            <v>87442</v>
          </cell>
          <cell r="D1632" t="str">
            <v>BETONEIRA CAPACIDADE NOMINAL 400 L, CAPACIDADE DE MISTURA 310 L, MOTOR A DIESEL POTÊNCIA 5,0 HP, SEM CARREGADOR - JUROS. AF_06/2014</v>
          </cell>
          <cell r="E1632" t="str">
            <v>H</v>
          </cell>
          <cell r="F1632">
            <v>7.0000000000000007E-2</v>
          </cell>
        </row>
        <row r="1633">
          <cell r="C1633" t="str">
            <v>87443</v>
          </cell>
          <cell r="D1633" t="str">
            <v>BETONEIRA CAPACIDADE NOMINAL 400 L, CAPACIDADE DE MISTURA 310 L, MOTOR A DIESEL POTÊNCIA 5,0 HP, SEM CARREGADOR - MANUTENÇÃO. AF_06/2014</v>
          </cell>
          <cell r="E1633" t="str">
            <v>H</v>
          </cell>
          <cell r="F1633">
            <v>0.26</v>
          </cell>
        </row>
        <row r="1634">
          <cell r="C1634" t="str">
            <v>87444</v>
          </cell>
          <cell r="D1634" t="str">
            <v>BETONEIRA CAPACIDADE NOMINAL 400 L, CAPACIDADE DE MISTURA 310 L, MOTOR A DIESEL POTÊNCIA 5,0 HP, SEM CARREGADOR - MATERIAIS NA OPERAÇÃO. AF_06/2014</v>
          </cell>
          <cell r="E1634" t="str">
            <v>H</v>
          </cell>
          <cell r="F1634">
            <v>2.2400000000000002</v>
          </cell>
        </row>
        <row r="1635">
          <cell r="C1635" t="str">
            <v>87445</v>
          </cell>
          <cell r="D1635" t="str">
            <v>BETONEIRA CAPACIDADE NOMINAL 400 L, CAPACIDADE DE MISTURA 310 L, MOTOR A DIESEL POTÊNCIA 5,0 HP, SEM CARREGADOR - CHP DIURNO. AF_06/2014</v>
          </cell>
          <cell r="E1635" t="str">
            <v>CHP</v>
          </cell>
          <cell r="F1635">
            <v>2.9</v>
          </cell>
        </row>
        <row r="1636">
          <cell r="C1636" t="str">
            <v>87446</v>
          </cell>
          <cell r="D1636" t="str">
            <v>BETONEIRA CAPACIDADE NOMINAL 400 L, CAPACIDADE DE MISTURA 310 L, MOTOR A DIESEL POTÊNCIA 5,0 HP, SEM CARREGADOR - CHI DIURNO. AF_06/2014</v>
          </cell>
          <cell r="E1636" t="str">
            <v>CHI</v>
          </cell>
          <cell r="F1636">
            <v>0.39</v>
          </cell>
        </row>
        <row r="1637">
          <cell r="C1637" t="str">
            <v>87447</v>
          </cell>
          <cell r="D1637" t="str">
            <v>ALVENARIA DE VEDAÇÃO DE BLOCOS VAZADOS DE CONCRETO DE 9X19X39CM (ESPESSURA 9CM) DE PAREDES COM ÁREA LÍQUIDA MENOR QUE 6M² SEM VÃOS E ARGAMASSA DE ASSENTAMENTO COM PREPARO EM BETONEIRA. AF_06/2014</v>
          </cell>
          <cell r="E1637" t="str">
            <v>M2</v>
          </cell>
          <cell r="F1637">
            <v>40.25</v>
          </cell>
        </row>
        <row r="1638">
          <cell r="C1638" t="str">
            <v>87448</v>
          </cell>
          <cell r="D1638" t="str">
            <v>ALVENARIA DE VEDAÇÃO DE BLOCOS VAZADOS DE CONCRETO DE 9X19X39CM (ESPESSURA 9CM) DE PAREDES COM ÁREA LÍQUIDA MENOR QUE 6M² SEM VÃOS E ARGAMASSA DE ASSENTAMENTO COM PREPARO MANUAL. AF_06/2014</v>
          </cell>
          <cell r="E1638" t="str">
            <v>M2</v>
          </cell>
          <cell r="F1638">
            <v>40.450000000000003</v>
          </cell>
        </row>
        <row r="1639">
          <cell r="C1639" t="str">
            <v>87449</v>
          </cell>
          <cell r="D1639" t="str">
            <v>ALVENARIA DE VEDAÇÃO DE BLOCOS VAZADOS DE CONCRETO DE 14X19X39CM (ESPESSURA 14CM) DE PAREDES COM ÁREA LÍQUIDA MENOR QUE 6M² SEM VÃOS E ARGAMASSA DE ASSENTAMENTO COM PREPARO EM BETONEIRA. AF_06/2014</v>
          </cell>
          <cell r="E1639" t="str">
            <v>M2</v>
          </cell>
          <cell r="F1639">
            <v>51.35</v>
          </cell>
        </row>
        <row r="1640">
          <cell r="C1640" t="str">
            <v>87450</v>
          </cell>
          <cell r="D1640" t="str">
            <v>ALVENARIA DE VEDAÇÃO DE BLOCOS VAZADOS DE CONCRETO DE 14X19X39CM (ESPESSURA 14CM) DE PAREDES COM ÁREA LÍQUIDA MENOR QUE 6M² SEM VÃOS E ARGAMASSA DE ASSENTAMENTO COM PREPARO MANUAL. AF_06/2014</v>
          </cell>
          <cell r="E1640" t="str">
            <v>M2</v>
          </cell>
          <cell r="F1640">
            <v>52.05</v>
          </cell>
        </row>
        <row r="1641">
          <cell r="C1641" t="str">
            <v>87451</v>
          </cell>
          <cell r="D1641" t="str">
            <v>ALVENARIA DE VEDAÇÃO DE BLOCOS VAZADOS DE CONCRETO DE 19X19X39CM (ESPESSURA 19CM) DE PAREDES COM ÁREA LÍQUIDA MENOR QUE 6M² SEM VÃOS E ARGAMASSA DE ASSENTAMENTO COM PREPARO EM BETONEIRA. AF_06/2014</v>
          </cell>
          <cell r="E1641" t="str">
            <v>M2</v>
          </cell>
          <cell r="F1641">
            <v>62.35</v>
          </cell>
        </row>
        <row r="1642">
          <cell r="C1642" t="str">
            <v>87452</v>
          </cell>
          <cell r="D1642" t="str">
            <v>ALVENARIA DE VEDAÇÃO DE BLOCOS VAZADOS DE CONCRETO DE 19X19X39CM (ESPESSURA 19CM) DE PAREDES COM ÁREA LÍQUIDA MENOR QUE 6M² SEM VÃOS E ARGAMASSA DE ASSENTAMENTO COM PREPARO MANUAL. AF_06/2014</v>
          </cell>
          <cell r="E1642" t="str">
            <v>M2</v>
          </cell>
          <cell r="F1642">
            <v>62.67</v>
          </cell>
        </row>
        <row r="1643">
          <cell r="C1643" t="str">
            <v>87453</v>
          </cell>
          <cell r="D1643" t="str">
            <v>ALVENARIA DE VEDAÇÃO DE BLOCOS VAZADOS DE CONCRETO DE 9X19X39CM (ESPESSURA 9CM) DE PAREDES COM ÁREA LÍQUIDA MAIOR OU IGUAL A 6M² SEM VÃOS E ARGAMASSA DE ASSENTAMENTO COM PREPARO EM BETONEIRA. AF_06/2014</v>
          </cell>
          <cell r="E1643" t="str">
            <v>M2</v>
          </cell>
          <cell r="F1643">
            <v>37.35</v>
          </cell>
        </row>
        <row r="1644">
          <cell r="C1644" t="str">
            <v>87454</v>
          </cell>
          <cell r="D1644" t="str">
            <v>ALVENARIA DE VEDAÇÃO DE BLOCOS VAZADOS DE CONCRETO DE 9X19X39CM (ESPESSURA 9CM) DE PAREDES COM ÁREA LÍQUIDA MAIOR OU IGUAL A 6M² SEM VÃOS E ARGAMASSA DE ASSENTAMENTO COM PREPARO MANUAL. AF_06/2014</v>
          </cell>
          <cell r="E1644" t="str">
            <v>M2</v>
          </cell>
          <cell r="F1644">
            <v>37.94</v>
          </cell>
        </row>
        <row r="1645">
          <cell r="C1645" t="str">
            <v>87455</v>
          </cell>
          <cell r="D1645" t="str">
            <v>ALVENARIA DE VEDAÇÃO DE BLOCOS VAZADOS DE CONCRETO DE 14X19X39CM (ESPESSURA 14CM) DE PAREDES COM ÁREA LÍQUIDA MAIOR OU IGUAL A 6M² SEM VÃOS E ARGAMASSA DE ASSENTAMENTO COM PREPARO EM BETONEIRA. AF_06/2014</v>
          </cell>
          <cell r="E1645" t="str">
            <v>M2</v>
          </cell>
          <cell r="F1645">
            <v>47.72</v>
          </cell>
        </row>
        <row r="1646">
          <cell r="C1646" t="str">
            <v>87456</v>
          </cell>
          <cell r="D1646" t="str">
            <v>ALVENARIA DE VEDAÇÃO DE BLOCOS VAZADOS DE CONCRETO DE 14X19X39CM (ESPESSURA 14CM) DE PAREDES COM ÁREA LÍQUIDA MAIOR OU IGUAL A 6M² SEM VÃOS E ARGAMASSA DE ASSENTAMENTO COM PREPARO MANUAL. AF_06/2014</v>
          </cell>
          <cell r="E1646" t="str">
            <v>M2</v>
          </cell>
          <cell r="F1646">
            <v>48.66</v>
          </cell>
        </row>
        <row r="1647">
          <cell r="C1647" t="str">
            <v>87457</v>
          </cell>
          <cell r="D1647" t="str">
            <v>ALVENARIA DE VEDAÇÃO DE BLOCOS VAZADOS DE CONCRETO DE 19X19X39CM (ESPESSURA 19CM) DE PAREDES COM ÁREA LÍQUIDA MAIOR OU IGUAL A 6M² SEM VÃOS E ARGAMASSA DE ASSENTAMENTO COM PREPARO EM BETONEIRA. AF_06/2014</v>
          </cell>
          <cell r="E1647" t="str">
            <v>M2</v>
          </cell>
          <cell r="F1647">
            <v>58.12</v>
          </cell>
        </row>
        <row r="1648">
          <cell r="C1648" t="str">
            <v>87458</v>
          </cell>
          <cell r="D1648" t="str">
            <v>ALVENARIA DE VEDAÇÃO DE BLOCOS VAZADOS DE CONCRETO DE 19X19X39CM (ESPESSURA 19CM) DE PAREDES COM ÁREA LÍQUIDA MAIOR OU IGUAL A 6M² SEM VÃOS E ARGAMASSA DE ASSENTAMENTO COM PREPARO MANUAL. AF_06/2014</v>
          </cell>
          <cell r="E1648" t="str">
            <v>M2</v>
          </cell>
          <cell r="F1648">
            <v>58.98</v>
          </cell>
        </row>
        <row r="1649">
          <cell r="C1649" t="str">
            <v>87459</v>
          </cell>
          <cell r="D1649" t="str">
            <v>ALVENARIA DE VEDAÇÃO DE BLOCOS VAZADOS DE CONCRETO DE 9X19X39CM (ESPESSURA 9CM) DE PAREDES COM ÁREA LÍQUIDA MENOR QUE 6M² COM VÃOS E ARGAMASSA DE ASSENTAMENTO COM PREPARO EM BETONEIRA. AF_06/2014</v>
          </cell>
          <cell r="E1649" t="str">
            <v>M2</v>
          </cell>
          <cell r="F1649">
            <v>44.89</v>
          </cell>
        </row>
        <row r="1650">
          <cell r="C1650" t="str">
            <v>87460</v>
          </cell>
          <cell r="D1650" t="str">
            <v>ALVENARIA DE VEDAÇÃO DE BLOCOS VAZADOS DE CONCRETO DE 9X19X39CM (ESPESSURA 9CM) DE PAREDES COM ÁREA LÍQUIDA MENOR QUE 6M² COM VÃOS E ARGAMASSA DE ASSENTAMENTO COM PREPARO MANUAL. AF_06/2014</v>
          </cell>
          <cell r="E1650" t="str">
            <v>M2</v>
          </cell>
          <cell r="F1650">
            <v>45.48</v>
          </cell>
        </row>
        <row r="1651">
          <cell r="C1651" t="str">
            <v>87461</v>
          </cell>
          <cell r="D1651" t="str">
            <v>ALVENARIA DE VEDAÇÃO DE BLOCOS VAZADOS DE CONCRETO DE 14X19X39CM (ESPESSURA 14CM) DE PAREDES COM ÁREA LÍQUIDA MENOR QUE 6M² COM VÃOS E ARGAMASSA DE ASSENTAMENTO COM PREPARO EM BETONEIRA. AF_06/2014</v>
          </cell>
          <cell r="E1651" t="str">
            <v>M2</v>
          </cell>
          <cell r="F1651">
            <v>56.02</v>
          </cell>
        </row>
        <row r="1652">
          <cell r="C1652" t="str">
            <v>87462</v>
          </cell>
          <cell r="D1652" t="str">
            <v>ALVENARIA DE VEDAÇÃO DE BLOCOS VAZADOS DE CONCRETO DE 14X19X39CM (ESPESSURA 14CM) DE PAREDES COM ÁREA LÍQUIDA MENOR QUE 6M² COM VÃOS E ARGAMASSA DE ASSENTAMENTO COM PREPARO MANUAL. AF_06/2014</v>
          </cell>
          <cell r="E1652" t="str">
            <v>M2</v>
          </cell>
          <cell r="F1652">
            <v>56.71</v>
          </cell>
        </row>
        <row r="1653">
          <cell r="C1653" t="str">
            <v>87463</v>
          </cell>
          <cell r="D1653" t="str">
            <v>ALVENARIA DE VEDAÇÃO DE BLOCOS VAZADOS DE CONCRETO DE 19X19X39CM (ESPESSURA 19CM) DE PAREDES COM ÁREA LÍQUIDA MENOR QUE 6M² COM VÃOS E ARGAMASSA DE ASSENTAMENTO COM PREPARO EM BETONEIRA. AF_06/2014</v>
          </cell>
          <cell r="E1653" t="str">
            <v>M2</v>
          </cell>
          <cell r="F1653">
            <v>66.510000000000005</v>
          </cell>
        </row>
        <row r="1654">
          <cell r="C1654" t="str">
            <v>87464</v>
          </cell>
          <cell r="D1654" t="str">
            <v>ALVENARIA DE VEDAÇÃO DE BLOCOS VAZADOS DE CONCRETO DE 19X19X39CM (ESPESSURA 19CM) DE PAREDES COM ÁREA LÍQUIDA MENOR QUE 6M² COM VÃOS E ARGAMASSA DE ASSENTAMENTO COM PREPARO MANUAL. AF_06/2014</v>
          </cell>
          <cell r="E1654" t="str">
            <v>M2</v>
          </cell>
          <cell r="F1654">
            <v>67.38</v>
          </cell>
        </row>
        <row r="1655">
          <cell r="C1655" t="str">
            <v>87465</v>
          </cell>
          <cell r="D1655" t="str">
            <v>ALVENARIA DE VEDAÇÃO DE BLOCOS VAZADOS DE CONCRETO DE 9X19X39CM (ESPESSURA 9CM) DE PAREDES COM ÁREA LÍQUIDA MAIOR OU IGUAL A 6M² COM VÃOS E ARGAMASSA DE ASSENTAMENTO COM PREPARO EM BETONEIRA. AF_06/2014</v>
          </cell>
          <cell r="E1655" t="str">
            <v>M2</v>
          </cell>
          <cell r="F1655">
            <v>39.97</v>
          </cell>
        </row>
        <row r="1656">
          <cell r="C1656" t="str">
            <v>87466</v>
          </cell>
          <cell r="D1656" t="str">
            <v>ALVENARIA DE VEDAÇÃO DE BLOCOS VAZADOS DE CONCRETO DE 9X19X39CM (ESPESSURA 9CM) DE PAREDES COM ÁREA LÍQUIDA MAIOR OU IGUAL A 6M² COM VÃOS E ARGAMASSA DE ASSENTAMENTO COM PREPARO MANUAL. AF_06/2014</v>
          </cell>
          <cell r="E1656" t="str">
            <v>M2</v>
          </cell>
          <cell r="F1656">
            <v>40.56</v>
          </cell>
        </row>
        <row r="1657">
          <cell r="C1657" t="str">
            <v>87467</v>
          </cell>
          <cell r="D1657" t="str">
            <v>ALVENARIA DE VEDAÇÃO DE BLOCOS VAZADOS DE CONCRETO DE 14X19X39CM (ESPESSURA 14CM) DE PAREDES COM ÁREA LÍQUIDA MAIOR OU IGUAL A 6M² COM VÃOS E ARGAMASSA DE ASSENTAMENTO COM PREPARO EM BETONEIRA. AF_06/2014</v>
          </cell>
          <cell r="E1657" t="str">
            <v>M2</v>
          </cell>
          <cell r="F1657">
            <v>50.61</v>
          </cell>
        </row>
        <row r="1658">
          <cell r="C1658" t="str">
            <v>87468</v>
          </cell>
          <cell r="D1658" t="str">
            <v>ALVENARIA DE VEDAÇÃO DE BLOCOS VAZADOS DE CONCRETO DE 14X19X39CM (ESPESSURA 14CM) DE PAREDES COM ÁREA LÍQUIDA MAIOR OU IGUAL A 6M² COM VÃOS E ARGAMASSA DE ASSENTAMENTO COM PREPARO MANUAL. AF_06/2014</v>
          </cell>
          <cell r="E1658" t="str">
            <v>M2</v>
          </cell>
          <cell r="F1658">
            <v>51.3</v>
          </cell>
        </row>
        <row r="1659">
          <cell r="C1659" t="str">
            <v>87469</v>
          </cell>
          <cell r="D1659" t="str">
            <v>ALVENARIA DE VEDAÇÃO DE BLOCOS VAZADOS DE CONCRETO DE 19X19X39CM (ESPESSURA 19CM) DE PAREDES COM ÁREA LÍQUIDA MAIOR OU IGUAL A 6M² COM VÃOS E ARGAMASSA DE ASSENTAMENTO COM PREPARO EM BETONEIRA. AF_06/2014</v>
          </cell>
          <cell r="E1659" t="str">
            <v>M2</v>
          </cell>
          <cell r="F1659">
            <v>61.12</v>
          </cell>
        </row>
        <row r="1660">
          <cell r="C1660" t="str">
            <v>87470</v>
          </cell>
          <cell r="D1660" t="str">
            <v>ALVENARIA DE VEDAÇÃO DE BLOCOS VAZADOS DE CONCRETO DE 19X19X39CM (ESPESSURA 19CM) DE PAREDES COM ÁREA LÍQUIDA MAIOR OU IGUAL A 6M² COM VÃOS E ARGAMASSA DE ASSENTAMENTO COM PREPARO MANUAL. AF_06/2014</v>
          </cell>
          <cell r="E1660" t="str">
            <v>M2</v>
          </cell>
          <cell r="F1660">
            <v>61.99</v>
          </cell>
        </row>
        <row r="1661">
          <cell r="C1661" t="str">
            <v>87471</v>
          </cell>
          <cell r="D1661" t="str">
            <v>ALVENARIA DE VEDAÇÃO DE BLOCOS CERÂMICOS FURADOS NA VERTICAL DE 9X19X39CM (ESPESSURA 9CM) DE PAREDES COM ÁREA LÍQUIDA MENOR QUE 6M² SEM VÃOS E ARGAMASSA DE ASSENTAMENTO COM PREPARO EM BETONEIRA. AF_06/2014</v>
          </cell>
          <cell r="E1661" t="str">
            <v>M2</v>
          </cell>
          <cell r="F1661">
            <v>33.74</v>
          </cell>
        </row>
        <row r="1662">
          <cell r="C1662" t="str">
            <v>87472</v>
          </cell>
          <cell r="D1662" t="str">
            <v>ALVENARIA DE VEDAÇÃO DE BLOCOS CERÂMICOS FURADOS NA VERTICAL DE 9X19X39CM (ESPESSURA 9CM) DE PAREDES COM ÁREA LÍQUIDA MENOR QUE 6M² SEM VÃOS E ARGAMASSA DE ASSENTAMENTO COM PREPARO MANUAL. AF_06/2014</v>
          </cell>
          <cell r="E1662" t="str">
            <v>M2</v>
          </cell>
          <cell r="F1662">
            <v>34.450000000000003</v>
          </cell>
        </row>
        <row r="1663">
          <cell r="C1663" t="str">
            <v>87473</v>
          </cell>
          <cell r="D1663" t="str">
            <v>ALVENARIA DE VEDAÇÃO DE BLOCOS CERÂMICOS FURADOS NA VERTICAL DE 14X19X39CM (ESPESSURA 14CM) DE PAREDES COM ÁREA LÍQUIDA MENOR QUE 6M² SEM VÃOS E ARGAMASSA DE ASSENTAMENTO COM PREPARO EM BETONEIRA. AF_06/2014</v>
          </cell>
          <cell r="E1663" t="str">
            <v>M2</v>
          </cell>
          <cell r="F1663">
            <v>46.38</v>
          </cell>
        </row>
        <row r="1664">
          <cell r="C1664" t="str">
            <v>87474</v>
          </cell>
          <cell r="D1664" t="str">
            <v>ALVENARIA DE VEDAÇÃO DE BLOCOS CERÂMICOS FURADOS NA VERTICAL DE 14X19X39CM (ESPESSURA 14CM) DE PAREDES COM ÁREA LÍQUIDA MENOR QUE 6M² SEM VÃOS E ARGAMASSA DE ASSENTAMENTO COM PREPARO MANUAL. AF_06/2014</v>
          </cell>
          <cell r="E1664" t="str">
            <v>M2</v>
          </cell>
          <cell r="F1664">
            <v>47.17</v>
          </cell>
        </row>
        <row r="1665">
          <cell r="C1665" t="str">
            <v>87475</v>
          </cell>
          <cell r="D1665" t="str">
            <v>ALVENARIA DE VEDAÇÃO DE BLOCOS CERÂMICOS FURADOS NA VERTICAL DE 19X19X39CM (ESPESSURA 19CM) DE PAREDES COM ÁREA LÍQUIDA MENOR QUE 6M² SEM VÃOS E ARGAMASSA DE ASSENTAMENTO COM PREPARO EM BETONEIRA. AF_06/2014</v>
          </cell>
          <cell r="E1665" t="str">
            <v>M2</v>
          </cell>
          <cell r="F1665">
            <v>54.48</v>
          </cell>
        </row>
        <row r="1666">
          <cell r="C1666" t="str">
            <v>87476</v>
          </cell>
          <cell r="D1666" t="str">
            <v>ALVENARIA DE VEDAÇÃO DE BLOCOS CERÂMICOS FURADOS NA VERTICAL DE 19X19X39CM (ESPESSURA 19CM) DE PAREDES COM ÁREA LÍQUIDA MENOR QUE 6M² SEM VÃOS E ARGAMASSA DE ASSENTAMENTO COM PREPARO MANUAL. AF_06/2014</v>
          </cell>
          <cell r="E1666" t="str">
            <v>M2</v>
          </cell>
          <cell r="F1666">
            <v>55.41</v>
          </cell>
        </row>
        <row r="1667">
          <cell r="C1667" t="str">
            <v>87477</v>
          </cell>
          <cell r="D1667" t="str">
            <v>ALVENARIA DE VEDAÇÃO DE BLOCOS CERÂMICOS FURADOS NA VERTICAL DE 9X19X39CM (ESPESSURA 9CM) DE PAREDES COM ÁREA LÍQUIDA MAIOR OU IGUAL A 6M² SEM VÃOS E ARGAMASSA DE ASSENTAMENTO COM PREPARO EM BETONEIRA. AF_06/2014</v>
          </cell>
          <cell r="E1667" t="str">
            <v>M2</v>
          </cell>
          <cell r="F1667">
            <v>30.62</v>
          </cell>
        </row>
        <row r="1668">
          <cell r="C1668" t="str">
            <v>87478</v>
          </cell>
          <cell r="D1668" t="str">
            <v>ALVENARIA DE VEDAÇÃO DE BLOCOS CERÂMICOS FURADOS NA VERTICAL DE 9X19X39CM (ESPESSURA 9CM) DE PAREDES COM ÁREA LÍQUIDA MAIOR OU IGUAL A 6M² SEM VÃOS E ARGAMASSA DE ASSENTAMENTO COM PREPARO MANUAL. AF_06/2014</v>
          </cell>
          <cell r="E1668" t="str">
            <v>M2</v>
          </cell>
          <cell r="F1668">
            <v>31.32</v>
          </cell>
        </row>
        <row r="1669">
          <cell r="C1669" t="str">
            <v>87479</v>
          </cell>
          <cell r="D1669" t="str">
            <v>ALVENARIA DE VEDAÇÃO DE BLOCOS CERÂMICOS FURADOS NA VERTICAL DE 14X19X39CM (ESPESSURA 14CM) DE PAREDES COM ÁREA LÍQUIDA MAIOR OU IGUAL A 6M² SEM VÃOS E ARGAMASSA DE ASSENTAMENTO COM PREPARO EM BETONEIRA. AF_06/2014</v>
          </cell>
          <cell r="E1669" t="str">
            <v>M2</v>
          </cell>
          <cell r="F1669">
            <v>42.77</v>
          </cell>
        </row>
        <row r="1670">
          <cell r="C1670" t="str">
            <v>87480</v>
          </cell>
          <cell r="D1670" t="str">
            <v>ALVENARIA DE VEDAÇÃO DE BLOCOS CERÂMICOS FURADOS NA VERTICAL DE 14X19X39CM (ESPESSURA 14CM) DE PAREDES COM ÁREA LÍQUIDA MAIOR OU IGUAL A 6M² SEM VÃOS E ARGAMASSA DE ASSENTAMENTO COM PREPARO MANUAL. AF_06/2014</v>
          </cell>
          <cell r="E1670" t="str">
            <v>M2</v>
          </cell>
          <cell r="F1670">
            <v>43.56</v>
          </cell>
        </row>
        <row r="1671">
          <cell r="C1671" t="str">
            <v>87481</v>
          </cell>
          <cell r="D1671" t="str">
            <v>ALVENARIA DE VEDAÇÃO DE BLOCOS CERÂMICOS FURADOS NA VERTICAL DE 19X19X39CM (ESPESSURA 19CM) DE PAREDES COM ÁREA LÍQUIDA MAIOR OU IGUAL A 6M² SEM VÃOS E ARGAMASSA DE ASSENTAMENTO COM PREPARO EM BETONEIRA. AF_06/2014</v>
          </cell>
          <cell r="E1671" t="str">
            <v>M2</v>
          </cell>
          <cell r="F1671">
            <v>50.89</v>
          </cell>
        </row>
        <row r="1672">
          <cell r="C1672" t="str">
            <v>87482</v>
          </cell>
          <cell r="D1672" t="str">
            <v>ALVENARIA DE VEDAÇÃO DE BLOCOS CERÂMICOS FURADOS NA VERTICAL DE 19X19X39CM (ESPESSURA 19CM) DE PAREDES COM ÁREA LÍQUIDA MAIOR OU IGUAL A 6M² SEM VÃOS E ARGAMASSA DE ASSENTAMENTO COM PREPARO MANUAL. AF_06/2014</v>
          </cell>
          <cell r="E1672" t="str">
            <v>M2</v>
          </cell>
          <cell r="F1672">
            <v>51.82</v>
          </cell>
        </row>
        <row r="1673">
          <cell r="C1673" t="str">
            <v>87483</v>
          </cell>
          <cell r="D1673" t="str">
            <v>ALVENARIA DE VEDAÇÃO DE BLOCOS CERÂMICOS FURADOS NA VERTICAL DE 9X19X39CM (ESPESSURA 9CM) DE PAREDES COM ÁREA LÍQUIDA MENOR QUE 6M² COM VÃOS E ARGAMASSA DE ASSENTAMENTO COM PREPARO EM BETONEIRA. AF_06/2014</v>
          </cell>
          <cell r="E1673" t="str">
            <v>M2</v>
          </cell>
          <cell r="F1673">
            <v>38.520000000000003</v>
          </cell>
        </row>
        <row r="1674">
          <cell r="C1674" t="str">
            <v>87484</v>
          </cell>
          <cell r="D1674" t="str">
            <v>ALVENARIA DE VEDAÇÃO DE BLOCOS CERÂMICOS FURADOS NA VERTICAL DE 9X19X39CM (ESPESSURA 9CM) DE PAREDES COM ÁREA LÍQUIDA MENOR QUE 6M² COM VÃOS E ARGAMASSA DE ASSENTAMENTO COM PREPARO MANUAL. AF_06/2014</v>
          </cell>
          <cell r="E1674" t="str">
            <v>M2</v>
          </cell>
          <cell r="F1674">
            <v>39.22</v>
          </cell>
        </row>
        <row r="1675">
          <cell r="C1675" t="str">
            <v>87485</v>
          </cell>
          <cell r="D1675" t="str">
            <v>ALVENARIA DE VEDAÇÃO DE BLOCOS CERÂMICOS FURADOS NA VERTICAL DE 14X19X39CM (ESPESSURA 14CM) DE PAREDES COM ÁREA LÍQUIDA MENOR QUE 6M² COM VÃOS E ARGAMASSA DE ASSENTAMENTO COM PREPARO EM BETONEIRA. AF_06/2014</v>
          </cell>
          <cell r="E1675" t="str">
            <v>M2</v>
          </cell>
          <cell r="F1675">
            <v>51.24</v>
          </cell>
        </row>
        <row r="1676">
          <cell r="C1676" t="str">
            <v>87487</v>
          </cell>
          <cell r="D1676" t="str">
            <v>ALVENARIA DE VEDAÇÃO DE BLOCOS CERÂMICOS FURADOS NA VERTICAL DE 19X19X39CM (ESPESSURA 19CM) DE PAREDES COM ÁREA LÍQUIDA MENOR QUE 6M² COM VÃOS E ARGAMASSA DE ASSENTAMENTO COM PREPARO EM BETONEIRA. AF_06/2014</v>
          </cell>
          <cell r="E1676" t="str">
            <v>M2</v>
          </cell>
          <cell r="F1676">
            <v>59.2</v>
          </cell>
        </row>
        <row r="1677">
          <cell r="C1677" t="str">
            <v>87488</v>
          </cell>
          <cell r="D1677" t="str">
            <v>ALVENARIA DE VEDAÇÃO DE BLOCOS CERÂMICOS FURADOS NA VERTICAL DE 19X19X39CM (ESPESSURA 19CM) DE PAREDES COM ÁREA LÍQUIDA MENOR QUE 6M² COM VÃOS E ARGAMASSA DE ASSENTAMENTO COM PREPARO MANUAL. AF_06/2014</v>
          </cell>
          <cell r="E1677" t="str">
            <v>M2</v>
          </cell>
          <cell r="F1677">
            <v>60.13</v>
          </cell>
        </row>
        <row r="1678">
          <cell r="C1678" t="str">
            <v>87489</v>
          </cell>
          <cell r="D1678" t="str">
            <v>ALVENARIA DE VEDAÇÃO DE BLOCOS CERÂMICOS FURADOS NA VERTICAL DE 9X19X39CM (ESPESSURA 9CM) DE PAREDES COM ÁREA LÍQUIDA MAIOR OU IGUAL A 6M² COM VÃOS E ARGAMASSA DE ASSENTAMENTO COM PREPARO EM BETONEIRA. AF_06/2014</v>
          </cell>
          <cell r="E1678" t="str">
            <v>M2</v>
          </cell>
          <cell r="F1678">
            <v>33.369999999999997</v>
          </cell>
        </row>
        <row r="1679">
          <cell r="C1679" t="str">
            <v>87490</v>
          </cell>
          <cell r="D1679" t="str">
            <v>ALVENARIA DE VEDAÇÃO DE BLOCOS CERÂMICOS FURADOS NA VERTICAL DE 9X19X39CM (ESPESSURA 9CM) DE PAREDES COM ÁREA LÍQUIDA MAIOR OU IGUAL A 6M² COM VÃOS E ARGAMASSA DE ASSENTAMENTO COM PREPARO MANUAL. AF_06/2014</v>
          </cell>
          <cell r="E1679" t="str">
            <v>M2</v>
          </cell>
          <cell r="F1679">
            <v>34.07</v>
          </cell>
        </row>
        <row r="1680">
          <cell r="C1680" t="str">
            <v>87491</v>
          </cell>
          <cell r="D1680" t="str">
            <v>ALVENARIA DE VEDAÇÃO DE BLOCOS CERÂMICOS FURADOS NA VERTICAL DE 14X19X39CM (ESPESSURA 14CM) DE PAREDES COM ÁREA LÍQUIDA MAIOR OU IGUAL A 6M² COM VÃOS E ARGAMASSA DE ASSENTAMENTO COM PREPARO EM BETONEIRA. AF_06/2014</v>
          </cell>
          <cell r="E1680" t="str">
            <v>M2</v>
          </cell>
          <cell r="F1680">
            <v>45.61</v>
          </cell>
        </row>
        <row r="1681">
          <cell r="C1681" t="str">
            <v>87492</v>
          </cell>
          <cell r="D1681" t="str">
            <v>ALVENARIA DE VEDAÇÃO DE BLOCOS CERÂMICOS FURADOS NA VERTICAL DE 14X19X39CM (ESPESSURA 14CM) DE PAREDES COM ÁREA LÍQUIDA MAIOR OU IGUAL A 6M² COM VÃOS E ARGAMASSA DE ASSENTAMENTO COM PREPARO MANUAL. AF_06/2014</v>
          </cell>
          <cell r="E1681" t="str">
            <v>M2</v>
          </cell>
          <cell r="F1681">
            <v>46.4</v>
          </cell>
        </row>
        <row r="1682">
          <cell r="C1682" t="str">
            <v>87493</v>
          </cell>
          <cell r="D1682" t="str">
            <v>ALVENARIA DE VEDAÇÃO DE BLOCOS CERÂMICOS FURADOS NA VERTICAL DE 19X19X39CM (ESPESSURA 19CM) DE PAREDES COM ÁREA LÍQUIDA MAIOR OU IGUAL A 6M² COM VÃOS E ARGAMASSA DE ASSENTAMENTO COM PREPARO EM BETONEIRA. AF_06/2014</v>
          </cell>
          <cell r="E1682" t="str">
            <v>M2</v>
          </cell>
          <cell r="F1682">
            <v>53.81</v>
          </cell>
        </row>
        <row r="1683">
          <cell r="C1683" t="str">
            <v>87494</v>
          </cell>
          <cell r="D1683" t="str">
            <v>ALVENARIA DE VEDAÇÃO DE BLOCOS CERÂMICOS FURADOS NA VERTICAL DE 19X19X39CM (ESPESSURA 19CM) DE PAREDES COM ÁREA LÍQUIDA MAIOR OU IGUAL A 6M² COM VÃOS E ARGAMASSA DE ASSENTAMENTO COM PREPARO MANUAL. AF_06/2014</v>
          </cell>
          <cell r="E1683" t="str">
            <v>M2</v>
          </cell>
          <cell r="F1683">
            <v>54.74</v>
          </cell>
        </row>
        <row r="1684">
          <cell r="C1684" t="str">
            <v>87495</v>
          </cell>
          <cell r="D1684" t="str">
            <v>ALVENARIA DE VEDAÇÃO DE BLOCOS CERÂMICOS FURADOS NA HORIZONTAL DE 9X19X19CM (ESPESSURA 9CM) DE PAREDES COM ÁREA LÍQUIDA MENOR QUE 6M² SEM VÃOS E ARGAMASSA DE ASSENTAMENTO COM PREPARO EM BETONEIRA. AF_06/2014</v>
          </cell>
          <cell r="E1684" t="str">
            <v>M2</v>
          </cell>
          <cell r="F1684">
            <v>56.11</v>
          </cell>
        </row>
        <row r="1685">
          <cell r="C1685" t="str">
            <v>87496</v>
          </cell>
          <cell r="D1685" t="str">
            <v>ALVENARIA DE VEDAÇÃO DE BLOCOS CERÂMICOS FURADOS NA HORIZONTAL DE 9X19X19CM (ESPESSURA 9CM) DE PAREDES COM ÁREA LÍQUIDA MENOR QUE 6M² SEM VÃOS E ARGAMASSA DE ASSENTAMENTO COM PREPARO MANUAL. AF_06/2014</v>
          </cell>
          <cell r="E1685" t="str">
            <v>M2</v>
          </cell>
          <cell r="F1685">
            <v>56.77</v>
          </cell>
        </row>
        <row r="1686">
          <cell r="C1686" t="str">
            <v>87497</v>
          </cell>
          <cell r="D1686" t="str">
            <v>ALVENARIA DE VEDAÇÃO DE BLOCOS CERÂMICOS FURADOS NA HORIZONTAL DE 11,5X19X19CM (ESPESSURA 11,5CM) DE PAREDES COM ÁREA LÍQUIDA MENOR QUE 6M² SEM VÃOS E ARGAMASSA DE ASSENTAMENTO COM PREPARO EM BETONEIRA. AF_06/2014_P</v>
          </cell>
          <cell r="E1686" t="str">
            <v>M2</v>
          </cell>
          <cell r="F1686">
            <v>54.82</v>
          </cell>
        </row>
        <row r="1687">
          <cell r="C1687" t="str">
            <v>87498</v>
          </cell>
          <cell r="D1687" t="str">
            <v>ALVENARIA DE VEDAÇÃO DE BLOCOS CERÂMICOS FURADOS NA HORIZONTAL DE 11,5X19X19CM (ESPESSURA 11,5CM) DE PAREDES COM ÁREA LÍQUIDA MENOR QUE 6M² SEM VÃOS E ARGAMASSA DE ASSENTAMENTO COM PREPARO MANUAL. AF_06/2014_P</v>
          </cell>
          <cell r="E1687" t="str">
            <v>M2</v>
          </cell>
          <cell r="F1687">
            <v>55.66</v>
          </cell>
        </row>
        <row r="1688">
          <cell r="C1688" t="str">
            <v>87499</v>
          </cell>
          <cell r="D1688" t="str">
            <v>ALVENARIA DE VEDAÇÃO DE BLOCOS CERÂMICOS FURADOS NA HORIZONTAL DE 9X14X19CM (ESPESSURA 9CM) DE PAREDES COM ÁREA LÍQUIDA MENOR QUE 6M² SEM VÃOS E ARGAMASSA DE ASSENTAMENTO COM PREPARO EM BETONEIRA. AF_06/2014</v>
          </cell>
          <cell r="E1688" t="str">
            <v>M2</v>
          </cell>
          <cell r="F1688">
            <v>79.260000000000005</v>
          </cell>
        </row>
        <row r="1689">
          <cell r="C1689" t="str">
            <v>87500</v>
          </cell>
          <cell r="D1689" t="str">
            <v>ALVENARIA DE VEDAÇÃO DE BLOCOS CERÂMICOS FURADOS NA HORIZONTAL DE 9X14X19CM (ESPESSURA 9CM) DE PAREDES COM ÁREA LÍQUIDA MENOR QUE 6M² SEM VÃOS E ARGAMASSA DE ASSENTAMENTO COM PREPARO MANUAL. AF_06/2014</v>
          </cell>
          <cell r="E1689" t="str">
            <v>M2</v>
          </cell>
          <cell r="F1689">
            <v>79.97</v>
          </cell>
        </row>
        <row r="1690">
          <cell r="C1690" t="str">
            <v>87501</v>
          </cell>
          <cell r="D1690" t="str">
            <v>ALVENARIA DE VEDAÇÃO DE BLOCOS CERÂMICOS FURADOS NA HORIZONTAL DE 14X9X19CM (ESPESSURA 14CM) DE PAREDES COM ÁREA LÍQUIDA MENOR QUE 6M² SEM VÃOS E ARGAMASSA DE ASSENTAMENTO COM PREPARO EM BETONEIRA. AF_06/2014</v>
          </cell>
          <cell r="E1690" t="str">
            <v>M2</v>
          </cell>
          <cell r="F1690">
            <v>104.55</v>
          </cell>
        </row>
        <row r="1691">
          <cell r="C1691" t="str">
            <v>87502</v>
          </cell>
          <cell r="D1691" t="str">
            <v>ALVENARIA DE VEDAÇÃO DE BLOCOS CERÂMICOS FURADOS NA HORIZONTAL DE 14X9X19CM (ESPESSURA 14CM) DE PAREDES COM ÁREA LÍQUIDA MENOR QUE 6M² SEM VÃOS E ARGAMASSA DE ASSENTAMENTO COM PREPARO MANUAL. AF_06/2014</v>
          </cell>
          <cell r="E1691" t="str">
            <v>M2</v>
          </cell>
          <cell r="F1691">
            <v>105.46</v>
          </cell>
        </row>
        <row r="1692">
          <cell r="C1692" t="str">
            <v>87503</v>
          </cell>
          <cell r="D1692" t="str">
            <v>ALVENARIA DE VEDAÇÃO DE BLOCOS CERÂMICOS FURADOS NA HORIZONTAL DE 9X19X19CM (ESPESSURA 9CM) DE PAREDES COM ÁREA LÍQUIDA MAIOR OU IGUAL A 6M² SEM VÃOS E ARGAMASSA DE ASSENTAMENTO COM PREPARO EM BETONEIRA. AF_06/2014</v>
          </cell>
          <cell r="E1692" t="str">
            <v>M2</v>
          </cell>
          <cell r="F1692">
            <v>48.26</v>
          </cell>
        </row>
        <row r="1693">
          <cell r="C1693" t="str">
            <v>87504</v>
          </cell>
          <cell r="D1693" t="str">
            <v>ALVENARIA DE VEDAÇÃO DE BLOCOS CERÂMICOS FURADOS NA HORIZONTAL DE 9X19X19CM (ESPESSURA 9CM) DE PAREDES COM ÁREA LÍQUIDA MAIOR OU IGUAL A 6M² SEM VÃOS E ARGAMASSA DE ASSENTAMENTO COM PREPARO MANUAL. AF_06/2014</v>
          </cell>
          <cell r="E1693" t="str">
            <v>M2</v>
          </cell>
          <cell r="F1693">
            <v>48.92</v>
          </cell>
        </row>
        <row r="1694">
          <cell r="C1694" t="str">
            <v>87505</v>
          </cell>
          <cell r="D1694" t="str">
            <v>ALVENARIA DE VEDAÇÃO DE BLOCOS CERÂMICOS FURADOS NA HORIZONTAL DE 11,5X19X19CM (ESPESSURA 11,5M) DE PAREDES COM ÁREA LÍQUIDA MAIOR OU IGUAL A 6M² SEM VÃOS E ARGAMASSA DE ASSENTAMENTO COM PREPARO EM BETONEIRA. AF_06/2014_P</v>
          </cell>
          <cell r="E1694" t="str">
            <v>M2</v>
          </cell>
          <cell r="F1694">
            <v>46.96</v>
          </cell>
        </row>
        <row r="1695">
          <cell r="C1695" t="str">
            <v>87506</v>
          </cell>
          <cell r="D1695" t="str">
            <v>ALVENARIA DE VEDAÇÃO DE BLOCOS CERÂMICOS FURADOS NA HORIZONTAL DE 11,5X19X19CM (ESPESSURA 11,5M) DE PAREDES COM ÁREA LÍQUIDA MAIOR OU IGUAL A 6M² SEM VÃOS E ARGAMASSA DE ASSENTAMENTO COM PREPARO MANUAL. AF_06/2014_P</v>
          </cell>
          <cell r="E1695" t="str">
            <v>M2</v>
          </cell>
          <cell r="F1695">
            <v>47.8</v>
          </cell>
        </row>
        <row r="1696">
          <cell r="C1696" t="str">
            <v>87507</v>
          </cell>
          <cell r="D1696" t="str">
            <v>ALVENARIA DE VEDAÇÃO DE BLOCOS CERÂMICOS FURADOS NA HORIZONTAL DE 9X14X19CM (ESPESSURA 9CM) DE PAREDES COM ÁREA LÍQUIDA MAIOR OU IGUAL A 6M² SEM VÃOS E ARGAMASSA DE ASSENTAMENTO COM PREPARO EM BETONEIRA. AF_06/2014</v>
          </cell>
          <cell r="E1696" t="str">
            <v>M2</v>
          </cell>
          <cell r="F1696">
            <v>71.37</v>
          </cell>
        </row>
        <row r="1697">
          <cell r="C1697" t="str">
            <v>87508</v>
          </cell>
          <cell r="D1697" t="str">
            <v>ALVENARIA DE VEDAÇÃO DE BLOCOS CERÂMICOS FURADOS NA HORIZONTAL DE 9X14X19CM (ESPESSURA 9CM) DE PAREDES COM ÁREA LÍQUIDA MAIOR OU IGUAL A 6M² SEM VÃOS E ARGAMASSA DE ASSENTAMENTO COM PREPARO MANUAL. AF_06/2014</v>
          </cell>
          <cell r="E1697" t="str">
            <v>M2</v>
          </cell>
          <cell r="F1697">
            <v>72.09</v>
          </cell>
        </row>
        <row r="1698">
          <cell r="C1698" t="str">
            <v>87509</v>
          </cell>
          <cell r="D1698" t="str">
            <v>ALVENARIA DE VEDAÇÃO DE BLOCOS CERÂMICOS FURADOS NA HORIZONTAL DE 14X9X19CM (ESPESSURA 14CM) DE PAREDES COM ÁREA LÍQUIDA MAIOR OU IGUAL A 6M² SEM VÃOS E ARGAMASSA DE ASSENTAMENTO COM PREPARO EM BETONEIRA. AF_06/2014</v>
          </cell>
          <cell r="E1698" t="str">
            <v>M2</v>
          </cell>
          <cell r="F1698">
            <v>95.4</v>
          </cell>
        </row>
        <row r="1699">
          <cell r="C1699" t="str">
            <v>87510</v>
          </cell>
          <cell r="D1699" t="str">
            <v>ALVENARIA DE VEDAÇÃO DE BLOCOS CERÂMICOS FURADOS NA HORIZONTAL DE 14X9X19CM (ESPESSURA 14CM) DE PAREDES COM ÁREA LÍQUIDA MAIOR OU IGUAL A 6M² SEM VÃOS E ARGAMASSA DE ASSENTAMENTO COM PREPARO MANUAL. AF_06/2014</v>
          </cell>
          <cell r="E1699" t="str">
            <v>M2</v>
          </cell>
          <cell r="F1699">
            <v>96.31</v>
          </cell>
        </row>
        <row r="1700">
          <cell r="C1700" t="str">
            <v>87511</v>
          </cell>
          <cell r="D1700" t="str">
            <v>ALVENARIA DE VEDAÇÃO DE BLOCOS CERÂMICOS FURADOS NA HORIZONTAL DE 9X19X19CM (ESPESSURA 9CM) DE PAREDES COM ÁREA LÍQUIDA MENOR QUE 6M² COM VÃOS E ARGAMASSA DE ASSENTAMENTO COM PREPARO EM BETONEIRA. AF_06/2014</v>
          </cell>
          <cell r="E1700" t="str">
            <v>M2</v>
          </cell>
          <cell r="F1700">
            <v>62.8</v>
          </cell>
        </row>
        <row r="1701">
          <cell r="C1701" t="str">
            <v>87512</v>
          </cell>
          <cell r="D1701" t="str">
            <v>ALVENARIA DE VEDAÇÃO DE BLOCOS CERÂMICOS FURADOS NA HORIZONTAL DE 9X19X19CM (ESPESSURA 9CM) DE PAREDES COM ÁREA LÍQUIDA MENOR QUE 6M² COM VÃOS E ARGAMASSA DE ASSENTAMENTO COM PREPARO MANUAL. AF_06/2014</v>
          </cell>
          <cell r="E1701" t="str">
            <v>M2</v>
          </cell>
          <cell r="F1701">
            <v>63.46</v>
          </cell>
        </row>
        <row r="1702">
          <cell r="C1702" t="str">
            <v>87513</v>
          </cell>
          <cell r="D1702" t="str">
            <v>ALVENARIA DE VEDAÇÃO DE BLOCOS CERÂMICOS FURADOS NA HORIZONTAL DE 11,5X19X19CM (ESPESSURA 11,5CM) DE PAREDES COM ÁREA LÍQUIDA MENOR QUE 6M² COM VÃOS E ARGAMASSA DE ASSENTAMENTO COM PREPARO EM BETONEIRA. AF_06/2014_P</v>
          </cell>
          <cell r="E1702" t="str">
            <v>M2</v>
          </cell>
          <cell r="F1702">
            <v>61.78</v>
          </cell>
        </row>
        <row r="1703">
          <cell r="C1703" t="str">
            <v>87514</v>
          </cell>
          <cell r="D1703" t="str">
            <v>ALVENARIA DE VEDAÇÃO DE BLOCOS CERÂMICOS FURADOS NA HORIZONTAL DE 11,5X19X19CM (ESPESSURA 11,5CM) DE PAREDES COM ÁREA LÍQUIDA MENOR QUE 6M² COM VÃOS E ARGAMASSA DE ASSENTAMENTO COM PREPARO MANUAL. AF_06/2014_P</v>
          </cell>
          <cell r="E1703" t="str">
            <v>M2</v>
          </cell>
          <cell r="F1703">
            <v>62.62</v>
          </cell>
        </row>
        <row r="1704">
          <cell r="C1704" t="str">
            <v>87515</v>
          </cell>
          <cell r="D1704" t="str">
            <v>ALVENARIA DE VEDAÇÃO DE BLOCOS CERÂMICOS FURADOS NA HORIZONTAL DE 9X14X19CM (ESPESSURA 9CM) DE PAREDES COM ÁREA LÍQUIDA MENOR QUE 6M² COM VÃOS E ARGAMASSA DE ASSENTAMENTO COM PREPARO EM BETONEIRA. AF_06/2014</v>
          </cell>
          <cell r="E1704" t="str">
            <v>M2</v>
          </cell>
          <cell r="F1704">
            <v>85.94</v>
          </cell>
        </row>
        <row r="1705">
          <cell r="C1705" t="str">
            <v>87516</v>
          </cell>
          <cell r="D1705" t="str">
            <v>ALVENARIA DE VEDAÇÃO DE BLOCOS CERÂMICOS FURADOS NA HORIZONTAL DE 9X14X19CM (ESPESSURA 9CM) DE PAREDES COM ÁREA LÍQUIDA MENOR QUE 6M² COM VÃOS E ARGAMASSA DE ASSENTAMENTO COM PREPARO MANUAL. AF_06/2014</v>
          </cell>
          <cell r="E1705" t="str">
            <v>M2</v>
          </cell>
          <cell r="F1705">
            <v>86.65</v>
          </cell>
        </row>
        <row r="1706">
          <cell r="C1706" t="str">
            <v>87517</v>
          </cell>
          <cell r="D1706" t="str">
            <v>ALVENARIA DE VEDAÇÃO DE BLOCOS CERÂMICOS FURADOS NA HORIZONTAL DE 14X9X19CM (ESPESSURA 14CM) DE PAREDES COM ÁREA LÍQUIDA MENOR QUE 6M² COM VÃOS E ARGAMASSA DE ASSENTAMENTO COM PREPARO EM BETONEIRA. AF_06/2014</v>
          </cell>
          <cell r="E1706" t="str">
            <v>M2</v>
          </cell>
          <cell r="F1706">
            <v>111.54</v>
          </cell>
        </row>
        <row r="1707">
          <cell r="C1707" t="str">
            <v>87518</v>
          </cell>
          <cell r="D1707" t="str">
            <v>ALVENARIA DE VEDAÇÃO DE BLOCOS CERÂMICOS FURADOS NA HORIZONTAL DE 14X9X19CM (ESPESSURA 14CM) DE PAREDES COM ÁREA LÍQUIDA MENOR QUE 6M² COM VÃOS E ARGAMASSA DE ASSENTAMENTO COM PREPARO MANUAL. AF_06/2014</v>
          </cell>
          <cell r="E1707" t="str">
            <v>M2</v>
          </cell>
          <cell r="F1707">
            <v>112.45</v>
          </cell>
        </row>
        <row r="1708">
          <cell r="C1708" t="str">
            <v>87519</v>
          </cell>
          <cell r="D1708" t="str">
            <v>ALVENARIA DE VEDAÇÃO DE BLOCOS CERÂMICOS FURADOS NA HORIZONTAL DE 9X19X19CM (ESPESSURA 9CM) DE PAREDES COM ÁREA LÍQUIDA MAIOR OU IGUAL A 6M² COM VÃOS E ARGAMASSA DE ASSENTAMENTO COM PREPARO EM BETONEIRA. AF_06/2014</v>
          </cell>
          <cell r="E1708" t="str">
            <v>M2</v>
          </cell>
          <cell r="F1708">
            <v>52.48</v>
          </cell>
        </row>
        <row r="1709">
          <cell r="C1709" t="str">
            <v>87520</v>
          </cell>
          <cell r="D1709" t="str">
            <v>ALVENARIA DE VEDAÇÃO DE BLOCOS CERÂMICOS FURADOS NA HORIZONTAL DE 9X19X19CM (ESPESSURA 9CM) DE PAREDES COM ÁREA LÍQUIDA MAIOR OU IGUAL A 6M² COM VÃOS E ARGAMASSA DE ASSENTAMENTO COM PREPARO MANUAL. AF_06/2014</v>
          </cell>
          <cell r="E1709" t="str">
            <v>M2</v>
          </cell>
          <cell r="F1709">
            <v>53.14</v>
          </cell>
        </row>
        <row r="1710">
          <cell r="C1710" t="str">
            <v>87521</v>
          </cell>
          <cell r="D1710" t="str">
            <v>ALVENARIA DE VEDAÇÃO DE BLOCOS CERÂMICOS FURADOS NA HORIZONTAL DE 11,5X19X19CM (ESPESSURA 11,5CM) DE PAREDES COM ÁREA LÍQUIDA MAIOR OU IGUAL A 6M² COM VÃOS E ARGAMASSA DE ASSENTAMENTO COM PREPARO EM BETONEIRA. AF_06/2014_P</v>
          </cell>
          <cell r="E1710" t="str">
            <v>M2</v>
          </cell>
          <cell r="F1710">
            <v>51.22</v>
          </cell>
        </row>
        <row r="1711">
          <cell r="C1711" t="str">
            <v>87522</v>
          </cell>
          <cell r="D1711" t="str">
            <v>ALVENARIA DE VEDAÇÃO DE BLOCOS CERÂMICOS FURADOS NA HORIZONTAL DE 11,5X19X19CM (ESPESSURA 11,5CM) DE PAREDES COM ÁREA LÍQUIDA MAIOR OU IGUAL A 6M² COM VÃOS E ARGAMASSA DE ASSENTAMENTO COM PREPARO MANUAL. AF_06/2014_P</v>
          </cell>
          <cell r="E1711" t="str">
            <v>M2</v>
          </cell>
          <cell r="F1711">
            <v>52.06</v>
          </cell>
        </row>
        <row r="1712">
          <cell r="C1712" t="str">
            <v>87523</v>
          </cell>
          <cell r="D1712" t="str">
            <v>ALVENARIA DE VEDAÇÃO DE BLOCOS CERÂMICOS FURADOS NA HORIZONTAL DE 9X14X19CM (ESPESSURA 9CM) DE PAREDES COM ÁREA LÍQUIDA MAIOR OU IGUAL A 6M² COM VÃOS E ARGAMASSA DE ASSENTAMENTO COM PREPARO EM BETONEIRA. AF_06/2014</v>
          </cell>
          <cell r="E1712" t="str">
            <v>M2</v>
          </cell>
          <cell r="F1712">
            <v>75.349999999999994</v>
          </cell>
        </row>
        <row r="1713">
          <cell r="C1713" t="str">
            <v>87524</v>
          </cell>
          <cell r="D1713" t="str">
            <v>ALVENARIA DE VEDAÇÃO DE BLOCOS CERÂMICOS FURADOS NA HORIZONTAL DE 9X14X19CM (ESPESSURA 9CM) DE PAREDES COM ÁREA LÍQUIDA MAIOR OU IGUAL A 6M² COM VÃOS E ARGAMASSA DE ASSENTAMENTO COM PREPARO MANUAL. AF_06/2014</v>
          </cell>
          <cell r="E1713" t="str">
            <v>M2</v>
          </cell>
          <cell r="F1713">
            <v>76.069999999999993</v>
          </cell>
        </row>
        <row r="1714">
          <cell r="C1714" t="str">
            <v>87525</v>
          </cell>
          <cell r="D1714" t="str">
            <v>ALVENARIA DE VEDAÇÃO DE BLOCOS CERÂMICOS FURADOS NA HORIZONTAL DE 14X9X19CM (ESPESSURA 14CM) DE PAREDES COM ÁREA LÍQUIDA MAIOR OU IGUAL A 6M² COM VÃOS E ARGAMASSA DE ASSENTAMENTO COM PREPARO EM BETONEIRA. AF_06/2014</v>
          </cell>
          <cell r="E1714" t="str">
            <v>M2</v>
          </cell>
          <cell r="F1714">
            <v>99.69</v>
          </cell>
        </row>
        <row r="1715">
          <cell r="C1715" t="str">
            <v>87526</v>
          </cell>
          <cell r="D1715" t="str">
            <v>ALVENARIA DE VEDAÇÃO DE BLOCOS CERÂMICOS FURADOS NA HORIZONTAL DE 14X9X19CM (ESPESSURA 14CM) DE PAREDES COM ÁREA LÍQUIDA MAIOR OU IGUAL A 6M² COM VÃOS E ARGAMASSA DE ASSENTAMENTO COM PREPARO MANUAL. AF_06/2014</v>
          </cell>
          <cell r="E1715" t="str">
            <v>M2</v>
          </cell>
          <cell r="F1715">
            <v>100.6</v>
          </cell>
        </row>
        <row r="1716">
          <cell r="C1716" t="str">
            <v>87527</v>
          </cell>
          <cell r="D1716" t="str">
            <v>EMBOÇO, PARA RECEBIMENTO DE CERÂMICA, EM ARGAMASSA TRAÇO 1:2:8, PREPARO MECÂNICO COM BETONEIRA 400L, APLICADO MANUALMENTE EM FACES INTERNAS DE PAREDES DE AMBIENTES COM ÁREA MENOR QUE 5M2, ESPESSURA DE 20MM, COM EXECUÇÃO DE TALISCAS. AF_06/2014</v>
          </cell>
          <cell r="E1716" t="str">
            <v>M2</v>
          </cell>
          <cell r="F1716">
            <v>28.18</v>
          </cell>
        </row>
        <row r="1717">
          <cell r="C1717" t="str">
            <v>87528</v>
          </cell>
          <cell r="D1717" t="str">
            <v>EMBOÇO, PARA RECEBIMENTO DE CERÂMICA, EM ARGAMASSA TRAÇO 1:2:8, PREPARO MANUAL, APLICADO MANUALMENTE EM FACES INTERNAS DE PAREDES DE AMBIENTES COM ÁREA MENOR QUE 5M2, ESPESSURA DE 20MM, COM EXECUÇÃO DE TALISCAS. AF_06/2014</v>
          </cell>
          <cell r="E1717" t="str">
            <v>M2</v>
          </cell>
          <cell r="F1717">
            <v>30.71</v>
          </cell>
        </row>
        <row r="1718">
          <cell r="C1718" t="str">
            <v>87529</v>
          </cell>
          <cell r="D1718" t="str">
            <v>MASSA ÚNICA, PARA RECEBIMENTO DE PINTURA, EM ARGAMASSA TRAÇO 1:2:8, PREPARO MECÂNICO COM BETONEIRA 400L, APLICADA MANUALMENTE EM FACES INTERNAS DE PAREDES DE AMBIENTES COM ÁREA MENOR QUE 10M2, ESPESSURA DE 20MM, COM EXECUÇÃO DE TALISCAS. AF_06/2014</v>
          </cell>
          <cell r="E1718" t="str">
            <v>M2</v>
          </cell>
          <cell r="F1718">
            <v>25.89</v>
          </cell>
        </row>
        <row r="1719">
          <cell r="C1719" t="str">
            <v>87530</v>
          </cell>
          <cell r="D1719" t="str">
            <v>MASSA ÚNICA, PARA RECEBIMENTO DE PINTURA, EM ARGAMASSA TRAÇO 1:2:8, PREPARO MANUAL, APLICADA MANUALMENTE EM FACES INTERNAS DE PAREDES DE AMBIENTES COM ÁREA MENOR QUE 10M2, ESPESSURA DE 20MM, COM EXECUÇÃO DE TALISCAS. AF_06/2014</v>
          </cell>
          <cell r="E1719" t="str">
            <v>M2</v>
          </cell>
          <cell r="F1719">
            <v>28.42</v>
          </cell>
        </row>
        <row r="1720">
          <cell r="C1720" t="str">
            <v>87531</v>
          </cell>
          <cell r="D1720" t="str">
            <v>EMBOÇO, PARA RECEBIMENTO DE CERÂMICA, EM ARGAMASSA TRAÇO 1:2:8, PREPARO MECÂNICO COM BETONEIRA 400L, APLICADO MANUALMENTE EM FACES INTERNAS DE PAREDES DE AMBIENTES COM ÁREA ENTRE 5M2 E 10M2, ESPESSURA DE 20MM, COM EXECUÇÃO DE TALISCAS. AF_06/2014</v>
          </cell>
          <cell r="E1720" t="str">
            <v>M2</v>
          </cell>
          <cell r="F1720">
            <v>25.07</v>
          </cell>
        </row>
        <row r="1721">
          <cell r="C1721" t="str">
            <v>87532</v>
          </cell>
          <cell r="D1721" t="str">
            <v>EMBOÇO, PARA RECEBIMENTO DE CERÂMICA, EM ARGAMASSA TRAÇO 1:2:8, PREPARO MANUAL, APLICADO MANUALMENTE EM FACES INTERNAS DE PAREDES DE AMBIENTES COM ÁREA ENTRE 5M2 E 10M2, ESPESSURA DE 20MM, COM EXECUÇÃO DE TALISCAS. AF_06/2014</v>
          </cell>
          <cell r="E1721" t="str">
            <v>M2</v>
          </cell>
          <cell r="F1721">
            <v>27.61</v>
          </cell>
        </row>
        <row r="1722">
          <cell r="C1722" t="str">
            <v>87533</v>
          </cell>
          <cell r="D1722" t="str">
            <v>MASSA ÚNICA, PARA RECEBIMENTO DE PINTURA, EM ARGAMASSA TRAÇO 1:2:8, PREPARO MECÂNICO COM BETONEIRA 400L, APLICADA MANUALMENTE EM FACES INTERNAS DE PAREDES DE AMBIENTES COM ÁREA MAIOR QUE 10M2, ESPESSURA DE 20MM, COM EXECUÇÃO DE TALISCAS. AF_06/2014</v>
          </cell>
          <cell r="E1722" t="str">
            <v>M2</v>
          </cell>
          <cell r="F1722">
            <v>24.65</v>
          </cell>
        </row>
        <row r="1723">
          <cell r="C1723" t="str">
            <v>87534</v>
          </cell>
          <cell r="D1723" t="str">
            <v>MASSA ÚNICA, PARA RECEBIMENTO DE PINTURA, EM ARGAMASSA TRAÇO 1:2:8, PREPARO MANUAL, APLICADA MANUALMENTE EM FACES INTERNAS DE PAREDES DE AMBIENTES COM ÁREA MAIOR QUE 10M2, ESPESSURA DE 20MM, COM EXECUÇÃO DE TALISCAS. AF_06/2014</v>
          </cell>
          <cell r="E1723" t="str">
            <v>M2</v>
          </cell>
          <cell r="F1723">
            <v>27.18</v>
          </cell>
        </row>
        <row r="1724">
          <cell r="C1724" t="str">
            <v>87535</v>
          </cell>
          <cell r="D1724" t="str">
            <v>EMBOÇO, PARA RECEBIMENTO DE CERÂMICA, EM ARGAMASSA TRAÇO 1:2:8, PREPARO MECÂNICO COM BETONEIRA 400L, APLICADO MANUALMENTE EM FACES INTERNAS DE PAREDES DE AMBIENTES COM ÁREA MAIOR QUE 10M2, ESPESSURA DE 20MM, COM EXECUÇÃO DE TALISCAS. AF_06/2014</v>
          </cell>
          <cell r="E1724" t="str">
            <v>M2</v>
          </cell>
          <cell r="F1724">
            <v>22.78</v>
          </cell>
        </row>
        <row r="1725">
          <cell r="C1725" t="str">
            <v>87536</v>
          </cell>
          <cell r="D1725" t="str">
            <v>EMBOÇO, PARA RECEBIMENTO DE CERÂMICA, EM ARGAMASSA TRAÇO 1:2:8, PREPARO MANUAL, APLICADO MANUALMENTE EM FACES INTERNAS DE PAREDES DE AMBIENTES COM ÁREA MAIOR QUE 10M2, ESPESSURA DE 20MM, COM EXECUÇÃO DE TALISCAS. AF_06/2014</v>
          </cell>
          <cell r="E1725" t="str">
            <v>M2</v>
          </cell>
          <cell r="F1725">
            <v>25.31</v>
          </cell>
        </row>
        <row r="1726">
          <cell r="C1726" t="str">
            <v>87537</v>
          </cell>
          <cell r="D1726" t="str">
            <v>EMBOÇO, PARA RECEBIMENTO DE CERÂMICA, EM ARGAMASSA INDUSTRIALIZADA, APLICADO COM EQUIPAMENTO DE MISTURA E PROJEÇÃO DE 1,5 M3/H, EM FACES INTERNAS DE PAREDES DE AMBIENTES COM ÁREA MENOR QUE 5M2, ESPESSURA 20MM, COM TALISCAS. AF_06/2014</v>
          </cell>
          <cell r="E1726" t="str">
            <v>M2</v>
          </cell>
          <cell r="F1726">
            <v>50.27</v>
          </cell>
        </row>
        <row r="1727">
          <cell r="C1727" t="str">
            <v>87538</v>
          </cell>
          <cell r="D1727" t="str">
            <v>MASSA ÚNICA, PARA RECEBIMENTO DE PINTURA, EM ARGAMASSA INDUSTRIALIZADA, APLICADO COM EQUIPAMENTO DE MISTURA E PROJEÇÃO DE 1,5 M3/H, EM FACES INTERNAS DE PAREDES DE AMBIENTES COM ÁREA MENOR QUE 10M2, ESPESSURA 20MM, COM TALISCAS. AF_06/2014</v>
          </cell>
          <cell r="E1727" t="str">
            <v>M2</v>
          </cell>
          <cell r="F1727">
            <v>48.29</v>
          </cell>
        </row>
        <row r="1728">
          <cell r="C1728" t="str">
            <v>87539</v>
          </cell>
          <cell r="D1728" t="str">
            <v>EMBOÇO, PARA RECEBIMENTO DE CERÂMICA, EM ARGAMASSA INDUSTRIALIZADA, APLICADO COM EQUIPAMENTO DE MISTURA E PROJEÇÃO DE 1,5 M3/H, EM FACES INTERNAS DE PAREDES DE AMBIENTES COM ÁREA ENTRE 5M2 E 10M2, ESPESSURA 20MM, COM TALISCAS. AF_06/2014</v>
          </cell>
          <cell r="E1728" t="str">
            <v>M2</v>
          </cell>
          <cell r="F1728">
            <v>47.58</v>
          </cell>
        </row>
        <row r="1729">
          <cell r="C1729" t="str">
            <v>87540</v>
          </cell>
          <cell r="D1729" t="str">
            <v>MASSA ÚNICA, PARA RECEBIMENTO DE PINTURA, EM ARGAMASSA INDUSTRIALIZADA, APLICADO COM EQUIPAMENTO DE MISTURA E PROJEÇÃO DE 1,5 M3/H, EM FACES INTERNAS DE PAREDES DE AMBIENTES COM ÁREA MAIOR QUE 10M2, ESPESSURA 20MM, COM TALISCAS. AF_06/2014</v>
          </cell>
          <cell r="E1729" t="str">
            <v>M2</v>
          </cell>
          <cell r="F1729">
            <v>47.21</v>
          </cell>
        </row>
        <row r="1730">
          <cell r="C1730" t="str">
            <v>87541</v>
          </cell>
          <cell r="D1730" t="str">
            <v>EMBOÇO, PARA RECEBIMENTO DE CERÂMICA, EM ARGAMASSA INDUSTRIALIZADA, APLICADO COM EQUIPAMENTO DE MISTURA E PROJEÇÃO DE 1,5 M3/H, EM FACES INTERNAS DE PAREDES DE AMBIENTES COM ÁREA MAIOR QUE 10M2, ESPESSURA 20MM, COM TALISCAS. AF_06/2014</v>
          </cell>
          <cell r="E1730" t="str">
            <v>M2</v>
          </cell>
          <cell r="F1730">
            <v>45.6</v>
          </cell>
        </row>
        <row r="1731">
          <cell r="C1731" t="str">
            <v>87542</v>
          </cell>
          <cell r="D1731" t="str">
            <v>MASSA ÚNICA, PARA RECEBIMENTO DE PINTURA OU CERÂMICA, EM ARGAMASSA INDUSTRIALIZADA, APLICADO COM EQUIPAMENTO DE MISTURA E PROJEÇÃO DE 1,5 M3/H, EM FACES INTERNAS DE PAREDES DE AMBIENTES COM ÁREA MENOR QUE 5M2, ESPESSURA 5MM, SEM TALISCAS. AF_06/2014</v>
          </cell>
          <cell r="E1731" t="str">
            <v>M2</v>
          </cell>
          <cell r="F1731">
            <v>17.04</v>
          </cell>
        </row>
        <row r="1732">
          <cell r="C1732" t="str">
            <v>87543</v>
          </cell>
          <cell r="D1732" t="str">
            <v>MASSA ÚNICA, PARA RECEBIMENTO DE PINTURA OU CERÂMICA, EM ARGAMASSA INDUSTRIALIZADA, APLICADO COM EQUIPAMENTO DE MISTURA E PROJEÇÃO DE 1,5 M3/H, EM FACES INTERNAS DE PAREDES DE AMBIENTES COM ÁREA ENTRE 5M2 E 10M2, ESPESSURA 5MM, SEM TALISCAS. AF_06/2014</v>
          </cell>
          <cell r="E1732" t="str">
            <v>M2</v>
          </cell>
          <cell r="F1732">
            <v>15.78</v>
          </cell>
        </row>
        <row r="1733">
          <cell r="C1733" t="str">
            <v>87544</v>
          </cell>
          <cell r="D1733" t="str">
            <v>MASSA ÚNICA, PARA RECEBIMENTO DE PINTURA OU CERÂMICA, EM ARGAMASSA INDUSTRIALIZADA, APLICADO COM EQUIPAMENTO DE MISTURA E PROJEÇÃO DE 1,5 M3/H, EM FACES INTERNAS DE PAREDES DE AMBIENTES COM ÁREA MAIOR QUE 10M2, ESPESSURA 5MM, SEM TALISCAS. AF_06/2014</v>
          </cell>
          <cell r="E1733" t="str">
            <v>M2</v>
          </cell>
          <cell r="F1733">
            <v>15.08</v>
          </cell>
        </row>
        <row r="1734">
          <cell r="C1734" t="str">
            <v>87545</v>
          </cell>
          <cell r="D1734" t="str">
            <v>EMBOÇO, PARA RECEBIMENTO DE CERÂMICA, EM ARGAMASSA TRAÇO 1:2:8, PREPARO MECÂNICO COM BETONEIRA 400L, APLICADO MANUALMENTE EM FACES INTERNAS DE PAREDES DE AMBIENTES COM ÁREA MENOR QUE 5M2, ESPESSURA DE 10MM, COM EXECUÇÃO DE TALISCAS. AF_06/2014</v>
          </cell>
          <cell r="E1734" t="str">
            <v>M2</v>
          </cell>
          <cell r="F1734">
            <v>18.7</v>
          </cell>
        </row>
        <row r="1735">
          <cell r="C1735" t="str">
            <v>87546</v>
          </cell>
          <cell r="D1735" t="str">
            <v>EMBOÇO, PARA RECEBIMENTO DE CERÂMICA, EM ARGAMASSA TRAÇO 1:2:8, PREPARO MANUAL, APLICADO MANUALMENTE EM FACES INTERNAS DE PAREDES DE AMBIENTES COM ÁREA MENOR QUE 5M2, ESPESSURA DE 10MM, COM EXECUÇÃO DE TALISCAS. AF_06/2014</v>
          </cell>
          <cell r="E1735" t="str">
            <v>M2</v>
          </cell>
          <cell r="F1735">
            <v>20.13</v>
          </cell>
        </row>
        <row r="1736">
          <cell r="C1736" t="str">
            <v>87547</v>
          </cell>
          <cell r="D1736" t="str">
            <v>MASSA ÚNICA, PARA RECEBIMENTO DE PINTURA, EM ARGAMASSA TRAÇO 1:2:8, PREPARO MECÂNICO COM BETONEIRA 400L, APLICADA MANUALMENTE EM FACES INTERNAS DE PAREDES DE AMBIENTES COM ÁREA MENOR QUE 10M2, ESPESSURA DE 10MM, COM EXECUÇÃO DE TALISCAS. AF_06/2014</v>
          </cell>
          <cell r="E1736" t="str">
            <v>M2</v>
          </cell>
          <cell r="F1736">
            <v>16.420000000000002</v>
          </cell>
        </row>
        <row r="1737">
          <cell r="C1737" t="str">
            <v>87548</v>
          </cell>
          <cell r="D1737" t="str">
            <v>MASSA ÚNICA, PARA RECEBIMENTO DE PINTURA, EM ARGAMASSA TRAÇO 1:2:8, PREPARO MANUAL, APLICADA MANUALMENTE EM FACES INTERNAS DE PAREDES DE AMBIENTES COM ÁREA MENOR QUE 10M2, ESPESSURA DE 10MM, COM EXECUÇÃO DE TALISCAS. AF_06/2014</v>
          </cell>
          <cell r="E1737" t="str">
            <v>M2</v>
          </cell>
          <cell r="F1737">
            <v>17.850000000000001</v>
          </cell>
        </row>
        <row r="1738">
          <cell r="C1738" t="str">
            <v>87549</v>
          </cell>
          <cell r="D1738" t="str">
            <v>EMBOÇO, PARA RECEBIMENTO DE CERÂMICA, EM ARGAMASSA TRAÇO 1:2:8, PREPARO MECÂNICO COM BETONEIRA 400L, APLICADO MANUALMENTE EM FACES INTERNAS DE PAREDES DE AMBIENTES COM ÁREA ENTRE 5M2 E 10M2, ESPESSURA DE 10MM, COM EXECUÇÃO DE TALISCAS. AF_06/2014</v>
          </cell>
          <cell r="E1738" t="str">
            <v>M2</v>
          </cell>
          <cell r="F1738">
            <v>15.59</v>
          </cell>
        </row>
        <row r="1739">
          <cell r="C1739" t="str">
            <v>87550</v>
          </cell>
          <cell r="D1739" t="str">
            <v>EMBOÇO, PARA RECEBIMENTO DE CERÂMICA, EM ARGAMASSA TRAÇO 1:2:8, PREPARO MANUAL, APLICADO MANUALMENTE EM FACES INTERNAS DE PAREDES DE AMBIENTES COM ÁREA ENTRE 5M2 E 10M2, ESPESSURA DE 10MM, COM EXECUÇÃO DE TALISCAS. AF_06/2014</v>
          </cell>
          <cell r="E1739" t="str">
            <v>M2</v>
          </cell>
          <cell r="F1739">
            <v>17.03</v>
          </cell>
        </row>
        <row r="1740">
          <cell r="C1740" t="str">
            <v>87551</v>
          </cell>
          <cell r="D1740" t="str">
            <v>MASSA ÚNICA, PARA RECEBIMENTO DE PINTURA, EM ARGAMASSA TRAÇO 1:2:8, PREPARO MECÂNICO COM BETONEIRA 400L, APLICADA MANUALMENTE EM FACES INTERNAS DE PAREDES DE AMBIENTES COM ÁREA MAIOR QUE 10M2, ESPESSURA DE 10MM, COM EXECUÇÃO DE TALISCAS. AF_06/2014</v>
          </cell>
          <cell r="E1740" t="str">
            <v>M2</v>
          </cell>
          <cell r="F1740">
            <v>15.18</v>
          </cell>
        </row>
        <row r="1741">
          <cell r="C1741" t="str">
            <v>87552</v>
          </cell>
          <cell r="D1741" t="str">
            <v>MASSA ÚNICA, PARA RECEBIMENTO DE PINTURA, EM ARGAMASSA TRAÇO 1:2:8, PREPARO MANUAL, APLICADA MANUALMENTE EM FACES INTERNAS DE PAREDES DE AMBIENTES COM ÁREA MAIOR QUE 10M2, ESPESSURA DE 10MM, COM EXECUÇÃO DE TALISCAS. AF_06/2014</v>
          </cell>
          <cell r="E1741" t="str">
            <v>M2</v>
          </cell>
          <cell r="F1741">
            <v>16.61</v>
          </cell>
        </row>
        <row r="1742">
          <cell r="C1742" t="str">
            <v>87553</v>
          </cell>
          <cell r="D1742" t="str">
            <v>EMBOÇO, PARA RECEBIMENTO DE CERÂMICA, EM ARGAMASSA TRAÇO 1:2:8, PREPARO MECÂNICO COM BETONEIRA 400L, APLICADO MANUALMENTE EM FACES INTERNAS DE PAREDES DE AMBIENTES COM ÁREA MAIOR QUE 10M2, ESPESSURA DE 10MM, COM EXECUÇÃO DE TALISCAS. AF_06/2014</v>
          </cell>
          <cell r="E1742" t="str">
            <v>M2</v>
          </cell>
          <cell r="F1742">
            <v>13.3</v>
          </cell>
        </row>
        <row r="1743">
          <cell r="C1743" t="str">
            <v>87554</v>
          </cell>
          <cell r="D1743" t="str">
            <v>EMBOÇO, PARA RECEBIMENTO DE CERÂMICA, EM ARGAMASSA TRAÇO 1:2:8, PREPARO MANUAL, APLICADO MANUALMENTE EM FACES INTERNAS DE PAREDES DE AMBIENTES COM ÁREA MAIOR QUE 10M2, ESPESSURA DE 10MM, COM EXECUÇÃO DE TALISCAS. AF_06/2014</v>
          </cell>
          <cell r="E1743" t="str">
            <v>M2</v>
          </cell>
          <cell r="F1743">
            <v>14.73</v>
          </cell>
        </row>
        <row r="1744">
          <cell r="C1744" t="str">
            <v>87555</v>
          </cell>
          <cell r="D1744" t="str">
            <v>EMBOÇO, PARA RECEBIMENTO DE CERÂMICA, EM ARGAMASSA INDUSTRIALIZADA, APLICADO COM EQUIPAMENTO DE MISTURA E PROJEÇÃO DE 1,5 M3/H, EM FACES INTERNAS DE PAREDES DE AMBIENTES COM ÁREA MENOR QUE 5M2, ESPESSURA 10MM, COM TALISCAS. AF_06/2014</v>
          </cell>
          <cell r="E1744" t="str">
            <v>M2</v>
          </cell>
          <cell r="F1744">
            <v>30.52</v>
          </cell>
        </row>
        <row r="1745">
          <cell r="C1745" t="str">
            <v>87556</v>
          </cell>
          <cell r="D1745" t="str">
            <v>MASSA ÚNICA, PARA RECEBIMENTO DE PINTURA, EM ARGAMASSA INDUSTRIALIZADA, APLICADO COM EQUIPAMENTO DE MISTURA E PROJEÇÃO DE 1,5 M3/H, EM FACES INTERNAS DE PAREDES DE AMBIENTES COM ÁREA MENOR QUE 10M2, ESPESSURA 10MM, COM TALISCAS. AF_06/2014</v>
          </cell>
          <cell r="E1745" t="str">
            <v>M2</v>
          </cell>
          <cell r="F1745">
            <v>28.55</v>
          </cell>
        </row>
        <row r="1746">
          <cell r="C1746" t="str">
            <v>87557</v>
          </cell>
          <cell r="D1746" t="str">
            <v>EMBOÇO, PARA RECEBIMENTO DE CERÂMICA, EM ARGAMASSA INDUSTRIALIZADA, APLICADO COM EQUIPAMENTO DE MISTURA E PROJEÇÃO DE 1,5 M3/H, EM FACES INTERNAS DE PAREDES DE AMBIENTES COM ÁREA ENTRE 5M2 E 10M2, ESPESSURA 10MM, COM TALISCAS. AF_06/2014</v>
          </cell>
          <cell r="E1746" t="str">
            <v>M2</v>
          </cell>
          <cell r="F1746">
            <v>27.83</v>
          </cell>
        </row>
        <row r="1747">
          <cell r="C1747" t="str">
            <v>87558</v>
          </cell>
          <cell r="D1747" t="str">
            <v>MASSA ÚNICA, PARA RECEBIMENTO DE PINTURA, EM ARGAMASSA INDUSTRIALIZADA, APLICADO COM EQUIPAMENTO DE MISTURA E PROJEÇÃO DE 1,5 M3/H, EM FACES INTERNAS DE PAREDES DE AMBIENTES COM ÁREA MAIOR QUE 10M2, ESPESSURA 10MM, COM TALISCAS. AF_06/2014</v>
          </cell>
          <cell r="E1747" t="str">
            <v>M2</v>
          </cell>
          <cell r="F1747">
            <v>27.47</v>
          </cell>
        </row>
        <row r="1748">
          <cell r="C1748" t="str">
            <v>87559</v>
          </cell>
          <cell r="D1748" t="str">
            <v>EMBOÇO, PARA RECEBIMENTO DE CERÂMICA, EM ARGAMASSA INDUSTRIALIZADA, APLICADO COM EQUIPAMENTO DE MISTURA E PROJEÇÃO DE 1,5 M3/H, EM FACES INTERNAS DE PAREDES DE AMBIENTES COM ÁREA MAIOR QUE 10M2, ESPESSURA 10MM, COM TALISCAS. AF_06/2014</v>
          </cell>
          <cell r="E1748" t="str">
            <v>M2</v>
          </cell>
          <cell r="F1748">
            <v>25.85</v>
          </cell>
        </row>
        <row r="1749">
          <cell r="C1749" t="str">
            <v>87560</v>
          </cell>
          <cell r="D1749" t="str">
            <v>MASSA ÚNICA, PARA RECEBIMENTO DE PINTURA OU CERÂMICA, EM ARGAMASSA INDUSTRIALIZADA, APLICADO COM EQUIPAMENTO DE MISTURA E PROJEÇÃO DE 1,5 M3/H, EM FACES INTERNAS DE PAREDES DE AMBIENTES COM ÁREA MENOR QUE 5M2, ESPESSURA 10MM, SEM TALISCAS. AF_06/2014</v>
          </cell>
          <cell r="E1749" t="str">
            <v>M2</v>
          </cell>
          <cell r="F1749">
            <v>29.27</v>
          </cell>
        </row>
        <row r="1750">
          <cell r="C1750" t="str">
            <v>87561</v>
          </cell>
          <cell r="D1750" t="str">
            <v>MASSA ÚNICA, PARA RECEBIMENTO DE PINTURA OU CERÂMICA, EM ARGAMASSA INDUSTRIALIZADA, APLICADO COM EQUIPAMENTO DE MISTURA E PROJEÇÃO DE 1,5 M3/H, EM FACES INTERNAS DE PAREDES DE AMBIENTES COM ÁREA ENTRE 5M2 E 10M2, ESPESSURA 10MM, SEM TALISCAS. AF_06/2014</v>
          </cell>
          <cell r="E1750" t="str">
            <v>M2</v>
          </cell>
          <cell r="F1750">
            <v>28.01</v>
          </cell>
        </row>
        <row r="1751">
          <cell r="C1751" t="str">
            <v>87562</v>
          </cell>
          <cell r="D1751" t="str">
            <v>MASSA ÚNICA, PARA RECEBIMENTO DE PINTURA OU CERÂMICA, EM ARGAMASSA INDUSTRIALIZADA, APLICADO COM EQUIPAMENTO DE MISTURA E PROJEÇÃO DE 1,5 M3/H, EM FACES INTERNAS DE PAREDES DE AMBIENTES COM ÁREA MAIOR QUE 10M2, ESPESSURA 10MM, SEM TALISCAS. AF_06/2014</v>
          </cell>
          <cell r="E1751" t="str">
            <v>M2</v>
          </cell>
          <cell r="F1751">
            <v>27.29</v>
          </cell>
        </row>
        <row r="1752">
          <cell r="C1752" t="str">
            <v>87620</v>
          </cell>
          <cell r="D1752" t="str">
            <v>CONTRAPISO EM ARGAMASSA TRAÇO 1:4 (CIMENTO E AREIA), PREPARO MECÂNICO COM BETONEIRA 400 L, APLICADO EM ÁREAS SECAS SOBRE LAJE, ADERIDO, ESPESSURA 2CM. AF_06/2014</v>
          </cell>
          <cell r="E1752" t="str">
            <v>M2</v>
          </cell>
          <cell r="F1752">
            <v>23.45</v>
          </cell>
        </row>
        <row r="1753">
          <cell r="C1753" t="str">
            <v>87622</v>
          </cell>
          <cell r="D1753" t="str">
            <v>CONTRAPISO EM ARGAMASSA TRAÇO 1:4 (CIMENTO E AREIA), PREPARO MANUAL, APLICADO EM ÁREAS SECAS SOBRE LAJE, ADERIDO, ESPESSURA 2CM. AF_06/2014</v>
          </cell>
          <cell r="E1753" t="str">
            <v>M2</v>
          </cell>
          <cell r="F1753">
            <v>25.57</v>
          </cell>
        </row>
        <row r="1754">
          <cell r="C1754" t="str">
            <v>87623</v>
          </cell>
          <cell r="D1754" t="str">
            <v>CONTRAPISO EM ARGAMASSA PRONTA, PREPARO MECÂNICO COM MISTURADOR 300 KG, APLICADO EM ÁREAS SECAS SOBRE LAJE, ADERIDO, ESPESSURA 2CM. AF_06/2014</v>
          </cell>
          <cell r="E1754" t="str">
            <v>M2</v>
          </cell>
          <cell r="F1754">
            <v>53.21</v>
          </cell>
        </row>
        <row r="1755">
          <cell r="C1755" t="str">
            <v>87624</v>
          </cell>
          <cell r="D1755" t="str">
            <v>CONTRAPISO EM ARGAMASSA PRONTA, PREPARO MANUAL, APLICADO EM ÁREAS SECAS SOBRE LAJE, ADERIDO, ESPESSURA 2CM. AF_06/2014</v>
          </cell>
          <cell r="E1755" t="str">
            <v>M2</v>
          </cell>
          <cell r="F1755">
            <v>57.43</v>
          </cell>
        </row>
        <row r="1756">
          <cell r="C1756" t="str">
            <v>87630</v>
          </cell>
          <cell r="D1756" t="str">
            <v>CONTRAPISO EM ARGAMASSA TRAÇO 1:4 (CIMENTO E AREIA), PREPARO MECÂNICO COM BETONEIRA 400 L, APLICADO EM ÁREAS SECAS SOBRE LAJE, ADERIDO, ESPESSURA 3CM. AF_06/2014</v>
          </cell>
          <cell r="E1756" t="str">
            <v>M2</v>
          </cell>
          <cell r="F1756">
            <v>29.43</v>
          </cell>
        </row>
        <row r="1757">
          <cell r="C1757" t="str">
            <v>87632</v>
          </cell>
          <cell r="D1757" t="str">
            <v>CONTRAPISO EM ARGAMASSA TRAÇO 1:4 (CIMENTO E AREIA), PREPARO MANUAL, APLICADO EM ÁREAS SECAS SOBRE LAJE, ADERIDO, ESPESSURA 3CM. AF_06/2014</v>
          </cell>
          <cell r="E1757" t="str">
            <v>M2</v>
          </cell>
          <cell r="F1757">
            <v>32.36</v>
          </cell>
        </row>
        <row r="1758">
          <cell r="C1758" t="str">
            <v>87633</v>
          </cell>
          <cell r="D1758" t="str">
            <v>CONTRAPISO EM ARGAMASSA PRONTA, PREPARO MECÂNICO COM MISTURADOR 300 KG, APLICADO EM ÁREAS SECAS SOBRE LAJE, ADERIDO, ESPESSURA 3CM. AF_06/2014</v>
          </cell>
          <cell r="E1758" t="str">
            <v>M2</v>
          </cell>
          <cell r="F1758">
            <v>70.790000000000006</v>
          </cell>
        </row>
        <row r="1759">
          <cell r="C1759" t="str">
            <v>87634</v>
          </cell>
          <cell r="D1759" t="str">
            <v>CONTRAPISO EM ARGAMASSA PRONTA, PREPARO MANUAL, APLICADO EM ÁREAS SECAS SOBRE LAJE, ADERIDO, ESPESSURA 3CM. AF_06/2014</v>
          </cell>
          <cell r="E1759" t="str">
            <v>M2</v>
          </cell>
          <cell r="F1759">
            <v>76.67</v>
          </cell>
        </row>
        <row r="1760">
          <cell r="C1760" t="str">
            <v>87640</v>
          </cell>
          <cell r="D1760" t="str">
            <v>CONTRAPISO EM ARGAMASSA TRAÇO 1:4 (CIMENTO E AREIA), PREPARO MECÂNICO COM BETONEIRA 400 L, APLICADO EM ÁREAS SECAS SOBRE LAJE, ADERIDO, ESPESSURA 4CM. AF_06/2014</v>
          </cell>
          <cell r="E1760" t="str">
            <v>M2</v>
          </cell>
          <cell r="F1760">
            <v>34.25</v>
          </cell>
        </row>
        <row r="1761">
          <cell r="C1761" t="str">
            <v>87642</v>
          </cell>
          <cell r="D1761" t="str">
            <v>CONTRAPISO EM ARGAMASSA TRAÇO 1:4 (CIMENTO E AREIA), PREPARO MANUAL, APLICADO EM ÁREAS SECAS SOBRE LAJE, ADERIDO, ESPESSURA 4CM. AF_06/2014</v>
          </cell>
          <cell r="E1761" t="str">
            <v>M2</v>
          </cell>
          <cell r="F1761">
            <v>37.86</v>
          </cell>
        </row>
        <row r="1762">
          <cell r="C1762" t="str">
            <v>87643</v>
          </cell>
          <cell r="D1762" t="str">
            <v>CONTRAPISO EM ARGAMASSA PRONTA, PREPARO MECÂNICO COM MISTURADOR 300 KG, APLICADO EM ÁREAS SECAS SOBRE LAJE, ADERIDO, ESPESSURA 4CM. AF_06/2014</v>
          </cell>
          <cell r="E1762" t="str">
            <v>M2</v>
          </cell>
          <cell r="F1762">
            <v>85.12</v>
          </cell>
        </row>
        <row r="1763">
          <cell r="C1763" t="str">
            <v>87644</v>
          </cell>
          <cell r="D1763" t="str">
            <v>CONTRAPISO EM ARGAMASSA PRONTA, PREPARO MANUAL, APLICADO EM ÁREAS SECAS SOBRE LAJE, ADERIDO, ESPESSURA 4CM. AF_06/2014</v>
          </cell>
          <cell r="E1763" t="str">
            <v>M2</v>
          </cell>
          <cell r="F1763">
            <v>92.34</v>
          </cell>
        </row>
        <row r="1764">
          <cell r="C1764" t="str">
            <v>87680</v>
          </cell>
          <cell r="D1764" t="str">
            <v>CONTRAPISO EM ARGAMASSA TRAÇO 1:4 (CIMENTO E AREIA), PREPARO MECÂNICO COM BETONEIRA 400 L, APLICADO EM ÁREAS SECAS SOBRE LAJE, NÃO ADERIDO, ESPESSURA 4CM. AF_06/2014</v>
          </cell>
          <cell r="E1764" t="str">
            <v>M2</v>
          </cell>
          <cell r="F1764">
            <v>28.73</v>
          </cell>
        </row>
        <row r="1765">
          <cell r="C1765" t="str">
            <v>87682</v>
          </cell>
          <cell r="D1765" t="str">
            <v>CONTRAPISO EM ARGAMASSA TRAÇO 1:4 (CIMENTO E AREIA), PREPARO MANUAL, APLICADO EM ÁREAS SECAS SOBRE LAJE, NÃO ADERIDO, ESPESSURA 4CM. AF_06/2014</v>
          </cell>
          <cell r="E1765" t="str">
            <v>M2</v>
          </cell>
          <cell r="F1765">
            <v>32.340000000000003</v>
          </cell>
        </row>
        <row r="1766">
          <cell r="C1766" t="str">
            <v>87683</v>
          </cell>
          <cell r="D1766" t="str">
            <v>CONTRAPISO EM ARGAMASSA PRONTA, PREPARO MECÂNICO COM MISTURADOR 300 KG, APLICADO EM ÁREAS SECAS SOBRE LAJE, NÃO ADERIDO, ESPESSURA 4CM. AF_06/2014</v>
          </cell>
          <cell r="E1766" t="str">
            <v>M2</v>
          </cell>
          <cell r="F1766">
            <v>79.599999999999994</v>
          </cell>
        </row>
        <row r="1767">
          <cell r="C1767" t="str">
            <v>87684</v>
          </cell>
          <cell r="D1767" t="str">
            <v>CONTRAPISO EM ARGAMASSA PRONTA, PREPARO MANUAL, APLICADO EM ÁREAS SECAS SOBRE LAJE, NÃO ADERIDO, ESPESSURA 4CM. AF_06/2014</v>
          </cell>
          <cell r="E1767" t="str">
            <v>M2</v>
          </cell>
          <cell r="F1767">
            <v>86.83</v>
          </cell>
        </row>
        <row r="1768">
          <cell r="C1768" t="str">
            <v>87690</v>
          </cell>
          <cell r="D1768" t="str">
            <v>CONTRAPISO EM ARGAMASSA TRAÇO 1:4 (CIMENTO E AREIA), PREPARO MECÂNICO COM BETONEIRA 400 L, APLICADO EM ÁREAS SECAS SOBRE LAJE, NÃO ADERIDO, ESPESSURA 5CM. AF_06/2014</v>
          </cell>
          <cell r="E1768" t="str">
            <v>M2</v>
          </cell>
          <cell r="F1768">
            <v>33.31</v>
          </cell>
        </row>
        <row r="1769">
          <cell r="C1769" t="str">
            <v>87692</v>
          </cell>
          <cell r="D1769" t="str">
            <v>CONTRAPISO EM ARGAMASSA TRAÇO 1:4 (CIMENTO E AREIA), PREPARO MANUAL, APLICADO EM ÁREAS SECAS SOBRE LAJE, NÃO ADERIDO, ESPESSURA 5CM. AF_06/2014</v>
          </cell>
          <cell r="E1769" t="str">
            <v>M2</v>
          </cell>
          <cell r="F1769">
            <v>37.450000000000003</v>
          </cell>
        </row>
        <row r="1770">
          <cell r="C1770" t="str">
            <v>87693</v>
          </cell>
          <cell r="D1770" t="str">
            <v>CONTRAPISO EM ARGAMASSA PRONTA, PREPARO MECÂNICO COM MISTURADOR 300 KG, APLICADO EM ÁREAS SECAS SOBRE LAJE, NÃO ADERIDO, ESPESSURA 5CM. AF_06/2014</v>
          </cell>
          <cell r="E1770" t="str">
            <v>M2</v>
          </cell>
          <cell r="F1770">
            <v>91.57</v>
          </cell>
        </row>
        <row r="1771">
          <cell r="C1771" t="str">
            <v>87694</v>
          </cell>
          <cell r="D1771" t="str">
            <v>CONTRAPISO EM ARGAMASSA PRONTA, PREPARO MANUAL, APLICADO EM ÁREAS SECAS SOBRE LAJE, NÃO ADERIDO, ESPESSURA 5CM. AF_06/2014</v>
          </cell>
          <cell r="E1771" t="str">
            <v>M2</v>
          </cell>
          <cell r="F1771">
            <v>99.84</v>
          </cell>
        </row>
        <row r="1772">
          <cell r="C1772" t="str">
            <v>87700</v>
          </cell>
          <cell r="D1772" t="str">
            <v>CONTRAPISO EM ARGAMASSA TRAÇO 1:4 (CIMENTO E AREIA), PREPARO MECÂNICO COM BETONEIRA 400 L, APLICADO EM ÁREAS SECAS SOBRE LAJE, NÃO ADERIDO, ESPESSURA 6CM. AF_06/2014</v>
          </cell>
          <cell r="E1772" t="str">
            <v>M2</v>
          </cell>
          <cell r="F1772">
            <v>36.020000000000003</v>
          </cell>
        </row>
        <row r="1773">
          <cell r="C1773" t="str">
            <v>87702</v>
          </cell>
          <cell r="D1773" t="str">
            <v>CONTRAPISO EM ARGAMASSA TRAÇO 1:4 (CIMENTO E AREIA), PREPARO MANUAL, APLICADO EM ÁREAS SECAS SOBRE LAJE, NÃO ADERIDO, ESPESSURA 6CM. AF_06/2014</v>
          </cell>
          <cell r="E1773" t="str">
            <v>M2</v>
          </cell>
          <cell r="F1773">
            <v>40.53</v>
          </cell>
        </row>
        <row r="1774">
          <cell r="C1774" t="str">
            <v>87703</v>
          </cell>
          <cell r="D1774" t="str">
            <v>CONTRAPISO EM ARGAMASSA PRONTA, PREPARO MECÂNICO COM MISTURADOR 300 KG, APLICADO EM ÁREAS SECAS SOBRE LAJE, NÃO ADERIDO, ESPESSURA 6CM. AF_06/2014</v>
          </cell>
          <cell r="E1774" t="str">
            <v>M2</v>
          </cell>
          <cell r="F1774">
            <v>99.47</v>
          </cell>
        </row>
        <row r="1775">
          <cell r="C1775" t="str">
            <v>87704</v>
          </cell>
          <cell r="D1775" t="str">
            <v>CONTRAPISO EM ARGAMASSA PRONTA, PREPARO MANUAL, APLICADO EM ÁREAS SECAS SOBRE LAJE, NÃO ADERIDO, ESPESSURA 6CM. AF_06/2014</v>
          </cell>
          <cell r="E1775" t="str">
            <v>M2</v>
          </cell>
          <cell r="F1775">
            <v>108.48</v>
          </cell>
        </row>
        <row r="1776">
          <cell r="C1776" t="str">
            <v>87735</v>
          </cell>
          <cell r="D1776" t="str">
            <v>CONTRAPISO EM ARGAMASSA TRAÇO 1:4 (CIMENTO E AREIA), PREPARO MECÂNICO COM BETONEIRA 400 L, APLICADO EM ÁREAS MOLHADAS SOBRE LAJE, ADERIDO, ESPESSURA 2CM. AF_06/2014</v>
          </cell>
          <cell r="E1776" t="str">
            <v>M2</v>
          </cell>
          <cell r="F1776">
            <v>30.2</v>
          </cell>
        </row>
        <row r="1777">
          <cell r="C1777" t="str">
            <v>87737</v>
          </cell>
          <cell r="D1777" t="str">
            <v>CONTRAPISO EM ARGAMASSA TRAÇO 1:4 (CIMENTO E AREIA), PREPARO MANUAL, APLICADO EM ÁREAS MOLHADAS SOBRE LAJE, ADERIDO, ESPESSURA 2CM. AF_06/2014</v>
          </cell>
          <cell r="E1777" t="str">
            <v>M2</v>
          </cell>
          <cell r="F1777">
            <v>32.31</v>
          </cell>
        </row>
        <row r="1778">
          <cell r="C1778" t="str">
            <v>87738</v>
          </cell>
          <cell r="D1778" t="str">
            <v>CONTRAPISO EM ARGAMASSA PRONTA, PREPARO MECÂNICO COM MISTURADOR 300 KG, APLICADO EM ÁREAS MOLHADAS SOBRE LAJE, ADERIDO, ESPESSURA 2CM. AF_06/2014</v>
          </cell>
          <cell r="E1778" t="str">
            <v>M2</v>
          </cell>
          <cell r="F1778">
            <v>59.96</v>
          </cell>
        </row>
        <row r="1779">
          <cell r="C1779" t="str">
            <v>87739</v>
          </cell>
          <cell r="D1779" t="str">
            <v>CONTRAPISO EM ARGAMASSA PRONTA, PREPARO MANUAL, APLICADO EM ÁREAS MOLHADAS SOBRE LAJE, ADERIDO, ESPESSURA 2CM. AF_06/2014</v>
          </cell>
          <cell r="E1779" t="str">
            <v>M2</v>
          </cell>
          <cell r="F1779">
            <v>64.180000000000007</v>
          </cell>
        </row>
        <row r="1780">
          <cell r="C1780" t="str">
            <v>87745</v>
          </cell>
          <cell r="D1780" t="str">
            <v>CONTRAPISO EM ARGAMASSA TRAÇO 1:4 (CIMENTO E AREIA), PREPARO MECÂNICO COM BETONEIRA 400 L, APLICADO EM ÁREAS MOLHADAS SOBRE LAJE, ADERIDO, ESPESSURA 3CM. AF_06/2014</v>
          </cell>
          <cell r="E1780" t="str">
            <v>M2</v>
          </cell>
          <cell r="F1780">
            <v>36.17</v>
          </cell>
        </row>
        <row r="1781">
          <cell r="C1781" t="str">
            <v>87747</v>
          </cell>
          <cell r="D1781" t="str">
            <v>CONTRAPISO EM ARGAMASSA TRAÇO 1:4 (CIMENTO E AREIA), PREPARO MANUAL, APLICADO EM ÁREAS MOLHADAS SOBRE LAJE, ADERIDO, ESPESSURA 3CM. AF_06/2014</v>
          </cell>
          <cell r="E1781" t="str">
            <v>M2</v>
          </cell>
          <cell r="F1781">
            <v>39.11</v>
          </cell>
        </row>
        <row r="1782">
          <cell r="C1782" t="str">
            <v>87748</v>
          </cell>
          <cell r="D1782" t="str">
            <v>CONTRAPISO EM ARGAMASSA PRONTA, PREPARO MECÂNICO COM MISTURADOR 300 KG, APLICADO EM ÁREAS MOLHADAS SOBRE LAJE, ADERIDO, ESPESSURA 3CM. AF_06/2014</v>
          </cell>
          <cell r="E1782" t="str">
            <v>M2</v>
          </cell>
          <cell r="F1782">
            <v>77.540000000000006</v>
          </cell>
        </row>
        <row r="1783">
          <cell r="C1783" t="str">
            <v>87749</v>
          </cell>
          <cell r="D1783" t="str">
            <v>CONTRAPISO EM ARGAMASSA PRONTA, PREPARO MANUAL, APLICADO EM ÁREAS MOLHADAS SOBRE LAJE, ADERIDO, ESPESSURA 3CM. AF_06/2014</v>
          </cell>
          <cell r="E1783" t="str">
            <v>M2</v>
          </cell>
          <cell r="F1783">
            <v>83.42</v>
          </cell>
        </row>
        <row r="1784">
          <cell r="C1784" t="str">
            <v>87755</v>
          </cell>
          <cell r="D1784" t="str">
            <v>CONTRAPISO EM ARGAMASSA TRAÇO 1:4 (CIMENTO E AREIA), PREPARO MECÂNICO COM BETONEIRA 400 L, APLICADO EM ÁREAS MOLHADAS SOBRE IMPERMEABILIZAÇÃO, ESPESSURA 3CM. AF_06/2014</v>
          </cell>
          <cell r="E1784" t="str">
            <v>M2</v>
          </cell>
          <cell r="F1784">
            <v>33.19</v>
          </cell>
        </row>
        <row r="1785">
          <cell r="C1785" t="str">
            <v>87757</v>
          </cell>
          <cell r="D1785" t="str">
            <v>CONTRAPISO EM ARGAMASSA TRAÇO 1:4 (CIMENTO E AREIA), PREPARO MANUAL, APLICADO EM ÁREAS MOLHADAS SOBRE IMPERMEABILIZAÇÃO, ESPESSURA 3CM. AF_06/2014</v>
          </cell>
          <cell r="E1785" t="str">
            <v>M2</v>
          </cell>
          <cell r="F1785">
            <v>36.130000000000003</v>
          </cell>
        </row>
        <row r="1786">
          <cell r="C1786" t="str">
            <v>87758</v>
          </cell>
          <cell r="D1786" t="str">
            <v>CONTRAPISO EM ARGAMASSA PRONTA, PREPARO MECÂNICO COM MISTURADOR 300 KG, APLICADO EM ÁREAS MOLHADAS SOBRE IMPERMEABILIZAÇÃO, ESPESSURA 3CM. AF_06/2014</v>
          </cell>
          <cell r="E1786" t="str">
            <v>M2</v>
          </cell>
          <cell r="F1786">
            <v>74.56</v>
          </cell>
        </row>
        <row r="1787">
          <cell r="C1787" t="str">
            <v>87759</v>
          </cell>
          <cell r="D1787" t="str">
            <v>CONTRAPISO EM ARGAMASSA PRONTA, PREPARO MANUAL, APLICADO EM ÁREAS MOLHADAS SOBRE IMPERMEABILIZAÇÃO, ESPESSURA 3CM. AF_06/2014</v>
          </cell>
          <cell r="E1787" t="str">
            <v>M2</v>
          </cell>
          <cell r="F1787">
            <v>80.430000000000007</v>
          </cell>
        </row>
        <row r="1788">
          <cell r="C1788" t="str">
            <v>87765</v>
          </cell>
          <cell r="D1788" t="str">
            <v>CONTRAPISO EM ARGAMASSA TRAÇO 1:4 (CIMENTO E AREIA), PREPARO MECÂNICO COM BETONEIRA 400 L, APLICADO EM ÁREAS MOLHADAS SOBRE IMPERMEABILIZAÇÃO, ESPESSURA 4CM. AF_06/2014</v>
          </cell>
          <cell r="E1788" t="str">
            <v>M2</v>
          </cell>
          <cell r="F1788">
            <v>38.020000000000003</v>
          </cell>
        </row>
        <row r="1789">
          <cell r="C1789" t="str">
            <v>87767</v>
          </cell>
          <cell r="D1789" t="str">
            <v>CONTRAPISO EM ARGAMASSA TRAÇO 1:4 (CIMENTO E AREIA), PREPARO MANUAL, APLICADO EM ÁREAS MOLHADAS SOBRE IMPERMEABILIZAÇÃO, ESPESSURA 4CM. AF_06/2014</v>
          </cell>
          <cell r="E1789" t="str">
            <v>M2</v>
          </cell>
          <cell r="F1789">
            <v>41.63</v>
          </cell>
        </row>
        <row r="1790">
          <cell r="C1790" t="str">
            <v>87768</v>
          </cell>
          <cell r="D1790" t="str">
            <v>CONTRAPISO EM ARGAMASSA PRONTA, PREPARO MECÂNICO COM MISTURADOR 300 KG, APLICADO EM ÁREAS MOLHADAS SOBRE IMPERMEABILIZAÇÃO, ESPESSURA 4CM. AF_06/2014</v>
          </cell>
          <cell r="E1790" t="str">
            <v>M2</v>
          </cell>
          <cell r="F1790">
            <v>88.89</v>
          </cell>
        </row>
        <row r="1791">
          <cell r="C1791" t="str">
            <v>87769</v>
          </cell>
          <cell r="D1791" t="str">
            <v>CONTRAPISO EM ARGAMASSA PRONTA, PREPARO MANUAL, APLICADO EM ÁREAS MOLHADAS SOBRE IMPERMEABILIZAÇÃO, ESPESSURA 4CM. AF_06/2014</v>
          </cell>
          <cell r="E1791" t="str">
            <v>M2</v>
          </cell>
          <cell r="F1791">
            <v>96.11</v>
          </cell>
        </row>
        <row r="1792">
          <cell r="C1792" t="str">
            <v>87775</v>
          </cell>
          <cell r="D1792" t="str">
            <v>EMBOÇO OU MASSA ÚNICA EM ARGAMASSA TRAÇO 1:2:8, PREPARO MECÂNICO COM BETONEIRA 400 L, APLICADA MANUALMENTE EM PANOS DE FACHADA COM PRESENÇA DE VÃOS, ESPESSURA DE 25 MM. AF_06/2014</v>
          </cell>
          <cell r="E1792" t="str">
            <v>M2</v>
          </cell>
          <cell r="F1792">
            <v>37.049999999999997</v>
          </cell>
        </row>
        <row r="1793">
          <cell r="C1793" t="str">
            <v>87777</v>
          </cell>
          <cell r="D1793" t="str">
            <v>EMBOÇO OU MASSA ÚNICA EM ARGAMASSA TRAÇO 1:2:8, PREPARO MANUAL, APLICADA MANUALMENTE EM PANOS DE FACHADA COM PRESENÇA DE VÃOS, ESPESSURA DE 25 MM. AF_06/2014</v>
          </cell>
          <cell r="E1793" t="str">
            <v>M2</v>
          </cell>
          <cell r="F1793">
            <v>39.159999999999997</v>
          </cell>
        </row>
        <row r="1794">
          <cell r="C1794" t="str">
            <v>87778</v>
          </cell>
          <cell r="D1794" t="str">
            <v>EMBOÇO OU MASSA ÚNICA EM ARGAMASSA INDUSTRIALIZADA, PREPARO MECÂNICO E APLICAÇÃO COM EQUIPAMENTO DE MISTURA E PROJEÇÃO DE 1,5 M3/H DE ARGAMASSA EM PANOS DE FACHADA COM PRESENÇA DE VÃOS, ESPESSURA DE 25 MM. AF_06/2014</v>
          </cell>
          <cell r="E1794" t="str">
            <v>M2</v>
          </cell>
          <cell r="F1794">
            <v>53.78</v>
          </cell>
        </row>
        <row r="1795">
          <cell r="C1795" t="str">
            <v>87779</v>
          </cell>
          <cell r="D1795" t="str">
            <v>EMBOÇO OU MASSA ÚNICA EM ARGAMASSA TRAÇO 1:2:8, PREPARO MECÂNICO COM BETONEIRA 400 L, APLICADA MANUALMENTE EM PANOS DE FACHADA COM PRESENÇA DE VÃOS, ESPESSURA DE 35 MM. AF_06/2014</v>
          </cell>
          <cell r="E1795" t="str">
            <v>M2</v>
          </cell>
          <cell r="F1795">
            <v>43.91</v>
          </cell>
        </row>
        <row r="1796">
          <cell r="C1796" t="str">
            <v>87781</v>
          </cell>
          <cell r="D1796" t="str">
            <v>EMBOÇO OU MASSA ÚNICA EM ARGAMASSA TRAÇO 1:2:8, PREPARO MANUAL, APLICADA MANUALMENTE EM PANOS DE FACHADA COM PRESENÇA DE VÃOS, ESPESSURA DE 35 MM. AF_06/2014</v>
          </cell>
          <cell r="E1796" t="str">
            <v>M2</v>
          </cell>
          <cell r="F1796">
            <v>46.74</v>
          </cell>
        </row>
        <row r="1797">
          <cell r="C1797" t="str">
            <v>87783</v>
          </cell>
          <cell r="D1797" t="str">
            <v>EMBOÇO OU MASSA ÚNICA EM ARGAMASSA INDUSTRIALIZADA, PREPARO MECÂNICO E APLICAÇÃO COM EQUIPAMENTO DE MISTURA E PROJEÇÃO DE 1,5 M3/H DE ARGAMASSA EM PANOS DE FACHADA COM PRESENÇA DE VÃOS, ESPESSURA DE 35 MM. AF_06/2014</v>
          </cell>
          <cell r="E1797" t="str">
            <v>M2</v>
          </cell>
          <cell r="F1797">
            <v>67.61</v>
          </cell>
        </row>
        <row r="1798">
          <cell r="C1798" t="str">
            <v>87784</v>
          </cell>
          <cell r="D1798" t="str">
            <v>EMBOÇO OU MASSA ÚNICA EM ARGAMASSA TRAÇO 1:2:8, PREPARO MECÂNICO COM BETONEIRA 400 L, APLICADA MANUALMENTE EM PANOS DE FACHADA COM PRESENÇA DE VÃOS, ESPESSURA DE 45 MM. AF_06/2014</v>
          </cell>
          <cell r="E1798" t="str">
            <v>M2</v>
          </cell>
          <cell r="F1798">
            <v>50.77</v>
          </cell>
        </row>
        <row r="1799">
          <cell r="C1799" t="str">
            <v>87786</v>
          </cell>
          <cell r="D1799" t="str">
            <v>EMBOÇO OU MASSA ÚNICA EM ARGAMASSA TRAÇO 1:2:8, PREPARO MANUAL, APLICADA MANUALMENTE EM PANOS DE FACHADA COM PRESENÇA DE VÃOS, ESPESSURA DE 45 MM. AF_06/2014</v>
          </cell>
          <cell r="E1799" t="str">
            <v>M2</v>
          </cell>
          <cell r="F1799">
            <v>54.33</v>
          </cell>
        </row>
        <row r="1800">
          <cell r="C1800" t="str">
            <v>87787</v>
          </cell>
          <cell r="D1800" t="str">
            <v>EMBOÇO OU MASSA ÚNICA EM ARGAMASSA INDUSTRIALIZADA, PREPARO MECÂNICO E APLICAÇÃO COM EQUIPAMENTO DE MISTURA E PROJEÇÃO DE 1,5 M3/H DE ARGAMASSA EM PANOS DE FACHADA COM PRESENÇA DE VÃOS, ESPESSURA DE 45 MM. AF_06/2014</v>
          </cell>
          <cell r="E1800" t="str">
            <v>M2</v>
          </cell>
          <cell r="F1800">
            <v>81.44</v>
          </cell>
        </row>
        <row r="1801">
          <cell r="C1801" t="str">
            <v>87788</v>
          </cell>
          <cell r="D1801" t="str">
            <v>EMBOÇO OU MASSA ÚNICA EM ARGAMASSA TRAÇO 1:2:8, PREPARO MECÂNICO COM BETONEIRA 400 L, APLICADA MANUALMENTE EM PANOS DE FACHADA COM PRESENÇA DE VÃOS, ESPESSURA MAIOR OU IGUAL A 50 MM. AF_06/2014</v>
          </cell>
          <cell r="E1801" t="str">
            <v>M2</v>
          </cell>
          <cell r="F1801">
            <v>64.17</v>
          </cell>
        </row>
        <row r="1802">
          <cell r="C1802" t="str">
            <v>87790</v>
          </cell>
          <cell r="D1802" t="str">
            <v>EMBOÇO OU MASSA ÚNICA EM ARGAMASSA TRAÇO 1:2:8, PREPARO MANUAL, APLICADA MANUALMENTE EM PANOS DE FACHADA COM PRESENÇA DE VÃOS, ESPESSURA MAIOR OU IGUAL A 50 MM. AF_06/2014</v>
          </cell>
          <cell r="E1802" t="str">
            <v>M2</v>
          </cell>
          <cell r="F1802">
            <v>68.08</v>
          </cell>
        </row>
        <row r="1803">
          <cell r="C1803" t="str">
            <v>87791</v>
          </cell>
          <cell r="D1803" t="str">
            <v>EMBOÇO OU MASSA ÚNICA EM ARGAMASSA INDUSTRIALIZADA, PREPARO MECÂNICO E APLICAÇÃO COM EQUIPAMENTO DE MISTURA E PROJEÇÃO DE 1,5 M3/H DE ARGAMASSA EM PANOS DE FACHADA COM PRESENÇA DE VÃOS, ESPESSURA MAIOR OU IGUAL A 50 MM. AF_06/2014</v>
          </cell>
          <cell r="E1803" t="str">
            <v>M2</v>
          </cell>
          <cell r="F1803">
            <v>95.72</v>
          </cell>
        </row>
        <row r="1804">
          <cell r="C1804" t="str">
            <v>87792</v>
          </cell>
          <cell r="D1804" t="str">
            <v>EMBOÇO OU MASSA ÚNICA EM ARGAMASSA TRAÇO 1:2:8, PREPARO MECÂNICO COM BETONEIRA 400 L, APLICADA MANUALMENTE EM PANOS CEGOS DE FACHADA (SEM PRESENÇA DE VÃOS), ESPESSURA DE 25 MM. AF_06/2014</v>
          </cell>
          <cell r="E1804" t="str">
            <v>M2</v>
          </cell>
          <cell r="F1804">
            <v>25.49</v>
          </cell>
        </row>
        <row r="1805">
          <cell r="C1805" t="str">
            <v>87794</v>
          </cell>
          <cell r="D1805" t="str">
            <v>EMBOÇO OU MASSA ÚNICA EM ARGAMASSA TRAÇO 1:2:8, PREPARO MANUAL, APLICADA MANUALMENTE EM PANOS CEGOS DE FACHADA (SEM PRESENÇA DE VÃOS), ESPESSURA DE 25 MM. AF_06/2014</v>
          </cell>
          <cell r="E1805" t="str">
            <v>M2</v>
          </cell>
          <cell r="F1805">
            <v>27.47</v>
          </cell>
        </row>
        <row r="1806">
          <cell r="C1806" t="str">
            <v>87795</v>
          </cell>
          <cell r="D1806" t="str">
            <v>EMBOÇO OU MASSA ÚNICA EM ARGAMASSA INDUSTRIALIZADA, PREPARO MECÂNICO E APLICAÇÃO COM EQUIPAMENTO DE MISTURA E PROJEÇÃO DE 1,5 M3/H DE ARGAMASSA EM PANOS CEGOS DE FACHADA (SEM PRESENÇA DE VÃOS), ESPESSURA DE 25 MM. AF_06/2014</v>
          </cell>
          <cell r="E1806" t="str">
            <v>M2</v>
          </cell>
          <cell r="F1806">
            <v>40.86</v>
          </cell>
        </row>
        <row r="1807">
          <cell r="C1807" t="str">
            <v>87797</v>
          </cell>
          <cell r="D1807" t="str">
            <v>EMBOÇO OU MASSA ÚNICA EM ARGAMASSA TRAÇO 1:2:8, PREPARO MECÂNICO COM BETONEIRA 400 L, APLICADA MANUALMENTE EM PANOS CEGOS DE FACHADA (SEM PRESENÇA DE VÃOS), ESPESSURA DE 35 MM. AF_06/2014</v>
          </cell>
          <cell r="E1807" t="str">
            <v>M2</v>
          </cell>
          <cell r="F1807">
            <v>32.06</v>
          </cell>
        </row>
        <row r="1808">
          <cell r="C1808" t="str">
            <v>87799</v>
          </cell>
          <cell r="D1808" t="str">
            <v>EMBOÇO OU MASSA ÚNICA EM ARGAMASSA TRAÇO 1:2:8, PREPARO MANUAL, APLICADA MANUALMENTE EM PANOS CEGOS DE FACHADA (SEM PRESENÇA DE VÃOS), ESPESSURA DE 35 MM. AF_06/2014</v>
          </cell>
          <cell r="E1808" t="str">
            <v>M2</v>
          </cell>
          <cell r="F1808">
            <v>34.700000000000003</v>
          </cell>
        </row>
        <row r="1809">
          <cell r="C1809" t="str">
            <v>87800</v>
          </cell>
          <cell r="D1809" t="str">
            <v>EMBOÇO OU MASSA ÚNICA EM ARGAMASSA INDUSTRIALIZADA, PREPARO MECÂNICO E APLICAÇÃO COM EQUIPAMENTO DE MISTURA E PROJEÇÃO DE 1,5 M3/H DE ARGAMASSA EM PANOS CEGOS DE FACHADA (SEM PRESENÇA DE VÃOS), ESPESSURA DE 35 MM. AF_06/2014</v>
          </cell>
          <cell r="E1809" t="str">
            <v>M2</v>
          </cell>
          <cell r="F1809">
            <v>53.93</v>
          </cell>
        </row>
        <row r="1810">
          <cell r="C1810" t="str">
            <v>87801</v>
          </cell>
          <cell r="D1810" t="str">
            <v>EMBOÇO OU MASSA ÚNICA EM ARGAMASSA TRAÇO 1:2:8, PREPARO MECÂNICO COM BETONEIRA 400 L, APLICADA MANUALMENTE EM PANOS CEGOS DE FACHADA (SEM PRESENÇA DE VÃOS), ESPESSURA DE 45 MM. AF_06/2014</v>
          </cell>
          <cell r="E1810" t="str">
            <v>M2</v>
          </cell>
          <cell r="F1810">
            <v>38.619999999999997</v>
          </cell>
        </row>
        <row r="1811">
          <cell r="C1811" t="str">
            <v>87803</v>
          </cell>
          <cell r="D1811" t="str">
            <v>EMBOÇO OU MASSA ÚNICA EM ARGAMASSA TRAÇO 1:2:8, PREPARO MANUAL, APLICADA MANUALMENTE EM PANOS CEGOS DE FACHADA (SEM PRESENÇA DE VÃOS), ESPESSURA DE 45 MM. AF_06/2014</v>
          </cell>
          <cell r="E1811" t="str">
            <v>M2</v>
          </cell>
          <cell r="F1811">
            <v>41.94</v>
          </cell>
        </row>
        <row r="1812">
          <cell r="C1812" t="str">
            <v>87804</v>
          </cell>
          <cell r="D1812" t="str">
            <v>EMBOÇO OU MASSA ÚNICA EM ARGAMASSA INDUSTRIALIZADA, PREPARO MECÂNICO E APLICAÇÃO COM EQUIPAMENTO DE MISTURA E PROJEÇÃO DE 1,5 M3/H DE ARGAMASSA EM PANOS CEGOS DE FACHADA (SEM PRESENÇA DE VÃOS), ESPESSURA DE 45 MM. AF_06/2014</v>
          </cell>
          <cell r="E1812" t="str">
            <v>M2</v>
          </cell>
          <cell r="F1812">
            <v>67.010000000000005</v>
          </cell>
        </row>
        <row r="1813">
          <cell r="C1813" t="str">
            <v>87805</v>
          </cell>
          <cell r="D1813" t="str">
            <v>EMBOÇO OU MASSA ÚNICA EM ARGAMASSA TRAÇO 1:2:8, PREPARO MECÂNICO COM BETONEIRA 400 L, APLICADA MANUALMENTE EM PANOS CEGOS DE FACHADA (SEM PRESENÇA DE VÃOS), ESPESSURA MAIOR OU IGUAL A 50 MM. AF_06/2014</v>
          </cell>
          <cell r="E1813" t="str">
            <v>M2</v>
          </cell>
          <cell r="F1813">
            <v>44.18</v>
          </cell>
        </row>
        <row r="1814">
          <cell r="C1814" t="str">
            <v>87807</v>
          </cell>
          <cell r="D1814" t="str">
            <v>EMBOÇO OU MASSA ÚNICA EM ARGAMASSA TRAÇO 1:2:8, PREPARO MANUAL, APLICADA MANUALMENTE EM PANOS CEGOS DE FACHADA (SEM PRESENÇA DE VÃOS), ESPESSURA MAIOR OU IGUAL A 50 MM. AF_06/2014</v>
          </cell>
          <cell r="E1814" t="str">
            <v>M2</v>
          </cell>
          <cell r="F1814">
            <v>47.84</v>
          </cell>
        </row>
        <row r="1815">
          <cell r="C1815" t="str">
            <v>87808</v>
          </cell>
          <cell r="D1815" t="str">
            <v>EMBOÇO OU MASSA ÚNICA EM ARGAMASSA INDUSTRIALIZADA, PREPARO MECÂNICO E APLICAÇÃO COM EQUIPAMENTO DE MISTURA E PROJEÇÃO DE 1,5 M3/H DE ARGAMASSA EM PANOS CEGOS DE FACHADA (SEM PRESENÇA DE VÃOS), ESPESSURA MAIOR OU IGUAL A 50 MM. AF_06/2014</v>
          </cell>
          <cell r="E1815" t="str">
            <v>M2</v>
          </cell>
          <cell r="F1815">
            <v>73.260000000000005</v>
          </cell>
        </row>
        <row r="1816">
          <cell r="C1816" t="str">
            <v>87809</v>
          </cell>
          <cell r="D1816" t="str">
            <v>EMBOÇO OU MASSA ÚNICA EM ARGAMASSA TRAÇO 1:2:8, PREPARO MECÂNICO COM BETONEIRA 400 L, APLICADA MANUALMENTE EM SUPERFÍCIES EXTERNAS DA SACADA, ESPESSURA DE 25 MM, SEM USO DE TELA METÁLICA DE REFORÇO CONTRA FISSURAÇÃO. AF_06/2014</v>
          </cell>
          <cell r="E1816" t="str">
            <v>M2</v>
          </cell>
          <cell r="F1816">
            <v>56.77</v>
          </cell>
        </row>
        <row r="1817">
          <cell r="C1817" t="str">
            <v>87811</v>
          </cell>
          <cell r="D1817" t="str">
            <v>EMBOÇO OU MASSA ÚNICA EM ARGAMASSA TRAÇO 1:2:8, PREPARO MANUAL, APLICADA MANUALMENTE EM SUPERFÍCIES EXTERNAS DA SACADA, ESPESSURA DE 25 MM, SEM USO DE TELA METÁLICA DE REFORÇO CONTRA FISSURAÇÃO. AF_06/2014</v>
          </cell>
          <cell r="E1817" t="str">
            <v>M2</v>
          </cell>
          <cell r="F1817">
            <v>58.74</v>
          </cell>
        </row>
        <row r="1818">
          <cell r="C1818" t="str">
            <v>87812</v>
          </cell>
          <cell r="D1818" t="str">
            <v>EMBOÇO OU MASSA ÚNICA EM ARGAMASSA INDUSTRIALIZADA, PREPARO MECÂNICO E APLICAÇÃO COM EQUIPAMENTO DE MISTURA E PROJEÇÃO DE 1,5 M3/H EM SUPERFÍCIES EXTERNAS DA SACADA, ESPESSURA 25 MM, SEM USO DE TELA METÁLICA. AF_06/2014</v>
          </cell>
          <cell r="E1818" t="str">
            <v>M2</v>
          </cell>
          <cell r="F1818">
            <v>71.849999999999994</v>
          </cell>
        </row>
        <row r="1819">
          <cell r="C1819" t="str">
            <v>87813</v>
          </cell>
          <cell r="D1819" t="str">
            <v>EMBOÇO OU MASSA ÚNICA EM ARGAMASSA TRAÇO 1:2:8, PREPARO MECÂNICO COM BETONEIRA 400 L, APLICADA MANUALMENTE EM SUPERFÍCIES EXTERNAS DA SACADA, ESPESSURA DE 35 MM, SEM USO DE TELA METÁLICA DE REFORÇO CONTRA FISSURAÇÃO. AF_06/2014</v>
          </cell>
          <cell r="E1819" t="str">
            <v>M2</v>
          </cell>
          <cell r="F1819">
            <v>63.33</v>
          </cell>
        </row>
        <row r="1820">
          <cell r="C1820" t="str">
            <v>87815</v>
          </cell>
          <cell r="D1820" t="str">
            <v>EMBOÇO OU MASSA ÚNICA EM ARGAMASSA TRAÇO 1:2:8, PREPARO MANUAL, APLICADA MANUALMENTE EM SUPERFÍCIES EXTERNAS DA SACADA, ESPESSURA DE 35 MM, SEM USO DE TELA METÁLICA DE REFORÇO CONTRA FISSURAÇÃO. AF_06/2014</v>
          </cell>
          <cell r="E1820" t="str">
            <v>M2</v>
          </cell>
          <cell r="F1820">
            <v>65.98</v>
          </cell>
        </row>
        <row r="1821">
          <cell r="C1821" t="str">
            <v>87816</v>
          </cell>
          <cell r="D1821" t="str">
            <v>EMBOÇO OU MASSA ÚNICA EM ARGAMASSA INDUSTRIALIZADA, PREPARO MECÂNICO E APLICAÇÃO COM EQUIPAMENTO DE MISTURA E PROJEÇÃO DE 1,5 M3/H EM SUPERFÍCIES EXTERNAS DA SACADA, ESPESSURA 35 MM, SEM USO DE TELA METÁLICA. AF_06/2014</v>
          </cell>
          <cell r="E1821" t="str">
            <v>M2</v>
          </cell>
          <cell r="F1821">
            <v>84.92</v>
          </cell>
        </row>
        <row r="1822">
          <cell r="C1822" t="str">
            <v>87817</v>
          </cell>
          <cell r="D1822" t="str">
            <v>EMBOÇO OU MASSA ÚNICA EM ARGAMASSA TRAÇO 1:2:8, PREPARO MECÂNICO COM BETONEIRA 400 L, APLICADA MANUALMENTE EM SUPERFÍCIES EXTERNAS DA SACADA, ESPESSURA DE 45 MM, SEM USO DE TELA METÁLICA DE REFORÇO CONTRA FISSURAÇÃO. AF_06/2014</v>
          </cell>
          <cell r="E1822" t="str">
            <v>M2</v>
          </cell>
          <cell r="F1822">
            <v>69.61</v>
          </cell>
        </row>
        <row r="1823">
          <cell r="C1823" t="str">
            <v>87819</v>
          </cell>
          <cell r="D1823" t="str">
            <v>EMBOÇO OU MASSA ÚNICA EM ARGAMASSA TRAÇO 1:2:8, PREPARO MANUAL, APLICADA MANUALMENTE EM SUPERFÍCIES EXTERNAS DA SACADA, ESPESSURA DE 45 MM, SEM USO DE TELA METÁLICA DE REFORÇO CONTRA FISSURAÇÃO. AF_06/2014</v>
          </cell>
          <cell r="E1823" t="str">
            <v>M2</v>
          </cell>
          <cell r="F1823">
            <v>72.930000000000007</v>
          </cell>
        </row>
        <row r="1824">
          <cell r="C1824" t="str">
            <v>87820</v>
          </cell>
          <cell r="D1824" t="str">
            <v>EMBOÇO OU MASSA ÚNICA EM ARGAMASSA INDUSTRIALIZADA, PREPARO MECÂNICO E APLICAÇÃO COM EQUIPAMENTO DE MISTURA E PROJEÇÃO DE 1,5 M3/H EM SUPERFÍCIES EXTERNAS DA SACADA, ESPESSURA 45 MM, SEM USO DE TELA METÁLICA. AF_06/2014</v>
          </cell>
          <cell r="E1824" t="str">
            <v>M2</v>
          </cell>
          <cell r="F1824">
            <v>98</v>
          </cell>
        </row>
        <row r="1825">
          <cell r="C1825" t="str">
            <v>87821</v>
          </cell>
          <cell r="D1825" t="str">
            <v>EMBOÇO OU MASSA ÚNICA EM ARGAMASSA TRAÇO 1:2:8, PREPARO MECÂNICO COM BETONEIRA 400 L, APLICADA MANUALMENTE EM SUPERFÍCIES EXTERNAS DA SACADA, ESPESSURA MAIOR OU IGUAL A 50 MM, SEM USO DE TELA METÁLICA DE REFORÇO CONTRA FISSURAÇÃO. AF_06/2014</v>
          </cell>
          <cell r="E1825" t="str">
            <v>M2</v>
          </cell>
          <cell r="F1825">
            <v>98.29</v>
          </cell>
        </row>
        <row r="1826">
          <cell r="C1826" t="str">
            <v>87823</v>
          </cell>
          <cell r="D1826" t="str">
            <v>EMBOÇO OU MASSA ÚNICA EM ARGAMASSA TRAÇO 1:2:8, PREPARO MANUAL, APLICADA MANUALMENTE EM SUPERFÍCIES EXTERNAS DA SACADA, ESPESSURA MAIOR OU IGUAL A 50 MM, SEM USO DE TELA METÁLICA DE REFORÇO CONTRA FISSURAÇÃO. AF_06/2014</v>
          </cell>
          <cell r="E1826" t="str">
            <v>M2</v>
          </cell>
          <cell r="F1826">
            <v>101.95</v>
          </cell>
        </row>
        <row r="1827">
          <cell r="C1827" t="str">
            <v>87824</v>
          </cell>
          <cell r="D1827" t="str">
            <v>EMBOÇO OU MASSA ÚNICA EM ARGAMASSA INDUSTRIALIZADA, PREPARO MECÂNICO E APLICAÇÃO COM EQUIPAMENTO DE MISTURA E PROJEÇÃO DE 1,5 M3/H EM SUPERFÍCIES EXTERNAS DA SACADA, ESPESSURA MAIOR OU IGUAL A 50 MM, SEM USO DE TELA METÁLICA. AF_06/2014</v>
          </cell>
          <cell r="E1827" t="str">
            <v>M2</v>
          </cell>
          <cell r="F1827">
            <v>127.08</v>
          </cell>
        </row>
        <row r="1828">
          <cell r="C1828" t="str">
            <v>87825</v>
          </cell>
          <cell r="D1828" t="str">
            <v>EMBOÇO OU MASSA ÚNICA EM ARGAMASSA TRAÇO 1:2:8, PREPARO MECÂNICO COM BETONEIRA 400 L, APLICADA MANUALMENTE NAS PAREDES INTERNAS DA SACADA, ESPESSURA DE 25 MM, SEM USO DE TELA METÁLICA DE REFORÇO CONTRA FISSURAÇÃO. AF_06/2014</v>
          </cell>
          <cell r="E1828" t="str">
            <v>M2</v>
          </cell>
          <cell r="F1828">
            <v>46.47</v>
          </cell>
        </row>
        <row r="1829">
          <cell r="C1829" t="str">
            <v>87827</v>
          </cell>
          <cell r="D1829" t="str">
            <v>EMBOÇO OU MASSA ÚNICA EM ARGAMASSA TRAÇO 1:2:8, PREPARO MANUAL, APLICADA MANUALMENTE NAS PAREDES INTERNAS DA SACADA, ESPESSURA DE 25 MM, SEM USO DE TELA METÁLICA DE REFORÇO CONTRA FISSURAÇÃO. AF_06/2014</v>
          </cell>
          <cell r="E1829" t="str">
            <v>M2</v>
          </cell>
          <cell r="F1829">
            <v>48.88</v>
          </cell>
        </row>
        <row r="1830">
          <cell r="C1830" t="str">
            <v>87828</v>
          </cell>
          <cell r="D1830" t="str">
            <v>EMBOÇO OU MASSA ÚNICA EM ARGAMASSA INDUSTRIALIZADA, PREPARO MECÂNICO E APLICAÇÃO COM EQUIPAMENTO DE MISTURA E PROJEÇÃO DE 1,5 M3/H NAS PAREDES INTERNAS DA SACADA, ESPESSURA 25 MM, SEM USO DE TELA METÁLICA. AF_06/2014</v>
          </cell>
          <cell r="E1830" t="str">
            <v>M2</v>
          </cell>
          <cell r="F1830">
            <v>66.13</v>
          </cell>
        </row>
        <row r="1831">
          <cell r="C1831" t="str">
            <v>87829</v>
          </cell>
          <cell r="D1831" t="str">
            <v>EMBOÇO OU MASSA ÚNICA EM ARGAMASSA TRAÇO 1:2:8, PREPARO MECÂNICO COM BETONEIRA 400 L, APLICADA MANUALMENTE NAS PAREDES INTERNAS DA SACADA, ESPESSURA DE 35 MM, SEM USO DE TELA METÁLICA DE REFORÇO CONTRA FISSURAÇÃO. AF_06/2014</v>
          </cell>
          <cell r="E1831" t="str">
            <v>M2</v>
          </cell>
          <cell r="F1831">
            <v>53.97</v>
          </cell>
        </row>
        <row r="1832">
          <cell r="C1832" t="str">
            <v>87831</v>
          </cell>
          <cell r="D1832" t="str">
            <v>EMBOÇO OU MASSA ÚNICA EM ARGAMASSA TRAÇO 1:2:8, PREPARO MANUAL, APLICADA MANUALMENTE NAS PAREDES INTERNAS DA SACADA, ESPESSURA DE 35 MM, SEM USO DE TELA METÁLICA DE REFORÇO CONTRA FISSURAÇÃO. AF_06/2014</v>
          </cell>
          <cell r="E1832" t="str">
            <v>M2</v>
          </cell>
          <cell r="F1832">
            <v>57.21</v>
          </cell>
        </row>
        <row r="1833">
          <cell r="C1833" t="str">
            <v>87832</v>
          </cell>
          <cell r="D1833" t="str">
            <v>EMBOÇO OU MASSA ÚNICA EM ARGAMASSA INDUSTRIALIZADA, PREPARO MECÂNICO E APLICAÇÃO COM EQUIPAMENTO DE MISTURA E PROJEÇÃO DE 1,5 M3/H DE ARGAMASSA NAS PAREDES INTERNAS DA SACADA, ESPESSURA 35 MM, SEM USO DE TELA METÁLICA. AF_06/2014</v>
          </cell>
          <cell r="E1833" t="str">
            <v>M2</v>
          </cell>
          <cell r="F1833">
            <v>81.58</v>
          </cell>
        </row>
        <row r="1834">
          <cell r="C1834" t="str">
            <v>87834</v>
          </cell>
          <cell r="D1834" t="str">
            <v>REVESTIMENTO DECORATIVO MONOCAMADA APLICADO MANUALMENTE EM PANOS CEGOS DA FACHADA DE UM EDIFÍCIO DE ESTRUTURA CONVENCIONAL, COM ACABAMENTO RASPADO. AF_06/2014</v>
          </cell>
          <cell r="E1834" t="str">
            <v>M2</v>
          </cell>
          <cell r="F1834">
            <v>137.52000000000001</v>
          </cell>
        </row>
        <row r="1835">
          <cell r="C1835" t="str">
            <v>87835</v>
          </cell>
          <cell r="D1835" t="str">
            <v>REVESTIMENTO DECORATIVO MONOCAMADA APLICADO MANUALMENTE EM PANOS CEGOS DA FACHADA DE UM EDIFÍCIO DE ALVENARIA ESTRUTURAL, COM ACABAMENTO RASPADO. AF_06/2014</v>
          </cell>
          <cell r="E1835" t="str">
            <v>M2</v>
          </cell>
          <cell r="F1835">
            <v>92.46</v>
          </cell>
        </row>
        <row r="1836">
          <cell r="C1836" t="str">
            <v>87836</v>
          </cell>
          <cell r="D1836" t="str">
            <v>REVESTIMENTO DECORATIVO MONOCAMADA APLICADO COM EQUIPAMENTO DE PROJEÇÃO EM PANOS CEGOS DA FACHADA DE UM EDIFÍCIO DE ESTRUTURA CONVENCIONAL, COM ACABAMENTO RASPADO. AF_06/2014</v>
          </cell>
          <cell r="E1836" t="str">
            <v>M2</v>
          </cell>
          <cell r="F1836">
            <v>132.18</v>
          </cell>
        </row>
        <row r="1837">
          <cell r="C1837" t="str">
            <v>87837</v>
          </cell>
          <cell r="D1837" t="str">
            <v>REVESTIMENTO DECORATIVO MONOCAMADA APLICADO COM EQUIPAMENTO DE PROJEÇÃO EM PANOS CEGOS DA FACHADA DE UM EDIFÍCIO DE ALVENARIA ESTRUTURAL, COM ACABAMENTO RASPADO. AF_06/2014</v>
          </cell>
          <cell r="E1837" t="str">
            <v>M2</v>
          </cell>
          <cell r="F1837">
            <v>87.84</v>
          </cell>
        </row>
        <row r="1838">
          <cell r="C1838" t="str">
            <v>87838</v>
          </cell>
          <cell r="D1838" t="str">
            <v>REVESTIMENTO DECORATIVO MONOCAMADA APLICADO MANUALMENTE EM PANOS DA FACHADA COM PRESENÇA DE VÃOS, DE UM EDIFÍCIO DE ESTRUTURA CONVENCIONAL E ACABAMENTO RASPADO. AF_06/2014</v>
          </cell>
          <cell r="E1838" t="str">
            <v>M2</v>
          </cell>
          <cell r="F1838">
            <v>144.16</v>
          </cell>
        </row>
        <row r="1839">
          <cell r="C1839" t="str">
            <v>87839</v>
          </cell>
          <cell r="D1839" t="str">
            <v>REVESTIMENTO DECORATIVO MONOCAMADA APLICADO MANUALMENTE EM PANOS DA FACHADA COM PRESENÇA DE VÃOS, DE UM EDIFÍCIO DE ALVENARIA ESTRUTURAL E ACABAMENTO RASPADO. AF_06/2014</v>
          </cell>
          <cell r="E1839" t="str">
            <v>M2</v>
          </cell>
          <cell r="F1839">
            <v>96.36</v>
          </cell>
        </row>
        <row r="1840">
          <cell r="C1840" t="str">
            <v>87840</v>
          </cell>
          <cell r="D1840" t="str">
            <v>REVESTIMENTO DECORATIVO MONOCAMADA APLICADO COM EQUIPAMENTO DE PROJEÇÃO EM PANOS DA FACHADA COM PRESENÇA DE VÃOS, DE UM EDIFÍCIO DE ESTRUTURA CONVENCIONAL E ACABAMENTO RASPADO. AF_06/2014</v>
          </cell>
          <cell r="E1840" t="str">
            <v>M2</v>
          </cell>
          <cell r="F1840">
            <v>137.71</v>
          </cell>
        </row>
        <row r="1841">
          <cell r="C1841" t="str">
            <v>87841</v>
          </cell>
          <cell r="D1841" t="str">
            <v>REVESTIMENTO DECORATIVO MONOCAMADA APLICADO COM EQUIPAMENTO DE PROJEÇÃO EM PANOS DA FACHADA COM PRESENÇA DE VÃOS, DE UM EDIFÍCIO DE ALVENARIA ESTRUTURAL E ACABAMENTO RASPADO. AF_06/2014</v>
          </cell>
          <cell r="E1841" t="str">
            <v>M2</v>
          </cell>
          <cell r="F1841">
            <v>90.63</v>
          </cell>
        </row>
        <row r="1842">
          <cell r="C1842" t="str">
            <v>87842</v>
          </cell>
          <cell r="D1842" t="str">
            <v>REVESTIMENTO DECORATIVO MONOCAMADA APLICADO MANUALMENTE EM SUPERFÍCIES EXTERNAS DA SACADA DE UM EDIFÍCIO DE ESTRUTURA CONVENCIONAL E ACABAMENTO RASPADO. AF_06/2014</v>
          </cell>
          <cell r="E1842" t="str">
            <v>M2</v>
          </cell>
          <cell r="F1842">
            <v>136.65</v>
          </cell>
        </row>
        <row r="1843">
          <cell r="C1843" t="str">
            <v>87843</v>
          </cell>
          <cell r="D1843" t="str">
            <v>REVESTIMENTO DECORATIVO MONOCAMADA APLICADO MANUALMENTE EM SUPERFÍCIES EXTERNAS DA SACADA DE UM EDIFÍCIO DE ALVENARIA ESTRUTURAL E ACABAMENTO RASPADO. AF_06/2014</v>
          </cell>
          <cell r="E1843" t="str">
            <v>M2</v>
          </cell>
          <cell r="F1843">
            <v>100.37</v>
          </cell>
        </row>
        <row r="1844">
          <cell r="C1844" t="str">
            <v>87844</v>
          </cell>
          <cell r="D1844" t="str">
            <v>REVESTIMENTO DECORATIVO MONOCAMADA APLICADO COM EQUIPAMENTO DE PROJEÇÃO EM SUPERFÍCIES EXTERNAS DA SACADA DE UM EDIFÍCIO DE ESTRUTURA CONVENCIONAL E ACABAMENTO RASPADO. AF_06/2014</v>
          </cell>
          <cell r="E1844" t="str">
            <v>M2</v>
          </cell>
          <cell r="F1844">
            <v>127.26</v>
          </cell>
        </row>
        <row r="1845">
          <cell r="C1845" t="str">
            <v>87845</v>
          </cell>
          <cell r="D1845" t="str">
            <v>REVESTIMENTO DECORATIVO MONOCAMADA APLICADO COM EQUIPAMENTO DE PROJEÇÃO EM SUPERFÍCIES EXTERNAS DA SACADA DE UM EDIFÍCIO DE ALVENARIA ESTRUTURAL E ACABAMENTO RASPADO. AF_06/2014</v>
          </cell>
          <cell r="E1845" t="str">
            <v>M2</v>
          </cell>
          <cell r="F1845">
            <v>91.72</v>
          </cell>
        </row>
        <row r="1846">
          <cell r="C1846" t="str">
            <v>87846</v>
          </cell>
          <cell r="D1846" t="str">
            <v>REVESTIMENTO DECORATIVO MONOCAMADA APLICADO MANUALMENTE EM PANOS CEGOS DA FACHADA DE UM EDIFÍCIO DE ESTRUTURA CONVENCIONAL, COM ACABAMENTO TRAVERTINO. AF_06/2014</v>
          </cell>
          <cell r="E1846" t="str">
            <v>M2</v>
          </cell>
          <cell r="F1846">
            <v>148.33000000000001</v>
          </cell>
        </row>
        <row r="1847">
          <cell r="C1847" t="str">
            <v>87847</v>
          </cell>
          <cell r="D1847" t="str">
            <v>REVESTIMENTO DECORATIVO MONOCAMADA APLICADO MANUALMENTE EM PANOS CEGOS DA FACHADA DE UM EDIFÍCIO DE ALVENARIA ESTRUTURAL, COM ACABAMENTO TRAVERTINO. AF_06/2014</v>
          </cell>
          <cell r="E1847" t="str">
            <v>M2</v>
          </cell>
          <cell r="F1847">
            <v>103.27</v>
          </cell>
        </row>
        <row r="1848">
          <cell r="C1848" t="str">
            <v>87848</v>
          </cell>
          <cell r="D1848" t="str">
            <v>REVESTIMENTO DECORATIVO MONOCAMADA APLICADO COM EQUIPAMENTO DE PROJEÇÃO EM PANOS CEGOS DA FACHADA DE UM EDIFÍCIO DE ESTRUTURA CONVENCIONAL, COM ACABAMENTO TRAVERTINO. AF_06/2014</v>
          </cell>
          <cell r="E1848" t="str">
            <v>M2</v>
          </cell>
          <cell r="F1848">
            <v>142.18</v>
          </cell>
        </row>
        <row r="1849">
          <cell r="C1849" t="str">
            <v>87849</v>
          </cell>
          <cell r="D1849" t="str">
            <v>REVESTIMENTO DECORATIVO MONOCAMADA APLICADO COM EQUIPAMENTO DE PROJEÇÃO EM PANOS CEGOS DA FACHADA DE UM EDIFÍCIO DE ALVENARIA ESTRUTURAL, COM ACABAMENTO TRAVERTINO. AF_06/2014</v>
          </cell>
          <cell r="E1849" t="str">
            <v>M2</v>
          </cell>
          <cell r="F1849">
            <v>97.84</v>
          </cell>
        </row>
        <row r="1850">
          <cell r="C1850" t="str">
            <v>87850</v>
          </cell>
          <cell r="D1850" t="str">
            <v>REVESTIMENTO DECORATIVO MONOCAMADA APLICADO MANUALMENTE EM PANOS DA FACHADA COM PRESENÇA DE VÃOS, DE UM EDIFÍCIO DE ESTRUTURA CONVENCIONAL E ACABAMENTO TRAVERTINO. AF_06/2014</v>
          </cell>
          <cell r="E1850" t="str">
            <v>M2</v>
          </cell>
          <cell r="F1850">
            <v>154.99</v>
          </cell>
        </row>
        <row r="1851">
          <cell r="C1851" t="str">
            <v>87851</v>
          </cell>
          <cell r="D1851" t="str">
            <v>REVESTIMENTO DECORATIVO MONOCAMADA APLICADO MANUALMENTE EM PANOS DA FACHADA COM PRESENÇA DE VÃOS, DE UM EDIFÍCIO DE ALVENARIA ESTRUTURAL E ACABAMENTO TRAVERTINO. AF_06/2014</v>
          </cell>
          <cell r="E1851" t="str">
            <v>M2</v>
          </cell>
          <cell r="F1851">
            <v>107.19</v>
          </cell>
        </row>
        <row r="1852">
          <cell r="C1852" t="str">
            <v>87852</v>
          </cell>
          <cell r="D1852" t="str">
            <v>REVESTIMENTO DECORATIVO MONOCAMADA APLICADO COM EQUIPAMENTO DE PROJEÇÃO EM PANOS DA FACHADA COM PRESENÇA DE VÃOS, DE UM EDIFÍCIO DE ESTRUTURA CONVENCIONAL E ACABAMENTO TRAVERTINO. AF_06/2014</v>
          </cell>
          <cell r="E1852" t="str">
            <v>M2</v>
          </cell>
          <cell r="F1852">
            <v>147.69</v>
          </cell>
        </row>
        <row r="1853">
          <cell r="C1853" t="str">
            <v>87853</v>
          </cell>
          <cell r="D1853" t="str">
            <v>REVESTIMENTO DECORATIVO MONOCAMADA APLICADO COM EQUIPAMENTO DE PROJEÇÃO EM PANOS DA FACHADA COM PRESENÇA DE VÃOS, DE UM EDIFÍCIO DE ALVENARIA ESTRUTURAL E ACABAMENTO TRAVERTINO. AF_06/2014</v>
          </cell>
          <cell r="E1853" t="str">
            <v>M2</v>
          </cell>
          <cell r="F1853">
            <v>100.61</v>
          </cell>
        </row>
        <row r="1854">
          <cell r="C1854" t="str">
            <v>87854</v>
          </cell>
          <cell r="D1854" t="str">
            <v>REVESTIMENTO DECORATIVO MONOCAMADA APLICADO MANUALMENTE EM SUPERFÍCIES EXTERNAS DA SACADA DE UM EDIFÍCIO DE ESTRUTURA CONVENCIONAL E ACABAMENTO TRAVERTINO. AF_06/2014</v>
          </cell>
          <cell r="E1854" t="str">
            <v>M2</v>
          </cell>
          <cell r="F1854">
            <v>147.46</v>
          </cell>
        </row>
        <row r="1855">
          <cell r="C1855" t="str">
            <v>87855</v>
          </cell>
          <cell r="D1855" t="str">
            <v>REVESTIMENTO DECORATIVO MONOCAMADA APLICADO MANUALMENTE EM SUPERFÍCIES EXTERNAS DA SACADA DE UM EDIFÍCIO DE ALVENARIA ESTRUTURAL E ACABAMENTO TRAVERTINO. AF_06/2014</v>
          </cell>
          <cell r="E1855" t="str">
            <v>M2</v>
          </cell>
          <cell r="F1855">
            <v>111.2</v>
          </cell>
        </row>
        <row r="1856">
          <cell r="C1856" t="str">
            <v>87856</v>
          </cell>
          <cell r="D1856" t="str">
            <v>REVESTIMENTO DECORATIVO MONOCAMADA APLICADO COM EQUIPAMENTO DE PROJEÇÃO EM SUPERFÍCIES EXTERNAS DA SACADA DE UM EDIFÍCIO DE ESTRUTURA CONVENCIONAL E ACABAMENTO TRAVERTINO. AF_06/2014</v>
          </cell>
          <cell r="E1856" t="str">
            <v>M2</v>
          </cell>
          <cell r="F1856">
            <v>137.26</v>
          </cell>
        </row>
        <row r="1857">
          <cell r="C1857" t="str">
            <v>87857</v>
          </cell>
          <cell r="D1857" t="str">
            <v>REVESTIMENTO DECORATIVO MONOCAMADA APLICADO COM EQUIPAMENTO DE PROJEÇÃO EM SUPERFÍCIES EXTERNAS DA SACADA DE UM EDIFÍCIO DE ALVENARIA ESTRUTURAL E ACABAMENTO TRAVERTINO. AF_06/2014</v>
          </cell>
          <cell r="E1857" t="str">
            <v>M2</v>
          </cell>
          <cell r="F1857">
            <v>101.7</v>
          </cell>
        </row>
        <row r="1858">
          <cell r="C1858" t="str">
            <v>87858</v>
          </cell>
          <cell r="D1858" t="str">
            <v>REVESTIMENTO DECORATIVO MONOCAMADA APLICADO MANUALMENTE NAS PAREDES INTERNAS DA SACADA COM ACABAMENTO RASPADO. AF_06/2014</v>
          </cell>
          <cell r="E1858" t="str">
            <v>M2</v>
          </cell>
          <cell r="F1858">
            <v>97.86</v>
          </cell>
        </row>
        <row r="1859">
          <cell r="C1859" t="str">
            <v>87859</v>
          </cell>
          <cell r="D1859" t="str">
            <v>REVESTIMENTO DECORATIVO MONOCAMADA APLICADO MANUALMENTE NAS PAREDES INTERNAS DA SACADA COM ACABAMENTO TRAVERTINO. AF_06/2014</v>
          </cell>
          <cell r="E1859" t="str">
            <v>M2</v>
          </cell>
          <cell r="F1859">
            <v>112.42</v>
          </cell>
        </row>
        <row r="1860">
          <cell r="C1860" t="str">
            <v>87863</v>
          </cell>
          <cell r="D1860" t="str">
            <v>CHAPISCO APLICADO SOMENTE EM PILARES E VIGAS DAS PAREDES INTERNAS, COM ROLO PARA TEXTURA ACRÍLICA. ARGAMASSA TRAÇO 1:4 E EMULSÃO POLIMÉRICA (ADESIVO) COM PREPARO MANUAL. AF_06/2014</v>
          </cell>
          <cell r="E1860" t="str">
            <v>M2</v>
          </cell>
          <cell r="F1860">
            <v>3.72</v>
          </cell>
        </row>
        <row r="1861">
          <cell r="C1861" t="str">
            <v>87864</v>
          </cell>
          <cell r="D1861" t="str">
            <v>CHAPISCO APLICADO SOMENTE EM PILARES E VIGAS DAS PAREDES INTERNAS, COM ROLO PARA TEXTURA ACRÍLICA. ARGAMASSA TRAÇO 1:4 E EMULSÃO POLIMÉRICA (ADESIVO) COM PREPARO EM BETONEIRA 400L. AF_06/2014</v>
          </cell>
          <cell r="E1861" t="str">
            <v>M2</v>
          </cell>
          <cell r="F1861">
            <v>3.63</v>
          </cell>
        </row>
        <row r="1862">
          <cell r="C1862" t="str">
            <v>87865</v>
          </cell>
          <cell r="D1862" t="str">
            <v>CHAPISCO APLICADO SOMENTE EM PILARES E VIGAS DAS PAREDES INTERNAS, COM ROLO PARA TEXTURA ACRÍLICA. ARGAMASSA TRAÇO 1:4 E EMULSÃO POLIMÉRICA (ADESIVO) COM PREPARO EM MISTURADOR 300 KG. AF_06/2014</v>
          </cell>
          <cell r="E1862" t="str">
            <v>M2</v>
          </cell>
          <cell r="F1862">
            <v>3.61</v>
          </cell>
        </row>
        <row r="1863">
          <cell r="C1863" t="str">
            <v>87866</v>
          </cell>
          <cell r="D1863" t="str">
            <v>CHAPISCO APLICADO SOMENTE EM PILARES E VIGAS DAS PAREDES INTERNAS, COM ROLO PARA TEXTURA ACRÍLICA. ARGAMASSA INDUSTRIALIZADA COM PREPARO MANUAL. AF_06/2014</v>
          </cell>
          <cell r="E1863" t="str">
            <v>M2</v>
          </cell>
          <cell r="F1863">
            <v>8.89</v>
          </cell>
        </row>
        <row r="1864">
          <cell r="C1864" t="str">
            <v>87867</v>
          </cell>
          <cell r="D1864" t="str">
            <v>CHAPISCO APLICADO SOMENTE EM PILARES E VIGAS DAS PAREDES INTERNAS, COM ROLO PARA TEXTURA ACRÍLICA. ARGAMASSA INDUSTRIALIZADA COM PREPARO EM MISTURADOR 300 KG. AF_06/2014</v>
          </cell>
          <cell r="E1864" t="str">
            <v>M2</v>
          </cell>
          <cell r="F1864">
            <v>8.67</v>
          </cell>
        </row>
        <row r="1865">
          <cell r="C1865" t="str">
            <v>87868</v>
          </cell>
          <cell r="D1865" t="str">
            <v>CHAPISCO APLICADO SOMENTE EM PILARES E VIGAS DAS PAREDES INTERNAS, COM COLHER DE PEDREIRO. ARGAMASSA TRAÇO 1:3 COM PREPARO MANUAL. AF_06/2014</v>
          </cell>
          <cell r="E1865" t="str">
            <v>M2</v>
          </cell>
          <cell r="F1865">
            <v>3.38</v>
          </cell>
        </row>
        <row r="1866">
          <cell r="C1866" t="str">
            <v>87869</v>
          </cell>
          <cell r="D1866" t="str">
            <v>CHAPISCO APLICADO SOMENTE EM PILARES E VIGAS DAS PAREDES INTERNAS, COM COLHER DE PEDREIRO. ARGAMASSA TRAÇO 1:3 COM PREPARO EM BETONEIRA 400L. AF_06/2014</v>
          </cell>
          <cell r="E1866" t="str">
            <v>M2</v>
          </cell>
          <cell r="F1866">
            <v>3.08</v>
          </cell>
        </row>
        <row r="1867">
          <cell r="C1867" t="str">
            <v>87870</v>
          </cell>
          <cell r="D1867" t="str">
            <v>CHAPISCO APLICADO SOMENTE EM PILARES E VIGAS DAS PAREDES INTERNAS, COM COLHER DE PEDREIRO. ARGAMASSA TRAÇO 1:3 COM PREPARO EM MISTURADOR 300 KG. AF_06/2014</v>
          </cell>
          <cell r="E1867" t="str">
            <v>M2</v>
          </cell>
          <cell r="F1867">
            <v>3.08</v>
          </cell>
        </row>
        <row r="1868">
          <cell r="C1868" t="str">
            <v>87871</v>
          </cell>
          <cell r="D1868" t="str">
            <v>CHAPISCO APLICADO SOMENTE EM PILARES E VIGAS DAS PAREDES INTERNAS, COM DESEMPENADEIRA DENTADA. ARGAMASSA INDUSTRIALIZADA COM PREPARO MANUAL. AF_06/2014</v>
          </cell>
          <cell r="E1868" t="str">
            <v>M2</v>
          </cell>
          <cell r="F1868">
            <v>16.2</v>
          </cell>
        </row>
        <row r="1869">
          <cell r="C1869" t="str">
            <v>87872</v>
          </cell>
          <cell r="D1869" t="str">
            <v>CHAPISCO APLICADO SOMENTE EM PILARES E VIGAS DAS PAREDES INTERNAS, COM DESEMPENADEIRA DENTADA. ARGAMASSA INDUSTRIALIZADA COM PREPARO EM MISTURADOR 300 KG. AF_06/2014</v>
          </cell>
          <cell r="E1869" t="str">
            <v>M2</v>
          </cell>
          <cell r="F1869">
            <v>15.71</v>
          </cell>
        </row>
        <row r="1870">
          <cell r="C1870" t="str">
            <v>87873</v>
          </cell>
          <cell r="D1870" t="str">
            <v>CHAPISCO APLICADO TANTO EM PILARES E VIGAS DE CONCRETO COMO EM ALVENARIAS DE PAREDES INTERNAS, COM ROLO PARA TEXTURA ACRÍLICA. ARGAMASSA TRAÇO 1:4 E EMULSÃO POLIMÉRICA (ADESIVO) COM PREPARO MANUAL. AF_06/2014</v>
          </cell>
          <cell r="E1870" t="str">
            <v>M2</v>
          </cell>
          <cell r="F1870">
            <v>3.56</v>
          </cell>
        </row>
        <row r="1871">
          <cell r="C1871" t="str">
            <v>87874</v>
          </cell>
          <cell r="D1871" t="str">
            <v>CHAPISCO APLICADO TANTO EM PILARES E VIGAS DE CONCRETO COMO EM ALVENARIAS DE PAREDES INTERNAS, COM ROLO PARA TEXTURA ACRÍLICA. ARGAMASSA TRAÇO 1:4 E EMULSÃO POLIMÉRICA (ADESIVO) COM PREPARO EM BETONEIRA 400L. AF_06/2014</v>
          </cell>
          <cell r="E1871" t="str">
            <v>M2</v>
          </cell>
          <cell r="F1871">
            <v>3.47</v>
          </cell>
        </row>
        <row r="1872">
          <cell r="C1872" t="str">
            <v>87875</v>
          </cell>
          <cell r="D1872" t="str">
            <v>CHAPISCO APLICADO TANTO EM PILARES E VIGAS DE CONCRETO COMO EM ALVENARIAS DE PAREDES INTERNAS, COM ROLO PARA TEXTURA ACRÍLICA. ARGAMASSA TRAÇO 1:4 E EMULSÃO POLIMÉRICA (ADESIVO) COM PREPARO EM MISTURADOR 300 KG. AF_06/2014</v>
          </cell>
          <cell r="E1872" t="str">
            <v>M2</v>
          </cell>
          <cell r="F1872">
            <v>3.45</v>
          </cell>
        </row>
        <row r="1873">
          <cell r="C1873" t="str">
            <v>87876</v>
          </cell>
          <cell r="D1873" t="str">
            <v>CHAPISCO APLICADO TANTO EM PILARES E VIGAS DE CONCRETO COMO EM ALVENARIAS DE PAREDES INTERNAS, COM ROLO PARA TEXTURA ACRÍLICA. ARGAMASSA INDUSTRIALIZADA COM PREPARO MANUAL. AF_06/2014</v>
          </cell>
          <cell r="E1873" t="str">
            <v>M2</v>
          </cell>
          <cell r="F1873">
            <v>8.73</v>
          </cell>
        </row>
        <row r="1874">
          <cell r="C1874" t="str">
            <v>87877</v>
          </cell>
          <cell r="D1874" t="str">
            <v>CHAPISCO APLICADO TANTO EM PILARES E VIGAS DE CONCRETO COMO EM ALVENARIAS DE PAREDES INTERNAS, COM ROLO PARA TEXTURA ACRÍLICA. ARGAMASSA INDUSTRIALIZADA COM PREPARO EM MISTURADOR 300 KG. AF_06/2014</v>
          </cell>
          <cell r="E1874" t="str">
            <v>M2</v>
          </cell>
          <cell r="F1874">
            <v>8.51</v>
          </cell>
        </row>
        <row r="1875">
          <cell r="C1875" t="str">
            <v>87878</v>
          </cell>
          <cell r="D1875" t="str">
            <v>CHAPISCO APLICADO TANTO EM PILARES E VIGAS DE CONCRETO COMO EM ALVENARIAS DE PAREDES INTERNAS, COM COLHER DE PEDREIRO. ARGAMASSA TRAÇO 1:3 COM PREPARO MANUAL. AF_06/2014</v>
          </cell>
          <cell r="E1875" t="str">
            <v>M2</v>
          </cell>
          <cell r="F1875">
            <v>3.03</v>
          </cell>
        </row>
        <row r="1876">
          <cell r="C1876" t="str">
            <v>87879</v>
          </cell>
          <cell r="D1876" t="str">
            <v>CHAPISCO APLICADO TANTO EM PILARES E VIGAS DE CONCRETO COMO EM ALVENARIAS DE PAREDES INTERNAS, COM COLHER DE PEDREIRO. ARGAMASSA TRAÇO 1:3 COM PREPARO EM BETONEIRA 400L. AF_06/2014</v>
          </cell>
          <cell r="E1876" t="str">
            <v>M2</v>
          </cell>
          <cell r="F1876">
            <v>2.72</v>
          </cell>
        </row>
        <row r="1877">
          <cell r="C1877" t="str">
            <v>87880</v>
          </cell>
          <cell r="D1877" t="str">
            <v>CHAPISCO APLICADO TANTO EM PILARES E VIGAS DE CONCRETO COMO EM ALVENARIAS DE PAREDES INTERNAS, COM COLHER DE PEDREIRO. ARGAMASSA TRAÇO 1:3 COM PREPARO EM MISTURADOR 300 KG. AF_06/2014</v>
          </cell>
          <cell r="E1877" t="str">
            <v>M2</v>
          </cell>
          <cell r="F1877">
            <v>2.73</v>
          </cell>
        </row>
        <row r="1878">
          <cell r="C1878" t="str">
            <v>87881</v>
          </cell>
          <cell r="D1878" t="str">
            <v>CHAPISCO APLICADO NO TETO, COM ROLO PARA TEXTURA ACRÍLICA. ARGAMASSA TRAÇO 1:4 E EMULSÃO POLIMÉRICA (ADESIVO) COM PREPARO MANUAL. AF_06/2014</v>
          </cell>
          <cell r="E1878" t="str">
            <v>M2</v>
          </cell>
          <cell r="F1878">
            <v>3.49</v>
          </cell>
        </row>
        <row r="1879">
          <cell r="C1879" t="str">
            <v>87882</v>
          </cell>
          <cell r="D1879" t="str">
            <v>CHAPISCO APLICADO NO TETO, COM ROLO PARA TEXTURA ACRÍLICA. ARGAMASSA TRAÇO 1:4 E EMULSÃO POLIMÉRICA (ADESIVO) COM PREPARO EM BETONEIRA 400L. AF_06/2014</v>
          </cell>
          <cell r="E1879" t="str">
            <v>M2</v>
          </cell>
          <cell r="F1879">
            <v>3.4</v>
          </cell>
        </row>
        <row r="1880">
          <cell r="C1880" t="str">
            <v>87883</v>
          </cell>
          <cell r="D1880" t="str">
            <v>CHAPISCO APLICADO NO TETO, COM ROLO PARA TEXTURA ACRÍLICA. ARGAMASSA TRAÇO 1:4 E EMULSÃO POLIMÉRICA (ADESIVO) COM PREPARO EM MISTURADOR 300 KG. AF_06/2014</v>
          </cell>
          <cell r="E1880" t="str">
            <v>M2</v>
          </cell>
          <cell r="F1880">
            <v>3.38</v>
          </cell>
        </row>
        <row r="1881">
          <cell r="C1881" t="str">
            <v>87884</v>
          </cell>
          <cell r="D1881" t="str">
            <v>CHAPISCO APLICADO NO TETO, COM ROLO PARA TEXTURA ACRÍLICA. ARGAMASSA INDUSTRIALIZADA COM PREPARO MANUAL. AF_06/2014</v>
          </cell>
          <cell r="E1881" t="str">
            <v>M2</v>
          </cell>
          <cell r="F1881">
            <v>8.66</v>
          </cell>
        </row>
        <row r="1882">
          <cell r="C1882" t="str">
            <v>87885</v>
          </cell>
          <cell r="D1882" t="str">
            <v>CHAPISCO APLICADO NO TETO, COM ROLO PARA TEXTURA ACRÍLICA. ARGAMASSA INDUSTRIALIZADA COM PREPARO EM MISTURADOR 300 KG. AF_06/2014</v>
          </cell>
          <cell r="E1882" t="str">
            <v>M2</v>
          </cell>
          <cell r="F1882">
            <v>8.44</v>
          </cell>
        </row>
        <row r="1883">
          <cell r="C1883" t="str">
            <v>87886</v>
          </cell>
          <cell r="D1883" t="str">
            <v>CHAPISCO APLICADO NO TETO, COM DESEMPENADEIRA DENTADA. ARGAMASSA INDUSTRIALIZADA COM PREPARO MANUAL. AF_06/2014</v>
          </cell>
          <cell r="E1883" t="str">
            <v>M2</v>
          </cell>
          <cell r="F1883">
            <v>20.49</v>
          </cell>
        </row>
        <row r="1884">
          <cell r="C1884" t="str">
            <v>87887</v>
          </cell>
          <cell r="D1884" t="str">
            <v>CHAPISCO APLICADO NO TETO, COM DESEMPENADEIRA DENTADA. ARGAMASSA INDUSTRIALIZADA COM PREPARO EM MISTURADOR 300 KG. AF_06/2014</v>
          </cell>
          <cell r="E1884" t="str">
            <v>M2</v>
          </cell>
          <cell r="F1884">
            <v>20</v>
          </cell>
        </row>
        <row r="1885">
          <cell r="C1885" t="str">
            <v>87888</v>
          </cell>
          <cell r="D1885" t="str">
            <v>CHAPISCO APLICADO TANTO EM PILARES E VIGAS DE CONCRETO COMO EM ALVENARIA DE FACHADA SEM PRESENÇA DE VÃOS, COM ROLO PARA TEXTURA ACRÍLICA. ARGAMASSA TRAÇO 1:4 E EMULSÃO POLIMÉRICA (ADESIVO) COM PREPARO MANUAL. AF_06/2014</v>
          </cell>
          <cell r="E1885" t="str">
            <v>M2</v>
          </cell>
          <cell r="F1885">
            <v>4.45</v>
          </cell>
        </row>
        <row r="1886">
          <cell r="C1886" t="str">
            <v>87889</v>
          </cell>
          <cell r="D1886" t="str">
            <v>CHAPISCO APLICADO TANTO EM PILARES E VIGAS DE CONCRETO COMO EM ALVENARIA DE FACHADA SEM PRESENÇA DE VÃOS, COM ROLO PARA TEXTURA ACRÍLICA. ARGAMASSA TRAÇO 1:4 E EMULSÃO POLIMÉRICA (ADESIVO) COM PREPARO EM BETONEIRA 400L. AF_06/2014</v>
          </cell>
          <cell r="E1886" t="str">
            <v>M2</v>
          </cell>
          <cell r="F1886">
            <v>4.3600000000000003</v>
          </cell>
        </row>
        <row r="1887">
          <cell r="C1887" t="str">
            <v>87890</v>
          </cell>
          <cell r="D1887" t="str">
            <v>CHAPISCO APLICADO TANTO EM PILARES E VIGAS DE CONCRETO COMO EM ALVENARIAS DE FACHADA SEM PRESENÇA DE VÃOS, COM ROLO PARA TEXTURA ACRÍLICA. ARGAMASSA TRAÇO 1:4 E EMULSÃO POLIMÉRICA (ADESIVO) COM PREPARO EM MISTURADOR 300 KG. AF_06/2014</v>
          </cell>
          <cell r="E1887" t="str">
            <v>M2</v>
          </cell>
          <cell r="F1887">
            <v>4.34</v>
          </cell>
        </row>
        <row r="1888">
          <cell r="C1888" t="str">
            <v>87891</v>
          </cell>
          <cell r="D1888" t="str">
            <v>CHAPISCO APLICADO TANTO EM PILARES E VIGAS DE CONCRETO COMO EM ALVENARIA DE FACHADA SEM PRESENÇA DE VÃOS, COM ROLO PARA TEXTURA ACRÍLICA. ARGAMASSA INDUSTRIALIZADA COM PREPARO MANUAL. AF_06/2014</v>
          </cell>
          <cell r="E1888" t="str">
            <v>M2</v>
          </cell>
          <cell r="F1888">
            <v>9.6199999999999992</v>
          </cell>
        </row>
        <row r="1889">
          <cell r="C1889" t="str">
            <v>87892</v>
          </cell>
          <cell r="D1889" t="str">
            <v>CHAPISCO APLICADO TANTO EM PILARES E VIGAS DE CONCRETO COMO EM ALVENARIA DE FACHADA SEM PRESENÇA DE VÃOS, COM ROLO PARA TEXTURA ACRÍLICA. ARGAMASSA INDUSTRIALIZADA COM PREPARO EM MISTURADOR 300 KG. AF_06/2014</v>
          </cell>
          <cell r="E1889" t="str">
            <v>M2</v>
          </cell>
          <cell r="F1889">
            <v>9.41</v>
          </cell>
        </row>
        <row r="1890">
          <cell r="C1890" t="str">
            <v>87893</v>
          </cell>
          <cell r="D1890" t="str">
            <v>CHAPISCO APLICADO TANTO EM PILARES E VIGAS DE CONCRETO COMO EM ALVENARIA DE FACHADA SEM PRESENÇA DE VÃOS, COM COLHER DE PEDREIRO. ARGAMASSA TRAÇO 1:3 COM PREPARO MANUAL. AF_06/2014</v>
          </cell>
          <cell r="E1890" t="str">
            <v>M2</v>
          </cell>
          <cell r="F1890">
            <v>4.58</v>
          </cell>
        </row>
        <row r="1891">
          <cell r="C1891" t="str">
            <v>87894</v>
          </cell>
          <cell r="D1891" t="str">
            <v>CHAPISCO APLICADO TANTO EM PILARES E VIGAS DE CONCRETO COMO EM ALVENARIA DE FACHADA SEM PRESENÇA DE VÃOS, COM COLHER DE PEDREIRO. ARGAMASSA TRAÇO 1:3 COM PREPARO EM BETONEIRA 400L. AF_06/2014</v>
          </cell>
          <cell r="E1891" t="str">
            <v>M2</v>
          </cell>
          <cell r="F1891">
            <v>4.28</v>
          </cell>
        </row>
        <row r="1892">
          <cell r="C1892" t="str">
            <v>87895</v>
          </cell>
          <cell r="D1892" t="str">
            <v>CHAPISCO APLICADO TANTO EM PILARES E VIGAS DE CONCRETO COMO EM ALVENARIA DE FACHADA SEM PRESENÇA DE VÃOS, COM COLHER DE PEDREIRO. ARGAMASSA TRAÇO 1:3 COM PREPARO EM MISTURADOR 300 KG. AF_06/2014</v>
          </cell>
          <cell r="E1892" t="str">
            <v>M2</v>
          </cell>
          <cell r="F1892">
            <v>4.28</v>
          </cell>
        </row>
        <row r="1893">
          <cell r="C1893" t="str">
            <v>87896</v>
          </cell>
          <cell r="D1893" t="str">
            <v>CHAPISCO APLICADO TANTO EM PILARES E VIGAS DE CONCRETO COMO EM ALVENARIA DE FACHADA SEM PRESENÇA DE VÃOS, COM EQUIPAMENTO DE PROJEÇÃO. ARGAMASSA TRAÇO 1:3 COM PREPARO MANUAL. AF_06/2014</v>
          </cell>
          <cell r="E1893" t="str">
            <v>M2</v>
          </cell>
          <cell r="F1893">
            <v>4.17</v>
          </cell>
        </row>
        <row r="1894">
          <cell r="C1894" t="str">
            <v>87897</v>
          </cell>
          <cell r="D1894" t="str">
            <v>CHAPISCO APLICADO TANTO EM PILARES E VIGAS DE CONCRETO COMO EM ALVENARIA DE FACHADA SEM PRESENÇA DE VÃOS, COM EQUIPAMENTO DE PROJEÇÃO. ARGAMASSA TRAÇO 1:3 COM PREPARO EM BETONEIRA 400 L. AF_06/2014</v>
          </cell>
          <cell r="E1894" t="str">
            <v>M2</v>
          </cell>
          <cell r="F1894">
            <v>3.86</v>
          </cell>
        </row>
        <row r="1895">
          <cell r="C1895" t="str">
            <v>87899</v>
          </cell>
          <cell r="D1895" t="str">
            <v>CHAPISCO APLICADO TANTO EM PILARES E VIGAS DE CONCRETO COMO EM ALVENARIA DE FACHADA COM PRESENÇA DE VÃOS, COM ROLO PARA TEXTURA ACRÍLICA. ARGAMASSA TRAÇO 1:4 E EMULSÃO POLIMÉRICA (ADESIVO) COM PREPARO MANUAL. AF_06/2014</v>
          </cell>
          <cell r="E1895" t="str">
            <v>M2</v>
          </cell>
          <cell r="F1895">
            <v>5.24</v>
          </cell>
        </row>
        <row r="1896">
          <cell r="C1896" t="str">
            <v>87900</v>
          </cell>
          <cell r="D1896" t="str">
            <v>CHAPISCO APLICADO TANTO EM PILARES E VIGAS DE CONCRETO COMO EM ALVENARIA DE FACHADA COM PRESENÇA DE VÃOS, COM ROLO PARA TEXTURA ACRÍLICA. ARGAMASSA TRAÇO 1:4 E EMULSÃO POLIMÉRICA (ADESIVO) COM PREPARO EM BETONEIRA 400L. AF_06/2014</v>
          </cell>
          <cell r="E1896" t="str">
            <v>M2</v>
          </cell>
          <cell r="F1896">
            <v>5.15</v>
          </cell>
        </row>
        <row r="1897">
          <cell r="C1897" t="str">
            <v>87901</v>
          </cell>
          <cell r="D1897" t="str">
            <v>CHAPISCO APLICADO TANTO EM PILARES E VIGAS DE CONCRETO COMO EM ALVENARIA DE FACHADA COM PRESENÇA DE VÃOS, COM ROLO PARA TEXTURA ACRÍLICA. ARGAMASSA TRAÇO 1:4 E EMULSÃO POLIMÉRICA (ADESIVO) COM PREPARO EM MISTURADOR 300 KG. AF_06/2014</v>
          </cell>
          <cell r="E1897" t="str">
            <v>M2</v>
          </cell>
          <cell r="F1897">
            <v>5.14</v>
          </cell>
        </row>
        <row r="1898">
          <cell r="C1898" t="str">
            <v>87902</v>
          </cell>
          <cell r="D1898" t="str">
            <v>CHAPISCO APLICADO TANTO EM PILARES E VIGAS DE CONCRETO COMO EM ALVENARIA DE FACHADA COM PRESENÇA DE VÃOS, COM ROLO PARA TEXTURA ACRÍLICA. ARGAMASSA INDUSTRIALIZADA COM PREPARO MANUAL. AF_06/2014</v>
          </cell>
          <cell r="E1898" t="str">
            <v>M2</v>
          </cell>
          <cell r="F1898">
            <v>10.42</v>
          </cell>
        </row>
        <row r="1899">
          <cell r="C1899" t="str">
            <v>87903</v>
          </cell>
          <cell r="D1899" t="str">
            <v>CHAPISCO APLICADO TANTO EM PILARES E VIGAS DE CONCRETO COMO EM ALVENARIA DE FACHADA COM PRESENÇA DE VÃOS, COM ROLO PARA TEXTURA ACRÍLICA. ARGAMASSA INDUSTRIALIZADA COM PREPARO EM MISTURADOR 300 KG. AF_06/2014</v>
          </cell>
          <cell r="E1899" t="str">
            <v>M2</v>
          </cell>
          <cell r="F1899">
            <v>10.199999999999999</v>
          </cell>
        </row>
        <row r="1900">
          <cell r="C1900" t="str">
            <v>87904</v>
          </cell>
          <cell r="D1900" t="str">
            <v>CHAPISCO APLICADO TANTO EM PILARES E VIGAS DE CONCRETO COMO EM ALVENARIA DE FACHADA COM PRESENÇA DE VÃOS, COM COLHER DE PEDREIRO. ARGAMASSA TRAÇO 1:3 COM PREPARO MANUAL. AF_06/2014</v>
          </cell>
          <cell r="E1900" t="str">
            <v>M2</v>
          </cell>
          <cell r="F1900">
            <v>5.91</v>
          </cell>
        </row>
        <row r="1901">
          <cell r="C1901" t="str">
            <v>87905</v>
          </cell>
          <cell r="D1901" t="str">
            <v>CHAPISCO APLICADO TANTO EM PILARES E VIGAS DE CONCRETO COMO EM ALVENARIA DE FACHADA COM PRESENÇA DE VÃOS, COM COLHER DE PEDREIRO. ARGAMASSA TRAÇO 1:3 COM PREPARO EM BETONEIRA 400L. AF_06/2014</v>
          </cell>
          <cell r="E1901" t="str">
            <v>M2</v>
          </cell>
          <cell r="F1901">
            <v>5.6</v>
          </cell>
        </row>
        <row r="1902">
          <cell r="C1902" t="str">
            <v>87906</v>
          </cell>
          <cell r="D1902" t="str">
            <v>CHAPISCO APLICADO TANTO EM PILARES E VIGAS DE CONCRETO COMO EM ALVENARIA DE FACHADA COM PRESENÇA DE VÃOS, COM COLHER DE PEDREIRO. ARGAMASSA TRAÇO 1:3 COM PREPARO EM MISTURADOR 300 KG. AF_06/2014</v>
          </cell>
          <cell r="E1902" t="str">
            <v>M2</v>
          </cell>
          <cell r="F1902">
            <v>5.6</v>
          </cell>
        </row>
        <row r="1903">
          <cell r="C1903" t="str">
            <v>87907</v>
          </cell>
          <cell r="D1903" t="str">
            <v>CHAPISCO APLICADO TANTO EM PILARES E VIGAS DE CONCRETO COMO EM ALVENARIA DE FACHADA COM PRESENÇA DE VÃOS, COM EQUIPAMENTO DE PROJEÇÃO. ARGAMASSA TRAÇO 1:3 COM PREPARO MANUAL. AF_06/2014</v>
          </cell>
          <cell r="E1903" t="str">
            <v>M2</v>
          </cell>
          <cell r="F1903">
            <v>5.31</v>
          </cell>
        </row>
        <row r="1904">
          <cell r="C1904" t="str">
            <v>87908</v>
          </cell>
          <cell r="D1904" t="str">
            <v>CHAPISCO APLICADO TANTO EM PILARES E VIGAS DE CONCRETO COMO EM ALVENARIA DE FACHADA COM PRESENÇA DE VÃOS, COM EQUIPAMENTO DE PROJEÇÃO. ARGAMASSA TRAÇO 1:3 COM PREPARO EM BETONEIRA 400 L. AF_06/2014</v>
          </cell>
          <cell r="E1904" t="str">
            <v>M2</v>
          </cell>
          <cell r="F1904">
            <v>5</v>
          </cell>
        </row>
        <row r="1905">
          <cell r="C1905" t="str">
            <v>87910</v>
          </cell>
          <cell r="D1905" t="str">
            <v>CHAPISCO APLICADO SOMENTE NA ESTRUTURA DE CONCRETO DA FACHADA, COM DESEMPENADEIRA DENTADA. ARGAMASSA INDUSTRIALIZADA COM PREPARO MANUAL. AF_06/2014</v>
          </cell>
          <cell r="E1905" t="str">
            <v>M2</v>
          </cell>
          <cell r="F1905">
            <v>20.28</v>
          </cell>
        </row>
        <row r="1906">
          <cell r="C1906" t="str">
            <v>87911</v>
          </cell>
          <cell r="D1906" t="str">
            <v>CHAPISCO APLICADO SOMENTE NA ESTRUTURA DE CONCRETO DA FACHADA, COM DESEMPENADEIRA DENTADA. ARGAMASSA INDUSTRIALIZADA COM PREPARO EM MISTURADOR 300 KG. AF_06/2014</v>
          </cell>
          <cell r="E1906" t="str">
            <v>M2</v>
          </cell>
          <cell r="F1906">
            <v>19.78</v>
          </cell>
        </row>
        <row r="1907">
          <cell r="C1907" t="str">
            <v>88036</v>
          </cell>
          <cell r="D1907" t="str">
            <v>TRANSPORTE HORIZONTAL, MASSA/GRANEL, JERICA 90L, 30M. AF_06/2014</v>
          </cell>
          <cell r="E1907" t="str">
            <v>M3</v>
          </cell>
          <cell r="F1907">
            <v>20.95</v>
          </cell>
        </row>
        <row r="1908">
          <cell r="C1908" t="str">
            <v>88037</v>
          </cell>
          <cell r="D1908" t="str">
            <v>TRANSPORTE HORIZONTAL, MASSA/GRANEL, JERICA 90L, 50M. AF_06/2014</v>
          </cell>
          <cell r="E1908" t="str">
            <v>M3</v>
          </cell>
          <cell r="F1908">
            <v>29.35</v>
          </cell>
        </row>
        <row r="1909">
          <cell r="C1909" t="str">
            <v>88038</v>
          </cell>
          <cell r="D1909" t="str">
            <v>TRANSPORTE HORIZONTAL, MASSA/GRANEL, JERICA 90L, 75M. AF_06/2014</v>
          </cell>
          <cell r="E1909" t="str">
            <v>M3</v>
          </cell>
          <cell r="F1909">
            <v>39.85</v>
          </cell>
        </row>
        <row r="1910">
          <cell r="C1910" t="str">
            <v>88039</v>
          </cell>
          <cell r="D1910" t="str">
            <v>TRANSPORTE HORIZONTAL, MASSA/GRANEL, JERICA 90L, 100M. AF_06/2014</v>
          </cell>
          <cell r="E1910" t="str">
            <v>M3</v>
          </cell>
          <cell r="F1910">
            <v>50.35</v>
          </cell>
        </row>
        <row r="1911">
          <cell r="C1911" t="str">
            <v>88040</v>
          </cell>
          <cell r="D1911" t="str">
            <v>TRANSPORTE HORIZONTAL, MASSA/GRANEL, MINICARREGADEIRA, 30M. AF_06/2014</v>
          </cell>
          <cell r="E1911" t="str">
            <v>M3</v>
          </cell>
          <cell r="F1911">
            <v>7.36</v>
          </cell>
        </row>
        <row r="1912">
          <cell r="C1912" t="str">
            <v>88041</v>
          </cell>
          <cell r="D1912" t="str">
            <v>TRANSPORTE HORIZONTAL, MASSA/GRANEL, MINICARREGADEIRA, 50M. AF_06/2014</v>
          </cell>
          <cell r="E1912" t="str">
            <v>M3</v>
          </cell>
          <cell r="F1912">
            <v>11.4</v>
          </cell>
        </row>
        <row r="1913">
          <cell r="C1913" t="str">
            <v>88042</v>
          </cell>
          <cell r="D1913" t="str">
            <v>TRANSPORTE HORIZONTAL, MASSA/GRANEL, MINICARREGADEIRA, 75M. AF_06/2014</v>
          </cell>
          <cell r="E1913" t="str">
            <v>M3</v>
          </cell>
          <cell r="F1913">
            <v>16.45</v>
          </cell>
        </row>
        <row r="1914">
          <cell r="C1914" t="str">
            <v>88043</v>
          </cell>
          <cell r="D1914" t="str">
            <v>TRANSPORTE HORIZONTAL, MASSA/GRANEL, MINICARREGADEIRA, 100M. AF_06/2014</v>
          </cell>
          <cell r="E1914" t="str">
            <v>M3</v>
          </cell>
          <cell r="F1914">
            <v>21.51</v>
          </cell>
        </row>
        <row r="1915">
          <cell r="C1915" t="str">
            <v>88044</v>
          </cell>
          <cell r="D1915" t="str">
            <v>TRANSPORTE HORIZONTAL, BLOCOS VAZADOS DE CONCRETO OU CERÂMICO 19X19X39 CM, MANUAL, 30M. AF_06/2014</v>
          </cell>
          <cell r="E1915" t="str">
            <v>UN</v>
          </cell>
          <cell r="F1915">
            <v>0.43</v>
          </cell>
        </row>
        <row r="1916">
          <cell r="C1916" t="str">
            <v>88045</v>
          </cell>
          <cell r="D1916" t="str">
            <v>TRANSPORTE HORIZONTAL, BLOCOS CERÂMICOS FURADOS NA HORIZONTAL 9X19X19 CM, MANUAL, 30M. AF_06/2014</v>
          </cell>
          <cell r="E1916" t="str">
            <v>UN</v>
          </cell>
          <cell r="F1916">
            <v>0.21</v>
          </cell>
        </row>
        <row r="1917">
          <cell r="C1917" t="str">
            <v>88046</v>
          </cell>
          <cell r="D1917" t="str">
            <v>TRANSPORTE HORIZONTAL, BLOCOS VAZADOS DE CONCRETO OU CERÂMICO 19X19X39 CM, CARRINHO PLATAFORMA, 30M. AF_06/2014</v>
          </cell>
          <cell r="E1917" t="str">
            <v>UN</v>
          </cell>
          <cell r="F1917">
            <v>0.19</v>
          </cell>
        </row>
        <row r="1918">
          <cell r="C1918" t="str">
            <v>88047</v>
          </cell>
          <cell r="D1918" t="str">
            <v>TRANSPORTE HORIZONTAL, BLOCOS CERÂMICOS FURADOS NA HORIZONTAL 9X19X19 CM, CARRINHO PLATAFORMA, 30M. AF_06/2014</v>
          </cell>
          <cell r="E1918" t="str">
            <v>UN</v>
          </cell>
          <cell r="F1918">
            <v>7.0000000000000007E-2</v>
          </cell>
        </row>
        <row r="1919">
          <cell r="C1919" t="str">
            <v>88048</v>
          </cell>
          <cell r="D1919" t="str">
            <v>TRANSPORTE HORIZONTAL, BLOCOS VAZADOS DE CONCRETO OU CERÂMICO 19X19X39 CM, CARRINHO PLATAFORMA, 50M. AF_06/2014</v>
          </cell>
          <cell r="E1919" t="str">
            <v>UN</v>
          </cell>
          <cell r="F1919">
            <v>0.25</v>
          </cell>
        </row>
        <row r="1920">
          <cell r="C1920" t="str">
            <v>88049</v>
          </cell>
          <cell r="D1920" t="str">
            <v>TRANSPORTE HORIZONTAL, BLOCOS CERÂMICOS FURADOS NA HORIZONTAL 9X19X19 CM, CARRINHO PLATAFORMA, 50M. AF_06/2014</v>
          </cell>
          <cell r="E1920" t="str">
            <v>UN</v>
          </cell>
          <cell r="F1920">
            <v>0.08</v>
          </cell>
        </row>
        <row r="1921">
          <cell r="C1921" t="str">
            <v>88050</v>
          </cell>
          <cell r="D1921" t="str">
            <v>TRANSPORTE HORIZONTAL, BLOCOS VAZADOS DE CONCRETO OU CERÂMICO 19X19X39 CM, CARRINHO PLATAFORMA, 75M. AF_06/2014</v>
          </cell>
          <cell r="E1921" t="str">
            <v>UN</v>
          </cell>
          <cell r="F1921">
            <v>0.32</v>
          </cell>
        </row>
        <row r="1922">
          <cell r="C1922" t="str">
            <v>88051</v>
          </cell>
          <cell r="D1922" t="str">
            <v>TRANSPORTE HORIZONTAL, BLOCOS CERÂMICOS FURADOS NA HORIZONTAL 9X19X19 CM, CARRINHO PLATAFORMA, 75M. AF_06/2014</v>
          </cell>
          <cell r="E1922" t="str">
            <v>UN</v>
          </cell>
          <cell r="F1922">
            <v>0.1</v>
          </cell>
        </row>
        <row r="1923">
          <cell r="C1923" t="str">
            <v>88052</v>
          </cell>
          <cell r="D1923" t="str">
            <v>TRANSPORTE HORIZONTAL, BLOCOS VAZADOS DE CONCRETO OU CERÂMICO 19X19X39 CM, CARRINHO PLATAFORMA, 100M. AF_06/2014</v>
          </cell>
          <cell r="E1923" t="str">
            <v>UN</v>
          </cell>
          <cell r="F1923">
            <v>0.4</v>
          </cell>
        </row>
        <row r="1924">
          <cell r="C1924" t="str">
            <v>88053</v>
          </cell>
          <cell r="D1924" t="str">
            <v>TRANSPORTE HORIZONTAL, BLOCOS CERÂMICOS FURADOS NA HORIZONTAL 9X19X19 CM, CARRINHO PLATAFORMA, 100M. AF_06/2014</v>
          </cell>
          <cell r="E1924" t="str">
            <v>UN</v>
          </cell>
          <cell r="F1924">
            <v>0.12</v>
          </cell>
        </row>
        <row r="1925">
          <cell r="C1925" t="str">
            <v>88054</v>
          </cell>
          <cell r="D1925" t="str">
            <v>TRANSPORTE HORIZONTAL, BLOCOS VAZADOS DE CONCRETO OU CERÂMICO 19X19X39 CM, CARRINHO PARA MINI PÁLETES, 30M. AF_06/2014</v>
          </cell>
          <cell r="E1925" t="str">
            <v>UN</v>
          </cell>
          <cell r="F1925">
            <v>7.0000000000000007E-2</v>
          </cell>
        </row>
        <row r="1926">
          <cell r="C1926" t="str">
            <v>88055</v>
          </cell>
          <cell r="D1926" t="str">
            <v>TRANSPORTE HORIZONTAL, BLOCOS CERÂMICOS FURADOS NA HORIZONTAL 9X19X19 CM, CARRINHO PARA MINI PÁLETES, 30M. AF_06/2014</v>
          </cell>
          <cell r="E1926" t="str">
            <v>UN</v>
          </cell>
          <cell r="F1926">
            <v>0.01</v>
          </cell>
        </row>
        <row r="1927">
          <cell r="C1927" t="str">
            <v>88056</v>
          </cell>
          <cell r="D1927" t="str">
            <v>TRANSPORTE HORIZONTAL, BLOCOS VAZADOS DE CONCRETO OU CERÂMICO 19X19X39 CM, CARRINHO PARA MINI PÁLETES, 50M. AF_06/2014</v>
          </cell>
          <cell r="E1927" t="str">
            <v>UN</v>
          </cell>
          <cell r="F1927">
            <v>0.12</v>
          </cell>
        </row>
        <row r="1928">
          <cell r="C1928" t="str">
            <v>88057</v>
          </cell>
          <cell r="D1928" t="str">
            <v>TRANSPORTE HORIZONTAL, BLOCOS CERÂMICOS FURADOS NA HORIZONTAL 9X19X19 CM, CARRINHO PARA MINI PÁLETES, 50M. AF_06/2014</v>
          </cell>
          <cell r="E1928" t="str">
            <v>UN</v>
          </cell>
          <cell r="F1928">
            <v>0.03</v>
          </cell>
        </row>
        <row r="1929">
          <cell r="C1929" t="str">
            <v>88058</v>
          </cell>
          <cell r="D1929" t="str">
            <v>TRANSPORTE HORIZONTAL, BLOCOS VAZADOS DE CONCRETO OU CERÂMICO 19X19X39 CM, CARRINHO PARA MINI PÁLETES, 75M. AF_06/2014</v>
          </cell>
          <cell r="E1929" t="str">
            <v>UN</v>
          </cell>
          <cell r="F1929">
            <v>0.18</v>
          </cell>
        </row>
        <row r="1930">
          <cell r="C1930" t="str">
            <v>88059</v>
          </cell>
          <cell r="D1930" t="str">
            <v>TRANSPORTE HORIZONTAL, BLOCOS CERÂMICOS FURADOS NA HORIZONTAL 9X19X19 CM, CARRINHO PARA MINI PÁLETES, 75M. AF_06/2014</v>
          </cell>
          <cell r="E1930" t="str">
            <v>UN</v>
          </cell>
          <cell r="F1930">
            <v>0.04</v>
          </cell>
        </row>
        <row r="1931">
          <cell r="C1931" t="str">
            <v>88060</v>
          </cell>
          <cell r="D1931" t="str">
            <v>TRANSPORTE HORIZONTAL, BLOCOS VAZADOS DE CONCRETO OU CERÂMICO 19X19X39 CM, CARRINHO PARA MINI PÁLETES, 100M. AF_06/2014</v>
          </cell>
          <cell r="E1931" t="str">
            <v>UN</v>
          </cell>
          <cell r="F1931">
            <v>0.25</v>
          </cell>
        </row>
        <row r="1932">
          <cell r="C1932" t="str">
            <v>88061</v>
          </cell>
          <cell r="D1932" t="str">
            <v>TRANSPORTE HORIZONTAL, BLOCOS CERÂMICOS FURADOS NA HORIZONTAL 9X19X19 CM, CARRINHO PARA MINI PÁLETES, 100M. AF_06/2014</v>
          </cell>
          <cell r="E1932" t="str">
            <v>UN</v>
          </cell>
          <cell r="F1932">
            <v>0.06</v>
          </cell>
        </row>
        <row r="1933">
          <cell r="C1933" t="str">
            <v>88074</v>
          </cell>
          <cell r="D1933" t="str">
            <v>TRANSPORTE HORIZONTAL, PLACAS CERÂMICAS, MANUAL, 30M. AF_06/2014</v>
          </cell>
          <cell r="E1933" t="str">
            <v>M2</v>
          </cell>
          <cell r="F1933">
            <v>0.62</v>
          </cell>
        </row>
        <row r="1934">
          <cell r="C1934" t="str">
            <v>88075</v>
          </cell>
          <cell r="D1934" t="str">
            <v>TRANSPORTE HORIZONTAL, PLACAS CERÂMICAS, CARRINHO PLATAFORMA, 30M. AF_06/2014</v>
          </cell>
          <cell r="E1934" t="str">
            <v>M2</v>
          </cell>
          <cell r="F1934">
            <v>0.42</v>
          </cell>
        </row>
        <row r="1935">
          <cell r="C1935" t="str">
            <v>88076</v>
          </cell>
          <cell r="D1935" t="str">
            <v>TRANSPORTE HORIZONTAL, PLACAS CERÂMICAS, CARRINHO PLATAFORMA, 50M. AF_06/2014</v>
          </cell>
          <cell r="E1935" t="str">
            <v>M2</v>
          </cell>
          <cell r="F1935">
            <v>0.48</v>
          </cell>
        </row>
        <row r="1936">
          <cell r="C1936" t="str">
            <v>88077</v>
          </cell>
          <cell r="D1936" t="str">
            <v>TRANSPORTE HORIZONTAL, PLACAS CERÂMICAS, CARRINHO PLATAFORMA, 75M. AF_06/2014</v>
          </cell>
          <cell r="E1936" t="str">
            <v>M2</v>
          </cell>
          <cell r="F1936">
            <v>0.56000000000000005</v>
          </cell>
        </row>
        <row r="1937">
          <cell r="C1937" t="str">
            <v>88078</v>
          </cell>
          <cell r="D1937" t="str">
            <v>TRANSPORTE HORIZONTAL, PLACAS CERÂMICAS, CARRINHO PLATAFORMA, 100M. AF_06/2014</v>
          </cell>
          <cell r="E1937" t="str">
            <v>M2</v>
          </cell>
          <cell r="F1937">
            <v>0.64</v>
          </cell>
        </row>
        <row r="1938">
          <cell r="C1938" t="str">
            <v>88079</v>
          </cell>
          <cell r="D1938" t="str">
            <v>TRANSPORTE HORIZONTAL, PLACAS CERÂMICAS, CARRINHO PARA MINI PÁLETES, 30M. AF_06/2014</v>
          </cell>
          <cell r="E1938" t="str">
            <v>M2</v>
          </cell>
          <cell r="F1938">
            <v>0.11</v>
          </cell>
        </row>
        <row r="1939">
          <cell r="C1939" t="str">
            <v>88080</v>
          </cell>
          <cell r="D1939" t="str">
            <v>TRANSPORTE HORIZONTAL, PLACAS CERÂMICAS, CARRINHO PARA MINI PÁLETES, 50M. AF_06/2014</v>
          </cell>
          <cell r="E1939" t="str">
            <v>M2</v>
          </cell>
          <cell r="F1939">
            <v>0.18</v>
          </cell>
        </row>
        <row r="1940">
          <cell r="C1940" t="str">
            <v>88081</v>
          </cell>
          <cell r="D1940" t="str">
            <v>TRANSPORTE HORIZONTAL, PLACAS CERÂMICAS, CARRINHO PARA MINI PÁLETES, 75M. AF_06/2014</v>
          </cell>
          <cell r="E1940" t="str">
            <v>M2</v>
          </cell>
          <cell r="F1940">
            <v>0.27</v>
          </cell>
        </row>
        <row r="1941">
          <cell r="C1941" t="str">
            <v>88082</v>
          </cell>
          <cell r="D1941" t="str">
            <v>TRANSPORTE HORIZONTAL, PLACAS CERÂMICAS, CARRINHO PARA MINI PÁLETES, 100M. AF_06/2014</v>
          </cell>
          <cell r="E1941" t="str">
            <v>M2</v>
          </cell>
          <cell r="F1941">
            <v>0.36</v>
          </cell>
        </row>
        <row r="1942">
          <cell r="C1942" t="str">
            <v>88083</v>
          </cell>
          <cell r="D1942" t="str">
            <v>TRANSPORTE HORIZONTAL, PLACAS CERÂMICAS, MANIPULADOR TELESCÓPICO, 30M. AF_06/2014</v>
          </cell>
          <cell r="E1942" t="str">
            <v>M2</v>
          </cell>
          <cell r="F1942">
            <v>7.0000000000000007E-2</v>
          </cell>
        </row>
        <row r="1943">
          <cell r="C1943" t="str">
            <v>88084</v>
          </cell>
          <cell r="D1943" t="str">
            <v>TRANSPORTE HORIZONTAL, PLACAS CERÂMICAS, MANIPULADOR TELESCÓPICO, 50M. AF_06/2014</v>
          </cell>
          <cell r="E1943" t="str">
            <v>M2</v>
          </cell>
          <cell r="F1943">
            <v>0.11</v>
          </cell>
        </row>
        <row r="1944">
          <cell r="C1944" t="str">
            <v>88085</v>
          </cell>
          <cell r="D1944" t="str">
            <v>TRANSPORTE HORIZONTAL, PLACAS CERÂMICAS, MANIPULADOR TELESCÓPICO, 75M. AF_06/2014</v>
          </cell>
          <cell r="E1944" t="str">
            <v>M2</v>
          </cell>
          <cell r="F1944">
            <v>0.14000000000000001</v>
          </cell>
        </row>
        <row r="1945">
          <cell r="C1945" t="str">
            <v>88086</v>
          </cell>
          <cell r="D1945" t="str">
            <v>TRANSPORTE HORIZONTAL, PLACAS CERÂMICAS, MANIPULADOR TELESCÓPICO, 100M. AF_06/2014</v>
          </cell>
          <cell r="E1945" t="str">
            <v>M2</v>
          </cell>
          <cell r="F1945">
            <v>0.2</v>
          </cell>
        </row>
        <row r="1946">
          <cell r="C1946" t="str">
            <v>88087</v>
          </cell>
          <cell r="D1946" t="str">
            <v>TRANSPORTE HORIZONTAL, LATA DE 18 L, MANUAL, 30M. AF_06/2014</v>
          </cell>
          <cell r="E1946" t="str">
            <v>L</v>
          </cell>
          <cell r="F1946">
            <v>0.04</v>
          </cell>
        </row>
        <row r="1947">
          <cell r="C1947" t="str">
            <v>88099</v>
          </cell>
          <cell r="D1947" t="str">
            <v>TRANSPORTE VERTICAL, BLOCOS VAZADOS DE CONCRETO OU CERÂMICO 19X19X39 CM, MANUAL, 1 PAVIMENTO. AF_06/2014</v>
          </cell>
          <cell r="E1947" t="str">
            <v>UN</v>
          </cell>
          <cell r="F1947">
            <v>0.17</v>
          </cell>
        </row>
        <row r="1948">
          <cell r="C1948" t="str">
            <v>88100</v>
          </cell>
          <cell r="D1948" t="str">
            <v>TRANSPORTE VERTICAL, BLOCOS CERÂMICOS FURADOS NA HORIZONTAL 9X19X19 CM, MANUAL, 1 PAVIMENTO. AF_06/2014</v>
          </cell>
          <cell r="E1948" t="str">
            <v>UN</v>
          </cell>
          <cell r="F1948">
            <v>0.08</v>
          </cell>
        </row>
        <row r="1949">
          <cell r="C1949" t="str">
            <v>88101</v>
          </cell>
          <cell r="D1949" t="str">
            <v>TRANSPORTE VERTICAL, PLACAS CERÂMICAS, MANUAL, 1 PAVIMENTO. AF_06/2014</v>
          </cell>
          <cell r="E1949" t="str">
            <v>M2</v>
          </cell>
          <cell r="F1949">
            <v>0.27</v>
          </cell>
        </row>
        <row r="1950">
          <cell r="C1950" t="str">
            <v>88102</v>
          </cell>
          <cell r="D1950" t="str">
            <v>TRANSPORTE VERTICAL, LATA DE 18 L, MANUAL, 1 PAVIMENTO. AF_06/2014</v>
          </cell>
          <cell r="E1950" t="str">
            <v>L</v>
          </cell>
          <cell r="F1950">
            <v>0.02</v>
          </cell>
        </row>
        <row r="1951">
          <cell r="C1951" t="str">
            <v>88103</v>
          </cell>
          <cell r="D1951" t="str">
            <v>TRANSPORTE VERTICAL, MASSA/GRANEL LATA DE 10 L, MANUAL, 1 PAVIMENTO. AF_06/2014</v>
          </cell>
          <cell r="E1951" t="str">
            <v>L</v>
          </cell>
          <cell r="F1951">
            <v>0.03</v>
          </cell>
        </row>
        <row r="1952">
          <cell r="C1952" t="str">
            <v>88236</v>
          </cell>
          <cell r="D1952" t="str">
            <v>FERRAMENTAS (ENCARGOS COMPLEMENTARES)</v>
          </cell>
          <cell r="E1952" t="str">
            <v>H</v>
          </cell>
          <cell r="F1952">
            <v>0.45</v>
          </cell>
        </row>
        <row r="1953">
          <cell r="C1953" t="str">
            <v>88237</v>
          </cell>
          <cell r="D1953" t="str">
            <v>EPI (ENCARGOS COMPLEMENTARES)</v>
          </cell>
          <cell r="E1953" t="str">
            <v>H</v>
          </cell>
          <cell r="F1953">
            <v>0.5</v>
          </cell>
        </row>
        <row r="1954">
          <cell r="C1954" t="str">
            <v>88238</v>
          </cell>
          <cell r="D1954" t="str">
            <v>AJUDANTE DE ARMADOR COM ENCARGOS COMPLEMENTARES</v>
          </cell>
          <cell r="E1954" t="str">
            <v>H</v>
          </cell>
          <cell r="F1954">
            <v>13.47</v>
          </cell>
        </row>
        <row r="1955">
          <cell r="C1955" t="str">
            <v>88239</v>
          </cell>
          <cell r="D1955" t="str">
            <v>AJUDANTE DE CARPINTEIRO COM ENCARGOS COMPLEMENTARES</v>
          </cell>
          <cell r="E1955" t="str">
            <v>H</v>
          </cell>
          <cell r="F1955">
            <v>13.47</v>
          </cell>
        </row>
        <row r="1956">
          <cell r="C1956" t="str">
            <v>88240</v>
          </cell>
          <cell r="D1956" t="str">
            <v>AJUDANTE DE ESTRUTURA METÁLICA COM ENCARGOS COMPLEMENTARES</v>
          </cell>
          <cell r="E1956" t="str">
            <v>H</v>
          </cell>
          <cell r="F1956">
            <v>10.47</v>
          </cell>
        </row>
        <row r="1957">
          <cell r="C1957" t="str">
            <v>88241</v>
          </cell>
          <cell r="D1957" t="str">
            <v>AJUDANTE DE OPERAÇÃO EM GERAL COM ENCARGOS COMPLEMENTARES</v>
          </cell>
          <cell r="E1957" t="str">
            <v>H</v>
          </cell>
          <cell r="F1957">
            <v>12.75</v>
          </cell>
        </row>
        <row r="1958">
          <cell r="C1958" t="str">
            <v>88242</v>
          </cell>
          <cell r="D1958" t="str">
            <v>AJUDANTE DE PEDREIRO COM ENCARGOS COMPLEMENTARES</v>
          </cell>
          <cell r="E1958" t="str">
            <v>H</v>
          </cell>
          <cell r="F1958">
            <v>13.19</v>
          </cell>
        </row>
        <row r="1959">
          <cell r="C1959" t="str">
            <v>88243</v>
          </cell>
          <cell r="D1959" t="str">
            <v>AJUDANTE ESPECIALIZADO COM ENCARGOS COMPLEMENTARES</v>
          </cell>
          <cell r="E1959" t="str">
            <v>H</v>
          </cell>
          <cell r="F1959">
            <v>12.75</v>
          </cell>
        </row>
        <row r="1960">
          <cell r="C1960" t="str">
            <v>88245</v>
          </cell>
          <cell r="D1960" t="str">
            <v>ARMADOR COM ENCARGOS COMPLEMENTARES</v>
          </cell>
          <cell r="E1960" t="str">
            <v>H</v>
          </cell>
          <cell r="F1960">
            <v>16.45</v>
          </cell>
        </row>
        <row r="1961">
          <cell r="C1961" t="str">
            <v>88246</v>
          </cell>
          <cell r="D1961" t="str">
            <v>ASSENTADOR DE TUBOS COM ENCARGOS COMPLEMENTARES</v>
          </cell>
          <cell r="E1961" t="str">
            <v>H</v>
          </cell>
          <cell r="F1961">
            <v>17.760000000000002</v>
          </cell>
        </row>
        <row r="1962">
          <cell r="C1962" t="str">
            <v>88247</v>
          </cell>
          <cell r="D1962" t="str">
            <v>AUXILIAR DE ELETRICISTA COM ENCARGOS COMPLEMENTARES</v>
          </cell>
          <cell r="E1962" t="str">
            <v>H</v>
          </cell>
          <cell r="F1962">
            <v>12.07</v>
          </cell>
        </row>
        <row r="1963">
          <cell r="C1963" t="str">
            <v>88248</v>
          </cell>
          <cell r="D1963" t="str">
            <v>AUXILIAR DE ENCANADOR OU BOMBEIRO HIDRÁULICO COM ENCARGOS COMPLEMENTARES</v>
          </cell>
          <cell r="E1963" t="str">
            <v>H</v>
          </cell>
          <cell r="F1963">
            <v>13.47</v>
          </cell>
        </row>
        <row r="1964">
          <cell r="C1964" t="str">
            <v>88249</v>
          </cell>
          <cell r="D1964" t="str">
            <v>AUXILIAR DE LABORATÓRIO COM ENCARGOS COMPLEMENTARES</v>
          </cell>
          <cell r="E1964" t="str">
            <v>H</v>
          </cell>
          <cell r="F1964">
            <v>12.24</v>
          </cell>
        </row>
        <row r="1965">
          <cell r="C1965" t="str">
            <v>88250</v>
          </cell>
          <cell r="D1965" t="str">
            <v>AUXILIAR DE MECÂNICO COM ENCARGOS COMPLEMENTARES</v>
          </cell>
          <cell r="E1965" t="str">
            <v>H</v>
          </cell>
          <cell r="F1965">
            <v>13.85</v>
          </cell>
        </row>
        <row r="1966">
          <cell r="C1966" t="str">
            <v>88251</v>
          </cell>
          <cell r="D1966" t="str">
            <v>AUXILIAR DE SERRALHEIRO COM ENCARGOS COMPLEMENTARES</v>
          </cell>
          <cell r="E1966" t="str">
            <v>H</v>
          </cell>
          <cell r="F1966">
            <v>12.98</v>
          </cell>
        </row>
        <row r="1967">
          <cell r="C1967" t="str">
            <v>88252</v>
          </cell>
          <cell r="D1967" t="str">
            <v>AUXILIAR DE SERVIÇOS GERAIS COM ENCARGOS COMPLEMENTARES</v>
          </cell>
          <cell r="E1967" t="str">
            <v>H</v>
          </cell>
          <cell r="F1967">
            <v>11.31</v>
          </cell>
        </row>
        <row r="1968">
          <cell r="C1968" t="str">
            <v>88253</v>
          </cell>
          <cell r="D1968" t="str">
            <v>AUXILIAR DE TOPÓGRAFO COM ENCARGOS COMPLEMENTARES</v>
          </cell>
          <cell r="E1968" t="str">
            <v>H</v>
          </cell>
          <cell r="F1968">
            <v>19.78</v>
          </cell>
        </row>
        <row r="1969">
          <cell r="C1969" t="str">
            <v>88255</v>
          </cell>
          <cell r="D1969" t="str">
            <v>AUXILIAR TÉCNICO DE ENGENHARIA COM ENCARGOS COMPLEMENTARES</v>
          </cell>
          <cell r="E1969" t="str">
            <v>H</v>
          </cell>
          <cell r="F1969">
            <v>25.36</v>
          </cell>
        </row>
        <row r="1970">
          <cell r="C1970" t="str">
            <v>88256</v>
          </cell>
          <cell r="D1970" t="str">
            <v>AZULEJISTA OU LADRILHISTA COM ENCARGOS COMPLEMENTARES</v>
          </cell>
          <cell r="E1970" t="str">
            <v>H</v>
          </cell>
          <cell r="F1970">
            <v>15.36</v>
          </cell>
        </row>
        <row r="1971">
          <cell r="C1971" t="str">
            <v>88257</v>
          </cell>
          <cell r="D1971" t="str">
            <v>BLASTER, DINAMITADOR OU CABO DE FOGO COM ENCARGOS COMPLEMENTARES</v>
          </cell>
          <cell r="E1971" t="str">
            <v>H</v>
          </cell>
          <cell r="F1971">
            <v>18.07</v>
          </cell>
        </row>
        <row r="1972">
          <cell r="C1972" t="str">
            <v>88258</v>
          </cell>
          <cell r="D1972" t="str">
            <v>CADASTRISTA DE USUÁRIOS COM ENCARGOS COMPLEMENTARES</v>
          </cell>
          <cell r="E1972" t="str">
            <v>H</v>
          </cell>
          <cell r="F1972">
            <v>19.739999999999998</v>
          </cell>
        </row>
        <row r="1973">
          <cell r="C1973" t="str">
            <v>88259</v>
          </cell>
          <cell r="D1973" t="str">
            <v>CALAFETADOR/CALAFATE COM ENCARGOS COMPLEMENTARES</v>
          </cell>
          <cell r="E1973" t="str">
            <v>H</v>
          </cell>
          <cell r="F1973">
            <v>15.7</v>
          </cell>
        </row>
        <row r="1974">
          <cell r="C1974" t="str">
            <v>88260</v>
          </cell>
          <cell r="D1974" t="str">
            <v>CALCETEIRO COM ENCARGOS COMPLEMENTARES</v>
          </cell>
          <cell r="E1974" t="str">
            <v>H</v>
          </cell>
          <cell r="F1974">
            <v>15.5</v>
          </cell>
        </row>
        <row r="1975">
          <cell r="C1975" t="str">
            <v>88261</v>
          </cell>
          <cell r="D1975" t="str">
            <v>CARPINTEIRO DE ESQUADRIA COM ENCARGOS COMPLEMENTARES</v>
          </cell>
          <cell r="E1975" t="str">
            <v>H</v>
          </cell>
          <cell r="F1975">
            <v>16.28</v>
          </cell>
        </row>
        <row r="1976">
          <cell r="C1976" t="str">
            <v>88262</v>
          </cell>
          <cell r="D1976" t="str">
            <v>CARPINTEIRO DE FORMAS COM ENCARGOS COMPLEMENTARES</v>
          </cell>
          <cell r="E1976" t="str">
            <v>H</v>
          </cell>
          <cell r="F1976">
            <v>16.45</v>
          </cell>
        </row>
        <row r="1977">
          <cell r="C1977" t="str">
            <v>88263</v>
          </cell>
          <cell r="D1977" t="str">
            <v>CAVOUQUEIRO OU OPERADOR PERFURATRIZ/ROMPEDOR COM ENCARGOS COMPLEMENTARES</v>
          </cell>
          <cell r="E1977" t="str">
            <v>H</v>
          </cell>
          <cell r="F1977">
            <v>14.5</v>
          </cell>
        </row>
        <row r="1978">
          <cell r="C1978">
            <v>88264</v>
          </cell>
          <cell r="D1978" t="str">
            <v>ELETRICISTA COM ENCARGOS COMPLEMENTARES</v>
          </cell>
          <cell r="E1978" t="str">
            <v>H</v>
          </cell>
          <cell r="F1978">
            <v>16.45</v>
          </cell>
        </row>
        <row r="1979">
          <cell r="C1979" t="str">
            <v>88265</v>
          </cell>
          <cell r="D1979" t="str">
            <v>ELETRICISTA INDUSTRIAL COM ENCARGOS COMPLEMENTARES</v>
          </cell>
          <cell r="E1979" t="str">
            <v>H</v>
          </cell>
          <cell r="F1979">
            <v>19.91</v>
          </cell>
        </row>
        <row r="1980">
          <cell r="C1980" t="str">
            <v>88266</v>
          </cell>
          <cell r="D1980" t="str">
            <v>ELETROTÉCNICO COM ENCARGOS COMPLEMENTARES</v>
          </cell>
          <cell r="E1980" t="str">
            <v>H</v>
          </cell>
          <cell r="F1980">
            <v>22.86</v>
          </cell>
        </row>
        <row r="1981">
          <cell r="C1981" t="str">
            <v>88267</v>
          </cell>
          <cell r="D1981" t="str">
            <v>ENCANADOR OU BOMBEIRO HIDRÁULICO COM ENCARGOS COMPLEMENTARES</v>
          </cell>
          <cell r="E1981" t="str">
            <v>H</v>
          </cell>
          <cell r="F1981">
            <v>16.45</v>
          </cell>
        </row>
        <row r="1982">
          <cell r="C1982" t="str">
            <v>88268</v>
          </cell>
          <cell r="D1982" t="str">
            <v>ESTUCADOR COM ENCARGOS COMPLEMENTARES</v>
          </cell>
          <cell r="E1982" t="str">
            <v>H</v>
          </cell>
          <cell r="F1982">
            <v>15.04</v>
          </cell>
        </row>
        <row r="1983">
          <cell r="C1983" t="str">
            <v>88269</v>
          </cell>
          <cell r="D1983" t="str">
            <v>GESSEIRO COM ENCARGOS COMPLEMENTARES</v>
          </cell>
          <cell r="E1983" t="str">
            <v>H</v>
          </cell>
          <cell r="F1983">
            <v>15.04</v>
          </cell>
        </row>
        <row r="1984">
          <cell r="C1984" t="str">
            <v>88270</v>
          </cell>
          <cell r="D1984" t="str">
            <v>IMPERMEABILIZADOR COM ENCARGOS COMPLEMENTARES</v>
          </cell>
          <cell r="E1984" t="str">
            <v>H</v>
          </cell>
          <cell r="F1984">
            <v>17.07</v>
          </cell>
        </row>
        <row r="1985">
          <cell r="C1985" t="str">
            <v>88272</v>
          </cell>
          <cell r="D1985" t="str">
            <v>MACARIQUEIRO COM ENCARGOS COMPLEMENTARES</v>
          </cell>
          <cell r="E1985" t="str">
            <v>H</v>
          </cell>
          <cell r="F1985">
            <v>22.16</v>
          </cell>
        </row>
        <row r="1986">
          <cell r="C1986" t="str">
            <v>88273</v>
          </cell>
          <cell r="D1986" t="str">
            <v>MARCENEIRO COM ENCARGOS COMPLEMENTARES</v>
          </cell>
          <cell r="E1986" t="str">
            <v>H</v>
          </cell>
          <cell r="F1986">
            <v>15.24</v>
          </cell>
        </row>
        <row r="1987">
          <cell r="C1987" t="str">
            <v>88274</v>
          </cell>
          <cell r="D1987" t="str">
            <v>MARMORISTA/GRANITEIRO COM ENCARGOS COMPLEMENTARES</v>
          </cell>
          <cell r="E1987" t="str">
            <v>H</v>
          </cell>
          <cell r="F1987">
            <v>15.76</v>
          </cell>
        </row>
        <row r="1988">
          <cell r="C1988" t="str">
            <v>88275</v>
          </cell>
          <cell r="D1988" t="str">
            <v>MECÃNICO DE EQUIPAMENTOS PESADOS COM ENCARGOS COMPLEMENTARES</v>
          </cell>
          <cell r="E1988" t="str">
            <v>H</v>
          </cell>
          <cell r="F1988">
            <v>22.16</v>
          </cell>
        </row>
        <row r="1989">
          <cell r="C1989" t="str">
            <v>88276</v>
          </cell>
          <cell r="D1989" t="str">
            <v>MONTADOR COM ENCARGOS COMPLEMENTARES</v>
          </cell>
          <cell r="E1989" t="str">
            <v>H</v>
          </cell>
          <cell r="F1989">
            <v>17.760000000000002</v>
          </cell>
        </row>
        <row r="1990">
          <cell r="C1990" t="str">
            <v>88277</v>
          </cell>
          <cell r="D1990" t="str">
            <v>MONTADOR (TUBO AÇO/EQUIPAMENTOS) COM ENCARGOS COMPLEMENTARES</v>
          </cell>
          <cell r="E1990" t="str">
            <v>H</v>
          </cell>
          <cell r="F1990">
            <v>17.760000000000002</v>
          </cell>
        </row>
        <row r="1991">
          <cell r="C1991" t="str">
            <v>88278</v>
          </cell>
          <cell r="D1991" t="str">
            <v>MONTADOR DE ESTRUTURA METÁLICA COM ENCARGOS COMPLEMENTARES</v>
          </cell>
          <cell r="E1991" t="str">
            <v>H</v>
          </cell>
          <cell r="F1991">
            <v>13.95</v>
          </cell>
        </row>
        <row r="1992">
          <cell r="C1992" t="str">
            <v>88279</v>
          </cell>
          <cell r="D1992" t="str">
            <v>MONTADOR ELETROMECÃNICO COM ENCARGOS COMPLEMENTARES</v>
          </cell>
          <cell r="E1992" t="str">
            <v>H</v>
          </cell>
          <cell r="F1992">
            <v>20.82</v>
          </cell>
        </row>
        <row r="1993">
          <cell r="C1993" t="str">
            <v>88281</v>
          </cell>
          <cell r="D1993" t="str">
            <v>MOTORISTA DE BASCULANTE COM ENCARGOS COMPLEMENTARES</v>
          </cell>
          <cell r="E1993" t="str">
            <v>H</v>
          </cell>
          <cell r="F1993">
            <v>18.489999999999998</v>
          </cell>
        </row>
        <row r="1994">
          <cell r="C1994" t="str">
            <v>88282</v>
          </cell>
          <cell r="D1994" t="str">
            <v>MOTORISTA DE CAMINHÃO COM ENCARGOS COMPLEMENTARES</v>
          </cell>
          <cell r="E1994" t="str">
            <v>H</v>
          </cell>
          <cell r="F1994">
            <v>18.489999999999998</v>
          </cell>
        </row>
        <row r="1995">
          <cell r="C1995" t="str">
            <v>88283</v>
          </cell>
          <cell r="D1995" t="str">
            <v>MOTORISTA DE CAMINHÃO E CARRETA COM ENCARGOS COMPLEMENTARES</v>
          </cell>
          <cell r="E1995" t="str">
            <v>H</v>
          </cell>
          <cell r="F1995">
            <v>18.5</v>
          </cell>
        </row>
        <row r="1996">
          <cell r="C1996" t="str">
            <v>88284</v>
          </cell>
          <cell r="D1996" t="str">
            <v>MOTORISTA DE VEIÍCULO LEVE COM ENCARGOS COMPLEMENTARES</v>
          </cell>
          <cell r="E1996" t="str">
            <v>H</v>
          </cell>
          <cell r="F1996">
            <v>17.350000000000001</v>
          </cell>
        </row>
        <row r="1997">
          <cell r="C1997" t="str">
            <v>88285</v>
          </cell>
          <cell r="D1997" t="str">
            <v>MOTORISTA DE VEÍCULO PESADO COM ENCARGOS COMPLEMENTARES</v>
          </cell>
          <cell r="E1997" t="str">
            <v>H</v>
          </cell>
          <cell r="F1997">
            <v>18.5</v>
          </cell>
        </row>
        <row r="1998">
          <cell r="C1998" t="str">
            <v>88286</v>
          </cell>
          <cell r="D1998" t="str">
            <v>MOTORISTA OPERADOR DE MUNCK COM ENCARGOS COMPLEMENTARES</v>
          </cell>
          <cell r="E1998" t="str">
            <v>H</v>
          </cell>
          <cell r="F1998">
            <v>19.920000000000002</v>
          </cell>
        </row>
        <row r="1999">
          <cell r="C1999" t="str">
            <v>88288</v>
          </cell>
          <cell r="D1999" t="str">
            <v>NIVELADOR COM ENCARGOS COMPLEMENTARES</v>
          </cell>
          <cell r="E1999" t="str">
            <v>H</v>
          </cell>
          <cell r="F1999">
            <v>21.02</v>
          </cell>
        </row>
        <row r="2000">
          <cell r="C2000" t="str">
            <v>88290</v>
          </cell>
          <cell r="D2000" t="str">
            <v>OPERADOR DE ACABADORA COM ENCARGOS COMPLEMENTARES</v>
          </cell>
          <cell r="E2000" t="str">
            <v>H</v>
          </cell>
          <cell r="F2000">
            <v>19</v>
          </cell>
        </row>
        <row r="2001">
          <cell r="C2001" t="str">
            <v>88291</v>
          </cell>
          <cell r="D2001" t="str">
            <v>OPERADOR DE BETONEIRA (CAMINHÃO) COM ENCARGOS COMPLEMENTARES</v>
          </cell>
          <cell r="E2001" t="str">
            <v>H</v>
          </cell>
          <cell r="F2001">
            <v>19.86</v>
          </cell>
        </row>
        <row r="2002">
          <cell r="C2002" t="str">
            <v>88292</v>
          </cell>
          <cell r="D2002" t="str">
            <v>OPERADOR DE COMPRESSOR OU COMPRESSORISTA COM ENCARGOS COMPLEMENTARES</v>
          </cell>
          <cell r="E2002" t="str">
            <v>H</v>
          </cell>
          <cell r="F2002">
            <v>13.64</v>
          </cell>
        </row>
        <row r="2003">
          <cell r="C2003" t="str">
            <v>88293</v>
          </cell>
          <cell r="D2003" t="str">
            <v>OPERADOR DE DEMARCADORA DE FAIXAS COM ENCARGOS COMPLEMENTARES</v>
          </cell>
          <cell r="E2003" t="str">
            <v>H</v>
          </cell>
          <cell r="F2003">
            <v>20.440000000000001</v>
          </cell>
        </row>
        <row r="2004">
          <cell r="C2004" t="str">
            <v>88294</v>
          </cell>
          <cell r="D2004" t="str">
            <v>OPERADOR DE ESCAVADEIRA COM ENCARGOS COMPLEMENTARES</v>
          </cell>
          <cell r="E2004" t="str">
            <v>H</v>
          </cell>
          <cell r="F2004">
            <v>21.71</v>
          </cell>
        </row>
        <row r="2005">
          <cell r="C2005" t="str">
            <v>88295</v>
          </cell>
          <cell r="D2005" t="str">
            <v>OPERADOR DE GUINCHO COM ENCARGOS COMPLEMENTARES</v>
          </cell>
          <cell r="E2005" t="str">
            <v>H</v>
          </cell>
          <cell r="F2005">
            <v>12.91</v>
          </cell>
        </row>
        <row r="2006">
          <cell r="C2006" t="str">
            <v>88296</v>
          </cell>
          <cell r="D2006" t="str">
            <v>OPERADOR DE GUINDASTE COM ENCARGOS COMPLEMENTARES</v>
          </cell>
          <cell r="E2006" t="str">
            <v>H</v>
          </cell>
          <cell r="F2006">
            <v>24.52</v>
          </cell>
        </row>
        <row r="2007">
          <cell r="C2007" t="str">
            <v>88297</v>
          </cell>
          <cell r="D2007" t="str">
            <v>OPERADOR DE MÁQUINAS E EQUIPAMENTOS COM ENCARGOS COMPLEMENTARES</v>
          </cell>
          <cell r="E2007" t="str">
            <v>H</v>
          </cell>
          <cell r="F2007">
            <v>18.850000000000001</v>
          </cell>
        </row>
        <row r="2008">
          <cell r="C2008" t="str">
            <v>88298</v>
          </cell>
          <cell r="D2008" t="str">
            <v>OPERADOR DE MARTELETE OU MARTELETEIRO COM ENCARGOS COMPLEMENTARES</v>
          </cell>
          <cell r="E2008" t="str">
            <v>H</v>
          </cell>
          <cell r="F2008">
            <v>12.96</v>
          </cell>
        </row>
        <row r="2009">
          <cell r="C2009" t="str">
            <v>88299</v>
          </cell>
          <cell r="D2009" t="str">
            <v>OPERADOR DE MOTO-ESCREIPER COM ENCARGOS COMPLEMENTARES</v>
          </cell>
          <cell r="E2009" t="str">
            <v>H</v>
          </cell>
          <cell r="F2009">
            <v>27.25</v>
          </cell>
        </row>
        <row r="2010">
          <cell r="C2010" t="str">
            <v>88300</v>
          </cell>
          <cell r="D2010" t="str">
            <v>OPERADOR DE MOTONIVELADORA COM ENCARGOS COMPLEMENTARES</v>
          </cell>
          <cell r="E2010" t="str">
            <v>H</v>
          </cell>
          <cell r="F2010">
            <v>27.25</v>
          </cell>
        </row>
        <row r="2011">
          <cell r="C2011" t="str">
            <v>88301</v>
          </cell>
          <cell r="D2011" t="str">
            <v>OPERADOR DE PÁ CARREGADEIRA COM ENCARGOS COMPLEMENTARES</v>
          </cell>
          <cell r="E2011" t="str">
            <v>H</v>
          </cell>
          <cell r="F2011">
            <v>20.64</v>
          </cell>
        </row>
        <row r="2012">
          <cell r="C2012" t="str">
            <v>88302</v>
          </cell>
          <cell r="D2012" t="str">
            <v>OPERADOR DE PAVIMENTADORA COM ENCARGOS COMPLEMENTARES</v>
          </cell>
          <cell r="E2012" t="str">
            <v>H</v>
          </cell>
          <cell r="F2012">
            <v>20.440000000000001</v>
          </cell>
        </row>
        <row r="2013">
          <cell r="C2013" t="str">
            <v>88303</v>
          </cell>
          <cell r="D2013" t="str">
            <v>OPERADOR DE ROLO COMPACTADOR COM ENCARGOS COMPLEMENTARES</v>
          </cell>
          <cell r="E2013" t="str">
            <v>H</v>
          </cell>
          <cell r="F2013">
            <v>18.34</v>
          </cell>
        </row>
        <row r="2014">
          <cell r="C2014" t="str">
            <v>88304</v>
          </cell>
          <cell r="D2014" t="str">
            <v>OPERADOR DE USINA DE ASFALTO, DE SOLOS OU DE CONCRETO COM ENCARGOS COMPLEMENTARES</v>
          </cell>
          <cell r="E2014" t="str">
            <v>H</v>
          </cell>
          <cell r="F2014">
            <v>19</v>
          </cell>
        </row>
        <row r="2015">
          <cell r="C2015" t="str">
            <v>88306</v>
          </cell>
          <cell r="D2015" t="str">
            <v>OPERADOR JATO DE AREIA OU JATISTA COM ENCARGOS COMPLEMENTARES</v>
          </cell>
          <cell r="E2015" t="str">
            <v>H</v>
          </cell>
          <cell r="F2015">
            <v>13.56</v>
          </cell>
        </row>
        <row r="2016">
          <cell r="C2016" t="str">
            <v>88307</v>
          </cell>
          <cell r="D2016" t="str">
            <v>OPERADOR PARA BATE ESTACAS COM ENCARGOS COMPLEMENTARES</v>
          </cell>
          <cell r="E2016" t="str">
            <v>H</v>
          </cell>
          <cell r="F2016">
            <v>15.3</v>
          </cell>
        </row>
        <row r="2017">
          <cell r="C2017" t="str">
            <v>88308</v>
          </cell>
          <cell r="D2017" t="str">
            <v>PASTILHEIRO COM ENCARGOS COMPLEMENTARES</v>
          </cell>
          <cell r="E2017" t="str">
            <v>H</v>
          </cell>
          <cell r="F2017">
            <v>18.940000000000001</v>
          </cell>
        </row>
        <row r="2018">
          <cell r="C2018" t="str">
            <v>88309</v>
          </cell>
          <cell r="D2018" t="str">
            <v>PEDREIRO COM ENCARGOS COMPLEMENTARES</v>
          </cell>
          <cell r="E2018" t="str">
            <v>H</v>
          </cell>
          <cell r="F2018">
            <v>16.45</v>
          </cell>
        </row>
        <row r="2019">
          <cell r="C2019" t="str">
            <v>88310</v>
          </cell>
          <cell r="D2019" t="str">
            <v>PINTOR COM ENCARGOS COMPLEMENTARES</v>
          </cell>
          <cell r="E2019" t="str">
            <v>H</v>
          </cell>
          <cell r="F2019">
            <v>16.45</v>
          </cell>
        </row>
        <row r="2020">
          <cell r="C2020" t="str">
            <v>88311</v>
          </cell>
          <cell r="D2020" t="str">
            <v>PINTOR DE LETREIROS COM ENCARGOS COMPLEMENTARES</v>
          </cell>
          <cell r="E2020" t="str">
            <v>H</v>
          </cell>
          <cell r="F2020">
            <v>17.14</v>
          </cell>
        </row>
        <row r="2021">
          <cell r="C2021" t="str">
            <v>88312</v>
          </cell>
          <cell r="D2021" t="str">
            <v>PINTOR PARA TINTA EPÓXI COM ENCARGOS COMPLEMENTARES</v>
          </cell>
          <cell r="E2021" t="str">
            <v>H</v>
          </cell>
          <cell r="F2021">
            <v>18.739999999999998</v>
          </cell>
        </row>
        <row r="2022">
          <cell r="C2022" t="str">
            <v>88313</v>
          </cell>
          <cell r="D2022" t="str">
            <v>POCEIRO COM ENCARGOS COMPLEMENTARES</v>
          </cell>
          <cell r="E2022" t="str">
            <v>H</v>
          </cell>
          <cell r="F2022">
            <v>16.32</v>
          </cell>
        </row>
        <row r="2023">
          <cell r="C2023" t="str">
            <v>88314</v>
          </cell>
          <cell r="D2023" t="str">
            <v>RASTELEIRO COM ENCARGOS COMPLEMENTARES</v>
          </cell>
          <cell r="E2023" t="str">
            <v>H</v>
          </cell>
          <cell r="F2023">
            <v>10.87</v>
          </cell>
        </row>
        <row r="2024">
          <cell r="C2024" t="str">
            <v>88315</v>
          </cell>
          <cell r="D2024" t="str">
            <v>SERRALHEIRO COM ENCARGOS COMPLEMENTARES</v>
          </cell>
          <cell r="E2024" t="str">
            <v>H</v>
          </cell>
          <cell r="F2024">
            <v>15.79</v>
          </cell>
        </row>
        <row r="2025">
          <cell r="C2025" t="str">
            <v>88316</v>
          </cell>
          <cell r="D2025" t="str">
            <v>SERVENTE COM ENCARGOS COMPLEMENTARES</v>
          </cell>
          <cell r="E2025" t="str">
            <v>H</v>
          </cell>
          <cell r="F2025">
            <v>12.07</v>
          </cell>
        </row>
        <row r="2026">
          <cell r="C2026" t="str">
            <v>88317</v>
          </cell>
          <cell r="D2026" t="str">
            <v>SOLDADOR COM ENCARGOS COMPLEMENTARES</v>
          </cell>
          <cell r="E2026" t="str">
            <v>H</v>
          </cell>
          <cell r="F2026">
            <v>16.45</v>
          </cell>
        </row>
        <row r="2027">
          <cell r="C2027" t="str">
            <v>88318</v>
          </cell>
          <cell r="D2027" t="str">
            <v>SOLDADOR A (PARA SOLDA A SER TESTADA COM RAIOS "X") COM ENCARGOS COMPLEMENTARES</v>
          </cell>
          <cell r="E2027" t="str">
            <v>H</v>
          </cell>
          <cell r="F2027">
            <v>17.559999999999999</v>
          </cell>
        </row>
        <row r="2028">
          <cell r="C2028" t="str">
            <v>88319</v>
          </cell>
          <cell r="D2028" t="str">
            <v>SONDADOR COM ENCARGOS COMPLEMENTARES</v>
          </cell>
          <cell r="E2028" t="str">
            <v>H</v>
          </cell>
          <cell r="F2028">
            <v>18.52</v>
          </cell>
        </row>
        <row r="2029">
          <cell r="C2029" t="str">
            <v>88320</v>
          </cell>
          <cell r="D2029" t="str">
            <v>TAQUEADOR OU TAQUEIRO COM ENCARGOS COMPLEMENTARES</v>
          </cell>
          <cell r="E2029" t="str">
            <v>H</v>
          </cell>
          <cell r="F2029">
            <v>14.31</v>
          </cell>
        </row>
        <row r="2030">
          <cell r="C2030" t="str">
            <v>88321</v>
          </cell>
          <cell r="D2030" t="str">
            <v>TÉCNICO DE LABORATÓRIO COM ENCARGOS COMPLEMENTARES</v>
          </cell>
          <cell r="E2030" t="str">
            <v>H</v>
          </cell>
          <cell r="F2030">
            <v>22.76</v>
          </cell>
        </row>
        <row r="2031">
          <cell r="C2031" t="str">
            <v>88322</v>
          </cell>
          <cell r="D2031" t="str">
            <v>TÉCNICO DE SONDAGEM COM ENCARGOS COMPLEMENTARES</v>
          </cell>
          <cell r="E2031" t="str">
            <v>H</v>
          </cell>
          <cell r="F2031">
            <v>26.44</v>
          </cell>
        </row>
        <row r="2032">
          <cell r="C2032" t="str">
            <v>88323</v>
          </cell>
          <cell r="D2032" t="str">
            <v>TELHADISTA COM ENCARGOS COMPLEMENTARES</v>
          </cell>
          <cell r="E2032" t="str">
            <v>H</v>
          </cell>
          <cell r="F2032">
            <v>14.83</v>
          </cell>
        </row>
        <row r="2033">
          <cell r="C2033" t="str">
            <v>88324</v>
          </cell>
          <cell r="D2033" t="str">
            <v>TRATORISTA COM ENCARGOS COMPLEMENTARES</v>
          </cell>
          <cell r="E2033" t="str">
            <v>H</v>
          </cell>
          <cell r="F2033">
            <v>20.12</v>
          </cell>
        </row>
        <row r="2034">
          <cell r="C2034" t="str">
            <v>88325</v>
          </cell>
          <cell r="D2034" t="str">
            <v>VIDRACEIRO COM ENCARGOS COMPLEMENTARES</v>
          </cell>
          <cell r="E2034" t="str">
            <v>H</v>
          </cell>
          <cell r="F2034">
            <v>14.8</v>
          </cell>
        </row>
        <row r="2035">
          <cell r="C2035" t="str">
            <v>88326</v>
          </cell>
          <cell r="D2035" t="str">
            <v>VIGIA NOTURNO COM ENCARGOS COMPLEMENTARES</v>
          </cell>
          <cell r="E2035" t="str">
            <v>H</v>
          </cell>
          <cell r="F2035">
            <v>16.7</v>
          </cell>
        </row>
        <row r="2036">
          <cell r="C2036" t="str">
            <v>88377</v>
          </cell>
          <cell r="D2036" t="str">
            <v>OPERADOR DE BETONEIRA ESTACIONÁRIA/MISTURADOR COM ENCARGOS COMPLEMENTARES</v>
          </cell>
          <cell r="E2036" t="str">
            <v>H</v>
          </cell>
          <cell r="F2036">
            <v>12.38</v>
          </cell>
        </row>
        <row r="2037">
          <cell r="C2037" t="str">
            <v>88386</v>
          </cell>
          <cell r="D2037" t="str">
            <v>MISTURADOR DE ARGAMASSA, EIXO HORIZONTAL, CAPACIDADE DE MISTURA 300 KG, MOTOR ELÉTRICO POTÊNCIA 5 CV - CHP DIURNO. AF_06/2014</v>
          </cell>
          <cell r="E2037" t="str">
            <v>CHP</v>
          </cell>
          <cell r="F2037">
            <v>2.79</v>
          </cell>
        </row>
        <row r="2038">
          <cell r="C2038" t="str">
            <v>88387</v>
          </cell>
          <cell r="D2038" t="str">
            <v>MISTURADOR DE ARGAMASSA, EIXO HORIZONTAL, CAPACIDADE DE MISTURA 300 KG, MOTOR ELÉTRICO POTÊNCIA 5 CV - DEPRECIAÇÃO. AF_06/2014</v>
          </cell>
          <cell r="E2038" t="str">
            <v>H</v>
          </cell>
          <cell r="F2038">
            <v>0.62</v>
          </cell>
        </row>
        <row r="2039">
          <cell r="C2039" t="str">
            <v>88389</v>
          </cell>
          <cell r="D2039" t="str">
            <v>MISTURADOR DE ARGAMASSA, EIXO HORIZONTAL, CAPACIDADE DE MISTURA 300 KG, MOTOR ELÉTRICO POTÊNCIA 5 CV - JUROS. AF_06/2014</v>
          </cell>
          <cell r="E2039" t="str">
            <v>H</v>
          </cell>
          <cell r="F2039">
            <v>0.14000000000000001</v>
          </cell>
        </row>
        <row r="2040">
          <cell r="C2040" t="str">
            <v>88390</v>
          </cell>
          <cell r="D2040" t="str">
            <v>MISTURADOR DE ARGAMASSA, EIXO HORIZONTAL, CAPACIDADE DE MISTURA 300 KG, MOTOR ELÉTRICO POTÊNCIA 5 CV - MANUTENÇÃO. AF_06/2014</v>
          </cell>
          <cell r="E2040" t="str">
            <v>H</v>
          </cell>
          <cell r="F2040">
            <v>0.52</v>
          </cell>
        </row>
        <row r="2041">
          <cell r="C2041" t="str">
            <v>88391</v>
          </cell>
          <cell r="D2041" t="str">
            <v>MISTURADOR DE ARGAMASSA, EIXO HORIZONTAL, CAPACIDADE DE MISTURA 300 KG, MOTOR ELÉTRICO POTÊNCIA 5 CV - MATERIAIS NA OPERAÇÃO. AF_06/2014</v>
          </cell>
          <cell r="E2041" t="str">
            <v>H</v>
          </cell>
          <cell r="F2041">
            <v>1.5</v>
          </cell>
        </row>
        <row r="2042">
          <cell r="C2042" t="str">
            <v>88392</v>
          </cell>
          <cell r="D2042" t="str">
            <v>MISTURADOR DE ARGAMASSA, EIXO HORIZONTAL, CAPACIDADE DE MISTURA 300 KG, MOTOR ELÉTRICO POTÊNCIA 5 CV - CHI DIURNO. AF_06/2014</v>
          </cell>
          <cell r="E2042" t="str">
            <v>CHI</v>
          </cell>
          <cell r="F2042">
            <v>0.77</v>
          </cell>
        </row>
        <row r="2043">
          <cell r="C2043" t="str">
            <v>88393</v>
          </cell>
          <cell r="D2043" t="str">
            <v>MISTURADOR DE ARGAMASSA, EIXO HORIZONTAL, CAPACIDADE DE MISTURA 600 KG, MOTOR ELÉTRICO POTÊNCIA 7,5 CV - CHP DIURNO. AF_06/2014</v>
          </cell>
          <cell r="E2043" t="str">
            <v>CHP</v>
          </cell>
          <cell r="F2043">
            <v>3.78</v>
          </cell>
        </row>
        <row r="2044">
          <cell r="C2044" t="str">
            <v>88394</v>
          </cell>
          <cell r="D2044" t="str">
            <v>MISTURADOR DE ARGAMASSA, EIXO HORIZONTAL, CAPACIDADE DE MISTURA 600 KG, MOTOR ELÉTRICO POTÊNCIA 7,5 CV - DEPRECIAÇÃO. AF_06/2014</v>
          </cell>
          <cell r="E2044" t="str">
            <v>H</v>
          </cell>
          <cell r="F2044">
            <v>0.74</v>
          </cell>
        </row>
        <row r="2045">
          <cell r="C2045" t="str">
            <v>88395</v>
          </cell>
          <cell r="D2045" t="str">
            <v>MISTURADOR DE ARGAMASSA, EIXO HORIZONTAL, CAPACIDADE DE MISTURA 600 KG, MOTOR ELÉTRICO POTÊNCIA 7,5 CV - JUROS. AF_06/2014</v>
          </cell>
          <cell r="E2045" t="str">
            <v>H</v>
          </cell>
          <cell r="F2045">
            <v>0.17</v>
          </cell>
        </row>
        <row r="2046">
          <cell r="C2046" t="str">
            <v>88396</v>
          </cell>
          <cell r="D2046" t="str">
            <v>MISTURADOR DE ARGAMASSA, EIXO HORIZONTAL, CAPACIDADE DE MISTURA 600 KG, MOTOR ELÉTRICO POTÊNCIA 7,5 CV - MANUTENÇÃO. AF_06/2014</v>
          </cell>
          <cell r="E2046" t="str">
            <v>H</v>
          </cell>
          <cell r="F2046">
            <v>0.61</v>
          </cell>
        </row>
        <row r="2047">
          <cell r="C2047" t="str">
            <v>88397</v>
          </cell>
          <cell r="D2047" t="str">
            <v>MISTURADOR DE ARGAMASSA, EIXO HORIZONTAL, CAPACIDADE DE MISTURA 600 KG, MOTOR ELÉTRICO POTÊNCIA 7,5 CV - MATERIAIS NA OPERAÇÃO. AF_06/2014</v>
          </cell>
          <cell r="E2047" t="str">
            <v>H</v>
          </cell>
          <cell r="F2047">
            <v>2.2400000000000002</v>
          </cell>
        </row>
        <row r="2048">
          <cell r="C2048" t="str">
            <v>88398</v>
          </cell>
          <cell r="D2048" t="str">
            <v>MISTURADOR DE ARGAMASSA, EIXO HORIZONTAL, CAPACIDADE DE MISTURA 600 KG, MOTOR ELÉTRICO POTÊNCIA 7,5 CV - CHI DIURNO. AF_06/2014</v>
          </cell>
          <cell r="E2048" t="str">
            <v>CHI</v>
          </cell>
          <cell r="F2048">
            <v>0.91</v>
          </cell>
        </row>
        <row r="2049">
          <cell r="C2049" t="str">
            <v>88399</v>
          </cell>
          <cell r="D2049" t="str">
            <v>MISTURADOR DE ARGAMASSA, EIXO HORIZONTAL, CAPACIDADE DE MISTURA 160 KG, MOTOR ELÉTRICO POTÊNCIA 3 CV - CHP DIURNO. AF_06/2014</v>
          </cell>
          <cell r="E2049" t="str">
            <v>CHP</v>
          </cell>
          <cell r="F2049">
            <v>2.12</v>
          </cell>
        </row>
        <row r="2050">
          <cell r="C2050" t="str">
            <v>88400</v>
          </cell>
          <cell r="D2050" t="str">
            <v>MISTURADOR DE ARGAMASSA, EIXO HORIZONTAL, CAPACIDADE DE MISTURA 160 KG, MOTOR ELÉTRICO POTÊNCIA 3 CV - DEPRECIAÇÃO. AF_06/2014</v>
          </cell>
          <cell r="E2050" t="str">
            <v>H</v>
          </cell>
          <cell r="F2050">
            <v>0.59</v>
          </cell>
        </row>
        <row r="2051">
          <cell r="C2051" t="str">
            <v>88401</v>
          </cell>
          <cell r="D2051" t="str">
            <v>MISTURADOR DE ARGAMASSA, EIXO HORIZONTAL, CAPACIDADE DE MISTURA 160 KG, MOTOR ELÉTRICO POTÊNCIA 3 CV - JUROS. AF_06/2014</v>
          </cell>
          <cell r="E2051" t="str">
            <v>H</v>
          </cell>
          <cell r="F2051">
            <v>0.13</v>
          </cell>
        </row>
        <row r="2052">
          <cell r="C2052" t="str">
            <v>88402</v>
          </cell>
          <cell r="D2052" t="str">
            <v>MISTURADOR DE ARGAMASSA, EIXO HORIZONTAL, CAPACIDADE DE MISTURA 160 KG, MOTOR ELÉTRICO POTÊNCIA 3 CV - MANUTENÇÃO. AF_06/2014</v>
          </cell>
          <cell r="E2052" t="str">
            <v>H</v>
          </cell>
          <cell r="F2052">
            <v>0.49</v>
          </cell>
        </row>
        <row r="2053">
          <cell r="C2053" t="str">
            <v>88403</v>
          </cell>
          <cell r="D2053" t="str">
            <v>MISTURADOR DE ARGAMASSA, EIXO HORIZONTAL, CAPACIDADE DE MISTURA 160 KG, MOTOR ELÉTRICO POTÊNCIA 3 CV - MATERIAIS NA OPERAÇÃO. AF_06/2014</v>
          </cell>
          <cell r="E2053" t="str">
            <v>H</v>
          </cell>
          <cell r="F2053">
            <v>0.9</v>
          </cell>
        </row>
        <row r="2054">
          <cell r="C2054" t="str">
            <v>88404</v>
          </cell>
          <cell r="D2054" t="str">
            <v>MISTURADOR DE ARGAMASSA, EIXO HORIZONTAL, CAPACIDADE DE MISTURA 160 KG, MOTOR ELÉTRICO POTÊNCIA 3 CV - CHI DIURNO. AF_06/2014</v>
          </cell>
          <cell r="E2054" t="str">
            <v>CHI</v>
          </cell>
          <cell r="F2054">
            <v>0.72</v>
          </cell>
        </row>
        <row r="2055">
          <cell r="C2055" t="str">
            <v>88411</v>
          </cell>
          <cell r="D2055" t="str">
            <v>APLICAÇÃO MANUAL DE FUNDO SELADOR ACRÍLICO EM PANOS COM PRESENÇA DE VÃOS DE EDIFÍCIOS DE MÚLTIPLOS PAVIMENTOS. AF_06/2014</v>
          </cell>
          <cell r="E2055" t="str">
            <v>M2</v>
          </cell>
          <cell r="F2055">
            <v>3.81</v>
          </cell>
        </row>
        <row r="2056">
          <cell r="C2056" t="str">
            <v>88412</v>
          </cell>
          <cell r="D2056" t="str">
            <v>APLICAÇÃO MANUAL DE FUNDO SELADOR ACRÍLICO EM PANOS CEGOS DE FACHADA (SEM PRESENÇA DE VÃOS) DE EDIFÍCIOS DE MÚLTIPLOS PAVIMENTOS. AF_06/2014</v>
          </cell>
          <cell r="E2056" t="str">
            <v>M2</v>
          </cell>
          <cell r="F2056">
            <v>3.37</v>
          </cell>
        </row>
        <row r="2057">
          <cell r="C2057" t="str">
            <v>88413</v>
          </cell>
          <cell r="D2057" t="str">
            <v>APLICAÇÃO MANUAL DE FUNDO SELADOR ACRÍLICO EM SUPERFÍCIES EXTERNAS DE SACADA DE EDIFÍCIOS DE MÚLTIPLOS PAVIMENTOS. AF_06/2014</v>
          </cell>
          <cell r="E2057" t="str">
            <v>M2</v>
          </cell>
          <cell r="F2057">
            <v>4.68</v>
          </cell>
        </row>
        <row r="2058">
          <cell r="C2058" t="str">
            <v>88414</v>
          </cell>
          <cell r="D2058" t="str">
            <v>APLICAÇÃO MANUAL DE FUNDO SELADOR ACRÍLICO EM SUPERFÍCIES INTERNAS DA SACADA DE EDIFÍCIOS DE MÚLTIPLOS PAVIMENTOS. AF_06/2014</v>
          </cell>
          <cell r="E2058" t="str">
            <v>M2</v>
          </cell>
          <cell r="F2058">
            <v>4.96</v>
          </cell>
        </row>
        <row r="2059">
          <cell r="C2059" t="str">
            <v>88415</v>
          </cell>
          <cell r="D2059" t="str">
            <v>APLICAÇÃO MANUAL DE FUNDO SELADOR ACRÍLICO EM PAREDES EXTERNAS DE CASAS. AF_06/2014</v>
          </cell>
          <cell r="E2059" t="str">
            <v>M2</v>
          </cell>
          <cell r="F2059">
            <v>3.95</v>
          </cell>
        </row>
        <row r="2060">
          <cell r="C2060" t="str">
            <v>88416</v>
          </cell>
          <cell r="D2060" t="str">
            <v>APLICAÇÃO MANUAL DE PINTURA COM TINTA TEXTURIZADA ACRÍLICA EM PANOS COM PRESENÇA DE VÃOS DE EDIFÍCIOS DE MÚLTIPLOS PAVIMENTOS, UMA COR. AF_06/2014</v>
          </cell>
          <cell r="E2060" t="str">
            <v>M2</v>
          </cell>
          <cell r="F2060">
            <v>12.88</v>
          </cell>
        </row>
        <row r="2061">
          <cell r="C2061" t="str">
            <v>88417</v>
          </cell>
          <cell r="D2061" t="str">
            <v>APLICAÇÃO MANUAL DE PINTURA COM TINTA TEXTURIZADA ACRÍLICA EM PANOS CEGOS DE FACHADA (SEM PRESENÇA DE VÃOS) DE EDIFÍCIOS DE MÚLTIPLOS PAVIMENTOS, UMA COR. AF_06/2014</v>
          </cell>
          <cell r="E2061" t="str">
            <v>M2</v>
          </cell>
          <cell r="F2061">
            <v>11.34</v>
          </cell>
        </row>
        <row r="2062">
          <cell r="C2062" t="str">
            <v>88418</v>
          </cell>
          <cell r="D2062" t="str">
            <v>PROJETOR DE ARGAMASSA, CAPACIDADE DE PROJEÇÃO 1,5 M3/H, ALCANCE DE 30 ATÉ 60 M, MOTOR ELÉTRICO POTÊNCIA 7,5 HP - CHP DIURNO. AF_06/2014</v>
          </cell>
          <cell r="E2062" t="str">
            <v>CHP</v>
          </cell>
          <cell r="F2062">
            <v>10.220000000000001</v>
          </cell>
        </row>
        <row r="2063">
          <cell r="C2063" t="str">
            <v>88419</v>
          </cell>
          <cell r="D2063" t="str">
            <v>PROJETOR DE ARGAMASSA, CAPACIDADE DE PROJEÇÃO 1,5 M3/H, ALCANCE DE 30 ATÉ 60 M, MOTOR ELÉTRICO POTÊNCIA 7,5 HP - DEPRECIAÇÃO. AF_06/2014</v>
          </cell>
          <cell r="E2063" t="str">
            <v>H</v>
          </cell>
          <cell r="F2063">
            <v>3.84</v>
          </cell>
        </row>
        <row r="2064">
          <cell r="C2064" t="str">
            <v>88420</v>
          </cell>
          <cell r="D2064" t="str">
            <v>APLICAÇÃO MANUAL DE PINTURA COM TINTA TEXTURIZADA ACRÍLICA EM SUPERFÍCIES EXTERNAS DE SACADA DE EDIFÍCIOS DE MÚLTIPLOS PAVIMENTOS, UMA COR. AF_06/2014</v>
          </cell>
          <cell r="E2064" t="str">
            <v>M2</v>
          </cell>
          <cell r="F2064">
            <v>16</v>
          </cell>
        </row>
        <row r="2065">
          <cell r="C2065" t="str">
            <v>88421</v>
          </cell>
          <cell r="D2065" t="str">
            <v>APLICAÇÃO MANUAL DE PINTURA COM TINTA TEXTURIZADA ACRÍLICA EM SUPERFÍCIES INTERNAS DA SACADA DE EDIFÍCIOS DE MÚLTIPLOS PAVIMENTOS, UMA COR. AF_06/2014</v>
          </cell>
          <cell r="E2065" t="str">
            <v>M2</v>
          </cell>
          <cell r="F2065">
            <v>16.98</v>
          </cell>
        </row>
        <row r="2066">
          <cell r="C2066" t="str">
            <v>88422</v>
          </cell>
          <cell r="D2066" t="str">
            <v>PROJETOR DE ARGAMASSA, CAPACIDADE DE PROJEÇÃO 1,5 M3/H, ALCANCE DE 30 ATÉ 60 M, MOTOR ELÉTRICO POTÊNCIA 7,5 HP - JUROS. AF_06/2014</v>
          </cell>
          <cell r="E2066" t="str">
            <v>H</v>
          </cell>
          <cell r="F2066">
            <v>0.89</v>
          </cell>
        </row>
        <row r="2067">
          <cell r="C2067" t="str">
            <v>88423</v>
          </cell>
          <cell r="D2067" t="str">
            <v>APLICAÇÃO MANUAL DE PINTURA COM TINTA TEXTURIZADA ACRÍLICA EM PAREDES EXTERNAS DE CASAS, UMA COR. AF_06/2014</v>
          </cell>
          <cell r="E2067" t="str">
            <v>M2</v>
          </cell>
          <cell r="F2067">
            <v>13.36</v>
          </cell>
        </row>
        <row r="2068">
          <cell r="C2068" t="str">
            <v>88424</v>
          </cell>
          <cell r="D2068" t="str">
            <v>APLICAÇÃO MANUAL DE PINTURA COM TINTA TEXTURIZADA ACRÍLICA EM PANOS COM PRESENÇA DE VÃOS DE EDIFÍCIOS DE MÚLTIPLOS PAVIMENTOS, DUAS CORES. AF_06/2014</v>
          </cell>
          <cell r="E2068" t="str">
            <v>M2</v>
          </cell>
          <cell r="F2068">
            <v>15</v>
          </cell>
        </row>
        <row r="2069">
          <cell r="C2069" t="str">
            <v>88425</v>
          </cell>
          <cell r="D2069" t="str">
            <v>PROJETOR DE ARGAMASSA, CAPACIDADE DE PROJEÇÃO 1,5 M3/H, ALCANCE DE 30 ATÉ 60 M, MOTOR ELÉTRICO POTÊNCIA 7,5 HP - MANUTENÇÃO. AF_06/2014</v>
          </cell>
          <cell r="E2069" t="str">
            <v>H</v>
          </cell>
          <cell r="F2069">
            <v>3.2</v>
          </cell>
        </row>
        <row r="2070">
          <cell r="C2070" t="str">
            <v>88426</v>
          </cell>
          <cell r="D2070" t="str">
            <v>APLICAÇÃO MANUAL DE PINTURA COM TINTA TEXTURIZADA ACRÍLICA EM PANOS CEGOS DE FACHADA (SEM PRESENÇA DE VÃOS) DE EDIFÍCIOS DE MÚLTIPLOS PAVIMENTOS, DUAS CORES. AF_06/2014</v>
          </cell>
          <cell r="E2070" t="str">
            <v>M2</v>
          </cell>
          <cell r="F2070">
            <v>12.33</v>
          </cell>
        </row>
        <row r="2071">
          <cell r="C2071" t="str">
            <v>88427</v>
          </cell>
          <cell r="D2071" t="str">
            <v>PROJETOR DE ARGAMASSA, CAPACIDADE DE PROJEÇÃO 1,5 M3/H, ALCANCE DE 30 ATÉ 60 M, MOTOR ELÉTRICO POTÊNCIA 7,5 HP - MATERIAIS NA OPERAÇÃO. AF_06/2014</v>
          </cell>
          <cell r="E2071" t="str">
            <v>H</v>
          </cell>
          <cell r="F2071">
            <v>2.2799999999999998</v>
          </cell>
        </row>
        <row r="2072">
          <cell r="C2072" t="str">
            <v>88428</v>
          </cell>
          <cell r="D2072" t="str">
            <v>APLICAÇÃO MANUAL DE PINTURA COM TINTA TEXTURIZADA ACRÍLICA EM SUPERFÍCIES EXTERNAS DE SACADA DE EDIFÍCIOS DE MÚLTIPLOS PAVIMENTOS, DUAS CORES. AF_06/2014</v>
          </cell>
          <cell r="E2072" t="str">
            <v>M2</v>
          </cell>
          <cell r="F2072">
            <v>20.36</v>
          </cell>
        </row>
        <row r="2073">
          <cell r="C2073" t="str">
            <v>88429</v>
          </cell>
          <cell r="D2073" t="str">
            <v>APLICAÇÃO MANUAL DE PINTURA COM TINTA TEXTURIZADA ACRÍLICA EM SUPERFÍCIES INTERNAS DA SACADA DE EDIFÍCIOS DE MÚLTIPLOS PAVIMENTOS, DUAS CORES. AF_06/2014</v>
          </cell>
          <cell r="E2073" t="str">
            <v>M2</v>
          </cell>
          <cell r="F2073">
            <v>22.07</v>
          </cell>
        </row>
        <row r="2074">
          <cell r="C2074" t="str">
            <v>88430</v>
          </cell>
          <cell r="D2074" t="str">
            <v>PROJETOR DE ARGAMASSA, CAPACIDADE DE PROJEÇÃO 1,5 M3/H, ALCANCE DE 30 ATÉ 60 M, MOTOR ELÉTRICO POTÊNCIA 7,5 HP - CHI DIURNO. AF_06/2014</v>
          </cell>
          <cell r="E2074" t="str">
            <v>CHI</v>
          </cell>
          <cell r="F2074">
            <v>4.74</v>
          </cell>
        </row>
        <row r="2075">
          <cell r="C2075" t="str">
            <v>88431</v>
          </cell>
          <cell r="D2075" t="str">
            <v>APLICAÇÃO MANUAL DE PINTURA COM TINTA TEXTURIZADA ACRÍLICA EM PAREDES EXTERNAS DE CASAS, DUAS CORES. AF_06/2014</v>
          </cell>
          <cell r="E2075" t="str">
            <v>M2</v>
          </cell>
          <cell r="F2075">
            <v>15.84</v>
          </cell>
        </row>
        <row r="2076">
          <cell r="C2076" t="str">
            <v>88432</v>
          </cell>
          <cell r="D2076" t="str">
            <v>APLICAÇÃO MANUAL DE PINTURA COM TINTA TEXTURIZADA ACRÍLICA EM MOLDURAS DE EPS, PRÉ-FABRICADOS, OU OUTROS. AF_06/2014</v>
          </cell>
          <cell r="E2076" t="str">
            <v>M2</v>
          </cell>
          <cell r="F2076">
            <v>11.28</v>
          </cell>
        </row>
        <row r="2077">
          <cell r="C2077" t="str">
            <v>88433</v>
          </cell>
          <cell r="D2077" t="str">
            <v>PROJETOR DE ARGAMASSA, CAPACIDADE DE PROJEÇÃO 2 M3/H, ALCANCE ATÉ 50 M, MOTOR ELÉTRICO POTÊNCIA 7,5 HP - CHP DIURNO. AF_06/2014</v>
          </cell>
          <cell r="E2077" t="str">
            <v>CHP</v>
          </cell>
          <cell r="F2077">
            <v>12.8</v>
          </cell>
        </row>
        <row r="2078">
          <cell r="C2078" t="str">
            <v>88434</v>
          </cell>
          <cell r="D2078" t="str">
            <v>PROJETOR DE ARGAMASSA, CAPACIDADE DE PROJEÇÃO 2 M3/H, ALCANCE ATÉ 50 M, MOTOR ELÉTRICO POTÊNCIA 7,5 HP - DEPRECIAÇÃO. AF_06/2014</v>
          </cell>
          <cell r="E2078" t="str">
            <v>H</v>
          </cell>
          <cell r="F2078">
            <v>5.09</v>
          </cell>
        </row>
        <row r="2079">
          <cell r="C2079" t="str">
            <v>88435</v>
          </cell>
          <cell r="D2079" t="str">
            <v>PROJETOR DE ARGAMASSA, CAPACIDADE DE PROJEÇÃO 2 M3/H, ALCANCE ATÉ 50 M, MOTOR ELÉTRICO POTÊNCIA 7,5 HP - JUROS. AF_06/2014</v>
          </cell>
          <cell r="E2079" t="str">
            <v>H</v>
          </cell>
          <cell r="F2079">
            <v>1.18</v>
          </cell>
        </row>
        <row r="2080">
          <cell r="C2080" t="str">
            <v>88436</v>
          </cell>
          <cell r="D2080" t="str">
            <v>PROJETOR DE ARGAMASSA, CAPACIDADE DE PROJEÇÃO 2 M3/H, ALCANCE ATÉ 50 M, MOTOR ELÉTRICO POTÊNCIA 7,5 HP - MANUTENÇÃO. AF_06/2014</v>
          </cell>
          <cell r="E2080" t="str">
            <v>H</v>
          </cell>
          <cell r="F2080">
            <v>4.24</v>
          </cell>
        </row>
        <row r="2081">
          <cell r="C2081" t="str">
            <v>88437</v>
          </cell>
          <cell r="D2081" t="str">
            <v>PROJETOR DE ARGAMASSA, CAPACIDADE DE PROJEÇÃO 2 M3/H, ALCANCE ATÉ 50 M, MOTOR ELÉTRICO POTÊNCIA 7,5 HP - MATERIAIS NA OPERAÇÃO. AF_06/2014</v>
          </cell>
          <cell r="E2081" t="str">
            <v>H</v>
          </cell>
          <cell r="F2081">
            <v>2.2799999999999998</v>
          </cell>
        </row>
        <row r="2082">
          <cell r="C2082" t="str">
            <v>88438</v>
          </cell>
          <cell r="D2082" t="str">
            <v>PROJETOR DE ARGAMASSA, CAPACIDADE DE PROJEÇÃO 2 M3/H, ALCANCE ATÉ 50 M, MOTOR ELÉTRICO POTÊNCIA 7,5 HP - CHI DIURNO. AF_06/2014</v>
          </cell>
          <cell r="E2082" t="str">
            <v>CHI</v>
          </cell>
          <cell r="F2082">
            <v>6.28</v>
          </cell>
        </row>
        <row r="2083">
          <cell r="C2083" t="str">
            <v>88441</v>
          </cell>
          <cell r="D2083" t="str">
            <v>JARDINEIRO COM ENCARGOS COMPLEMENTARES</v>
          </cell>
          <cell r="E2083" t="str">
            <v>H</v>
          </cell>
          <cell r="F2083">
            <v>13.55</v>
          </cell>
        </row>
        <row r="2084">
          <cell r="C2084" t="str">
            <v>88470</v>
          </cell>
          <cell r="D2084" t="str">
            <v>CONTRAPISO AUTONIVELANTE, APLICADO SOBRE LAJE, NÃO ADERIDO, ESPESSURA 3CM. AF_06/2014</v>
          </cell>
          <cell r="E2084" t="str">
            <v>M2</v>
          </cell>
          <cell r="F2084">
            <v>19.77</v>
          </cell>
        </row>
        <row r="2085">
          <cell r="C2085" t="str">
            <v>88471</v>
          </cell>
          <cell r="D2085" t="str">
            <v>CONTRAPISO AUTONIVELANTE, APLICADO SOBRE LAJE, NÃO ADERIDO, ESPESSURA 4CM. AF_06/2014</v>
          </cell>
          <cell r="E2085" t="str">
            <v>M2</v>
          </cell>
          <cell r="F2085">
            <v>24.42</v>
          </cell>
        </row>
        <row r="2086">
          <cell r="C2086" t="str">
            <v>88472</v>
          </cell>
          <cell r="D2086" t="str">
            <v>CONTRAPISO AUTONIVELANTE, APLICADO SOBRE LAJE, NÃO ADERIDO, ESPESSURA 5CM. AF_06/2014</v>
          </cell>
          <cell r="E2086" t="str">
            <v>M2</v>
          </cell>
          <cell r="F2086">
            <v>28.06</v>
          </cell>
        </row>
        <row r="2087">
          <cell r="C2087" t="str">
            <v>88476</v>
          </cell>
          <cell r="D2087" t="str">
            <v>CONTRAPISO AUTONIVELANTE, APLICADO SOBRE LAJE, ADERIDO, ESPESSURA 2CM. AF_06/2014</v>
          </cell>
          <cell r="E2087" t="str">
            <v>M2</v>
          </cell>
          <cell r="F2087">
            <v>15.96</v>
          </cell>
        </row>
        <row r="2088">
          <cell r="C2088" t="str">
            <v>88477</v>
          </cell>
          <cell r="D2088" t="str">
            <v>CONTRAPISO AUTONIVELANTE, APLICADO SOBRE LAJE, ADERIDO, ESPESSURA 3CM. AF_06/2014</v>
          </cell>
          <cell r="E2088" t="str">
            <v>M2</v>
          </cell>
          <cell r="F2088">
            <v>21.89</v>
          </cell>
        </row>
        <row r="2089">
          <cell r="C2089" t="str">
            <v>88478</v>
          </cell>
          <cell r="D2089" t="str">
            <v>CONTRAPISO AUTONIVELANTE, APLICADO SOBRE LAJE, ADERIDO, ESPESSURA 4CM. AF_06/2014</v>
          </cell>
          <cell r="E2089" t="str">
            <v>M2</v>
          </cell>
          <cell r="F2089">
            <v>26.7</v>
          </cell>
        </row>
        <row r="2090">
          <cell r="C2090" t="str">
            <v>88482</v>
          </cell>
          <cell r="D2090" t="str">
            <v>APLICAÇÃO DE FUNDO SELADOR LÁTEX PVA EM TETO, UMA DEMÃO. AF_06/2014</v>
          </cell>
          <cell r="E2090" t="str">
            <v>M2</v>
          </cell>
          <cell r="F2090">
            <v>4.12</v>
          </cell>
        </row>
        <row r="2091">
          <cell r="C2091" t="str">
            <v>88483</v>
          </cell>
          <cell r="D2091" t="str">
            <v>APLICAÇÃO DE FUNDO SELADOR LÁTEX PVA EM PAREDES, UMA DEMÃO. AF_06/2014</v>
          </cell>
          <cell r="E2091" t="str">
            <v>M2</v>
          </cell>
          <cell r="F2091">
            <v>3.93</v>
          </cell>
        </row>
        <row r="2092">
          <cell r="C2092" t="str">
            <v>88484</v>
          </cell>
          <cell r="D2092" t="str">
            <v>APLICAÇÃO DE FUNDO SELADOR ACRÍLICO EM TETO, UMA DEMÃO. AF_06/2014</v>
          </cell>
          <cell r="E2092" t="str">
            <v>M2</v>
          </cell>
          <cell r="F2092">
            <v>3.96</v>
          </cell>
        </row>
        <row r="2093">
          <cell r="C2093" t="str">
            <v>88485</v>
          </cell>
          <cell r="D2093" t="str">
            <v>APLICAÇÃO DE FUNDO SELADOR ACRÍLICO EM PAREDES, UMA DEMÃO. AF_06/2014</v>
          </cell>
          <cell r="E2093" t="str">
            <v>M2</v>
          </cell>
          <cell r="F2093">
            <v>3.7</v>
          </cell>
        </row>
        <row r="2094">
          <cell r="C2094" t="str">
            <v>88486</v>
          </cell>
          <cell r="D2094" t="str">
            <v>APLICAÇÃO MANUAL DE PINTURA COM TINTA LÁTEX PVA EM TETO, DUAS DEMÃOS. AF_06/2014</v>
          </cell>
          <cell r="E2094" t="str">
            <v>M2</v>
          </cell>
          <cell r="F2094">
            <v>8.2899999999999991</v>
          </cell>
        </row>
        <row r="2095">
          <cell r="C2095" t="str">
            <v>88487</v>
          </cell>
          <cell r="D2095" t="str">
            <v>APLICAÇÃO MANUAL DE PINTURA COM TINTA LÁTEX PVA EM PAREDES, DUAS DEMÃOS. AF_06/2014</v>
          </cell>
          <cell r="E2095" t="str">
            <v>M2</v>
          </cell>
          <cell r="F2095">
            <v>7.46</v>
          </cell>
        </row>
        <row r="2096">
          <cell r="C2096" t="str">
            <v>88488</v>
          </cell>
          <cell r="D2096" t="str">
            <v>APLICAÇÃO MANUAL DE PINTURA COM TINTA LÁTEX ACRÍLICA EM TETO, DUAS DEMÃOS. AF_06/2014</v>
          </cell>
          <cell r="E2096" t="str">
            <v>M2</v>
          </cell>
          <cell r="F2096">
            <v>10.58</v>
          </cell>
        </row>
        <row r="2097">
          <cell r="C2097" t="str">
            <v>88489</v>
          </cell>
          <cell r="D2097" t="str">
            <v>APLICAÇÃO MANUAL DE PINTURA COM TINTA LÁTEX ACRÍLICA EM PAREDES, DUAS DEMÃOS. AF_06/2014</v>
          </cell>
          <cell r="E2097" t="str">
            <v>M2</v>
          </cell>
          <cell r="F2097">
            <v>9.4</v>
          </cell>
        </row>
        <row r="2098">
          <cell r="C2098" t="str">
            <v>88494</v>
          </cell>
          <cell r="D2098" t="str">
            <v>APLICAÇÃO E LIXAMENTO DE MASSA LÁTEX EM TETO, UMA DEMÃO. AF_06/2014</v>
          </cell>
          <cell r="E2098" t="str">
            <v>M2</v>
          </cell>
          <cell r="F2098">
            <v>13.33</v>
          </cell>
        </row>
        <row r="2099">
          <cell r="C2099" t="str">
            <v>88495</v>
          </cell>
          <cell r="D2099" t="str">
            <v>APLICAÇÃO E LIXAMENTO DE MASSA LÁTEX EM PAREDES, UMA DEMÃO. AF_06/2014</v>
          </cell>
          <cell r="E2099" t="str">
            <v>M2</v>
          </cell>
          <cell r="F2099">
            <v>7.69</v>
          </cell>
        </row>
        <row r="2100">
          <cell r="C2100" t="str">
            <v>88496</v>
          </cell>
          <cell r="D2100" t="str">
            <v>APLICAÇÃO E LIXAMENTO DE MASSA LÁTEX EM TETO, DUAS DEMÃOS. AF_06/2014</v>
          </cell>
          <cell r="E2100" t="str">
            <v>M2</v>
          </cell>
          <cell r="F2100">
            <v>18.2</v>
          </cell>
        </row>
        <row r="2101">
          <cell r="C2101" t="str">
            <v>88497</v>
          </cell>
          <cell r="D2101" t="str">
            <v>APLICAÇÃO E LIXAMENTO DE MASSA LÁTEX EM PAREDES, DUAS DEMÃOS. AF_06/2014</v>
          </cell>
          <cell r="E2101" t="str">
            <v>M2</v>
          </cell>
          <cell r="F2101">
            <v>10.67</v>
          </cell>
        </row>
        <row r="2102">
          <cell r="C2102" t="str">
            <v>88503</v>
          </cell>
          <cell r="D2102" t="str">
            <v>CAIXA D´ÁGUA EM POLIETILENO, 1000 LITROS, COM ACESSÓRIOS</v>
          </cell>
          <cell r="E2102" t="str">
            <v>UN</v>
          </cell>
          <cell r="F2102">
            <v>622.53</v>
          </cell>
        </row>
        <row r="2103">
          <cell r="C2103" t="str">
            <v>88504</v>
          </cell>
          <cell r="D2103" t="str">
            <v>CAIXA D´AGUA EM POLIETILENO, 500 LITROS, COM ACESSÓRIOS</v>
          </cell>
          <cell r="E2103" t="str">
            <v>UN</v>
          </cell>
          <cell r="F2103">
            <v>505.64</v>
          </cell>
        </row>
        <row r="2104">
          <cell r="C2104" t="str">
            <v>88543</v>
          </cell>
          <cell r="D2104" t="str">
            <v>ARMACAO SECUNDARIA OU REX COMPLETA PARA TRESLINHAS-FORNECIMENTO E INSTALACAO.</v>
          </cell>
          <cell r="E2104" t="str">
            <v>UN</v>
          </cell>
          <cell r="F2104">
            <v>151.35</v>
          </cell>
        </row>
        <row r="2105">
          <cell r="C2105" t="str">
            <v>88544</v>
          </cell>
          <cell r="D2105" t="str">
            <v>ARMACAO SECUNDARIA OU REX COMPLETA PARA DUAS LINHAS-FORNECIMENTO E INSTALACAO.</v>
          </cell>
          <cell r="E2105" t="str">
            <v>UN</v>
          </cell>
          <cell r="F2105">
            <v>88.51</v>
          </cell>
        </row>
        <row r="2106">
          <cell r="C2106" t="str">
            <v>88545</v>
          </cell>
          <cell r="D2106" t="str">
            <v>ARMACAO SECUNDARIA OU REX COMPLETA PARA QUATRO LINHAS-FORNECIMENTO E INSTALACAO.</v>
          </cell>
          <cell r="E2106" t="str">
            <v>UN</v>
          </cell>
          <cell r="F2106">
            <v>174.26</v>
          </cell>
        </row>
        <row r="2107">
          <cell r="C2107" t="str">
            <v>88547</v>
          </cell>
          <cell r="D2107" t="str">
            <v>CHAVE DE BOIA AUTOMÁTICA SUPERIOR 10A/250V - FORNECIMENTO E INSTALACAO</v>
          </cell>
          <cell r="E2107" t="str">
            <v>UN</v>
          </cell>
          <cell r="F2107">
            <v>63.53</v>
          </cell>
        </row>
        <row r="2108">
          <cell r="C2108" t="str">
            <v>88548</v>
          </cell>
          <cell r="D2108" t="str">
            <v>DRAGAGEM (C/ ESCAVADEIRA DRAG LINE DE ARRASTE 140HP)</v>
          </cell>
          <cell r="E2108" t="str">
            <v>M3</v>
          </cell>
          <cell r="F2108">
            <v>25.71</v>
          </cell>
        </row>
        <row r="2109">
          <cell r="C2109" t="str">
            <v>88549</v>
          </cell>
          <cell r="D2109" t="str">
            <v>FORNECIMENTO E ASSENTAMENTO DE BRITA 2-DRENOS E FILTROS   MM</v>
          </cell>
          <cell r="E2109" t="str">
            <v>M3</v>
          </cell>
          <cell r="F2109">
            <v>71.42</v>
          </cell>
        </row>
        <row r="2110">
          <cell r="C2110" t="str">
            <v>88569</v>
          </cell>
          <cell r="D2110" t="str">
            <v>ESPARGIDOR DE ASFALTO PRESSURIZADO COM TANQUE DE 2500 L, REBOCÁVEL COM MOTOR A GASOLINA POTÊNCIA 3,4 HP - DEPRECIAÇÃO. AF_07/2014</v>
          </cell>
          <cell r="E2110" t="str">
            <v>H</v>
          </cell>
          <cell r="F2110">
            <v>3.12</v>
          </cell>
        </row>
        <row r="2111">
          <cell r="C2111" t="str">
            <v>88570</v>
          </cell>
          <cell r="D2111" t="str">
            <v>ESPARGIDOR DE ASFALTO PRESSURIZADO COM TANQUE DE 2500 L, REBOCÁVEL COM MOTOR A GASOLINA POTÊNCIA 3,4 HP - JUROS. AF_07/2014</v>
          </cell>
          <cell r="E2111" t="str">
            <v>H</v>
          </cell>
          <cell r="F2111">
            <v>1.28</v>
          </cell>
        </row>
        <row r="2112">
          <cell r="C2112" t="str">
            <v>88571</v>
          </cell>
          <cell r="D2112" t="str">
            <v>SABONETEIRA DE SOBREPOR (FIXADA NA PAREDE), TIPO CONCHA, EM ACO INOXIDAVEL - FORNECIMENTO E INSTALACAO</v>
          </cell>
          <cell r="E2112" t="str">
            <v>UN</v>
          </cell>
          <cell r="F2112">
            <v>33.909999999999997</v>
          </cell>
        </row>
        <row r="2113">
          <cell r="C2113" t="str">
            <v>88597</v>
          </cell>
          <cell r="D2113" t="str">
            <v>DESENHISTA DETALHISTA COM ENCARGOS COMPLEMENTARES</v>
          </cell>
          <cell r="E2113" t="str">
            <v>H</v>
          </cell>
          <cell r="F2113">
            <v>14.9</v>
          </cell>
        </row>
        <row r="2114">
          <cell r="C2114" t="str">
            <v>88626</v>
          </cell>
          <cell r="D2114" t="str">
            <v>ARGAMASSA TRAÇO 1:0,5:4,5 (CIMENTO, CAL E AREIA MÉDIA), PREPARO MECÂNICO COM BETONEIRA 400 L. AF_08/2014</v>
          </cell>
          <cell r="E2114" t="str">
            <v>M3</v>
          </cell>
          <cell r="F2114">
            <v>376.83</v>
          </cell>
        </row>
        <row r="2115">
          <cell r="C2115" t="str">
            <v>88627</v>
          </cell>
          <cell r="D2115" t="str">
            <v>ARGAMASSA TRAÇO 1:0,5:4,5 (CIMENTO, CAL E AREIA MÉDIA) PARA ASSENTAMENTO DE ALVENARIA, PREPARO MANUAL. AF_08/2014</v>
          </cell>
          <cell r="E2115" t="str">
            <v>M3</v>
          </cell>
          <cell r="F2115">
            <v>432.29</v>
          </cell>
        </row>
        <row r="2116">
          <cell r="C2116" t="str">
            <v>88628</v>
          </cell>
          <cell r="D2116" t="str">
            <v>ARGAMASSA TRAÇO 1:3 (CIMENTO E AREIA MÉDIA), PREPARO MECÂNICO COM BETONEIRA 400 L. AF_08/2014</v>
          </cell>
          <cell r="E2116" t="str">
            <v>M3</v>
          </cell>
          <cell r="F2116">
            <v>371.51</v>
          </cell>
        </row>
        <row r="2117">
          <cell r="C2117" t="str">
            <v>88629</v>
          </cell>
          <cell r="D2117" t="str">
            <v>ARGAMASSA TRAÇO 1:3 (CIMENTO E AREIA MÉDIA), PREPARO MANUAL. AF_08/2014</v>
          </cell>
          <cell r="E2117" t="str">
            <v>M3</v>
          </cell>
          <cell r="F2117">
            <v>430.08</v>
          </cell>
        </row>
        <row r="2118">
          <cell r="C2118" t="str">
            <v>88630</v>
          </cell>
          <cell r="D2118" t="str">
            <v>ARGAMASSA TRAÇO 1:4 (CIMENTO E AREIA MÉDIA), PREPARO MECÂNICO COM BETONEIRA 400 L. AF_08/2014</v>
          </cell>
          <cell r="E2118" t="str">
            <v>M3</v>
          </cell>
          <cell r="F2118">
            <v>327.45</v>
          </cell>
        </row>
        <row r="2119">
          <cell r="C2119" t="str">
            <v>88631</v>
          </cell>
          <cell r="D2119" t="str">
            <v>ARGAMASSA TRAÇO 1:4 (CIMENTO E AREIA MÉDIA), PREPARO MANUAL. AF_08/2014</v>
          </cell>
          <cell r="E2119" t="str">
            <v>M3</v>
          </cell>
          <cell r="F2119">
            <v>387.99</v>
          </cell>
        </row>
        <row r="2120">
          <cell r="C2120" t="str">
            <v>88648</v>
          </cell>
          <cell r="D2120" t="str">
            <v>RODAPÉ CERÂMICO DE 7CM DE ALTURA COM PLACAS TIPO GRÊS DE DIMENSÕES 35X35CM. AF_06/2014</v>
          </cell>
          <cell r="E2120" t="str">
            <v>M</v>
          </cell>
          <cell r="F2120">
            <v>6.95</v>
          </cell>
        </row>
        <row r="2121">
          <cell r="C2121" t="str">
            <v>88649</v>
          </cell>
          <cell r="D2121" t="str">
            <v>RODAPÉ CERÂMICO DE 7CM DE ALTURA COM PLACAS TIPO GRÊS DE DIMENSÕES 45X45CM. AF_06/2014</v>
          </cell>
          <cell r="E2121" t="str">
            <v>M</v>
          </cell>
          <cell r="F2121">
            <v>8.06</v>
          </cell>
        </row>
        <row r="2122">
          <cell r="C2122" t="str">
            <v>88650</v>
          </cell>
          <cell r="D2122" t="str">
            <v>RODAPÉ CERÂMICO DE 7CM DE ALTURA COM PLACAS TIPO GRÊS DE DIMENSÕES 60X60CM. AF_06/2014</v>
          </cell>
          <cell r="E2122" t="str">
            <v>M</v>
          </cell>
          <cell r="F2122">
            <v>9.7200000000000006</v>
          </cell>
        </row>
        <row r="2123">
          <cell r="C2123" t="str">
            <v>88715</v>
          </cell>
          <cell r="D2123" t="str">
            <v>ARGAMASSA TRAÇO 1:2:9 (CIMENTO, CAL E AREIA MÉDIA) PARA EMBOÇO/MASSA ÚNICA/ASSENTAMENTO DE ALVENARIA DE VEDAÇÃO, PREPARO MECÂNICO COM BETONEIRA 400 L. AF_09/2014</v>
          </cell>
          <cell r="E2123" t="str">
            <v>M3</v>
          </cell>
          <cell r="F2123">
            <v>404.16</v>
          </cell>
        </row>
        <row r="2124">
          <cell r="C2124" t="str">
            <v>88786</v>
          </cell>
          <cell r="D2124" t="str">
            <v>REVESTIMENTO CERÂMICO PARA PAREDES EXTERNAS EM PASTILHAS DE PORCELANA 2,5 X 2,5 CM (PLACAS DE 30 X 30 CM), ALINHADAS A PRUMO, APLICADO EM PANOS COM VÃOS. AF_10/2014</v>
          </cell>
          <cell r="E2124" t="str">
            <v>M2</v>
          </cell>
          <cell r="F2124">
            <v>114.54</v>
          </cell>
        </row>
        <row r="2125">
          <cell r="C2125" t="str">
            <v>88787</v>
          </cell>
          <cell r="D2125" t="str">
            <v>REVESTIMENTO CERÂMICO PARA PAREDES EXTERNAS EM PASTILHAS DE PORCELANA 2,5 X 2,5 CM (PLACAS DE 30 X 30 CM), ALINHADAS A PRUMO, APLICADO EM PANOS SEM VÃOS. AF_10/2014</v>
          </cell>
          <cell r="E2125" t="str">
            <v>M2</v>
          </cell>
          <cell r="F2125">
            <v>104.69</v>
          </cell>
        </row>
        <row r="2126">
          <cell r="C2126" t="str">
            <v>88788</v>
          </cell>
          <cell r="D2126" t="str">
            <v>REVESTIMENTO CERÂMICO PARA PAREDES EXTERNAS EM PASTILHAS DE PORCELANA 2,5 X 2,5 CM (PLACAS DE 30 X 30 CM), ALINHADAS A PRUMO, APLICADO EM SUPERFÍCIES EXTERNAS DA SACADA. AF_10/2014</v>
          </cell>
          <cell r="E2126" t="str">
            <v>M2</v>
          </cell>
          <cell r="F2126">
            <v>112.24</v>
          </cell>
        </row>
        <row r="2127">
          <cell r="C2127" t="str">
            <v>88789</v>
          </cell>
          <cell r="D2127" t="str">
            <v>REVESTIMENTO CERÂMICO PARA PAREDES EXTERNAS EM PASTILHAS DE PORCELANA 2,5 X 2,5 CM (PLACAS DE 30 X 30 CM), ALINHADAS A PRUMO, APLICADO EM SUPERFÍCIES INTERNAS DA SACADA. AF_10/2014</v>
          </cell>
          <cell r="E2127" t="str">
            <v>M2</v>
          </cell>
          <cell r="F2127">
            <v>133.36000000000001</v>
          </cell>
        </row>
        <row r="2128">
          <cell r="C2128" t="str">
            <v>88826</v>
          </cell>
          <cell r="D2128" t="str">
            <v>BETONEIRA CAPACIDADE NOMINAL DE 400 L, CAPACIDADE DE MISTURA 310 L, MOTOR ELÉTRICO TRIFÁSICO POTÊNCIA DE 2 HP, SEM CARREGADOR - DEPRECIAÇÃO. AF_10/2014</v>
          </cell>
          <cell r="E2128" t="str">
            <v>H</v>
          </cell>
          <cell r="F2128">
            <v>0.23</v>
          </cell>
        </row>
        <row r="2129">
          <cell r="C2129" t="str">
            <v>88827</v>
          </cell>
          <cell r="D2129" t="str">
            <v>BETONEIRA CAPACIDADE NOMINAL DE 400 L, CAPACIDADE DE MISTURA 310 L, MOTOR ELÉTRICO TRIFÁSICO POTÊNCIA DE 2 HP, SEM CARREGADOR - JUROS. AF_10/2014</v>
          </cell>
          <cell r="E2129" t="str">
            <v>H</v>
          </cell>
          <cell r="F2129">
            <v>0.05</v>
          </cell>
        </row>
        <row r="2130">
          <cell r="C2130" t="str">
            <v>88828</v>
          </cell>
          <cell r="D2130" t="str">
            <v>BETONEIRA CAPACIDADE NOMINAL DE 400 L, CAPACIDADE DE MISTURA 310 L, MOTOR ELÉTRICO TRIFÁSICO POTÊNCIA DE 2 HP, SEM CARREGADOR - MANUTENÇÃO. AF_10/2014</v>
          </cell>
          <cell r="E2130" t="str">
            <v>H</v>
          </cell>
          <cell r="F2130">
            <v>0.19</v>
          </cell>
        </row>
        <row r="2131">
          <cell r="C2131" t="str">
            <v>88829</v>
          </cell>
          <cell r="D2131" t="str">
            <v>BETONEIRA CAPACIDADE NOMINAL DE 400 L, CAPACIDADE DE MISTURA 310 L, MOTOR ELÉTRICO TRIFÁSICO POTÊNCIA DE 2 HP, SEM CARREGADOR - MATERIAIS NA OPERAÇÃO. AF_10/2014</v>
          </cell>
          <cell r="E2131" t="str">
            <v>H</v>
          </cell>
          <cell r="F2131">
            <v>0.6</v>
          </cell>
        </row>
        <row r="2132">
          <cell r="C2132" t="str">
            <v>88830</v>
          </cell>
          <cell r="D2132" t="str">
            <v>BETONEIRA CAPACIDADE NOMINAL DE 400 L, CAPACIDADE DE MISTURA 310 L, MOTOR ELÉTRICO TRIFÁSICO POTÊNCIA DE 2 HP, SEM CARREGADOR - CHP DIURNO. AF_10/2014</v>
          </cell>
          <cell r="E2132" t="str">
            <v>CHP</v>
          </cell>
          <cell r="F2132">
            <v>1.0900000000000001</v>
          </cell>
        </row>
        <row r="2133">
          <cell r="C2133" t="str">
            <v>88831</v>
          </cell>
          <cell r="D2133" t="str">
            <v>BETONEIRA CAPACIDADE NOMINAL DE 400 L, CAPACIDADE DE MISTURA 310 L, MOTOR ELÉTRICO TRIFÁSICO POTÊNCIA DE 2 HP, SEM CARREGADOR - CHI DIURNO. AF_10/2014</v>
          </cell>
          <cell r="E2133" t="str">
            <v>CHI</v>
          </cell>
          <cell r="F2133">
            <v>0.28999999999999998</v>
          </cell>
        </row>
        <row r="2134">
          <cell r="C2134" t="str">
            <v>88832</v>
          </cell>
          <cell r="D2134" t="str">
            <v>ESCAVADEIRA HIDRÁULICA SOBRE ESTEIRAS, CAÇAMBA 0,80 M3, PESO OPERACIONAL 17,8 T, POTÊNCIA LÍQUIDA 110 HP - DEPRECIAÇÃO. AF_10/2014</v>
          </cell>
          <cell r="E2134" t="str">
            <v>H</v>
          </cell>
          <cell r="F2134">
            <v>25.03</v>
          </cell>
        </row>
        <row r="2135">
          <cell r="C2135" t="str">
            <v>88834</v>
          </cell>
          <cell r="D2135" t="str">
            <v>ESCAVADEIRA HIDRÁULICA SOBRE ESTEIRAS, CAÇAMBA 0,80 M3, PESO OPERACIONAL 17,8 T, POTÊNCIA LÍQUIDA 110 HP - JUROS. AF_10/2014</v>
          </cell>
          <cell r="E2135" t="str">
            <v>H</v>
          </cell>
          <cell r="F2135">
            <v>5.63</v>
          </cell>
        </row>
        <row r="2136">
          <cell r="C2136" t="str">
            <v>88835</v>
          </cell>
          <cell r="D2136" t="str">
            <v>ESCAVADEIRA HIDRÁULICA SOBRE ESTEIRAS, CAÇAMBA 0,80 M3, PESO OPERACIONAL 17,8 T, POTÊNCIA LÍQUIDA 110 HP - MANUTENÇÃO. AF_10/2014</v>
          </cell>
          <cell r="E2136" t="str">
            <v>H</v>
          </cell>
          <cell r="F2136">
            <v>35.200000000000003</v>
          </cell>
        </row>
        <row r="2137">
          <cell r="C2137" t="str">
            <v>88836</v>
          </cell>
          <cell r="D2137" t="str">
            <v>ESCAVADEIRA HIDRÁULICA SOBRE ESTEIRAS, CAÇAMBA 0,80 M3, PESO OPERACIONAL 17,8 T, POTÊNCIA LÍQUIDA 110 HP - MATERIAIS NA OPERAÇÃO. AF_10/2014</v>
          </cell>
          <cell r="E2137" t="str">
            <v>H</v>
          </cell>
          <cell r="F2137">
            <v>49.06</v>
          </cell>
        </row>
        <row r="2138">
          <cell r="C2138" t="str">
            <v>88839</v>
          </cell>
          <cell r="D2138" t="str">
            <v>TRATOR DE ESTEIRAS, POTÊNCIA 125 HP, PESO OPERACIONAL 12,9 T, COM LÂMINA 2,7 M3 - DEPRECIAÇÃO. AF_10/2014</v>
          </cell>
          <cell r="E2138" t="str">
            <v>H</v>
          </cell>
          <cell r="F2138">
            <v>33.840000000000003</v>
          </cell>
        </row>
        <row r="2139">
          <cell r="C2139" t="str">
            <v>88840</v>
          </cell>
          <cell r="D2139" t="str">
            <v>TRATOR DE ESTEIRAS, POTÊNCIA 125 HP, PESO OPERACIONAL 12,9 T, COM LÂMINA 2,7 M3 - JUROS. AF_10/2014</v>
          </cell>
          <cell r="E2139" t="str">
            <v>H</v>
          </cell>
          <cell r="F2139">
            <v>7.61</v>
          </cell>
        </row>
        <row r="2140">
          <cell r="C2140" t="str">
            <v>88841</v>
          </cell>
          <cell r="D2140" t="str">
            <v>TRATOR DE ESTEIRAS, POTÊNCIA 125 HP, PESO OPERACIONAL 12,9 T, COM LÂMINA 2,7 M3 - MANUTENÇÃO. AF_10/2014</v>
          </cell>
          <cell r="E2140" t="str">
            <v>H</v>
          </cell>
          <cell r="F2140">
            <v>42.3</v>
          </cell>
        </row>
        <row r="2141">
          <cell r="C2141" t="str">
            <v>88842</v>
          </cell>
          <cell r="D2141" t="str">
            <v>TRATOR DE ESTEIRAS, POTÊNCIA 125 HP, PESO OPERACIONAL 12,9 T, COM LÂMINA 2,7 M3 - MATERIAIS NA OPERAÇÃO. AF_10/2014</v>
          </cell>
          <cell r="E2141" t="str">
            <v>H</v>
          </cell>
          <cell r="F2141">
            <v>66.91</v>
          </cell>
        </row>
        <row r="2142">
          <cell r="C2142" t="str">
            <v>88843</v>
          </cell>
          <cell r="D2142" t="str">
            <v>TRATOR DE ESTEIRAS, POTÊNCIA 125 HP, PESO OPERACIONAL 12,9 T, COM LÂMINA 2,7 M3 - CHP DIURNO. AF_10/2014</v>
          </cell>
          <cell r="E2142" t="str">
            <v>CHP</v>
          </cell>
          <cell r="F2142">
            <v>170.8</v>
          </cell>
        </row>
        <row r="2143">
          <cell r="C2143" t="str">
            <v>88844</v>
          </cell>
          <cell r="D2143" t="str">
            <v>TRATOR DE ESTEIRAS, POTÊNCIA 125 HP, PESO OPERACIONAL 12,9 T, COM LÂMINA 2,7 M3 - CHI DIURNO. AF_10/2014</v>
          </cell>
          <cell r="E2143" t="str">
            <v>CHI</v>
          </cell>
          <cell r="F2143">
            <v>61.58</v>
          </cell>
        </row>
        <row r="2144">
          <cell r="C2144" t="str">
            <v>88847</v>
          </cell>
          <cell r="D2144" t="str">
            <v>USINA DE LAMA ASFÁLTICA, PROD 30 A 50 T/H, SILO DE AGREGADO 7 M3, RESERVATÓRIOS PARA EMULSÃO E ÁGUA DE 2,3 M3 CADA, MISTURADOR TIPO PUG MILL A SER MONTADO SOBRE CAMINHÃO - DEPRECIAÇÃO. AF_10/2014</v>
          </cell>
          <cell r="E2144" t="str">
            <v>H</v>
          </cell>
          <cell r="F2144">
            <v>17.98</v>
          </cell>
        </row>
        <row r="2145">
          <cell r="C2145" t="str">
            <v>88848</v>
          </cell>
          <cell r="D2145" t="str">
            <v>USINA DE LAMA ASFÁLTICA, PROD 30 A 50 T/H, SILO DE AGREGADO 7 M3, RESERVATÓRIOS PARA EMULSÃO E ÁGUA DE 2,3 M3 CADA, MISTURADOR TIPO PUG MILL A SER MONTADO SOBRE CAMINHÃO - JUROS. AF_10/2014</v>
          </cell>
          <cell r="E2145" t="str">
            <v>H</v>
          </cell>
          <cell r="F2145">
            <v>5.38</v>
          </cell>
        </row>
        <row r="2146">
          <cell r="C2146" t="str">
            <v>88853</v>
          </cell>
          <cell r="D2146" t="str">
            <v>MOTOBOMBA CENTRÍFUGA, MOTOR A GASOLINA, POTÊNCIA 5,42 HP, BOCAIS 1 1/2" X 1", DIÂMETRO ROTOR 143 MM HM/Q = 6 MCA / 16,8 M3/H A 38 MCA / 6,6 M3/H - DEPRECIAÇÃO. AF_06/2014</v>
          </cell>
          <cell r="E2146" t="str">
            <v>H</v>
          </cell>
          <cell r="F2146">
            <v>0.13</v>
          </cell>
        </row>
        <row r="2147">
          <cell r="C2147" t="str">
            <v>88854</v>
          </cell>
          <cell r="D2147" t="str">
            <v>MOTOBOMBA CENTRÍFUGA, MOTOR A GASOLINA, POTÊNCIA 5,42 HP, BOCAIS 1 1/2" X 1", DIÂMETRO ROTOR 143 MM HM/Q = 6 MCA / 16,8 M3/H A 38 MCA / 6,6 M3/H - JUROS. AF_06/2014</v>
          </cell>
          <cell r="E2147" t="str">
            <v>H</v>
          </cell>
          <cell r="F2147">
            <v>0.03</v>
          </cell>
        </row>
        <row r="2148">
          <cell r="C2148" t="str">
            <v>88855</v>
          </cell>
          <cell r="D2148" t="str">
            <v>GRADE DE DISCO CONTROLE REMOTO REBOCÁVEL, COM 24 DISCOS 24 X 6 MM COM PNEUS PARA TRANSPORTE - DEPRECIAÇÃO. AF_06/2014</v>
          </cell>
          <cell r="E2148" t="str">
            <v>H</v>
          </cell>
          <cell r="F2148">
            <v>2.33</v>
          </cell>
        </row>
        <row r="2149">
          <cell r="C2149" t="str">
            <v>88856</v>
          </cell>
          <cell r="D2149" t="str">
            <v>GRADE DE DISCO CONTROLE REMOTO REBOCÁVEL, COM 24 DISCOS 24 X 6 MM COM PNEUS PARA TRANSPORTE - JUROS. AF_06/2014</v>
          </cell>
          <cell r="E2149" t="str">
            <v>H</v>
          </cell>
          <cell r="F2149">
            <v>0.8</v>
          </cell>
        </row>
        <row r="2150">
          <cell r="C2150" t="str">
            <v>88857</v>
          </cell>
          <cell r="D2150" t="str">
            <v>RETROESCAVADEIRA SOBRE RODAS COM CARREGADEIRA, TRAÇÃO 4X4, POTÊNCIA LÍQ. 88 HP, CAÇAMBA CARREG. CAP. MÍN. 1 M3, CAÇAMBA RETRO CAP. 0,26 M3, PESO OPERACIONAL MÍN. 6.674 KG, PROFUNDIDADE ESCAVAÇÃO MÁX. 4,37 M - DEPRECIAÇÃO. AF_06/2014</v>
          </cell>
          <cell r="E2150" t="str">
            <v>H</v>
          </cell>
          <cell r="F2150">
            <v>14.26</v>
          </cell>
        </row>
        <row r="2151">
          <cell r="C2151" t="str">
            <v>88858</v>
          </cell>
          <cell r="D2151" t="str">
            <v>RETROESCAVADEIRA SOBRE RODAS COM CARREGADEIRA, TRAÇÃO 4X4, POTÊNCIA LÍQ. 88 HP, CAÇAMBA CARREG. CAP. MÍN. 1 M3, CAÇAMBA RETRO CAP. 0,26 M3, PESO OPERACIONAL MÍN. 6.674 KG, PROFUNDIDADE ESCAVAÇÃO MÁX. 4,37 M - JUROS. AF_06/2014</v>
          </cell>
          <cell r="E2151" t="str">
            <v>H</v>
          </cell>
          <cell r="F2151">
            <v>3.2</v>
          </cell>
        </row>
        <row r="2152">
          <cell r="C2152" t="str">
            <v>88859</v>
          </cell>
          <cell r="D2152" t="str">
            <v>RETROESCAVADEIRA SOBRE RODAS COM CARREGADEIRA, TRAÇÃO 4X2, POTÊNCIA LÍQ. 79 HP, CAÇAMBA CARREG. CAP. MÍN. 1 M3, CAÇAMBA RETRO CAP. 0,20 M3, PESO OPERACIONAL MÍN. 6.570 KG, PROFUNDIDADE ESCAVAÇÃO MÁX. 4,37 M - DEPRECIAÇÃO. AF_06/2014</v>
          </cell>
          <cell r="E2152" t="str">
            <v>H</v>
          </cell>
          <cell r="F2152">
            <v>12.68</v>
          </cell>
        </row>
        <row r="2153">
          <cell r="C2153" t="str">
            <v>88860</v>
          </cell>
          <cell r="D2153" t="str">
            <v>RETROESCAVADEIRA SOBRE RODAS COM CARREGADEIRA, TRAÇÃO 4X2, POTÊNCIA LÍQ. 79 HP, CAÇAMBA CARREG. CAP. MÍN. 1 M3, CAÇAMBA RETRO CAP. 0,20 M3, PESO OPERACIONAL MÍN. 6.570 KG, PROFUNDIDADE ESCAVAÇÃO MÁX. 4,37 M - JUROS. AF_06/2014</v>
          </cell>
          <cell r="E2153" t="str">
            <v>H</v>
          </cell>
          <cell r="F2153">
            <v>2.85</v>
          </cell>
        </row>
        <row r="2154">
          <cell r="C2154" t="str">
            <v>88900</v>
          </cell>
          <cell r="D2154" t="str">
            <v>ESCAVADEIRA HIDRÁULICA SOBRE ESTEIRAS, CAÇAMBA 1,20 M3, PESO OPERACIONAL 21 T, POTÊNCIA BRUTA 155 HP - DEPRECIAÇÃO. AF_06/2014</v>
          </cell>
          <cell r="E2154" t="str">
            <v>H</v>
          </cell>
          <cell r="F2154">
            <v>29.19</v>
          </cell>
        </row>
        <row r="2155">
          <cell r="C2155" t="str">
            <v>88902</v>
          </cell>
          <cell r="D2155" t="str">
            <v>ESCAVADEIRA HIDRÁULICA SOBRE ESTEIRAS, CAÇAMBA 1,20 M3, PESO OPERACIONAL 21 T, POTÊNCIA BRUTA 155 HP - JUROS. AF_06/2014</v>
          </cell>
          <cell r="E2155" t="str">
            <v>H</v>
          </cell>
          <cell r="F2155">
            <v>6.56</v>
          </cell>
        </row>
        <row r="2156">
          <cell r="C2156" t="str">
            <v>88903</v>
          </cell>
          <cell r="D2156" t="str">
            <v>ESCAVADEIRA HIDRÁULICA SOBRE ESTEIRAS, CAÇAMBA 1,20 M3, PESO OPERACIONAL 21 T, POTÊNCIA BRUTA 155 HP - MANUTENÇÃO. AF_06/2014</v>
          </cell>
          <cell r="E2156" t="str">
            <v>H</v>
          </cell>
          <cell r="F2156">
            <v>41.05</v>
          </cell>
        </row>
        <row r="2157">
          <cell r="C2157" t="str">
            <v>88904</v>
          </cell>
          <cell r="D2157" t="str">
            <v>ESCAVADEIRA HIDRÁULICA SOBRE ESTEIRAS, CAÇAMBA 1,20 M3, PESO OPERACIONAL 21 T, POTÊNCIA BRUTA 155 HP - MATERIAIS NA OPERAÇÃO. AF_06/2014</v>
          </cell>
          <cell r="E2157" t="str">
            <v>H</v>
          </cell>
          <cell r="F2157">
            <v>69.150000000000006</v>
          </cell>
        </row>
        <row r="2158">
          <cell r="C2158" t="str">
            <v>88907</v>
          </cell>
          <cell r="D2158" t="str">
            <v>ESCAVADEIRA HIDRÁULICA SOBRE ESTEIRAS, CAÇAMBA 1,20 M3, PESO OPERACIONAL 21 T, POTÊNCIA BRUTA 155 HP - CHP DIURNO. AF_06/2014</v>
          </cell>
          <cell r="E2158" t="str">
            <v>CHP</v>
          </cell>
          <cell r="F2158">
            <v>167.68</v>
          </cell>
        </row>
        <row r="2159">
          <cell r="C2159" t="str">
            <v>88908</v>
          </cell>
          <cell r="D2159" t="str">
            <v>ESCAVADEIRA HIDRÁULICA SOBRE ESTEIRAS, CAÇAMBA 1,20 M3, PESO OPERACIONAL 21 T, POTÊNCIA BRUTA 155 HP - CHI DIURNO. AF_06/2014</v>
          </cell>
          <cell r="E2159" t="str">
            <v>CHI</v>
          </cell>
          <cell r="F2159">
            <v>57.47</v>
          </cell>
        </row>
        <row r="2160">
          <cell r="C2160" t="str">
            <v>89009</v>
          </cell>
          <cell r="D2160" t="str">
            <v>TRATOR DE ESTEIRAS, POTÊNCIA 150 HP, PESO OPERACIONAL 16,7 T, COM RODA MOTRIZ ELEVADA E LÂMINA 3,18 M3 - DEPRECIAÇÃO. AF_06/2014</v>
          </cell>
          <cell r="E2160" t="str">
            <v>H</v>
          </cell>
          <cell r="F2160">
            <v>41.92</v>
          </cell>
        </row>
        <row r="2161">
          <cell r="C2161" t="str">
            <v>89010</v>
          </cell>
          <cell r="D2161" t="str">
            <v>TRATOR DE ESTEIRAS, POTÊNCIA 150 HP, PESO OPERACIONAL 16,7 T, COM RODA MOTRIZ ELEVADA E LÂMINA 3,18 M3 - JUROS. AF_06/2014</v>
          </cell>
          <cell r="E2161" t="str">
            <v>H</v>
          </cell>
          <cell r="F2161">
            <v>9.43</v>
          </cell>
        </row>
        <row r="2162">
          <cell r="C2162" t="str">
            <v>89011</v>
          </cell>
          <cell r="D2162" t="str">
            <v>RETROESCAVADEIRA SOBRE RODAS COM CARREGADEIRA, TRAÇÃO 4X4, POTÊNCIA LÍQ. 72 HP, CAÇAMBA CARREG. CAP. MÍN. 0,79 M3, CAÇAMBA RETRO CAP. 0,18 M3, PESO OPERACIONAL MÍN. 7.140 KG, PROFUNDIDADE ESCAVAÇÃO MÁX. 4,50 M - DEPRECIAÇÃO. AF_06/2014</v>
          </cell>
          <cell r="E2162" t="str">
            <v>H</v>
          </cell>
          <cell r="F2162">
            <v>13.76</v>
          </cell>
        </row>
        <row r="2163">
          <cell r="C2163" t="str">
            <v>89012</v>
          </cell>
          <cell r="D2163" t="str">
            <v>RETROESCAVADEIRA SOBRE RODAS COM CARREGADEIRA, TRAÇÃO 4X4, POTÊNCIA LÍQ. 72 HP, CAÇAMBA CARREG. CAP. MÍN. 0,79 M3, CAÇAMBA RETRO CAP. 0,18 M3, PESO OPERACIONAL MÍN. 7.140 KG, PROFUNDIDADE ESCAVAÇÃO MÁX. 4,50 M - JUROS. AF_06/2014</v>
          </cell>
          <cell r="E2163" t="str">
            <v>H</v>
          </cell>
          <cell r="F2163">
            <v>3.09</v>
          </cell>
        </row>
        <row r="2164">
          <cell r="C2164" t="str">
            <v>89013</v>
          </cell>
          <cell r="D2164" t="str">
            <v>TRATOR DE ESTEIRAS, POTÊNCIA 347 HP, PESO OPERACIONAL 38,5 T, COM LÂMINA 8,70 M3 - DEPRECIAÇÃO. AF_06/2014</v>
          </cell>
          <cell r="E2164" t="str">
            <v>H</v>
          </cell>
          <cell r="F2164">
            <v>137.31</v>
          </cell>
        </row>
        <row r="2165">
          <cell r="C2165" t="str">
            <v>89014</v>
          </cell>
          <cell r="D2165" t="str">
            <v>TRATOR DE ESTEIRAS, POTÊNCIA 347 HP, PESO OPERACIONAL 38,5 T, COM LÂMINA 8,70 M3 - JUROS. AF_06/2014</v>
          </cell>
          <cell r="E2165" t="str">
            <v>H</v>
          </cell>
          <cell r="F2165">
            <v>30.89</v>
          </cell>
        </row>
        <row r="2166">
          <cell r="C2166" t="str">
            <v>89015</v>
          </cell>
          <cell r="D2166" t="str">
            <v>VASSOURA MECÂNICA REBOCÁVEL COM ESCOVA CILÍNDRICA, LARGURA ÚTIL DE VARRIMENTO DE 2,44 M - DEPRECIAÇÃO. AF_06/2014</v>
          </cell>
          <cell r="E2166" t="str">
            <v>H</v>
          </cell>
          <cell r="F2166">
            <v>2.34</v>
          </cell>
        </row>
        <row r="2167">
          <cell r="C2167" t="str">
            <v>89016</v>
          </cell>
          <cell r="D2167" t="str">
            <v>VASSOURA MECÂNICA REBOCÁVEL COM ESCOVA CILÍNDRICA, LARGURA ÚTIL DE VARRIMENTO DE 2,44 M - JUROS. AF_06/2014</v>
          </cell>
          <cell r="E2167" t="str">
            <v>H</v>
          </cell>
          <cell r="F2167">
            <v>0.85</v>
          </cell>
        </row>
        <row r="2168">
          <cell r="C2168" t="str">
            <v>89017</v>
          </cell>
          <cell r="D2168" t="str">
            <v>TRATOR DE ESTEIRAS, POTÊNCIA 170 HP, PESO OPERACIONAL 19 T, CAÇAMBA 5,2 M3 - DEPRECIAÇÃO. AF_06/2014</v>
          </cell>
          <cell r="E2168" t="str">
            <v>H</v>
          </cell>
          <cell r="F2168">
            <v>41.66</v>
          </cell>
        </row>
        <row r="2169">
          <cell r="C2169" t="str">
            <v>89018</v>
          </cell>
          <cell r="D2169" t="str">
            <v>TRATOR DE ESTEIRAS, POTÊNCIA 170 HP, PESO OPERACIONAL 19 T, CAÇAMBA 5,2 M3 - JUROS. AF_06/2014</v>
          </cell>
          <cell r="E2169" t="str">
            <v>H</v>
          </cell>
          <cell r="F2169">
            <v>9.3699999999999992</v>
          </cell>
        </row>
        <row r="2170">
          <cell r="C2170" t="str">
            <v>89019</v>
          </cell>
          <cell r="D2170" t="str">
            <v>BOMBA SUBMERSÍVEL ELÉTRICA TRIFÁSICA, POTÊNCIA 2,96 HP, Ø ROTOR 144 MM SEMI-ABERTO, BOCAL DE SAÍDA Ø 2, HM/Q = 2 MCA / 38,8 M3/H A 28 MCA / 5 M3/H - DEPRECIAÇÃO. AF_06/2014</v>
          </cell>
          <cell r="E2170" t="str">
            <v>H</v>
          </cell>
          <cell r="F2170">
            <v>0.18</v>
          </cell>
        </row>
        <row r="2171">
          <cell r="C2171" t="str">
            <v>89020</v>
          </cell>
          <cell r="D2171" t="str">
            <v>BOMBA SUBMERSÍVEL ELÉTRICA TRIFÁSICA, POTÊNCIA 2,96 HP, Ø ROTOR 144 MM SEMI-ABERTO, BOCAL DE SAÍDA Ø 2, HM/Q = 2 MCA / 38,8 M3/H A 28 MCA / 5 M3/H - JUROS. AF_06/2014</v>
          </cell>
          <cell r="E2171" t="str">
            <v>H</v>
          </cell>
          <cell r="F2171">
            <v>0.05</v>
          </cell>
        </row>
        <row r="2172">
          <cell r="C2172" t="str">
            <v>89021</v>
          </cell>
          <cell r="D2172" t="str">
            <v>BOMBA SUBMERSÍVEL ELÉTRICA TRIFÁSICA, POTÊNCIA 2,96 HP, Ø ROTOR 144 MM SEMI-ABERTO, BOCAL DE SAÍDA Ø 2, HM/Q = 2 MCA / 38,8 M3/H A 28 MCA / 5 M3/H - CHP DIURNO. AF_06/2014</v>
          </cell>
          <cell r="E2172" t="str">
            <v>CHP</v>
          </cell>
          <cell r="F2172">
            <v>1.47</v>
          </cell>
        </row>
        <row r="2173">
          <cell r="C2173" t="str">
            <v>89022</v>
          </cell>
          <cell r="D2173" t="str">
            <v>BOMBA SUBMERSÍVEL ELÉTRICA TRIFÁSICA, POTÊNCIA 2,96 HP, Ø ROTOR 144 MM SEMI-ABERTO, BOCAL DE SAÍDA Ø 2, HM/Q = 2 MCA / 38,8 M3/H A 28 MCA / 5 M3/H - CHI DIURNO. AF_06/2014</v>
          </cell>
          <cell r="E2173" t="str">
            <v>CHI</v>
          </cell>
          <cell r="F2173">
            <v>0.24</v>
          </cell>
        </row>
        <row r="2174">
          <cell r="C2174" t="str">
            <v>89023</v>
          </cell>
          <cell r="D2174" t="str">
            <v>TANQUE DE ASFALTO ESTACIONÁRIO COM MAÇARICO, CAPACIDADE 20.000 L - DEPRECIAÇÃO. AF_06/2014</v>
          </cell>
          <cell r="E2174" t="str">
            <v>H</v>
          </cell>
          <cell r="F2174">
            <v>0.82</v>
          </cell>
        </row>
        <row r="2175">
          <cell r="C2175" t="str">
            <v>89024</v>
          </cell>
          <cell r="D2175" t="str">
            <v>TANQUE DE ASFALTO ESTACIONÁRIO COM MAÇARICO, CAPACIDADE 20.000 L - JUROS. AF_06/2014</v>
          </cell>
          <cell r="E2175" t="str">
            <v>H</v>
          </cell>
          <cell r="F2175">
            <v>0.24</v>
          </cell>
        </row>
        <row r="2176">
          <cell r="C2176" t="str">
            <v>89025</v>
          </cell>
          <cell r="D2176" t="str">
            <v>TANQUE DE ASFALTO ESTACIONÁRIO COM MAÇARICO, CAPACIDADE 20.000 L - MANUTENÇÃO. AF_06/2014</v>
          </cell>
          <cell r="E2176" t="str">
            <v>H</v>
          </cell>
          <cell r="F2176">
            <v>0.56999999999999995</v>
          </cell>
        </row>
        <row r="2177">
          <cell r="C2177" t="str">
            <v>89026</v>
          </cell>
          <cell r="D2177" t="str">
            <v>TANQUE DE ASFALTO ESTACIONÁRIO COM MAÇARICO, CAPACIDADE 20.000 L - MATERIAIS NA OPERAÇÃO. AF_06/2014</v>
          </cell>
          <cell r="E2177" t="str">
            <v>H</v>
          </cell>
          <cell r="F2177">
            <v>119.42</v>
          </cell>
        </row>
        <row r="2178">
          <cell r="C2178" t="str">
            <v>89027</v>
          </cell>
          <cell r="D2178" t="str">
            <v>TANQUE DE ASFALTO ESTACIONÁRIO COM MAÇARICO, CAPACIDADE 20.000 L - CHI DIURNO. AF_06/2014</v>
          </cell>
          <cell r="E2178" t="str">
            <v>CHI</v>
          </cell>
          <cell r="F2178">
            <v>1.07</v>
          </cell>
        </row>
        <row r="2179">
          <cell r="C2179" t="str">
            <v>89028</v>
          </cell>
          <cell r="D2179" t="str">
            <v>TANQUE DE ASFALTO ESTACIONÁRIO COM MAÇARICO, CAPACIDADE 20.000 L - CHP DIURNO. AF_06/2014</v>
          </cell>
          <cell r="E2179" t="str">
            <v>CHP</v>
          </cell>
          <cell r="F2179">
            <v>121.06</v>
          </cell>
        </row>
        <row r="2180">
          <cell r="C2180" t="str">
            <v>89029</v>
          </cell>
          <cell r="D2180" t="str">
            <v>TRATOR DE ESTEIRAS, POTÊNCIA 100 HP, PESO OPERACIONAL 9,4 T, COM LÂMINA 2,19 M3 - DEPRECIAÇÃO. AF_06/2014</v>
          </cell>
          <cell r="E2180" t="str">
            <v>H</v>
          </cell>
          <cell r="F2180">
            <v>32.33</v>
          </cell>
        </row>
        <row r="2181">
          <cell r="C2181" t="str">
            <v>89030</v>
          </cell>
          <cell r="D2181" t="str">
            <v>TRATOR DE ESTEIRAS, POTÊNCIA 100 HP, PESO OPERACIONAL 9,4 T, COM LÂMINA 2,19 M3 - JUROS. AF_06/2014</v>
          </cell>
          <cell r="E2181" t="str">
            <v>H</v>
          </cell>
          <cell r="F2181">
            <v>7.27</v>
          </cell>
        </row>
        <row r="2182">
          <cell r="C2182" t="str">
            <v>89031</v>
          </cell>
          <cell r="D2182" t="str">
            <v>TRATOR DE ESTEIRAS, POTÊNCIA 100 HP, PESO OPERACIONAL 9,4 T, COM LÂMINA 2,19 M3 - CHI DIURNO. AF_06/2014</v>
          </cell>
          <cell r="E2182" t="str">
            <v>CHI</v>
          </cell>
          <cell r="F2182">
            <v>59.74</v>
          </cell>
        </row>
        <row r="2183">
          <cell r="C2183" t="str">
            <v>89032</v>
          </cell>
          <cell r="D2183" t="str">
            <v>TRATOR DE ESTEIRAS, POTÊNCIA 100 HP, PESO OPERACIONAL 9,4 T, COM LÂMINA 2,19 M3 - CHP DIURNO. AF_06/2014</v>
          </cell>
          <cell r="E2183" t="str">
            <v>CHP</v>
          </cell>
          <cell r="F2183">
            <v>153.68</v>
          </cell>
        </row>
        <row r="2184">
          <cell r="C2184" t="str">
            <v>89033</v>
          </cell>
          <cell r="D2184" t="str">
            <v>TRATOR DE PNEUS, POTÊNCIA 85 CV, TRAÇÃO 4X4, PESO COM LASTRO DE 4.675 KG - DEPRECIAÇÃO. AF_06/2014</v>
          </cell>
          <cell r="E2184" t="str">
            <v>H</v>
          </cell>
          <cell r="F2184">
            <v>4.2</v>
          </cell>
        </row>
        <row r="2185">
          <cell r="C2185" t="str">
            <v>89034</v>
          </cell>
          <cell r="D2185" t="str">
            <v>TRATOR DE PNEUS, POTÊNCIA 85 CV, TRAÇÃO 4X4, PESO COM LASTRO DE 4.675 KG - JUROS. AF_06/2014</v>
          </cell>
          <cell r="E2185" t="str">
            <v>H</v>
          </cell>
          <cell r="F2185">
            <v>1.41</v>
          </cell>
        </row>
        <row r="2186">
          <cell r="C2186" t="str">
            <v>89035</v>
          </cell>
          <cell r="D2186" t="str">
            <v>TRATOR DE PNEUS, POTÊNCIA 85 CV, TRAÇÃO 4X4, PESO COM LASTRO DE 4.675 KG - CHP DIURNO. AF_06/2014</v>
          </cell>
          <cell r="E2186" t="str">
            <v>CHP</v>
          </cell>
          <cell r="F2186">
            <v>67.75</v>
          </cell>
        </row>
        <row r="2187">
          <cell r="C2187" t="str">
            <v>89036</v>
          </cell>
          <cell r="D2187" t="str">
            <v>TRATOR DE PNEUS, POTÊNCIA 85 CV, TRAÇÃO 4X4, PESO COM LASTRO DE 4.675 KG - CHI DIURNO. AF_06/2014</v>
          </cell>
          <cell r="E2187" t="str">
            <v>CHI</v>
          </cell>
          <cell r="F2187">
            <v>25.74</v>
          </cell>
        </row>
        <row r="2188">
          <cell r="C2188" t="str">
            <v>89043</v>
          </cell>
          <cell r="D2188" t="str">
            <v>(COMPOSIÇÃO REPRESENTATIVA) DO SERVIÇO DE ALVENARIA DE VEDAÇÃO DE BLOCOS VAZADOS DE CERÂMICA DE 9X19X19CM (ESPESSURA 9CM), PARA EDIFICAÇÃO HABITACIONAL MULTIFAMILIAR (PRÉDIO). AF_11/2014</v>
          </cell>
          <cell r="E2188" t="str">
            <v>M2</v>
          </cell>
          <cell r="F2188">
            <v>53.49</v>
          </cell>
        </row>
        <row r="2189">
          <cell r="C2189" t="str">
            <v>89044</v>
          </cell>
          <cell r="D2189" t="str">
            <v>(COMPOSIÇÃO REPRESENTATIVA) DO SERVIÇO DE ALVENARIA DE VEDAÇÃO DE BLOCOS VAZADOS DE CONCRETO DE 9X19X39CM (ESPESSURA 9CM), PARA EDIFICAÇÃO HABITACIONAL MULTIFAMILIAR (PRÉDIO). AF_11/2014</v>
          </cell>
          <cell r="E2189" t="str">
            <v>M2</v>
          </cell>
          <cell r="F2189">
            <v>40.090000000000003</v>
          </cell>
        </row>
        <row r="2190">
          <cell r="C2190" t="str">
            <v>89045</v>
          </cell>
          <cell r="D2190" t="str">
            <v>(COMPOSIÇÃO REPRESENTATIVA) DO SERVIÇO DE REVESTIMENTO CERÂMICO PARA AMBIENTES DE ÁREAS MOLHADAS, MEIA PAREDE OU PAREDE INTEIRA, COM PLACAS TIPO GRÊS OU SEMI-GRÊS, DIMENSÕES 20X20 CM, PARA EDIFICAÇÃO HABITACIONAL MULTIFAMILIAR (PRÉDIO). AF_11/2014</v>
          </cell>
          <cell r="E2190" t="str">
            <v>M2</v>
          </cell>
          <cell r="F2190">
            <v>39.65</v>
          </cell>
        </row>
        <row r="2191">
          <cell r="C2191" t="str">
            <v>89046</v>
          </cell>
          <cell r="D2191" t="str">
            <v>(COMPOSIÇÃO REPRESENTATIVA) DO SERVIÇO DE REVESTIMENTO CERÂMICO PARA PISO COM PLACAS TIPO GRÉS DE DIMENSÕES 35X35 CM, PARA EDIFICAÇÃO HABITACIONAL MULTIFAMILIAR (PRÉDIO). AF_11/2014</v>
          </cell>
          <cell r="E2191" t="str">
            <v>M2</v>
          </cell>
          <cell r="F2191">
            <v>33.020000000000003</v>
          </cell>
        </row>
        <row r="2192">
          <cell r="C2192" t="str">
            <v>89047</v>
          </cell>
          <cell r="D2192" t="str">
            <v>(COMPOSIÇÃO REPRESENTATIVA) DO SERVIÇO DE CONTRAPISO EM ARGAMASSA TRAÇO 1:4 (CIMENTO E AREIA), PREPARO COM BETONEIRA 400 L, ESPESSURA 4 CM PARA ÁREAS SECAS E 3 CM PARA ÁREAS MOLHADAS, PARA EDIFICAÇÃO HABITACIONAL MULTIFAMILIAR (PRÉDIO). AF_11/2014</v>
          </cell>
          <cell r="E2192" t="str">
            <v>M2</v>
          </cell>
          <cell r="F2192">
            <v>34.06</v>
          </cell>
        </row>
        <row r="2193">
          <cell r="C2193" t="str">
            <v>89048</v>
          </cell>
          <cell r="D2193" t="str">
            <v>(COMPOSIÇÃO REPRESENTATIVA) DO SERVIÇO DE EMBOÇO/MASSA ÚNICA, TRAÇO 1:2:8, PREPARO MECÂNICO, COM BETONEIRA DE 400L, EM PAREDES DE AMBIENTES INTERNOS, COM EXECUÇÃO DE TALISCAS, PARA EDIFICAÇÃO HABITACIONAL MULTIFAMILIAR (PRÉDIO). AF_11/2014</v>
          </cell>
          <cell r="E2193" t="str">
            <v>M2</v>
          </cell>
          <cell r="F2193">
            <v>26.02</v>
          </cell>
        </row>
        <row r="2194">
          <cell r="C2194" t="str">
            <v>89049</v>
          </cell>
          <cell r="D2194" t="str">
            <v>(COMPOSIÇÃO REPRESENTATIVA) DO SERVIÇO DE APLICAÇÃO MANUAL DE GESSO DESEMPENADO (SEM TALISCAS) EM TETO, ESPESSURA 0,5 CM, PARA EDIFICAÇÃO HABITACIONAL MULTIFAMILIAR (PRÉDIO). AF_11/2014</v>
          </cell>
          <cell r="E2194" t="str">
            <v>M2</v>
          </cell>
          <cell r="F2194">
            <v>11.75</v>
          </cell>
        </row>
        <row r="2195">
          <cell r="C2195" t="str">
            <v>89128</v>
          </cell>
          <cell r="D2195" t="str">
            <v>PÁ CARREGADEIRA SOBRE RODAS, POTÊNCIA LÍQUIDA 128 HP, CAPACIDADE DA CAÇAMBA 1,7 A 2,8 M3, PESO OPERACIONAL 11632 KG - DEPRECIAÇÃO. AF_06/2014</v>
          </cell>
          <cell r="E2195" t="str">
            <v>H</v>
          </cell>
          <cell r="F2195">
            <v>20.34</v>
          </cell>
        </row>
        <row r="2196">
          <cell r="C2196" t="str">
            <v>89129</v>
          </cell>
          <cell r="D2196" t="str">
            <v>PÁ CARREGADEIRA SOBRE RODAS, POTÊNCIA LÍQUIDA 128 HP, CAPACIDADE DA CAÇAMBA 1,7 A 2,8 M3, PESO OPERACIONAL 11632 KG - JUROS. AF_06/2014</v>
          </cell>
          <cell r="E2196" t="str">
            <v>H</v>
          </cell>
          <cell r="F2196">
            <v>4.57</v>
          </cell>
        </row>
        <row r="2197">
          <cell r="C2197" t="str">
            <v>89130</v>
          </cell>
          <cell r="D2197" t="str">
            <v>PÁ CARREGADEIRA SOBRE RODAS, POTÊNCIA 197 HP, CAPACIDADE DA CAÇAMBA 2,5 A 3,5 M3, PESO OPERACIONAL 18338 KG - DEPRECIAÇÃO. AF_06/2014</v>
          </cell>
          <cell r="E2197" t="str">
            <v>H</v>
          </cell>
          <cell r="F2197">
            <v>28.21</v>
          </cell>
        </row>
        <row r="2198">
          <cell r="C2198" t="str">
            <v>89131</v>
          </cell>
          <cell r="D2198" t="str">
            <v>PÁ CARREGADEIRA SOBRE RODAS, POTÊNCIA 197 HP, CAPACIDADE DA CAÇAMBA 2,5 A 3,5 M3, PESO OPERACIONAL 18338 KG - JUROS. AF_06/2014</v>
          </cell>
          <cell r="E2198" t="str">
            <v>H</v>
          </cell>
          <cell r="F2198">
            <v>6.34</v>
          </cell>
        </row>
        <row r="2199">
          <cell r="C2199" t="str">
            <v>89168</v>
          </cell>
          <cell r="D2199" t="str">
            <v>(COMPOSIÇÃO REPRESENTATIVA) DO SERVIÇO DE ALVENARIA DE VEDAÇÃO DE BLOCOS VAZADOS DE CERÂMICA DE 9X19X19CM (ESPESSURA 9CM), PARA EDIFICAÇÃO HABITACIONAL UNIFAMILIAR (CASA) E EDIFICAÇÃO PÚBLICA PADRÃO. AF_11/2014</v>
          </cell>
          <cell r="E2199" t="str">
            <v>M2</v>
          </cell>
          <cell r="F2199">
            <v>55.02</v>
          </cell>
        </row>
        <row r="2200">
          <cell r="C2200" t="str">
            <v>89169</v>
          </cell>
          <cell r="D2200" t="str">
            <v>(COMPOSIÇÃO REPRESENTATIVA) DO SERVIÇO DE ALVENARIA DE VEDAÇÃO DE BLOCOS VAZADOS DE CONCRETO DE 9X19X39CM (ESPESSURA 9CM), PARA EDIFICAÇÃO HABITACIONAL UNIFAMILIAR (CASA) E EDIFICAÇÃO PÚBLICA PADRÃO. AF_11/2014</v>
          </cell>
          <cell r="E2200" t="str">
            <v>M2</v>
          </cell>
          <cell r="F2200">
            <v>40.72</v>
          </cell>
        </row>
        <row r="2201">
          <cell r="C2201" t="str">
            <v>89170</v>
          </cell>
          <cell r="D2201" t="str">
            <v>(COMPOSIÇÃO REPRESENTATIVA) DO SERVIÇO DE REVESTIMENTO CERÂMICO PARA PAREDES INTERNAS, MEIA PAREDE, OU PAREDE INTEIRA, PLACAS GRÊS OU SEMI-GRÊS DE 20X20 CM, PARA EDIFICAÇÕES HABITACIONAIS UNIFAMILIAR (CASAS) E EDIFICAÇÕES PÚBLICAS PADRÃO. AF_11/2014</v>
          </cell>
          <cell r="E2201" t="str">
            <v>M2</v>
          </cell>
          <cell r="F2201">
            <v>38.44</v>
          </cell>
        </row>
        <row r="2202">
          <cell r="C2202" t="str">
            <v>89171</v>
          </cell>
          <cell r="D2202" t="str">
            <v>(COMPOSIÇÃO REPRESENTATIVA) DO SERVIÇO DE REVESTIMENTO CERÂMICO PARA PISO COM PLACAS TIPO GRÉS DE DIMENSÕES 35X35 CM, PARA EDIFICAÇÃO HABITACIONAL UNIFAMILIAR (CASA) E EDIFICAÇÃO PÚBLICA PADRÃO. AF_11/2014</v>
          </cell>
          <cell r="E2202" t="str">
            <v>M2</v>
          </cell>
          <cell r="F2202">
            <v>31.3</v>
          </cell>
        </row>
        <row r="2203">
          <cell r="C2203" t="str">
            <v>89172</v>
          </cell>
          <cell r="D2203" t="str">
            <v>(COMPOSIÇÃO REPRESENTATIVA) DO SERVIÇO DE CONTRAPISO EM ARGAMASSA TRAÇO 1:4 (CIM E AREIA), EM BETONEIRA 400 L, ESPESSURA 4 CM ÁREAS SECAS E 3 CM ÁREAS MOLHADAS, PARA EDIFICAÇÃO HABITACIONAL UNIFAMILIAR (CASA) E EDIFICAÇÃO PÚBLICA PADRÃO. AF_11/2014</v>
          </cell>
          <cell r="E2203" t="str">
            <v>M2</v>
          </cell>
          <cell r="F2203">
            <v>34.08</v>
          </cell>
        </row>
        <row r="2204">
          <cell r="C2204" t="str">
            <v>89173</v>
          </cell>
          <cell r="D2204" t="str">
            <v>(COMPOSIÇÃO REPRESENTATIVA) DO SERVIÇO DE EMBOÇO/MASSA ÚNICA, APLICADO MANUALMENTE, TRAÇO 1:2:8, EM BETONEIRA DE 400L, PAREDES INTERNAS, COM EXECUÇÃO DE TALISCAS, EDIFICAÇÃO HABITACIONAL UNIFAMILIAR (CASAS) E EDIFICAÇÃO PÚBLICA PADRÃO. AF_12/2014</v>
          </cell>
          <cell r="E2204" t="str">
            <v>M2</v>
          </cell>
          <cell r="F2204">
            <v>25.51</v>
          </cell>
        </row>
        <row r="2205">
          <cell r="C2205" t="str">
            <v>89176</v>
          </cell>
          <cell r="D2205" t="str">
            <v>TRANSPORTE HORIZONTAL, SACOS 50 KG, CARRINHO PLATAFORMA, 30M. AF_06/2014</v>
          </cell>
          <cell r="E2205" t="str">
            <v>T</v>
          </cell>
          <cell r="F2205">
            <v>6.03</v>
          </cell>
        </row>
        <row r="2206">
          <cell r="C2206" t="str">
            <v>89177</v>
          </cell>
          <cell r="D2206" t="str">
            <v>TRANSPORTE HORIZONTAL, SACOS 30 KG, CARRINHO PLATAFORMA, 30M. AF_06/2014</v>
          </cell>
          <cell r="E2206" t="str">
            <v>T</v>
          </cell>
          <cell r="F2206">
            <v>8.4499999999999993</v>
          </cell>
        </row>
        <row r="2207">
          <cell r="C2207" t="str">
            <v>89178</v>
          </cell>
          <cell r="D2207" t="str">
            <v>TRANSPORTE HORIZONTAL, SACOS 20 KG, CARRINHO PLATAFORMA, 30M. AF_06/2014</v>
          </cell>
          <cell r="E2207" t="str">
            <v>T</v>
          </cell>
          <cell r="F2207">
            <v>9.66</v>
          </cell>
        </row>
        <row r="2208">
          <cell r="C2208" t="str">
            <v>89179</v>
          </cell>
          <cell r="D2208" t="str">
            <v>TRANSPORTE HORIZONTAL, SACOS 50 KG, CARRINHO PLATAFORMA, 50M. AF_06/2014</v>
          </cell>
          <cell r="E2208" t="str">
            <v>T</v>
          </cell>
          <cell r="F2208">
            <v>9.66</v>
          </cell>
        </row>
        <row r="2209">
          <cell r="C2209" t="str">
            <v>89180</v>
          </cell>
          <cell r="D2209" t="str">
            <v>TRANSPORTE HORIZONTAL, SACOS 30 KG, CARRINHO PLATAFORMA, 50M. AF_06/2014</v>
          </cell>
          <cell r="E2209" t="str">
            <v>T</v>
          </cell>
          <cell r="F2209">
            <v>10.87</v>
          </cell>
        </row>
        <row r="2210">
          <cell r="C2210" t="str">
            <v>89181</v>
          </cell>
          <cell r="D2210" t="str">
            <v>TRANSPORTE HORIZONTAL, SACOS 20 KG, CARRINHO PLATAFORMA, 50M. AF_06/2014</v>
          </cell>
          <cell r="E2210" t="str">
            <v>T</v>
          </cell>
          <cell r="F2210">
            <v>13.28</v>
          </cell>
        </row>
        <row r="2211">
          <cell r="C2211" t="str">
            <v>89182</v>
          </cell>
          <cell r="D2211" t="str">
            <v>TRANSPORTE HORIZONTAL, SACOS 50 KG, CARRINHO PLATAFORMA, 75M. AF_06/2014</v>
          </cell>
          <cell r="E2211" t="str">
            <v>T</v>
          </cell>
          <cell r="F2211">
            <v>13.28</v>
          </cell>
        </row>
        <row r="2212">
          <cell r="C2212" t="str">
            <v>89183</v>
          </cell>
          <cell r="D2212" t="str">
            <v>TRANSPORTE HORIZONTAL, SACOS 30 KG, CARRINHO PLATAFORMA, 75M. AF_06/2014</v>
          </cell>
          <cell r="E2212" t="str">
            <v>T</v>
          </cell>
          <cell r="F2212">
            <v>14.49</v>
          </cell>
        </row>
        <row r="2213">
          <cell r="C2213" t="str">
            <v>89184</v>
          </cell>
          <cell r="D2213" t="str">
            <v>TRANSPORTE HORIZONTAL, SACOS 20 KG, CARRINHO PLATAFORMA, 75M. AF_06/2014</v>
          </cell>
          <cell r="E2213" t="str">
            <v>T</v>
          </cell>
          <cell r="F2213">
            <v>16.91</v>
          </cell>
        </row>
        <row r="2214">
          <cell r="C2214" t="str">
            <v>89185</v>
          </cell>
          <cell r="D2214" t="str">
            <v>TRANSPORTE HORIZONTAL, SACOS 50 KG, CARRINHO PLATAFORMA, 100M. AF_06/2014</v>
          </cell>
          <cell r="E2214" t="str">
            <v>T</v>
          </cell>
          <cell r="F2214">
            <v>16.91</v>
          </cell>
        </row>
        <row r="2215">
          <cell r="C2215" t="str">
            <v>89186</v>
          </cell>
          <cell r="D2215" t="str">
            <v>TRANSPORTE HORIZONTAL, SACOS 30 KG, CARRINHO PLATAFORMA, 100M. AF_06/2014</v>
          </cell>
          <cell r="E2215" t="str">
            <v>T</v>
          </cell>
          <cell r="F2215">
            <v>18.11</v>
          </cell>
        </row>
        <row r="2216">
          <cell r="C2216" t="str">
            <v>89187</v>
          </cell>
          <cell r="D2216" t="str">
            <v>TRANSPORTE HORIZONTAL, SACOS 20 KG, CARRINHO PLATAFORMA, 100M. AF_06/2014</v>
          </cell>
          <cell r="E2216" t="str">
            <v>T</v>
          </cell>
          <cell r="F2216">
            <v>20.53</v>
          </cell>
        </row>
        <row r="2217">
          <cell r="C2217" t="str">
            <v>89188</v>
          </cell>
          <cell r="D2217" t="str">
            <v>TRANSPORTE HORIZONTAL, LATA DE 18 L, CARRINHO PLATAFORMA, 30M. AF_06/2014</v>
          </cell>
          <cell r="E2217" t="str">
            <v>18L</v>
          </cell>
          <cell r="F2217">
            <v>0.3</v>
          </cell>
        </row>
        <row r="2218">
          <cell r="C2218" t="str">
            <v>89189</v>
          </cell>
          <cell r="D2218" t="str">
            <v>TRANSPORTE HORIZONTAL, LATA DE 18 L, CARRINHO PLATAFORMA, 50M. AF_06/2014</v>
          </cell>
          <cell r="E2218" t="str">
            <v>18L</v>
          </cell>
          <cell r="F2218">
            <v>0.39</v>
          </cell>
        </row>
        <row r="2219">
          <cell r="C2219" t="str">
            <v>89190</v>
          </cell>
          <cell r="D2219" t="str">
            <v>TRANSPORTE HORIZONTAL, LATA DE 18 L, CARRINHO PLATAFORMA, 75M. AF_06/2014</v>
          </cell>
          <cell r="E2219" t="str">
            <v>18L</v>
          </cell>
          <cell r="F2219">
            <v>0.52</v>
          </cell>
        </row>
        <row r="2220">
          <cell r="C2220" t="str">
            <v>89191</v>
          </cell>
          <cell r="D2220" t="str">
            <v>TRANSPORTE HORIZONTAL, LATA DE 18 L, CARRINHO PLATAFORMA, 100M. AF_06/2014</v>
          </cell>
          <cell r="E2220" t="str">
            <v>18L</v>
          </cell>
          <cell r="F2220">
            <v>0.63</v>
          </cell>
        </row>
        <row r="2221">
          <cell r="C2221" t="str">
            <v>89192</v>
          </cell>
          <cell r="D2221" t="str">
            <v>TRANSPORTE HORIZONTAL, SACOS 50 KG, MANUAL, 30M. AF_06/2014</v>
          </cell>
          <cell r="E2221" t="str">
            <v>T</v>
          </cell>
          <cell r="F2221">
            <v>18.11</v>
          </cell>
        </row>
        <row r="2222">
          <cell r="C2222" t="str">
            <v>89193</v>
          </cell>
          <cell r="D2222" t="str">
            <v>TRANSPORTE HORIZONTAL, SACOS 30 KG, MANUAL, 30M. AF_06/2014</v>
          </cell>
          <cell r="E2222" t="str">
            <v>T</v>
          </cell>
          <cell r="F2222">
            <v>30.19</v>
          </cell>
        </row>
        <row r="2223">
          <cell r="C2223" t="str">
            <v>89194</v>
          </cell>
          <cell r="D2223" t="str">
            <v>TRANSPORTE HORIZONTAL, SACOS 20 KG, MANUAL, 30M. AF_06/2014</v>
          </cell>
          <cell r="E2223" t="str">
            <v>T</v>
          </cell>
          <cell r="F2223">
            <v>44.69</v>
          </cell>
        </row>
        <row r="2224">
          <cell r="C2224" t="str">
            <v>89195</v>
          </cell>
          <cell r="D2224" t="str">
            <v>TRANSPORTE VERTICAL, SACOS 50 KG, MANUAL, 1 PAVIMENTO. AF_06/2014</v>
          </cell>
          <cell r="E2224" t="str">
            <v>T</v>
          </cell>
          <cell r="F2224">
            <v>7.24</v>
          </cell>
        </row>
        <row r="2225">
          <cell r="C2225" t="str">
            <v>89196</v>
          </cell>
          <cell r="D2225" t="str">
            <v>TRANSPORTE VERTICAL, SACOS 30 KG, MANUAL, 1 PAVIMENTO. AF_06/2014</v>
          </cell>
          <cell r="E2225" t="str">
            <v>T</v>
          </cell>
          <cell r="F2225">
            <v>12.07</v>
          </cell>
        </row>
        <row r="2226">
          <cell r="C2226" t="str">
            <v>89197</v>
          </cell>
          <cell r="D2226" t="str">
            <v>TRANSPORTE VERTICAL, SACOS 20 KG, MANUAL, 1 PAVIMENTO. AF_06/2014</v>
          </cell>
          <cell r="E2226" t="str">
            <v>T</v>
          </cell>
          <cell r="F2226">
            <v>18.11</v>
          </cell>
        </row>
        <row r="2227">
          <cell r="C2227" t="str">
            <v>89210</v>
          </cell>
          <cell r="D2227" t="str">
            <v>ROLO COMPACTADOR VIBRATÓRIO DE UM CILINDRO AÇO LISO, POTÊNCIA 80 HP, PESO OPERACIONAL MÁXIMO 8,1 T, IMPACTO DINÂMICO 16,15 / 9,5 T, LARGURA DE TRABALHO 1,68 M - DEPRECIAÇÃO. AF_06/2014</v>
          </cell>
          <cell r="E2227" t="str">
            <v>H</v>
          </cell>
          <cell r="F2227">
            <v>15.69</v>
          </cell>
        </row>
        <row r="2228">
          <cell r="C2228" t="str">
            <v>89211</v>
          </cell>
          <cell r="D2228" t="str">
            <v>ROLO COMPACTADOR VIBRATÓRIO DE UM CILINDRO AÇO LISO, POTÊNCIA 80 HP, PESO OPERACIONAL MÁXIMO 8,1 T, IMPACTO DINÂMICO 16,15 / 9,5 T, LARGURA DE TRABALHO 1,68 M - JUROS. AF_06/2014</v>
          </cell>
          <cell r="E2228" t="str">
            <v>H</v>
          </cell>
          <cell r="F2228">
            <v>3.65</v>
          </cell>
        </row>
        <row r="2229">
          <cell r="C2229" t="str">
            <v>89212</v>
          </cell>
          <cell r="D2229" t="str">
            <v>BATE-ESTACAS POR GRAVIDADE, POTÊNCIA DE 160 HP, PESO DO MARTELO ATÉ 3 TONELADAS - DEPRECIAÇÃO. AF_11/2014</v>
          </cell>
          <cell r="E2229" t="str">
            <v>H</v>
          </cell>
          <cell r="F2229">
            <v>12.31</v>
          </cell>
        </row>
        <row r="2230">
          <cell r="C2230" t="str">
            <v>89213</v>
          </cell>
          <cell r="D2230" t="str">
            <v>BATE-ESTACAS POR GRAVIDADE, POTÊNCIA DE 160 HP, PESO DO MARTELO ATÉ 3 TONELADAS - JUROS. AF_11/2014</v>
          </cell>
          <cell r="E2230" t="str">
            <v>H</v>
          </cell>
          <cell r="F2230">
            <v>4.78</v>
          </cell>
        </row>
        <row r="2231">
          <cell r="C2231" t="str">
            <v>89214</v>
          </cell>
          <cell r="D2231" t="str">
            <v>BATE-ESTACAS POR GRAVIDADE, POTÊNCIA DE 160 HP, PESO DO MARTELO ATÉ 3 TONELADAS - MANUTENÇÃO. AF_11/2014</v>
          </cell>
          <cell r="E2231" t="str">
            <v>H</v>
          </cell>
          <cell r="F2231">
            <v>14.49</v>
          </cell>
        </row>
        <row r="2232">
          <cell r="C2232" t="str">
            <v>89215</v>
          </cell>
          <cell r="D2232" t="str">
            <v>BATE-ESTACAS POR GRAVIDADE, POTÊNCIA DE 160 HP, PESO DO MARTELO ATÉ 3 TONELADAS - MATERIAIS NA OPERAÇÃO. AF_11/2014</v>
          </cell>
          <cell r="E2232" t="str">
            <v>H</v>
          </cell>
          <cell r="F2232">
            <v>78.510000000000005</v>
          </cell>
        </row>
        <row r="2233">
          <cell r="C2233" t="str">
            <v>89218</v>
          </cell>
          <cell r="D2233" t="str">
            <v>BATE-ESTACAS POR GRAVIDADE, POTÊNCIA DE 160 HP, PESO DO MARTELO ATÉ 3 TONELADAS - CHI DIURNO. AF_11/2014</v>
          </cell>
          <cell r="E2233" t="str">
            <v>CHI</v>
          </cell>
          <cell r="F2233">
            <v>32.4</v>
          </cell>
        </row>
        <row r="2234">
          <cell r="C2234" t="str">
            <v>89219</v>
          </cell>
          <cell r="D2234" t="str">
            <v>ROLO COMPACTADOR VIBRATORIO DE UM CILINDRO LISO DE ACO, POTENCIA 80 HP, PESO OPERACIONAL MAXIMO 8,5 T, LARGURA TRABALHO 1,676 M - DEPRECIAÇÃO. AF_06/2014</v>
          </cell>
          <cell r="E2234" t="str">
            <v>H</v>
          </cell>
          <cell r="F2234">
            <v>16.38</v>
          </cell>
        </row>
        <row r="2235">
          <cell r="C2235" t="str">
            <v>89220</v>
          </cell>
          <cell r="D2235" t="str">
            <v>ROLO COMPACTADOR VIBRATORIO DE UM CILINDRO LISO DE ACO, POTENCIA 80 HP, PESO OPERACIONAL MAXIMO 8,5 T, LARGURA TRABALHO 1,676 M - JUROS. AF_06/2014</v>
          </cell>
          <cell r="E2235" t="str">
            <v>H</v>
          </cell>
          <cell r="F2235">
            <v>3.82</v>
          </cell>
        </row>
        <row r="2236">
          <cell r="C2236" t="str">
            <v>89221</v>
          </cell>
          <cell r="D2236" t="str">
            <v>BETONEIRA CAPACIDADE NOMINAL DE 600 L, CAPACIDADE DE MISTURA 360 L, MOTOR ELÉTRICO TRIFÁSICO POTÊNCIA DE 4 CV, SEM CARREGADOR - DEPRECIAÇÃO. AF_11/2014</v>
          </cell>
          <cell r="E2236" t="str">
            <v>H</v>
          </cell>
          <cell r="F2236">
            <v>0.95</v>
          </cell>
        </row>
        <row r="2237">
          <cell r="C2237" t="str">
            <v>89222</v>
          </cell>
          <cell r="D2237" t="str">
            <v>BETONEIRA CAPACIDADE NOMINAL DE 600 L, CAPACIDADE DE MISTURA 360 L, MOTOR ELÉTRICO TRIFÁSICO POTÊNCIA DE 4 CV, SEM CARREGADOR - JUROS. AF_11/2014</v>
          </cell>
          <cell r="E2237" t="str">
            <v>H</v>
          </cell>
          <cell r="F2237">
            <v>0.22</v>
          </cell>
        </row>
        <row r="2238">
          <cell r="C2238" t="str">
            <v>89223</v>
          </cell>
          <cell r="D2238" t="str">
            <v>BETONEIRA CAPACIDADE NOMINAL DE 600 L, CAPACIDADE DE MISTURA 360 L, MOTOR ELÉTRICO TRIFÁSICO POTÊNCIA DE 4 CV, SEM CARREGADOR - MANUTENÇÃO. AF_11/2014</v>
          </cell>
          <cell r="E2238" t="str">
            <v>H</v>
          </cell>
          <cell r="F2238">
            <v>0.79</v>
          </cell>
        </row>
        <row r="2239">
          <cell r="C2239" t="str">
            <v>89224</v>
          </cell>
          <cell r="D2239" t="str">
            <v>BETONEIRA CAPACIDADE NOMINAL DE 600 L, CAPACIDADE DE MISTURA 360 L, MOTOR ELÉTRICO TRIFÁSICO POTÊNCIA DE 4 CV, SEM CARREGADOR - MATERIAIS NA OPERAÇÃO. AF_11/2014</v>
          </cell>
          <cell r="E2239" t="str">
            <v>H</v>
          </cell>
          <cell r="F2239">
            <v>1.19</v>
          </cell>
        </row>
        <row r="2240">
          <cell r="C2240" t="str">
            <v>89225</v>
          </cell>
          <cell r="D2240" t="str">
            <v>BETONEIRA CAPACIDADE NOMINAL DE 600 L, CAPACIDADE DE MISTURA 360 L, MOTOR ELÉTRICO TRIFÁSICO POTÊNCIA DE 4 CV, SEM CARREGADOR - CHP DIURNO. AF_11/2014</v>
          </cell>
          <cell r="E2240" t="str">
            <v>CHP</v>
          </cell>
          <cell r="F2240">
            <v>3.17</v>
          </cell>
        </row>
        <row r="2241">
          <cell r="C2241" t="str">
            <v>89226</v>
          </cell>
          <cell r="D2241" t="str">
            <v>BETONEIRA CAPACIDADE NOMINAL DE 600 L, CAPACIDADE DE MISTURA 360 L, MOTOR ELÉTRICO TRIFÁSICO POTÊNCIA DE 4 CV, SEM CARREGADOR - CHI DIURNO. AF_11/2014</v>
          </cell>
          <cell r="E2241" t="str">
            <v>CHI</v>
          </cell>
          <cell r="F2241">
            <v>1.18</v>
          </cell>
        </row>
        <row r="2242">
          <cell r="C2242" t="str">
            <v>89227</v>
          </cell>
          <cell r="D2242" t="str">
            <v>ROLO COMPACTADOR VIBRATORIO DE UM CILINDRO LISO DE ACO, POTENCIA 80 HP, PESO OPERACIONAL MAXIMO 8,5 T, LARGURA TRABALHO 1,676 M - CHI DIURNO. AF_06/2014</v>
          </cell>
          <cell r="E2242" t="str">
            <v>CHI</v>
          </cell>
          <cell r="F2242">
            <v>38.54</v>
          </cell>
        </row>
        <row r="2243">
          <cell r="C2243" t="str">
            <v>89228</v>
          </cell>
          <cell r="D2243" t="str">
            <v>MOTONIVELADORA POTÊNCIA BÁSICA LÍQUIDA (PRIMEIRA MARCHA) 125 HP, PESO BRUTO 13032 KG, LARGURA DA LÂMINA DE 3,7 M - DEPRECIAÇÃO. AF_06/2014</v>
          </cell>
          <cell r="E2243" t="str">
            <v>H</v>
          </cell>
          <cell r="F2243">
            <v>21.02</v>
          </cell>
        </row>
        <row r="2244">
          <cell r="C2244" t="str">
            <v>89229</v>
          </cell>
          <cell r="D2244" t="str">
            <v>MOTONIVELADORA POTÊNCIA BÁSICA LÍQUIDA (PRIMEIRA MARCHA) 125 HP, PESO BRUTO 13032 KG, LARGURA DA LÂMINA DE 3,7 M - JUROS. AF_06/2014</v>
          </cell>
          <cell r="E2244" t="str">
            <v>H</v>
          </cell>
          <cell r="F2244">
            <v>6.69</v>
          </cell>
        </row>
        <row r="2245">
          <cell r="C2245" t="str">
            <v>89230</v>
          </cell>
          <cell r="D2245" t="str">
            <v>FRESADORA DE ASFALTO A FRIO SOBRE RODAS, LARGURA FRESAGEM DE 1,0 M, POTÊNCIA 208 HP - DEPRECIAÇÃO. AF_11/2014</v>
          </cell>
          <cell r="E2245" t="str">
            <v>H</v>
          </cell>
          <cell r="F2245">
            <v>67.34</v>
          </cell>
        </row>
        <row r="2246">
          <cell r="C2246" t="str">
            <v>89231</v>
          </cell>
          <cell r="D2246" t="str">
            <v>FRESADORA DE ASFALTO A FRIO SOBRE RODAS, LARGURA FRESAGEM DE 1,0 M, POTÊNCIA 208 HP - JUROS. AF_11/2014</v>
          </cell>
          <cell r="E2246" t="str">
            <v>H</v>
          </cell>
          <cell r="F2246">
            <v>15.15</v>
          </cell>
        </row>
        <row r="2247">
          <cell r="C2247" t="str">
            <v>89232</v>
          </cell>
          <cell r="D2247" t="str">
            <v>FRESADORA DE ASFALTO A FRIO SOBRE RODAS, LARGURA FRESAGEM DE 1,0 M, POTÊNCIA 208 HP - MANUTENÇÃO. AF_11/2014</v>
          </cell>
          <cell r="E2247" t="str">
            <v>H</v>
          </cell>
          <cell r="F2247">
            <v>105.22</v>
          </cell>
        </row>
        <row r="2248">
          <cell r="C2248" t="str">
            <v>89233</v>
          </cell>
          <cell r="D2248" t="str">
            <v>FRESADORA DE ASFALTO A FRIO SOBRE RODAS, LARGURA FRESAGEM DE 1,0 M, POTÊNCIA 208 HP - MATERIAIS NA OPERAÇÃO. AF_11/2014</v>
          </cell>
          <cell r="E2248" t="str">
            <v>H</v>
          </cell>
          <cell r="F2248">
            <v>92.77</v>
          </cell>
        </row>
        <row r="2249">
          <cell r="C2249" t="str">
            <v>89234</v>
          </cell>
          <cell r="D2249" t="str">
            <v>FRESADORA DE ASFALTO A FRIO SOBRE RODAS, LARGURA FRESAGEM DE 1,0 M, POTÊNCIA 208 HP - CHP DIURNO. AF_11/2014</v>
          </cell>
          <cell r="E2249" t="str">
            <v>CHP</v>
          </cell>
          <cell r="F2249">
            <v>300.95</v>
          </cell>
        </row>
        <row r="2250">
          <cell r="C2250" t="str">
            <v>89235</v>
          </cell>
          <cell r="D2250" t="str">
            <v>FRESADORA DE ASFALTO A FRIO SOBRE RODAS, LARGURA FRESAGEM DE 1,0 M, POTÊNCIA 208 HP - CHI DIURNO. AF_11/2014</v>
          </cell>
          <cell r="E2250" t="str">
            <v>CHI</v>
          </cell>
          <cell r="F2250">
            <v>102.94</v>
          </cell>
        </row>
        <row r="2251">
          <cell r="C2251" t="str">
            <v>89236</v>
          </cell>
          <cell r="D2251" t="str">
            <v>FRESADORA DE ASFALTO A FRIO SOBRE RODAS, LARGURA FRESAGEM DE 2,0 M, POTÊNCIA 550 HP - DEPRECIAÇÃO. AF_11/2014</v>
          </cell>
          <cell r="E2251" t="str">
            <v>H</v>
          </cell>
          <cell r="F2251">
            <v>157.31</v>
          </cell>
        </row>
        <row r="2252">
          <cell r="C2252" t="str">
            <v>89237</v>
          </cell>
          <cell r="D2252" t="str">
            <v>FRESADORA DE ASFALTO A FRIO SOBRE RODAS, LARGURA FRESAGEM DE 2,0 M, POTÊNCIA 550 HP - JUROS. AF_11/2014</v>
          </cell>
          <cell r="E2252" t="str">
            <v>H</v>
          </cell>
          <cell r="F2252">
            <v>35.39</v>
          </cell>
        </row>
        <row r="2253">
          <cell r="C2253" t="str">
            <v>89238</v>
          </cell>
          <cell r="D2253" t="str">
            <v>FRESADORA DE ASFALTO A FRIO SOBRE RODAS, LARGURA FRESAGEM DE 2,0 M, POTÊNCIA 550 HP - MANUTENÇÃO. AF_11/2014</v>
          </cell>
          <cell r="E2253" t="str">
            <v>H</v>
          </cell>
          <cell r="F2253">
            <v>245.81</v>
          </cell>
        </row>
        <row r="2254">
          <cell r="C2254" t="str">
            <v>89239</v>
          </cell>
          <cell r="D2254" t="str">
            <v>FRESADORA DE ASFALTO A FRIO SOBRE RODAS, LARGURA FRESAGEM DE 2,0 M, POTÊNCIA 550 HP - MATERIAIS NA OPERAÇÃO. AF_11/2014</v>
          </cell>
          <cell r="E2254" t="str">
            <v>H</v>
          </cell>
          <cell r="F2254">
            <v>245.35</v>
          </cell>
        </row>
        <row r="2255">
          <cell r="C2255" t="str">
            <v>89240</v>
          </cell>
          <cell r="D2255" t="str">
            <v>VIBROACABADORA DE ASFALTO SOBRE ESTEIRAS, LARGURA DE PAVIMENTAÇÃO 1,90 M A 5,30 M, POTÊNCIA 105 HP CAPACIDADE 450 T/H - DEPRECIAÇÃO. AF_11/2014</v>
          </cell>
          <cell r="E2255" t="str">
            <v>H</v>
          </cell>
          <cell r="F2255">
            <v>45.27</v>
          </cell>
        </row>
        <row r="2256">
          <cell r="C2256" t="str">
            <v>89241</v>
          </cell>
          <cell r="D2256" t="str">
            <v>VIBROACABADORA DE ASFALTO SOBRE ESTEIRAS, LARGURA DE PAVIMENTAÇÃO 1,90 M A 5,30 M, POTÊNCIA 105 HP CAPACIDADE 450 T/H - JUROS. AF_11/2014</v>
          </cell>
          <cell r="E2256" t="str">
            <v>H</v>
          </cell>
          <cell r="F2256">
            <v>13.56</v>
          </cell>
        </row>
        <row r="2257">
          <cell r="C2257" t="str">
            <v>89242</v>
          </cell>
          <cell r="D2257" t="str">
            <v>FRESADORA DE ASFALTO A FRIO SOBRE RODAS, LARGURA FRESAGEM DE 2,0 M, POTÊNCIA 550 HP - CHP DIURNO. AF_11/2014</v>
          </cell>
          <cell r="E2257" t="str">
            <v>CHP</v>
          </cell>
          <cell r="F2257">
            <v>704.33</v>
          </cell>
        </row>
        <row r="2258">
          <cell r="C2258" t="str">
            <v>89243</v>
          </cell>
          <cell r="D2258" t="str">
            <v>FRESADORA DE ASFALTO A FRIO SOBRE RODAS, LARGURA FRESAGEM DE 2,0 M, POTÊNCIA 550 HP - CHI DIURNO. AF_11/2014</v>
          </cell>
          <cell r="E2258" t="str">
            <v>CHI</v>
          </cell>
          <cell r="F2258">
            <v>213.16</v>
          </cell>
        </row>
        <row r="2259">
          <cell r="C2259" t="str">
            <v>89246</v>
          </cell>
          <cell r="D2259" t="str">
            <v>RECICLADORA DE ASFALTO A FRIO SOBRE RODAS, LARGURA FRESAGEM DE 2,0 M, POTÊNCIA 422 HP - DEPRECIAÇÃO. AF_11/2014</v>
          </cell>
          <cell r="E2259" t="str">
            <v>H</v>
          </cell>
          <cell r="F2259">
            <v>136.69999999999999</v>
          </cell>
        </row>
        <row r="2260">
          <cell r="C2260" t="str">
            <v>89247</v>
          </cell>
          <cell r="D2260" t="str">
            <v>RECICLADORA DE ASFALTO A FRIO SOBRE RODAS, LARGURA FRESAGEM DE 2,0 M, POTÊNCIA 422 HP - JUROS. AF_11/2014</v>
          </cell>
          <cell r="E2260" t="str">
            <v>H</v>
          </cell>
          <cell r="F2260">
            <v>30.75</v>
          </cell>
        </row>
        <row r="2261">
          <cell r="C2261" t="str">
            <v>89248</v>
          </cell>
          <cell r="D2261" t="str">
            <v>RECICLADORA DE ASFALTO A FRIO SOBRE RODAS, LARGURA FRESAGEM DE 2,0 M, POTÊNCIA 422 HP - MANUTENÇÃO. AF_11/2014</v>
          </cell>
          <cell r="E2261" t="str">
            <v>H</v>
          </cell>
          <cell r="F2261">
            <v>213.59</v>
          </cell>
        </row>
        <row r="2262">
          <cell r="C2262" t="str">
            <v>89249</v>
          </cell>
          <cell r="D2262" t="str">
            <v>RECICLADORA DE ASFALTO A FRIO SOBRE RODAS, LARGURA FRESAGEM DE 2,0 M, POTÊNCIA 422 HP - MATERIAIS NA OPERAÇÃO. AF_11/2014</v>
          </cell>
          <cell r="E2262" t="str">
            <v>H</v>
          </cell>
          <cell r="F2262">
            <v>188.19</v>
          </cell>
        </row>
        <row r="2263">
          <cell r="C2263" t="str">
            <v>89250</v>
          </cell>
          <cell r="D2263" t="str">
            <v>RECICLADORA DE ASFALTO A FRIO SOBRE RODAS, LARGURA FRESAGEM DE 2,0 M, POTÊNCIA 422 HP - CHP DIURNO. AF_11/2014</v>
          </cell>
          <cell r="E2263" t="str">
            <v>CHP</v>
          </cell>
          <cell r="F2263">
            <v>589.69000000000005</v>
          </cell>
        </row>
        <row r="2264">
          <cell r="C2264" t="str">
            <v>89251</v>
          </cell>
          <cell r="D2264" t="str">
            <v>RECICLADORA DE ASFALTO A FRIO SOBRE RODAS, LARGURA FRESAGEM DE 2,0 M, POTÊNCIA 422 HP - CHI DIURNO. AF_11/2014</v>
          </cell>
          <cell r="E2264" t="str">
            <v>CHI</v>
          </cell>
          <cell r="F2264">
            <v>187.9</v>
          </cell>
        </row>
        <row r="2265">
          <cell r="C2265" t="str">
            <v>89253</v>
          </cell>
          <cell r="D2265" t="str">
            <v>VIBROACABADORA DE ASFALTO SOBRE ESTEIRAS, LARGURA DE PAVIMENTAÇÃO 2,13 M A 4,55 M, POTÊNCIA 100 HP, CAPACIDADE 400 T/H - DEPRECIAÇÃO. AF_11/2014</v>
          </cell>
          <cell r="E2265" t="str">
            <v>H</v>
          </cell>
          <cell r="F2265">
            <v>37.090000000000003</v>
          </cell>
        </row>
        <row r="2266">
          <cell r="C2266" t="str">
            <v>89254</v>
          </cell>
          <cell r="D2266" t="str">
            <v>VIBROACABADORA DE ASFALTO SOBRE ESTEIRAS, LARGURA DE PAVIMENTAÇÃO 2,13 M A 4,55 M, POTÊNCIA 100 HP, CAPACIDADE 400 T/H - JUROS. AF_11/2014</v>
          </cell>
          <cell r="E2266" t="str">
            <v>H</v>
          </cell>
          <cell r="F2266">
            <v>11.11</v>
          </cell>
        </row>
        <row r="2267">
          <cell r="C2267" t="str">
            <v>89255</v>
          </cell>
          <cell r="D2267" t="str">
            <v>VIBROACABADORA DE ASFALTO SOBRE ESTEIRAS, LARGURA DE PAVIMENTAÇÃO 2,13 M A 4,55 M, POTÊNCIA 100 HP, CAPACIDADE 400 T/H - MANUTENÇÃO. AF_11/2014</v>
          </cell>
          <cell r="E2267" t="str">
            <v>H</v>
          </cell>
          <cell r="F2267">
            <v>46.19</v>
          </cell>
        </row>
        <row r="2268">
          <cell r="C2268" t="str">
            <v>89256</v>
          </cell>
          <cell r="D2268" t="str">
            <v>VIBROACABADORA DE ASFALTO SOBRE ESTEIRAS, LARGURA DE PAVIMENTAÇÃO 2,13 M A 4,55 M, POTÊNCIA 100 HP, CAPACIDADE 400 T/H - MATERIAIS NA OPERAÇÃO. AF_11/2014</v>
          </cell>
          <cell r="E2268" t="str">
            <v>H</v>
          </cell>
          <cell r="F2268">
            <v>44.61</v>
          </cell>
        </row>
        <row r="2269">
          <cell r="C2269" t="str">
            <v>89257</v>
          </cell>
          <cell r="D2269" t="str">
            <v>VIBROACABADORA DE ASFALTO SOBRE ESTEIRAS, LARGURA DE PAVIMENTAÇÃO 2,13 M A 4,55 M, POTÊNCIA 100 HP CAPACIDADE 400 T/H - CHP DIURNO. AF_11/2014</v>
          </cell>
          <cell r="E2269" t="str">
            <v>CHP</v>
          </cell>
          <cell r="F2269">
            <v>159.46</v>
          </cell>
        </row>
        <row r="2270">
          <cell r="C2270" t="str">
            <v>89258</v>
          </cell>
          <cell r="D2270" t="str">
            <v>VIBROACABADORA DE ASFALTO SOBRE ESTEIRAS, LARGURA DE PAVIMENTAÇÃO 2,13 M A 4,55 M, POTÊNCIA 100 HP, CAPACIDADE 400 T/H - CHI DIURNO. AF_11/2014</v>
          </cell>
          <cell r="E2270" t="str">
            <v>CHI</v>
          </cell>
          <cell r="F2270">
            <v>68.66</v>
          </cell>
        </row>
        <row r="2271">
          <cell r="C2271" t="str">
            <v>89259</v>
          </cell>
          <cell r="D2271" t="str">
            <v>GUINDAUTO HIDRÁULICO, CAPACIDADE MÁXIMA DE CARGA 6200 KG, MOMENTO MÁXIMO DE CARGA 11,7 TM, ALCANCE MÁXIMO HORIZONTAL 9,70 M, INCLUSIVE CAMINHÃO TOCO PBT 16.000 KG, POTÊNCIA DE 189 CV - DEPRECIAÇÃO. AF_06/2014</v>
          </cell>
          <cell r="E2271" t="str">
            <v>H</v>
          </cell>
          <cell r="F2271">
            <v>11.3</v>
          </cell>
        </row>
        <row r="2272">
          <cell r="C2272" t="str">
            <v>89260</v>
          </cell>
          <cell r="D2272" t="str">
            <v>GUINDAUTO HIDRÁULICO, CAPACIDADE MÁXIMA DE CARGA 6200 KG, MOMENTO MÁXIMO DE CARGA 11,7 TM, ALCANCE MÁXIMO HORIZONTAL 9,70 M, INCLUSIVE CAMINHÃO TOCO PBT 16.000 KG, POTÊNCIA DE 189 CV - JUROS. AF_06/2014</v>
          </cell>
          <cell r="E2272" t="str">
            <v>H</v>
          </cell>
          <cell r="F2272">
            <v>2.88</v>
          </cell>
        </row>
        <row r="2273">
          <cell r="C2273" t="str">
            <v>89262</v>
          </cell>
          <cell r="D2273" t="str">
            <v>GUINDAUTO HIDRÁULICO, CAPACIDADE MÁXIMA DE CARGA 6200 KG, MOMENTO MÁXIMO DE CARGA 11,7 TM, ALCANCE MÁXIMO HORIZONTAL 9,70 M, INCLUSIVE CAMINHÃO TOCO PBT 16.000 KG, POTÊNCIA DE 189 CV - MANUTENÇÃO. AF_06/2014</v>
          </cell>
          <cell r="E2273" t="str">
            <v>H</v>
          </cell>
          <cell r="F2273">
            <v>14.12</v>
          </cell>
        </row>
        <row r="2274">
          <cell r="C2274" t="str">
            <v>89263</v>
          </cell>
          <cell r="D2274" t="str">
            <v>DEMOLICAO DE ESTRUTURA METALICA SEM REMOCAO</v>
          </cell>
          <cell r="E2274" t="str">
            <v>M2</v>
          </cell>
          <cell r="F2274">
            <v>23.05</v>
          </cell>
        </row>
        <row r="2275">
          <cell r="C2275" t="str">
            <v>89264</v>
          </cell>
          <cell r="D2275" t="str">
            <v>CAMINHÃO TOCO, PBT 16.000 KG, CARGA ÚTIL MÁX. 10.685 KG, DIST. ENTRE EIXOS 4,8 M, POTÊNCIA 189 CV, INCLUSIVE CARROCERIA FIXA ABERTA DE MADEIRA P/ TRANSPORTE GERAL DE CARGA SECA, DIMEN. APROX. 2,5 X 7,00 X 0,50 M - DEPRECIAÇÃO. AF_06/2014</v>
          </cell>
          <cell r="E2275" t="str">
            <v>H</v>
          </cell>
          <cell r="F2275">
            <v>8.4600000000000009</v>
          </cell>
        </row>
        <row r="2276">
          <cell r="C2276" t="str">
            <v>89265</v>
          </cell>
          <cell r="D2276" t="str">
            <v>CAMINHÃO TOCO, PBT 16.000 KG, CARGA ÚTIL MÁX. 10.685 KG, DIST. ENTRE EIXOS 4,8 M, POTÊNCIA 189 CV, INCLUSIVE CARROCERIA FIXA ABERTA DE MADEIRA P/ TRANSPORTE GERAL DE CARGA SECA, DIMEN. APROX. 2,5 X 7,00 X 0,50 M - JUROS. AF_06/2014</v>
          </cell>
          <cell r="E2276" t="str">
            <v>H</v>
          </cell>
          <cell r="F2276">
            <v>2.16</v>
          </cell>
        </row>
        <row r="2277">
          <cell r="C2277" t="str">
            <v>89266</v>
          </cell>
          <cell r="D2277" t="str">
            <v>CAMINHÃO TOCO, PBT 16.000 KG, CARGA ÚTIL MÁX. 10.685 KG, DIST. ENTRE EIXOS 4,8 M, POTÊNCIA 189 CV, INCLUSIVE CARROCERIA FIXA ABERTA DE MADEIRA P/ TRANSPORTE GERAL DE CARGA SECA, DIMEN. APROX. 2,5 X 7,00 X 0,50 M - IMPOSTOS E SEGUROS. AF_06/2014</v>
          </cell>
          <cell r="E2277" t="str">
            <v>H</v>
          </cell>
          <cell r="F2277">
            <v>0.44</v>
          </cell>
        </row>
        <row r="2278">
          <cell r="C2278" t="str">
            <v>89267</v>
          </cell>
          <cell r="D2278" t="str">
            <v>GUINDASTE HIDRÁULICO AUTROPELIDO, COM LANÇA TELESCÓPICA 28,80 M, CAPACIDADE MÁXIMA 30 T, POTÊNCIA 97 KW, TRAÇÃO 4 X 4 - DEPRECIAÇÃO. AF_11/2014</v>
          </cell>
          <cell r="E2278" t="str">
            <v>H</v>
          </cell>
          <cell r="F2278">
            <v>29.73</v>
          </cell>
        </row>
        <row r="2279">
          <cell r="C2279" t="str">
            <v>89268</v>
          </cell>
          <cell r="D2279" t="str">
            <v>GUINDASTE HIDRÁULICO AUTROPELIDO, COM LANÇA TELESCÓPICA 28,80 M, CAPACIDADE MÁXIMA 30 T, POTÊNCIA 97 KW, TRAÇÃO 4 X 4 - JUROS. AF_11/2014</v>
          </cell>
          <cell r="E2279" t="str">
            <v>H</v>
          </cell>
          <cell r="F2279">
            <v>7.62</v>
          </cell>
        </row>
        <row r="2280">
          <cell r="C2280" t="str">
            <v>89269</v>
          </cell>
          <cell r="D2280" t="str">
            <v>GUINDASTE HIDRÁULICO AUTROPELIDO, COM LANÇA TELESCÓPICA 28,80 M, CAPACIDADE MÁXIMA 30 T, POTÊNCIA 97 KW, TRAÇÃO 4 X 4 - IMPOSTOS E SEGUROS. AF_11/2014</v>
          </cell>
          <cell r="E2280" t="str">
            <v>H</v>
          </cell>
          <cell r="F2280">
            <v>1.56</v>
          </cell>
        </row>
        <row r="2281">
          <cell r="C2281" t="str">
            <v>89270</v>
          </cell>
          <cell r="D2281" t="str">
            <v>GUINDASTE HIDRÁULICO AUTROPELIDO, COM LANÇA TELESCÓPICA 28,80 M, CAPACIDADE MÁXIMA 30 T, POTÊNCIA 97 KW, TRAÇÃO 4 X 4 - MANUTENÇÃO. AF_11/2014</v>
          </cell>
          <cell r="E2281" t="str">
            <v>H</v>
          </cell>
          <cell r="F2281">
            <v>37.299999999999997</v>
          </cell>
        </row>
        <row r="2282">
          <cell r="C2282" t="str">
            <v>89271</v>
          </cell>
          <cell r="D2282" t="str">
            <v>GUINDASTE HIDRÁULICO AUTROPELIDO, COM LANÇA TELESCÓPICA 28,80 M, CAPACIDADE MÁXIMA 30 T, POTÊNCIA 97 KW, TRAÇÃO 4 X 4 - MATERIAIS NA OPERAÇÃO. AF_11/2014</v>
          </cell>
          <cell r="E2282" t="str">
            <v>H</v>
          </cell>
          <cell r="F2282">
            <v>43.5</v>
          </cell>
        </row>
        <row r="2283">
          <cell r="C2283" t="str">
            <v>89272</v>
          </cell>
          <cell r="D2283" t="str">
            <v>GUINDASTE HIDRÁULICO AUTROPELIDO, COM LANÇA TELESCÓPICA 28,80 M, CAPACIDADE MÁXIMA 30 T, POTÊNCIA 97 KW, TRAÇÃO 4 X 4 - CHP DIURNO. AF_11/2014</v>
          </cell>
          <cell r="E2283" t="str">
            <v>CHP</v>
          </cell>
          <cell r="F2283">
            <v>144.26</v>
          </cell>
        </row>
        <row r="2284">
          <cell r="C2284" t="str">
            <v>89273</v>
          </cell>
          <cell r="D2284" t="str">
            <v>GUINDASTE HIDRÁULICO AUTROPELIDO, COM LANÇA TELESCÓPICA 28,80 M, CAPACIDADE MÁXIMA 30 T, POTÊNCIA 97 KW, TRAÇÃO 4 X 4 - CHI DIURNO. AF_11/2014</v>
          </cell>
          <cell r="E2284" t="str">
            <v>CHI</v>
          </cell>
          <cell r="F2284">
            <v>63.45</v>
          </cell>
        </row>
        <row r="2285">
          <cell r="C2285" t="str">
            <v>89274</v>
          </cell>
          <cell r="D2285" t="str">
            <v>BETONEIRA CAPACIDADE NOMINAL DE 600 L, CAPACIDADE DE MISTURA 440 L, MOTOR A DIESEL POTÊNCIA 10 HP, COM CARREGADOR - DEPRECIAÇÃO. AF_11/2014</v>
          </cell>
          <cell r="E2285" t="str">
            <v>H</v>
          </cell>
          <cell r="F2285">
            <v>1.1599999999999999</v>
          </cell>
        </row>
        <row r="2286">
          <cell r="C2286" t="str">
            <v>89275</v>
          </cell>
          <cell r="D2286" t="str">
            <v>BETONEIRA CAPACIDADE NOMINAL DE 600 L, CAPACIDADE DE MISTURA 440 L, MOTOR A DIESEL POTÊNCIA 10 HP, COM CARREGADOR - JUROS. AF_11/2014</v>
          </cell>
          <cell r="E2286" t="str">
            <v>H</v>
          </cell>
          <cell r="F2286">
            <v>0.27</v>
          </cell>
        </row>
        <row r="2287">
          <cell r="C2287" t="str">
            <v>89276</v>
          </cell>
          <cell r="D2287" t="str">
            <v>BETONEIRA CAPACIDADE NOMINAL DE 600 L, CAPACIDADE DE MISTURA 440 L, MOTOR A DIESEL POTÊNCIA 10 HP, COM CARREGADOR - MANUTENÇÃO. AF_11/2014</v>
          </cell>
          <cell r="E2287" t="str">
            <v>H</v>
          </cell>
          <cell r="F2287">
            <v>0.97</v>
          </cell>
        </row>
        <row r="2288">
          <cell r="C2288" t="str">
            <v>89277</v>
          </cell>
          <cell r="D2288" t="str">
            <v>BETONEIRA CAPACIDADE NOMINAL DE 600 L, CAPACIDADE DE MISTURA 440 L, MOTOR A DIESEL POTÊNCIA 10 HP, COM CARREGADOR - MATERIAIS NA OPERAÇÃO. AF_11/2014</v>
          </cell>
          <cell r="E2288" t="str">
            <v>H</v>
          </cell>
          <cell r="F2288">
            <v>4.45</v>
          </cell>
        </row>
        <row r="2289">
          <cell r="C2289" t="str">
            <v>89278</v>
          </cell>
          <cell r="D2289" t="str">
            <v>BETONEIRA CAPACIDADE NOMINAL DE 600 L, CAPACIDADE DE MISTURA 440 L, MOTOR A DIESEL POTÊNCIA 10 HP, COM CARREGADOR - CHP DIURNO. AF_11/2014</v>
          </cell>
          <cell r="E2289" t="str">
            <v>CHP</v>
          </cell>
          <cell r="F2289">
            <v>6.86</v>
          </cell>
        </row>
        <row r="2290">
          <cell r="C2290" t="str">
            <v>89279</v>
          </cell>
          <cell r="D2290" t="str">
            <v>BETONEIRA CAPACIDADE NOMINAL DE 600 L, CAPACIDADE DE MISTURA 440 L, MOTOR A DIESEL POTÊNCIA 10 HP, COM CARREGADOR - CHI DIURNO. AF_11/2014</v>
          </cell>
          <cell r="E2290" t="str">
            <v>CHI</v>
          </cell>
          <cell r="F2290">
            <v>1.43</v>
          </cell>
        </row>
        <row r="2291">
          <cell r="C2291" t="str">
            <v>89280</v>
          </cell>
          <cell r="D2291" t="str">
            <v>ROLO COMPACTADOR VIBRATÓRIO TANDEM AÇO LISO, POTÊNCIA 58 HP, PESO SEM/COM LASTRO 6,5 / 9,4 T, LARGURA DE TRABALHO 1,2 M - DEPRECIAÇÃO. AF_06/2014</v>
          </cell>
          <cell r="E2291" t="str">
            <v>H</v>
          </cell>
          <cell r="F2291">
            <v>13.81</v>
          </cell>
        </row>
        <row r="2292">
          <cell r="C2292" t="str">
            <v>89281</v>
          </cell>
          <cell r="D2292" t="str">
            <v>ROLO COMPACTADOR VIBRATÓRIO TANDEM AÇO LISO, POTÊNCIA 58 HP, PESO SEM/COM LASTRO 6,5 / 9,4 T, LARGURA DE TRABALHO 1,2 M - JUROS. AF_06/2014</v>
          </cell>
          <cell r="E2292" t="str">
            <v>H</v>
          </cell>
          <cell r="F2292">
            <v>3.22</v>
          </cell>
        </row>
        <row r="2293">
          <cell r="C2293" t="str">
            <v>89282</v>
          </cell>
          <cell r="D2293" t="str">
            <v>ALVENARIA ESTRUTURAL DE BLOCOS CERÂMICOS 14X19X39, (ESPESSURA DE 14 CM), PARA PAREDES COM ÁREA LÍQUIDA MENOR QUE 6M², SEM VÃOS, UTILIZANDO PALHETA E ARGAMASSA DE ASSENTAMENTO COM PREPARO EM BETONEIRA. AF_12/2014</v>
          </cell>
          <cell r="E2293" t="str">
            <v>M2</v>
          </cell>
          <cell r="F2293">
            <v>42.87</v>
          </cell>
        </row>
        <row r="2294">
          <cell r="C2294" t="str">
            <v>89283</v>
          </cell>
          <cell r="D2294" t="str">
            <v>ALVENARIA ESTRUTURAL DE BLOCOS CERÂMICOS 14X19X39, (ESPESSURA DE 14 CM), PARA PAREDES COM ÁREA LÍQUIDA MENOR QUE 6M², SEM VÃOS, UTILIZANDO PALHETA E ARGAMASSA DE ASSENTAMENTO COM PREPARO MANUAL. AF_12/2014</v>
          </cell>
          <cell r="E2294" t="str">
            <v>M2</v>
          </cell>
          <cell r="F2294">
            <v>44.34</v>
          </cell>
        </row>
        <row r="2295">
          <cell r="C2295" t="str">
            <v>89284</v>
          </cell>
          <cell r="D2295" t="str">
            <v>ALVENARIA ESTRUTURAL DE BLOCOS CERÂMICOS 14X19X39, (ESPESSURA DE 14 CM), PARA PAREDES COM ÁREA LÍQUIDA MAIOR OU IGUAL QUE 6M², SEM VÃOS, UTILIZANDO PALHETA E ARGAMASSA DE ASSENTAMENTO COM PREPARO EM BETONEIRA. AF_12/2014</v>
          </cell>
          <cell r="E2295" t="str">
            <v>M2</v>
          </cell>
          <cell r="F2295">
            <v>39.28</v>
          </cell>
        </row>
        <row r="2296">
          <cell r="C2296" t="str">
            <v>89285</v>
          </cell>
          <cell r="D2296" t="str">
            <v>ALVENARIA ESTRUTURAL DE BLOCOS CERÂMICOS 14X19X39, (ESPESSURA DE 14 CM), PARA PAREDES COM ÁREA LÍQUIDA MAIOR OU IGUAL QUE 6M², SEM VÃOS, UTILIZANDO PALHETA E ARGAMASSA DE ASSENTAMENTO COM PREPARO MANUAL. AF_12/2014</v>
          </cell>
          <cell r="E2296" t="str">
            <v>M2</v>
          </cell>
          <cell r="F2296">
            <v>40.75</v>
          </cell>
        </row>
        <row r="2297">
          <cell r="C2297" t="str">
            <v>89286</v>
          </cell>
          <cell r="D2297" t="str">
            <v>ALVENARIA ESTRUTURAL DE BLOCOS CERÂMICOS 14X19X39, (ESPESSURA DE 14 CM), PARA PAREDES COM ÁREA LÍQUIDA MENOR QUE 6M², COM VÃOS, UTILIZANDO PALHETA E ARGAMASSA DE ASSENTAMENTO COM PREPARO EM BETONEIRA. AF_12/2014</v>
          </cell>
          <cell r="E2297" t="str">
            <v>M2</v>
          </cell>
          <cell r="F2297">
            <v>46.36</v>
          </cell>
        </row>
        <row r="2298">
          <cell r="C2298" t="str">
            <v>89287</v>
          </cell>
          <cell r="D2298" t="str">
            <v>ALVENARIA ESTRUTURAL DE BLOCOS CERÂMICOS 14X19X39, (ESPESSURA DE 14 CM), PARA PAREDES COM ÁREA LÍQUIDA MENOR QUE 6M², COM VÃOS, UTILIZANDO PALHETA E ARGAMASSA DE ASSENTAMENTO COM PREPARO MANUAL. AF_12/2014</v>
          </cell>
          <cell r="E2298" t="str">
            <v>M2</v>
          </cell>
          <cell r="F2298">
            <v>47.83</v>
          </cell>
        </row>
        <row r="2299">
          <cell r="C2299" t="str">
            <v>89288</v>
          </cell>
          <cell r="D2299" t="str">
            <v>ALVENARIA ESTRUTURAL DE BLOCOS CERÂMICOS 14X19X39, (ESPESSURA DE 14 CM), PARA PAREDES COM ÁREA LÍQUIDA MAIOR OU IGUAL A 6M², COM VÃOS, UTILIZANDO PALHETA E ARGAMASSA DE ASSENTAMENTO COM PREPARO EM BETONEIRA. AF_12/2014</v>
          </cell>
          <cell r="E2299" t="str">
            <v>M2</v>
          </cell>
          <cell r="F2299">
            <v>41.38</v>
          </cell>
        </row>
        <row r="2300">
          <cell r="C2300" t="str">
            <v>89289</v>
          </cell>
          <cell r="D2300" t="str">
            <v>ALVENARIA ESTRUTURAL DE BLOCOS CERÂMICOS 14X19X39, (ESPESSURA DE 14 CM), PARA PAREDES COM ÁREA LÍQUIDA MAIOR OU IGUAL A 6M², COM VÃOS, UTILIZANDO PALHETA E ARGAMASSA DE ASSENTAMENTO COM PREPARO MANUAL. AF_12/2014</v>
          </cell>
          <cell r="E2300" t="str">
            <v>M2</v>
          </cell>
          <cell r="F2300">
            <v>42.85</v>
          </cell>
        </row>
        <row r="2301">
          <cell r="C2301" t="str">
            <v>89290</v>
          </cell>
          <cell r="D2301" t="str">
            <v>ALVENARIA ESTRUTURAL DE BLOCOS CERÂMICOS 14X19X29, (ESPESSURA DE 14 CM), PARA PAREDES COM ÁREA LÍQUIDA MENOR QUE 6M², SEM VÃOS, UTILIZANDO PALHETA E ARGAMASSA DE ASSENTAMENTO COM PREPARO EM BETONEIRA. AF_12/2014</v>
          </cell>
          <cell r="E2301" t="str">
            <v>M2</v>
          </cell>
          <cell r="F2301">
            <v>49.88</v>
          </cell>
        </row>
        <row r="2302">
          <cell r="C2302" t="str">
            <v>89291</v>
          </cell>
          <cell r="D2302" t="str">
            <v>ALVENARIA ESTRUTURAL DE BLOCOS CERÂMICOS 14X19X29, (ESPESSURA DE 14 CM), PARA PAREDES COM ÁREA LÍQUIDA MENOR QUE 6M², SEM VÃOS, UTILIZANDO PALHETA E ARGAMASSA DE ASSENTAMENTO COM PREPARO MANUAL. AF_12/2014</v>
          </cell>
          <cell r="E2302" t="str">
            <v>M2</v>
          </cell>
          <cell r="F2302">
            <v>51.51</v>
          </cell>
        </row>
        <row r="2303">
          <cell r="C2303" t="str">
            <v>89292</v>
          </cell>
          <cell r="D2303" t="str">
            <v>ALVENARIA ESTRUTURAL DE BLOCOS CERÂMICOS 14X19X29, (ESPESSURA DE 14 CM), PARA PAREDES COM ÁREA LÍQUIDA MAIOR OU IGUAL A 6M², SEM VÃOS, UTILIZANDO PALHETA E ARGAMASSA DE ASSENTAMENTO COM PREPARO EM BETONEIRA. AF_12/2014</v>
          </cell>
          <cell r="E2303" t="str">
            <v>M2</v>
          </cell>
          <cell r="F2303">
            <v>46.34</v>
          </cell>
        </row>
        <row r="2304">
          <cell r="C2304" t="str">
            <v>89293</v>
          </cell>
          <cell r="D2304" t="str">
            <v>ALVENARIA ESTRUTURAL DE BLOCOS CERÂMICOS 14X19X29, (ESPESSURA DE 14 CM), PARA PAREDES COM ÁREA LÍQUIDA MAIOR OU IGUAL A 6M2, SEM VÃOS, UTILIZANDO PALHETA E ARGAMASSA DE ASSENTAMENTO COM PREPARO MANUAL. AF_12/2014</v>
          </cell>
          <cell r="E2304" t="str">
            <v>M2</v>
          </cell>
          <cell r="F2304">
            <v>47.97</v>
          </cell>
        </row>
        <row r="2305">
          <cell r="C2305" t="str">
            <v>89294</v>
          </cell>
          <cell r="D2305" t="str">
            <v>ALVENARIA ESTRUTURAL DE BLOCOS CERÂMICOS 14X19X29, (ESPESSURA DE 14 CM), PARA PAREDES COM ÁREA LÍQUIDA MENOR QUE 6M², COM VÃOS, UTILIZANDO PALHETA E ARGAMASSA DE ASSENTAMENTO COM PREPARO EM BETONEIRA. AF_12/2014</v>
          </cell>
          <cell r="E2305" t="str">
            <v>M2</v>
          </cell>
          <cell r="F2305">
            <v>54.58</v>
          </cell>
        </row>
        <row r="2306">
          <cell r="C2306" t="str">
            <v>89295</v>
          </cell>
          <cell r="D2306" t="str">
            <v>ALVENARIA ESTRUTURAL DE BLOCOS CERÂMICOS 14X19X29, (ESPESSURA DE 14 CM), PARA PAREDES COM ÁREA LÍQUIDA MENOR QUE 6M², COM VÃOS, UTILIZANDO PALHETA E ARGAMASSA DE ASSENTAMENTO COM PREPARO MANUAL. AF_12/2014</v>
          </cell>
          <cell r="E2306" t="str">
            <v>M2</v>
          </cell>
          <cell r="F2306">
            <v>56.22</v>
          </cell>
        </row>
        <row r="2307">
          <cell r="C2307" t="str">
            <v>89296</v>
          </cell>
          <cell r="D2307" t="str">
            <v>ALVENARIA ESTRUTURAL DE BLOCOS CERÂMICOS 14X19X29, (ESPESSURA DE 14 CM), PARA PAREDES COM ÁREA LÍQUIDA MAIOR OU IGUAL A 6M², COM VÃOS, UTILIZANDO PALHETA E ARGAMASSA DE ASSENTAMENTO COM PREPARO EM BETONEIRA. AF_12/2014</v>
          </cell>
          <cell r="E2307" t="str">
            <v>M2</v>
          </cell>
          <cell r="F2307">
            <v>49.05</v>
          </cell>
        </row>
        <row r="2308">
          <cell r="C2308" t="str">
            <v>89297</v>
          </cell>
          <cell r="D2308" t="str">
            <v>ALVENARIA ESTRUTURAL DE BLOCOS CERÂMICOS 14X19X29, (ESPESSURA DE 14 CM), PARA PAREDES COM ÁREA LÍQUIDA MAIOR OU IGUAL A 6M², COM VÃOS, UTILIZANDO PALHETA E ARGAMASSA DE ASSENTAMENTO COM PREPARO MANUAL. AF_12/2014</v>
          </cell>
          <cell r="E2308" t="str">
            <v>M2</v>
          </cell>
          <cell r="F2308">
            <v>50.69</v>
          </cell>
        </row>
        <row r="2309">
          <cell r="C2309" t="str">
            <v>89298</v>
          </cell>
          <cell r="D2309" t="str">
            <v>ALVENARIA ESTRUTURAL DE BLOCOS CERÂMICOS 14X19X39, (ESPESSURA DE 14 CM), PARA PAREDES COM ÁREA LÍQUIDA MENOR QUE 6M², SEM VÃOS, UTILIZANDO COLHER DE PEDREIRO E ARGAMASSA DE ASSENTAMENTO COM PREPARO EM BETONEIRA. AF_12/2014</v>
          </cell>
          <cell r="E2309" t="str">
            <v>M2</v>
          </cell>
          <cell r="F2309">
            <v>51.25</v>
          </cell>
        </row>
        <row r="2310">
          <cell r="C2310" t="str">
            <v>89299</v>
          </cell>
          <cell r="D2310" t="str">
            <v>ALVENARIA ESTRUTURAL DE BLOCOS CERÂMICOS 14X19X39, (ESPESSURA DE 14 CM), PARA PAREDES COM ÁREA LÍQUIDA MENOR QUE 6M², SEM VÃOS, UTILIZANDO COLHER DE PEDREIRO E ARGAMASSA DE ASSENTAMENTO COM PREPARO MANUAL. AF_12/2014</v>
          </cell>
          <cell r="E2310" t="str">
            <v>M2</v>
          </cell>
          <cell r="F2310">
            <v>53.33</v>
          </cell>
        </row>
        <row r="2311">
          <cell r="C2311" t="str">
            <v>89300</v>
          </cell>
          <cell r="D2311" t="str">
            <v>ALVENARIA ESTRUTURAL DE BLOCOS CERÂMICOS 14X19X39, (ESPESSURA DE 14 CM), PARA PAREDES COM ÁREA LÍQUIDA MAIOR OU IGUAL A 6M², SEM VÃOS, UTILIZANDO COLHER DE PEDREIRO E ARGAMASSA DE ASSENTAMENTO COM PREPARO EM BETONEIRA. AF_12/2014</v>
          </cell>
          <cell r="E2311" t="str">
            <v>M2</v>
          </cell>
          <cell r="F2311">
            <v>47.66</v>
          </cell>
        </row>
        <row r="2312">
          <cell r="C2312" t="str">
            <v>89301</v>
          </cell>
          <cell r="D2312" t="str">
            <v>ALVENARIA ESTRUTURAL DE BLOCOS CERÂMICOS 14X19X39, (ESPESSURA DE 14 CM), PARA PAREDES COM ÁREA LÍQUIDA MAIOR OU IGUAL A 6M², SEM VÃOS, UTILIZANDO COLHER DE PEDREIRO E ARGAMASSA DE ASSENTAMENTO COM PREPARO MANUAL. AF_12/2014</v>
          </cell>
          <cell r="E2312" t="str">
            <v>M2</v>
          </cell>
          <cell r="F2312">
            <v>49.75</v>
          </cell>
        </row>
        <row r="2313">
          <cell r="C2313" t="str">
            <v>89302</v>
          </cell>
          <cell r="D2313" t="str">
            <v>ALVENARIA ESTRUTURAL DE BLOCOS CERÂMICOS 14X19X39, (ESPESSURA DE 14 CM), PARA PAREDES COM ÁREA LÍQUIDA MENOR QUE 6M², COM VÃOS, UTILIZANDO COLHER DE PEDREIRO E ARGAMASSA DE ASSENTAMENTO COM PREPARO EM BETONEIRA. AF_12/2014</v>
          </cell>
          <cell r="E2313" t="str">
            <v>M2</v>
          </cell>
          <cell r="F2313">
            <v>57.11</v>
          </cell>
        </row>
        <row r="2314">
          <cell r="C2314" t="str">
            <v>89303</v>
          </cell>
          <cell r="D2314" t="str">
            <v>ALVENARIA ESTRUTURAL DE BLOCOS CERÂMICOS 14X19X39, (ESPESSURA DE 14 CM), PARA PAREDES COM ÁREA LÍQUIDA MENOR QUE 6M², COM VÃOS, UTILIZANDO COLHER DE PEDREIRO E ARGAMASSA DE ASSENTAMENTO COM PREPARO MANUAL. AF_12/2014</v>
          </cell>
          <cell r="E2314" t="str">
            <v>M2</v>
          </cell>
          <cell r="F2314">
            <v>59.2</v>
          </cell>
        </row>
        <row r="2315">
          <cell r="C2315" t="str">
            <v>89304</v>
          </cell>
          <cell r="D2315" t="str">
            <v>ALVENARIA ESTRUTURAL DE BLOCOS CERÂMICOS 14X19X39, (ESPESSURA DE 14 CM), PARA PAREDES COM ÁREA LÍQUIDA MAIOR OU IGUAL A 6M², COM VÃOS, UTILIZANDO COLHER DE PEDREIRO E ARGAMASSA DE ASSENTAMENTO COM PREPARO EM BETONEIRA. AF_12/2014</v>
          </cell>
          <cell r="E2315" t="str">
            <v>M2</v>
          </cell>
          <cell r="F2315">
            <v>51.23</v>
          </cell>
        </row>
        <row r="2316">
          <cell r="C2316" t="str">
            <v>89305</v>
          </cell>
          <cell r="D2316" t="str">
            <v>ALVENARIA ESTRUTURAL DE BLOCOS CERÂMICOS 14X19X39, (ESPESSURA DE 14 CM), PARA PAREDES COM ÁREA LÍQUIDA MAIOR OU IGUAL A 6M², COM VÃOS, UTILIZANDO COLHER DE PEDREIRO E ARGAMASSA DE ASSENTAMENTO COM PREPARO MANUAL. AF_12/2014</v>
          </cell>
          <cell r="E2316" t="str">
            <v>M2</v>
          </cell>
          <cell r="F2316">
            <v>53.31</v>
          </cell>
        </row>
        <row r="2317">
          <cell r="C2317" t="str">
            <v>89306</v>
          </cell>
          <cell r="D2317" t="str">
            <v>ALVENARIA ESTRUTURAL DE BLOCOS CERÂMICOS 14X19X29, (ESPESSURA DE 14 CM), PARA PAREDES COM ÁREA LÍQUIDA MENOR QUE 6M², SEM VÃOS, UTILIZANDO COLHER DE PEDREIRO E ARGAMASSA DE ASSENTAMENTO COM PREPARO EM BETONEIRA. AF_12/2014</v>
          </cell>
          <cell r="E2317" t="str">
            <v>M2</v>
          </cell>
          <cell r="F2317">
            <v>58.48</v>
          </cell>
        </row>
        <row r="2318">
          <cell r="C2318" t="str">
            <v>89307</v>
          </cell>
          <cell r="D2318" t="str">
            <v>ALVENARIA ESTRUTURAL DE BLOCOS CERÂMICOS 14X19X29, (ESPESSURA DE 14 CM), PARA PAREDES COM ÁREA LÍQUIDA MENOR QUE 6M², SEM VÃOS, UTILIZANDO COLHER DE PEDREIRO E ARGAMASSA DE ASSENTAMENTO COM PREPARO MANUAL. AF_12/2014</v>
          </cell>
          <cell r="E2318" t="str">
            <v>M2</v>
          </cell>
          <cell r="F2318">
            <v>60.79</v>
          </cell>
        </row>
        <row r="2319">
          <cell r="C2319" t="str">
            <v>89308</v>
          </cell>
          <cell r="D2319" t="str">
            <v>ALVENARIA ESTRUTURAL DE BLOCOS CERÂMICOS 14X19X29, (ESPESSURA DE 14 CM), PARA PAREDES COM ÁREA LÍQUIDA MAIOR OU IGUAL A 6M², SEM VÃOS, UTILIZANDO COLHER DE PEDREIRO E ARGAMASSA DE ASSENTAMENTO COM PREPARO EM BETONEIRA. AF_12/2014</v>
          </cell>
          <cell r="E2319" t="str">
            <v>M2</v>
          </cell>
          <cell r="F2319">
            <v>54.94</v>
          </cell>
        </row>
        <row r="2320">
          <cell r="C2320" t="str">
            <v>89309</v>
          </cell>
          <cell r="D2320" t="str">
            <v>ALVENARIA ESTRUTURAL DE BLOCOS CERÂMICOS 14X19X29, (ESPESSURA DE 14 CM), PARA PAREDES COM ÁREA LÍQUIDA MAIOR OU IGUAL A 6M², SEM VÃOS, UTILIZANDO COLHER DE PEDREIRO E ARGAMASSA DE ASSENTAMENTO COM PREPARO MANUAL. AF_12/2014</v>
          </cell>
          <cell r="E2320" t="str">
            <v>M2</v>
          </cell>
          <cell r="F2320">
            <v>57.25</v>
          </cell>
        </row>
        <row r="2321">
          <cell r="C2321" t="str">
            <v>89310</v>
          </cell>
          <cell r="D2321" t="str">
            <v>ALVENARIA ESTRUTURAL DE BLOCOS CERÂMICOS 14X19X29, (ESPESSURA DE 14 CM), PARA PAREDES COM ÁREA LÍQUIDA MENOR QUE 6M², COM VÃOS, UTILIZANDO COLHER DE PEDREIRO E ARGAMASSA DE ASSENTAMENTO COM PREPARO EM BETONEIRA. AF_12/2014</v>
          </cell>
          <cell r="E2321" t="str">
            <v>M2</v>
          </cell>
          <cell r="F2321">
            <v>65.510000000000005</v>
          </cell>
        </row>
        <row r="2322">
          <cell r="C2322" t="str">
            <v>89311</v>
          </cell>
          <cell r="D2322" t="str">
            <v>ALVENARIA ESTRUTURAL DE BLOCOS CERÂMICOS 14X19X29, (ESPESSURA DE 14 CM), PARA PAREDES COM ÁREA LÍQUIDA MENOR QUE 6M², COM VÃOS, UTILIZANDO COLHER DE PEDREIRO E ARGAMASSA DE ASSENTAMENTO COM PREPARO MANUAL. AF_12/2014</v>
          </cell>
          <cell r="E2322" t="str">
            <v>M2</v>
          </cell>
          <cell r="F2322">
            <v>67.83</v>
          </cell>
        </row>
        <row r="2323">
          <cell r="C2323" t="str">
            <v>89312</v>
          </cell>
          <cell r="D2323" t="str">
            <v>ALVENARIA ESTRUTURAL DE BLOCOS CERÂMICOS 14X19X29, (ESPESSURA DE 14 CM), PARA PAREDES COM ÁREA LÍQUIDA MAIOR OU IGUAL A 6M², COM VÃOS, UTILIZANDO COLHER DE PEDREIRO E ARGAMASSA DE ASSENTAMENTO COM PREPARO EM BETONEIRA. AF_12/2014</v>
          </cell>
          <cell r="E2323" t="str">
            <v>M2</v>
          </cell>
          <cell r="F2323">
            <v>59.12</v>
          </cell>
        </row>
        <row r="2324">
          <cell r="C2324" t="str">
            <v>89313</v>
          </cell>
          <cell r="D2324" t="str">
            <v>ALVENARIA ESTRUTURAL DE BLOCOS CERÂMICOS 14X19X29, (ESPESSURA DE 14 CM), PARA PAREDES COM ÁREA LÍQUIDA MAIOR OU IGUAL A 6M², COM VÃOS, UTILIZANDO COLHER DE PEDREIRO E ARGAMASSA DE ASSENTAMENTO COM PREPARO MANUAL. AF_12/2014</v>
          </cell>
          <cell r="E2324" t="str">
            <v>M2</v>
          </cell>
          <cell r="F2324">
            <v>61.44</v>
          </cell>
        </row>
        <row r="2325">
          <cell r="C2325" t="str">
            <v>89349</v>
          </cell>
          <cell r="D2325" t="str">
            <v>REGISTRO DE PRESSÃO BRUTO, LATÃO, ROSCÁVEL, 1/2", FORNECIDO E INSTALADO EM RAMAL DE ÁGUA. AF_12/2014</v>
          </cell>
          <cell r="E2325" t="str">
            <v>UN</v>
          </cell>
          <cell r="F2325">
            <v>20.94</v>
          </cell>
        </row>
        <row r="2326">
          <cell r="C2326" t="str">
            <v>89351</v>
          </cell>
          <cell r="D2326" t="str">
            <v>REGISTRO DE PRESSÃO BRUTO, ROSCÁVEL, 3/4", FORNECIDO E INSTALADO EM RAMAL DE ÁGUA. AF_12/2014</v>
          </cell>
          <cell r="E2326" t="str">
            <v>UN</v>
          </cell>
          <cell r="F2326">
            <v>23.81</v>
          </cell>
        </row>
        <row r="2327">
          <cell r="C2327" t="str">
            <v>89352</v>
          </cell>
          <cell r="D2327" t="str">
            <v>REGISTRO DE GAVETA BRUTO, LATÃO, ROSCÁVEL, 1/2", FORNECIDO E INSTALADO EM RAMAL DE ÁGUA. AF_12/2014</v>
          </cell>
          <cell r="E2327" t="str">
            <v>UN</v>
          </cell>
          <cell r="F2327">
            <v>27.03</v>
          </cell>
        </row>
        <row r="2328">
          <cell r="C2328" t="str">
            <v>89353</v>
          </cell>
          <cell r="D2328" t="str">
            <v>REGISTRO DE GAVETA BRUTO, LATÃO, ROSCÁVEL, 3/4", FORNECIDO E INSTALADO EM RAMAL DE ÁGUA. AF_12/2014</v>
          </cell>
          <cell r="E2328" t="str">
            <v>UN</v>
          </cell>
          <cell r="F2328">
            <v>28.18</v>
          </cell>
        </row>
        <row r="2329">
          <cell r="C2329" t="str">
            <v>89354</v>
          </cell>
          <cell r="D2329" t="str">
            <v>MISTURADOR MONOCOMANDO PARA CHUVEIRO, BASE BRUTA E ACABAMENTO CROMOADO, FORNECIDO E INSTALADO EM RAMAL DE ÁGUA. AF_12/2014</v>
          </cell>
          <cell r="E2329" t="str">
            <v>UN</v>
          </cell>
          <cell r="F2329">
            <v>65.989999999999995</v>
          </cell>
        </row>
        <row r="2330">
          <cell r="C2330" t="str">
            <v>89355</v>
          </cell>
          <cell r="D2330" t="str">
            <v>TUBO, PVC, SOLDÁVEL, DN 20MM, INSTALADO EM RAMAL OU SUB-RAMAL DE ÁGUA - FORNECIMENTO E INSTALAÇÃO. AF_12/2014_P</v>
          </cell>
          <cell r="E2330" t="str">
            <v>M</v>
          </cell>
          <cell r="F2330">
            <v>11.19</v>
          </cell>
        </row>
        <row r="2331">
          <cell r="C2331" t="str">
            <v>89356</v>
          </cell>
          <cell r="D2331" t="str">
            <v>TUBO, PVC, SOLDÁVEL, DN 25MM, INSTALADO EM RAMAL OU SUB-RAMAL DE ÁGUA - FORNECIMENTO E INSTALAÇÃO. AF_12/2014_P</v>
          </cell>
          <cell r="E2331" t="str">
            <v>M</v>
          </cell>
          <cell r="F2331">
            <v>13.22</v>
          </cell>
        </row>
        <row r="2332">
          <cell r="C2332" t="str">
            <v>89357</v>
          </cell>
          <cell r="D2332" t="str">
            <v>TUBO, PVC, SOLDÁVEL, DN 32MM, INSTALADO EM RAMAL OU SUB-RAMAL DE ÁGUA - FORNECIMENTO E INSTALAÇÃO. AF_12/2014_P</v>
          </cell>
          <cell r="E2332" t="str">
            <v>M</v>
          </cell>
          <cell r="F2332">
            <v>17.75</v>
          </cell>
        </row>
        <row r="2333">
          <cell r="C2333" t="str">
            <v>89358</v>
          </cell>
          <cell r="D2333" t="str">
            <v>JOELHO 90 GRAUS, PVC, SOLDÁVEL, DN 20MM, INSTALADO EM RAMAL OU SUB-RAMAL DE ÁGUA - FORNECIMENTO E INSTALAÇÃO. AF_12/2014_P</v>
          </cell>
          <cell r="E2333" t="str">
            <v>UN</v>
          </cell>
          <cell r="F2333">
            <v>4.7300000000000004</v>
          </cell>
        </row>
        <row r="2334">
          <cell r="C2334" t="str">
            <v>89359</v>
          </cell>
          <cell r="D2334" t="str">
            <v>JOELHO 45 GRAUS, PVC, SOLDÁVEL, DN 20MM, INSTALADO EM RAMAL OU SUB-RAMAL DE ÁGUA - FORNECIMENTO E INSTALAÇÃO. AF_12/2014_P</v>
          </cell>
          <cell r="E2334" t="str">
            <v>UN</v>
          </cell>
          <cell r="F2334">
            <v>4.8499999999999996</v>
          </cell>
        </row>
        <row r="2335">
          <cell r="C2335" t="str">
            <v>89360</v>
          </cell>
          <cell r="D2335" t="str">
            <v>CURVA 90 GRAUS, PVC, SOLDÁVEL, DN 20MM, INSTALADO EM RAMAL OU SUB-RAMAL DE ÁGUA - FORNECIMENTO E INSTALAÇÃO. AF_12/2014_P</v>
          </cell>
          <cell r="E2335" t="str">
            <v>UN</v>
          </cell>
          <cell r="F2335">
            <v>6.02</v>
          </cell>
        </row>
        <row r="2336">
          <cell r="C2336" t="str">
            <v>89361</v>
          </cell>
          <cell r="D2336" t="str">
            <v>CURVA 45 GRAUS, PVC, SOLDÁVEL, DN 20MM, INSTALADO EM RAMAL OU SUB-RAMAL DE ÁGUA - FORNECIMENTO E INSTALAÇÃO. AF_12/2014_P</v>
          </cell>
          <cell r="E2336" t="str">
            <v>UN</v>
          </cell>
          <cell r="F2336">
            <v>5.94</v>
          </cell>
        </row>
        <row r="2337">
          <cell r="C2337" t="str">
            <v>89362</v>
          </cell>
          <cell r="D2337" t="str">
            <v>JOELHO 90 GRAUS, PVC, SOLDÁVEL, DN 25MM, INSTALADO EM RAMAL OU SUB-RAMAL DE ÁGUA - FORNECIMENTO E INSTALAÇÃO. AF_12/2014_P</v>
          </cell>
          <cell r="E2337" t="str">
            <v>UN</v>
          </cell>
          <cell r="F2337">
            <v>5.57</v>
          </cell>
        </row>
        <row r="2338">
          <cell r="C2338" t="str">
            <v>89363</v>
          </cell>
          <cell r="D2338" t="str">
            <v>JOELHO 45 GRAUS, PVC, SOLDÁVEL, DN 25MM, INSTALADO EM RAMAL OU SUB-RAMAL DE ÁGUA - FORNECIMENTO E INSTALAÇÃO. AF_12/2014_P</v>
          </cell>
          <cell r="E2338" t="str">
            <v>UN</v>
          </cell>
          <cell r="F2338">
            <v>6.03</v>
          </cell>
        </row>
        <row r="2339">
          <cell r="C2339" t="str">
            <v>89364</v>
          </cell>
          <cell r="D2339" t="str">
            <v>CURVA 90 GRAUS, PVC, SOLDÁVEL, DN 25MM, INSTALADO EM RAMAL OU SUB-RAMAL DE ÁGUA - FORNECIMENTO E INSTALAÇÃO. AF_12/2014_P</v>
          </cell>
          <cell r="E2339" t="str">
            <v>UN</v>
          </cell>
          <cell r="F2339">
            <v>7.49</v>
          </cell>
        </row>
        <row r="2340">
          <cell r="C2340" t="str">
            <v>89365</v>
          </cell>
          <cell r="D2340" t="str">
            <v>CURVA 45 GRAUS, PVC, SOLDÁVEL, DN 25MM, INSTALADO EM RAMAL OU SUB-RAMAL DE ÁGUA - FORNECIMENTO E INSTALAÇÃO. AF_12/2014_P</v>
          </cell>
          <cell r="E2340" t="str">
            <v>UN</v>
          </cell>
          <cell r="F2340">
            <v>7.03</v>
          </cell>
        </row>
        <row r="2341">
          <cell r="C2341" t="str">
            <v>89366</v>
          </cell>
          <cell r="D2341" t="str">
            <v>JOELHO 90 GRAUS COM BUCHA DE LATÃO, PVC, SOLDÁVEL, DN 25MM, X 3/4" INSTALADO EM RAMAL OU SUB-RAMAL DE ÁGUA - FORNECIMENTO E INSTALAÇÃO. AF_12/2014_P</v>
          </cell>
          <cell r="E2341" t="str">
            <v>UN</v>
          </cell>
          <cell r="F2341">
            <v>9.4</v>
          </cell>
        </row>
        <row r="2342">
          <cell r="C2342" t="str">
            <v>89367</v>
          </cell>
          <cell r="D2342" t="str">
            <v>JOELHO 90 GRAUS, PVC, SOLDÁVEL, DN 32MM, INSTALADO EM RAMAL OU SUB-RAMAL DE ÁGUA - FORNECIMENTO E INSTALAÇÃO. AF_12/2014_P</v>
          </cell>
          <cell r="E2342" t="str">
            <v>UN</v>
          </cell>
          <cell r="F2342">
            <v>7.32</v>
          </cell>
        </row>
        <row r="2343">
          <cell r="C2343" t="str">
            <v>89368</v>
          </cell>
          <cell r="D2343" t="str">
            <v>JOELHO 45 GRAUS, PVC, SOLDÁVEL, DN 32MM, INSTALADO EM RAMAL OU SUB-RAMAL DE ÁGUA - FORNECIMENTO E INSTALAÇÃO. AF_12/2014_P</v>
          </cell>
          <cell r="E2343" t="str">
            <v>UN</v>
          </cell>
          <cell r="F2343">
            <v>8.36</v>
          </cell>
        </row>
        <row r="2344">
          <cell r="C2344" t="str">
            <v>89369</v>
          </cell>
          <cell r="D2344" t="str">
            <v>CURVA 90 GRAUS, PVC, SOLDÁVEL, DN 32MM, INSTALADO EM RAMAL OU SUB-RAMAL DE ÁGUA - FORNECIMENTO E INSTALAÇÃO. AF_12/2014_P</v>
          </cell>
          <cell r="E2344" t="str">
            <v>UN</v>
          </cell>
          <cell r="F2344">
            <v>10.97</v>
          </cell>
        </row>
        <row r="2345">
          <cell r="C2345" t="str">
            <v>89370</v>
          </cell>
          <cell r="D2345" t="str">
            <v>CURVA 45 GRAUS, PVC, SOLDÁVEL, DN 32MM, INSTALADO EM RAMAL OU SUB-RAMAL DE ÁGUA - FORNECIMENTO E INSTALAÇÃO. AF_12/2014_P</v>
          </cell>
          <cell r="E2345" t="str">
            <v>UN</v>
          </cell>
          <cell r="F2345">
            <v>9.2799999999999994</v>
          </cell>
        </row>
        <row r="2346">
          <cell r="C2346" t="str">
            <v>89371</v>
          </cell>
          <cell r="D2346" t="str">
            <v>LUVA, PVC, SOLDÁVEL, DN 20MM, INSTALADO EM RAMAL OU SUB-RAMAL DE ÁGUA - FORNECIMENTO E INSTALAÇÃO. AF_12/2014_P</v>
          </cell>
          <cell r="E2346" t="str">
            <v>UN</v>
          </cell>
          <cell r="F2346">
            <v>3.6</v>
          </cell>
        </row>
        <row r="2347">
          <cell r="C2347" t="str">
            <v>89372</v>
          </cell>
          <cell r="D2347" t="str">
            <v>LUVA DE CORRER, PVC, SOLDÁVEL, DN 20MM, INSTALADO EM RAMAL OU SUB-RAMAL DE ÁGUA - FORNECIMENTO E INSTALAÇÃO. AF_12/2014_P</v>
          </cell>
          <cell r="E2347" t="str">
            <v>UN</v>
          </cell>
          <cell r="F2347">
            <v>8.85</v>
          </cell>
        </row>
        <row r="2348">
          <cell r="C2348" t="str">
            <v>89373</v>
          </cell>
          <cell r="D2348" t="str">
            <v>LUVA DE REDUÇÃO, PVC, SOLDÁVEL, DN 25MM X 20MM, INSTALADO EM RAMAL OU SUB-RAMAL DE ÁGUA - FORNECIMENTO E INSTALAÇÃO. AF_12/2014_P</v>
          </cell>
          <cell r="E2348" t="str">
            <v>UN</v>
          </cell>
          <cell r="F2348">
            <v>3.96</v>
          </cell>
        </row>
        <row r="2349">
          <cell r="C2349" t="str">
            <v>89374</v>
          </cell>
          <cell r="D2349" t="str">
            <v>LUVA COM BUCHA DE LATÃO, PVC, SOLDÁVEL, DN 20MM X 1/2", INSTALADO EM RAMAL OU SUB-RAMAL DE ÁGUA - FORNECIMENTO E INSTALAÇÃO. AF_12/2014_P</v>
          </cell>
          <cell r="E2349" t="str">
            <v>UN</v>
          </cell>
          <cell r="F2349">
            <v>6.61</v>
          </cell>
        </row>
        <row r="2350">
          <cell r="C2350" t="str">
            <v>89375</v>
          </cell>
          <cell r="D2350" t="str">
            <v>UNIÃO, PVC, SOLDÁVEL, DN 20MM, INSTALADO EM RAMAL OU SUB-RAMAL DE ÁGUA - FORNECIMENTO E INSTALAÇÃO. AF_12/2014_P</v>
          </cell>
          <cell r="E2350" t="str">
            <v>UN</v>
          </cell>
          <cell r="F2350">
            <v>6.57</v>
          </cell>
        </row>
        <row r="2351">
          <cell r="C2351" t="str">
            <v>89376</v>
          </cell>
          <cell r="D2351" t="str">
            <v>ADAPTADOR CURTO COM BOLSA E ROSCA PARA REGISTRO, PVC, SOLDÁVEL, DN 20MM X 1/2", INSTALADO EM RAMAL OU SUB-RAMAL DE ÁGUA - FORNECIMENTO E INSTALAÇÃO. AF_12/2014_P</v>
          </cell>
          <cell r="E2351" t="str">
            <v>UN</v>
          </cell>
          <cell r="F2351">
            <v>3.75</v>
          </cell>
        </row>
        <row r="2352">
          <cell r="C2352" t="str">
            <v>89378</v>
          </cell>
          <cell r="D2352" t="str">
            <v>LUVA, PVC, SOLDÁVEL, DN 25MM, INSTALADO EM RAMAL OU SUB-RAMAL DE ÁGUA - FORNECIMENTO E INSTALAÇÃO. AF_12/2014_P</v>
          </cell>
          <cell r="E2352" t="str">
            <v>UN</v>
          </cell>
          <cell r="F2352">
            <v>4.2</v>
          </cell>
        </row>
        <row r="2353">
          <cell r="C2353" t="str">
            <v>89379</v>
          </cell>
          <cell r="D2353" t="str">
            <v>LUVA DE CORRER, PVC, SOLDÁVEL, DN 25MM, INSTALADO EM RAMAL OU SUB-RAMAL DE ÁGUA - FORNECIMENTO E INSTALAÇÃO. AF_12/2014_P</v>
          </cell>
          <cell r="E2353" t="str">
            <v>UN</v>
          </cell>
          <cell r="F2353">
            <v>11.75</v>
          </cell>
        </row>
        <row r="2354">
          <cell r="C2354" t="str">
            <v>89380</v>
          </cell>
          <cell r="D2354" t="str">
            <v>LUVA DE REDUÇÃO, PVC, SOLDÁVEL, DN 32MM X 25MM, INSTALADO EM RAMAL OU SUB-RAMAL DE ÁGUA - FORNECIMENTO E INSTALAÇÃO. AF_12/2014_P</v>
          </cell>
          <cell r="E2354" t="str">
            <v>UN</v>
          </cell>
          <cell r="F2354">
            <v>5.72</v>
          </cell>
        </row>
        <row r="2355">
          <cell r="C2355" t="str">
            <v>89381</v>
          </cell>
          <cell r="D2355" t="str">
            <v>LUVA COM BUCHA DE LATÃO, PVC, SOLDÁVEL, DN 25MM X 3/4", INSTALADO EM RAMAL OU SUB-RAMAL DE ÁGUA - FORNECIMENTO E INSTALAÇÃO. AF_12/2014_P</v>
          </cell>
          <cell r="E2355" t="str">
            <v>UN</v>
          </cell>
          <cell r="F2355">
            <v>8.34</v>
          </cell>
        </row>
        <row r="2356">
          <cell r="C2356" t="str">
            <v>89382</v>
          </cell>
          <cell r="D2356" t="str">
            <v>UNIÃO, PVC, SOLDÁVEL, DN 25MM, INSTALADO EM RAMAL OU SUB-RAMAL DE ÁGUA - FORNECIMENTO E INSTALAÇÃO. AF_12/2014_P</v>
          </cell>
          <cell r="E2356" t="str">
            <v>UN</v>
          </cell>
          <cell r="F2356">
            <v>7.75</v>
          </cell>
        </row>
        <row r="2357">
          <cell r="C2357" t="str">
            <v>89383</v>
          </cell>
          <cell r="D2357" t="str">
            <v>ADAPTADOR CURTO COM BOLSA E ROSCA PARA REGISTRO, PVC, SOLDÁVEL, DN 25MM X 3/4", INSTALADO EM RAMAL OU SUB-RAMAL DE ÁGUA - FORNECIMENTO E INSTALAÇÃO. AF_12/2014_P</v>
          </cell>
          <cell r="E2357" t="str">
            <v>UN</v>
          </cell>
          <cell r="F2357">
            <v>4.38</v>
          </cell>
        </row>
        <row r="2358">
          <cell r="C2358" t="str">
            <v>89385</v>
          </cell>
          <cell r="D2358" t="str">
            <v>LUVA SOLDÁVEL E COM ROSCA, PVC, SOLDÁVEL, DN 25MM X 3/4", INSTALADO EM RAMAL OU SUB-RAMAL DE ÁGUA - FORNECIMENTO E INSTALAÇÃO. AF_12/2014_P</v>
          </cell>
          <cell r="E2358" t="str">
            <v>UN</v>
          </cell>
          <cell r="F2358">
            <v>4.6399999999999997</v>
          </cell>
        </row>
        <row r="2359">
          <cell r="C2359" t="str">
            <v>89386</v>
          </cell>
          <cell r="D2359" t="str">
            <v>LUVA, PVC, SOLDÁVEL, DN 32MM, INSTALADO EM RAMAL OU SUB-RAMAL DE ÁGUA - FORNECIMENTO E INSTALAÇÃO. AF_12/2014_P</v>
          </cell>
          <cell r="E2359" t="str">
            <v>UN</v>
          </cell>
          <cell r="F2359">
            <v>5.59</v>
          </cell>
        </row>
        <row r="2360">
          <cell r="C2360" t="str">
            <v>89388</v>
          </cell>
          <cell r="D2360" t="str">
            <v>LUVA DE REDUÇÃO, PVC, SOLDÁVEL, DN 40MM X 32MM, INSTALADO EM RAMAL OU SUB-RAMAL DE ÁGUA - FORNECIMENTO E INSTALAÇÃO. AF_12/2014_P</v>
          </cell>
          <cell r="E2360" t="str">
            <v>UN</v>
          </cell>
          <cell r="F2360">
            <v>6.98</v>
          </cell>
        </row>
        <row r="2361">
          <cell r="C2361" t="str">
            <v>89389</v>
          </cell>
          <cell r="D2361" t="str">
            <v>LUVA SOLDÁVEL E COM ROSCA, PVC, SOLDÁVEL, DN 32MM X 1", INSTALADO EM RAMAL OU SUB-RAMAL DE ÁGUA - FORNECIMENTO E INSTALAÇÃO. AF_12/2014_P</v>
          </cell>
          <cell r="E2361" t="str">
            <v>UN</v>
          </cell>
          <cell r="F2361">
            <v>7.58</v>
          </cell>
        </row>
        <row r="2362">
          <cell r="C2362" t="str">
            <v>89390</v>
          </cell>
          <cell r="D2362" t="str">
            <v>UNIÃO, PVC, SOLDÁVEL, DN 32MM, INSTALADO EM RAMAL OU SUB-RAMAL DE ÁGUA - FORNECIMENTO E INSTALAÇÃO. AF_12/2014_P</v>
          </cell>
          <cell r="E2362" t="str">
            <v>UN</v>
          </cell>
          <cell r="F2362">
            <v>11.34</v>
          </cell>
        </row>
        <row r="2363">
          <cell r="C2363" t="str">
            <v>89391</v>
          </cell>
          <cell r="D2363" t="str">
            <v>ADAPTADOR CURTO COM BOLSA E ROSCA PARA REGISTRO, PVC, SOLDÁVEL, DN 32MM X 1", INSTALADO EM RAMAL OU SUB-RAMAL DE ÁGUA - FORNECIMENTO E INSTALAÇÃO. AF_12/2014_P</v>
          </cell>
          <cell r="E2363" t="str">
            <v>UN</v>
          </cell>
          <cell r="F2363">
            <v>5.87</v>
          </cell>
        </row>
        <row r="2364">
          <cell r="C2364" t="str">
            <v>89393</v>
          </cell>
          <cell r="D2364" t="str">
            <v>TE, PVC, SOLDÁVEL, DN 20MM, INSTALADO EM RAMAL OU SUB-RAMAL DE ÁGUA - FORNECIMENTO E INSTALAÇÃO. AF_12/2014_P</v>
          </cell>
          <cell r="E2364" t="str">
            <v>UN</v>
          </cell>
          <cell r="F2364">
            <v>6.59</v>
          </cell>
        </row>
        <row r="2365">
          <cell r="C2365" t="str">
            <v>89394</v>
          </cell>
          <cell r="D2365" t="str">
            <v>TÊ COM BUCHA DE LATÃO NA BOLSA CENTRAL, PVC, SOLDÁVEL, DN 20MM X 1/2", INSTALADO EM RAMAL OU SUB-RAMAL DE ÁGUA - FORNECIMENTO E INSTALAÇÃO. AF_12/2014_P</v>
          </cell>
          <cell r="E2365" t="str">
            <v>UN</v>
          </cell>
          <cell r="F2365">
            <v>11.92</v>
          </cell>
        </row>
        <row r="2366">
          <cell r="C2366" t="str">
            <v>89395</v>
          </cell>
          <cell r="D2366" t="str">
            <v>TE, PVC, SOLDÁVEL, DN 25MM, INSTALADO EM RAMAL OU SUB-RAMAL DE ÁGUA - FORNECIMENTO E INSTALAÇÃO. AF_12/2014_P</v>
          </cell>
          <cell r="E2366" t="str">
            <v>UN</v>
          </cell>
          <cell r="F2366">
            <v>7.88</v>
          </cell>
        </row>
        <row r="2367">
          <cell r="C2367" t="str">
            <v>89396</v>
          </cell>
          <cell r="D2367" t="str">
            <v>TÊ COM BUCHA DE LATÃO NA BOLSA CENTRAL, PVC, SOLDÁVEL, DN 25MM X 1/2", INSTALADO EM RAMAL OU SUB-RAMAL DE ÁGUA - FORNECIMENTO E INSTALAÇÃO. AF_12/2014_P</v>
          </cell>
          <cell r="E2367" t="str">
            <v>UN</v>
          </cell>
          <cell r="F2367">
            <v>13.53</v>
          </cell>
        </row>
        <row r="2368">
          <cell r="C2368" t="str">
            <v>89397</v>
          </cell>
          <cell r="D2368" t="str">
            <v>TÊ DE REDUÇÃO, PVC, SOLDÁVEL, DN 25MM X 20MM, INSTALADO EM RAMAL OU SUB-RAMAL DE ÁGUA - FORNECIMENTO E INSTALAÇÃO. AF_12/2014_P</v>
          </cell>
          <cell r="E2368" t="str">
            <v>UN</v>
          </cell>
          <cell r="F2368">
            <v>9.07</v>
          </cell>
        </row>
        <row r="2369">
          <cell r="C2369" t="str">
            <v>89398</v>
          </cell>
          <cell r="D2369" t="str">
            <v>TE, PVC, SOLDÁVEL, DN 32MM, INSTALADO EM RAMAL OU SUB-RAMAL DE ÁGUA - FORNECIMENTO E INSTALAÇÃO. AF_12/2014_P</v>
          </cell>
          <cell r="E2369" t="str">
            <v>UN</v>
          </cell>
          <cell r="F2369">
            <v>10.65</v>
          </cell>
        </row>
        <row r="2370">
          <cell r="C2370" t="str">
            <v>89399</v>
          </cell>
          <cell r="D2370" t="str">
            <v>TÊ COM BUCHA DE LATÃO NA BOLSA CENTRAL, PVC, SOLDÁVEL, DN 32MM X 3/4", INSTALADO EM RAMAL OU SUB-RAMAL DE ÁGUA - FORNECIMENTO E INSTALAÇÃO. AF_12/2014_P</v>
          </cell>
          <cell r="E2370" t="str">
            <v>UN</v>
          </cell>
          <cell r="F2370">
            <v>19.71</v>
          </cell>
        </row>
        <row r="2371">
          <cell r="C2371" t="str">
            <v>89400</v>
          </cell>
          <cell r="D2371" t="str">
            <v>TÊ DE REDUÇÃO, PVC, SOLDÁVEL, DN 32MM X 25MM, INSTALADO EM RAMAL OU SUB-RAMAL DE ÁGUA - FORNECIMENTO E INSTALAÇÃO. AF_12/2014_P</v>
          </cell>
          <cell r="E2371" t="str">
            <v>UN</v>
          </cell>
          <cell r="F2371">
            <v>12.5</v>
          </cell>
        </row>
        <row r="2372">
          <cell r="C2372" t="str">
            <v>89401</v>
          </cell>
          <cell r="D2372" t="str">
            <v>TUBO, PVC, SOLDÁVEL, DN 20MM, INSTALADO EM RAMAL DE DISTRIBUIÇÃO DE ÁGUA - FORNECIMENTO E INSTALAÇÃO. AF_12/2014_P</v>
          </cell>
          <cell r="E2372" t="str">
            <v>M</v>
          </cell>
          <cell r="F2372">
            <v>4.49</v>
          </cell>
        </row>
        <row r="2373">
          <cell r="C2373" t="str">
            <v>89402</v>
          </cell>
          <cell r="D2373" t="str">
            <v>TUBO, PVC, SOLDÁVEL, DN 25MM, INSTALADO EM RAMAL DE DISTRIBUIÇÃO DE ÁGUA - FORNECIMENTO E INSTALAÇÃO. AF_12/2014_P</v>
          </cell>
          <cell r="E2373" t="str">
            <v>M</v>
          </cell>
          <cell r="F2373">
            <v>5.5</v>
          </cell>
        </row>
        <row r="2374">
          <cell r="C2374" t="str">
            <v>89403</v>
          </cell>
          <cell r="D2374" t="str">
            <v>TUBO, PVC, SOLDÁVEL, DN 32MM, INSTALADO EM RAMAL DE DISTRIBUIÇÃO DE ÁGUA - FORNECIMENTO E INSTALAÇÃO. AF_12/2014_P</v>
          </cell>
          <cell r="E2374" t="str">
            <v>M</v>
          </cell>
          <cell r="F2374">
            <v>8.51</v>
          </cell>
        </row>
        <row r="2375">
          <cell r="C2375" t="str">
            <v>89404</v>
          </cell>
          <cell r="D2375" t="str">
            <v>JOELHO 90 GRAUS, PVC, SOLDÁVEL, DN 20MM, INSTALADO EM RAMAL DE DISTRIBUIÇÃO DE ÁGUA - FORNECIMENTO E INSTALAÇÃO. AF_12/2014_P</v>
          </cell>
          <cell r="E2375" t="str">
            <v>UN</v>
          </cell>
          <cell r="F2375">
            <v>3.16</v>
          </cell>
        </row>
        <row r="2376">
          <cell r="C2376" t="str">
            <v>89405</v>
          </cell>
          <cell r="D2376" t="str">
            <v>JOELHO 45 GRAUS, PVC, SOLDÁVEL, DN 20MM, INSTALADO EM RAMAL DE DISTRIBUIÇÃO DE ÁGUA - FORNECIMENTO E INSTALAÇÃO. AF_12/2014_P</v>
          </cell>
          <cell r="E2376" t="str">
            <v>UN</v>
          </cell>
          <cell r="F2376">
            <v>3.29</v>
          </cell>
        </row>
        <row r="2377">
          <cell r="C2377" t="str">
            <v>89406</v>
          </cell>
          <cell r="D2377" t="str">
            <v>CURVA 90 GRAUS, PVC, SOLDÁVEL, DN 20MM, INSTALADO EM RAMAL DE DISTRIBUIÇÃO DE ÁGUA - FORNECIMENTO E INSTALAÇÃO. AF_12/2014_P</v>
          </cell>
          <cell r="E2377" t="str">
            <v>UN</v>
          </cell>
          <cell r="F2377">
            <v>4.45</v>
          </cell>
        </row>
        <row r="2378">
          <cell r="C2378" t="str">
            <v>89407</v>
          </cell>
          <cell r="D2378" t="str">
            <v>CURVA 45 GRAUS, PVC, SOLDÁVEL, DN 20MM, INSTALADO EM RAMAL DE DISTRIBUIÇÃO DE ÁGUA - FORNECIMENTO E INSTALAÇÃO. AF_12/2014_P</v>
          </cell>
          <cell r="E2378" t="str">
            <v>UN</v>
          </cell>
          <cell r="F2378">
            <v>4.37</v>
          </cell>
        </row>
        <row r="2379">
          <cell r="C2379" t="str">
            <v>89408</v>
          </cell>
          <cell r="D2379" t="str">
            <v>JOELHO 90 GRAUS, PVC, SOLDÁVEL, DN 25MM, INSTALADO EM RAMAL DE DISTRIBUIÇÃO DE ÁGUA - FORNECIMENTO E INSTALAÇÃO. AF_12/2014_P</v>
          </cell>
          <cell r="E2379" t="str">
            <v>UN</v>
          </cell>
          <cell r="F2379">
            <v>3.76</v>
          </cell>
        </row>
        <row r="2380">
          <cell r="C2380" t="str">
            <v>89409</v>
          </cell>
          <cell r="D2380" t="str">
            <v>JOELHO 45 GRAUS, PVC, SOLDÁVEL, DN 25MM, INSTALADO EM RAMAL DE DISTRIBUIÇÃO DE ÁGUA - FORNECIMENTO E INSTALAÇÃO. AF_12/2014_P</v>
          </cell>
          <cell r="E2380" t="str">
            <v>UN</v>
          </cell>
          <cell r="F2380">
            <v>4.22</v>
          </cell>
        </row>
        <row r="2381">
          <cell r="C2381" t="str">
            <v>89410</v>
          </cell>
          <cell r="D2381" t="str">
            <v>CURVA 90 GRAUS, PVC, SOLDÁVEL, DN 25MM, INSTALADO EM RAMAL DE DISTRIBUIÇÃO DE ÁGUA - FORNECIMENTO E INSTALAÇÃO. AF_12/2014_P</v>
          </cell>
          <cell r="E2381" t="str">
            <v>UN</v>
          </cell>
          <cell r="F2381">
            <v>5.68</v>
          </cell>
        </row>
        <row r="2382">
          <cell r="C2382" t="str">
            <v>89411</v>
          </cell>
          <cell r="D2382" t="str">
            <v>CURVA 45 GRAUS, PVC, SOLDÁVEL, DN 25MM, INSTALADO EM RAMAL DE DISTRIBUIÇÃO DE ÁGUA - FORNECIMENTO E INSTALAÇÃO. AF_12/2014_P</v>
          </cell>
          <cell r="E2382" t="str">
            <v>UN</v>
          </cell>
          <cell r="F2382">
            <v>5.22</v>
          </cell>
        </row>
        <row r="2383">
          <cell r="C2383" t="str">
            <v>89412</v>
          </cell>
          <cell r="D2383" t="str">
            <v>JOELHO 90 GRAUS, PVC, SOLDÁVEL, DN 25MM, X 3/4" INSTALADO EM RAMAL DE DISTRIBUIÇÃO DE ÁGUA - FORNECIMENTO E INSTALAÇÃO. AF_12/2014_P</v>
          </cell>
          <cell r="E2383" t="str">
            <v>UN</v>
          </cell>
          <cell r="F2383">
            <v>4.92</v>
          </cell>
        </row>
        <row r="2384">
          <cell r="C2384" t="str">
            <v>89413</v>
          </cell>
          <cell r="D2384" t="str">
            <v>JOELHO 90 GRAUS, PVC, SOLDÁVEL, DN 32MM, INSTALADO EM RAMAL DE DISTRIBUIÇÃO DE ÁGUA - FORNECIMENTO E INSTALAÇÃO. AF_12/2014_P</v>
          </cell>
          <cell r="E2384" t="str">
            <v>UN</v>
          </cell>
          <cell r="F2384">
            <v>5.15</v>
          </cell>
        </row>
        <row r="2385">
          <cell r="C2385" t="str">
            <v>89414</v>
          </cell>
          <cell r="D2385" t="str">
            <v>JOELHO 45 GRAUS, PVC, SOLDÁVEL, DN 32MM, INSTALADO EM RAMAL DE DISTRIBUIÇÃO DE ÁGUA - FORNECIMENTO E INSTALAÇÃO. AF_12/2014_P</v>
          </cell>
          <cell r="E2385" t="str">
            <v>UN</v>
          </cell>
          <cell r="F2385">
            <v>6.19</v>
          </cell>
        </row>
        <row r="2386">
          <cell r="C2386" t="str">
            <v>89415</v>
          </cell>
          <cell r="D2386" t="str">
            <v>CURVA 90 GRAUS, PVC, SOLDÁVEL, DN 32MM, INSTALADO EM RAMAL DE DISTRIBUIÇÃO DE ÁGUA - FORNECIMENTO E INSTALAÇÃO. AF_12/2014_P</v>
          </cell>
          <cell r="E2386" t="str">
            <v>UN</v>
          </cell>
          <cell r="F2386">
            <v>8.8000000000000007</v>
          </cell>
        </row>
        <row r="2387">
          <cell r="C2387" t="str">
            <v>89416</v>
          </cell>
          <cell r="D2387" t="str">
            <v>CURVA 45 GRAUS, PVC, SOLDÁVEL, DN 32MM, INSTALADO EM RAMAL DE DISTRIBUIÇÃO DE ÁGUA - FORNECIMENTO E INSTALAÇÃO. AF_12/2014_P</v>
          </cell>
          <cell r="E2387" t="str">
            <v>UN</v>
          </cell>
          <cell r="F2387">
            <v>7.11</v>
          </cell>
        </row>
        <row r="2388">
          <cell r="C2388" t="str">
            <v>89417</v>
          </cell>
          <cell r="D2388" t="str">
            <v>LUVA, PVC, SOLDÁVEL, DN 20MM, INSTALADO EM RAMAL DE DISTRIBUIÇÃO DE ÁGUA - FORNECIMENTO E INSTALAÇÃO. AF_12/2014_P</v>
          </cell>
          <cell r="E2388" t="str">
            <v>UN</v>
          </cell>
          <cell r="F2388">
            <v>2.57</v>
          </cell>
        </row>
        <row r="2389">
          <cell r="C2389" t="str">
            <v>89418</v>
          </cell>
          <cell r="D2389" t="str">
            <v>LUVA DE CORRER, PVC, SOLDÁVEL, DN 20MM, INSTALADO EM RAMAL DE DISTRIBUIÇÃO DE ÁGUA - FORNECIMENTO E INSTALAÇÃO. AF_12/2014_P</v>
          </cell>
          <cell r="E2389" t="str">
            <v>UN</v>
          </cell>
          <cell r="F2389">
            <v>7.82</v>
          </cell>
        </row>
        <row r="2390">
          <cell r="C2390" t="str">
            <v>89419</v>
          </cell>
          <cell r="D2390" t="str">
            <v>LUVA DE REDUÇÃO, PVC, SOLDÁVEL, DN 25MM X 20MM, INSTALADO EM RAMAL DE DISTRIBUIÇÃO DE ÁGUA - FORNECIMENTO E INSTALAÇÃO. AF_12/2014_P</v>
          </cell>
          <cell r="E2390" t="str">
            <v>UN</v>
          </cell>
          <cell r="F2390">
            <v>2.93</v>
          </cell>
        </row>
        <row r="2391">
          <cell r="C2391" t="str">
            <v>89420</v>
          </cell>
          <cell r="D2391" t="str">
            <v>LUVA COM BUCHA DE LATÃO, PVC, SOLDÁVEL, DN 20MM X 1/2", INSTALADO EM RAMAL DE DISTRIBUIÇÃO DE ÁGUA - FORNECIMENTO E INSTALAÇÃO. AF_12/2014_P</v>
          </cell>
          <cell r="E2391" t="str">
            <v>UN</v>
          </cell>
          <cell r="F2391">
            <v>5.58</v>
          </cell>
        </row>
        <row r="2392">
          <cell r="C2392" t="str">
            <v>89421</v>
          </cell>
          <cell r="D2392" t="str">
            <v>UNIÃO, PVC, SOLDÁVEL, DN 20MM, INSTALADO EM RAMAL DE DISTRIBUIÇÃO DE ÁGUA - FORNECIMENTO E INSTALAÇÃO. AF_12/2014_P</v>
          </cell>
          <cell r="E2392" t="str">
            <v>UN</v>
          </cell>
          <cell r="F2392">
            <v>5.54</v>
          </cell>
        </row>
        <row r="2393">
          <cell r="C2393" t="str">
            <v>89422</v>
          </cell>
          <cell r="D2393" t="str">
            <v>ADAPTADOR CURTO COM BOLSA E ROSCA PARA REGISTRO, PVC, SOLDÁVEL, DN 20MM X 1/2", INSTALADO EM RAMAL DE DISTRIBUIÇÃO DE ÁGUA - FORNECIMENTO E INSTALAÇÃO. AF_12/2014_P</v>
          </cell>
          <cell r="E2393" t="str">
            <v>UN</v>
          </cell>
          <cell r="F2393">
            <v>2.72</v>
          </cell>
        </row>
        <row r="2394">
          <cell r="C2394" t="str">
            <v>89424</v>
          </cell>
          <cell r="D2394" t="str">
            <v>LUVA, PVC, SOLDÁVEL, DN 25MM, INSTALADO EM RAMAL DE DISTRIBUIÇÃO DE ÁGUA - FORNECIMENTO E INSTALAÇÃO. AF_12/2014_P</v>
          </cell>
          <cell r="E2394" t="str">
            <v>UN</v>
          </cell>
          <cell r="F2394">
            <v>2.99</v>
          </cell>
        </row>
        <row r="2395">
          <cell r="C2395" t="str">
            <v>89425</v>
          </cell>
          <cell r="D2395" t="str">
            <v>LUVA DE CORRER, PVC, SOLDÁVEL, DN 25MM, INSTALADO EM RAMAL DE DISTRIBUIÇÃO DE ÁGUA - FORNECIMENTO E INSTALAÇÃO. AF_12/2014_P</v>
          </cell>
          <cell r="E2395" t="str">
            <v>UN</v>
          </cell>
          <cell r="F2395">
            <v>10.54</v>
          </cell>
        </row>
        <row r="2396">
          <cell r="C2396" t="str">
            <v>89426</v>
          </cell>
          <cell r="D2396" t="str">
            <v>LUVA DE REDUÇÃO, PVC, SOLDÁVEL, DN 32MM X 25MM, INSTALADO EM RAMAL DE DISTRIBUIÇÃO DE ÁGUA - FORNECIMENTO E INSTALAÇÃO. AF_12/2014_P</v>
          </cell>
          <cell r="E2396" t="str">
            <v>UN</v>
          </cell>
          <cell r="F2396">
            <v>4.51</v>
          </cell>
        </row>
        <row r="2397">
          <cell r="C2397" t="str">
            <v>89427</v>
          </cell>
          <cell r="D2397" t="str">
            <v>LUVA COM BUCHA DE LATÃO, PVC, SOLDÁVEL, DN 25MM X 3/4", INSTALADO EM RAMAL DE DISTRIBUIÇÃO DE ÁGUA - FORNECIMENTO E INSTALAÇÃO. AF_12/2014_P</v>
          </cell>
          <cell r="E2397" t="str">
            <v>UN</v>
          </cell>
          <cell r="F2397">
            <v>7.13</v>
          </cell>
        </row>
        <row r="2398">
          <cell r="C2398" t="str">
            <v>89428</v>
          </cell>
          <cell r="D2398" t="str">
            <v>UNIÃO, PVC, SOLDÁVEL, DN 25MM, INSTALADO EM RAMAL DE DISTRIBUIÇÃO DE ÁGUA - FORNECIMENTO E INSTALAÇÃO. AF_12/2014_P</v>
          </cell>
          <cell r="E2398" t="str">
            <v>UN</v>
          </cell>
          <cell r="F2398">
            <v>6.53</v>
          </cell>
        </row>
        <row r="2399">
          <cell r="C2399" t="str">
            <v>89429</v>
          </cell>
          <cell r="D2399" t="str">
            <v>ADAPTADOR CURTO COM BOLSA E ROSCA PARA REGISTRO, PVC, SOLDÁVEL, DN 25MM X 3/4", INSTALADO EM RAMAL DE DISTRIBUIÇÃO DE ÁGUA - FORNECIMENTO E INSTALAÇÃO. AF_12/2014_P</v>
          </cell>
          <cell r="E2399" t="str">
            <v>UN</v>
          </cell>
          <cell r="F2399">
            <v>3.17</v>
          </cell>
        </row>
        <row r="2400">
          <cell r="C2400" t="str">
            <v>89431</v>
          </cell>
          <cell r="D2400" t="str">
            <v>LUVA, PVC, SOLDÁVEL, DN 32MM, INSTALADO EM RAMAL DE DISTRIBUIÇÃO DE ÁGUA - FORNECIMENTO E INSTALAÇÃO. AF_12/2014_P</v>
          </cell>
          <cell r="E2400" t="str">
            <v>UN</v>
          </cell>
          <cell r="F2400">
            <v>4.1399999999999997</v>
          </cell>
        </row>
        <row r="2401">
          <cell r="C2401" t="str">
            <v>89433</v>
          </cell>
          <cell r="D2401" t="str">
            <v>LUVA DE REDUÇÃO, PVC, SOLDÁVEL, DN 40MM X 32MM, INSTALADO EM RAMAL DE DISTRIBUIÇÃO DE ÁGUA - FORNECIMENTO E INSTALAÇÃO. AF_12/2014_P</v>
          </cell>
          <cell r="E2401" t="str">
            <v>UN</v>
          </cell>
          <cell r="F2401">
            <v>5.52</v>
          </cell>
        </row>
        <row r="2402">
          <cell r="C2402" t="str">
            <v>89434</v>
          </cell>
          <cell r="D2402" t="str">
            <v>LUVA SOLDÁVEL E COM ROSCA, PVC, SOLDÁVEL, DN 32MM X 1", INSTALADO EM RAMAL DE DISTRIBUIÇÃO DE ÁGUA - FORNECIMENTO E INSTALAÇÃO. AF_12/2014_P</v>
          </cell>
          <cell r="E2402" t="str">
            <v>UN</v>
          </cell>
          <cell r="F2402">
            <v>6.12</v>
          </cell>
        </row>
        <row r="2403">
          <cell r="C2403" t="str">
            <v>89435</v>
          </cell>
          <cell r="D2403" t="str">
            <v>UNIÃO, PVC, SOLDÁVEL, DN 32MM, INSTALADO EM RAMAL DE DISTRIBUIÇÃO DE ÁGUA - FORNECIMENTO E INSTALAÇÃO. AF_12/2014_P</v>
          </cell>
          <cell r="E2403" t="str">
            <v>UN</v>
          </cell>
          <cell r="F2403">
            <v>9.89</v>
          </cell>
        </row>
        <row r="2404">
          <cell r="C2404" t="str">
            <v>89436</v>
          </cell>
          <cell r="D2404" t="str">
            <v>ADAPTADOR CURTO COM BOLSA E ROSCA PARA REGISTRO, PVC, SOLDÁVEL, DN 32MM X 1", INSTALADO EM RAMAL DE DISTRIBUIÇÃO DE ÁGUA - FORNECIMENTO E INSTALAÇÃO. AF_12/2014_P</v>
          </cell>
          <cell r="E2404" t="str">
            <v>UN</v>
          </cell>
          <cell r="F2404">
            <v>4.41</v>
          </cell>
        </row>
        <row r="2405">
          <cell r="C2405" t="str">
            <v>89438</v>
          </cell>
          <cell r="D2405" t="str">
            <v>TE, PVC, SOLDÁVEL, DN 20MM, INSTALADO EM RAMAL DE DISTRIBUIÇÃO DE ÁGUA - FORNECIMENTO E INSTALAÇÃO. AF_12/2014_P</v>
          </cell>
          <cell r="E2405" t="str">
            <v>UN</v>
          </cell>
          <cell r="F2405">
            <v>4.5</v>
          </cell>
        </row>
        <row r="2406">
          <cell r="C2406" t="str">
            <v>89439</v>
          </cell>
          <cell r="D2406" t="str">
            <v>TÊ SOLDÁVEL E COM ROSCA NA BOLSA CENTRAL, PVC, SOLDÁVEL, DN 20MM X 1/2", INSTALADO EM RAMAL DE DISTRIBUIÇÃO DE ÁGUA - FORNECIMENTO E INSTALAÇÃO. AF_12/2014_P</v>
          </cell>
          <cell r="E2406" t="str">
            <v>UN</v>
          </cell>
          <cell r="F2406">
            <v>5.47</v>
          </cell>
        </row>
        <row r="2407">
          <cell r="C2407" t="str">
            <v>89440</v>
          </cell>
          <cell r="D2407" t="str">
            <v>TE, PVC, SOLDÁVEL, DN 25MM, INSTALADO EM RAMAL DE DISTRIBUIÇÃO DE ÁGUA - FORNECIMENTO E INSTALAÇÃO. AF_12/2014_P</v>
          </cell>
          <cell r="E2407" t="str">
            <v>UN</v>
          </cell>
          <cell r="F2407">
            <v>5.46</v>
          </cell>
        </row>
        <row r="2408">
          <cell r="C2408" t="str">
            <v>89441</v>
          </cell>
          <cell r="D2408" t="str">
            <v>TÊ COM BUCHA DE LATÃO NA BOLSA CENTRAL, PVC, SOLDÁVEL, DN 25MM X 1/2", INSTALADO EM RAMAL DE DISTRIBUIÇÃO DE ÁGUA - FORNECIMENTO E INSTALAÇÃO. AF_12/2014_P</v>
          </cell>
          <cell r="E2408" t="str">
            <v>UN</v>
          </cell>
          <cell r="F2408">
            <v>11.12</v>
          </cell>
        </row>
        <row r="2409">
          <cell r="C2409" t="str">
            <v>89442</v>
          </cell>
          <cell r="D2409" t="str">
            <v>TÊ DE REDUÇÃO, PVC, SOLDÁVEL, DN 25MM X 20MM, INSTALADO EM RAMAL DE DISTRIBUIÇÃO DE ÁGUA - FORNECIMENTO E INSTALAÇÃO. AF_12/2014_P</v>
          </cell>
          <cell r="E2409" t="str">
            <v>UN</v>
          </cell>
          <cell r="F2409">
            <v>6.65</v>
          </cell>
        </row>
        <row r="2410">
          <cell r="C2410" t="str">
            <v>89443</v>
          </cell>
          <cell r="D2410" t="str">
            <v>TE, PVC, SOLDÁVEL, DN 32MM, INSTALADO EM RAMAL DE DISTRIBUIÇÃO DE ÁGUA - FORNECIMENTO E INSTALAÇÃO. AF_12/2014_P</v>
          </cell>
          <cell r="E2410" t="str">
            <v>UN</v>
          </cell>
          <cell r="F2410">
            <v>7.78</v>
          </cell>
        </row>
        <row r="2411">
          <cell r="C2411" t="str">
            <v>89444</v>
          </cell>
          <cell r="D2411" t="str">
            <v>TÊ COM BUCHA DE LATÃO NA BOLSA CENTRAL, PVC, SOLDÁVEL, DN 32MM X 3/4", INSTALADO EM RAMAL DE DISTRIBUIÇÃO DE ÁGUA - FORNECIMENTO E INSTALAÇÃO. AF_12/2014_P</v>
          </cell>
          <cell r="E2411" t="str">
            <v>UN</v>
          </cell>
          <cell r="F2411">
            <v>16.84</v>
          </cell>
        </row>
        <row r="2412">
          <cell r="C2412" t="str">
            <v>89445</v>
          </cell>
          <cell r="D2412" t="str">
            <v>TÊ DE REDUÇÃO, PVC, SOLDÁVEL, DN 32MM X 25MM, INSTALADO EM RAMAL DE DISTRIBUIÇÃO DE ÁGUA - FORNECIMENTO E INSTALAÇÃO. AF_12/2014_P</v>
          </cell>
          <cell r="E2412" t="str">
            <v>UN</v>
          </cell>
          <cell r="F2412">
            <v>9.6300000000000008</v>
          </cell>
        </row>
        <row r="2413">
          <cell r="C2413" t="str">
            <v>89446</v>
          </cell>
          <cell r="D2413" t="str">
            <v>TUBO, PVC, SOLDÁVEL, DN 25MM, INSTALADO EM PRUMADA DE ÁGUA - FORNECIMENTO E INSTALAÇÃO. AF_12/2014_P</v>
          </cell>
          <cell r="E2413" t="str">
            <v>M</v>
          </cell>
          <cell r="F2413">
            <v>2.57</v>
          </cell>
        </row>
        <row r="2414">
          <cell r="C2414" t="str">
            <v>89447</v>
          </cell>
          <cell r="D2414" t="str">
            <v>TUBO, PVC, SOLDÁVEL, DN 32MM, INSTALADO EM PRUMADA DE ÁGUA - FORNECIMENTO E INSTALAÇÃO. AF_12/2014_P</v>
          </cell>
          <cell r="E2414" t="str">
            <v>M</v>
          </cell>
          <cell r="F2414">
            <v>5.07</v>
          </cell>
        </row>
        <row r="2415">
          <cell r="C2415" t="str">
            <v>89448</v>
          </cell>
          <cell r="D2415" t="str">
            <v>TUBO, PVC, SOLDÁVEL, DN 40MM, INSTALADO EM PRUMADA DE ÁGUA - FORNECIMENTO E INSTALAÇÃO. AF_12/2014_P</v>
          </cell>
          <cell r="E2415" t="str">
            <v>M</v>
          </cell>
          <cell r="F2415">
            <v>7.25</v>
          </cell>
        </row>
        <row r="2416">
          <cell r="C2416" t="str">
            <v>89449</v>
          </cell>
          <cell r="D2416" t="str">
            <v>TUBO, PVC, SOLDÁVEL, DN 50MM, INSTALADO EM PRUMADA DE ÁGUA - FORNECIMENTO E INSTALAÇÃO. AF_12/2014_P</v>
          </cell>
          <cell r="E2416" t="str">
            <v>M</v>
          </cell>
          <cell r="F2416">
            <v>8.9600000000000009</v>
          </cell>
        </row>
        <row r="2417">
          <cell r="C2417" t="str">
            <v>89450</v>
          </cell>
          <cell r="D2417" t="str">
            <v>TUBO, PVC, SOLDÁVEL, DN 60MM, INSTALADO EM PRUMADA DE ÁGUA - FORNECIMENTO E INSTALAÇÃO. AF_12/2014_P</v>
          </cell>
          <cell r="E2417" t="str">
            <v>M</v>
          </cell>
          <cell r="F2417">
            <v>13.63</v>
          </cell>
        </row>
        <row r="2418">
          <cell r="C2418" t="str">
            <v>89451</v>
          </cell>
          <cell r="D2418" t="str">
            <v>TUBO, PVC, SOLDÁVEL, DN 75MM, INSTALADO EM PRUMADA DE ÁGUA - FORNECIMENTO E INSTALAÇÃO. AF_12/2014_P</v>
          </cell>
          <cell r="E2418" t="str">
            <v>M</v>
          </cell>
          <cell r="F2418">
            <v>18.95</v>
          </cell>
        </row>
        <row r="2419">
          <cell r="C2419" t="str">
            <v>89452</v>
          </cell>
          <cell r="D2419" t="str">
            <v>TUBO, PVC, SOLDÁVEL, DN 85MM, INSTALADO EM PRUMADA DE ÁGUA - FORNECIMENTO E INSTALAÇÃO. AF_12/2014_P</v>
          </cell>
          <cell r="E2419" t="str">
            <v>M</v>
          </cell>
          <cell r="F2419">
            <v>23.71</v>
          </cell>
        </row>
        <row r="2420">
          <cell r="C2420" t="str">
            <v>89453</v>
          </cell>
          <cell r="D2420" t="str">
            <v>ALVENARIA DE BLOCOS DE CONCRETO ESTRUTURAL 14X19X39 CM, (ESPESSURA 14 CM), FBK = 4,5 MPA, PARA PAREDES COM ÁREA LÍQUIDA MENOR QUE 6M², SEM VÃOS, UTILIZANDO PALHETA. AF_12/2014</v>
          </cell>
          <cell r="E2420" t="str">
            <v>M2</v>
          </cell>
          <cell r="F2420">
            <v>45.54</v>
          </cell>
        </row>
        <row r="2421">
          <cell r="C2421" t="str">
            <v>89454</v>
          </cell>
          <cell r="D2421" t="str">
            <v>ALVENARIA DE BLOCOS DE CONCRETO ESTRUTURAL 14X19X39 CM, (ESPESSURA 14 CM), FBK = 4,5 MPA, PARA PAREDES COM ÁREA LÍQUIDA MAIOR OU IGUAL A 6M², SEM VÃOS, UTILIZANDO PALHETA. AF_12/2014</v>
          </cell>
          <cell r="E2421" t="str">
            <v>M2</v>
          </cell>
          <cell r="F2421">
            <v>43.47</v>
          </cell>
        </row>
        <row r="2422">
          <cell r="C2422" t="str">
            <v>89455</v>
          </cell>
          <cell r="D2422" t="str">
            <v>ALVENARIA DE BLOCOS DE CONCRETO ESTRUTURAL 14X19X39 CM, (ESPESSURA 14 CM) FBK = 14,0 MPA, PARA PAREDES COM ÁREA LÍQUIDA MENOR QUE 6M², SEM VÃOS, UTILIZANDO PALHETA. AF_12/2014</v>
          </cell>
          <cell r="E2422" t="str">
            <v>M2</v>
          </cell>
          <cell r="F2422">
            <v>55.67</v>
          </cell>
        </row>
        <row r="2423">
          <cell r="C2423" t="str">
            <v>89456</v>
          </cell>
          <cell r="D2423" t="str">
            <v>ALVENARIA DE BLOCOS DE CONCRETO ESTRUTURAL 14X19X39 CM, (ESPESSURA 14 CM) FBK = 14,0 MPA, PARA PAREDES COM ÁREA LÍQUIDA MAIOR OU IGUAL A 6M², SEM VÃOS, UTILIZANDO PALHETA. AF_12/2014</v>
          </cell>
          <cell r="E2423" t="str">
            <v>M2</v>
          </cell>
          <cell r="F2423">
            <v>53.16</v>
          </cell>
        </row>
        <row r="2424">
          <cell r="C2424" t="str">
            <v>89457</v>
          </cell>
          <cell r="D2424" t="str">
            <v>ALVENARIA DE BLOCOS DE CONCRETO ESTRUTURAL 14X19X39 CM, (ESPESSURA 14 CM), FBK = 4,5 MPA, PARA PAREDES COM ÁREA LÍQUIDA MENOR QUE 6M², COM VÃOS, UTILIZANDO PALHETA. AF_12/2014</v>
          </cell>
          <cell r="E2424" t="str">
            <v>M2</v>
          </cell>
          <cell r="F2424">
            <v>48.49</v>
          </cell>
        </row>
        <row r="2425">
          <cell r="C2425" t="str">
            <v>89458</v>
          </cell>
          <cell r="D2425" t="str">
            <v>ALVENARIA DE BLOCOS DE CONCRETO ESTRUTURAL 14X19X39 CM, (ESPESSURA 14 CM), FBK = 4,5 MPA, PARA PAREDES COM ÁREA LÍQUIDA MAIOR OU IGUAL A 6M², COM VÃOS, UTILIZANDO PALHETA. AF_12/2014</v>
          </cell>
          <cell r="E2425" t="str">
            <v>M2</v>
          </cell>
          <cell r="F2425">
            <v>45.13</v>
          </cell>
        </row>
        <row r="2426">
          <cell r="C2426" t="str">
            <v>89459</v>
          </cell>
          <cell r="D2426" t="str">
            <v>ALVENARIA DE BLOCOS DE CONCRETO ESTRUTURAL 14X19X39 CM, (ESPESSURA 14 CM) FBK = 14,0 MPA, PARA PAREDES COM ÁREA LÍQUIDA MENOR QUE 6M², COM VÃOS, UTILIZANDO PALHETA. AF_12/2014</v>
          </cell>
          <cell r="E2426" t="str">
            <v>M2</v>
          </cell>
          <cell r="F2426">
            <v>59.71</v>
          </cell>
        </row>
        <row r="2427">
          <cell r="C2427" t="str">
            <v>89460</v>
          </cell>
          <cell r="D2427" t="str">
            <v>ALVENARIA DE BLOCOS DE CONCRETO ESTRUTURAL 14X19X39 CM, (ESPESSURA 14 CM) FBK = 14,0 MPA, PARA PAREDES COM ÁREA LÍQUIDA MAIOR OU IGUAL A 6M², COM VÃOS, UTILIZANDO PALHETA. AF_12/2014</v>
          </cell>
          <cell r="E2427" t="str">
            <v>M2</v>
          </cell>
          <cell r="F2427">
            <v>55.61</v>
          </cell>
        </row>
        <row r="2428">
          <cell r="C2428" t="str">
            <v>89462</v>
          </cell>
          <cell r="D2428" t="str">
            <v>ALVENARIA DE BLOCOS DE CONCRETO ESTRUTURAL 14X19X29 CM, (ESPESSURA 14 CM), FBK = 4,5 MPA, PARA PAREDES COM ÁREA LÍQUIDA MENOR QUE 6M², SEM VÃOS, UTILIZANDO PALHETA. AF_12/2014</v>
          </cell>
          <cell r="E2428" t="str">
            <v>M2</v>
          </cell>
          <cell r="F2428">
            <v>52.53</v>
          </cell>
        </row>
        <row r="2429">
          <cell r="C2429" t="str">
            <v>89463</v>
          </cell>
          <cell r="D2429" t="str">
            <v>ALVENARIA DE BLOCOS DE CONCRETO ESTRUTURAL 14X19X29 CM, (ESPESSURA 14 CM), FBK = 4,5 MPA, PARA PAREDES COM ÁREA LÍQUIDA MAIOR OU IGUAL A 6M², SEM VÃOS, UTILIZANDO PALHETA. AF_12/2014</v>
          </cell>
          <cell r="E2429" t="str">
            <v>M2</v>
          </cell>
          <cell r="F2429">
            <v>50.65</v>
          </cell>
        </row>
        <row r="2430">
          <cell r="C2430" t="str">
            <v>89464</v>
          </cell>
          <cell r="D2430" t="str">
            <v>ALVENARIA DE BLOCOS DE CONCRETO ESTRUTURAL 14X19X29 CM, (ESPESSURA 14 CM) FBK = 14,0 MPA, PARA PAREDES COM ÁREA LÍQUIDA MENOR QUE 6M², SEM VÃOS, UTILIZANDO PALHETA. AF_12/2014</v>
          </cell>
          <cell r="E2430" t="str">
            <v>M2</v>
          </cell>
          <cell r="F2430">
            <v>68.989999999999995</v>
          </cell>
        </row>
        <row r="2431">
          <cell r="C2431" t="str">
            <v>89465</v>
          </cell>
          <cell r="D2431" t="str">
            <v>ALVENARIA DE BLOCOS DE CONCRETO ESTRUTURAL 14X19X29 CM, (ESPESSURA 14 CM) FBK = 14,0 MPA, PARA PAREDES COM ÁREA LÍQUIDA MAIOR OU IGUAL A 6M², SEM VÃOS, UTILIZANDO PALHETA. AF_12/2014</v>
          </cell>
          <cell r="E2431" t="str">
            <v>M2</v>
          </cell>
          <cell r="F2431">
            <v>66.75</v>
          </cell>
        </row>
        <row r="2432">
          <cell r="C2432" t="str">
            <v>89466</v>
          </cell>
          <cell r="D2432" t="str">
            <v>ALVENARIA DE BLOCOS DE CONCRETO ESTRUTURAL 14X19X29 CM, (ESPESSURA 14 CM), FBK = 4,5 MPA, PARA PAREDES COM ÁREA LÍQUIDA MENOR QUE 6M², COM VÃOS, UTILIZANDO PALHETA. AF_12/2014</v>
          </cell>
          <cell r="E2432" t="str">
            <v>M2</v>
          </cell>
          <cell r="F2432">
            <v>55.66</v>
          </cell>
        </row>
        <row r="2433">
          <cell r="C2433" t="str">
            <v>89467</v>
          </cell>
          <cell r="D2433" t="str">
            <v>ALVENARIA DE BLOCOS DE CONCRETO ESTRUTURAL 14X19X29 CM, (ESPESSURA 14 CM), FBK = 4,5 MPA, PARA PAREDES COM ÁREA LÍQUIDA MAIOR OU IGUAL A 6M², COM VÃOS, UTILIZANDO PALHETA. AF_12/2014</v>
          </cell>
          <cell r="E2433" t="str">
            <v>M2</v>
          </cell>
          <cell r="F2433">
            <v>52.34</v>
          </cell>
        </row>
        <row r="2434">
          <cell r="C2434" t="str">
            <v>89468</v>
          </cell>
          <cell r="D2434" t="str">
            <v>ALVENARIA DE BLOCOS DE CONCRETO ESTRUTURAL 14X19X29 CM, (ESPESSURA 14 CM) FBK = 14,0 MPA, PARA PAREDES COM ÁREA LÍQUIDA MENOR QUE 6M², COM VÃOS, UTILIZANDO PALHETA. AF_12/2014</v>
          </cell>
          <cell r="E2434" t="str">
            <v>M2</v>
          </cell>
          <cell r="F2434">
            <v>72.8</v>
          </cell>
        </row>
        <row r="2435">
          <cell r="C2435" t="str">
            <v>89469</v>
          </cell>
          <cell r="D2435" t="str">
            <v>ALVENARIA DE BLOCOS DE CONCRETO ESTRUTURAL 14X19X29 CM, (ESPESSURA 14 CM) FBK = 14,0 MPA, PARA PAREDES COM ÁREA LÍQUIDA MAIOR OU IGUAL A 6M², COM VÃOS, UTILIZANDO PALHETA. AF_12/2014</v>
          </cell>
          <cell r="E2435" t="str">
            <v>M2</v>
          </cell>
          <cell r="F2435">
            <v>68.81</v>
          </cell>
        </row>
        <row r="2436">
          <cell r="C2436" t="str">
            <v>89470</v>
          </cell>
          <cell r="D2436" t="str">
            <v>ALVENARIA DE BLOCOS DE CONCRETO ESTRUTURAL 14X19X39 CM, (ESPESSURA 14 CM), FBK = 4,5 MPA, PARA PAREDES COM ÁREA LÍQUIDA MENOR QUE 6M², SEM VÃOS, UTILIZANDO COLHER DE PEDREIRO. AF_12/2014</v>
          </cell>
          <cell r="E2436" t="str">
            <v>M2</v>
          </cell>
          <cell r="F2436">
            <v>55.56</v>
          </cell>
        </row>
        <row r="2437">
          <cell r="C2437" t="str">
            <v>89471</v>
          </cell>
          <cell r="D2437" t="str">
            <v>ALVENARIA DE BLOCOS DE CONCRETO ESTRUTURAL 14X19X39 CM, (ESPESSURA 14 CM), FBK = 4,5 MPA, PARA PAREDES COM ÁREA LÍQUIDA MAIOR OU IGUAL A 6M², SEM VÃOS, UTILIZANDO COLHER DE PEDREIRO. AF_12/2014</v>
          </cell>
          <cell r="E2437" t="str">
            <v>M2</v>
          </cell>
          <cell r="F2437">
            <v>53.49</v>
          </cell>
        </row>
        <row r="2438">
          <cell r="C2438" t="str">
            <v>89472</v>
          </cell>
          <cell r="D2438" t="str">
            <v>ALVENARIA DE BLOCOS DE CONCRETO ESTRUTURAL 14X19X39 CM, (ESPESSURA 14 CM) FBK = 14,0 MPA, PARA PAREDES COM ÁREA LÍQUIDA MENOR QUE 6M², SEM VÃOS, UTILIZANDO COLHER DE PEDREIRO. AF_12/2014</v>
          </cell>
          <cell r="E2438" t="str">
            <v>M2</v>
          </cell>
          <cell r="F2438">
            <v>65.36</v>
          </cell>
        </row>
        <row r="2439">
          <cell r="C2439" t="str">
            <v>89473</v>
          </cell>
          <cell r="D2439" t="str">
            <v>ALVENARIA DE BLOCOS DE CONCRETO ESTRUTURAL 14X19X39 CM, (ESPESSURA 14 CM) FBK = 14,0 MPA, PARA PAREDES COM ÁREA LÍQUIDA MAIOR OU IGUAL A 6M², SEM VÃOS, UTILIZANDO COLHER DE PEDREIRO. AF_12/2014</v>
          </cell>
          <cell r="E2439" t="str">
            <v>M2</v>
          </cell>
          <cell r="F2439">
            <v>63.01</v>
          </cell>
        </row>
        <row r="2440">
          <cell r="C2440" t="str">
            <v>89474</v>
          </cell>
          <cell r="D2440" t="str">
            <v>ALVENARIA DE BLOCOS DE CONCRETO ESTRUTURAL 14X19X39 CM, (ESPESSURA 14 CM), FBK = 4,5 MPA, PARA PAREDES COM ÁREA LÍQUIDA MENOR QUE 6M², COM VÃOS, UTILIZANDO COLHER DE PEDREIRO. AF_12/2014</v>
          </cell>
          <cell r="E2440" t="str">
            <v>M2</v>
          </cell>
          <cell r="F2440">
            <v>61.12</v>
          </cell>
        </row>
        <row r="2441">
          <cell r="C2441" t="str">
            <v>89475</v>
          </cell>
          <cell r="D2441" t="str">
            <v>ALVENARIA DE BLOCOS DE CONCRETO ESTRUTURAL 14X19X39 CM, (ESPESSURA 14 CM), FBK = 4,5 MPA, PARA PAREDES COM ÁREA LÍQUIDA MAIOR OU IGUAL A 6M², COM VÃOS, UTILIZANDO COLHER DE PEDREIRO. AF_12/2014</v>
          </cell>
          <cell r="E2441" t="str">
            <v>M2</v>
          </cell>
          <cell r="F2441">
            <v>56.57</v>
          </cell>
        </row>
        <row r="2442">
          <cell r="C2442" t="str">
            <v>89476</v>
          </cell>
          <cell r="D2442" t="str">
            <v>ALVENARIA DE BLOCOS DE CONCRETO ESTRUTURAL 14X19X39 CM, (ESPESSURA 14 CM) FBK = 14,0 MPA, PARA PAREDES COM ÁREA LÍQUIDA MENOR QUE 6M², COM VÃOS, UTILIZANDO COLHER DE PEDREIRO. AF_12/2014</v>
          </cell>
          <cell r="E2442" t="str">
            <v>M2</v>
          </cell>
          <cell r="F2442">
            <v>72.180000000000007</v>
          </cell>
        </row>
        <row r="2443">
          <cell r="C2443" t="str">
            <v>89477</v>
          </cell>
          <cell r="D2443" t="str">
            <v>ALVENARIA DE BLOCOS DE CONCRETO ESTRUTURAL 14X19X39 CM, (ESPESSURA 14 CM) FBK = 14,0 MPA, PARA PAREDES COM ÁREA LÍQUIDA MAIOR OU IGUAL A 6M², COM VÃOS, UTILIZANDO COLHER DE PEDREIRO. AF_12/2014</v>
          </cell>
          <cell r="E2443" t="str">
            <v>M2</v>
          </cell>
          <cell r="F2443">
            <v>67.05</v>
          </cell>
        </row>
        <row r="2444">
          <cell r="C2444" t="str">
            <v>89478</v>
          </cell>
          <cell r="D2444" t="str">
            <v>ALVENARIA DE BLOCOS DE CONCRETO ESTRUTURAL 14X19X29 CM, (ESPESSURA 14 CM), FBK = 4,5 MPA, PARA PAREDES COM ÁREA LÍQUIDA MENOR QUE 6M², SEM VÃOS, UTILIZANDO COLHER DE PEDREIRO. AF_12/2014</v>
          </cell>
          <cell r="E2444" t="str">
            <v>M2</v>
          </cell>
          <cell r="F2444">
            <v>62.79</v>
          </cell>
        </row>
        <row r="2445">
          <cell r="C2445" t="str">
            <v>89479</v>
          </cell>
          <cell r="D2445" t="str">
            <v>ALVENARIA DE BLOCOS DE CONCRETO ESTRUTURAL 14X19X29 CM, (ESPESSURA 14 CM), FBK = 4,5 MPA, PARA PAREDES COM ÁREA LÍQUIDA MAIOR OU IGUAL A 6M², SEM VÃOS, UTILIZANDO COLHER DE PEDREIRO. AF_12/2014</v>
          </cell>
          <cell r="E2445" t="str">
            <v>M2</v>
          </cell>
          <cell r="F2445">
            <v>60.91</v>
          </cell>
        </row>
        <row r="2446">
          <cell r="C2446" t="str">
            <v>89480</v>
          </cell>
          <cell r="D2446" t="str">
            <v>ALVENARIA DE BLOCOS DE CONCRETO ESTRUTURAL 14X19X29 CM, (ESPESSURA 14 CM) FBK = 14,0 MPA, PARA PAREDES COM ÁREA LÍQUIDA MENOR QUE 6M², SEM VÃOS, UTILIZANDO COLHER DE PEDREIRO. AF_12/2014</v>
          </cell>
          <cell r="E2446" t="str">
            <v>M2</v>
          </cell>
          <cell r="F2446">
            <v>78.91</v>
          </cell>
        </row>
        <row r="2447">
          <cell r="C2447" t="str">
            <v>89481</v>
          </cell>
          <cell r="D2447" t="str">
            <v>JOELHO 90 GRAUS, PVC, SOLDÁVEL, DN 25MM, INSTALADO EM PRUMADA DE ÁGUA - FORNECIMENTO E INSTALAÇÃO. AF_12/2014_P</v>
          </cell>
          <cell r="E2447" t="str">
            <v>UN</v>
          </cell>
          <cell r="F2447">
            <v>2.85</v>
          </cell>
        </row>
        <row r="2448">
          <cell r="C2448" t="str">
            <v>89482</v>
          </cell>
          <cell r="D2448" t="str">
            <v>CAIXA SIFONADA, PVC, DN 100 X 100 X 50 MM, FORNECIDA E INSTALADA EM RAMAIS DE ENCAMINHAMENTO DE ÁGUA PLUVIAL. AF_12/2014_P</v>
          </cell>
          <cell r="E2448" t="str">
            <v>UN</v>
          </cell>
          <cell r="F2448">
            <v>16.399999999999999</v>
          </cell>
        </row>
        <row r="2449">
          <cell r="C2449" t="str">
            <v>89483</v>
          </cell>
          <cell r="D2449" t="str">
            <v>ALVENARIA DE BLOCOS DE CONCRETO ESTRUTURAL 14X19X29 CM, (ESPESSURA 14 CM) FBK = 14,0 MPA, PARA PAREDES COM ÁREA LÍQUIDA MAIOR OU IGUAL A 6M², SEM VÃOS, UTILIZANDO COLHER DE PEDREIRO. AF_12/2014</v>
          </cell>
          <cell r="E2449" t="str">
            <v>M2</v>
          </cell>
          <cell r="F2449">
            <v>76.83</v>
          </cell>
        </row>
        <row r="2450">
          <cell r="C2450" t="str">
            <v>89484</v>
          </cell>
          <cell r="D2450" t="str">
            <v>ALVENARIA DE BLOCOS DE CONCRETO ESTRUTURAL 14X19X29 CM, (ESPESSURA 14 CM), FBK = 4,5 MPA, PARA PAREDES COM ÁREA LÍQUIDA MENOR QUE 6M², COM VÃOS, UTILIZANDO COLHER DE PEDREIRO. AF_12/2014</v>
          </cell>
          <cell r="E2450" t="str">
            <v>M2</v>
          </cell>
          <cell r="F2450">
            <v>68.53</v>
          </cell>
        </row>
        <row r="2451">
          <cell r="C2451" t="str">
            <v>89485</v>
          </cell>
          <cell r="D2451" t="str">
            <v>JOELHO 45 GRAUS, PVC, SOLDÁVEL, DN 25MM, INSTALADO EM PRUMADA DE ÁGUA - FORNECIMENTO E INSTALAÇÃO. AF_12/2014_P</v>
          </cell>
          <cell r="E2451" t="str">
            <v>UN</v>
          </cell>
          <cell r="F2451">
            <v>3.31</v>
          </cell>
        </row>
        <row r="2452">
          <cell r="C2452" t="str">
            <v>89486</v>
          </cell>
          <cell r="D2452" t="str">
            <v>ALVENARIA DE BLOCOS DE CONCRETO ESTRUTURAL 14X19X29 CM, (ESPESSURA 14 CM), FBK = 4,5 MPA, PARA PAREDES COM ÁREA LÍQUIDA MAIOR OU IGUAL A 6M², COM VÃOS, UTILIZANDO COLHER DE PEDREIRO. AF_12/2014</v>
          </cell>
          <cell r="E2452" t="str">
            <v>M2</v>
          </cell>
          <cell r="F2452">
            <v>64.19</v>
          </cell>
        </row>
        <row r="2453">
          <cell r="C2453" t="str">
            <v>89487</v>
          </cell>
          <cell r="D2453" t="str">
            <v>ALVENARIA DE BLOCOS DE CONCRETO ESTRUTURAL 14X19X29 CM, (ESPESSURA 14 CM) FBK = 14,0 MPA, PARA PAREDES COM ÁREA LÍQUIDA MENOR QUE 6M², COM VÃOS, UTILIZANDO COLHER DE PEDREIRO. AF_12/2014</v>
          </cell>
          <cell r="E2453" t="str">
            <v>M2</v>
          </cell>
          <cell r="F2453">
            <v>85.49</v>
          </cell>
        </row>
        <row r="2454">
          <cell r="C2454" t="str">
            <v>89488</v>
          </cell>
          <cell r="D2454" t="str">
            <v>ALVENARIA DE BLOCOS DE CONCRETO ESTRUTURAL 14X19X29 CM, (ESPESSURA 14 CM) FBK = 14,0 MPA, PARA PAREDES COM ÁREA LÍQUIDA MAIOR OU IGUAL A 6M², COM VÃOS, UTILIZANDO COLHER DE PEDREIRO. AF_12/2014</v>
          </cell>
          <cell r="E2454" t="str">
            <v>M2</v>
          </cell>
          <cell r="F2454">
            <v>80.48</v>
          </cell>
        </row>
        <row r="2455">
          <cell r="C2455" t="str">
            <v>89489</v>
          </cell>
          <cell r="D2455" t="str">
            <v>CURVA 90 GRAUS, PVC, SOLDÁVEL, DN 25MM, INSTALADO EM PRUMADA DE ÁGUA - FORNECIMENTO E INSTALAÇÃO. AF_12/2014_P</v>
          </cell>
          <cell r="E2455" t="str">
            <v>UN</v>
          </cell>
          <cell r="F2455">
            <v>4.7699999999999996</v>
          </cell>
        </row>
        <row r="2456">
          <cell r="C2456" t="str">
            <v>89490</v>
          </cell>
          <cell r="D2456" t="str">
            <v>CURVA 45 GRAUS, PVC, SOLDÁVEL, DN 25MM, INSTALADO EM PRUMADA DE ÁGUA - FORNECIMENTO E INSTALAÇÃO. AF_12/2014_P</v>
          </cell>
          <cell r="E2456" t="str">
            <v>UN</v>
          </cell>
          <cell r="F2456">
            <v>4.3099999999999996</v>
          </cell>
        </row>
        <row r="2457">
          <cell r="C2457" t="str">
            <v>89491</v>
          </cell>
          <cell r="D2457" t="str">
            <v>CAIXA SIFONADA, PVC, DN 150 X 185 X 75 MM, FORNECIDA E INSTALADA EM RAMAIS DE ENCAMINHAMENTO DE ÁGUA PLUVIAL. AF_12/2014_P</v>
          </cell>
          <cell r="E2457" t="str">
            <v>UN</v>
          </cell>
          <cell r="F2457">
            <v>40.5</v>
          </cell>
        </row>
        <row r="2458">
          <cell r="C2458" t="str">
            <v>89492</v>
          </cell>
          <cell r="D2458" t="str">
            <v>JOELHO 90 GRAUS, PVC, SOLDÁVEL, DN 32MM, INSTALADO EM PRUMADA DE ÁGUA - FORNECIMENTO E INSTALAÇÃO. AF_12/2014_P</v>
          </cell>
          <cell r="E2458" t="str">
            <v>UN</v>
          </cell>
          <cell r="F2458">
            <v>4.12</v>
          </cell>
        </row>
        <row r="2459">
          <cell r="C2459" t="str">
            <v>89493</v>
          </cell>
          <cell r="D2459" t="str">
            <v>JOELHO 45 GRAUS, PVC, SOLDÁVEL, DN 32MM, INSTALADO EM PRUMADA DE ÁGUA - FORNECIMENTO E INSTALAÇÃO. AF_12/2014_P</v>
          </cell>
          <cell r="E2459" t="str">
            <v>UN</v>
          </cell>
          <cell r="F2459">
            <v>5.16</v>
          </cell>
        </row>
        <row r="2460">
          <cell r="C2460" t="str">
            <v>89494</v>
          </cell>
          <cell r="D2460" t="str">
            <v>CURVA 90 GRAUS, PVC, SOLDÁVEL, DN 32MM, INSTALADO EM PRUMADA DE ÁGUA - FORNECIMENTO E INSTALAÇÃO. AF_12/2014_P</v>
          </cell>
          <cell r="E2460" t="str">
            <v>UN</v>
          </cell>
          <cell r="F2460">
            <v>7.76</v>
          </cell>
        </row>
        <row r="2461">
          <cell r="C2461" t="str">
            <v>89495</v>
          </cell>
          <cell r="D2461" t="str">
            <v>RALO SIFONADO, PVC, DN 100 X 40 MM, JUNTA SOLDÁVEL, FORNECIDO E INSTALADO EM RAMAIS DE ENCAMINHAMENTO DE ÁGUA PLUVIAL. AF_12/2014_P</v>
          </cell>
          <cell r="E2461" t="str">
            <v>UN</v>
          </cell>
          <cell r="F2461">
            <v>6.66</v>
          </cell>
        </row>
        <row r="2462">
          <cell r="C2462" t="str">
            <v>89496</v>
          </cell>
          <cell r="D2462" t="str">
            <v>CURVA 45 GRAUS, PVC, SOLDÁVEL, DN 32MM, INSTALADO EM PRUMADA DE ÁGUA - FORNECIMENTO E INSTALAÇÃO. AF_12/2014_P</v>
          </cell>
          <cell r="E2462" t="str">
            <v>UN</v>
          </cell>
          <cell r="F2462">
            <v>6.07</v>
          </cell>
        </row>
        <row r="2463">
          <cell r="C2463" t="str">
            <v>89497</v>
          </cell>
          <cell r="D2463" t="str">
            <v>JOELHO 90 GRAUS, PVC, SOLDÁVEL, DN 40MM, INSTALADO EM PRUMADA DE ÁGUA - FORNECIMENTO E INSTALAÇÃO. AF_12/2014_P</v>
          </cell>
          <cell r="E2463" t="str">
            <v>UN</v>
          </cell>
          <cell r="F2463">
            <v>6.27</v>
          </cell>
        </row>
        <row r="2464">
          <cell r="C2464" t="str">
            <v>89498</v>
          </cell>
          <cell r="D2464" t="str">
            <v>JOELHO 45 GRAUS, PVC, SOLDÁVEL, DN 40MM, INSTALADO EM PRUMADA DE ÁGUA - FORNECIMENTO E INSTALAÇÃO. AF_12/2014_P</v>
          </cell>
          <cell r="E2464" t="str">
            <v>UN</v>
          </cell>
          <cell r="F2464">
            <v>6.89</v>
          </cell>
        </row>
        <row r="2465">
          <cell r="C2465" t="str">
            <v>89499</v>
          </cell>
          <cell r="D2465" t="str">
            <v>CURVA 90 GRAUS, PVC, SOLDÁVEL, DN 40MM, INSTALADO EM PRUMADA DE ÁGUA - FORNECIMENTO E INSTALAÇÃO. AF_12/2014_P</v>
          </cell>
          <cell r="E2465" t="str">
            <v>UN</v>
          </cell>
          <cell r="F2465">
            <v>12.35</v>
          </cell>
        </row>
        <row r="2466">
          <cell r="C2466" t="str">
            <v>89500</v>
          </cell>
          <cell r="D2466" t="str">
            <v>CURVA 45 GRAUS, PVC, SOLDÁVEL, DN 40MM, INSTALADO EM PRUMADA DE ÁGUA - FORNECIMENTO E INSTALAÇÃO. AF_12/2014_P</v>
          </cell>
          <cell r="E2466" t="str">
            <v>UN</v>
          </cell>
          <cell r="F2466">
            <v>7.62</v>
          </cell>
        </row>
        <row r="2467">
          <cell r="C2467" t="str">
            <v>89501</v>
          </cell>
          <cell r="D2467" t="str">
            <v>JOELHO 90 GRAUS, PVC, SOLDÁVEL, DN 50MM, INSTALADO EM PRUMADA DE ÁGUA - FORNECIMENTO E INSTALAÇÃO. AF_12/2014_P</v>
          </cell>
          <cell r="E2467" t="str">
            <v>UN</v>
          </cell>
          <cell r="F2467">
            <v>7.84</v>
          </cell>
        </row>
        <row r="2468">
          <cell r="C2468" t="str">
            <v>89502</v>
          </cell>
          <cell r="D2468" t="str">
            <v>JOELHO 45 GRAUS, PVC, SOLDÁVEL, DN 50MM, INSTALADO EM PRUMADA DE ÁGUA - FORNECIMENTO E INSTALAÇÃO. AF_12/2014_P</v>
          </cell>
          <cell r="E2468" t="str">
            <v>UN</v>
          </cell>
          <cell r="F2468">
            <v>8.8800000000000008</v>
          </cell>
        </row>
        <row r="2469">
          <cell r="C2469" t="str">
            <v>89503</v>
          </cell>
          <cell r="D2469" t="str">
            <v>CURVA 90 GRAUS, PVC, SOLDÁVEL, DN 50MM, INSTALADO EM PRUMADA DE ÁGUA - FORNECIMENTO E INSTALAÇÃO. AF_12/2014_P</v>
          </cell>
          <cell r="E2469" t="str">
            <v>UN</v>
          </cell>
          <cell r="F2469">
            <v>14.39</v>
          </cell>
        </row>
        <row r="2470">
          <cell r="C2470" t="str">
            <v>89504</v>
          </cell>
          <cell r="D2470" t="str">
            <v>CURVA 45 GRAUS, PVC, SOLDÁVEL, DN 50MM, INSTALADO EM PRUMADA DE ÁGUA - FORNECIMENTO E INSTALAÇÃO. AF_12/2014_P</v>
          </cell>
          <cell r="E2470" t="str">
            <v>UN</v>
          </cell>
          <cell r="F2470">
            <v>12.91</v>
          </cell>
        </row>
        <row r="2471">
          <cell r="C2471" t="str">
            <v>89505</v>
          </cell>
          <cell r="D2471" t="str">
            <v>JOELHO 90 GRAUS, PVC, SOLDÁVEL, DN 60MM, INSTALADO EM PRUMADA DE ÁGUA - FORNECIMENTO E INSTALAÇÃO. AF_12/2014_P</v>
          </cell>
          <cell r="E2471" t="str">
            <v>UN</v>
          </cell>
          <cell r="F2471">
            <v>20.3</v>
          </cell>
        </row>
        <row r="2472">
          <cell r="C2472" t="str">
            <v>89506</v>
          </cell>
          <cell r="D2472" t="str">
            <v>JOELHO 45 GRAUS, PVC, SOLDÁVEL, DN 60MM, INSTALADO EM PRUMADA DE ÁGUA - FORNECIMENTO E INSTALAÇÃO. AF_12/2014_P</v>
          </cell>
          <cell r="E2472" t="str">
            <v>UN</v>
          </cell>
          <cell r="F2472">
            <v>19.97</v>
          </cell>
        </row>
        <row r="2473">
          <cell r="C2473" t="str">
            <v>89507</v>
          </cell>
          <cell r="D2473" t="str">
            <v>CURVA 90 GRAUS, PVC, SOLDÁVEL, DN 60MM, INSTALADO EM PRUMADA DE ÁGUA - FORNECIMENTO E INSTALAÇÃO. AF_12/2014_P</v>
          </cell>
          <cell r="E2473" t="str">
            <v>UN</v>
          </cell>
          <cell r="F2473">
            <v>27.96</v>
          </cell>
        </row>
        <row r="2474">
          <cell r="C2474" t="str">
            <v>89508</v>
          </cell>
          <cell r="D2474" t="str">
            <v>TUBO PVC, SÉRIE R, ÁGUA PLUVIAL, DN 40 MM, FORNECIDO E INSTALADO EM RAMAL DE ENCAMINHAMENTO. AF_12/2014_P</v>
          </cell>
          <cell r="E2474" t="str">
            <v>M</v>
          </cell>
          <cell r="F2474">
            <v>10.45</v>
          </cell>
        </row>
        <row r="2475">
          <cell r="C2475" t="str">
            <v>89509</v>
          </cell>
          <cell r="D2475" t="str">
            <v>TUBO PVC, SÉRIE R, ÁGUA PLUVIAL, DN 50 MM, FORNECIDO E INSTALADO EM RAMAL DE ENCAMINHAMENTO. AF_12/2014_P</v>
          </cell>
          <cell r="E2475" t="str">
            <v>M</v>
          </cell>
          <cell r="F2475">
            <v>14.48</v>
          </cell>
        </row>
        <row r="2476">
          <cell r="C2476" t="str">
            <v>89510</v>
          </cell>
          <cell r="D2476" t="str">
            <v>CURVA 45 GRAUS, PVC, SOLDÁVEL, DN 60MM, INSTALADO EM PRUMADA DE ÁGUA - FORNECIMENTO E INSTALAÇÃO. AF_12/2014_P</v>
          </cell>
          <cell r="E2476" t="str">
            <v>UN</v>
          </cell>
          <cell r="F2476">
            <v>19.649999999999999</v>
          </cell>
        </row>
        <row r="2477">
          <cell r="C2477" t="str">
            <v>89511</v>
          </cell>
          <cell r="D2477" t="str">
            <v>TUBO PVC, SÉRIE R, ÁGUA PLUVIAL, DN 75 MM, FORNECIDO E INSTALADO EM RAMAL DE ENCAMINHAMENTO. AF_12/2014_P</v>
          </cell>
          <cell r="E2477" t="str">
            <v>M</v>
          </cell>
          <cell r="F2477">
            <v>21.62</v>
          </cell>
        </row>
        <row r="2478">
          <cell r="C2478" t="str">
            <v>89512</v>
          </cell>
          <cell r="D2478" t="str">
            <v>TUBO PVC, SÉRIE R, ÁGUA PLUVIAL, DN 100 MM, FORNECIDO E INSTALADO EM RAMAL DE ENCAMINHAMENTO. AF_12/2014_P</v>
          </cell>
          <cell r="E2478" t="str">
            <v>M</v>
          </cell>
          <cell r="F2478">
            <v>33.06</v>
          </cell>
        </row>
        <row r="2479">
          <cell r="C2479" t="str">
            <v>89513</v>
          </cell>
          <cell r="D2479" t="str">
            <v>JOELHO 90 GRAUS, PVC, SOLDÁVEL, DN 75MM, INSTALADO EM PRUMADA DE ÁGUA - FORNECIMENTO E INSTALAÇÃO. AF_12/2014_P</v>
          </cell>
          <cell r="E2479" t="str">
            <v>UN</v>
          </cell>
          <cell r="F2479">
            <v>54.33</v>
          </cell>
        </row>
        <row r="2480">
          <cell r="C2480" t="str">
            <v>89514</v>
          </cell>
          <cell r="D2480" t="str">
            <v>JOELHO 90 GRAUS, PVC, SERIE R, ÁGUA PLUVIAL, DN 40 MM, JUNTA SOLDÁVEL, FORNECIDO E INSTALADO EM RAMAL DE ENCAMINHAMENTO. AF_12/2014_P</v>
          </cell>
          <cell r="E2480" t="str">
            <v>UN</v>
          </cell>
          <cell r="F2480">
            <v>5.71</v>
          </cell>
        </row>
        <row r="2481">
          <cell r="C2481" t="str">
            <v>89515</v>
          </cell>
          <cell r="D2481" t="str">
            <v>JOELHO 45 GRAUS, PVC, SOLDÁVEL, DN 75MM, INSTALADO EM PRUMADA DE ÁGUA - FORNECIMENTO E INSTALAÇÃO. AF_12/2014_P</v>
          </cell>
          <cell r="E2481" t="str">
            <v>UN</v>
          </cell>
          <cell r="F2481">
            <v>42.31</v>
          </cell>
        </row>
        <row r="2482">
          <cell r="C2482" t="str">
            <v>89516</v>
          </cell>
          <cell r="D2482" t="str">
            <v>JOELHO 45 GRAUS, PVC, SERIE R, ÁGUA PLUVIAL, DN 40 MM, JUNTA SOLDÁVEL, FORNECIDO E INSTALADO EM RAMAL DE ENCAMINHAMENTO. AF_12/2014_P</v>
          </cell>
          <cell r="E2482" t="str">
            <v>UN</v>
          </cell>
          <cell r="F2482">
            <v>5.42</v>
          </cell>
        </row>
        <row r="2483">
          <cell r="C2483" t="str">
            <v>89517</v>
          </cell>
          <cell r="D2483" t="str">
            <v>CURVA 90 GRAUS, PVC, SOLDÁVEL, DN 75MM, INSTALADO EM PRUMADA DE ÁGUA - FORNECIMENTO E INSTALAÇÃO. AF_12/2014_P</v>
          </cell>
          <cell r="E2483" t="str">
            <v>UN</v>
          </cell>
          <cell r="F2483">
            <v>46.3</v>
          </cell>
        </row>
        <row r="2484">
          <cell r="C2484" t="str">
            <v>89518</v>
          </cell>
          <cell r="D2484" t="str">
            <v>JOELHO 90 GRAUS, PVC, SERIE R, ÁGUA PLUVIAL, DN 50 MM, JUNTA ELÁSTICA, FORNECIDO E INSTALADO EM RAMAL DE ENCAMINHAMENTO. AF_12/2014</v>
          </cell>
          <cell r="E2484" t="str">
            <v>UN</v>
          </cell>
          <cell r="F2484">
            <v>7.83</v>
          </cell>
        </row>
        <row r="2485">
          <cell r="C2485" t="str">
            <v>89519</v>
          </cell>
          <cell r="D2485" t="str">
            <v>CURVA 45 GRAUS, PVC, SOLDÁVEL, DN 75MM, INSTALADO EM PRUMADA DE ÁGUA - FORNECIMENTO E INSTALAÇÃO. AF_12/2014_P</v>
          </cell>
          <cell r="E2485" t="str">
            <v>UN</v>
          </cell>
          <cell r="F2485">
            <v>36.03</v>
          </cell>
        </row>
        <row r="2486">
          <cell r="C2486" t="str">
            <v>89520</v>
          </cell>
          <cell r="D2486" t="str">
            <v>JOELHO 45 GRAUS, PVC, SERIE R, ÁGUA PLUVIAL, DN 50 MM, JUNTA ELÁSTICA, FORNECIDO E INSTALADO EM RAMAL DE ENCAMINHAMENTO. AF_12/2014</v>
          </cell>
          <cell r="E2486" t="str">
            <v>UN</v>
          </cell>
          <cell r="F2486">
            <v>7.2</v>
          </cell>
        </row>
        <row r="2487">
          <cell r="C2487" t="str">
            <v>89521</v>
          </cell>
          <cell r="D2487" t="str">
            <v>JOELHO 90 GRAUS, PVC, SOLDÁVEL, DN 85MM, INSTALADO EM PRUMADA DE ÁGUA - FORNECIMENTO E INSTALAÇÃO. AF_12/2014_P</v>
          </cell>
          <cell r="E2487" t="str">
            <v>UN</v>
          </cell>
          <cell r="F2487">
            <v>61.35</v>
          </cell>
        </row>
        <row r="2488">
          <cell r="C2488" t="str">
            <v>89522</v>
          </cell>
          <cell r="D2488" t="str">
            <v>JOELHO 90 GRAUS, PVC, SERIE R, ÁGUA PLUVIAL, DN 75 MM, JUNTA ELÁSTICA, FORNECIDO E INSTALADO EM RAMAL DE ENCAMINHAMENTO. AF_12/2014</v>
          </cell>
          <cell r="E2488" t="str">
            <v>UN</v>
          </cell>
          <cell r="F2488">
            <v>15.2</v>
          </cell>
        </row>
        <row r="2489">
          <cell r="C2489" t="str">
            <v>89523</v>
          </cell>
          <cell r="D2489" t="str">
            <v>JOELHO 45 GRAUS, PVC, SOLDÁVEL, DN 85MM, INSTALADO EM PRUMADA DE ÁGUA - FORNECIMENTO E INSTALAÇÃO. AF_12/2014_P</v>
          </cell>
          <cell r="E2489" t="str">
            <v>UN</v>
          </cell>
          <cell r="F2489">
            <v>48.05</v>
          </cell>
        </row>
        <row r="2490">
          <cell r="C2490" t="str">
            <v>89524</v>
          </cell>
          <cell r="D2490" t="str">
            <v>JOELHO 45 GRAUS, PVC, SERIE R, ÁGUA PLUVIAL, DN 75 MM, JUNTA ELÁSTICA, FORNECIDO E INSTALADO EM RAMAL DE ENCAMINHAMENTO. AF_12/2014</v>
          </cell>
          <cell r="E2490" t="str">
            <v>UN</v>
          </cell>
          <cell r="F2490">
            <v>14.78</v>
          </cell>
        </row>
        <row r="2491">
          <cell r="C2491" t="str">
            <v>89525</v>
          </cell>
          <cell r="D2491" t="str">
            <v>CURVA 90 GRAUS, PVC, SOLDÁVEL, DN 85MM, INSTALADO EM PRUMADA DE ÁGUA - FORNECIMENTO E INSTALAÇÃO. AF_12/2014_P</v>
          </cell>
          <cell r="E2491" t="str">
            <v>UN</v>
          </cell>
          <cell r="F2491">
            <v>55.06</v>
          </cell>
        </row>
        <row r="2492">
          <cell r="C2492" t="str">
            <v>89527</v>
          </cell>
          <cell r="D2492" t="str">
            <v>CURVA 45 GRAUS, PVC, SOLDÁVEL, DN 85MM, INSTALADO EM PRUMADA DE ÁGUA - FORNECIMENTO E INSTALAÇÃO. AF_12/2014_P</v>
          </cell>
          <cell r="E2492" t="str">
            <v>UN</v>
          </cell>
          <cell r="F2492">
            <v>42.57</v>
          </cell>
        </row>
        <row r="2493">
          <cell r="C2493" t="str">
            <v>89528</v>
          </cell>
          <cell r="D2493" t="str">
            <v>LUVA, PVC, SOLDÁVEL, DN 25MM, INSTALADO EM PRUMADA DE ÁGUA - FORNECIMENTO E INSTALAÇÃO. AF_12/2014_P</v>
          </cell>
          <cell r="E2493" t="str">
            <v>UN</v>
          </cell>
          <cell r="F2493">
            <v>2.38</v>
          </cell>
        </row>
        <row r="2494">
          <cell r="C2494" t="str">
            <v>89529</v>
          </cell>
          <cell r="D2494" t="str">
            <v>JOELHO 90 GRAUS, PVC, SERIE R, ÁGUA PLUVIAL, DN 100 MM, JUNTA ELÁSTICA, FORNECIDO E INSTALADO EM RAMAL DE ENCAMINHAMENTO. AF_12/2014</v>
          </cell>
          <cell r="E2494" t="str">
            <v>UN</v>
          </cell>
          <cell r="F2494">
            <v>23.78</v>
          </cell>
        </row>
        <row r="2495">
          <cell r="C2495" t="str">
            <v>89530</v>
          </cell>
          <cell r="D2495" t="str">
            <v>LUVA DE CORRER, PVC, SOLDÁVEL, DN 25MM, INSTALADO EM PRUMADA DE ÁGUA - FORNECIMENTO E INSTALAÇÃO. AF_12/2014_P</v>
          </cell>
          <cell r="E2495" t="str">
            <v>UN</v>
          </cell>
          <cell r="F2495">
            <v>9.93</v>
          </cell>
        </row>
        <row r="2496">
          <cell r="C2496" t="str">
            <v>89531</v>
          </cell>
          <cell r="D2496" t="str">
            <v>JOELHO 45 GRAUS, PVC, SERIE R, ÁGUA PLUVIAL, DN 100 MM, JUNTA ELÁSTICA, FORNECIDO E INSTALADO EM RAMAL DE ENCAMINHAMENTO. AF_12/2014</v>
          </cell>
          <cell r="E2496" t="str">
            <v>UN</v>
          </cell>
          <cell r="F2496">
            <v>20.58</v>
          </cell>
        </row>
        <row r="2497">
          <cell r="C2497" t="str">
            <v>89532</v>
          </cell>
          <cell r="D2497" t="str">
            <v>LUVA DE REDUÇÃO, PVC, SOLDÁVEL, DN 32MM X 25MM, INSTALADO EM PRUMADA DE ÁGUA - FORNECIMENTO E INSTALAÇÃO. AF_12/2014_P</v>
          </cell>
          <cell r="E2497" t="str">
            <v>UN</v>
          </cell>
          <cell r="F2497">
            <v>3.9</v>
          </cell>
        </row>
        <row r="2498">
          <cell r="C2498" t="str">
            <v>89534</v>
          </cell>
          <cell r="D2498" t="str">
            <v>LUVA SOLDÁVEL E COM ROSCA, PVC, SOLDÁVEL, DN 25MM X 3/4", INSTALADO EM PRUMADA DE ÁGUA - FORNECIMENTO E INSTALAÇÃO. AF_12/2014_P</v>
          </cell>
          <cell r="E2498" t="str">
            <v>UN</v>
          </cell>
          <cell r="F2498">
            <v>2.82</v>
          </cell>
        </row>
        <row r="2499">
          <cell r="C2499" t="str">
            <v>89536</v>
          </cell>
          <cell r="D2499" t="str">
            <v>UNIÃO, PVC, SOLDÁVEL, DN 25MM, INSTALADO EM PRUMADA DE ÁGUA - FORNECIMENTO E INSTALAÇÃO. AF_12/2014_P</v>
          </cell>
          <cell r="E2499" t="str">
            <v>UN</v>
          </cell>
          <cell r="F2499">
            <v>5.92</v>
          </cell>
        </row>
        <row r="2500">
          <cell r="C2500" t="str">
            <v>89538</v>
          </cell>
          <cell r="D2500" t="str">
            <v>ADAPTADOR CURTO COM BOLSA E ROSCA PARA REGISTRO, PVC, SOLDÁVEL, DN 25MM X 3/4", INSTALADO EM PRUMADA DE ÁGUA - FORNECIMENTO E INSTALAÇÃO. AF_12/2014_P</v>
          </cell>
          <cell r="E2500" t="str">
            <v>UN</v>
          </cell>
          <cell r="F2500">
            <v>2.56</v>
          </cell>
        </row>
        <row r="2501">
          <cell r="C2501" t="str">
            <v>89541</v>
          </cell>
          <cell r="D2501" t="str">
            <v>LUVA, PVC, SOLDÁVEL, DN 32MM, INSTALADO EM PRUMADA DE ÁGUA - FORNECIMENTO E INSTALAÇÃO. AF_12/2014_P</v>
          </cell>
          <cell r="E2501" t="str">
            <v>UN</v>
          </cell>
          <cell r="F2501">
            <v>3.46</v>
          </cell>
        </row>
        <row r="2502">
          <cell r="C2502" t="str">
            <v>89544</v>
          </cell>
          <cell r="D2502" t="str">
            <v>LUVA SIMPLES, PVC, SERIE R, ÁGUA PLUVIAL, DN 40 MM, JUNTA SOLDÁVEL, FORNECIDO E INSTALADO EM RAMAL DE ENCAMINHAMENTO. AF_12/2014_P</v>
          </cell>
          <cell r="E2502" t="str">
            <v>UN</v>
          </cell>
          <cell r="F2502">
            <v>6.91</v>
          </cell>
        </row>
        <row r="2503">
          <cell r="C2503" t="str">
            <v>89545</v>
          </cell>
          <cell r="D2503" t="str">
            <v>LUVA SIMPLES, PVC, SERIE R, ÁGUA PLUVIAL, DN 50 MM, JUNTA ELÁSTICA, FORNECIDO E INSTALADO EM RAMAL DE ENCAMINHAMENTO. AF_12/2014</v>
          </cell>
          <cell r="E2503" t="str">
            <v>UN</v>
          </cell>
          <cell r="F2503">
            <v>8.59</v>
          </cell>
        </row>
        <row r="2504">
          <cell r="C2504" t="str">
            <v>89547</v>
          </cell>
          <cell r="D2504" t="str">
            <v>LUVA SIMPLES, PVC, SERIE R, ÁGUA PLUVIAL, DN 75 MM, JUNTA ELÁSTICA, FORNECIDO E INSTALADO EM RAMAL DE ENCAMINHAMENTO. AF_12/2014</v>
          </cell>
          <cell r="E2504" t="str">
            <v>UN</v>
          </cell>
          <cell r="F2504">
            <v>11.12</v>
          </cell>
        </row>
        <row r="2505">
          <cell r="C2505" t="str">
            <v>89548</v>
          </cell>
          <cell r="D2505" t="str">
            <v>LUVA DE CORRER, PVC, SERIE R, ÁGUA PLUVIAL, DN 75 MM, JUNTA ELÁSTICA, FORNECIDO E INSTALADO EM RAMAL DE ENCAMINHAMENTO. AF_12/2014</v>
          </cell>
          <cell r="E2505" t="str">
            <v>UN</v>
          </cell>
          <cell r="F2505">
            <v>12.34</v>
          </cell>
        </row>
        <row r="2506">
          <cell r="C2506" t="str">
            <v>89549</v>
          </cell>
          <cell r="D2506" t="str">
            <v>REDUÇÃO EXCÊNTRICA, PVC, SERIE R, ÁGUA PLUVIAL, DN 75 X 50 MM, JUNTA ELÁSTICA, FORNECIDO E INSTALADO EM RAMAL DE ENCAMINHAMENTO. AF_12/2014</v>
          </cell>
          <cell r="E2506" t="str">
            <v>UN</v>
          </cell>
          <cell r="F2506">
            <v>5.99</v>
          </cell>
        </row>
        <row r="2507">
          <cell r="C2507" t="str">
            <v>89550</v>
          </cell>
          <cell r="D2507" t="str">
            <v>TÊ DE INSPEÇÃO, PVC, SERIE R, ÁGUA PLUVIAL, DN 75 MM, JUNTA ELÁSTICA, FORNECIDO E INSTALADO EM RAMAL DE ENCAMINHAMENTO. AF_12/2014</v>
          </cell>
          <cell r="E2507" t="str">
            <v>UN</v>
          </cell>
          <cell r="F2507">
            <v>30.99</v>
          </cell>
        </row>
        <row r="2508">
          <cell r="C2508" t="str">
            <v>89551</v>
          </cell>
          <cell r="D2508" t="str">
            <v>LUVA SOLDÁVEL E COM ROSCA, PVC, SOLDÁVEL, DN 32MM X 1", INSTALADO EM PRUMADA DE ÁGUA - FORNECIMENTO E INSTALAÇÃO. AF_12/2014_P</v>
          </cell>
          <cell r="E2508" t="str">
            <v>UN</v>
          </cell>
          <cell r="F2508">
            <v>5.08</v>
          </cell>
        </row>
        <row r="2509">
          <cell r="C2509" t="str">
            <v>89552</v>
          </cell>
          <cell r="D2509" t="str">
            <v>UNIÃO, PVC, SOLDÁVEL, DN 32MM, INSTALADO EM PRUMADA DE ÁGUA - FORNECIMENTO E INSTALAÇÃO. AF_12/2014_P</v>
          </cell>
          <cell r="E2509" t="str">
            <v>UN</v>
          </cell>
          <cell r="F2509">
            <v>8.85</v>
          </cell>
        </row>
        <row r="2510">
          <cell r="C2510" t="str">
            <v>89553</v>
          </cell>
          <cell r="D2510" t="str">
            <v>ADAPTADOR CURTO COM BOLSA E ROSCA PARA REGISTRO, PVC, SOLDÁVEL, DN 32MM X 1", INSTALADO EM PRUMADA DE ÁGUA - FORNECIMENTO E INSTALAÇÃO. AF_12/2014_P</v>
          </cell>
          <cell r="E2510" t="str">
            <v>UN</v>
          </cell>
          <cell r="F2510">
            <v>3.37</v>
          </cell>
        </row>
        <row r="2511">
          <cell r="C2511" t="str">
            <v>89554</v>
          </cell>
          <cell r="D2511" t="str">
            <v>LUVA SIMPLES, PVC, SERIE R, ÁGUA PLUVIAL, DN 100 MM, JUNTA ELÁSTICA, FORNECIDO E INSTALADO EM RAMAL DE ENCAMINHAMENTO. AF_12/2014</v>
          </cell>
          <cell r="E2511" t="str">
            <v>UN</v>
          </cell>
          <cell r="F2511">
            <v>16.43</v>
          </cell>
        </row>
        <row r="2512">
          <cell r="C2512" t="str">
            <v>89556</v>
          </cell>
          <cell r="D2512" t="str">
            <v>LUVA DE CORRER, PVC, SERIE R, ÁGUA PLUVIAL, DN 100 MM, JUNTA ELÁSTICA, FORNECIDO E INSTALADO EM RAMAL DE ENCAMINHAMENTO. AF_12/2014</v>
          </cell>
          <cell r="E2512" t="str">
            <v>UN</v>
          </cell>
          <cell r="F2512">
            <v>15.93</v>
          </cell>
        </row>
        <row r="2513">
          <cell r="C2513" t="str">
            <v>89557</v>
          </cell>
          <cell r="D2513" t="str">
            <v>REDUÇÃO EXCÊNTRICA, PVC, SERIE R, ÁGUA PLUVIAL, DN 100 X 75 MM, JUNTA ELÁSTICA, FORNECIDO E INSTALADO EM RAMAL DE ENCAMINHAMENTO. AF_12/2014</v>
          </cell>
          <cell r="E2513" t="str">
            <v>UN</v>
          </cell>
          <cell r="F2513">
            <v>9.35</v>
          </cell>
        </row>
        <row r="2514">
          <cell r="C2514" t="str">
            <v>89558</v>
          </cell>
          <cell r="D2514" t="str">
            <v>LUVA, PVC, SOLDÁVEL, DN 40MM, INSTALADO EM PRUMADA DE ÁGUA - FORNECIMENTO E INSTALAÇÃO. AF_12/2014_P</v>
          </cell>
          <cell r="E2514" t="str">
            <v>UN</v>
          </cell>
          <cell r="F2514">
            <v>5.42</v>
          </cell>
        </row>
        <row r="2515">
          <cell r="C2515" t="str">
            <v>89559</v>
          </cell>
          <cell r="D2515" t="str">
            <v>TÊ DE INSPEÇÃO, PVC, SERIE R, ÁGUA PLUVIAL, DN 100 MM, JUNTA ELÁSTICA, FORNECIDO E INSTALADO EM RAMAL DE ENCAMINHAMENTO. AF_12/2014</v>
          </cell>
          <cell r="E2515" t="str">
            <v>UN</v>
          </cell>
          <cell r="F2515">
            <v>38.5</v>
          </cell>
        </row>
        <row r="2516">
          <cell r="C2516" t="str">
            <v>89561</v>
          </cell>
          <cell r="D2516" t="str">
            <v>JUNÇÃO SIMPLES, PVC, SERIE R, ÁGUA PLUVIAL, DN 40 MM, JUNTA SOLDÁVEL, FORNECIDO E INSTALADO EM RAMAL DE ENCAMINHAMENTO. AF_12/2014_P</v>
          </cell>
          <cell r="E2516" t="str">
            <v>UN</v>
          </cell>
          <cell r="F2516">
            <v>9.5</v>
          </cell>
        </row>
        <row r="2517">
          <cell r="C2517" t="str">
            <v>89562</v>
          </cell>
          <cell r="D2517" t="str">
            <v>LUVA DE REDUÇÃO, PVC, SOLDÁVEL, DN 40MM X 32MM, INSTALADO EM PRUMADA DE ÁGUA - FORNECIMENTO E INSTALAÇÃO. AF_12/2014_P</v>
          </cell>
          <cell r="E2517" t="str">
            <v>UN</v>
          </cell>
          <cell r="F2517">
            <v>5.4</v>
          </cell>
        </row>
        <row r="2518">
          <cell r="C2518" t="str">
            <v>89563</v>
          </cell>
          <cell r="D2518" t="str">
            <v>JUNÇÃO SIMPLES, PVC, SERIE R, ÁGUA PLUVIAL, DN 50 MM, JUNTA ELÁSTICA, FORNECIDO E INSTALADO EM RAMAL DE ENCAMINHAMENTO. AF_12/2014</v>
          </cell>
          <cell r="E2518" t="str">
            <v>UN</v>
          </cell>
          <cell r="F2518">
            <v>13.47</v>
          </cell>
        </row>
        <row r="2519">
          <cell r="C2519" t="str">
            <v>89564</v>
          </cell>
          <cell r="D2519" t="str">
            <v>LUVA COM ROSCA, PVC, SOLDÁVEL, DN 40MM X 1.1/4", INSTALADO EM PRUMADA DE ÁGUA - FORNECIMENTO E INSTALAÇÃO. AF_12/2014_P</v>
          </cell>
          <cell r="E2519" t="str">
            <v>UN</v>
          </cell>
          <cell r="F2519">
            <v>9.61</v>
          </cell>
        </row>
        <row r="2520">
          <cell r="C2520" t="str">
            <v>89565</v>
          </cell>
          <cell r="D2520" t="str">
            <v>JUNÇÃO SIMPLES, PVC, SERIE R, ÁGUA PLUVIAL, DN 75 X 75 MM, JUNTA ELÁSTICA, FORNECIDO E INSTALADO EM RAMAL DE ENCAMINHAMENTO. AF_12/2014</v>
          </cell>
          <cell r="E2520" t="str">
            <v>UN</v>
          </cell>
          <cell r="F2520">
            <v>28.37</v>
          </cell>
        </row>
        <row r="2521">
          <cell r="C2521" t="str">
            <v>89566</v>
          </cell>
          <cell r="D2521" t="str">
            <v>TÊ, PVC, SERIE R, ÁGUA PLUVIAL, DN 75 MM, JUNTA ELÁSTICA, FORNECIDO E INSTALADO EM RAMAL DE ENCAMINHAMENTO. AF_12/2014</v>
          </cell>
          <cell r="E2521" t="str">
            <v>UN</v>
          </cell>
          <cell r="F2521">
            <v>27</v>
          </cell>
        </row>
        <row r="2522">
          <cell r="C2522" t="str">
            <v>89567</v>
          </cell>
          <cell r="D2522" t="str">
            <v>JUNÇÃO SIMPLES, PVC, SERIE R, ÁGUA PLUVIAL, DN 100 X 100 MM, JUNTA ELÁSTICA, FORNECIDO E INSTALADO EM RAMAL DE ENCAMINHAMENTO. AF_12/2014</v>
          </cell>
          <cell r="E2522" t="str">
            <v>UN</v>
          </cell>
          <cell r="F2522">
            <v>41.73</v>
          </cell>
        </row>
        <row r="2523">
          <cell r="C2523" t="str">
            <v>89568</v>
          </cell>
          <cell r="D2523" t="str">
            <v>UNIÃO, PVC, SOLDÁVEL, DN 40MM, INSTALADO EM PRUMADA DE ÁGUA - FORNECIMENTO E INSTALAÇÃO. AF_12/2014_P</v>
          </cell>
          <cell r="E2523" t="str">
            <v>UN</v>
          </cell>
          <cell r="F2523">
            <v>16.36</v>
          </cell>
        </row>
        <row r="2524">
          <cell r="C2524" t="str">
            <v>89569</v>
          </cell>
          <cell r="D2524" t="str">
            <v>JUNÇÃO SIMPLES, PVC, SERIE R, ÁGUA PLUVIAL, DN 100 X 75 MM, JUNTA ELÁSTICA, FORNECIDO E INSTALADO EM RAMAL DE ENCAMINHAMENTO. AF_12/2014</v>
          </cell>
          <cell r="E2524" t="str">
            <v>UN</v>
          </cell>
          <cell r="F2524">
            <v>43.22</v>
          </cell>
        </row>
        <row r="2525">
          <cell r="C2525" t="str">
            <v>89570</v>
          </cell>
          <cell r="D2525" t="str">
            <v>ADAPTADOR CURTO COM BOLSA E ROSCA PARA REGISTRO, PVC, SOLDÁVEL, DN 40MM X 1.1/2", INSTALADO EM PRUMADA DE ÁGUA - FORNECIMENTO E INSTALAÇÃO. AF_12/2014_P</v>
          </cell>
          <cell r="E2525" t="str">
            <v>UN</v>
          </cell>
          <cell r="F2525">
            <v>6.24</v>
          </cell>
        </row>
        <row r="2526">
          <cell r="C2526" t="str">
            <v>89571</v>
          </cell>
          <cell r="D2526" t="str">
            <v>TÊ, PVC, SERIE R, ÁGUA PLUVIAL, DN 100 X 100 MM, JUNTA ELÁSTICA, FORNECIDO E INSTALADO EM RAMAL DE ENCAMINHAMENTO. AF_12/2014</v>
          </cell>
          <cell r="E2526" t="str">
            <v>UN</v>
          </cell>
          <cell r="F2526">
            <v>44.05</v>
          </cell>
        </row>
        <row r="2527">
          <cell r="C2527" t="str">
            <v>89572</v>
          </cell>
          <cell r="D2527" t="str">
            <v>ADAPTADOR CURTO COM BOLSA E ROSCA PARA REGISTRO, PVC, SOLDÁVEL, DN 40MM X 1.1/4", INSTALADO EM PRUMADA DE ÁGUA - FORNECIMENTO E INSTALAÇÃO. AF_12/2014_P</v>
          </cell>
          <cell r="E2527" t="str">
            <v>UN</v>
          </cell>
          <cell r="F2527">
            <v>5.44</v>
          </cell>
        </row>
        <row r="2528">
          <cell r="C2528" t="str">
            <v>89573</v>
          </cell>
          <cell r="D2528" t="str">
            <v>TÊ, PVC, SERIE R, ÁGUA PLUVIAL, DN 100 X 75 MM, JUNTA ELÁSTICA, FORNECIDO E INSTALADO EM RAMAL DE ENCAMINHAMENTO. AF_12/2014</v>
          </cell>
          <cell r="E2528" t="str">
            <v>UN</v>
          </cell>
          <cell r="F2528">
            <v>34.79</v>
          </cell>
        </row>
        <row r="2529">
          <cell r="C2529" t="str">
            <v>89574</v>
          </cell>
          <cell r="D2529" t="str">
            <v>JUNÇÃO DUPLA, PVC, SERIE R, ÁGUA PLUVIAL, DN 100 X 100 X 100 MM, JUNTA ELÁSTICA, FORNECIDO E INSTALADO EM RAMAL DE ENCAMINHAMENTO. AF_12/2014</v>
          </cell>
          <cell r="E2529" t="str">
            <v>UN</v>
          </cell>
          <cell r="F2529">
            <v>56.53</v>
          </cell>
        </row>
        <row r="2530">
          <cell r="C2530" t="str">
            <v>89575</v>
          </cell>
          <cell r="D2530" t="str">
            <v>LUVA, PVC, SOLDÁVEL, DN 50MM, INSTALADO EM PRUMADA DE ÁGUA - FORNECIMENTO E INSTALAÇÃO. AF_12/2014_P</v>
          </cell>
          <cell r="E2530" t="str">
            <v>UN</v>
          </cell>
          <cell r="F2530">
            <v>6.84</v>
          </cell>
        </row>
        <row r="2531">
          <cell r="C2531" t="str">
            <v>89576</v>
          </cell>
          <cell r="D2531" t="str">
            <v>TUBO PVC, SÉRIE R, ÁGUA PLUVIAL, DN 75 MM, FORNECIDO E INSTALADO EM CONDUTORES VERTICAIS DE ÁGUAS PLUVIAIS. AF_12/2014_P</v>
          </cell>
          <cell r="E2531" t="str">
            <v>M</v>
          </cell>
          <cell r="F2531">
            <v>11.16</v>
          </cell>
        </row>
        <row r="2532">
          <cell r="C2532" t="str">
            <v>89577</v>
          </cell>
          <cell r="D2532" t="str">
            <v>LUVA DE CORRER, PVC, SOLDÁVEL, DN 50MM, INSTALADO EM PRUMADA DE ÁGUA - FORNECIMENTO E INSTALAÇÃO. AF_12/2014_P</v>
          </cell>
          <cell r="E2532" t="str">
            <v>UN</v>
          </cell>
          <cell r="F2532">
            <v>22.3</v>
          </cell>
        </row>
        <row r="2533">
          <cell r="C2533" t="str">
            <v>89578</v>
          </cell>
          <cell r="D2533" t="str">
            <v>TUBO PVC, SÉRIE R, ÁGUA PLUVIAL, DN 100 MM, FORNECIDO E INSTALADO EM CONDUTORES VERTICAIS DE ÁGUAS PLUVIAIS. AF_12/2014_P</v>
          </cell>
          <cell r="E2533" t="str">
            <v>M</v>
          </cell>
          <cell r="F2533">
            <v>18.77</v>
          </cell>
        </row>
        <row r="2534">
          <cell r="C2534" t="str">
            <v>89580</v>
          </cell>
          <cell r="D2534" t="str">
            <v>TUBO PVC, SÉRIE R, ÁGUA PLUVIAL, DN 150 MM, FORNECIDO E INSTALADO EM CONDUTORES VERTICAIS DE ÁGUAS PLUVIAIS. AF_12/2014_P</v>
          </cell>
          <cell r="E2534" t="str">
            <v>M</v>
          </cell>
          <cell r="F2534">
            <v>36.950000000000003</v>
          </cell>
        </row>
        <row r="2535">
          <cell r="C2535" t="str">
            <v>89581</v>
          </cell>
          <cell r="D2535" t="str">
            <v>JOELHO 90 GRAUS, PVC, SERIE R, ÁGUA PLUVIAL, DN 75 MM, JUNTA ELÁSTICA, FORNECIDO E INSTALADO EM CONDUTORES VERTICAIS DE ÁGUAS PLUVIAIS. AF_12/2014</v>
          </cell>
          <cell r="E2535" t="str">
            <v>UN</v>
          </cell>
          <cell r="F2535">
            <v>14</v>
          </cell>
        </row>
        <row r="2536">
          <cell r="C2536" t="str">
            <v>89582</v>
          </cell>
          <cell r="D2536" t="str">
            <v>JOELHO 45 GRAUS, PVC, SERIE R, ÁGUA PLUVIAL, DN 75 MM, JUNTA ELÁSTICA, FORNECIDO E INSTALADO EM CONDUTORES VERTICAIS DE ÁGUAS PLUVIAIS. AF_12/2014</v>
          </cell>
          <cell r="E2536" t="str">
            <v>UN</v>
          </cell>
          <cell r="F2536">
            <v>13.58</v>
          </cell>
        </row>
        <row r="2537">
          <cell r="C2537" t="str">
            <v>89584</v>
          </cell>
          <cell r="D2537" t="str">
            <v>JOELHO 90 GRAUS, PVC, SERIE R, ÁGUA PLUVIAL, DN 100 MM, JUNTA ELÁSTICA, FORNECIDO E INSTALADO EM CONDUTORES VERTICAIS DE ÁGUAS PLUVIAIS. AF_12/2014</v>
          </cell>
          <cell r="E2537" t="str">
            <v>UN</v>
          </cell>
          <cell r="F2537">
            <v>22.59</v>
          </cell>
        </row>
        <row r="2538">
          <cell r="C2538" t="str">
            <v>89585</v>
          </cell>
          <cell r="D2538" t="str">
            <v>JOELHO 45 GRAUS, PVC, SERIE R, ÁGUA PLUVIAL, DN 100 MM, JUNTA ELÁSTICA, FORNECIDO E INSTALADO EM CONDUTORES VERTICAIS DE ÁGUAS PLUVIAIS. AF_12/2014</v>
          </cell>
          <cell r="E2538" t="str">
            <v>UN</v>
          </cell>
          <cell r="F2538">
            <v>19.38</v>
          </cell>
        </row>
        <row r="2539">
          <cell r="C2539" t="str">
            <v>89590</v>
          </cell>
          <cell r="D2539" t="str">
            <v>JOELHO 90 GRAUS, PVC, SERIE R, ÁGUA PLUVIAL, DN 150 MM, JUNTA ELÁSTICA, FORNECIDO E INSTALADO EM CONDUTORES VERTICAIS DE ÁGUAS PLUVIAIS. AF_12/2014</v>
          </cell>
          <cell r="E2539" t="str">
            <v>UN</v>
          </cell>
          <cell r="F2539">
            <v>76.94</v>
          </cell>
        </row>
        <row r="2540">
          <cell r="C2540" t="str">
            <v>89591</v>
          </cell>
          <cell r="D2540" t="str">
            <v>JOELHO 45 GRAUS, PVC, SERIE R, ÁGUA PLUVIAL, DN 150 MM, JUNTA ELÁSTICA, FORNECIDO E INSTALADO EM CONDUTORES VERTICAIS DE ÁGUAS PLUVIAIS. AF_12/2014</v>
          </cell>
          <cell r="E2540" t="str">
            <v>UN</v>
          </cell>
          <cell r="F2540">
            <v>55.98</v>
          </cell>
        </row>
        <row r="2541">
          <cell r="C2541" t="str">
            <v>89593</v>
          </cell>
          <cell r="D2541" t="str">
            <v>LUVA COM ROSCA, PVC, SOLDÁVEL, DN 50MM X 1.1/2", INSTALADO EM PRUMADA DE ÁGUA - FORNECIMENTO E INSTALAÇÃO. AF_12/2014_P</v>
          </cell>
          <cell r="E2541" t="str">
            <v>UN</v>
          </cell>
          <cell r="F2541">
            <v>15.73</v>
          </cell>
        </row>
        <row r="2542">
          <cell r="C2542" t="str">
            <v>89594</v>
          </cell>
          <cell r="D2542" t="str">
            <v>UNIÃO, PVC, SOLDÁVEL, DN 50MM, INSTALADO EM PRUMADA DE ÁGUA - FORNECIMENTO E INSTALAÇÃO. AF_12/2014_P</v>
          </cell>
          <cell r="E2542" t="str">
            <v>UN</v>
          </cell>
          <cell r="F2542">
            <v>19.71</v>
          </cell>
        </row>
        <row r="2543">
          <cell r="C2543" t="str">
            <v>89595</v>
          </cell>
          <cell r="D2543" t="str">
            <v>ADAPTADOR CURTO COM BOLSA E ROSCA PARA REGISTRO, PVC, SOLDÁVEL, DN 50MM X 1.1/4", INSTALADO EM PRUMADA DE ÁGUA - FORNECIMENTO E INSTALAÇÃO. AF_12/2014_P</v>
          </cell>
          <cell r="E2543" t="str">
            <v>UN</v>
          </cell>
          <cell r="F2543">
            <v>9.6999999999999993</v>
          </cell>
        </row>
        <row r="2544">
          <cell r="C2544" t="str">
            <v>89596</v>
          </cell>
          <cell r="D2544" t="str">
            <v>ADAPTADOR CURTO COM BOLSA E ROSCA PARA REGISTRO, PVC, SOLDÁVEL, DN 50MM X 1.1/2", INSTALADO EM PRUMADA DE ÁGUA - FORNECIMENTO E INSTALAÇÃO. AF_12/2014_P</v>
          </cell>
          <cell r="E2544" t="str">
            <v>UN</v>
          </cell>
          <cell r="F2544">
            <v>7.02</v>
          </cell>
        </row>
        <row r="2545">
          <cell r="C2545" t="str">
            <v>89597</v>
          </cell>
          <cell r="D2545" t="str">
            <v>LUVA, PVC, SOLDÁVEL, DN 60MM, INSTALADO EM PRUMADA DE ÁGUA - FORNECIMENTO E INSTALAÇÃO. AF_12/2014_P</v>
          </cell>
          <cell r="E2545" t="str">
            <v>UN</v>
          </cell>
          <cell r="F2545">
            <v>13</v>
          </cell>
        </row>
        <row r="2546">
          <cell r="C2546" t="str">
            <v>89599</v>
          </cell>
          <cell r="D2546" t="str">
            <v>LUVA SIMPLES, PVC, SERIE R, ÁGUA PLUVIAL, DN 75 MM, JUNTA ELÁSTICA, FORNECIDO E INSTALADO EM CONDUTORES VERTICAIS DE ÁGUAS PLUVIAIS. AF_12/2014</v>
          </cell>
          <cell r="E2546" t="str">
            <v>UN</v>
          </cell>
          <cell r="F2546">
            <v>10.220000000000001</v>
          </cell>
        </row>
        <row r="2547">
          <cell r="C2547" t="str">
            <v>89600</v>
          </cell>
          <cell r="D2547" t="str">
            <v>LUVA DE CORRER, PVC, SERIE R, ÁGUA PLUVIAL, DN 75 MM, JUNTA ELÁSTICA, FORNECIDO E INSTALADO EM CONDUTORES VERTICAIS DE ÁGUAS PLUVIAIS. AF_12/2014</v>
          </cell>
          <cell r="E2547" t="str">
            <v>UN</v>
          </cell>
          <cell r="F2547">
            <v>11.44</v>
          </cell>
        </row>
        <row r="2548">
          <cell r="C2548" t="str">
            <v>89605</v>
          </cell>
          <cell r="D2548" t="str">
            <v>LUVA DE REDUÇÃO, PVC, SOLDÁVEL, DN 60MM X 50MM, INSTALADO EM PRUMADA DE ÁGUA - FORNECIMENTO E INSTALAÇÃO. AF_12/2014_P</v>
          </cell>
          <cell r="E2548" t="str">
            <v>UN</v>
          </cell>
          <cell r="F2548">
            <v>11.74</v>
          </cell>
        </row>
        <row r="2549">
          <cell r="C2549" t="str">
            <v>89609</v>
          </cell>
          <cell r="D2549" t="str">
            <v>UNIÃO, PVC, SOLDÁVEL, DN 60MM, INSTALADO EM PRUMADA DE ÁGUA - FORNECIMENTO E INSTALAÇÃO. AF_12/2014_P</v>
          </cell>
          <cell r="E2549" t="str">
            <v>UN</v>
          </cell>
          <cell r="F2549">
            <v>41.51</v>
          </cell>
        </row>
        <row r="2550">
          <cell r="C2550" t="str">
            <v>89610</v>
          </cell>
          <cell r="D2550" t="str">
            <v>ADAPTADOR CURTO COM BOLSA E ROSCA PARA REGISTRO, PVC, SOLDÁVEL, DN 60MM X 2", INSTALADO EM PRUMADA DE ÁGUA - FORNECIMENTO E INSTALAÇÃO. AF_12/2014_P</v>
          </cell>
          <cell r="E2550" t="str">
            <v>UN</v>
          </cell>
          <cell r="F2550">
            <v>12.88</v>
          </cell>
        </row>
        <row r="2551">
          <cell r="C2551" t="str">
            <v>89611</v>
          </cell>
          <cell r="D2551" t="str">
            <v>LUVA, PVC, SOLDÁVEL, DN 75MM, INSTALADO EM PRUMADA DE ÁGUA - FORNECIMENTO E INSTALAÇÃO. AF_12/2014_P</v>
          </cell>
          <cell r="E2551" t="str">
            <v>UN</v>
          </cell>
          <cell r="F2551">
            <v>19.22</v>
          </cell>
        </row>
        <row r="2552">
          <cell r="C2552" t="str">
            <v>89612</v>
          </cell>
          <cell r="D2552" t="str">
            <v>UNIÃO, PVC, SOLDÁVEL, DN 75MM, INSTALADO EM PRUMADA DE ÁGUA - FORNECIMENTO E INSTALAÇÃO. AF_12/2014_P</v>
          </cell>
          <cell r="E2552" t="str">
            <v>UN</v>
          </cell>
          <cell r="F2552">
            <v>83.22</v>
          </cell>
        </row>
        <row r="2553">
          <cell r="C2553" t="str">
            <v>89613</v>
          </cell>
          <cell r="D2553" t="str">
            <v>ADAPTADOR CURTO COM BOLSA E ROSCA PARA REGISTRO, PVC, SOLDÁVEL, DN 75MM X 2.1/2", INSTALADO EM PRUMADA DE ÁGUA - FORNECIMENTO E INSTALAÇÃO. AF_12/2014_P</v>
          </cell>
          <cell r="E2553" t="str">
            <v>UN</v>
          </cell>
          <cell r="F2553">
            <v>20.89</v>
          </cell>
        </row>
        <row r="2554">
          <cell r="C2554" t="str">
            <v>89614</v>
          </cell>
          <cell r="D2554" t="str">
            <v>LUVA, PVC, SOLDÁVEL, DN 85MM, INSTALADO EM PRUMADA DE ÁGUA - FORNECIMENTO E INSTALAÇÃO. AF_12/2014_P</v>
          </cell>
          <cell r="E2554" t="str">
            <v>UN</v>
          </cell>
          <cell r="F2554">
            <v>35.85</v>
          </cell>
        </row>
        <row r="2555">
          <cell r="C2555" t="str">
            <v>89615</v>
          </cell>
          <cell r="D2555" t="str">
            <v>UNIÃO, PVC, SOLDÁVEL, DN 85MM, INSTALADO EM PRUMADA DE ÁGUA - FORNECIMENTO E INSTALAÇÃO. AF_12/2014_P</v>
          </cell>
          <cell r="E2555" t="str">
            <v>UN</v>
          </cell>
          <cell r="F2555">
            <v>121.17</v>
          </cell>
        </row>
        <row r="2556">
          <cell r="C2556" t="str">
            <v>89616</v>
          </cell>
          <cell r="D2556" t="str">
            <v>ADAPTADOR CURTO COM BOLSA E ROSCA PARA REGISTRO, PVC, SOLDÁVEL, DN 85MM X 3", INSTALADO EM PRUMADA DE ÁGUA - FORNECIMENTO E INSTALAÇÃO. AF_12/2014_P</v>
          </cell>
          <cell r="E2556" t="str">
            <v>UN</v>
          </cell>
          <cell r="F2556">
            <v>28.89</v>
          </cell>
        </row>
        <row r="2557">
          <cell r="C2557" t="str">
            <v>89617</v>
          </cell>
          <cell r="D2557" t="str">
            <v>TE, PVC, SOLDÁVEL, DN 25MM, INSTALADO EM PRUMADA DE ÁGUA - FORNECIMENTO E INSTALAÇÃO. AF_12/2014_P</v>
          </cell>
          <cell r="E2557" t="str">
            <v>UN</v>
          </cell>
          <cell r="F2557">
            <v>4.25</v>
          </cell>
        </row>
        <row r="2558">
          <cell r="C2558" t="str">
            <v>89618</v>
          </cell>
          <cell r="D2558" t="str">
            <v>TÊ COM BUCHA DE LATÃO NA BOLSA CENTRAL, PVC, SOLDÁVEL, DN 25MM X 1/2", INSTALADO EM PRUMADA DE ÁGUA - FORNECIMENTO E INSTALAÇÃO. AF_12/2014_P</v>
          </cell>
          <cell r="E2558" t="str">
            <v>UN</v>
          </cell>
          <cell r="F2558">
            <v>9.9</v>
          </cell>
        </row>
        <row r="2559">
          <cell r="C2559" t="str">
            <v>89619</v>
          </cell>
          <cell r="D2559" t="str">
            <v>TÊ DE REDUÇÃO, PVC, SOLDÁVEL, DN 25MM X 20MM, INSTALADO EM PRUMADA DE ÁGUA - FORNECIMENTO E INSTALAÇÃO. AF_12/2014_P</v>
          </cell>
          <cell r="E2559" t="str">
            <v>UN</v>
          </cell>
          <cell r="F2559">
            <v>5.44</v>
          </cell>
        </row>
        <row r="2560">
          <cell r="C2560" t="str">
            <v>89620</v>
          </cell>
          <cell r="D2560" t="str">
            <v>TE, PVC, SOLDÁVEL, DN 32MM, INSTALADO EM PRUMADA DE ÁGUA - FORNECIMENTO E INSTALAÇÃO. AF_12/2014_P</v>
          </cell>
          <cell r="E2560" t="str">
            <v>UN</v>
          </cell>
          <cell r="F2560">
            <v>6.41</v>
          </cell>
        </row>
        <row r="2561">
          <cell r="C2561" t="str">
            <v>89621</v>
          </cell>
          <cell r="D2561" t="str">
            <v>TÊ COM BUCHA DE LATÃO NA BOLSA CENTRAL, PVC, SOLDÁVEL, DN 32MM X 3/4", INSTALADO EM PRUMADA DE ÁGUA - FORNECIMENTO E INSTALAÇÃO. AF_12/2014_P</v>
          </cell>
          <cell r="E2561" t="str">
            <v>UN</v>
          </cell>
          <cell r="F2561">
            <v>15.47</v>
          </cell>
        </row>
        <row r="2562">
          <cell r="C2562" t="str">
            <v>89622</v>
          </cell>
          <cell r="D2562" t="str">
            <v>TÊ DE REDUÇÃO, PVC, SOLDÁVEL, DN 32MM X 25MM, INSTALADO EM PRUMADA DE ÁGUA - FORNECIMENTO E INSTALAÇÃO. AF_12/2014_P</v>
          </cell>
          <cell r="E2562" t="str">
            <v>UN</v>
          </cell>
          <cell r="F2562">
            <v>8.26</v>
          </cell>
        </row>
        <row r="2563">
          <cell r="C2563" t="str">
            <v>89623</v>
          </cell>
          <cell r="D2563" t="str">
            <v>TE, PVC, SOLDÁVEL, DN 40MM, INSTALADO EM PRUMADA DE ÁGUA - FORNECIMENTO E INSTALAÇÃO. AF_12/2014_P</v>
          </cell>
          <cell r="E2563" t="str">
            <v>UN</v>
          </cell>
          <cell r="F2563">
            <v>10.78</v>
          </cell>
        </row>
        <row r="2564">
          <cell r="C2564" t="str">
            <v>89624</v>
          </cell>
          <cell r="D2564" t="str">
            <v>TÊ DE REDUÇÃO, PVC, SOLDÁVEL, DN 40MM X 32MM, INSTALADO EM PRUMADA DE ÁGUA - FORNECIMENTO E INSTALAÇÃO. AF_12/2014_P</v>
          </cell>
          <cell r="E2564" t="str">
            <v>UN</v>
          </cell>
          <cell r="F2564">
            <v>10.69</v>
          </cell>
        </row>
        <row r="2565">
          <cell r="C2565" t="str">
            <v>89625</v>
          </cell>
          <cell r="D2565" t="str">
            <v>TE, PVC, SOLDÁVEL, DN 50MM, INSTALADO EM PRUMADA DE ÁGUA - FORNECIMENTO E INSTALAÇÃO. AF_12/2014_P</v>
          </cell>
          <cell r="E2565" t="str">
            <v>UN</v>
          </cell>
          <cell r="F2565">
            <v>13.1</v>
          </cell>
        </row>
        <row r="2566">
          <cell r="C2566" t="str">
            <v>89626</v>
          </cell>
          <cell r="D2566" t="str">
            <v>TÊ DE REDUÇÃO, PVC, SOLDÁVEL, DN 50MM X 40MM, INSTALADO EM PRUMADA DE ÁGUA - FORNECIMENTO E INSTALAÇÃO. AF_12/2014_P</v>
          </cell>
          <cell r="E2566" t="str">
            <v>UN</v>
          </cell>
          <cell r="F2566">
            <v>16.28</v>
          </cell>
        </row>
        <row r="2567">
          <cell r="C2567" t="str">
            <v>89627</v>
          </cell>
          <cell r="D2567" t="str">
            <v>TÊ DE REDUÇÃO, PVC, SOLDÁVEL, DN 50MM X 25MM, INSTALADO EM PRUMADA DE ÁGUA - FORNECIMENTO E INSTALAÇÃO. AF_12/2014_P</v>
          </cell>
          <cell r="E2567" t="str">
            <v>UN</v>
          </cell>
          <cell r="F2567">
            <v>12.89</v>
          </cell>
        </row>
        <row r="2568">
          <cell r="C2568" t="str">
            <v>89628</v>
          </cell>
          <cell r="D2568" t="str">
            <v>TE, PVC, SOLDÁVEL, DN 60MM, INSTALADO EM PRUMADA DE ÁGUA - FORNECIMENTO E INSTALAÇÃO. AF_12/2014_P</v>
          </cell>
          <cell r="E2568" t="str">
            <v>UN</v>
          </cell>
          <cell r="F2568">
            <v>26.5</v>
          </cell>
        </row>
        <row r="2569">
          <cell r="C2569" t="str">
            <v>89629</v>
          </cell>
          <cell r="D2569" t="str">
            <v>TE, PVC, SOLDÁVEL, DN 75MM, INSTALADO EM PRUMADA DE ÁGUA - FORNECIMENTO E INSTALAÇÃO. AF_12/2014_P</v>
          </cell>
          <cell r="E2569" t="str">
            <v>UN</v>
          </cell>
          <cell r="F2569">
            <v>46.63</v>
          </cell>
        </row>
        <row r="2570">
          <cell r="C2570" t="str">
            <v>89630</v>
          </cell>
          <cell r="D2570" t="str">
            <v>TE DE REDUÇÃO, PVC, SOLDÁVEL, DN 75MM X 50MM, INSTALADO EM PRUMADA DE ÁGUA - FORNECIMENTO E INSTALAÇÃO. AF_12/2014_P</v>
          </cell>
          <cell r="E2570" t="str">
            <v>UN</v>
          </cell>
          <cell r="F2570">
            <v>40.29</v>
          </cell>
        </row>
        <row r="2571">
          <cell r="C2571" t="str">
            <v>89631</v>
          </cell>
          <cell r="D2571" t="str">
            <v>TE, PVC, SOLDÁVEL, DN 85MM, INSTALADO EM PRUMADA DE ÁGUA - FORNECIMENTO E INSTALAÇÃO. AF_12/2014_P</v>
          </cell>
          <cell r="E2571" t="str">
            <v>UN</v>
          </cell>
          <cell r="F2571">
            <v>68.02</v>
          </cell>
        </row>
        <row r="2572">
          <cell r="C2572" t="str">
            <v>89632</v>
          </cell>
          <cell r="D2572" t="str">
            <v>TE DE REDUÇÃO, PVC, SOLDÁVEL, DN 85MM X 60MM, INSTALADO EM PRUMADA DE ÁGUA - FORNECIMENTO E INSTALAÇÃO. AF_12/2014_P</v>
          </cell>
          <cell r="E2572" t="str">
            <v>UN</v>
          </cell>
          <cell r="F2572">
            <v>58.59</v>
          </cell>
        </row>
        <row r="2573">
          <cell r="C2573" t="str">
            <v>89633</v>
          </cell>
          <cell r="D2573" t="str">
            <v>TUBO, CPVC, SOLDÁVEL, DN 15MM, INSTALADO EM RAMAL OU SUB-RAMAL DE ÁGUA - FORNECIMENTO E INSTALAÇÃO. AF_12/2014</v>
          </cell>
          <cell r="E2573" t="str">
            <v>M</v>
          </cell>
          <cell r="F2573">
            <v>13.21</v>
          </cell>
        </row>
        <row r="2574">
          <cell r="C2574" t="str">
            <v>89634</v>
          </cell>
          <cell r="D2574" t="str">
            <v>TUBO, CPVC, SOLDÁVEL, DN 22MM, INSTALADO EM RAMAL OU SUB-RAMAL DE ÁGUA - FORNECIMENTO E INSTALAÇÃO. AF_12/2014</v>
          </cell>
          <cell r="E2574" t="str">
            <v>M</v>
          </cell>
          <cell r="F2574">
            <v>19.350000000000001</v>
          </cell>
        </row>
        <row r="2575">
          <cell r="C2575" t="str">
            <v>89635</v>
          </cell>
          <cell r="D2575" t="str">
            <v>TUBO, CPVC, SOLDÁVEL, DN 28MM, INSTALADO EM RAMAL OU SUB-RAMAL DE ÁGUA - FORNECIMENTO E INSTALAÇÃO. AF_12/2014</v>
          </cell>
          <cell r="E2575" t="str">
            <v>M</v>
          </cell>
          <cell r="F2575">
            <v>26.73</v>
          </cell>
        </row>
        <row r="2576">
          <cell r="C2576" t="str">
            <v>89637</v>
          </cell>
          <cell r="D2576" t="str">
            <v>JOELHO 90 GRAUS, CPVC, SOLDÁVEL, DN 15MM, INSTALADO EM RAMAL OU SUB-RAMAL DE ÁGUA - FORNECIMENTO E INSTALAÇÃO. AF_12/2014</v>
          </cell>
          <cell r="E2576" t="str">
            <v>UN</v>
          </cell>
          <cell r="F2576">
            <v>5.31</v>
          </cell>
        </row>
        <row r="2577">
          <cell r="C2577" t="str">
            <v>89641</v>
          </cell>
          <cell r="D2577" t="str">
            <v>JOELHO 90 GRAUS, CPVC, SOLDÁVEL, DN 22MM, INSTALADO EM RAMAL OU SUB-RAMAL DE ÁGUA - FORNECIMENTO E INSTALAÇÃO. AF_12/2014</v>
          </cell>
          <cell r="E2577" t="str">
            <v>UN</v>
          </cell>
          <cell r="F2577">
            <v>7.74</v>
          </cell>
        </row>
        <row r="2578">
          <cell r="C2578" t="str">
            <v>89645</v>
          </cell>
          <cell r="D2578" t="str">
            <v>JOELHO DE TRANSIÇÃO, 90 GRAUS, CPVC, SOLDÁVEL, DN 22MM X 3/4", INSTALADO EM RAMAL OU SUB-RAMAL DE ÁGUA - FORNECIMENTO E INSTALAÇÃO. AF_12/2014</v>
          </cell>
          <cell r="E2578" t="str">
            <v>UN</v>
          </cell>
          <cell r="F2578">
            <v>13.14</v>
          </cell>
        </row>
        <row r="2579">
          <cell r="C2579" t="str">
            <v>89651</v>
          </cell>
          <cell r="D2579" t="str">
            <v>LUVA, CPVC, SOLDÁVEL, DN 15MM, INSTALADO EM RAMAL OU SUB-RAMAL DE ÁGUA - FORNECIMENTO E INSTALAÇÃO. AF_12/2014</v>
          </cell>
          <cell r="E2579" t="str">
            <v>UN</v>
          </cell>
          <cell r="F2579">
            <v>4.07</v>
          </cell>
        </row>
        <row r="2580">
          <cell r="C2580" t="str">
            <v>89653</v>
          </cell>
          <cell r="D2580" t="str">
            <v>LUVA DE TRANSIÇÃO, CPVC, SOLDÁVEL, DN15MM X 1/2", INSTALADO EM RAMAL OU SUB-RAMAL DE ÁGUA - FORNECIMENTO E INSTALAÇÃO. AF_12/2014</v>
          </cell>
          <cell r="E2580" t="str">
            <v>UN</v>
          </cell>
          <cell r="F2580">
            <v>14.12</v>
          </cell>
        </row>
        <row r="2581">
          <cell r="C2581" t="str">
            <v>89660</v>
          </cell>
          <cell r="D2581" t="str">
            <v>LUVA DE TRANSIÇÃO, CPVC, SOLDÁVEL, DN22MM X 25MM, INSTALADO EM RAMAL OU SUB-RAMAL DE ÁGUA - FORNECIMENTO E INSTALAÇÃO. AF_12/2014</v>
          </cell>
          <cell r="E2581" t="str">
            <v>UN</v>
          </cell>
          <cell r="F2581">
            <v>4.7300000000000004</v>
          </cell>
        </row>
        <row r="2582">
          <cell r="C2582" t="str">
            <v>89665</v>
          </cell>
          <cell r="D2582" t="str">
            <v>REDUÇÃO EXCÊNTRICA, PVC, SERIE R, ÁGUA PLUVIAL, DN 75 X 50 MM, JUNTA ELÁSTICA, FORNECIDO E INSTALADO EM CONDUTORES VERTICAIS DE ÁGUAS PLUVIAIS. AF_12/2014</v>
          </cell>
          <cell r="E2582" t="str">
            <v>UN</v>
          </cell>
          <cell r="F2582">
            <v>5.0999999999999996</v>
          </cell>
        </row>
        <row r="2583">
          <cell r="C2583" t="str">
            <v>89667</v>
          </cell>
          <cell r="D2583" t="str">
            <v>TÊ DE INSPEÇÃO, PVC, SERIE R, ÁGUA PLUVIAL, DN 75 MM, JUNTA ELÁSTICA, FORNECIDO E INSTALADO EM CONDUTORES VERTICAIS DE ÁGUAS PLUVIAIS. AF_12/2014</v>
          </cell>
          <cell r="E2583" t="str">
            <v>UN</v>
          </cell>
          <cell r="F2583">
            <v>30.1</v>
          </cell>
        </row>
        <row r="2584">
          <cell r="C2584" t="str">
            <v>89668</v>
          </cell>
          <cell r="D2584" t="str">
            <v>CONECTOR, CPVC, SOLDÁVEL, DN22MM X 3/4", INSTALADO EM RAMAL OU SUB-RAMAL DE ÁGUA - FORNECIMENTO E INSTALAÇÃO. AF_12/2014</v>
          </cell>
          <cell r="E2584" t="str">
            <v>UN</v>
          </cell>
          <cell r="F2584">
            <v>15.65</v>
          </cell>
        </row>
        <row r="2585">
          <cell r="C2585" t="str">
            <v>89669</v>
          </cell>
          <cell r="D2585" t="str">
            <v>LUVA SIMPLES, PVC, SERIE R, ÁGUA PLUVIAL, DN 100 MM, JUNTA ELÁSTICA, FORNECIDO E INSTALADO EM CONDUTORES VERTICAIS DE ÁGUAS PLUVIAIS. AF_12/2014</v>
          </cell>
          <cell r="E2585" t="str">
            <v>UN</v>
          </cell>
          <cell r="F2585">
            <v>15.68</v>
          </cell>
        </row>
        <row r="2586">
          <cell r="C2586" t="str">
            <v>89671</v>
          </cell>
          <cell r="D2586" t="str">
            <v>LUVA DE CORRER, PVC, SERIE R, ÁGUA PLUVIAL, DN 100 MM, JUNTA ELÁSTICA, FORNECIDO E INSTALADO EM CONDUTORES VERTICAIS DE ÁGUAS PLUVIAIS. AF_12/2014</v>
          </cell>
          <cell r="E2586" t="str">
            <v>UN</v>
          </cell>
          <cell r="F2586">
            <v>15.18</v>
          </cell>
        </row>
        <row r="2587">
          <cell r="C2587" t="str">
            <v>89673</v>
          </cell>
          <cell r="D2587" t="str">
            <v>REDUÇÃO EXCÊNTRICA, PVC, SERIE R, ÁGUA PLUVIAL, DN 100 X 75 MM, JUNTA ELÁSTICA, FORNECIDO E INSTALADO EM CONDUTORES VERTICAIS DE ÁGUAS PLUVIAIS. AF_12/2014</v>
          </cell>
          <cell r="E2587" t="str">
            <v>UN</v>
          </cell>
          <cell r="F2587">
            <v>8.6</v>
          </cell>
        </row>
        <row r="2588">
          <cell r="C2588" t="str">
            <v>89675</v>
          </cell>
          <cell r="D2588" t="str">
            <v>TÊ DE INSPEÇÃO, PVC, SERIE R, ÁGUA PLUVIAL, DN 100 MM, JUNTA ELÁSTICA, FORNECIDO E INSTALADO EM CONDUTORES VERTICAIS DE ÁGUAS PLUVIAIS. AF_12/2014</v>
          </cell>
          <cell r="E2588" t="str">
            <v>UN</v>
          </cell>
          <cell r="F2588">
            <v>37.75</v>
          </cell>
        </row>
        <row r="2589">
          <cell r="C2589" t="str">
            <v>89677</v>
          </cell>
          <cell r="D2589" t="str">
            <v>LUVA SIMPLES, PVC, SERIE R, ÁGUA PLUVIAL, DN 150 MM, JUNTA ELÁSTICA, FORNECIDO E INSTALADO EM CONDUTORES VERTICAIS DE ÁGUAS PLUVIAIS. AF_12/2014</v>
          </cell>
          <cell r="E2589" t="str">
            <v>UN</v>
          </cell>
          <cell r="F2589">
            <v>37.76</v>
          </cell>
        </row>
        <row r="2590">
          <cell r="C2590" t="str">
            <v>89679</v>
          </cell>
          <cell r="D2590" t="str">
            <v>LUVA DE CORRER, PVC, SERIE R, ÁGUA PLUVIAL, DN 150 MM, JUNTA ELÁSTICA, FORNECIDO E INSTALADO EM CONDUTORES VERTICAIS DE ÁGUAS PLUVIAIS. AF_12/2014</v>
          </cell>
          <cell r="E2590" t="str">
            <v>UN</v>
          </cell>
          <cell r="F2590">
            <v>81.92</v>
          </cell>
        </row>
        <row r="2591">
          <cell r="C2591" t="str">
            <v>89681</v>
          </cell>
          <cell r="D2591" t="str">
            <v>REDUÇÃO EXCÊNTRICA, PVC, SERIE R, ÁGUA PLUVIAL, DN 150 X 100 MM, JUNTA ELÁSTICA, FORNECIDO E INSTALADO EM CONDUTORES VERTICAIS DE ÁGUAS PLUVIAIS. AF_12/2014</v>
          </cell>
          <cell r="E2591" t="str">
            <v>UN</v>
          </cell>
          <cell r="F2591">
            <v>22.51</v>
          </cell>
        </row>
        <row r="2592">
          <cell r="C2592" t="str">
            <v>89685</v>
          </cell>
          <cell r="D2592" t="str">
            <v>JUNÇÃO SIMPLES, PVC, SERIE R, ÁGUA PLUVIAL, DN 75 X 75 MM, JUNTA ELÁSTICA, FORNECIDO E INSTALADO EM CONDUTORES VERTICAIS DE ÁGUAS PLUVIAIS. AF_12/2014</v>
          </cell>
          <cell r="E2592" t="str">
            <v>UN</v>
          </cell>
          <cell r="F2592">
            <v>26.72</v>
          </cell>
        </row>
        <row r="2593">
          <cell r="C2593" t="str">
            <v>89687</v>
          </cell>
          <cell r="D2593" t="str">
            <v>TÊ, PVC, SERIE R, ÁGUA PLUVIAL, DN 75 X 75 MM, JUNTA ELÁSTICA, FORNECIDO E INSTALADO EM CONDUTORES VERTICAIS DE ÁGUAS PLUVIAIS. AF_12/2014</v>
          </cell>
          <cell r="E2593" t="str">
            <v>UN</v>
          </cell>
          <cell r="F2593">
            <v>25.35</v>
          </cell>
        </row>
        <row r="2594">
          <cell r="C2594" t="str">
            <v>89690</v>
          </cell>
          <cell r="D2594" t="str">
            <v>JUNÇÃO SIMPLES, PVC, SERIE R, ÁGUA PLUVIAL, DN 100 X 100 MM, JUNTA ELÁSTICA, FORNECIDO E INSTALADO EM CONDUTORES VERTICAIS DE ÁGUAS PLUVIAIS. AF_12/2014</v>
          </cell>
          <cell r="E2594" t="str">
            <v>UN</v>
          </cell>
          <cell r="F2594">
            <v>40.090000000000003</v>
          </cell>
        </row>
        <row r="2595">
          <cell r="C2595" t="str">
            <v>89691</v>
          </cell>
          <cell r="D2595" t="str">
            <v>TE, CPVC, SOLDÁVEL, DN 15MM, INSTALADO EM RAMAL OU SUB-RAMAL DE ÁGUA - FORNECIMENTO E INSTALAÇÃO. AF_12/2014</v>
          </cell>
          <cell r="E2595" t="str">
            <v>UN</v>
          </cell>
          <cell r="F2595">
            <v>7.2</v>
          </cell>
        </row>
        <row r="2596">
          <cell r="C2596" t="str">
            <v>89692</v>
          </cell>
          <cell r="D2596" t="str">
            <v>JUNÇÃO SIMPLES, PVC, SERIE R, ÁGUA PLUVIAL, DN 100 X 75 MM, JUNTA ELÁSTICA, FORNECIDO E INSTALADO EM CONDUTORES VERTICAIS DE ÁGUAS PLUVIAIS. AF_12/2014</v>
          </cell>
          <cell r="E2596" t="str">
            <v>UN</v>
          </cell>
          <cell r="F2596">
            <v>41.57</v>
          </cell>
        </row>
        <row r="2597">
          <cell r="C2597" t="str">
            <v>89693</v>
          </cell>
          <cell r="D2597" t="str">
            <v>TÊ, PVC, SERIE R, ÁGUA PLUVIAL, DN 100 X 100 MM, JUNTA ELÁSTICA, FORNECIDO E INSTALADO EM CONDUTORES VERTICAIS DE ÁGUAS PLUVIAIS. AF_12/2014</v>
          </cell>
          <cell r="E2597" t="str">
            <v>UN</v>
          </cell>
          <cell r="F2597">
            <v>42.4</v>
          </cell>
        </row>
        <row r="2598">
          <cell r="C2598" t="str">
            <v>89696</v>
          </cell>
          <cell r="D2598" t="str">
            <v>TÊ, PVC, SERIE R, ÁGUA PLUVIAL, DN 100 X 75 MM, JUNTA ELÁSTICA, FORNECIDO E INSTALADO EM CONDUTORES VERTICAIS DE ÁGUAS PLUVIAIS. AF_12/2014</v>
          </cell>
          <cell r="E2598" t="str">
            <v>UN</v>
          </cell>
          <cell r="F2598">
            <v>33.15</v>
          </cell>
        </row>
        <row r="2599">
          <cell r="C2599" t="str">
            <v>89697</v>
          </cell>
          <cell r="D2599" t="str">
            <v>TE, CPVC, SOLDÁVEL, DN 22MM, INSTALADO EM RAMAL OU SUB-RAMAL DE ÁGUA - FORNECIMENTO E INSTALAÇÃO. AF_12/2014</v>
          </cell>
          <cell r="E2599" t="str">
            <v>UN</v>
          </cell>
          <cell r="F2599">
            <v>8.6199999999999992</v>
          </cell>
        </row>
        <row r="2600">
          <cell r="C2600" t="str">
            <v>89698</v>
          </cell>
          <cell r="D2600" t="str">
            <v>JUNÇÃO SIMPLES, PVC, SERIE R, ÁGUA PLUVIAL, DN 150 X 150 MM, JUNTA ELÁSTICA, FORNECIDO E INSTALADO EM CONDUTORES VERTICAIS DE ÁGUAS PLUVIAIS. AF_12/2014</v>
          </cell>
          <cell r="E2600" t="str">
            <v>UN</v>
          </cell>
          <cell r="F2600">
            <v>105.4</v>
          </cell>
        </row>
        <row r="2601">
          <cell r="C2601" t="str">
            <v>89699</v>
          </cell>
          <cell r="D2601" t="str">
            <v>JUNÇÃO SIMPLES, PVC, SERIE R, ÁGUA PLUVIAL, DN 150 X 100 MM, JUNTA ELÁSTICA, FORNECIDO E INSTALADO EM CONDUTORES VERTICAIS DE ÁGUAS PLUVIAIS. AF_12/2014</v>
          </cell>
          <cell r="E2601" t="str">
            <v>UN</v>
          </cell>
          <cell r="F2601">
            <v>98.9</v>
          </cell>
        </row>
        <row r="2602">
          <cell r="C2602" t="str">
            <v>89701</v>
          </cell>
          <cell r="D2602" t="str">
            <v>TÊ, PVC, SERIE R, ÁGUA PLUVIAL, DN 150 X 150 MM, JUNTA ELÁSTICA, FORNECIDO E INSTALADO EM CONDUTORES VERTICAIS DE ÁGUAS PLUVIAIS. AF_12/2014</v>
          </cell>
          <cell r="E2602" t="str">
            <v>UN</v>
          </cell>
          <cell r="F2602">
            <v>89.67</v>
          </cell>
        </row>
        <row r="2603">
          <cell r="C2603" t="str">
            <v>89703</v>
          </cell>
          <cell r="D2603" t="str">
            <v>TE MISTURADOR DE TRANSIÇÃO, CPVC, SOLDÁVEL, DN 22MM X 3/4", INSTALADO EM RAMAL OU SUB-RAMAL DE ÁGUA - FORNECIMENTO E INSTALAÇÃO. AF_12/2014</v>
          </cell>
          <cell r="E2603" t="str">
            <v>UN</v>
          </cell>
          <cell r="F2603">
            <v>24.7</v>
          </cell>
        </row>
        <row r="2604">
          <cell r="C2604" t="str">
            <v>89704</v>
          </cell>
          <cell r="D2604" t="str">
            <v>TÊ, PVC, SERIE R, ÁGUA PLUVIAL, DN 150 X 100 MM, JUNTA ELÁSTICA, FORNECIDO E INSTALADO EM CONDUTORES VERTICAIS DE ÁGUAS PLUVIAIS. AF_12/2014</v>
          </cell>
          <cell r="E2604" t="str">
            <v>UN</v>
          </cell>
          <cell r="F2604">
            <v>76.87</v>
          </cell>
        </row>
        <row r="2605">
          <cell r="C2605" t="str">
            <v>89707</v>
          </cell>
          <cell r="D2605" t="str">
            <v>CAIXA SIFONADA, PVC, DN 100 X 100 X 50 MM, JUNTA ELÁSTICA, FORNECIDA E INSTALADA EM RAMAL DE DESCARGA OU EM RAMAL DE ESGOTO SANITÁRIO. AF_12/2014_P</v>
          </cell>
          <cell r="E2605" t="str">
            <v>UN</v>
          </cell>
          <cell r="F2605">
            <v>19.940000000000001</v>
          </cell>
        </row>
        <row r="2606">
          <cell r="C2606" t="str">
            <v>89708</v>
          </cell>
          <cell r="D2606" t="str">
            <v>CAIXA SIFONADA, PVC, DN 150 X 185 X 75 MM, JUNTA ELÁSTICA, FORNECIDA E INSTALADA EM RAMAL DE DESCARGA OU EM RAMAL DE ESGOTO SANITÁRIO. AF_12/2014_P</v>
          </cell>
          <cell r="E2606" t="str">
            <v>UN</v>
          </cell>
          <cell r="F2606">
            <v>45.47</v>
          </cell>
        </row>
        <row r="2607">
          <cell r="C2607" t="str">
            <v>89709</v>
          </cell>
          <cell r="D2607" t="str">
            <v>RALO SIFONADO, PVC, DN 100 X 40 MM, JUNTA SOLDÁVEL, FORNECIDO E INSTALADO EM RAMAL DE DESCARGA OU EM RAMAL DE ESGOTO SANITÁRIO. AF_12/2014_P</v>
          </cell>
          <cell r="E2607" t="str">
            <v>UN</v>
          </cell>
          <cell r="F2607">
            <v>7.72</v>
          </cell>
        </row>
        <row r="2608">
          <cell r="C2608" t="str">
            <v>89710</v>
          </cell>
          <cell r="D2608" t="str">
            <v>RALO SECO, PVC, DN 100 X 40 MM, JUNTA SOLDÁVEL, FORNECIDO E INSTALADO EM RAMAL DE DESCARGA OU EM RAMAL DE ESGOTO SANITÁRIO. AF_12/2014_P</v>
          </cell>
          <cell r="E2608" t="str">
            <v>UN</v>
          </cell>
          <cell r="F2608">
            <v>7.56</v>
          </cell>
        </row>
        <row r="2609">
          <cell r="C2609" t="str">
            <v>89711</v>
          </cell>
          <cell r="D2609" t="str">
            <v>TUBO PVC, SERIE NORMAL, ESGOTO PREDIAL, DN 40 MM, FORNECIDO E INSTALADO EM RAMAL DE DESCARGA OU RAMAL DE ESGOTO SANITÁRIO. AF_12/2014_P</v>
          </cell>
          <cell r="E2609" t="str">
            <v>M</v>
          </cell>
          <cell r="F2609">
            <v>11.9</v>
          </cell>
        </row>
        <row r="2610">
          <cell r="C2610" t="str">
            <v>89712</v>
          </cell>
          <cell r="D2610" t="str">
            <v>TUBO PVC, SERIE NORMAL, ESGOTO PREDIAL, DN 50 MM, FORNECIDO E INSTALADO EM RAMAL DE DESCARGA OU RAMAL DE ESGOTO SANITÁRIO. AF_12/2014_P</v>
          </cell>
          <cell r="E2610" t="str">
            <v>M</v>
          </cell>
          <cell r="F2610">
            <v>17.5</v>
          </cell>
        </row>
        <row r="2611">
          <cell r="C2611" t="str">
            <v>89713</v>
          </cell>
          <cell r="D2611" t="str">
            <v>TUBO PVC, SERIE NORMAL, ESGOTO PREDIAL, DN 75 MM, FORNECIDO E INSTALADO EM RAMAL DE DESCARGA OU RAMAL DE ESGOTO SANITÁRIO. AF_12/2014_P</v>
          </cell>
          <cell r="E2611" t="str">
            <v>M</v>
          </cell>
          <cell r="F2611">
            <v>26.17</v>
          </cell>
        </row>
        <row r="2612">
          <cell r="C2612" t="str">
            <v>89714</v>
          </cell>
          <cell r="D2612" t="str">
            <v>TUBO PVC, SERIE NORMAL, ESGOTO PREDIAL, DN 100 MM, FORNECIDO E INSTALADO EM RAMAL DE DESCARGA OU RAMAL DE ESGOTO SANITÁRIO. AF_12/2014_P</v>
          </cell>
          <cell r="E2612" t="str">
            <v>M</v>
          </cell>
          <cell r="F2612">
            <v>33.85</v>
          </cell>
        </row>
        <row r="2613">
          <cell r="C2613" t="str">
            <v>89716</v>
          </cell>
          <cell r="D2613" t="str">
            <v>TUBO, CPVC, SOLDÁVEL, DN 22MM, INSTALADO EM RAMAL DE DISTRIBUIÇÃO DE ÁGUA - FORNECIMENTO E INSTALAÇÃO. AF_12/2014</v>
          </cell>
          <cell r="E2613" t="str">
            <v>M</v>
          </cell>
          <cell r="F2613">
            <v>12.29</v>
          </cell>
        </row>
        <row r="2614">
          <cell r="C2614" t="str">
            <v>89717</v>
          </cell>
          <cell r="D2614" t="str">
            <v>TUBO, CPVC, SOLDÁVEL, DN 28MM, INSTALADO EM RAMAL DE DISTRIBUIÇÃO DE ÁGUA - FORNECIMENTO E INSTALAÇÃO. AF_12/2014</v>
          </cell>
          <cell r="E2614" t="str">
            <v>M</v>
          </cell>
          <cell r="F2614">
            <v>18.41</v>
          </cell>
        </row>
        <row r="2615">
          <cell r="C2615" t="str">
            <v>89724</v>
          </cell>
          <cell r="D2615" t="str">
            <v>JOELHO 90 GRAUS, PVC, SERIE NORMAL, ESGOTO PREDIAL, DN 40 MM, JUNTA SOLDÁVEL, FORNECIDO E INSTALADO EM RAMAL DE DESCARGA OU RAMAL DE ESGOTO SANITÁRIO. AF_12/2014_P</v>
          </cell>
          <cell r="E2615" t="str">
            <v>UN</v>
          </cell>
          <cell r="F2615">
            <v>5</v>
          </cell>
        </row>
        <row r="2616">
          <cell r="C2616" t="str">
            <v>89726</v>
          </cell>
          <cell r="D2616" t="str">
            <v>JOELHO 45 GRAUS, PVC, SERIE NORMAL, ESGOTO PREDIAL, DN 40 MM, JUNTA SOLDÁVEL, FORNECIDO E INSTALADO EM RAMAL DE DESCARGA OU RAMAL DE ESGOTO SANITÁRIO. AF_12/2014_P</v>
          </cell>
          <cell r="E2616" t="str">
            <v>UN</v>
          </cell>
          <cell r="F2616">
            <v>5.17</v>
          </cell>
        </row>
        <row r="2617">
          <cell r="C2617" t="str">
            <v>89728</v>
          </cell>
          <cell r="D2617" t="str">
            <v>CURVA CURTA 90 GRAUS, PVC, SERIE NORMAL, ESGOTO PREDIAL, DN 40 MM, JUNTA SOLDÁVEL, FORNECIDO E INSTALADO EM RAMAL DE DESCARGA OU RAMAL DE ESGOTO SANITÁRIO. AF_12/2014_P</v>
          </cell>
          <cell r="E2617" t="str">
            <v>UN</v>
          </cell>
          <cell r="F2617">
            <v>7.33</v>
          </cell>
        </row>
        <row r="2618">
          <cell r="C2618" t="str">
            <v>89730</v>
          </cell>
          <cell r="D2618" t="str">
            <v>CURVA LONGA 90 GRAUS, PVC, SERIE NORMAL, ESGOTO PREDIAL, DN 40 MM, JUNTA SOLDÁVEL, FORNECIDO E INSTALADO EM RAMAL DE DESCARGA OU RAMAL DE ESGOTO SANITÁRIO. AF_12/2014_P</v>
          </cell>
          <cell r="E2618" t="str">
            <v>UN</v>
          </cell>
          <cell r="F2618">
            <v>7.44</v>
          </cell>
        </row>
        <row r="2619">
          <cell r="C2619" t="str">
            <v>89731</v>
          </cell>
          <cell r="D2619" t="str">
            <v>JOELHO 90 GRAUS, PVC, SERIE NORMAL, ESGOTO PREDIAL, DN 50 MM, JUNTA ELÁSTICA, FORNECIDO E INSTALADO EM RAMAL DE DESCARGA OU RAMAL DE ESGOTO SANITÁRIO. AF_12/2014</v>
          </cell>
          <cell r="E2619" t="str">
            <v>UN</v>
          </cell>
          <cell r="F2619">
            <v>6.31</v>
          </cell>
        </row>
        <row r="2620">
          <cell r="C2620" t="str">
            <v>89732</v>
          </cell>
          <cell r="D2620" t="str">
            <v>JOELHO 45 GRAUS, PVC, SERIE NORMAL, ESGOTO PREDIAL, DN 50 MM, JUNTA ELÁSTICA, FORNECIDO E INSTALADO EM RAMAL DE DESCARGA OU RAMAL DE ESGOTO SANITÁRIO. AF_12/2014</v>
          </cell>
          <cell r="E2620" t="str">
            <v>UN</v>
          </cell>
          <cell r="F2620">
            <v>6.72</v>
          </cell>
        </row>
        <row r="2621">
          <cell r="C2621" t="str">
            <v>89733</v>
          </cell>
          <cell r="D2621" t="str">
            <v>CURVA CURTA 90 GRAUS, PVC, SERIE NORMAL, ESGOTO PREDIAL, DN 50 MM, JUNTA ELÁSTICA, FORNECIDO E INSTALADO EM RAMAL DE DESCARGA OU RAMAL DE ESGOTO SANITÁRIO. AF_12/2014</v>
          </cell>
          <cell r="E2621" t="str">
            <v>UN</v>
          </cell>
          <cell r="F2621">
            <v>12.32</v>
          </cell>
        </row>
        <row r="2622">
          <cell r="C2622" t="str">
            <v>89735</v>
          </cell>
          <cell r="D2622" t="str">
            <v>CURVA LONGA 90 GRAUS, PVC, SERIE NORMAL, ESGOTO PREDIAL, DN 50 MM, JUNTA ELÁSTICA, FORNECIDO E INSTALADO EM RAMAL DE DESCARGA OU RAMAL DE ESGOTO SANITÁRIO. AF_12/2014</v>
          </cell>
          <cell r="E2622" t="str">
            <v>UN</v>
          </cell>
          <cell r="F2622">
            <v>12.21</v>
          </cell>
        </row>
        <row r="2623">
          <cell r="C2623" t="str">
            <v>89737</v>
          </cell>
          <cell r="D2623" t="str">
            <v>JOELHO 90 GRAUS, PVC, SERIE NORMAL, ESGOTO PREDIAL, DN 75 MM, JUNTA ELÁSTICA, FORNECIDO E INSTALADO EM RAMAL DE DESCARGA OU RAMAL DE ESGOTO SANITÁRIO. AF_12/2014</v>
          </cell>
          <cell r="E2623" t="str">
            <v>UN</v>
          </cell>
          <cell r="F2623">
            <v>10.61</v>
          </cell>
        </row>
        <row r="2624">
          <cell r="C2624" t="str">
            <v>89739</v>
          </cell>
          <cell r="D2624" t="str">
            <v>JOELHO 45 GRAUS, PVC, SERIE NORMAL, ESGOTO PREDIAL, DN 75 MM, JUNTA ELÁSTICA, FORNECIDO E INSTALADO EM RAMAL DE DESCARGA OU RAMAL DE ESGOTO SANITÁRIO. AF_12/2014</v>
          </cell>
          <cell r="E2624" t="str">
            <v>UN</v>
          </cell>
          <cell r="F2624">
            <v>11.15</v>
          </cell>
        </row>
        <row r="2625">
          <cell r="C2625" t="str">
            <v>89742</v>
          </cell>
          <cell r="D2625" t="str">
            <v>CURVA CURTA 90 GRAUS, PVC, SERIE NORMAL, ESGOTO PREDIAL, DN 75 MM, JUNTA ELÁSTICA, FORNECIDO E INSTALADO EM RAMAL DE DESCARGA OU RAMAL DE ESGOTO SANITÁRIO. AF_12/2014</v>
          </cell>
          <cell r="E2625" t="str">
            <v>UN</v>
          </cell>
          <cell r="F2625">
            <v>22.14</v>
          </cell>
        </row>
        <row r="2626">
          <cell r="C2626" t="str">
            <v>89743</v>
          </cell>
          <cell r="D2626" t="str">
            <v>CURVA LONGA 90 GRAUS, PVC, SERIE NORMAL, ESGOTO PREDIAL, DN 75 MM, JUNTA ELÁSTICA, FORNECIDO E INSTALADO EM RAMAL DE DESCARGA OU RAMAL DE ESGOTO SANITÁRIO. AF_12/2014</v>
          </cell>
          <cell r="E2626" t="str">
            <v>UN</v>
          </cell>
          <cell r="F2626">
            <v>30.05</v>
          </cell>
        </row>
        <row r="2627">
          <cell r="C2627" t="str">
            <v>89744</v>
          </cell>
          <cell r="D2627" t="str">
            <v>JOELHO 90 GRAUS, PVC, SERIE NORMAL, ESGOTO PREDIAL, DN 100 MM, JUNTA ELÁSTICA, FORNECIDO E INSTALADO EM RAMAL DE DESCARGA OU RAMAL DE ESGOTO SANITÁRIO. AF_12/2014</v>
          </cell>
          <cell r="E2627" t="str">
            <v>UN</v>
          </cell>
          <cell r="F2627">
            <v>14.19</v>
          </cell>
        </row>
        <row r="2628">
          <cell r="C2628" t="str">
            <v>89746</v>
          </cell>
          <cell r="D2628" t="str">
            <v>JOELHO 45 GRAUS, PVC, SERIE NORMAL, ESGOTO PREDIAL, DN 100 MM, JUNTA ELÁSTICA, FORNECIDO E INSTALADO EM RAMAL DE DESCARGA OU RAMAL DE ESGOTO SANITÁRIO. AF_12/2014</v>
          </cell>
          <cell r="E2628" t="str">
            <v>UN</v>
          </cell>
          <cell r="F2628">
            <v>13.81</v>
          </cell>
        </row>
        <row r="2629">
          <cell r="C2629" t="str">
            <v>89748</v>
          </cell>
          <cell r="D2629" t="str">
            <v>CURVA CURTA 90 GRAUS, PVC, SERIE NORMAL, ESGOTO PREDIAL, DN 100 MM, JUNTA ELÁSTICA, FORNECIDO E INSTALADO EM RAMAL DE DESCARGA OU RAMAL DE ESGOTO SANITÁRIO. AF_12/2014</v>
          </cell>
          <cell r="E2629" t="str">
            <v>UN</v>
          </cell>
          <cell r="F2629">
            <v>25.35</v>
          </cell>
        </row>
        <row r="2630">
          <cell r="C2630" t="str">
            <v>89750</v>
          </cell>
          <cell r="D2630" t="str">
            <v>CURVA LONGA 90 GRAUS, PVC, SERIE NORMAL, ESGOTO PREDIAL, DN 100 MM, JUNTA ELÁSTICA, FORNECIDO E INSTALADO EM RAMAL DE DESCARGA OU RAMAL DE ESGOTO SANITÁRIO. AF_12/2014</v>
          </cell>
          <cell r="E2630" t="str">
            <v>UN</v>
          </cell>
          <cell r="F2630">
            <v>46.09</v>
          </cell>
        </row>
        <row r="2631">
          <cell r="C2631" t="str">
            <v>89752</v>
          </cell>
          <cell r="D2631" t="str">
            <v>LUVA SIMPLES, PVC, SERIE NORMAL, ESGOTO PREDIAL, DN 40 MM, JUNTA SOLDÁVEL, FORNECIDO E INSTALADO EM RAMAL DE DESCARGA OU RAMAL DE ESGOTO SANITÁRIO. AF_12/2014_P</v>
          </cell>
          <cell r="E2631" t="str">
            <v>UN</v>
          </cell>
          <cell r="F2631">
            <v>4.0199999999999996</v>
          </cell>
        </row>
        <row r="2632">
          <cell r="C2632" t="str">
            <v>89753</v>
          </cell>
          <cell r="D2632" t="str">
            <v>LUVA SIMPLES, PVC, SERIE NORMAL, ESGOTO PREDIAL, DN 50 MM, JUNTA ELÁSTICA, FORNECIDO E INSTALADO EM RAMAL DE DESCARGA OU RAMAL DE ESGOTO SANITÁRIO. AF_12/2014</v>
          </cell>
          <cell r="E2632" t="str">
            <v>UN</v>
          </cell>
          <cell r="F2632">
            <v>5.36</v>
          </cell>
        </row>
        <row r="2633">
          <cell r="C2633" t="str">
            <v>89754</v>
          </cell>
          <cell r="D2633" t="str">
            <v>LUVA DE CORRER, PVC, SERIE NORMAL, ESGOTO PREDIAL, DN 50 MM, JUNTA ELÁSTICA, FORNECIDO E INSTALADO EM RAMAL DE DESCARGA OU RAMAL DE ESGOTO SANITÁRIO. AF_12/2014</v>
          </cell>
          <cell r="E2633" t="str">
            <v>UN</v>
          </cell>
          <cell r="F2633">
            <v>9.6199999999999992</v>
          </cell>
        </row>
        <row r="2634">
          <cell r="C2634" t="str">
            <v>89774</v>
          </cell>
          <cell r="D2634" t="str">
            <v>LUVA SIMPLES, PVC, SERIE NORMAL, ESGOTO PREDIAL, DN 75 MM, JUNTA ELÁSTICA, FORNECIDO E INSTALADO EM RAMAL DE DESCARGA OU RAMAL DE ESGOTO SANITÁRIO. AF_12/2014</v>
          </cell>
          <cell r="E2634" t="str">
            <v>UN</v>
          </cell>
          <cell r="F2634">
            <v>8.99</v>
          </cell>
        </row>
        <row r="2635">
          <cell r="C2635" t="str">
            <v>89776</v>
          </cell>
          <cell r="D2635" t="str">
            <v>LUVA DE CORRER, PVC, SERIE NORMAL, ESGOTO PREDIAL, DN 75 MM, JUNTA ELÁSTICA, FORNECIDO E INSTALADO EM RAMAL DE DESCARGA OU RAMAL DE ESGOTO SANITÁRIO. AF_12/2014</v>
          </cell>
          <cell r="E2635" t="str">
            <v>UN</v>
          </cell>
          <cell r="F2635">
            <v>11.99</v>
          </cell>
        </row>
        <row r="2636">
          <cell r="C2636" t="str">
            <v>89778</v>
          </cell>
          <cell r="D2636" t="str">
            <v>LUVA SIMPLES, PVC, SERIE NORMAL, ESGOTO PREDIAL, DN 100 MM, JUNTA ELÁSTICA, FORNECIDO E INSTALADO EM RAMAL DE DESCARGA OU RAMAL DE ESGOTO SANITÁRIO. AF_12/2014</v>
          </cell>
          <cell r="E2636" t="str">
            <v>UN</v>
          </cell>
          <cell r="F2636">
            <v>11.28</v>
          </cell>
        </row>
        <row r="2637">
          <cell r="C2637" t="str">
            <v>89779</v>
          </cell>
          <cell r="D2637" t="str">
            <v>LUVA DE CORRER, PVC, SERIE NORMAL, ESGOTO PREDIAL, DN 100 MM, JUNTA ELÁSTICA, FORNECIDO E INSTALADO EM RAMAL DE DESCARGA OU RAMAL DE ESGOTO SANITÁRIO. AF_12/2014</v>
          </cell>
          <cell r="E2637" t="str">
            <v>UN</v>
          </cell>
          <cell r="F2637">
            <v>17.28</v>
          </cell>
        </row>
        <row r="2638">
          <cell r="C2638" t="str">
            <v>89782</v>
          </cell>
          <cell r="D2638" t="str">
            <v>TE, PVC, SERIE NORMAL, ESGOTO PREDIAL, DN 40 X 40 MM, JUNTA SOLDÁVEL, FORNECIDO E INSTALADO EM RAMAL DE DESCARGA OU RAMAL DE ESGOTO SANITÁRIO. AF_12/2014_P</v>
          </cell>
          <cell r="E2638" t="str">
            <v>UN</v>
          </cell>
          <cell r="F2638">
            <v>7.35</v>
          </cell>
        </row>
        <row r="2639">
          <cell r="C2639" t="str">
            <v>89783</v>
          </cell>
          <cell r="D2639" t="str">
            <v>JUNÇÃO SIMPLES, PVC, SERIE NORMAL, ESGOTO PREDIAL, DN 40 MM, JUNTA SOLDÁVEL, FORNECIDO E INSTALADO EM RAMAL DE DESCARGA OU RAMAL DE ESGOTO SANITÁRIO. AF_12/2014_P</v>
          </cell>
          <cell r="E2639" t="str">
            <v>UN</v>
          </cell>
          <cell r="F2639">
            <v>7.53</v>
          </cell>
        </row>
        <row r="2640">
          <cell r="C2640" t="str">
            <v>89784</v>
          </cell>
          <cell r="D2640" t="str">
            <v>TE, PVC, SERIE NORMAL, ESGOTO PREDIAL, DN 50 X 50 MM, JUNTA ELÁSTICA, FORNECIDO E INSTALADO EM RAMAL DE DESCARGA OU RAMAL DE ESGOTO SANITÁRIO. AF_12/2014</v>
          </cell>
          <cell r="E2640" t="str">
            <v>UN</v>
          </cell>
          <cell r="F2640">
            <v>11.51</v>
          </cell>
        </row>
        <row r="2641">
          <cell r="C2641" t="str">
            <v>89785</v>
          </cell>
          <cell r="D2641" t="str">
            <v>JUNÇÃO SIMPLES, PVC, SERIE NORMAL, ESGOTO PREDIAL, DN 50 X 50 MM, JUNTA ELÁSTICA, FORNECIDO E INSTALADO EM RAMAL DE DESCARGA OU RAMAL DE ESGOTO SANITÁRIO. AF_12/2014</v>
          </cell>
          <cell r="E2641" t="str">
            <v>UN</v>
          </cell>
          <cell r="F2641">
            <v>11.51</v>
          </cell>
        </row>
        <row r="2642">
          <cell r="C2642" t="str">
            <v>89786</v>
          </cell>
          <cell r="D2642" t="str">
            <v>TE, PVC, SERIE NORMAL, ESGOTO PREDIAL, DN 75 X 75 MM, JUNTA ELÁSTICA, FORNECIDO E INSTALADO EM RAMAL DE DESCARGA OU RAMAL DE ESGOTO SANITÁRIO. AF_12/2014</v>
          </cell>
          <cell r="E2642" t="str">
            <v>UN</v>
          </cell>
          <cell r="F2642">
            <v>19.14</v>
          </cell>
        </row>
        <row r="2643">
          <cell r="C2643" t="str">
            <v>89795</v>
          </cell>
          <cell r="D2643" t="str">
            <v>JUNÇÃO SIMPLES, PVC, SERIE NORMAL, ESGOTO PREDIAL, DN 75 X 75 MM, JUNTA ELÁSTICA, FORNECIDO E INSTALADO EM RAMAL DE DESCARGA OU RAMAL DE ESGOTO SANITÁRIO. AF_12/2014</v>
          </cell>
          <cell r="E2643" t="str">
            <v>UN</v>
          </cell>
          <cell r="F2643">
            <v>19.2</v>
          </cell>
        </row>
        <row r="2644">
          <cell r="C2644" t="str">
            <v>89796</v>
          </cell>
          <cell r="D2644" t="str">
            <v>TE, PVC, SERIE NORMAL, ESGOTO PREDIAL, DN 100 X 100 MM, JUNTA ELÁSTICA, FORNECIDO E INSTALADO EM RAMAL DE DESCARGA OU RAMAL DE ESGOTO SANITÁRIO. AF_12/2014</v>
          </cell>
          <cell r="E2644" t="str">
            <v>UN</v>
          </cell>
          <cell r="F2644">
            <v>23.75</v>
          </cell>
        </row>
        <row r="2645">
          <cell r="C2645" t="str">
            <v>89797</v>
          </cell>
          <cell r="D2645" t="str">
            <v>JUNÇÃO SIMPLES, PVC, SERIE NORMAL, ESGOTO PREDIAL, DN 100 X 100 MM, JUNTA ELÁSTICA, FORNECIDO E INSTALADO EM RAMAL DE DESCARGA OU RAMAL DE ESGOTO SANITÁRIO. AF_12/2014</v>
          </cell>
          <cell r="E2645" t="str">
            <v>UN</v>
          </cell>
          <cell r="F2645">
            <v>25.45</v>
          </cell>
        </row>
        <row r="2646">
          <cell r="C2646" t="str">
            <v>89798</v>
          </cell>
          <cell r="D2646" t="str">
            <v>TUBO PVC, SERIE NORMAL, ESGOTO PREDIAL, DN 50 MM, FORNECIDO E INSTALADO EM PRUMADA DE ESGOTO SANITÁRIO OU VENTILAÇÃO. AF_12/2014_P</v>
          </cell>
          <cell r="E2646" t="str">
            <v>M</v>
          </cell>
          <cell r="F2646">
            <v>6.75</v>
          </cell>
        </row>
        <row r="2647">
          <cell r="C2647" t="str">
            <v>89799</v>
          </cell>
          <cell r="D2647" t="str">
            <v>TUBO PVC, SERIE NORMAL, ESGOTO PREDIAL, DN 75 MM, FORNECIDO E INSTALADO EM PRUMADA DE ESGOTO SANITÁRIO OU VENTILAÇÃO. AF_12/2014_P</v>
          </cell>
          <cell r="E2647" t="str">
            <v>M</v>
          </cell>
          <cell r="F2647">
            <v>10.8</v>
          </cell>
        </row>
        <row r="2648">
          <cell r="C2648" t="str">
            <v>89800</v>
          </cell>
          <cell r="D2648" t="str">
            <v>TUBO PVC, SERIE NORMAL, ESGOTO PREDIAL, DN 100 MM, FORNECIDO E INSTALADO EM PRUMADA DE ESGOTO SANITÁRIO OU VENTILAÇÃO. AF_12/2014_P</v>
          </cell>
          <cell r="E2648" t="str">
            <v>M</v>
          </cell>
          <cell r="F2648">
            <v>13.64</v>
          </cell>
        </row>
        <row r="2649">
          <cell r="C2649" t="str">
            <v>89801</v>
          </cell>
          <cell r="D2649" t="str">
            <v>JOELHO 90 GRAUS, PVC, SERIE NORMAL, ESGOTO PREDIAL, DN 50 MM, JUNTA ELÁSTICA, FORNECIDO E INSTALADO EM PRUMADA DE ESGOTO SANITÁRIO OU VENTILAÇÃO. AF_12/2014</v>
          </cell>
          <cell r="E2649" t="str">
            <v>UN</v>
          </cell>
          <cell r="F2649">
            <v>3.61</v>
          </cell>
        </row>
        <row r="2650">
          <cell r="C2650" t="str">
            <v>89802</v>
          </cell>
          <cell r="D2650" t="str">
            <v>JOELHO 45 GRAUS, PVC, SERIE NORMAL, ESGOTO PREDIAL, DN 50 MM, JUNTA ELÁSTICA, FORNECIDO E INSTALADO EM PRUMADA DE ESGOTO SANITÁRIO OU VENTILAÇÃO. AF_12/2014</v>
          </cell>
          <cell r="E2650" t="str">
            <v>UN</v>
          </cell>
          <cell r="F2650">
            <v>4.03</v>
          </cell>
        </row>
        <row r="2651">
          <cell r="C2651" t="str">
            <v>89803</v>
          </cell>
          <cell r="D2651" t="str">
            <v>CURVA CURTA 90 GRAUS, PVC, SERIE NORMAL, ESGOTO PREDIAL, DN 50 MM, JUNTA ELÁSTICA, FORNECIDO E INSTALADO EM PRUMADA DE ESGOTO SANITÁRIO OU VENTILAÇÃO. AF_12/2014</v>
          </cell>
          <cell r="E2651" t="str">
            <v>UN</v>
          </cell>
          <cell r="F2651">
            <v>9.6300000000000008</v>
          </cell>
        </row>
        <row r="2652">
          <cell r="C2652" t="str">
            <v>89804</v>
          </cell>
          <cell r="D2652" t="str">
            <v>CURVA LONGA 90 GRAUS, PVC, SERIE NORMAL, ESGOTO PREDIAL, DN 50 MM, JUNTA ELÁSTICA, FORNECIDO E INSTALADO EM PRUMADA DE ESGOTO SANITÁRIO OU VENTILAÇÃO. AF_12/2014</v>
          </cell>
          <cell r="E2652" t="str">
            <v>UN</v>
          </cell>
          <cell r="F2652">
            <v>9.52</v>
          </cell>
        </row>
        <row r="2653">
          <cell r="C2653" t="str">
            <v>89805</v>
          </cell>
          <cell r="D2653" t="str">
            <v>JOELHO 90 GRAUS, PVC, SERIE NORMAL, ESGOTO PREDIAL, DN 75 MM, JUNTA ELÁSTICA, FORNECIDO E INSTALADO EM PRUMADA DE ESGOTO SANITÁRIO OU VENTILAÇÃO. AF_12/2014</v>
          </cell>
          <cell r="E2653" t="str">
            <v>UN</v>
          </cell>
          <cell r="F2653">
            <v>7.32</v>
          </cell>
        </row>
        <row r="2654">
          <cell r="C2654" t="str">
            <v>89806</v>
          </cell>
          <cell r="D2654" t="str">
            <v>JOELHO 45 GRAUS, PVC, SERIE NORMAL, ESGOTO PREDIAL, DN 75 MM, JUNTA ELÁSTICA, FORNECIDO E INSTALADO EM PRUMADA DE ESGOTO SANITÁRIO OU VENTILAÇÃO. AF_12/2014</v>
          </cell>
          <cell r="E2654" t="str">
            <v>UN</v>
          </cell>
          <cell r="F2654">
            <v>7.86</v>
          </cell>
        </row>
        <row r="2655">
          <cell r="C2655" t="str">
            <v>89807</v>
          </cell>
          <cell r="D2655" t="str">
            <v>CURVA CURTA 90 GRAUS, PVC, SERIE NORMAL, ESGOTO PREDIAL, DN 75 MM, JUNTA ELÁSTICA, FORNECIDO E INSTALADO EM PRUMADA DE ESGOTO SANITÁRIO OU VENTILAÇÃO. AF_12/2014</v>
          </cell>
          <cell r="E2655" t="str">
            <v>UN</v>
          </cell>
          <cell r="F2655">
            <v>18.850000000000001</v>
          </cell>
        </row>
        <row r="2656">
          <cell r="C2656" t="str">
            <v>89808</v>
          </cell>
          <cell r="D2656" t="str">
            <v>CURVA LONGA 90 GRAUS, PVC, SERIE NORMAL, ESGOTO PREDIAL, DN 75 MM, JUNTA ELÁSTICA, FORNECIDO E INSTALADO EM PRUMADA DE ESGOTO SANITÁRIO OU VENTILAÇÃO. AF_12/2014</v>
          </cell>
          <cell r="E2656" t="str">
            <v>UN</v>
          </cell>
          <cell r="F2656">
            <v>26.76</v>
          </cell>
        </row>
        <row r="2657">
          <cell r="C2657" t="str">
            <v>89809</v>
          </cell>
          <cell r="D2657" t="str">
            <v>JOELHO 90 GRAUS, PVC, SERIE NORMAL, ESGOTO PREDIAL, DN 100 MM, JUNTA ELÁSTICA, FORNECIDO E INSTALADO EM PRUMADA DE ESGOTO SANITÁRIO OU VENTILAÇÃO. AF_12/2014</v>
          </cell>
          <cell r="E2657" t="str">
            <v>UN</v>
          </cell>
          <cell r="F2657">
            <v>10.3</v>
          </cell>
        </row>
        <row r="2658">
          <cell r="C2658" t="str">
            <v>89810</v>
          </cell>
          <cell r="D2658" t="str">
            <v>JOELHO 45 GRAUS, PVC, SERIE NORMAL, ESGOTO PREDIAL, DN 100 MM, JUNTA ELÁSTICA, FORNECIDO E INSTALADO EM PRUMADA DE ESGOTO SANITÁRIO OU VENTILAÇÃO. AF_12/2014</v>
          </cell>
          <cell r="E2658" t="str">
            <v>UN</v>
          </cell>
          <cell r="F2658">
            <v>9.92</v>
          </cell>
        </row>
        <row r="2659">
          <cell r="C2659" t="str">
            <v>89811</v>
          </cell>
          <cell r="D2659" t="str">
            <v>CURVA CURTA 90 GRAUS, PVC, SERIE NORMAL, ESGOTO PREDIAL, DN 100 MM, JUNTA ELÁSTICA, FORNECIDO E INSTALADO EM PRUMADA DE ESGOTO SANITÁRIO OU VENTILAÇÃO. AF_12/2014</v>
          </cell>
          <cell r="E2659" t="str">
            <v>UN</v>
          </cell>
          <cell r="F2659">
            <v>21.45</v>
          </cell>
        </row>
        <row r="2660">
          <cell r="C2660" t="str">
            <v>89812</v>
          </cell>
          <cell r="D2660" t="str">
            <v>CURVA LONGA 90 GRAUS, PVC, SERIE NORMAL, ESGOTO PREDIAL, DN 100 MM, JUNTA ELÁSTICA, FORNECIDO E INSTALADO EM PRUMADA DE ESGOTO SANITÁRIO OU VENTILAÇÃO. AF_12/2014</v>
          </cell>
          <cell r="E2660" t="str">
            <v>UN</v>
          </cell>
          <cell r="F2660">
            <v>42.2</v>
          </cell>
        </row>
        <row r="2661">
          <cell r="C2661" t="str">
            <v>89813</v>
          </cell>
          <cell r="D2661" t="str">
            <v>LUVA SIMPLES, PVC, SERIE NORMAL, ESGOTO PREDIAL, DN 50 MM, JUNTA ELÁSTICA, FORNECIDO E INSTALADO EM PRUMADA DE ESGOTO SANITÁRIO OU VENTILAÇÃO. AF_12/2014</v>
          </cell>
          <cell r="E2661" t="str">
            <v>UN</v>
          </cell>
          <cell r="F2661">
            <v>3.86</v>
          </cell>
        </row>
        <row r="2662">
          <cell r="C2662" t="str">
            <v>89814</v>
          </cell>
          <cell r="D2662" t="str">
            <v>LUVA DE CORRER, PVC, SERIE NORMAL, ESGOTO PREDIAL, DN 50 MM, JUNTA ELÁSTICA, FORNECIDO E INSTALADO EM PRUMADA DE ESGOTO SANITÁRIO OU VENTILAÇÃO. AF_12/2014</v>
          </cell>
          <cell r="E2662" t="str">
            <v>UN</v>
          </cell>
          <cell r="F2662">
            <v>8.1300000000000008</v>
          </cell>
        </row>
        <row r="2663">
          <cell r="C2663" t="str">
            <v>89817</v>
          </cell>
          <cell r="D2663" t="str">
            <v>LUVA SIMPLES, PVC, SERIE NORMAL, ESGOTO PREDIAL, DN 75 MM, JUNTA ELÁSTICA, FORNECIDO E INSTALADO EM PRUMADA DE ESGOTO SANITÁRIO OU VENTILAÇÃO. AF_12/2014</v>
          </cell>
          <cell r="E2663" t="str">
            <v>UN</v>
          </cell>
          <cell r="F2663">
            <v>6.89</v>
          </cell>
        </row>
        <row r="2664">
          <cell r="C2664" t="str">
            <v>89819</v>
          </cell>
          <cell r="D2664" t="str">
            <v>LUVA DE CORRER, PVC, SERIE NORMAL, ESGOTO PREDIAL, DN 75 MM, JUNTA ELÁSTICA, FORNECIDO E INSTALADO EM PRUMADA DE ESGOTO SANITÁRIO OU VENTILAÇÃO. AF_12/2014</v>
          </cell>
          <cell r="E2664" t="str">
            <v>UN</v>
          </cell>
          <cell r="F2664">
            <v>9.89</v>
          </cell>
        </row>
        <row r="2665">
          <cell r="C2665" t="str">
            <v>89821</v>
          </cell>
          <cell r="D2665" t="str">
            <v>LUVA SIMPLES, PVC, SERIE NORMAL, ESGOTO PREDIAL, DN 100 MM, JUNTA ELÁSTICA, FORNECIDO E INSTALADO EM PRUMADA DE ESGOTO SANITÁRIO OU VENTILAÇÃO. AF_12/2014</v>
          </cell>
          <cell r="E2665" t="str">
            <v>UN</v>
          </cell>
          <cell r="F2665">
            <v>8.59</v>
          </cell>
        </row>
        <row r="2666">
          <cell r="C2666" t="str">
            <v>89823</v>
          </cell>
          <cell r="D2666" t="str">
            <v>LUVA DE CORRER, PVC, SERIE NORMAL, ESGOTO PREDIAL, DN 100 MM, JUNTA ELÁSTICA, FORNECIDO E INSTALADO EM PRUMADA DE ESGOTO SANITÁRIO OU VENTILAÇÃO. AF_12/2014</v>
          </cell>
          <cell r="E2666" t="str">
            <v>UN</v>
          </cell>
          <cell r="F2666">
            <v>14.59</v>
          </cell>
        </row>
        <row r="2667">
          <cell r="C2667" t="str">
            <v>89825</v>
          </cell>
          <cell r="D2667" t="str">
            <v>TE, PVC, SERIE NORMAL, ESGOTO PREDIAL, DN 50 X 50 MM, JUNTA ELÁSTICA, FORNECIDO E INSTALADO EM PRUMADA DE ESGOTO SANITÁRIO OU VENTILAÇÃO. AF_12/2014</v>
          </cell>
          <cell r="E2667" t="str">
            <v>UN</v>
          </cell>
          <cell r="F2667">
            <v>8.2200000000000006</v>
          </cell>
        </row>
        <row r="2668">
          <cell r="C2668" t="str">
            <v>89827</v>
          </cell>
          <cell r="D2668" t="str">
            <v>JUNÇÃO SIMPLES, PVC, SERIE NORMAL, ESGOTO PREDIAL, DN 50 X 50 MM, JUNTA ELÁSTICA, FORNECIDO E INSTALADO EM PRUMADA DE ESGOTO SANITÁRIO OU VENTILAÇÃO. AF_12/2014</v>
          </cell>
          <cell r="E2668" t="str">
            <v>UN</v>
          </cell>
          <cell r="F2668">
            <v>8.2100000000000009</v>
          </cell>
        </row>
        <row r="2669">
          <cell r="C2669" t="str">
            <v>89829</v>
          </cell>
          <cell r="D2669" t="str">
            <v>TE, PVC, SERIE NORMAL, ESGOTO PREDIAL, DN 75 X 75 MM, JUNTA ELÁSTICA, FORNECIDO E INSTALADO EM PRUMADA DE ESGOTO SANITÁRIO OU VENTILAÇÃO. AF_12/2014</v>
          </cell>
          <cell r="E2669" t="str">
            <v>UN</v>
          </cell>
          <cell r="F2669">
            <v>14.95</v>
          </cell>
        </row>
        <row r="2670">
          <cell r="C2670" t="str">
            <v>89830</v>
          </cell>
          <cell r="D2670" t="str">
            <v>JUNÇÃO SIMPLES, PVC, SERIE NORMAL, ESGOTO PREDIAL, DN 75 X 75 MM, JUNTA ELÁSTICA, FORNECIDO E INSTALADO EM PRUMADA DE ESGOTO SANITÁRIO OU VENTILAÇÃO. AF_12/2014</v>
          </cell>
          <cell r="E2670" t="str">
            <v>UN</v>
          </cell>
          <cell r="F2670">
            <v>15.01</v>
          </cell>
        </row>
        <row r="2671">
          <cell r="C2671" t="str">
            <v>89833</v>
          </cell>
          <cell r="D2671" t="str">
            <v>TE, PVC, SERIE NORMAL, ESGOTO PREDIAL, DN 100 X 100 MM, JUNTA ELÁSTICA, FORNECIDO E INSTALADO EM PRUMADA DE ESGOTO SANITÁRIO OU VENTILAÇÃO. AF_12/2014</v>
          </cell>
          <cell r="E2671" t="str">
            <v>UN</v>
          </cell>
          <cell r="F2671">
            <v>18.66</v>
          </cell>
        </row>
        <row r="2672">
          <cell r="C2672" t="str">
            <v>89834</v>
          </cell>
          <cell r="D2672" t="str">
            <v>JUNÇÃO SIMPLES, PVC, SERIE NORMAL, ESGOTO PREDIAL, DN 100 X 100 MM, JUNTA ELÁSTICA, FORNECIDO E INSTALADO EM PRUMADA DE ESGOTO SANITÁRIO OU VENTILAÇÃO. AF_12/2014</v>
          </cell>
          <cell r="E2672" t="str">
            <v>UN</v>
          </cell>
          <cell r="F2672">
            <v>20.36</v>
          </cell>
        </row>
        <row r="2673">
          <cell r="C2673" t="str">
            <v>89843</v>
          </cell>
          <cell r="D2673" t="str">
            <v>BATE-ESTACAS POR GRAVIDADE, POTÊNCIA DE 160 HP, PESO DO MARTELO ATÉ 3 TONELADAS - CHP DIURNO. AF_11/2014</v>
          </cell>
          <cell r="E2673" t="str">
            <v>CHP</v>
          </cell>
          <cell r="F2673">
            <v>125.41</v>
          </cell>
        </row>
        <row r="2674">
          <cell r="C2674" t="str">
            <v>89848</v>
          </cell>
          <cell r="D2674" t="str">
            <v>TUBO PVC, SERIE NORMAL, ESGOTO PREDIAL, DN 100 MM, FORNECIDO E INSTALADO EM SUBCOLETOR AÉREO DE ESGOTO SANITÁRIO. AF_12/2014_P</v>
          </cell>
          <cell r="E2674" t="str">
            <v>M</v>
          </cell>
          <cell r="F2674">
            <v>17.190000000000001</v>
          </cell>
        </row>
        <row r="2675">
          <cell r="C2675" t="str">
            <v>89849</v>
          </cell>
          <cell r="D2675" t="str">
            <v>TUBO PVC, SERIE NORMAL, ESGOTO PREDIAL, DN 150 MM, FORNECIDO E INSTALADO EM SUBCOLETOR AÉREO DE ESGOTO SANITÁRIO. AF_12/2014_P</v>
          </cell>
          <cell r="E2675" t="str">
            <v>M</v>
          </cell>
          <cell r="F2675">
            <v>30.92</v>
          </cell>
        </row>
        <row r="2676">
          <cell r="C2676" t="str">
            <v>89850</v>
          </cell>
          <cell r="D2676" t="str">
            <v>JOELHO 90 GRAUS, PVC, SERIE NORMAL, ESGOTO PREDIAL, DN 100 MM, JUNTA ELÁSTICA, FORNECIDO E INSTALADO EM SUBCOLETOR AÉREO DE ESGOTO SANITÁRIO. AF_12/2014</v>
          </cell>
          <cell r="E2676" t="str">
            <v>UN</v>
          </cell>
          <cell r="F2676">
            <v>13.89</v>
          </cell>
        </row>
        <row r="2677">
          <cell r="C2677" t="str">
            <v>89851</v>
          </cell>
          <cell r="D2677" t="str">
            <v>JOELHO 45 GRAUS, PVC, SERIE NORMAL, ESGOTO PREDIAL, DN 100 MM, JUNTA ELÁSTICA, FORNECIDO E INSTALADO EM SUBCOLETOR AÉREO DE ESGOTO SANITÁRIO. AF_12/2014</v>
          </cell>
          <cell r="E2677" t="str">
            <v>UN</v>
          </cell>
          <cell r="F2677">
            <v>13.51</v>
          </cell>
        </row>
        <row r="2678">
          <cell r="C2678" t="str">
            <v>89852</v>
          </cell>
          <cell r="D2678" t="str">
            <v>CURVA CURTA 90 GRAUS, PVC, SERIE NORMAL, ESGOTO PREDIAL, DN 100 MM, JUNTA ELÁSTICA, FORNECIDO E INSTALADO EM SUBCOLETOR AÉREO DE ESGOTO SANITÁRIO. AF_12/2014</v>
          </cell>
          <cell r="E2678" t="str">
            <v>UN</v>
          </cell>
          <cell r="F2678">
            <v>25.05</v>
          </cell>
        </row>
        <row r="2679">
          <cell r="C2679" t="str">
            <v>89853</v>
          </cell>
          <cell r="D2679" t="str">
            <v>CURVA LONGA 90 GRAUS, PVC, SERIE NORMAL, ESGOTO PREDIAL, DN 100 MM, JUNTA ELÁSTICA, FORNECIDO E INSTALADO EM SUBCOLETOR AÉREO DE ESGOTO SANITÁRIO. AF_12/2014</v>
          </cell>
          <cell r="E2679" t="str">
            <v>UN</v>
          </cell>
          <cell r="F2679">
            <v>45.79</v>
          </cell>
        </row>
        <row r="2680">
          <cell r="C2680" t="str">
            <v>89854</v>
          </cell>
          <cell r="D2680" t="str">
            <v>JOELHO 90 GRAUS, PVC, SERIE NORMAL, ESGOTO PREDIAL, DN 150 MM, JUNTA ELÁSTICA, FORNECIDO E INSTALADO EM SUBCOLETOR AÉREO DE ESGOTO SANITÁRIO. AF_12/2014</v>
          </cell>
          <cell r="E2680" t="str">
            <v>UN</v>
          </cell>
          <cell r="F2680">
            <v>61.3</v>
          </cell>
        </row>
        <row r="2681">
          <cell r="C2681" t="str">
            <v>89855</v>
          </cell>
          <cell r="D2681" t="str">
            <v>JOELHO 45 GRAUS, PVC, SERIE NORMAL, ESGOTO PREDIAL, DN 150 MM, JUNTA ELÁSTICA, FORNECIDO E INSTALADO EM SUBCOLETOR AÉREO DE ESGOTO SANITÁRIO. AF_12/2014</v>
          </cell>
          <cell r="E2681" t="str">
            <v>UN</v>
          </cell>
          <cell r="F2681">
            <v>59.13</v>
          </cell>
        </row>
        <row r="2682">
          <cell r="C2682" t="str">
            <v>89856</v>
          </cell>
          <cell r="D2682" t="str">
            <v>LUVA SIMPLES, PVC, SERIE NORMAL, ESGOTO PREDIAL, DN 100 MM, JUNTA ELÁSTICA, FORNECIDO E INSTALADO EM SUBCOLETOR AÉREO DE ESGOTO SANITÁRIO. AF_12/2014</v>
          </cell>
          <cell r="E2682" t="str">
            <v>UN</v>
          </cell>
          <cell r="F2682">
            <v>10.98</v>
          </cell>
        </row>
        <row r="2683">
          <cell r="C2683" t="str">
            <v>89857</v>
          </cell>
          <cell r="D2683" t="str">
            <v>LUVA DE CORRER, PVC, SERIE NORMAL, ESGOTO PREDIAL, DN 100 MM, JUNTA ELÁSTICA, FORNECIDO E INSTALADO EM SUBCOLETOR AÉREO DE ESGOTO SANITÁRIO. AF_12/2014</v>
          </cell>
          <cell r="E2683" t="str">
            <v>UN</v>
          </cell>
          <cell r="F2683">
            <v>16.98</v>
          </cell>
        </row>
        <row r="2684">
          <cell r="C2684" t="str">
            <v>89859</v>
          </cell>
          <cell r="D2684" t="str">
            <v>LUVA DE CORRER, PVC, SERIE NORMAL, ESGOTO PREDIAL, DN 150 MM, JUNTA ELÁSTICA, FORNECIDO E INSTALADO EM SUBCOLETOR AÉREO DE ESGOTO SANITÁRIO. AF_12/2014</v>
          </cell>
          <cell r="E2684" t="str">
            <v>UN</v>
          </cell>
          <cell r="F2684">
            <v>26.13</v>
          </cell>
        </row>
        <row r="2685">
          <cell r="C2685" t="str">
            <v>89860</v>
          </cell>
          <cell r="D2685" t="str">
            <v>TE, PVC, SERIE NORMAL, ESGOTO PREDIAL, DN 100 X 100 MM, JUNTA ELÁSTICA, FORNECIDO E INSTALADO EM SUBCOLETOR AÉREO DE ESGOTO SANITÁRIO. AF_12/2014</v>
          </cell>
          <cell r="E2685" t="str">
            <v>UN</v>
          </cell>
          <cell r="F2685">
            <v>23.45</v>
          </cell>
        </row>
        <row r="2686">
          <cell r="C2686" t="str">
            <v>89861</v>
          </cell>
          <cell r="D2686" t="str">
            <v>JUNÇÃO SIMPLES, PVC, SERIE NORMAL, ESGOTO PREDIAL, DN 100 X 100 MM, JUNTA ELÁSTICA, FORNECIDO E INSTALADO EM SUBCOLETOR AÉREO DE ESGOTO SANITÁRIO. AF_12/2014</v>
          </cell>
          <cell r="E2686" t="str">
            <v>UN</v>
          </cell>
          <cell r="F2686">
            <v>25.15</v>
          </cell>
        </row>
        <row r="2687">
          <cell r="C2687" t="str">
            <v>89862</v>
          </cell>
          <cell r="D2687" t="str">
            <v>TE, PVC, SERIE NORMAL, ESGOTO PREDIAL, DN 150 X 150 MM, JUNTA ELÁSTICA, FORNECIDO E INSTALADO EM SUBCOLETOR AÉREO DE ESGOTO SANITÁRIO. AF_12/2014</v>
          </cell>
          <cell r="E2687" t="str">
            <v>UN</v>
          </cell>
          <cell r="F2687">
            <v>67.040000000000006</v>
          </cell>
        </row>
        <row r="2688">
          <cell r="C2688" t="str">
            <v>89863</v>
          </cell>
          <cell r="D2688" t="str">
            <v>JUNÇÃO SIMPLES, PVC, SERIE NORMAL, ESGOTO PREDIAL, DN 150 X 150 MM, JUNTA ELÁSTICA, FORNECIDO E INSTALADO EM SUBCOLETOR AÉREO DE ESGOTO SANITÁRIO. AF_12/2014</v>
          </cell>
          <cell r="E2688" t="str">
            <v>UN</v>
          </cell>
          <cell r="F2688">
            <v>120.63</v>
          </cell>
        </row>
        <row r="2689">
          <cell r="C2689" t="str">
            <v>89865</v>
          </cell>
          <cell r="D2689" t="str">
            <v>TUBO, PVC, SOLDÁVEL, DN 25MM, INSTALADO EM DRENO DE AR-CONDICIONADO - FORNECIMENTO E INSTALAÇÃO. AF_12/2014_P</v>
          </cell>
          <cell r="E2689" t="str">
            <v>M</v>
          </cell>
          <cell r="F2689">
            <v>7.8</v>
          </cell>
        </row>
        <row r="2690">
          <cell r="C2690" t="str">
            <v>89866</v>
          </cell>
          <cell r="D2690" t="str">
            <v>JOELHO 90 GRAUS, PVC, SOLDÁVEL, DN 25MM, INSTALADO EM DRENO DE AR-CONDICIONADO - FORNECIMENTO E INSTALAÇÃO. AF_12/2014_P</v>
          </cell>
          <cell r="E2690" t="str">
            <v>UN</v>
          </cell>
          <cell r="F2690">
            <v>3.16</v>
          </cell>
        </row>
        <row r="2691">
          <cell r="C2691" t="str">
            <v>89867</v>
          </cell>
          <cell r="D2691" t="str">
            <v>JOELHO 45 GRAUS, PVC, SOLDÁVEL, DN 25MM, INSTALADO EM DRENO DE AR-CONDICIONADO - FORNECIMENTO E INSTALAÇÃO. AF_12/2014_P</v>
          </cell>
          <cell r="E2691" t="str">
            <v>UN</v>
          </cell>
          <cell r="F2691">
            <v>3.62</v>
          </cell>
        </row>
        <row r="2692">
          <cell r="C2692" t="str">
            <v>89868</v>
          </cell>
          <cell r="D2692" t="str">
            <v>LUVA, PVC, SOLDÁVEL, DN 25MM, INSTALADO EM DRENO DE AR-CONDICIONADO - FORNECIMENTO E INSTALAÇÃO. AF_12/2014_P</v>
          </cell>
          <cell r="E2692" t="str">
            <v>UN</v>
          </cell>
          <cell r="F2692">
            <v>2.39</v>
          </cell>
        </row>
        <row r="2693">
          <cell r="C2693" t="str">
            <v>89869</v>
          </cell>
          <cell r="D2693" t="str">
            <v>TE, PVC, SOLDÁVEL, DN 25MM, INSTALADO EM DRENO DE AR-CONDICIONADO - FORNECIMENTO E INSTALAÇÃO. AF_12/2014_P</v>
          </cell>
          <cell r="E2693" t="str">
            <v>UN</v>
          </cell>
          <cell r="F2693">
            <v>5.14</v>
          </cell>
        </row>
        <row r="2694">
          <cell r="C2694" t="str">
            <v>89870</v>
          </cell>
          <cell r="D2694" t="str">
            <v>CAMINHÃO BASCULANTE 14 M3, COM CAVALO MECÂNICO DE CAPACIDADE MÁXIMA DE TRAÇÃO COMBINADO DE 36000 KG, POTÊNCIA 286 CV, INCLUSIVE SEMIREBOQUE COM CAÇAMBA METÁLICA - DEPRECIAÇÃO. AF_12/2014</v>
          </cell>
          <cell r="E2694" t="str">
            <v>H</v>
          </cell>
          <cell r="F2694">
            <v>19.22</v>
          </cell>
        </row>
        <row r="2695">
          <cell r="C2695" t="str">
            <v>89871</v>
          </cell>
          <cell r="D2695" t="str">
            <v>CAMINHÃO BASCULANTE 14 M3, COM CAVALO MECÂNICO DE CAPACIDADE MÁXIMA DE TRAÇÃO COMBINADO DE 36000 KG, POTÊNCIA 286 CV, INCLUSIVE SEMIREBOQUE COM CAÇAMBA METÁLICA - JUROS. AF_12/2014</v>
          </cell>
          <cell r="E2695" t="str">
            <v>H</v>
          </cell>
          <cell r="F2695">
            <v>4.55</v>
          </cell>
        </row>
        <row r="2696">
          <cell r="C2696" t="str">
            <v>89872</v>
          </cell>
          <cell r="D2696" t="str">
            <v>CAMINHÃO BASCULANTE 14 M3, COM CAVALO MECÂNICO DE CAPACIDADE MÁXIMA DE TRAÇÃO COMBINADO DE 36000 KG, POTÊNCIA 286 CV, INCLUSIVE SEMIREBOQUE COM CAÇAMBA METÁLICA - IMPOSTOS E SEGUROS. AF_12/2014</v>
          </cell>
          <cell r="E2696" t="str">
            <v>H</v>
          </cell>
          <cell r="F2696">
            <v>0.92</v>
          </cell>
        </row>
        <row r="2697">
          <cell r="C2697" t="str">
            <v>89873</v>
          </cell>
          <cell r="D2697" t="str">
            <v>CAMINHÃO BASCULANTE 14 M3, COM CAVALO MECÂNICO DE CAPACIDADE MÁXIMA DE TRAÇÃO COMBINADO DE 36000 KG, POTÊNCIA 286 CV, INCLUSIVE SEMIREBOQUE COM CAÇAMBA METÁLICA - MANUTENÇÃO. AF_12/2014</v>
          </cell>
          <cell r="E2697" t="str">
            <v>H</v>
          </cell>
          <cell r="F2697">
            <v>27.02</v>
          </cell>
        </row>
        <row r="2698">
          <cell r="C2698" t="str">
            <v>89874</v>
          </cell>
          <cell r="D2698" t="str">
            <v>CAMINHÃO BASCULANTE 14 M3, COM CAVALO MECÂNICO DE CAPACIDADE MÁXIMA DE TRAÇÃO COMBINADO DE 36000 KG, POTÊNCIA 286 CV, INCLUSIVE SEMIREBOQUE COM CAÇAMBA METÁLICA - MATERIAIS NA OPERAÇÃO. AF_12/2014</v>
          </cell>
          <cell r="E2698" t="str">
            <v>H</v>
          </cell>
          <cell r="F2698">
            <v>94.39</v>
          </cell>
        </row>
        <row r="2699">
          <cell r="C2699" t="str">
            <v>89876</v>
          </cell>
          <cell r="D2699" t="str">
            <v>CAMINHÃO BASCULANTE 14 M3, COM CAVALO MECÂNICO DE CAPACIDADE MÁXIMA DE TRAÇÃO COMBINADO DE 36000 KG, POTÊNCIA 286 CV, INCLUSIVE SEMIREBOQUE COM CAÇAMBA METÁLICA - CHP DIURNO. AF_12/2014</v>
          </cell>
          <cell r="E2699" t="str">
            <v>CHP</v>
          </cell>
          <cell r="F2699">
            <v>164.6</v>
          </cell>
        </row>
        <row r="2700">
          <cell r="C2700" t="str">
            <v>89877</v>
          </cell>
          <cell r="D2700" t="str">
            <v>CAMINHÃO BASCULANTE 14 M3, COM CAVALO MECÂNICO DE CAPACIDADE MÁXIMA DE TRAÇÃO COMBINADO DE 36000 KG, POTÊNCIA 286 CV, INCLUSIVE SEMIREBOQUE COM CAÇAMBA METÁLICA - CHI DIURNO. AF_12/2014</v>
          </cell>
          <cell r="E2700" t="str">
            <v>CHI</v>
          </cell>
          <cell r="F2700">
            <v>43.19</v>
          </cell>
        </row>
        <row r="2701">
          <cell r="C2701" t="str">
            <v>89878</v>
          </cell>
          <cell r="D2701" t="str">
            <v>CAMINHÃO BASCULANTE 18 M3, COM CAVALO MECÂNICO DE CAPACIDADE MÁXIMA DE TRAÇÃO COMBINADO DE 45000 KG, POTÊNCIA 330 CV, INCLUSIVE SEMIREBOQUE COM CAÇAMBA METÁLICA - DEPRECIAÇÃO. AF_12/2014</v>
          </cell>
          <cell r="E2701" t="str">
            <v>H</v>
          </cell>
          <cell r="F2701">
            <v>20.079999999999998</v>
          </cell>
        </row>
        <row r="2702">
          <cell r="C2702" t="str">
            <v>89879</v>
          </cell>
          <cell r="D2702" t="str">
            <v>CAMINHÃO BASCULANTE 18 M3, COM CAVALO MECÂNICO DE CAPACIDADE MÁXIMA DE TRAÇÃO COMBINADO DE 45000 KG, POTÊNCIA 330 CV, INCLUSIVE SEMIREBOQUE COM CAÇAMBA METÁLICA - JUROS. AF_12/2014</v>
          </cell>
          <cell r="E2702" t="str">
            <v>H</v>
          </cell>
          <cell r="F2702">
            <v>4.75</v>
          </cell>
        </row>
        <row r="2703">
          <cell r="C2703" t="str">
            <v>89880</v>
          </cell>
          <cell r="D2703" t="str">
            <v>CAMINHÃO BASCULANTE 18 M3, COM CAVALO MECÂNICO DE CAPACIDADE MÁXIMA DE TRAÇÃO COMBINADO DE 45000 KG, POTÊNCIA 330 CV, INCLUSIVE SEMIREBOQUE COM CAÇAMBA METÁLICA - IMPOSTOS E SEGUROS. AF_12/2014</v>
          </cell>
          <cell r="E2703" t="str">
            <v>H</v>
          </cell>
          <cell r="F2703">
            <v>0.96</v>
          </cell>
        </row>
        <row r="2704">
          <cell r="C2704" t="str">
            <v>89881</v>
          </cell>
          <cell r="D2704" t="str">
            <v>CAMINHÃO BASCULANTE 18 M3, COM CAVALO MECÂNICO DE CAPACIDADE MÁXIMA DE TRAÇÃO COMBINADO DE 45000 KG, POTÊNCIA 330 CV, INCLUSIVE SEMIREBOQUE COM CAÇAMBA METÁLICA - MANUTENÇÃO. AF_12/2014</v>
          </cell>
          <cell r="E2704" t="str">
            <v>H</v>
          </cell>
          <cell r="F2704">
            <v>28.23</v>
          </cell>
        </row>
        <row r="2705">
          <cell r="C2705" t="str">
            <v>89882</v>
          </cell>
          <cell r="D2705" t="str">
            <v>CAMINHÃO BASCULANTE 18 M3, COM CAVALO MECÂNICO DE CAPACIDADE MÁXIMA DE TRAÇÃO COMBINADO DE 45000 KG, POTÊNCIA 330 CV, INCLUSIVE SEMIREBOQUE COM CAÇAMBA METÁLICA - MATERIAIS NA OPERAÇÃO. AF_12/2014</v>
          </cell>
          <cell r="E2705" t="str">
            <v>H</v>
          </cell>
          <cell r="F2705">
            <v>108.92</v>
          </cell>
        </row>
        <row r="2706">
          <cell r="C2706" t="str">
            <v>89883</v>
          </cell>
          <cell r="D2706" t="str">
            <v>CAMINHÃO BASCULANTE 18 M3, COM CAVALO MECÂNICO DE CAPACIDADE MÁXIMA DE TRAÇÃO COMBINADO DE 45000 KG, POTÊNCIA 330 CV, INCLUSIVE SEMIREBOQUE COM CAÇAMBA METÁLICA - CHP DIURNO. AF_12/2014</v>
          </cell>
          <cell r="E2706" t="str">
            <v>CHP</v>
          </cell>
          <cell r="F2706">
            <v>181.46</v>
          </cell>
        </row>
        <row r="2707">
          <cell r="C2707" t="str">
            <v>89884</v>
          </cell>
          <cell r="D2707" t="str">
            <v>CAMINHÃO BASCULANTE 18 M3, COM CAVALO MECÂNICO DE CAPACIDADE MÁXIMA DE TRAÇÃO COMBINADO DE 45000 KG, POTÊNCIA 330 CV, INCLUSIVE SEMIREBOQUE COM CAÇAMBA METÁLICA - CHI DIURNO. AF_12/2014</v>
          </cell>
          <cell r="E2707" t="str">
            <v>CHI</v>
          </cell>
          <cell r="F2707">
            <v>44.3</v>
          </cell>
        </row>
        <row r="2708">
          <cell r="C2708" t="str">
            <v>89885</v>
          </cell>
          <cell r="D2708" t="str">
            <v>ESCAVAÇÃO VERTICAL A CÉU ABERTO, INCLUINDO CARGA, DESCARGA E TRANSPORTE, EM SOLO DE 1ª CATEGORIA COM ESCAVADEIRA HIDRÁULICA (CAÇAMBA: 0,8 M³ / 111 HP), FROTA DE 3 CAMINHÕES BASCULANTES DE 14 M³, DMT DE 0,2 KM E VELOCIDADE MÉDIA 4 KM/H. AF_12/2013</v>
          </cell>
          <cell r="E2708" t="str">
            <v>M3</v>
          </cell>
          <cell r="F2708">
            <v>6.6</v>
          </cell>
        </row>
        <row r="2709">
          <cell r="C2709" t="str">
            <v>89886</v>
          </cell>
          <cell r="D2709" t="str">
            <v>ESCAVAÇÃO VERTICAL A CÉU ABERTO, INCLUINDO CARGA, DESCARGA E TRANSPORTE, EM SOLO DE 1ª CATEGORIA COM ESCAVADEIRA HIDRÁULICA (CAÇAMBA: 0,8 M³ / 111 HP), FROTA DE 3 CAMINHÕES BASCULANTES DE 14 M³, DMT DE 0,3 KM E VELOCIDADE MÉDIA 5,9 KM/H. AF_12/2013</v>
          </cell>
          <cell r="E2709" t="str">
            <v>M3</v>
          </cell>
          <cell r="F2709">
            <v>6.62</v>
          </cell>
        </row>
        <row r="2710">
          <cell r="C2710" t="str">
            <v>89887</v>
          </cell>
          <cell r="D2710" t="str">
            <v>ESCAVAÇÃO VERTICAL A CÉU ABERTO, INCLUINDO CARGA, DESCARGA E TRANSPORTE, EM SOLO DE 1ª CATEGORIA COM ESCAVADEIRA HIDRÁULICA (CAÇAMBA: 0,8 M³ / 111 HP), FROTA DE 3 CAMINHÕES BASCULANTES DE 14 M³, DMT DE 0,6 KM E VELOCIDADE MÉDIA 10 KM/H. AF_12/2013</v>
          </cell>
          <cell r="E2710" t="str">
            <v>M3</v>
          </cell>
          <cell r="F2710">
            <v>6.82</v>
          </cell>
        </row>
        <row r="2711">
          <cell r="C2711" t="str">
            <v>89888</v>
          </cell>
          <cell r="D2711" t="str">
            <v>ESCAVAÇÃO VERTICAL A CÉU ABERTO, INCLUINDO CARGA, DESCARGA E TRANSPORTE, EM SOLO DE 1ª CATEGORIA COM ESCAVADEIRA HIDRÁULICA (CAÇAMBA: 0,8 M³ / 111 HP), FROTA DE 3 CAMINHÕES BASCULANTES DE 14 M³, DMT DE 0,8 KM E VELOCIDADE MÉDIA 14 KM/H. AF_12/2013</v>
          </cell>
          <cell r="E2711" t="str">
            <v>M3</v>
          </cell>
          <cell r="F2711">
            <v>6.76</v>
          </cell>
        </row>
        <row r="2712">
          <cell r="C2712" t="str">
            <v>89889</v>
          </cell>
          <cell r="D2712" t="str">
            <v>ESCAVAÇÃO VERTICAL A CÉU ABERTO, INCLUINDO CARGA, DESCARGA E TRANSPORTE, EM SOLO DE 1ª CATEGORIA COM ESCAVADEIRA HIDRÁULICA (CAÇAMBA: 0,8 M³ / 111 HP), FROTA DE 3 CAMINHÕES BASCULANTES DE 14 M³, DMT DE 1 KM E VELOCIDADE MÉDIA 15 KM/H. AF_12/2013</v>
          </cell>
          <cell r="E2712" t="str">
            <v>M3</v>
          </cell>
          <cell r="F2712">
            <v>6.96</v>
          </cell>
        </row>
        <row r="2713">
          <cell r="C2713" t="str">
            <v>89890</v>
          </cell>
          <cell r="D2713" t="str">
            <v>ESCAVAÇÃO VERTICAL A CÉU ABERTO, INCLUINDO CARGA, DESCARGA E TRANSPORTE, EM SOLO DE 1ª CATEGORIA COM ESCAVADEIRA HIDRÁULICA (CAÇAMBA: 0,8 M³ / 111 HP), FROTA DE 4 CAMINHÕES BASCULANTES DE 14 M³, DMT DE 1,5 KM E VELOCIDADE MÉDIA 18 KM/H. AF_12/2013</v>
          </cell>
          <cell r="E2713" t="str">
            <v>M3</v>
          </cell>
          <cell r="F2713">
            <v>9.44</v>
          </cell>
        </row>
        <row r="2714">
          <cell r="C2714" t="str">
            <v>89891</v>
          </cell>
          <cell r="D2714" t="str">
            <v>ESCAVAÇÃO VERTICAL A CÉU ABERTO, INCLUINDO CARGA, DESCARGA E TRANSPORTE, EM SOLO DE 1ª CATEGORIA COM ESCAVADEIRA HIDRÁULICA (CAÇAMBA: 0,8 M³ / 111 HP), FROTA DE 4 CAMINHÕES BASCULANTES DE 14 M³, DMT DE 2 KM E VELOCIDADE MÉDIA 22 KM/H. AF_12/2013</v>
          </cell>
          <cell r="E2714" t="str">
            <v>M3</v>
          </cell>
          <cell r="F2714">
            <v>9.61</v>
          </cell>
        </row>
        <row r="2715">
          <cell r="C2715" t="str">
            <v>89892</v>
          </cell>
          <cell r="D2715" t="str">
            <v>ESCAVAÇÃO VERTICAL A CÉU ABERTO, INCLUINDO CARGA, DESCARGA E TRANSPORTE, EM SOLO DE 1ª CATEGORIA COM ESCAVADEIRA HIDRÁULICA (CAÇAMBA: 0,8 M³ / 111 HP), FROTA DE 4 CAMINHÕES BASCULANTES DE 14 M³, DMT DE 2 KM E VELOCIDADE MÉDIA 35 KM/H. AF_12/2013</v>
          </cell>
          <cell r="E2715" t="str">
            <v>M3</v>
          </cell>
          <cell r="F2715">
            <v>8.8699999999999992</v>
          </cell>
        </row>
        <row r="2716">
          <cell r="C2716" t="str">
            <v>89893</v>
          </cell>
          <cell r="D2716" t="str">
            <v>ESCAVAÇÃO VERTICAL A CÉU ABERTO, INCLUINDO CARGA, DESCARGA E TRANSPORTE, EM SOLO DE 1ª CATEGORIA COM ESCAVADEIRA HIDRÁULICA (CAÇAMBA: 0,8 M³ / 111 HP), FROTA DE 5 CAMINHÕES BASCULANTES DE 14 M³, DMT DE 3 KM E VELOCIDADE MÉDIA 20 KM/H. AF_12/2013</v>
          </cell>
          <cell r="E2716" t="str">
            <v>M3</v>
          </cell>
          <cell r="F2716">
            <v>11.5</v>
          </cell>
        </row>
        <row r="2717">
          <cell r="C2717" t="str">
            <v>89894</v>
          </cell>
          <cell r="D2717" t="str">
            <v>ESCAVAÇÃO VERTICAL A CÉU ABERTO, INCLUINDO CARGA, DESCARGA E TRANSPORTE, EM SOLO DE 1ª CATEGORIA COM ESCAVADEIRA HIDRÁULICA (CAÇAMBA: 0,8 M³ / 111 HP), FROTA DE 6 CAMINHÕES BASCULANTES DE 14 M³, DMT DE 4 KM E VELOCIDADE MÉDIA 22 KM/H. AF_12/2013</v>
          </cell>
          <cell r="E2717" t="str">
            <v>M3</v>
          </cell>
          <cell r="F2717">
            <v>12.81</v>
          </cell>
        </row>
        <row r="2718">
          <cell r="C2718" t="str">
            <v>89895</v>
          </cell>
          <cell r="D2718" t="str">
            <v>ESCAVAÇÃO VERTICAL A CÉU ABERTO, INCLUINDO CARGA, DESCARGA E TRANSPORTE, EM SOLO DE 1ª CATEGORIA COM ESCAVADEIRA HIDRÁULICA (CAÇAMBA: 0,8 M³ / 111 HP), FROTA DE 7 CAMINHÕES BASCULANTES DE 14 M³, DMT DE 6 KM E VELOCIDADE MÉDIA 22 KM/H. AF_12/2013</v>
          </cell>
          <cell r="E2718" t="str">
            <v>M3</v>
          </cell>
          <cell r="F2718">
            <v>15.39</v>
          </cell>
        </row>
        <row r="2719">
          <cell r="C2719" t="str">
            <v>89896</v>
          </cell>
          <cell r="D2719" t="str">
            <v>ESCAVAÇÃO VERTICAL A CÉU ABERTO, INCLUINDO CARGA, DESCARGA E TRANSPORTE, EM SOLO DE 1ª CATEGORIA COM ESCAVADEIRA HIDRÁULICA (CAÇAMBA: 0,8 M³ / 111 HP), FROTA DE 6 CAMINHÕES BASCULANTES DE 14 M³, DMT DE 6 KM E VELOCIDADE MÉDIA 35 KM/H. AF_12/2013</v>
          </cell>
          <cell r="E2719" t="str">
            <v>M3</v>
          </cell>
          <cell r="F2719">
            <v>12.59</v>
          </cell>
        </row>
        <row r="2720">
          <cell r="C2720" t="str">
            <v>89897</v>
          </cell>
          <cell r="D2720" t="str">
            <v>ESCAVAÇÃO VERTICAL A CÉU ABERTO, INCLUINDO CARGA, DESCARGA E TRANSPORTE, EM SOLO DE 1ª CATEGORIA COM ESCAVADEIRA HIDRÁULICA (CAÇAMBA: 0,8 M³ / 111 HP), FROTA DE 9 CAMINHÕES BASCULANTES DE 14 M³, DMT DE 8 KM E VELOCIDADE MÉDIA 22 KM/H. AF_12/2013</v>
          </cell>
          <cell r="E2720" t="str">
            <v>M3</v>
          </cell>
          <cell r="F2720">
            <v>18.600000000000001</v>
          </cell>
        </row>
        <row r="2721">
          <cell r="C2721" t="str">
            <v>89898</v>
          </cell>
          <cell r="D2721" t="str">
            <v>ESCAVAÇÃO VERTICAL A CÉU ABERTO, INCLUINDO CARGA, DESCARGA E TRANSPORTE, EM SOLO DE 1ª CATEGORIA COM ESCAVADEIRA HIDRÁULICA (CAÇAMBA: 0,8 M³ / 111 HP), FROTA DE 10 CAMINHÕES BASCULANTES DE 14 M³, DMT DE 10 KM E VELOCIDADE MÉDIA 22 KM/H. AF_12/2013</v>
          </cell>
          <cell r="E2721" t="str">
            <v>M3</v>
          </cell>
          <cell r="F2721">
            <v>21.19</v>
          </cell>
        </row>
        <row r="2722">
          <cell r="C2722" t="str">
            <v>89899</v>
          </cell>
          <cell r="D2722" t="str">
            <v>ESCAVAÇÃO VERTICAL A CÉU ABERTO, INCLUINDO CARGA, DESCARGA E TRANSPORTE, EM SOLO DE 1ª CATEGORIA COM ESCAVADEIRA HIDRÁULICA (CAÇAMBA: 0,8 M³ / 111 HP), FROTA DE 7 CAMINHÕES BASCULANTES DE 14 M³, DMT DE 10 KM E VELOCIDADE MÉDIA 35 KM/H. AF_12/2013</v>
          </cell>
          <cell r="E2722" t="str">
            <v>M3</v>
          </cell>
          <cell r="F2722">
            <v>15.68</v>
          </cell>
        </row>
        <row r="2723">
          <cell r="C2723" t="str">
            <v>89900</v>
          </cell>
          <cell r="D2723" t="str">
            <v>ESCAVAÇÃO VERTICAL A CÉU ABERTO, INCLUINDO CARGA, DESCARGA E TRANSPORTE, EM SOLO DE 1ª CATEGORIA COM ESCAVADEIRA HIDRÁULICA (CAÇAMBA: 0,8 M³ / 111 HP), FROTA DE 13 CAMINHÕES BASCULANTES DE 14 M³, DMT DE 15 KM E VELOCIDADE MÉDIA 24 KM/H. AF_12/2013</v>
          </cell>
          <cell r="E2723" t="str">
            <v>M3</v>
          </cell>
          <cell r="F2723">
            <v>26.73</v>
          </cell>
        </row>
        <row r="2724">
          <cell r="C2724" t="str">
            <v>89901</v>
          </cell>
          <cell r="D2724" t="str">
            <v>ESCAVAÇÃO VERTICAL A CÉU ABERTO, INCLUINDO CARGA, DESCARGA E TRANSPORTE, EM SOLO DE 1ª CATEGORIA COM ESCAVADEIRA HIDRÁULICA (CAÇAMBA: 0,8 M³ / 111 HP), FROTA DE 8 CAMINHÕES BASCULANTES DE 14 M³, DMT DE 15 KM E VELOCIDADE MÉDIA 45 KM/H. AF_12/2013</v>
          </cell>
          <cell r="E2724" t="str">
            <v>M3</v>
          </cell>
          <cell r="F2724">
            <v>17.329999999999998</v>
          </cell>
        </row>
        <row r="2725">
          <cell r="C2725" t="str">
            <v>89902</v>
          </cell>
          <cell r="D2725" t="str">
            <v>ESCAVAÇÃO VERTICAL A CÉU ABERTO, INCLUINDO CARGA, DESCARGA E TRANSPORTE, EM SOLO DE 1ª CATEGORIA COM ESCAVADEIRA HIDRÁULICA (CAÇAMBA: 0,8 M³ / 111 HP), FROTA DE 16 CAMINHÕES BASCULANTES DE 14 M³, DMT DE 20 KM E VELOCIDADE MÉDIA 24 KM/H. AF_12/2013</v>
          </cell>
          <cell r="E2725" t="str">
            <v>M3</v>
          </cell>
          <cell r="F2725">
            <v>33.11</v>
          </cell>
        </row>
        <row r="2726">
          <cell r="C2726" t="str">
            <v>89903</v>
          </cell>
          <cell r="D2726" t="str">
            <v>ESCAVAÇÃO VERTICAL A CÉU ABERTO, INCLUINDO CARGA, DESCARGA E TRANSPORTE, EM SOLO DE 1ª CATEGORIA COM ESCAVADEIRA HIDRÁULICA (CAÇAMBA: 0,8 M³ / 111 HP), FROTA DE 2 CAMINHÕES BASCULANTES DE 18 M³, DMT DE 0,2 KM E VELOCIDADE MÉDIA 4 KM/H. AF_12/2013</v>
          </cell>
          <cell r="E2726" t="str">
            <v>M3</v>
          </cell>
          <cell r="F2726">
            <v>5.72</v>
          </cell>
        </row>
        <row r="2727">
          <cell r="C2727" t="str">
            <v>89904</v>
          </cell>
          <cell r="D2727" t="str">
            <v>ESCAVAÇÃO VERTICAL A CÉU ABERTO, INCLUINDO CARGA, DESCARGA E TRANSPORTE, EM SOLO DE 1ª CATEGORIA COM ESCAVADEIRA HIDRÁULICA (CAÇAMBA: 0,8 M³ / 111 HP), FROTA DE 2 CAMINHÕES BASCULANTES DE 18 M³, DMT DE 0,3 KM E VELOCIDADE MÉDIA 5,9KM/H. AF_12/2013</v>
          </cell>
          <cell r="E2727" t="str">
            <v>M3</v>
          </cell>
          <cell r="F2727">
            <v>5.74</v>
          </cell>
        </row>
        <row r="2728">
          <cell r="C2728" t="str">
            <v>89905</v>
          </cell>
          <cell r="D2728" t="str">
            <v>ESCAVAÇÃO VERTICAL A CÉU ABERTO, INCLUINDO CARGA, DESCARGA E TRANSPORTE, EM SOLO DE 1ª CATEGORIA COM ESCAVADEIRA HIDRÁULICA (CAÇAMBA: 0,8 M³ / 111 HP), FROTA DE 2 CAMINHÕES BASCULANTES DE 18 M³, DMT DE 0,6 KM E VELOCIDADE MÉDIA 10 KM/H. AF_12/2013</v>
          </cell>
          <cell r="E2728" t="str">
            <v>M3</v>
          </cell>
          <cell r="F2728">
            <v>5.91</v>
          </cell>
        </row>
        <row r="2729">
          <cell r="C2729" t="str">
            <v>89906</v>
          </cell>
          <cell r="D2729" t="str">
            <v>ESCAVAÇÃO VERTICAL A CÉU ABERTO, INCLUINDO CARGA, DESCARGA E TRANSPORTE, EM SOLO DE 1ª CATEGORIA COM ESCAVADEIRA HIDRÁULICA (CAÇAMBA: 0,8 M³ / 111 HP), FROTA DE 2 CAMINHÕES BASCULANTES DE 18 M³, DMT DE 0,8 KM E VELOCIDADE MÉDIA 14 KM/H. AF_12/2013</v>
          </cell>
          <cell r="E2729" t="str">
            <v>M3</v>
          </cell>
          <cell r="F2729">
            <v>5.85</v>
          </cell>
        </row>
        <row r="2730">
          <cell r="C2730" t="str">
            <v>89907</v>
          </cell>
          <cell r="D2730" t="str">
            <v>ESCAVAÇÃO VERTICAL A CÉU ABERTO, INCLUINDO CARGA, DESCARGA E TRANSPORTE, EM SOLO DE 1ª CATEGORIA COM ESCAVADEIRA HIDRÁULICA (CAÇAMBA: 0,8 M³ / 111 HP), FROTA DE 3 CAMINHÕES BASCULANTES DE 18 M³, DMT DE 1 KM E VELOCIDADE MÉDIA 15 KM/H. AF_12/2013</v>
          </cell>
          <cell r="E2730" t="str">
            <v>M3</v>
          </cell>
          <cell r="F2730">
            <v>6.64</v>
          </cell>
        </row>
        <row r="2731">
          <cell r="C2731" t="str">
            <v>89908</v>
          </cell>
          <cell r="D2731" t="str">
            <v>ESCAVAÇÃO VERTICAL A CÉU ABERTO, INCLUINDO CARGA, DESCARGA E TRANSPORTE, EM SOLO DE 1ª CATEGORIA COM ESCAVADEIRA HIDRÁULICA (CAÇAMBA: 0,8 M³ / 111 HP), FROTA DE 4 CAMINHÕES BASCULANTES DE 18 M³, DMT DE 1,5 KM E VELOCIDADE MÉDIA 18 KM/H. AF_12/2013</v>
          </cell>
          <cell r="E2731" t="str">
            <v>M3</v>
          </cell>
          <cell r="F2731">
            <v>8.86</v>
          </cell>
        </row>
        <row r="2732">
          <cell r="C2732" t="str">
            <v>89909</v>
          </cell>
          <cell r="D2732" t="str">
            <v>ESCAVAÇÃO VERTICAL A CÉU ABERTO, INCLUINDO CARGA, DESCARGA E TRANSPORTE, EM SOLO DE 1ª CATEGORIA COM ESCAVADEIRA HIDRÁULICA (CAÇAMBA: 0,8 M³ / 111 HP), FROTA DE 4 CAMINHÕES BASCULANTES DE 18 M³, DMT DE 2 KM E VELOCIDADE MÉDIA 22 KM/H. AF_12/2013</v>
          </cell>
          <cell r="E2732" t="str">
            <v>M3</v>
          </cell>
          <cell r="F2732">
            <v>9</v>
          </cell>
        </row>
        <row r="2733">
          <cell r="C2733" t="str">
            <v>89910</v>
          </cell>
          <cell r="D2733" t="str">
            <v>ESCAVAÇÃO VERTICAL A CÉU ABERTO, INCLUINDO CARGA, DESCARGA E TRANSPORTE, EM SOLO DE 1ª CATEGORIA COM ESCAVADEIRA HIDRÁULICA (CAÇAMBA: 0,8 M³ / 111 HP), FROTA DE 3 CAMINHÕES BASCULANTES DE 18 M³, DMT DE 2 KM E VELOCIDADE MÉDIA 35 KM/H. AF_12/2013</v>
          </cell>
          <cell r="E2733" t="str">
            <v>M3</v>
          </cell>
          <cell r="F2733">
            <v>7.78</v>
          </cell>
        </row>
        <row r="2734">
          <cell r="C2734" t="str">
            <v>89911</v>
          </cell>
          <cell r="D2734" t="str">
            <v>ESCAVAÇÃO VERTICAL A CÉU ABERTO, INCLUINDO CARGA, DESCARGA E TRANSPORTE, EM SOLO DE 1ª CATEGORIA COM ESCAVADEIRA HIDRÁULICA (CAÇAMBA: 0,8 M³ / 111 HP), FROTA DE 5 CAMINHÕES BASCULANTES DE 18 M³, DMT DE 3 KM E VELOCIDADE MÉDIA 20 KM/H. AF_12/2013</v>
          </cell>
          <cell r="E2734" t="str">
            <v>M3</v>
          </cell>
          <cell r="F2734">
            <v>10.71</v>
          </cell>
        </row>
        <row r="2735">
          <cell r="C2735" t="str">
            <v>89912</v>
          </cell>
          <cell r="D2735" t="str">
            <v>ESCAVAÇÃO VERTICAL A CÉU ABERTO, INCLUINDO CARGA, DESCARGA E TRANSPORTE, EM SOLO DE 1ª CATEGORIA COM ESCAVADEIRA HIDRÁULICA (CAÇAMBA: 0,8 M³ / 111 HP), FROTA DE 5 CAMINHÕES BASCULANTES DE 18 M³, DMT DE 4 KM E VELOCIDADE MÉDIA 22 KM/H. AF_12/2013</v>
          </cell>
          <cell r="E2735" t="str">
            <v>M3</v>
          </cell>
          <cell r="F2735">
            <v>11.34</v>
          </cell>
        </row>
        <row r="2736">
          <cell r="C2736" t="str">
            <v>89913</v>
          </cell>
          <cell r="D2736" t="str">
            <v>ESCAVAÇÃO VERTICAL A CÉU ABERTO, INCLUINDO CARGA, DESCARGA E TRANSPORTE, EM SOLO DE 1ª CATEGORIA COM ESCAVADEIRA HIDRÁULICA (CAÇAMBA: 0,8 M³ / 111 HP), FROTA DE 6 CAMINHÕES BASCULANTES DE 18 M³, DMT DE 6 KM E VELOCIDADE MÉDIA 22 KM/H. AF_12/2013</v>
          </cell>
          <cell r="E2736" t="str">
            <v>M3</v>
          </cell>
          <cell r="F2736">
            <v>13.66</v>
          </cell>
        </row>
        <row r="2737">
          <cell r="C2737" t="str">
            <v>89914</v>
          </cell>
          <cell r="D2737" t="str">
            <v>ESCAVAÇÃO VERTICAL A CÉU ABERTO, INCLUINDO CARGA, DESCARGA E TRANSPORTE, EM SOLO DE 1ª CATEGORIA COM ESCAVADEIRA HIDRÁULICA (CAÇAMBA: 0,8 M³ / 111 HP), FROTA DE 5 CAMINHÕES BASCULANTES DE 18 M³, DMT DE 6 KM E VELOCIDADE MÉDIA 35 KM/H. AF_12/2013</v>
          </cell>
          <cell r="E2737" t="str">
            <v>M3</v>
          </cell>
          <cell r="F2737">
            <v>11.13</v>
          </cell>
        </row>
        <row r="2738">
          <cell r="C2738" t="str">
            <v>89915</v>
          </cell>
          <cell r="D2738" t="str">
            <v>ESCAVAÇÃO VERTICAL A CÉU ABERTO, INCLUINDO CARGA, DESCARGA E TRANSPORTE, EM SOLO DE 1ª CATEGORIA COM ESCAVADEIRA HIDRÁULICA (CAÇAMBA: 0,8 M³ / 111 HP), FROTA DE 7 CAMINHÕES BASCULANTES DE 18 M³, DMT DE 8 KM E VELOCIDADE MÉDIA 22 KM/H. AF_12/2013</v>
          </cell>
          <cell r="E2738" t="str">
            <v>M3</v>
          </cell>
          <cell r="F2738">
            <v>15.98</v>
          </cell>
        </row>
        <row r="2739">
          <cell r="C2739" t="str">
            <v>89916</v>
          </cell>
          <cell r="D2739" t="str">
            <v>ESCAVAÇÃO VERTICAL A CÉU ABERTO, INCLUINDO CARGA, DESCARGA E TRANSPORTE, EM SOLO DE 1ª CATEGORIA COM ESCAVADEIRA HIDRÁULICA (CAÇAMBA: 0,8 M³ / 111 HP), FROTA DE 9 CAMINHÕES BASCULANTES DE 18 M³, DMT DE 10 KM E VELOCIDADE MÉDIA 22 KM/H. AF_12/2013</v>
          </cell>
          <cell r="E2739" t="str">
            <v>M3</v>
          </cell>
          <cell r="F2739">
            <v>18.91</v>
          </cell>
        </row>
        <row r="2740">
          <cell r="C2740" t="str">
            <v>89917</v>
          </cell>
          <cell r="D2740" t="str">
            <v>ESCAVAÇÃO VERTICAL A CÉU ABERTO, INCLUINDO CARGA, DESCARGA E TRANSPORTE, EM SOLO DE 1ª CATEGORIA COM ESCAVADEIRA HIDRÁULICA (CAÇAMBA: 0,8 M³ / 111 HP), FROTA DE 6 CAMINHÕES BASCULANTES DE 18 M³, DMT DE 10 KM E VELOCIDADE MÉDIA 35 KM/H. AF_12/2013</v>
          </cell>
          <cell r="E2740" t="str">
            <v>M3</v>
          </cell>
          <cell r="F2740">
            <v>13.91</v>
          </cell>
        </row>
        <row r="2741">
          <cell r="C2741" t="str">
            <v>89918</v>
          </cell>
          <cell r="D2741" t="str">
            <v>ESCAVAÇÃO VERTICAL A CÉU ABERTO, INCLUINDO CARGA, DESCARGA E TRANSPORTE, EM SOLO DE 1ª CATEGORIA COM ESCAVADEIRA HIDRÁULICA (CAÇAMBA: 0,8 M³ / 111 HP), FROTA DE 11 CAMINHÕES BASCULANTES DE 18 M³, DMT DE 15 KM E VELOCIDADE MÉDIA 24 KM/H. AF_12/2013</v>
          </cell>
          <cell r="E2741" t="str">
            <v>M3</v>
          </cell>
          <cell r="F2741">
            <v>23.33</v>
          </cell>
        </row>
        <row r="2742">
          <cell r="C2742" t="str">
            <v>89919</v>
          </cell>
          <cell r="D2742" t="str">
            <v>ESCAVAÇÃO VERTICAL A CÉU ABERTO, INCLUINDO CARGA, DESCARGA E TRANSPORTE, EM SOLO DE 1ª CATEGORIA COM ESCAVADEIRA HIDRÁULICA (CAÇAMBA: 0,8 M³ / 111 HP), FROTA DE 7 CAMINHÕES BASCULANTES DE 18 M³, DMT DE 15 KM E VELOCIDADE MÉDIA 45 KM/H. AF_12/2013</v>
          </cell>
          <cell r="E2742" t="str">
            <v>M3</v>
          </cell>
          <cell r="F2742">
            <v>15.4</v>
          </cell>
        </row>
        <row r="2743">
          <cell r="C2743" t="str">
            <v>89920</v>
          </cell>
          <cell r="D2743" t="str">
            <v>ESCAVAÇÃO VERTICAL A CÉU ABERTO, INCLUINDO CARGA, DESCARGA E TRANSPORTE, EM SOLO DE 1ª CATEGORIA COM ESCAVADEIRA HIDRÁULICA (CAÇAMBA: 0,8 M³ / 111 HP), FROTA DE 13 CAMINHÕES BASCULANTES DE 18 M³, DMT DE 20 KM E VELOCIDADE MÉDIA 24 KM/H. AF_12/2013</v>
          </cell>
          <cell r="E2743" t="str">
            <v>M3</v>
          </cell>
          <cell r="F2743">
            <v>28.49</v>
          </cell>
        </row>
        <row r="2744">
          <cell r="C2744" t="str">
            <v>89921</v>
          </cell>
          <cell r="D2744" t="str">
            <v>ESCAVAÇÃO VERTICAL A CÉU ABERTO, INCLUINDO CARGA, DESCARGA E TRANSPORTE, EM SOLO DE 1ª CATEGORIA COM ESCAVADEIRA HIDRÁULICA (CAÇAMBA: 1,2 M³ / 155 HP), FROTA DE 3 CAMINHÕES BASCULANTES DE 14 M³, DMT DE 0,2 KM E VELOCIDADE MÉDIA 4 KM/H. AF_12/2013</v>
          </cell>
          <cell r="E2744" t="str">
            <v>M3</v>
          </cell>
          <cell r="F2744">
            <v>5.34</v>
          </cell>
        </row>
        <row r="2745">
          <cell r="C2745" t="str">
            <v>89922</v>
          </cell>
          <cell r="D2745" t="str">
            <v>ESCAVAÇÃO VERTICAL A CÉU ABERTO, INCLUINDO CARGA, DESCARGA E TRANSPORTE, EM SOLO DE 1ª CATEGORIA COM ESCAVADEIRA HIDRÁULICA (CAÇAMBA: 1,2 M³ / 155 HP), FROTA DE 3 CAMINHÕES BASCULANTES DE 14 M³, DMT DE 0,3 KM E VELOCIDADE MÉDIA 5,9 KM/H. AF_12/2013</v>
          </cell>
          <cell r="E2745" t="str">
            <v>M3</v>
          </cell>
          <cell r="F2745">
            <v>5.36</v>
          </cell>
        </row>
        <row r="2746">
          <cell r="C2746" t="str">
            <v>89923</v>
          </cell>
          <cell r="D2746" t="str">
            <v>ESCAVAÇÃO VERTICAL A CÉU ABERTO, INCLUINDO CARGA, DESCARGA E TRANSPORTE, EM SOLO DE 1ª CATEGORIA COM ESCAVADEIRA HIDRÁULICA (CAÇAMBA: 1,2 M³ / 155 HP), FROTA DE 3 CAMINHÕES BASCULANTES DE 14 M³, DMT DE 0,6 KM E VELOCIDADE MÉDIA 10 KM/H. AF_12/2013</v>
          </cell>
          <cell r="E2746" t="str">
            <v>M3</v>
          </cell>
          <cell r="F2746">
            <v>5.56</v>
          </cell>
        </row>
        <row r="2747">
          <cell r="C2747" t="str">
            <v>89924</v>
          </cell>
          <cell r="D2747" t="str">
            <v>ESCAVAÇÃO VERTICAL A CÉU ABERTO, INCLUINDO CARGA, DESCARGA E TRANSPORTE, EM SOLO DE 1ª CATEGORIA COM ESCAVADEIRA HIDRÁULICA (CAÇAMBA: 1,2 M³ / 155 HP), FROTA DE 3 CAMINHÕES BASCULANTES DE 14 M³, DMT DE 0,8 KM E VELOCIDADE MÉDIA 14 KM/H. AF_12/2013</v>
          </cell>
          <cell r="E2747" t="str">
            <v>M3</v>
          </cell>
          <cell r="F2747">
            <v>5.49</v>
          </cell>
        </row>
        <row r="2748">
          <cell r="C2748" t="str">
            <v>89925</v>
          </cell>
          <cell r="D2748" t="str">
            <v>ESCAVAÇÃO VERTICAL A CÉU ABERTO, INCLUINDO CARGA, DESCARGA E TRANSPORTE, EM SOLO DE 1ª CATEGORIA COM ESCAVADEIRA HIDRÁULICA (CAÇAMBA: 1,2 M³ / 155 HP), FROTA DE 3 CAMINHÕES BASCULANTES DE 14 M³, DMT DE 1 KM E VELOCIDADE MÉDIA 15 KM/H. AF_12/2013</v>
          </cell>
          <cell r="E2748" t="str">
            <v>M3</v>
          </cell>
          <cell r="F2748">
            <v>5.7</v>
          </cell>
        </row>
        <row r="2749">
          <cell r="C2749" t="str">
            <v>89926</v>
          </cell>
          <cell r="D2749" t="str">
            <v>ESCAVAÇÃO VERTICAL A CÉU ABERTO, INCLUINDO CARGA, DESCARGA E TRANSPORTE, EM SOLO DE 1ª CATEGORIA COM ESCAVADEIRA HIDRÁULICA (CAÇAMBA: 1,2 M³ / 155 HP), FROTA DE 5 CAMINHÕES BASCULANTES DE 14 M³, DMT DE 1,5 KM E VELOCIDADE MÉDIA 18 KM/H. AF_12/2013</v>
          </cell>
          <cell r="E2749" t="str">
            <v>M3</v>
          </cell>
          <cell r="F2749">
            <v>8.44</v>
          </cell>
        </row>
        <row r="2750">
          <cell r="C2750" t="str">
            <v>89927</v>
          </cell>
          <cell r="D2750" t="str">
            <v>ESCAVAÇÃO VERTICAL A CÉU ABERTO, INCLUINDO CARGA, DESCARGA E TRANSPORTE, EM SOLO DE 1ª CATEGORIA COM ESCAVADEIRA HIDRÁULICA (CAÇAMBA: 1,2 M³ / 155 HP), FROTA DE 5 CAMINHÕES BASCULANTES DE 14 M³, DMT DE 2 KM E VELOCIDADE MÉDIA 22 KM/H. AF_12/2013</v>
          </cell>
          <cell r="E2750" t="str">
            <v>M3</v>
          </cell>
          <cell r="F2750">
            <v>8.61</v>
          </cell>
        </row>
        <row r="2751">
          <cell r="C2751" t="str">
            <v>89928</v>
          </cell>
          <cell r="D2751" t="str">
            <v>ESCAVAÇÃO VERTICAL A CÉU ABERTO, INCLUINDO CARGA, DESCARGA E TRANSPORTE, EM SOLO DE 1ª CATEGORIA COM ESCAVADEIRA HIDRÁULICA (CAÇAMBA: 1,2 M³ / 155 HP), FROTA DE 5 CAMINHÕES BASCULANTES DE 14 M³, DMT DE 2 KM E VELOCIDADE MÉDIA 35 KM/H. AF_12/2013</v>
          </cell>
          <cell r="E2751" t="str">
            <v>M3</v>
          </cell>
          <cell r="F2751">
            <v>7.88</v>
          </cell>
        </row>
        <row r="2752">
          <cell r="C2752" t="str">
            <v>89929</v>
          </cell>
          <cell r="D2752" t="str">
            <v>ESCAVAÇÃO VERTICAL A CÉU ABERTO, INCLUINDO CARGA, DESCARGA E TRANSPORTE, EM SOLO DE 1ª CATEGORIA COM ESCAVADEIRA HIDRÁULICA (CAÇAMBA: 1,2 M³ / 155 HP), FROTA DE 7 CAMINHÕES BASCULANTES DE 14 M³, DMT DE 3 KM E VELOCIDADE MÉDIA 20 KM/H. AF_12/2013</v>
          </cell>
          <cell r="E2752" t="str">
            <v>M3</v>
          </cell>
          <cell r="F2752">
            <v>10.78</v>
          </cell>
        </row>
        <row r="2753">
          <cell r="C2753" t="str">
            <v>89930</v>
          </cell>
          <cell r="D2753" t="str">
            <v>ESCAVAÇÃO VERTICAL A CÉU ABERTO, INCLUINDO CARGA, DESCARGA E TRANSPORTE, EM SOLO DE 1ª CATEGORIA COM ESCAVADEIRA HIDRÁULICA (CAÇAMBA: 1,2 M³ / 155 HP), FROTA DE 7 CAMINHÕES BASCULANTES DE 14 M³, DMT DE 4 KM E VELOCIDADE MÉDIA 22 KM/H. AF_12/2013</v>
          </cell>
          <cell r="E2753" t="str">
            <v>M3</v>
          </cell>
          <cell r="F2753">
            <v>11.45</v>
          </cell>
        </row>
        <row r="2754">
          <cell r="C2754" t="str">
            <v>89931</v>
          </cell>
          <cell r="D2754" t="str">
            <v>ESCAVAÇÃO VERTICAL A CÉU ABERTO, INCLUINDO CARGA, DESCARGA E TRANSPORTE, EM SOLO DE 1ª CATEGORIA COM ESCAVADEIRA HIDRÁULICA (CAÇAMBA: 1,2 M³ / 155 HP), FROTA DE 9 CAMINHÕES BASCULANTES DE 14 M³, DMT DE 6 KM E VELOCIDADE MÉDIA 22 KM/H. AF_12/2013</v>
          </cell>
          <cell r="E2754" t="str">
            <v>M3</v>
          </cell>
          <cell r="F2754">
            <v>14.31</v>
          </cell>
        </row>
        <row r="2755">
          <cell r="C2755" t="str">
            <v>89932</v>
          </cell>
          <cell r="D2755" t="str">
            <v>ESCAVAÇÃO VERTICAL A CÉU ABERTO, INCLUINDO CARGA, DESCARGA E TRANSPORTE, EM SOLO DE 1ª CATEGORIA COM ESCAVADEIRA HIDRÁULICA (CAÇAMBA: 1,2 M³ / 155 HP), FROTA DE 7 CAMINHÕES BASCULANTES DE 14 M³, DMT DE 6 KM E VELOCIDADE MÉDIA 35 KM/H. AF_12/2013</v>
          </cell>
          <cell r="E2755" t="str">
            <v>M3</v>
          </cell>
          <cell r="F2755">
            <v>11.24</v>
          </cell>
        </row>
        <row r="2756">
          <cell r="C2756" t="str">
            <v>89933</v>
          </cell>
          <cell r="D2756" t="str">
            <v>ESCAVAÇÃO VERTICAL A CÉU ABERTO, INCLUINDO CARGA, DESCARGA E TRANSPORTE, EM SOLO DE 1ª CATEGORIA COM ESCAVADEIRA HIDRÁULICA (CAÇAMBA: 1,2 M³ / 155 HP), FROTA DE 11 CAMINHÕES BASCULANTES DE 14 M³, DMT DE 8 KM E VELOCIDADE MÉDIA 22 KM/H. AF_12/2013</v>
          </cell>
          <cell r="E2756" t="str">
            <v>M3</v>
          </cell>
          <cell r="F2756">
            <v>17.16</v>
          </cell>
        </row>
        <row r="2757">
          <cell r="C2757" t="str">
            <v>89934</v>
          </cell>
          <cell r="D2757" t="str">
            <v>ESCAVAÇÃO VERTICAL A CÉU ABERTO, INCLUINDO CARGA, DESCARGA E TRANSPORTE, EM SOLO DE 1ª CATEGORIA COM ESCAVADEIRA HIDRÁULICA (CAÇAMBA: 1,2 M³ / 155 HP), FROTA DE 13 CAMINHÕES BASCULANTES DE 14 M³, DMT DE 10 KM E VELOCIDADE MÉDIA 22 KM/H. AF_12/2013</v>
          </cell>
          <cell r="E2757" t="str">
            <v>M3</v>
          </cell>
          <cell r="F2757">
            <v>20</v>
          </cell>
        </row>
        <row r="2758">
          <cell r="C2758" t="str">
            <v>89935</v>
          </cell>
          <cell r="D2758" t="str">
            <v>ESCAVAÇÃO VERTICAL A CÉU ABERTO, INCLUINDO CARGA, DESCARGA E TRANSPORTE, EM SOLO DE 1ª CATEGORIA COM ESCAVADEIRA HIDRÁULICA (CAÇAMBA: 1,2 M³ / 155 HP), FROTA DE 10 CAMINHÕES BASCULANTES DE 14 M³, DMT DE 10 KM E VELOCIDADE MÉDIA 35 KM/H. AF_12/2013</v>
          </cell>
          <cell r="E2758" t="str">
            <v>M3</v>
          </cell>
          <cell r="F2758">
            <v>15.03</v>
          </cell>
        </row>
        <row r="2759">
          <cell r="C2759" t="str">
            <v>89936</v>
          </cell>
          <cell r="D2759" t="str">
            <v>ESCAVAÇÃO VERTICAL A CÉU ABERTO, INCLUINDO CARGA, DESCARGA E TRANSPORTE, EM SOLO DE 1ª CATEGORIA COM ESCAVADEIRA HIDRÁULICA (CAÇAMBA: 1,2 M³ / 155 HP), FROTA DE 17 CAMINHÕES BASCULANTES DE 14 M³, DMT DE 15 KM E VELOCIDADE MÉDIA 24 KM/H. AF_12/2013</v>
          </cell>
          <cell r="E2759" t="str">
            <v>M3</v>
          </cell>
          <cell r="F2759">
            <v>25.46</v>
          </cell>
        </row>
        <row r="2760">
          <cell r="C2760" t="str">
            <v>89937</v>
          </cell>
          <cell r="D2760" t="str">
            <v>ESCAVAÇÃO VERTICAL A CÉU ABERTO, INCLUINDO CARGA, DESCARGA E TRANSPORTE, EM SOLO DE 1ª CATEGORIA COM ESCAVADEIRA HIDRÁULICA (CAÇAMBA: 1,2 M³ / 155 HP), FROTA DE 11 CAMINHÕES BASCULANTES DE 14 M³, DMT DE 15 KM E VELOCIDADE MÉDIA 45 KM/H. AF_12/2013</v>
          </cell>
          <cell r="E2760" t="str">
            <v>M3</v>
          </cell>
          <cell r="F2760">
            <v>16.5</v>
          </cell>
        </row>
        <row r="2761">
          <cell r="C2761" t="str">
            <v>89938</v>
          </cell>
          <cell r="D2761" t="str">
            <v>ESCAVAÇÃO VERTICAL A CÉU ABERTO, INCLUINDO CARGA, DESCARGA E TRANSPORTE, EM SOLO DE 1ª CATEGORIA COM ESCAVADEIRA HIDRÁULICA (CAÇAMBA: 1,2 M³ / 155 HP), FROTA DE 22 CAMINHÕES BASCULANTES DE 14 M³, DMT DE 20 KM E VELOCIDADE MÉDIA 24 KM/H. AF_12/2013</v>
          </cell>
          <cell r="E2761" t="str">
            <v>M3</v>
          </cell>
          <cell r="F2761">
            <v>32.17</v>
          </cell>
        </row>
        <row r="2762">
          <cell r="C2762" t="str">
            <v>89939</v>
          </cell>
          <cell r="D2762" t="str">
            <v>ESCAVAÇÃO VERTICAL A CÉU ABERTO, INCLUINDO CARGA, DESCARGA E TRANSPORTE, EM SOLO DE 1ª CATEGORIA COM ESCAVADEIRA HIDRÁULICA (CAÇAMBA: 1,2 M³ / 155 HP), FROTA DE 3 CAMINHÕES BASCULANTES DE 18 M³, DMT DE 0,2 KM E VELOCIDADE MÉDIA 4 KM/H. AF_12/2013</v>
          </cell>
          <cell r="E2762" t="str">
            <v>M3</v>
          </cell>
          <cell r="F2762">
            <v>4.9800000000000004</v>
          </cell>
        </row>
        <row r="2763">
          <cell r="C2763" t="str">
            <v>89940</v>
          </cell>
          <cell r="D2763" t="str">
            <v>ESCAVAÇÃO VERTICAL A CÉU ABERTO, INCLUINDO CARGA, DESCARGA E TRANSPORTE, EM SOLO DE 1ª CATEGORIA COM ESCAVADEIRA HIDRÁULICA (CAÇAMBA: 1,2 M³ / 155 HP), FROTA DE 3 CAMINHÕES BASCULANTES DE 18 M³, DMT DE 0,3 KM E VELOCIDADE MÉDIA 5,9 KM/H. AF_12/2013</v>
          </cell>
          <cell r="E2763" t="str">
            <v>M3</v>
          </cell>
          <cell r="F2763">
            <v>4.99</v>
          </cell>
        </row>
        <row r="2764">
          <cell r="C2764" t="str">
            <v>89941</v>
          </cell>
          <cell r="D2764" t="str">
            <v>ESCAVAÇÃO VERTICAL A CÉU ABERTO, INCLUINDO CARGA, DESCARGA E TRANSPORTE, EM SOLO DE 1ª CATEGORIA COM ESCAVADEIRA HIDRÁULICA (CAÇAMBA: 1,2 M³ / 155 HP), FROTA DE 3 CAMINHÕES BASCULANTES DE 18 M³, DMT DE 0,6 KM E VELOCIDADE MÉDIA 10 KM/H. AF_12/2013</v>
          </cell>
          <cell r="E2764" t="str">
            <v>M3</v>
          </cell>
          <cell r="F2764">
            <v>5.17</v>
          </cell>
        </row>
        <row r="2765">
          <cell r="C2765" t="str">
            <v>89942</v>
          </cell>
          <cell r="D2765" t="str">
            <v>ESCAVAÇÃO VERTICAL A CÉU ABERTO, INCLUINDO CARGA, DESCARGA E TRANSPORTE, EM SOLO DE 1ª CATEGORIA COM ESCAVADEIRA HIDRÁULICA (CAÇAMBA: 1,2 M³ / 155 HP), FROTA DE 3 CAMINHÕES BASCULANTES DE 18 M³, DMT DE 0,8 KM E VELOCIDADE MÉDIA 14 KM/H. AF_12/2013</v>
          </cell>
          <cell r="E2765" t="str">
            <v>M3</v>
          </cell>
          <cell r="F2765">
            <v>5.12</v>
          </cell>
        </row>
        <row r="2766">
          <cell r="C2766" t="str">
            <v>89943</v>
          </cell>
          <cell r="D2766" t="str">
            <v>ESCAVAÇÃO VERTICAL A CÉU ABERTO, INCLUINDO CARGA, DESCARGA E TRANSPORTE, EM SOLO DE 1ª CATEGORIA COM ESCAVADEIRA HIDRÁULICA (CAÇAMBA: 1,2 M³ / 155 HP), FROTA DE 3 CAMINHÕES BASCULANTES DE 18 M³, DMT DE 1 KM E VELOCIDADE MÉDIA 15 KM/H. AF_12/2013</v>
          </cell>
          <cell r="E2766" t="str">
            <v>M3</v>
          </cell>
          <cell r="F2766">
            <v>5.3</v>
          </cell>
        </row>
        <row r="2767">
          <cell r="C2767" t="str">
            <v>89944</v>
          </cell>
          <cell r="D2767" t="str">
            <v>ESCAVAÇÃO VERTICAL A CÉU ABERTO, INCLUINDO CARGA, DESCARGA E TRANSPORTE, EM SOLO DE 1ª CATEGORIA COM ESCAVADEIRA HIDRÁULICA (CAÇAMBA: 1,2 M³ / 155 HP), FROTA DE 5 CAMINHÕES BASCULANTES DE 18 M³, DMT DE 1,5 KM E VELOCIDADE MÉDIA 18 KM/H. AF_12/2013</v>
          </cell>
          <cell r="E2767" t="str">
            <v>M3</v>
          </cell>
          <cell r="F2767">
            <v>7.75</v>
          </cell>
        </row>
        <row r="2768">
          <cell r="C2768" t="str">
            <v>89945</v>
          </cell>
          <cell r="D2768" t="str">
            <v>ESCAVAÇÃO VERTICAL A CÉU ABERTO, INCLUINDO CARGA, DESCARGA E TRANSPORTE, EM SOLO DE 1ª CATEGORIA COM ESCAVADEIRA HIDRÁULICA (CAÇAMBA: 1,2 M³ / 155 HP), FROTA DE 5 CAMINHÕES BASCULANTES DE 18 M³, DMT DE 2 KM E VELOCIDADE MÉDIA 22 KM/H. AF_12/2013</v>
          </cell>
          <cell r="E2768" t="str">
            <v>M3</v>
          </cell>
          <cell r="F2768">
            <v>7.9</v>
          </cell>
        </row>
        <row r="2769">
          <cell r="C2769" t="str">
            <v>89946</v>
          </cell>
          <cell r="D2769" t="str">
            <v>ESCAVAÇÃO VERTICAL A CÉU ABERTO, INCLUINDO CARGA, DESCARGA E TRANSPORTE, EM SOLO DE 1ª CATEGORIA COM ESCAVADEIRA HIDRÁULICA (CAÇAMBA: 1,2 M³ / 155 HP), FROTA DE 4 CAMINHÕES BASCULANTES DE 18 M³, DMT DE 2 KM E VELOCIDADE MÉDIA 35 KM/H. AF_12/2013</v>
          </cell>
          <cell r="E2769" t="str">
            <v>M3</v>
          </cell>
          <cell r="F2769">
            <v>6.85</v>
          </cell>
        </row>
        <row r="2770">
          <cell r="C2770" t="str">
            <v>89947</v>
          </cell>
          <cell r="D2770" t="str">
            <v>ESCAVAÇÃO VERTICAL A CÉU ABERTO, INCLUINDO CARGA, DESCARGA E TRANSPORTE, EM SOLO DE 1ª CATEGORIA COM ESCAVADEIRA HIDRÁULICA (CAÇAMBA: 1,2 M³ / 155 HP), FROTA DE 6 CAMINHÕES BASCULANTES DE 18 M³, DMT DE 3 KM E VELOCIDADE MÉDIA 20 KM/H. AF_12/2013</v>
          </cell>
          <cell r="E2770" t="str">
            <v>M3</v>
          </cell>
          <cell r="F2770">
            <v>9.43</v>
          </cell>
        </row>
        <row r="2771">
          <cell r="C2771" t="str">
            <v>89948</v>
          </cell>
          <cell r="D2771" t="str">
            <v>ESCAVAÇÃO VERTICAL A CÉU ABERTO, INCLUINDO CARGA, DESCARGA E TRANSPORTE, EM SOLO DE 1ª CATEGORIA COM ESCAVADEIRA HIDRÁULICA (CAÇAMBA: 1,2 M³ / 155 HP), FROTA DE 7 CAMINHÕES BASCULANTES DE 18 M³, DMT DE 4 KM E VELOCIDADE MÉDIA 22 KM/H. AF_12/2013</v>
          </cell>
          <cell r="E2771" t="str">
            <v>M3</v>
          </cell>
          <cell r="F2771">
            <v>10.45</v>
          </cell>
        </row>
        <row r="2772">
          <cell r="C2772" t="str">
            <v>89949</v>
          </cell>
          <cell r="D2772" t="str">
            <v>ESCAVAÇÃO VERTICAL A CÉU ABERTO, INCLUINDO CARGA, DESCARGA E TRANSPORTE, EM SOLO DE 1ª CATEGORIA COM ESCAVADEIRA HIDRÁULICA (CAÇAMBA: 1,2 M³ / 155 HP), FROTA DE 8 CAMINHÕES BASCULANTES DE 18 M³, DMT DE 6 KM E VELOCIDADE MÉDIA 22 KM/H. AF_12/2013</v>
          </cell>
          <cell r="E2772" t="str">
            <v>M3</v>
          </cell>
          <cell r="F2772">
            <v>12.59</v>
          </cell>
        </row>
        <row r="2773">
          <cell r="C2773" t="str">
            <v>89950</v>
          </cell>
          <cell r="D2773" t="str">
            <v>ESCAVAÇÃO VERTICAL A CÉU ABERTO, INCLUINDO CARGA, DESCARGA E TRANSPORTE, EM SOLO DE 1ª CATEGORIA COM ESCAVADEIRA HIDRÁULICA (CAÇAMBA: 1,2 M³ / 155 HP), FROTA DE 6 CAMINHÕES BASCULANTES DE 18 M³, DMT DE 6 KM E VELOCIDADE MÉDIA 35 KM/H. AF_12/2013</v>
          </cell>
          <cell r="E2773" t="str">
            <v>M3</v>
          </cell>
          <cell r="F2773">
            <v>9.85</v>
          </cell>
        </row>
        <row r="2774">
          <cell r="C2774" t="str">
            <v>89951</v>
          </cell>
          <cell r="D2774" t="str">
            <v>ESCAVAÇÃO VERTICAL A CÉU ABERTO, INCLUINDO CARGA, DESCARGA E TRANSPORTE, EM SOLO DE 1ª CATEGORIA COM ESCAVADEIRA HIDRÁULICA (CAÇAMBA: 1,2 M³ / 155 HP), FROTA DE 10 CAMINHÕES BASCULANTES DE 18 M³, DMT DE 8 KM E VELOCIDADE MÉDIA 22 KM/H. AF_12/2013</v>
          </cell>
          <cell r="E2774" t="str">
            <v>M3</v>
          </cell>
          <cell r="F2774">
            <v>15.14</v>
          </cell>
        </row>
        <row r="2775">
          <cell r="C2775" t="str">
            <v>89952</v>
          </cell>
          <cell r="D2775" t="str">
            <v>ESCAVAÇÃO VERTICAL A CÉU ABERTO, INCLUINDO CARGA, DESCARGA E TRANSPORTE, EM SOLO DE 1ª CATEGORIA COM ESCAVADEIRA HIDRÁULICA (CAÇAMBA: 1,2 M³ / 155 HP), FROTA DE 7 CAMINHÕES BASCULANTES DE 18 M³, DMT DE 8 KM E VELOCIDADE MÉDIA 35 KM/H. AF_12/2013</v>
          </cell>
          <cell r="E2775" t="str">
            <v>M3</v>
          </cell>
          <cell r="F2775">
            <v>11.34</v>
          </cell>
        </row>
        <row r="2776">
          <cell r="C2776" t="str">
            <v>89953</v>
          </cell>
          <cell r="D2776" t="str">
            <v>ESCAVAÇÃO VERTICAL A CÉU ABERTO, INCLUINDO CARGA, DESCARGA E TRANSPORTE, EM SOLO DE 1ª CATEGORIA COM ESCAVADEIRA HIDRÁULICA (CAÇAMBA: 1,2 M³ / 155 HP), FROTA DE 12 CAMINHÕES BASCULANTES DE 18 M³, DMT DE 10 KM E VELOCIDADE MÉDIA 22 KM/H. AF_12/2013</v>
          </cell>
          <cell r="E2776" t="str">
            <v>M3</v>
          </cell>
          <cell r="F2776">
            <v>17.7</v>
          </cell>
        </row>
        <row r="2777">
          <cell r="C2777" t="str">
            <v>89954</v>
          </cell>
          <cell r="D2777" t="str">
            <v>ESCAVAÇÃO VERTICAL A CÉU ABERTO, INCLUINDO CARGA, DESCARGA E TRANSPORTE, EM SOLO DE 1ª CATEGORIA COM ESCAVADEIRA HIDRÁULICA (CAÇAMBA: 1,2 M³ / 155 HP), FROTA DE 8 CAMINHÕES BASCULANTES DE 18 M³, DMT DE 10 KM E VELOCIDADE MÉDIA 35 KM/H. AF_12/2013</v>
          </cell>
          <cell r="E2777" t="str">
            <v>M3</v>
          </cell>
          <cell r="F2777">
            <v>12.84</v>
          </cell>
        </row>
        <row r="2778">
          <cell r="C2778" t="str">
            <v>89955</v>
          </cell>
          <cell r="D2778" t="str">
            <v>ESCAVAÇÃO VERTICAL A CÉU ABERTO, INCLUINDO CARGA, DESCARGA E TRANSPORTE, EM SOLO DE 1ª CATEGORIA COM ESCAVADEIRA HIDRÁULICA (CAÇAMBA: 1,2 M³ / 155 HP), FROTA DE 15 CAMINHÕES BASCULANTES DE 18 M³, DMT DE 15 KM E VELOCIDADE MÉDIA 24 KM/H. AF_12/2013</v>
          </cell>
          <cell r="E2778" t="str">
            <v>M3</v>
          </cell>
          <cell r="F2778">
            <v>22.17</v>
          </cell>
        </row>
        <row r="2779">
          <cell r="C2779" t="str">
            <v>89956</v>
          </cell>
          <cell r="D2779" t="str">
            <v>ESCAVAÇÃO VERTICAL A CÉU ABERTO, INCLUINDO CARGA, DESCARGA E TRANSPORTE, EM SOLO DE 1ª CATEGORIA COM ESCAVADEIRA HIDRÁULICA (CAÇAMBA: 1,2 M³ / 155 HP), FROTA DE 9 CAMINHÕES BASCULANTES DE 18 M³, DMT DE 15 KM E VELOCIDADE MÉDIA 45 KM/H. AF_12/2013</v>
          </cell>
          <cell r="E2779" t="str">
            <v>M3</v>
          </cell>
          <cell r="F2779">
            <v>14.15</v>
          </cell>
        </row>
        <row r="2780">
          <cell r="C2780" t="str">
            <v>89957</v>
          </cell>
          <cell r="D2780" t="str">
            <v>PONTO DE CONSUMO TERMINAL DE ÁGUA FRIA (SUBRAMAL) COM TUBULAÇÃO DE PVC, DN 25 MM, INSTALADO EM RAMAL DE ÁGUA, INCLUSOS RASGO E CHUMBAMENTO EM ALVENARIA. AF_12/2014</v>
          </cell>
          <cell r="E2780" t="str">
            <v>UN</v>
          </cell>
          <cell r="F2780">
            <v>87.25</v>
          </cell>
        </row>
        <row r="2781">
          <cell r="C2781" t="str">
            <v>89958</v>
          </cell>
          <cell r="D2781" t="str">
            <v>ESCAVAÇÃO VERTICAL A CÉU ABERTO, INCLUINDO CARGA, DESCARGA E TRANSPORTE, EM SOLO DE 1ª CATEGORIA COM ESCAVADEIRA HIDRÁULICA (CAÇAMBA: 1,2 M³ / 155 HP), FROTA DE 19 CAMINHÕES BASCULANTES DE 18 M³, DMT DE 20 KM E VELOCIDADE MÉDIA 24 KM/H. AF_12/2013</v>
          </cell>
          <cell r="E2781" t="str">
            <v>M3</v>
          </cell>
          <cell r="F2781">
            <v>27.8</v>
          </cell>
        </row>
        <row r="2782">
          <cell r="C2782" t="str">
            <v>89959</v>
          </cell>
          <cell r="D2782" t="str">
            <v>PONTO DE CONSUMO TERMINAL DE ÁGUA QUENTE (SUBRAMAL) COM TUBULAÇÃO DE CPVC, DN 22 MM, INSTALADO EM RAMAL DE ÁGUA, INCLUSOS RASGO E CHUMBAMENTO EM ALVENARIA. AF_12/2014</v>
          </cell>
          <cell r="E2782" t="str">
            <v>UN</v>
          </cell>
          <cell r="F2782">
            <v>133.04</v>
          </cell>
        </row>
        <row r="2783">
          <cell r="C2783" t="str">
            <v>89960</v>
          </cell>
          <cell r="D2783" t="str">
            <v>ESCAVAÇÃO VERTICAL A CÉU ABERTO, INCLUINDO CARGA, DESCARGA E TRANSPORTE, EM SOLO DE 1ª CATEGORIA COM ESCAVADEIRA HIDRÁULICA (CAÇAMBA: 1,2 M³ / 155 HP), FROTA DE 10 CAMINHÕES BASCULANTES DE 18 M³, DMT DE 25 KM E VELOCIDADE MÉDIA 45 KM/H. AF_11/2014</v>
          </cell>
          <cell r="E2783" t="str">
            <v>M3</v>
          </cell>
          <cell r="F2783">
            <v>20.23</v>
          </cell>
        </row>
        <row r="2784">
          <cell r="C2784" t="str">
            <v>89961</v>
          </cell>
          <cell r="D2784" t="str">
            <v>ESCAVAÇÃO VERTICAL A CÉU ABERTO, INCLUINDO CARGA, DESCARGA E TRANSPORTE, EM SOLO DE 1ª CATEGORIA COM ESCAVADEIRA HIDRÁULICA (CAÇAMBA: 1,2 M³ / 155 HP), FROTA DE 10 CAMINHÕES BASCULANTES DE 18 M³, DMT DE 30 KM E VELOCIDADE MÉDIA 45 KM/H. AF_12/2013</v>
          </cell>
          <cell r="E2784" t="str">
            <v>M3</v>
          </cell>
          <cell r="F2784">
            <v>23.33</v>
          </cell>
        </row>
        <row r="2785">
          <cell r="C2785" t="str">
            <v>89962</v>
          </cell>
          <cell r="D2785" t="str">
            <v>ESCAVAÇÃO VERTICAL A CÉU ABERTO, INCLUINDO CARGA, DESCARGA E TRANSPORTE, EM SOLO DE 1ª CATEGORIA COM ESCAVADEIRA HIDRÁULICA (CAÇAMBA: 1,2 M³ / 155 HP), FROTA DE 15 CAMINHÕES BASCULANTES DE 18 M³, DMT DE 30 KM E VELOCIDADE MÉDIA 45 KM/H. AF_12/2013</v>
          </cell>
          <cell r="E2785" t="str">
            <v>M3</v>
          </cell>
          <cell r="F2785">
            <v>23.01</v>
          </cell>
        </row>
        <row r="2786">
          <cell r="C2786" t="str">
            <v>89963</v>
          </cell>
          <cell r="D2786" t="str">
            <v>ESCAVAÇÃO VERTICAL A CÉU ABERTO, INCLUINDO CARGA, DESCARGA E TRANSPORTE, EM SOLO DE 1ª CATEGORIA COM ESCAVADEIRA HIDRÁULICA (CAÇAMBA: 1,2 M³ / 155 HP), FROTA DE 10 CAMINHÕES BASCULANTES DE 18 M³, DMT DE 35 KM E VELOCIDADE MÉDIA 45 KM/H. AF_11/2014</v>
          </cell>
          <cell r="E2786" t="str">
            <v>M3</v>
          </cell>
          <cell r="F2786">
            <v>26.44</v>
          </cell>
        </row>
        <row r="2787">
          <cell r="C2787" t="str">
            <v>89964</v>
          </cell>
          <cell r="D2787" t="str">
            <v>ESCAVAÇÃO VERTICAL A CÉU ABERTO, INCLUINDO CARGA, DESCARGA E TRANSPORTE, EM SOLO DE 1ª CATEGORIA COM ESCAVADEIRA HIDRÁULICA (CAÇAMBA: 1,2 M³ / 155 HP), FROTA DE 10 CAMINHÕES BASCULANTES DE 18 M³, DMT DE 40 KM E VELOCIDADE MÉDIA 45 KM/H. AF_12/2013</v>
          </cell>
          <cell r="E2787" t="str">
            <v>M3</v>
          </cell>
          <cell r="F2787">
            <v>29.56</v>
          </cell>
        </row>
        <row r="2788">
          <cell r="C2788" t="str">
            <v>89965</v>
          </cell>
          <cell r="D2788" t="str">
            <v>ESCAVAÇÃO VERTICAL A CÉU ABERTO, INCLUINDO CARGA, DESCARGA E TRANSPORTE, EM SOLO DE 1ª CATEGORIA COM ESCAVADEIRA HIDRÁULICA (CAÇAMBA: 1,2 M³ / 155 HP), FROTA DE 15 CAMINHÕES BASCULANTES DE 18 M³, DMT DE 40 KM E VELOCIDADE MÉDIA 45 KM/H. AF_12/2013</v>
          </cell>
          <cell r="E2788" t="str">
            <v>M3</v>
          </cell>
          <cell r="F2788">
            <v>29.14</v>
          </cell>
        </row>
        <row r="2789">
          <cell r="C2789" t="str">
            <v>89966</v>
          </cell>
          <cell r="D2789" t="str">
            <v>ESCAVAÇÃO VERTICAL A CÉU ABERTO, INCLUINDO CARGA, DESCARGA E TRANSPORTE, EM SOLO DE 1ª CATEGORIA COM ESCAVADEIRA HIDRÁULICA (CAÇAMBA: 1,2 M³ / 155 HP), FROTA DE 10 CAMINHÕES BASCULANTES DE 18 M³, DMT DE 45 KM E VELOCIDADE MÉDIA 45 KM/H. AF_11/2014</v>
          </cell>
          <cell r="E2789" t="str">
            <v>M3</v>
          </cell>
          <cell r="F2789">
            <v>32.65</v>
          </cell>
        </row>
        <row r="2790">
          <cell r="C2790" t="str">
            <v>89967</v>
          </cell>
          <cell r="D2790" t="str">
            <v>ESCAVAÇÃO VERTICAL A CÉU ABERTO, INCLUINDO CARGA, DESCARGA E TRANSPORTE, EM SOLO DE 1ª CATEGORIA COM ESCAVADEIRA HIDRÁULICA (CAÇAMBA: 1,2 M³ / 155 HP), FROTA DE 10 CAMINHÕES BASCULANTES DE 18 M³, DMT DE 50 KM E VELOCIDADE MÉDIA 45 KM/H. AF_12/2013</v>
          </cell>
          <cell r="E2790" t="str">
            <v>M3</v>
          </cell>
          <cell r="F2790">
            <v>35.78</v>
          </cell>
        </row>
        <row r="2791">
          <cell r="C2791" t="str">
            <v>89968</v>
          </cell>
          <cell r="D2791" t="str">
            <v>ESCAVAÇÃO VERTICAL A CÉU ABERTO, INCLUINDO CARGA, DESCARGA E TRANSPORTE, EM SOLO DE 1ª CATEGORIA COM ESCAVADEIRA HIDRÁULICA (CAÇAMBA: 1,2 M³ / 155 HP), FROTA DE 15 CAMINHÕES BASCULANTES DE 18 M³, DMT DE 50 KM E VELOCIDADE MÉDIA 45 KM/H. AF_12/2013</v>
          </cell>
          <cell r="E2791" t="str">
            <v>M3</v>
          </cell>
          <cell r="F2791">
            <v>35.270000000000003</v>
          </cell>
        </row>
        <row r="2792">
          <cell r="C2792" t="str">
            <v>89969</v>
          </cell>
          <cell r="D2792" t="str">
            <v>KIT DE REGISTRO DE PRESSÃO BRUTO DE LATÃO ½", INCLUSIVE CONEXÕES,  ROSCÁVEL, INSTALADO EM RAMAL DE ÁGUA FRIA - FORNECIMENTO E INSTALAÇÃO. AF_12/2014</v>
          </cell>
          <cell r="E2792" t="str">
            <v>UN</v>
          </cell>
          <cell r="F2792">
            <v>30.28</v>
          </cell>
        </row>
        <row r="2793">
          <cell r="C2793" t="str">
            <v>89970</v>
          </cell>
          <cell r="D2793" t="str">
            <v>KIT DE REGISTRO DE PRESSÃO BRUTO DE LATÃO ¾", INCLUSIVE CONEXÕES, ROSCÁVEL, INSTALADO EM RAMAL DE ÁGUA FRIA - FORNECIMENTO E INSTALAÇÃO. AF_12/2014</v>
          </cell>
          <cell r="E2793" t="str">
            <v>UN</v>
          </cell>
          <cell r="F2793">
            <v>32.85</v>
          </cell>
        </row>
        <row r="2794">
          <cell r="C2794" t="str">
            <v>89971</v>
          </cell>
          <cell r="D2794" t="str">
            <v>KIT DE REGISTRO DE GAVETA BRUTO DE LATÃO ½", INCLUSIVE CONEXÕES, ROSCÁVEL, INSTALADO EM RAMAL DE ÁGUA FRIA - FORNECIMENTO E INSTALAÇÃO. AF_12/2014</v>
          </cell>
          <cell r="E2794" t="str">
            <v>UN</v>
          </cell>
          <cell r="F2794">
            <v>34.549999999999997</v>
          </cell>
        </row>
        <row r="2795">
          <cell r="C2795" t="str">
            <v>89972</v>
          </cell>
          <cell r="D2795" t="str">
            <v>KIT DE REGISTRO DE GAVETA BRUTO DE LATÃO ¾", INCLUSIVE CONEXÕES, ROSCÁVEL, INSTALADO EM RAMAL DE ÁGUA FRIA - FORNECIMENTO E INSTALAÇÃO. AF_12/2014</v>
          </cell>
          <cell r="E2795" t="str">
            <v>UN</v>
          </cell>
          <cell r="F2795">
            <v>36.950000000000003</v>
          </cell>
        </row>
        <row r="2796">
          <cell r="C2796" t="str">
            <v>89973</v>
          </cell>
          <cell r="D2796" t="str">
            <v>KIT DE MISTURADOR BASE BRUTA DE LATÃO ¾" MONOCOMANDO PARA CHUVEIRO, INCLUSIVE CONEXÕES, INSTALADO EM RAMAL DE ÁGUA - FORNECIMENTO E INSTALAÇÃO. AF_12/2014</v>
          </cell>
          <cell r="E2796" t="str">
            <v>UN</v>
          </cell>
          <cell r="F2796">
            <v>177.29</v>
          </cell>
        </row>
        <row r="2797">
          <cell r="C2797" t="str">
            <v>89974</v>
          </cell>
          <cell r="D2797" t="str">
            <v>KIT DE TÊ MISTURADOR EM CPVC ¾" COM DUPLO COMANDO PARA CHUVEIRO, INCLUSIVE CONEXÕES, INSTALADO EM RAMAL DE ÁGUA - FORNECIMENTO E INSTALAÇÃO. AF_12/2014</v>
          </cell>
          <cell r="E2797" t="str">
            <v>UN</v>
          </cell>
          <cell r="F2797">
            <v>167.98</v>
          </cell>
        </row>
        <row r="2798">
          <cell r="C2798" t="str">
            <v>89977</v>
          </cell>
          <cell r="D2798" t="str">
            <v>(COMPOSIÇÃO REPRESENTATIVA) DO SERVIÇO DE ALVENARIA DE VEDAÇÃO DE BLOCOS VAZADOS DE CERÂMICA DE 14X9X19CM (ESPESSURA 14CM), PARA EDIFICAÇÃO HABITACIONAL UNIFAMILIAR (CASA) E EDIFICAÇÃO PÚBLICA PADRÃO. AF_12/2014</v>
          </cell>
          <cell r="E2798" t="str">
            <v>M2</v>
          </cell>
          <cell r="F2798">
            <v>102.88</v>
          </cell>
        </row>
        <row r="2799">
          <cell r="C2799" t="str">
            <v>89978</v>
          </cell>
          <cell r="D2799" t="str">
            <v>(COMPOSIÇÃO REPRESENTATIVA) DO SERVIÇO DE ALVENARIA DE VEDAÇÃO DE BLOCOS VAZADOS DE CONCRETO DE 14X19X39CM (ESPESSURA 14CM), PARA EDIFICAÇÃO HABITACIONAL UNIFAMILIAR (CASA) E EDIFICAÇÃO PÚBLICA PADRÃO. AF_12/2014</v>
          </cell>
          <cell r="E2799" t="str">
            <v>M2</v>
          </cell>
          <cell r="F2799">
            <v>51.53</v>
          </cell>
        </row>
        <row r="2800">
          <cell r="C2800" t="str">
            <v>89980</v>
          </cell>
          <cell r="D2800" t="str">
            <v>LUVA COM BUCHA DE LATÃO, PVC, SOLDÁVEL, DN 25MM X 3/4", INSTALADO EM PRUMADA DE ÁGUA - FORNECIMENTO E INSTALAÇÃO. AF_12/2014_P</v>
          </cell>
          <cell r="E2800" t="str">
            <v>UN</v>
          </cell>
          <cell r="F2800">
            <v>6.51</v>
          </cell>
        </row>
        <row r="2801">
          <cell r="C2801" t="str">
            <v>89984</v>
          </cell>
          <cell r="D2801" t="str">
            <v>REGISTRO DE PRESSÃO BRUTO, LATÃO, ROSCÁVEL, 1/2", COM ACABAMENTO E CANOPLA CROMADOS. FORNECIDO E INSTALADO EM RAMAL DE ÁGUA. AF_12/2014</v>
          </cell>
          <cell r="E2801" t="str">
            <v>UN</v>
          </cell>
          <cell r="F2801">
            <v>57.29</v>
          </cell>
        </row>
        <row r="2802">
          <cell r="C2802" t="str">
            <v>89985</v>
          </cell>
          <cell r="D2802" t="str">
            <v>REGISTRO DE PRESSÃO BRUTO, LATÃO, ROSCÁVEL, 3/4", COM ACABAMENTO E CANOPLA CROMADOS. FORNECIDO E INSTALADO EM RAMAL DE ÁGUA. AF_12/2014</v>
          </cell>
          <cell r="E2802" t="str">
            <v>UN</v>
          </cell>
          <cell r="F2802">
            <v>58.95</v>
          </cell>
        </row>
        <row r="2803">
          <cell r="C2803" t="str">
            <v>89986</v>
          </cell>
          <cell r="D2803" t="str">
            <v>REGISTRO DE GAVETA BRUTO, LATÃO, ROSCÁVEL, 1/2", COM ACABAMENTO E CANOPLA CROMADOS. FORNECIDO E INSTALADO EM RAMAL DE ÁGUA. AF_12/2014</v>
          </cell>
          <cell r="E2803" t="str">
            <v>UN</v>
          </cell>
          <cell r="F2803">
            <v>55.89</v>
          </cell>
        </row>
        <row r="2804">
          <cell r="C2804" t="str">
            <v>89987</v>
          </cell>
          <cell r="D2804" t="str">
            <v>REGISTRO DE GAVETA BRUTO, LATÃO, ROSCÁVEL, 3/4", COM ACABAMENTO E CANOPLA CROMADOS. FORNECIDO E INSTALADO EM RAMAL DE ÁGUA. AF_12/2014</v>
          </cell>
          <cell r="E2804" t="str">
            <v>UN</v>
          </cell>
          <cell r="F2804">
            <v>62.01</v>
          </cell>
        </row>
        <row r="2805">
          <cell r="C2805" t="str">
            <v>89993</v>
          </cell>
          <cell r="D2805" t="str">
            <v>GRAUTEAMENTO VERTICAL EM ALVENARIA ESTRUTURAL. AF_01/2015</v>
          </cell>
          <cell r="E2805" t="str">
            <v>M3</v>
          </cell>
          <cell r="F2805">
            <v>596.41</v>
          </cell>
        </row>
        <row r="2806">
          <cell r="C2806" t="str">
            <v>89994</v>
          </cell>
          <cell r="D2806" t="str">
            <v>GRAUTEAMENTO DE CINTA INTERMEDIÁRIA OU DE CONTRAVERGA EM ALVENARIA ESTRUTURAL. AF_01/2015</v>
          </cell>
          <cell r="E2806" t="str">
            <v>M3</v>
          </cell>
          <cell r="F2806">
            <v>512.20000000000005</v>
          </cell>
        </row>
        <row r="2807">
          <cell r="C2807" t="str">
            <v>89995</v>
          </cell>
          <cell r="D2807" t="str">
            <v>GRAUTEAMENTO DE CINTA SUPERIOR OU DE VERGA EM ALVENARIA ESTRUTURAL. AF_01/2015</v>
          </cell>
          <cell r="E2807" t="str">
            <v>M3</v>
          </cell>
          <cell r="F2807">
            <v>574.87</v>
          </cell>
        </row>
        <row r="2808">
          <cell r="C2808" t="str">
            <v>89996</v>
          </cell>
          <cell r="D2808" t="str">
            <v>ARMAÇÃO VERTICAL DE ALVENARIA ESTRUTURAL; DIÂMETRO DE 10,0 MM. AF_01/2015</v>
          </cell>
          <cell r="E2808" t="str">
            <v>KG</v>
          </cell>
          <cell r="F2808">
            <v>5.0199999999999996</v>
          </cell>
        </row>
        <row r="2809">
          <cell r="C2809" t="str">
            <v>89997</v>
          </cell>
          <cell r="D2809" t="str">
            <v>ARMAÇÃO VERTICAL DE ALVENARIA ESTRUTURAL; DIÂMETRO DE 12,5 MM. AF_01/2015</v>
          </cell>
          <cell r="E2809" t="str">
            <v>KG</v>
          </cell>
          <cell r="F2809">
            <v>4.3</v>
          </cell>
        </row>
        <row r="2810">
          <cell r="C2810" t="str">
            <v>89998</v>
          </cell>
          <cell r="D2810" t="str">
            <v>ARMAÇÃO DE CINTA DE ALVENARIA ESTRUTURAL; DIÂMETRO DE 10,0 MM. AF_01/2015</v>
          </cell>
          <cell r="E2810" t="str">
            <v>KG</v>
          </cell>
          <cell r="F2810">
            <v>4.6900000000000004</v>
          </cell>
        </row>
        <row r="2811">
          <cell r="C2811" t="str">
            <v>89999</v>
          </cell>
          <cell r="D2811" t="str">
            <v>ARMAÇÃO DE VERGA E CONTRAVERGA DE ALVENARIA ESTRUTURAL; DIÂMETRO DE 8,0 MM. AF_01/2015</v>
          </cell>
          <cell r="E2811" t="str">
            <v>KG</v>
          </cell>
          <cell r="F2811">
            <v>7.86</v>
          </cell>
        </row>
        <row r="2812">
          <cell r="C2812" t="str">
            <v>90000</v>
          </cell>
          <cell r="D2812" t="str">
            <v>ARMAÇÃO DE VERGA E CONTRAVERGA DE ALVENARIA ESTRUTURAL; DIÂMETRO DE 10,0 MM. AF_01/2015</v>
          </cell>
          <cell r="E2812" t="str">
            <v>KG</v>
          </cell>
          <cell r="F2812">
            <v>5.89</v>
          </cell>
        </row>
        <row r="2813">
          <cell r="C2813" t="str">
            <v>90082</v>
          </cell>
          <cell r="D2813" t="str">
            <v>ESCAVAÇÃO MECANIZADA DE VALA COM PROFUNDIDADE ATÉ 1,5 M, COM ESCAVADEIRA HIDRÁULICA (CAPACIDADE DA CAÇAMBA: 0,8 M3 / POTÊNCIA: 111 HP), LARGURA DE 1,5 M A 2,5 M, EM SOLO DE 1A CATEGORIA, EM VIAS URBANAS. AF_01/2015</v>
          </cell>
          <cell r="E2813" t="str">
            <v>M3</v>
          </cell>
          <cell r="F2813">
            <v>12.34</v>
          </cell>
        </row>
        <row r="2814">
          <cell r="C2814" t="str">
            <v>90084</v>
          </cell>
          <cell r="D2814" t="str">
            <v>ESCAVAÇÃO MECANIZADA DE VALA COM PROFUNDIDADE MAIOR QUE 1,5 M ATÉ 3,0 M, COM ESCAVADEIRA HIDRÁULICA (CAPACIDADE DA CAÇAMBA: 0,8 M3 / POTÊNCIA: 111 HP), LARGURA ATÉ 1,5 M, EM SOLO DE 1A CATEGORIA, EM VIAS URBANAS. AF_01/2015</v>
          </cell>
          <cell r="E2814" t="str">
            <v>M3</v>
          </cell>
          <cell r="F2814">
            <v>10.86</v>
          </cell>
        </row>
        <row r="2815">
          <cell r="C2815" t="str">
            <v>90085</v>
          </cell>
          <cell r="D2815" t="str">
            <v>ESCAVAÇÃO MECANIZADA DE VALA COM PROFUNDIDADE MAIOR QUE 1,5 ATÉ 3,0 M, COM ESCAVADEIRA HIDRÁULICA (CAPACIDADE DA CAÇAMBA: 0,8 M3 / POTÊNCIA: 111 HP), LARGURA DE 1,5 M A 2,5 M, EM SOLO DE 1A CATEGORIA, EM VIAS URBANAS. AF_01/2015</v>
          </cell>
          <cell r="E2815" t="str">
            <v>M3</v>
          </cell>
          <cell r="F2815">
            <v>7.8</v>
          </cell>
        </row>
        <row r="2816">
          <cell r="C2816" t="str">
            <v>90086</v>
          </cell>
          <cell r="D2816" t="str">
            <v>ESCAVAÇÃO MECANIZADA DE VALA COM PROFUNDIDADE MAIOR QUE 3,0 ATÉ 4,5 M, COM ESCAVADEIRA HIDRÁULICA (CAPACIDADE DA CAÇAMBA: 0,8 M3 / POTÊNCIA: 111 HP), LARGURA MENOR QUE 1,5 M, EM SOLO DE 1A CATEGORIA, EM VIAS URBANAS. AF_01/2015</v>
          </cell>
          <cell r="E2816" t="str">
            <v>M3</v>
          </cell>
          <cell r="F2816">
            <v>8.39</v>
          </cell>
        </row>
        <row r="2817">
          <cell r="C2817" t="str">
            <v>90087</v>
          </cell>
          <cell r="D2817" t="str">
            <v>ESCAVAÇÃO MECANIZADA DE VALA COM PROFUNDIDADE MAIOR QUE 3,0 M ATÉ 4,5 M, COM ESCAVADEIRA HIDRÁULICA (CAPACIDADE DA CAÇAMBA: 1,2 M3 / POTÊNCIA: 155 HP), LARGURA DE 1,5 M A 2,5 M, EM SOLO DE 1A CATEGORIA, EM VIAS URBANAS. AF_01/2015</v>
          </cell>
          <cell r="E2817" t="str">
            <v>M3</v>
          </cell>
          <cell r="F2817">
            <v>4.9000000000000004</v>
          </cell>
        </row>
        <row r="2818">
          <cell r="C2818" t="str">
            <v>90088</v>
          </cell>
          <cell r="D2818" t="str">
            <v>ESCAVAÇÃO MECANIZADA DE VALA COM PROFUNDIDADE MAIOR QUE 4,5 M ATÉ 6,0 M, COM ESCAVADEIRA HIDRÁULICA (CAPACIDADE DA CAÇAMBA: 1,2 M3 / POTÊNCIA: 155 HP), LARGURA MENOR QUE 1,5 M, EM SOLO DE 1A CATEGORIA, EM VIAS URBANAS. AF_01/2015</v>
          </cell>
          <cell r="E2818" t="str">
            <v>M3</v>
          </cell>
          <cell r="F2818">
            <v>5.67</v>
          </cell>
        </row>
        <row r="2819">
          <cell r="C2819" t="str">
            <v>90090</v>
          </cell>
          <cell r="D2819" t="str">
            <v>ESCAVAÇÃO MECANIZADA DE VALA COM PROFUNDIDADE MAIOR QUE 4,5 M ATÉ 6,0 M, COM ESCAVADEIRA HIDRÁULICA (CAPACIDADE DA CAÇAMBA: 1,2 M3 / POTÊNCIA: 155 HP), LARGURA DE 1,5 M A 2,5 M, EM SOLO DE 1A CATEGORIA, EM VIAS URBANAS. AF_01/2015</v>
          </cell>
          <cell r="E2819" t="str">
            <v>M3</v>
          </cell>
          <cell r="F2819">
            <v>4.0199999999999996</v>
          </cell>
        </row>
        <row r="2820">
          <cell r="C2820" t="str">
            <v>90091</v>
          </cell>
          <cell r="D2820" t="str">
            <v>ESCAVAÇÃO MECANIZADA DE VALA COM PROFUNDIDADE ATÉ 1,5 M, COM ESCAVADEIRA HIDRÁULICA (CAPACIDADE DA CAÇAMBA: 0,8 M3 / POTÊNCIA: 111 HP), LARGURA DE 1,5 A 2,5 M, EM SOLO DE 1A CATEGORIA, EM VIAS NÃO URBANAS. AF_01/2015</v>
          </cell>
          <cell r="E2820" t="str">
            <v>M3</v>
          </cell>
          <cell r="F2820">
            <v>5.31</v>
          </cell>
        </row>
        <row r="2821">
          <cell r="C2821" t="str">
            <v>90092</v>
          </cell>
          <cell r="D2821" t="str">
            <v>ESCAVAÇÃO MECANIZADA DE VALA COM PROFUNDIDADE MAIOR QUE 1,5 E ATÉ 3,0 M, COM ESCAVADEIRA HIDRÁULICA (CAPACIDADE DA CAÇAMBA: 0,8 M3 / POTÊNCIA: 111 HP), LARGURA MENOR QUE 1,5 M, EM SOLO DE 1A CATEGORIA, EM VIAS NÃO URBANAS. AF_01/2015</v>
          </cell>
          <cell r="E2821" t="str">
            <v>M3</v>
          </cell>
          <cell r="F2821">
            <v>4.7</v>
          </cell>
        </row>
        <row r="2822">
          <cell r="C2822" t="str">
            <v>90093</v>
          </cell>
          <cell r="D2822" t="str">
            <v>ESCAVAÇÃO MECANIZADA DE VALA COM PROFUNDIDADE MAIOR QUE 1,5 E ATÉ 3,0 M, COM ESCAVADEIRA HIDRÁULICA (CAPACIDADE DA CAÇAMBA: 0,8 M3 / POTÊNCIA: 111 HP), LARGURA DE 1,5 A 2,5 M, EM SOLO DE 1A CATEGORIA, EM VIAS NÃO URBANAS. AF_01/2015</v>
          </cell>
          <cell r="E2822" t="str">
            <v>M3</v>
          </cell>
          <cell r="F2822">
            <v>3.3</v>
          </cell>
        </row>
        <row r="2823">
          <cell r="C2823" t="str">
            <v>90094</v>
          </cell>
          <cell r="D2823" t="str">
            <v>ESCAVAÇÃO MECANIZADA DE VALA COM PROFUNDIDADE MAIOR QUE 3,0 M ATÉ 4,5 M, COM ESCAVADEIRA HIDRÁULICA (CAPACIDADE DA CAÇAMBA: 0,8 M3 / POTÊNCIA: 111 HP), LARGURA MENOR QUE 1,5 M, EM SOLO DE 1A CATEGORIA, EM VIAS NÃO URBANAS. AF_01/2015</v>
          </cell>
          <cell r="E2823" t="str">
            <v>M3</v>
          </cell>
          <cell r="F2823">
            <v>3.51</v>
          </cell>
        </row>
        <row r="2824">
          <cell r="C2824" t="str">
            <v>90095</v>
          </cell>
          <cell r="D2824" t="str">
            <v>ESCAVAÇÃO MECANIZADA DE VALA COM PROFUNDIDADE MAIOR QUE 3,0 M ATÉ 4,5 M, COM ESCAVADEIRA HIDRÁULICA (CAPACIDADE DA CAÇAMBA: 1,2 M3 / POTÊNCIA: 155 HP), LARGURA DE 1,5 M A 2,5 M, EM SOLO DE 1A CATEGORIA, EM VIAS NÃO URBANAS. AF_01/2015</v>
          </cell>
          <cell r="E2824" t="str">
            <v>M3</v>
          </cell>
          <cell r="F2824">
            <v>2.12</v>
          </cell>
        </row>
        <row r="2825">
          <cell r="C2825" t="str">
            <v>90096</v>
          </cell>
          <cell r="D2825" t="str">
            <v>ESCAVAÇÃO MECANIZADA DE VALA COM PROFUNDIDADE MAIOR QUE 4,5 M ATÉ 6,0 M, COM ESCAVADEIRA HIDRÁULICA (CAPACIDADE DA CAÇAMBA: 1,2 M3 / POTÊNCIA: 155 HP), LARGURA MENOR QUE 1,5 M, EM SOLO DE 1A CATEGORIA, EM VIAS NÃO URBANAS. AF_01/2015</v>
          </cell>
          <cell r="E2825" t="str">
            <v>M3</v>
          </cell>
          <cell r="F2825">
            <v>2.4</v>
          </cell>
        </row>
        <row r="2826">
          <cell r="C2826" t="str">
            <v>90098</v>
          </cell>
          <cell r="D2826" t="str">
            <v>ESCAVAÇÃO MECANIZADA DE VALA COM PROFUNDIDADE MAIOR QUE 4,5 M ATÉ 6,0 M, COM ESCAVADEIRA HIDRÁULICA (CAPACIDADE DA CAÇAMBA: 1,2 M3 / POTÊNCIA: 155 HP), LARGURA DE 1,5 M A 2,5 M, EM SOLO DE 1A CATEGORIA, EM VIAS NÃO URBANAS. AF_01/2015</v>
          </cell>
          <cell r="E2826" t="str">
            <v>M3</v>
          </cell>
          <cell r="F2826">
            <v>1.64</v>
          </cell>
        </row>
        <row r="2827">
          <cell r="C2827" t="str">
            <v>90099</v>
          </cell>
          <cell r="D2827" t="str">
            <v>ESCAVAÇÃO MECANIZADA DE VALA COM PROFUNDIDADE ATÉ 1,5 M, COM RETROESCAVADEIRA (CAPACIDADE DA CAÇAMBA DA RETRO: 0,26 M3 / POTÊNCIA: 88 HP), LARGURA MENOR QUE 0,8 M, EM SOLO DE 1A CATEGORIA, EM VIAS URBANAS. AF_01/2015</v>
          </cell>
          <cell r="E2827" t="str">
            <v>M3</v>
          </cell>
          <cell r="F2827">
            <v>15.14</v>
          </cell>
        </row>
        <row r="2828">
          <cell r="C2828" t="str">
            <v>90100</v>
          </cell>
          <cell r="D2828" t="str">
            <v>ESCAVAÇÃO MECANIZADA DE VALA COM PROFUNDIDADE ATÉ 1,5 M, COM RETROESCAVADEIRA (CAPACIDADE DA CAÇAMBA DA RETRO: 0,26 M3 / POTÊNCIA: 88 HP), LARGURA DE 0,8 M A 1,5 M, EM SOLO DE 1A CATEGORIA, EM VIAS URBANAS. AF_01/2015</v>
          </cell>
          <cell r="E2828" t="str">
            <v>M3</v>
          </cell>
          <cell r="F2828">
            <v>12.91</v>
          </cell>
        </row>
        <row r="2829">
          <cell r="C2829" t="str">
            <v>90101</v>
          </cell>
          <cell r="D2829" t="str">
            <v>ESCAVAÇÃO MECANIZADA DE VALA COM PROFUNDIDADE MAIOR QUE 1,5 M ATÉ 3,0 M, COM RETROESCAVADEIRA (CAPACIDADE DA CAÇAMBA DA RETRO: 0,26 M3 / POTÊNCIA: 88 HP), LARGURA MENOR QUE 0,8 M, EM SOLO DE 1A CATEGORIA, EM VIAS URBANAS. AF_01/2015</v>
          </cell>
          <cell r="E2829" t="str">
            <v>M3</v>
          </cell>
          <cell r="F2829">
            <v>12.75</v>
          </cell>
        </row>
        <row r="2830">
          <cell r="C2830" t="str">
            <v>90102</v>
          </cell>
          <cell r="D2830" t="str">
            <v>ESCAVAÇÃO MECANIZADA DE VALA COM PROFUNDIDADE MAIOR QUE 1,5 M ATÉ 3,0 M, COM RETROESCAVADEIRA (CAPACIDADE DA CAÇAMBA DA RETRO: 0,26 M3 / POTÊNCIA: 88 HP), LARGURA DE 0,8 M A 1,5 M, EM SOLO DE 1A CATEGORIA, EM VIAS URBANAS. AF_01/2015</v>
          </cell>
          <cell r="E2830" t="str">
            <v>M3</v>
          </cell>
          <cell r="F2830">
            <v>11.7</v>
          </cell>
        </row>
        <row r="2831">
          <cell r="C2831" t="str">
            <v>90105</v>
          </cell>
          <cell r="D2831" t="str">
            <v>ESCAVAÇÃO MECANIZADA DE VALA COM PROFUNDIDADE ATÉ 1,5 M, COM RETROESCAVADEIRA (CAPACIDADE DA CAÇAMBA DA RETRO: 0,26 M3 / POTÊNCIA: 88 HP), LARGURA MENOR QUE 0,8 M, EM SOLO DE 1A CATEGORIA, EM VIAS NÃO URBANAS. AF_01/2015</v>
          </cell>
          <cell r="E2831" t="str">
            <v>M3</v>
          </cell>
          <cell r="F2831">
            <v>11.54</v>
          </cell>
        </row>
        <row r="2832">
          <cell r="C2832" t="str">
            <v>90106</v>
          </cell>
          <cell r="D2832" t="str">
            <v>ESCAVAÇÃO MECANIZADA DE VALA COM PROFUNDIDADE ATÉ 1,5 M, COM RETROESCAVADEIRA (CAPACIDADE DA CAÇAMBA DA RETRO: 0,26 M3 / POTÊNCIA: 88 HP), LARGURA DE 0,8 M A 1,5 M, EM SOLO DE 1A CATEGORIA, EM VIAS NÃO URBANAS. AF_01/2015</v>
          </cell>
          <cell r="E2832" t="str">
            <v>M3</v>
          </cell>
          <cell r="F2832">
            <v>9.8800000000000008</v>
          </cell>
        </row>
        <row r="2833">
          <cell r="C2833" t="str">
            <v>90107</v>
          </cell>
          <cell r="D2833" t="str">
            <v>ESCAVAÇÃO MECANIZADA DE VALA COM PROFUNDIDADE MAIOR QUE 1,5 M ATÉ 3,0 M, COM RETROESCAVADEIRA (CAPACIDADE DA CAÇAMBA DA RETRO: 0,26 M3 / POTÊNCIA: 88 HP), LARGURA MENOR QUE 0,8 M, EM SOLO DE 1A CATEGORIA, EM VIAS NÃO URBANAS. AF_01/2015</v>
          </cell>
          <cell r="E2833" t="str">
            <v>M3</v>
          </cell>
          <cell r="F2833">
            <v>9.74</v>
          </cell>
        </row>
        <row r="2834">
          <cell r="C2834" t="str">
            <v>90108</v>
          </cell>
          <cell r="D2834" t="str">
            <v>ESCAVAÇÃO MECANIZADA DE VALA COM PROFUNDIDADE MAIOR QUE 1,5 M ATÉ 3,0 M, COM RETROESCAVADEIRA (CAPACIDADE DA CAÇAMBA DA RETRO: 0,26 M3 / POTÊNCIA: 88 HP), LARGURA DE 0,8 M A 1,5 M, EM SOLO DE 1A CATEGORIA, EM VIAS NÃO URBANAS. AF_01/2015</v>
          </cell>
          <cell r="E2834" t="str">
            <v>M3</v>
          </cell>
          <cell r="F2834">
            <v>8.86</v>
          </cell>
        </row>
        <row r="2835">
          <cell r="C2835" t="str">
            <v>90112</v>
          </cell>
          <cell r="D2835" t="str">
            <v>ALVENARIA DE VEDAÇÃO DE BLOCOS CERÂMICOS FURADOS NA VERTICAL DE 14X19X39CM (ESPESSURA 14CM) DE PAREDES COM ÁREA LÍQUIDA MENOR QUE 6M2 COM VÃOS E ARGAMASSA DE ASSENTAMENTO COM PREPARO MANUAL. AF_06/2014</v>
          </cell>
          <cell r="E2835" t="str">
            <v>M2</v>
          </cell>
          <cell r="F2835">
            <v>52.04</v>
          </cell>
        </row>
        <row r="2836">
          <cell r="C2836" t="str">
            <v>90278</v>
          </cell>
          <cell r="D2836" t="str">
            <v>GRAUTE FGK=15 MPA; TRAÇO 1:0,04:2,0:2,4 (CIMENTO/ CAL/ AREIA GROSSA/ BRITA 0) - PREPARO MECÂNICO COM BETONEIRA 400 L. AF_02/2015</v>
          </cell>
          <cell r="E2836" t="str">
            <v>M3</v>
          </cell>
          <cell r="F2836">
            <v>304.16000000000003</v>
          </cell>
        </row>
        <row r="2837">
          <cell r="C2837" t="str">
            <v>90279</v>
          </cell>
          <cell r="D2837" t="str">
            <v>GRAUTE FGK=20 MPA; TRAÇO 1:0,04:1,6:1,9 (CIMENTO/ CAL/ AREIA GROSSA/ BRITA 0) - PREPARO MECÂNICO COM BETONEIRA 400 L. AF_02/2015</v>
          </cell>
          <cell r="E2837" t="str">
            <v>M3</v>
          </cell>
          <cell r="F2837">
            <v>327.44</v>
          </cell>
        </row>
        <row r="2838">
          <cell r="C2838" t="str">
            <v>90280</v>
          </cell>
          <cell r="D2838" t="str">
            <v>GRAUTE FGK=25 MPA; TRAÇO 1:0,02:1,2:1,5 (CIMENTO/ CAL/ AREIA GROSSA/ BRITA 0) - PREPARO MECÂNICO COM BETONEIRA 400 L. AF_02/2015</v>
          </cell>
          <cell r="E2838" t="str">
            <v>M3</v>
          </cell>
          <cell r="F2838">
            <v>366.41</v>
          </cell>
        </row>
        <row r="2839">
          <cell r="C2839" t="str">
            <v>90281</v>
          </cell>
          <cell r="D2839" t="str">
            <v>GRAUTE FGK=30 MPA; TRAÇO 1:0,02:0,8:1,1 (CIMENTO/ CAL/ AREIA GROSSA/ BRITA 0) - PREPARO MECÂNICO COM BETONEIRA 400 L. AF_02/2015</v>
          </cell>
          <cell r="E2839" t="str">
            <v>M3</v>
          </cell>
          <cell r="F2839">
            <v>424.17</v>
          </cell>
        </row>
        <row r="2840">
          <cell r="C2840" t="str">
            <v>90282</v>
          </cell>
          <cell r="D2840" t="str">
            <v>GRAUTE FGK=15 MPA; TRAÇO 1:2,0:2,4 (CIMENTO/ AREIA GROSSA/ BRITA 0/ ADITIVO) - PREPARO MECÂNICO COM BETONEIRA 400 L. AF_02/2015</v>
          </cell>
          <cell r="E2840" t="str">
            <v>M3</v>
          </cell>
          <cell r="F2840">
            <v>304.04000000000002</v>
          </cell>
        </row>
        <row r="2841">
          <cell r="C2841" t="str">
            <v>90283</v>
          </cell>
          <cell r="D2841" t="str">
            <v>GRAUTE FGK=20 MPA; TRAÇO 1:1,6:1,9 (CIMENTO/ AREIA GROSSA/ BRITA 0/ ADITIVO) - PREPARO MECÂNICO COM BETONEIRA 400 L. AF_02/2015</v>
          </cell>
          <cell r="E2841" t="str">
            <v>M3</v>
          </cell>
          <cell r="F2841">
            <v>327.93</v>
          </cell>
        </row>
        <row r="2842">
          <cell r="C2842" t="str">
            <v>90284</v>
          </cell>
          <cell r="D2842" t="str">
            <v>GRAUTE FGK=25 MPA; TRAÇO 1:1,2:1,5 (CIMENTO/ AREIA GROSSA/ BRITA 0/ ADITIVO) - PREPARO MECÂNICO COM BETONEIRA 400 L. AF_02/2015</v>
          </cell>
          <cell r="E2842" t="str">
            <v>M3</v>
          </cell>
          <cell r="F2842">
            <v>368.23</v>
          </cell>
        </row>
        <row r="2843">
          <cell r="C2843" t="str">
            <v>90285</v>
          </cell>
          <cell r="D2843" t="str">
            <v>GRAUTE FGK=30 MPA; TRAÇO 1:0,8:1,1 (CIMENTO/ AREIA GROSSA/ BRITA 0/ ADITIVO) - PREPARO MECÂNICO COM BETONEIRA 400 L. AF_02/2015</v>
          </cell>
          <cell r="E2843" t="str">
            <v>M3</v>
          </cell>
          <cell r="F2843">
            <v>427.71</v>
          </cell>
        </row>
        <row r="2844">
          <cell r="C2844" t="str">
            <v>90371</v>
          </cell>
          <cell r="D2844" t="str">
            <v>REGISTRO DE ESFERA, PVC, ROSCÁVEL, 3/4", FORNECIDO E INSTALADO EM RAMAL DE ÁGUA. AF_03/2015</v>
          </cell>
          <cell r="E2844" t="str">
            <v>UN</v>
          </cell>
          <cell r="F2844">
            <v>17.420000000000002</v>
          </cell>
        </row>
        <row r="2845">
          <cell r="C2845" t="str">
            <v>90373</v>
          </cell>
          <cell r="D2845" t="str">
            <v>JOELHO 90 GRAUS COM BUCHA DE LATÃO, PVC, SOLDÁVEL, DN 25MM, X 1/2" INSTALADO EM RAMAL OU SUB-RAMAL DE ÁGUA - FORNECIMENTO E INSTALAÇÃO. AF_12/2014_P</v>
          </cell>
          <cell r="E2845" t="str">
            <v>UN</v>
          </cell>
          <cell r="F2845">
            <v>8.73</v>
          </cell>
        </row>
        <row r="2846">
          <cell r="C2846" t="str">
            <v>90374</v>
          </cell>
          <cell r="D2846" t="str">
            <v>TÊ COM BUCHA DE LATÃO NA BOLSA CENTRAL, PVC, SOLDÁVEL, DN 25MM X 3/4", INSTALADO EM RAMAL OU SUB-RAMAL DE ÁGUA - FORNECIMENTO E INSTALAÇÃO. AF_03/2015_P</v>
          </cell>
          <cell r="E2846" t="str">
            <v>UN</v>
          </cell>
          <cell r="F2846">
            <v>13.73</v>
          </cell>
        </row>
        <row r="2847">
          <cell r="C2847" t="str">
            <v>90375</v>
          </cell>
          <cell r="D2847" t="str">
            <v>BUCHA DE REDUÇÃO, PVC, SOLDÁVEL, DN 40MM X 32MM, INSTALADO EM RAMAL OU SUB-RAMAL DE ÁGUA - FORNECIMENTO E INSTALAÇÃO. AF_03/2015_P</v>
          </cell>
          <cell r="E2847" t="str">
            <v>UN</v>
          </cell>
          <cell r="F2847">
            <v>5.91</v>
          </cell>
        </row>
        <row r="2848">
          <cell r="C2848" t="str">
            <v>90406</v>
          </cell>
          <cell r="D2848" t="str">
            <v>MASSA ÚNICA, PARA RECEBIMENTO DE PINTURA, EM ARGAMASSA TRAÇO 1:2:8, PREPARO MECÂNICO COM BETONEIRA 400L, APLICADA MANUALMENTE EM TETO, ESPESSURA DE 20MM, COM EXECUÇÃO DE TALISCAS. AF_03/2015</v>
          </cell>
          <cell r="E2848" t="str">
            <v>M2</v>
          </cell>
          <cell r="F2848">
            <v>32.58</v>
          </cell>
        </row>
        <row r="2849">
          <cell r="C2849" t="str">
            <v>90407</v>
          </cell>
          <cell r="D2849" t="str">
            <v>MASSA ÚNICA, PARA RECEBIMENTO DE PINTURA, EM ARGAMASSA TRAÇO 1:2:8, PREPARO MANUAL, APLICADA MANUALMENTE EM TETO, ESPESSURA DE 20MM, COM EXECUÇÃO DE TALISCAS. AF_03/2015</v>
          </cell>
          <cell r="E2849" t="str">
            <v>M2</v>
          </cell>
          <cell r="F2849">
            <v>35.11</v>
          </cell>
        </row>
        <row r="2850">
          <cell r="C2850" t="str">
            <v>90408</v>
          </cell>
          <cell r="D2850" t="str">
            <v>MASSA ÚNICA, PARA RECEBIMENTO DE PINTURA, EM ARGAMASSA TRAÇO 1:2:8, PREPARO MECÂNICO COM BETONEIRA 400L, APLICADA MANUALMENTE EM TETO, ESPESSURA DE 10MM, COM EXECUÇÃO DE TALISCAS. AF_03/2015</v>
          </cell>
          <cell r="E2850" t="str">
            <v>M2</v>
          </cell>
          <cell r="F2850">
            <v>22.91</v>
          </cell>
        </row>
        <row r="2851">
          <cell r="C2851" t="str">
            <v>90409</v>
          </cell>
          <cell r="D2851" t="str">
            <v>MASSA ÚNICA, PARA RECEBIMENTO DE PINTURA, EM ARGAMASSA TRAÇO 1:2:8, PREPARO MANUAL, APLICADA MANUALMENTE EM TETO, ESPESSURA DE 10MM, COM EXECUÇÃO DE TALISCAS. AF_03/2015</v>
          </cell>
          <cell r="E2851" t="str">
            <v>M2</v>
          </cell>
          <cell r="F2851">
            <v>24.34</v>
          </cell>
        </row>
        <row r="2852">
          <cell r="C2852" t="str">
            <v>90436</v>
          </cell>
          <cell r="D2852" t="str">
            <v>FURO EM ALVENARIA PARA DIÂMETROS MENORES OU IGUAIS A 40 MM. AF_05/2015</v>
          </cell>
          <cell r="E2852" t="str">
            <v>UN</v>
          </cell>
          <cell r="F2852">
            <v>9.16</v>
          </cell>
        </row>
        <row r="2853">
          <cell r="C2853" t="str">
            <v>90437</v>
          </cell>
          <cell r="D2853" t="str">
            <v>FURO EM ALVENARIA PARA DIÂMETROS MAIORES QUE 40 MM E MENORES OU IGUAIS A 75 MM. AF_05/2015</v>
          </cell>
          <cell r="E2853" t="str">
            <v>UN</v>
          </cell>
          <cell r="F2853">
            <v>22.26</v>
          </cell>
        </row>
        <row r="2854">
          <cell r="C2854" t="str">
            <v>90438</v>
          </cell>
          <cell r="D2854" t="str">
            <v>FURO EM ALVENARIA PARA DIÂMETROS MAIORES QUE 75 MM. AF_05/2015</v>
          </cell>
          <cell r="E2854" t="str">
            <v>UN</v>
          </cell>
          <cell r="F2854">
            <v>31.91</v>
          </cell>
        </row>
        <row r="2855">
          <cell r="C2855" t="str">
            <v>90439</v>
          </cell>
          <cell r="D2855" t="str">
            <v>FURO EM CONCRETO PARA DIÂMETROS MENORES OU IGUAIS A 40 MM. AF_05/2015</v>
          </cell>
          <cell r="E2855" t="str">
            <v>UN</v>
          </cell>
          <cell r="F2855">
            <v>39.36</v>
          </cell>
        </row>
        <row r="2856">
          <cell r="C2856" t="str">
            <v>90440</v>
          </cell>
          <cell r="D2856" t="str">
            <v>FURO EM CONCRETO PARA DIÂMETROS MAIORES QUE 40 MM E MENORES OU IGUAIS A 75 MM. AF_05/2015</v>
          </cell>
          <cell r="E2856" t="str">
            <v>UN</v>
          </cell>
          <cell r="F2856">
            <v>63.04</v>
          </cell>
        </row>
        <row r="2857">
          <cell r="C2857" t="str">
            <v>90441</v>
          </cell>
          <cell r="D2857" t="str">
            <v>FURO EM CONCRETO PARA DIÂMETROS MAIORES QUE 75 MM. AF_05/2015</v>
          </cell>
          <cell r="E2857" t="str">
            <v>UN</v>
          </cell>
          <cell r="F2857">
            <v>80.52</v>
          </cell>
        </row>
        <row r="2858">
          <cell r="C2858" t="str">
            <v>90443</v>
          </cell>
          <cell r="D2858" t="str">
            <v>RASGO EM ALVENARIA PARA RAMAIS/ DISTRIBUIÇÃO COM DIAMETROS MENORES OU IGUAIS A 40 MM. AF_05/2015</v>
          </cell>
          <cell r="E2858" t="str">
            <v>M</v>
          </cell>
          <cell r="F2858">
            <v>8.33</v>
          </cell>
        </row>
        <row r="2859">
          <cell r="C2859" t="str">
            <v>90444</v>
          </cell>
          <cell r="D2859" t="str">
            <v>RASGO EM CONTRAPISO PARA RAMAIS/ DISTRIBUIÇÃO COM DIÂMETROS MENORES OU IGUAIS A 40 MM. AF_05/2015</v>
          </cell>
          <cell r="E2859" t="str">
            <v>M</v>
          </cell>
          <cell r="F2859">
            <v>16.899999999999999</v>
          </cell>
        </row>
        <row r="2860">
          <cell r="C2860" t="str">
            <v>90445</v>
          </cell>
          <cell r="D2860" t="str">
            <v>RASGO EM CONTRAPISO PARA RAMAIS/ DISTRIBUIÇÃO COM DIÂMETROS MAIORES QUE 40 MM E MENORES OU IGUAIS A 75 MM. AF_05/2015</v>
          </cell>
          <cell r="E2860" t="str">
            <v>M</v>
          </cell>
          <cell r="F2860">
            <v>18.04</v>
          </cell>
        </row>
        <row r="2861">
          <cell r="C2861" t="str">
            <v>90446</v>
          </cell>
          <cell r="D2861" t="str">
            <v>RASGO EM CONTRAPISO PARA RAMAIS/ DISTRIBUIÇÃO COM DIÂMETROS MAIORES QUE 75 MM. AF_05/2015</v>
          </cell>
          <cell r="E2861" t="str">
            <v>M</v>
          </cell>
          <cell r="F2861">
            <v>19.59</v>
          </cell>
        </row>
        <row r="2862">
          <cell r="C2862" t="str">
            <v>90447</v>
          </cell>
          <cell r="D2862" t="str">
            <v>RASGO EM ALVENARIA PARA ELETRODUTOS COM DIAMETROS MENORES OU IGUAIS A 40 MM. AF_05/2015</v>
          </cell>
          <cell r="E2862" t="str">
            <v>M</v>
          </cell>
          <cell r="F2862">
            <v>3.96</v>
          </cell>
        </row>
        <row r="2863">
          <cell r="C2863" t="str">
            <v>90453</v>
          </cell>
          <cell r="D2863" t="str">
            <v>PASSANTE TIPO TUBO DE DIÂMETRO MENOR OU IGUAL A 40 MM, FIXADO EM LAJE. AF_05/2015</v>
          </cell>
          <cell r="E2863" t="str">
            <v>UN</v>
          </cell>
          <cell r="F2863">
            <v>1.67</v>
          </cell>
        </row>
        <row r="2864">
          <cell r="C2864" t="str">
            <v>90454</v>
          </cell>
          <cell r="D2864" t="str">
            <v>PASSANTE TIPO TUBO DE DIÂMETRO MAIORES QUE 40 MM E MENORES OU IGUAIS A 75 MM, FIXADO EM LAJE. AF_05/2015</v>
          </cell>
          <cell r="E2864" t="str">
            <v>UN</v>
          </cell>
          <cell r="F2864">
            <v>2.87</v>
          </cell>
        </row>
        <row r="2865">
          <cell r="C2865" t="str">
            <v>90455</v>
          </cell>
          <cell r="D2865" t="str">
            <v>PASSANTE TIPO TUBO DE DIÂMETRO MAIOR QUE 75 MM, FIXADO EM LAJE. AF_05/2015</v>
          </cell>
          <cell r="E2865" t="str">
            <v>UN</v>
          </cell>
          <cell r="F2865">
            <v>3.85</v>
          </cell>
        </row>
        <row r="2866">
          <cell r="C2866" t="str">
            <v>90456</v>
          </cell>
          <cell r="D2866" t="str">
            <v>QUEBRA EM ALVENARIA PARA INSTALAÇÃO DE CAIXA DE TOMADA (4X4 OU 4X2). AF_05/2015</v>
          </cell>
          <cell r="E2866" t="str">
            <v>UN</v>
          </cell>
          <cell r="F2866">
            <v>2.67</v>
          </cell>
        </row>
        <row r="2867">
          <cell r="C2867" t="str">
            <v>90457</v>
          </cell>
          <cell r="D2867" t="str">
            <v>QUEBRA EM ALVENARIA PARA INSTALAÇÃO DE QUADRO DISTRIBUIÇÃO PEQUENO (19X25 CM). AF_05/2015</v>
          </cell>
          <cell r="E2867" t="str">
            <v>UN</v>
          </cell>
          <cell r="F2867">
            <v>6.1</v>
          </cell>
        </row>
        <row r="2868">
          <cell r="C2868" t="str">
            <v>90458</v>
          </cell>
          <cell r="D2868" t="str">
            <v>QUEBRA EM ALVENARIA PARA INSTALAÇÃO DE QUADRO DISTRIBUIÇÃO GRANDE (76X40 CM). AF_05/2015</v>
          </cell>
          <cell r="E2868" t="str">
            <v>UN</v>
          </cell>
          <cell r="F2868">
            <v>17.3</v>
          </cell>
        </row>
        <row r="2869">
          <cell r="C2869" t="str">
            <v>90459</v>
          </cell>
          <cell r="D2869" t="str">
            <v>QUEBRA EM ALVENARIA PARA INSTALAÇÃO DE ABRIGO PARA MANGUEIRAS (90X60 CM). AF_05/2015</v>
          </cell>
          <cell r="E2869" t="str">
            <v>UN</v>
          </cell>
          <cell r="F2869">
            <v>24.4</v>
          </cell>
        </row>
        <row r="2870">
          <cell r="C2870" t="str">
            <v>90466</v>
          </cell>
          <cell r="D2870" t="str">
            <v>CHUMBAMENTO LINEAR EM ALVENARIA PARA RAMAIS/DISTRIBUIÇÃO COM DIÂMETROS MENORES OU IGUAIS A 40 MM. AF_05/2015</v>
          </cell>
          <cell r="E2870" t="str">
            <v>M</v>
          </cell>
          <cell r="F2870">
            <v>8.4600000000000009</v>
          </cell>
        </row>
        <row r="2871">
          <cell r="C2871" t="str">
            <v>90467</v>
          </cell>
          <cell r="D2871" t="str">
            <v>CHUMBAMENTO LINEAR EM ALVENARIA PARA RAMAIS/DISTRIBUIÇÃO COM DIÂMETROS MAIORES QUE 40 MM E MENORES OU IGUAIS A 75 MM. AF_05/2015</v>
          </cell>
          <cell r="E2871" t="str">
            <v>M</v>
          </cell>
          <cell r="F2871">
            <v>13.39</v>
          </cell>
        </row>
        <row r="2872">
          <cell r="C2872" t="str">
            <v>90468</v>
          </cell>
          <cell r="D2872" t="str">
            <v>CHUMBAMENTO LINEAR EM CONTRAPISO PARA RAMAIS/DISTRIBUIÇÃO COM DIÂMETROS MENORES OU IGUAIS A 40 MM. AF_05/2015</v>
          </cell>
          <cell r="E2872" t="str">
            <v>M</v>
          </cell>
          <cell r="F2872">
            <v>3.8</v>
          </cell>
        </row>
        <row r="2873">
          <cell r="C2873" t="str">
            <v>90469</v>
          </cell>
          <cell r="D2873" t="str">
            <v>CHUMBAMENTO LINEAR EM CONTRAPISO PARA RAMAIS/DISTRIBUIÇÃO COM DIÂMETROS MAIORES QUE 40 MM E MENORES OU IGUAIS A 75 MM. AF_05/2015</v>
          </cell>
          <cell r="E2873" t="str">
            <v>M</v>
          </cell>
          <cell r="F2873">
            <v>6.09</v>
          </cell>
        </row>
        <row r="2874">
          <cell r="C2874" t="str">
            <v>90470</v>
          </cell>
          <cell r="D2874" t="str">
            <v>CHUMBAMENTO LINEAR EM CONTRAPISO PARA RAMAIS/DISTRIBUIÇÃO COM DIÂMETROS MAIORES QUE 75 MM. AF_05/2015</v>
          </cell>
          <cell r="E2874" t="str">
            <v>M</v>
          </cell>
          <cell r="F2874">
            <v>8.42</v>
          </cell>
        </row>
        <row r="2875">
          <cell r="C2875" t="str">
            <v>90582</v>
          </cell>
          <cell r="D2875" t="str">
            <v>VIBRADOR DE IMERSÃO, DIÂMETRO DE PONTEIRA 45MM, MOTOR ELÉTRICO TRIFÁSICO POTÊNCIA DE 2 CV - DEPRECIAÇÃO. AF_06/2015</v>
          </cell>
          <cell r="E2875" t="str">
            <v>H</v>
          </cell>
          <cell r="F2875">
            <v>1.23</v>
          </cell>
        </row>
        <row r="2876">
          <cell r="C2876" t="str">
            <v>90583</v>
          </cell>
          <cell r="D2876" t="str">
            <v>VIBRADOR DE IMERSÃO, DIÂMETRO DE PONTEIRA 45MM, MOTOR ELÉTRICO TRIFÁSICO POTÊNCIA DE 2 CV - JUROS. AF_06/2015</v>
          </cell>
          <cell r="E2876" t="str">
            <v>H</v>
          </cell>
          <cell r="F2876">
            <v>0.04</v>
          </cell>
        </row>
        <row r="2877">
          <cell r="C2877" t="str">
            <v>90584</v>
          </cell>
          <cell r="D2877" t="str">
            <v>VIBRADOR DE IMERSÃO, DIÂMETRO DE PONTEIRA 45MM, MOTOR ELÉTRICO TRIFÁSICO POTÊNCIA DE 2 CV - MANUTENÇÃO. AF_06/2015</v>
          </cell>
          <cell r="E2877" t="str">
            <v>H</v>
          </cell>
          <cell r="F2877">
            <v>0.11</v>
          </cell>
        </row>
        <row r="2878">
          <cell r="C2878" t="str">
            <v>90585</v>
          </cell>
          <cell r="D2878" t="str">
            <v>VIBRADOR DE IMERSÃO, DIÂMETRO DE PONTEIRA 45MM, MOTOR ELÉTRICO TRIFÁSICO POTÊNCIA DE 2 CV - MATERIAIS NA OPERAÇÃO. AF_06/2015</v>
          </cell>
          <cell r="E2878" t="str">
            <v>H</v>
          </cell>
          <cell r="F2878">
            <v>0.59</v>
          </cell>
        </row>
        <row r="2879">
          <cell r="C2879" t="str">
            <v>90586</v>
          </cell>
          <cell r="D2879" t="str">
            <v>VIBRADOR DE IMERSÃO, DIÂMETRO DE PONTEIRA 45MM, MOTOR ELÉTRICO TRIFÁSICO POTÊNCIA DE 2 CV - CHP DIURNO. AF_06/2015</v>
          </cell>
          <cell r="E2879" t="str">
            <v>CHP</v>
          </cell>
          <cell r="F2879">
            <v>1.99</v>
          </cell>
        </row>
        <row r="2880">
          <cell r="C2880" t="str">
            <v>90587</v>
          </cell>
          <cell r="D2880" t="str">
            <v>VIBRADOR DE IMERSÃO, DIÂMETRO DE PONTEIRA 45MM, MOTOR ELÉTRICO TRIFÁSICO POTÊNCIA DE 2 CV - CHI DIURNO. AF_06/2015</v>
          </cell>
          <cell r="E2880" t="str">
            <v>CHI</v>
          </cell>
          <cell r="F2880">
            <v>1.27</v>
          </cell>
        </row>
        <row r="2881">
          <cell r="C2881" t="str">
            <v>90621</v>
          </cell>
          <cell r="D2881" t="str">
            <v>PERFURATRIZ MANUAL, TORQUE MÁXIMO 83 N.M, POTÊNCIA 5 CV, COM DIÂMETRO MÁXIMO 4" - DEPRECIAÇÃO. AF_06/2015</v>
          </cell>
          <cell r="E2881" t="str">
            <v>H</v>
          </cell>
          <cell r="F2881">
            <v>1.67</v>
          </cell>
        </row>
        <row r="2882">
          <cell r="C2882" t="str">
            <v>90622</v>
          </cell>
          <cell r="D2882" t="str">
            <v>PERFURATRIZ MANUAL, TORQUE MÁXIMO 83 N.M, POTÊNCIA 5 CV, COM DIÂMETRO MÁXIMO 4" - JUROS. AF_06/2015</v>
          </cell>
          <cell r="E2882" t="str">
            <v>H</v>
          </cell>
          <cell r="F2882">
            <v>0.37</v>
          </cell>
        </row>
        <row r="2883">
          <cell r="C2883" t="str">
            <v>90623</v>
          </cell>
          <cell r="D2883" t="str">
            <v>PERFURATRIZ MANUAL, TORQUE MÁXIMO 83 N.M, POTÊNCIA 5 CV, COM DIÂMETRO MÁXIMO 4" - MANUTENÇÃO. AF_06/2015</v>
          </cell>
          <cell r="E2883" t="str">
            <v>H</v>
          </cell>
          <cell r="F2883">
            <v>1.76</v>
          </cell>
        </row>
        <row r="2884">
          <cell r="C2884" t="str">
            <v>90624</v>
          </cell>
          <cell r="D2884" t="str">
            <v>PERFURATRIZ MANUAL, TORQUE MÁXIMO 83 N.M, POTÊNCIA 5 CV, COM DIÂMETRO MÁXIMO 4" - MATERIAIS NA OPERAÇÃO. AF_06/2015</v>
          </cell>
          <cell r="E2884" t="str">
            <v>H</v>
          </cell>
          <cell r="F2884">
            <v>1.5</v>
          </cell>
        </row>
        <row r="2885">
          <cell r="C2885" t="str">
            <v>90625</v>
          </cell>
          <cell r="D2885" t="str">
            <v>PERFURATRIZ MANUAL, TORQUE MÁXIMO 83 N.M, POTÊNCIA 5 CV, COM DIÂMETRO MÁXIMO 4" - CHP DIURNO. AF_06/2015</v>
          </cell>
          <cell r="E2885" t="str">
            <v>CHP</v>
          </cell>
          <cell r="F2885">
            <v>5.31</v>
          </cell>
        </row>
        <row r="2886">
          <cell r="C2886" t="str">
            <v>90626</v>
          </cell>
          <cell r="D2886" t="str">
            <v>PERFURATRIZ MANUAL, TORQUE MÁXIMO 83 N.M, POTÊNCIA 5 CV, COM DIÂMETRO MÁXIMO 4" - CHI DIURNO. AF_06/2015</v>
          </cell>
          <cell r="E2886" t="str">
            <v>CHI</v>
          </cell>
          <cell r="F2886">
            <v>2.0499999999999998</v>
          </cell>
        </row>
        <row r="2887">
          <cell r="C2887" t="str">
            <v>90627</v>
          </cell>
          <cell r="D2887" t="str">
            <v>PERFURATRIZ SOBRE ESTEIRA, TORQUE MÁXIMO 600 KGF, PESO MÉDIO 1000 KG, POTÊNCIA 20 HP, DIÂMETRO MÁXIMO 10" - DEPRECIAÇÃO. AF_06/2015</v>
          </cell>
          <cell r="E2887" t="str">
            <v>H</v>
          </cell>
          <cell r="F2887">
            <v>31.74</v>
          </cell>
        </row>
        <row r="2888">
          <cell r="C2888" t="str">
            <v>90628</v>
          </cell>
          <cell r="D2888" t="str">
            <v>PERFURATRIZ SOBRE ESTEIRA, TORQUE MÁXIMO 600 KGF, PESO MÉDIO 1000 KG, POTÊNCIA 20 HP, DIÂMETRO MÁXIMO 10" - JUROS. AF_06/2015</v>
          </cell>
          <cell r="E2888" t="str">
            <v>H</v>
          </cell>
          <cell r="F2888">
            <v>7.01</v>
          </cell>
        </row>
        <row r="2889">
          <cell r="C2889" t="str">
            <v>90629</v>
          </cell>
          <cell r="D2889" t="str">
            <v>PERFURATRIZ SOBRE ESTEIRA, TORQUE MÁXIMO 600 KGF, PESO MÉDIO 1000 KG, POTÊNCIA 20 HP, DIÂMETRO MÁXIMO 10" - MANUTENÇÃO. AF_06/2015</v>
          </cell>
          <cell r="E2889" t="str">
            <v>H</v>
          </cell>
          <cell r="F2889">
            <v>33.409999999999997</v>
          </cell>
        </row>
        <row r="2890">
          <cell r="C2890" t="str">
            <v>90630</v>
          </cell>
          <cell r="D2890" t="str">
            <v>PERFURATRIZ SOBRE ESTEIRA, TORQUE MÁXIMO 600 KGF, PESO MÉDIO 1000 KG, POTÊNCIA 20 HP, DIÂMETRO MÁXIMO 10" - MATERIAIS NA OPERAÇÃO. AF_06/2015</v>
          </cell>
          <cell r="E2890" t="str">
            <v>H</v>
          </cell>
          <cell r="F2890">
            <v>6.07</v>
          </cell>
        </row>
        <row r="2891">
          <cell r="C2891" t="str">
            <v>90631</v>
          </cell>
          <cell r="D2891" t="str">
            <v>PERFURATRIZ SOBRE ESTEIRA, TORQUE MÁXIMO 600 KGF, PESO MÉDIO 1000 KG, POTÊNCIA 20 HP, DIÂMETRO MÁXIMO 10" - CHP DIURNO. AF_06/2015</v>
          </cell>
          <cell r="E2891" t="str">
            <v>CHP</v>
          </cell>
          <cell r="F2891">
            <v>97.1</v>
          </cell>
        </row>
        <row r="2892">
          <cell r="C2892" t="str">
            <v>90632</v>
          </cell>
          <cell r="D2892" t="str">
            <v>PERFURATRIZ SOBRE ESTEIRA, TORQUE MÁXIMO 600 KGF, PESO MÉDIO 1000 KG, POTÊNCIA 20 HP, DIÂMETRO MÁXIMO 10" - CHI DIURNO. AF_06/2015</v>
          </cell>
          <cell r="E2892" t="str">
            <v>CHI</v>
          </cell>
          <cell r="F2892">
            <v>57.61</v>
          </cell>
        </row>
        <row r="2893">
          <cell r="C2893" t="str">
            <v>90633</v>
          </cell>
          <cell r="D2893" t="str">
            <v>MISTURADOR DUPLO HORIZONTAL DE ALTA TURBULÊNCIA, CAPACIDADE / VOLUME 2 X 500 LITROS, MOTORES ELÉTRICOS MÍNIMO 5 CV CADA, PARA NATA CIMENTO, ARGAMASSA E OUTROS - DEPRECIAÇÃO. AF_06/2015</v>
          </cell>
          <cell r="E2893" t="str">
            <v>H</v>
          </cell>
          <cell r="F2893">
            <v>2.95</v>
          </cell>
        </row>
        <row r="2894">
          <cell r="C2894" t="str">
            <v>90634</v>
          </cell>
          <cell r="D2894" t="str">
            <v>MISTURADOR DUPLO HORIZONTAL DE ALTA TURBULÊNCIA, CAPACIDADE / VOLUME 2 X 500 LITROS, MOTORES ELÉTRICOS MÍNIMO 5 CV CADA, PARA NATA CIMENTO, ARGAMASSA E OUTROS - JUROS. AF_06/2015</v>
          </cell>
          <cell r="E2894" t="str">
            <v>H</v>
          </cell>
          <cell r="F2894">
            <v>0.68</v>
          </cell>
        </row>
        <row r="2895">
          <cell r="C2895" t="str">
            <v>90635</v>
          </cell>
          <cell r="D2895" t="str">
            <v>MISTURADOR DUPLO HORIZONTAL DE ALTA TURBULÊNCIA, CAPACIDADE / VOLUME 2 X 500 LITROS, MOTORES ELÉTRICOS MÍNIMO 5 CV CADA, PARA NATA CIMENTO, ARGAMASSA E OUTROS - MANUTENÇÃO. AF_06/2015</v>
          </cell>
          <cell r="E2895" t="str">
            <v>H</v>
          </cell>
          <cell r="F2895">
            <v>2.46</v>
          </cell>
        </row>
        <row r="2896">
          <cell r="C2896" t="str">
            <v>90636</v>
          </cell>
          <cell r="D2896" t="str">
            <v>MISTURADOR DUPLO HORIZONTAL DE ALTA TURBULÊNCIA, CAPACIDADE / VOLUME 2 X 500 LITROS, MOTORES ELÉTRICOS MÍNIMO 5 CV CADA, PARA NATA CIMENTO, ARGAMASSA E OUTROS - MATERIAIS NA OPERAÇÃO. AF_06/2015</v>
          </cell>
          <cell r="E2896" t="str">
            <v>H</v>
          </cell>
          <cell r="F2896">
            <v>3</v>
          </cell>
        </row>
        <row r="2897">
          <cell r="C2897" t="str">
            <v>90637</v>
          </cell>
          <cell r="D2897" t="str">
            <v>MISTURADOR DUPLO HORIZONTAL DE ALTA TURBULÊNCIA, CAPACIDADE / VOLUME 2 X 500 LITROS, MOTORES ELÉTRICOS MÍNIMO 5 CV CADA, PARA NATA CIMENTO, ARGAMASSA E OUTROS - CHP DIURNO. AF_06/2015</v>
          </cell>
          <cell r="E2897" t="str">
            <v>CHP</v>
          </cell>
          <cell r="F2897">
            <v>9.11</v>
          </cell>
        </row>
        <row r="2898">
          <cell r="C2898" t="str">
            <v>90638</v>
          </cell>
          <cell r="D2898" t="str">
            <v>MISTURADOR DUPLO HORIZONTAL DE ALTA TURBULÊNCIA, CAPACIDADE / VOLUME 2 X 500 LITROS, MOTORES ELÉTRICOS MÍNIMO 5 CV CADA, PARA NATA CIMENTO, ARGAMASSA E OUTROS - CHI DIURNO. AF_06/2015</v>
          </cell>
          <cell r="E2898" t="str">
            <v>CHI</v>
          </cell>
          <cell r="F2898">
            <v>3.64</v>
          </cell>
        </row>
        <row r="2899">
          <cell r="C2899" t="str">
            <v>90639</v>
          </cell>
          <cell r="D2899" t="str">
            <v>BOMBA TRIPLEX, PARA INJEÇÃO DE NATA DE CIMENTO, VAZÃO MÁXIMA DE 100 LITROS/MINUTO, PRESSÃO MÁXIMA DE 70 BAR - DEPRECIAÇÃO. AF_06/2015</v>
          </cell>
          <cell r="E2899" t="str">
            <v>H</v>
          </cell>
          <cell r="F2899">
            <v>4.8899999999999997</v>
          </cell>
        </row>
        <row r="2900">
          <cell r="C2900" t="str">
            <v>90640</v>
          </cell>
          <cell r="D2900" t="str">
            <v>BOMBA TRIPLEX, PARA INJEÇÃO DE NATA DE CIMENTO, VAZÃO MÁXIMA DE 100 LITROS/MINUTO, PRESSÃO MÁXIMA DE 70 BAR - JUROS. AF_06/2015</v>
          </cell>
          <cell r="E2900" t="str">
            <v>H</v>
          </cell>
          <cell r="F2900">
            <v>1.39</v>
          </cell>
        </row>
        <row r="2901">
          <cell r="C2901" t="str">
            <v>90641</v>
          </cell>
          <cell r="D2901" t="str">
            <v>BOMBA TRIPLEX, PARA INJEÇÃO DE NATA DE CIMENTO, VAZÃO MÁXIMA DE 100 LITROS/MINUTO, PRESSÃO MÁXIMA DE 70 BAR - MANUTENÇÃO. AF_06/2015</v>
          </cell>
          <cell r="E2901" t="str">
            <v>H</v>
          </cell>
          <cell r="F2901">
            <v>3.21</v>
          </cell>
        </row>
        <row r="2902">
          <cell r="C2902" t="str">
            <v>90642</v>
          </cell>
          <cell r="D2902" t="str">
            <v>BOMBA TRIPLEX, PARA INJEÇÃO DE NATA DE CIMENTO, VAZÃO MÁXIMA DE 100 LITROS/MINUTO, PRESSÃO MÁXIMA DE 70 BAR - MATERIAIS NA OPERAÇÃO. AF_06/2015</v>
          </cell>
          <cell r="E2902" t="str">
            <v>H</v>
          </cell>
          <cell r="F2902">
            <v>4.84</v>
          </cell>
        </row>
        <row r="2903">
          <cell r="C2903" t="str">
            <v>90643</v>
          </cell>
          <cell r="D2903" t="str">
            <v>BOMBA TRIPLEX, PARA INJEÇÃO DE NATA DE CIMENTO, VAZÃO MÁXIMA DE 100 LITROS/MINUTO, PRESSÃO MÁXIMA DE 70 BAR - CHP DIURNO. AF_06/2015</v>
          </cell>
          <cell r="E2903" t="str">
            <v>CHP</v>
          </cell>
          <cell r="F2903">
            <v>14.34</v>
          </cell>
        </row>
        <row r="2904">
          <cell r="C2904" t="str">
            <v>90644</v>
          </cell>
          <cell r="D2904" t="str">
            <v>BOMBA TRIPLEX, PARA INJEÇÃO DE NATA DE CIMENTO, VAZÃO MÁXIMA DE 100 LITROS/MINUTO, PRESSÃO MÁXIMA DE 70 BAR - CHI DIURNO. AF_06/2015</v>
          </cell>
          <cell r="E2904" t="str">
            <v>CHI</v>
          </cell>
          <cell r="F2904">
            <v>6.28</v>
          </cell>
        </row>
        <row r="2905">
          <cell r="C2905" t="str">
            <v>90646</v>
          </cell>
          <cell r="D2905" t="str">
            <v>BOMBA CENTRÍFUGA MONOESTÁGIO COM MOTOR ELÉTRICO MONOFÁSICO, POTÊNCIA 15 HP, DIÂMETRO DO ROTOR 173 MM, HM/Q = 30 MCA / 90 M3/H A 45 MCA / 55 M3/H - DEPRECIAÇÃO. AF_06/2015</v>
          </cell>
          <cell r="E2905" t="str">
            <v>H</v>
          </cell>
          <cell r="F2905">
            <v>0.46</v>
          </cell>
        </row>
        <row r="2906">
          <cell r="C2906" t="str">
            <v>90647</v>
          </cell>
          <cell r="D2906" t="str">
            <v>BOMBA CENTRÍFUGA MONOESTÁGIO COM MOTOR ELÉTRICO MONOFÁSICO, POTÊNCIA 15 HP, DIÂMETRO DO ROTOR 173 MM, HM/Q = 30 MCA / 90 M3/H A 45 MCA / 55 M3/H - JUROS. AF_06/2015</v>
          </cell>
          <cell r="E2906" t="str">
            <v>H</v>
          </cell>
          <cell r="F2906">
            <v>0.13</v>
          </cell>
        </row>
        <row r="2907">
          <cell r="C2907" t="str">
            <v>90648</v>
          </cell>
          <cell r="D2907" t="str">
            <v>BOMBA CENTRÍFUGA MONOESTÁGIO COM MOTOR ELÉTRICO MONOFÁSICO, POTÊNCIA 15 HP, DIÂMETRO DO ROTOR 173 MM, HM/Q = 30 MCA / 90 M3/H A 45 MCA / 55 M3/H - MANUTENÇÃO. AF_06/2015</v>
          </cell>
          <cell r="E2907" t="str">
            <v>H</v>
          </cell>
          <cell r="F2907">
            <v>0.3</v>
          </cell>
        </row>
        <row r="2908">
          <cell r="C2908" t="str">
            <v>90649</v>
          </cell>
          <cell r="D2908" t="str">
            <v>BOMBA CENTRÍFUGA MONOESTÁGIO COM MOTOR ELÉTRICO MONOFÁSICO, POTÊNCIA 15 HP, DIÂMETRO DO ROTOR 173 MM, HM/Q = 30 MCA / 90 M3/H A 45 MCA / 55 M3/H - MATERIAIS NA OPERAÇÃO. AF_06/2015</v>
          </cell>
          <cell r="E2908" t="str">
            <v>H</v>
          </cell>
          <cell r="F2908">
            <v>5.61</v>
          </cell>
        </row>
        <row r="2909">
          <cell r="C2909" t="str">
            <v>90650</v>
          </cell>
          <cell r="D2909" t="str">
            <v>BOMBA CENTRÍFUGA MONOESTÁGIO COM MOTOR ELÉTRICO MONOFÁSICO, POTÊNCIA 15 HP, DIÂMETRO DO ROTOR 173 MM, HM/Q = 30 MCA / 90 M3/H A 45 MCA / 55 M3/H - CHP DIURNO. AF_06/2015</v>
          </cell>
          <cell r="E2909" t="str">
            <v>CHP</v>
          </cell>
          <cell r="F2909">
            <v>6.51</v>
          </cell>
        </row>
        <row r="2910">
          <cell r="C2910" t="str">
            <v>90651</v>
          </cell>
          <cell r="D2910" t="str">
            <v>BOMBA CENTRÍFUGA MONOESTÁGIO COM MOTOR ELÉTRICO MONOFÁSICO, POTÊNCIA 15 HP, DIÂMETRO DO ROTOR 173 MM, HM/Q = 30 MCA / 90 M3/H A 45 MCA / 55 M3/H - CHI DIURNO. AF_06/2015</v>
          </cell>
          <cell r="E2910" t="str">
            <v>CHI</v>
          </cell>
          <cell r="F2910">
            <v>0.59</v>
          </cell>
        </row>
        <row r="2911">
          <cell r="C2911" t="str">
            <v>90652</v>
          </cell>
          <cell r="D2911" t="str">
            <v>BOMBA DE PROJEÇÃO DE CONCRETO SECO, POTÊNCIA 10 CV, VAZÃO 3 M3/H - DEPRECIAÇÃO. AF_06/2015</v>
          </cell>
          <cell r="E2911" t="str">
            <v>H</v>
          </cell>
          <cell r="F2911">
            <v>3.18</v>
          </cell>
        </row>
        <row r="2912">
          <cell r="C2912" t="str">
            <v>90653</v>
          </cell>
          <cell r="D2912" t="str">
            <v>BOMBA DE PROJEÇÃO DE CONCRETO SECO, POTÊNCIA 10 CV, VAZÃO 3 M3/H - JUROS. AF_06/2015</v>
          </cell>
          <cell r="E2912" t="str">
            <v>H</v>
          </cell>
          <cell r="F2912">
            <v>0.9</v>
          </cell>
        </row>
        <row r="2913">
          <cell r="C2913" t="str">
            <v>90654</v>
          </cell>
          <cell r="D2913" t="str">
            <v>BOMBA DE PROJEÇÃO DE CONCRETO SECO, POTÊNCIA 10 CV, VAZÃO 3 M3/H - MANUTENÇÃO. AF_06/2015</v>
          </cell>
          <cell r="E2913" t="str">
            <v>H</v>
          </cell>
          <cell r="F2913">
            <v>2.09</v>
          </cell>
        </row>
        <row r="2914">
          <cell r="C2914" t="str">
            <v>90655</v>
          </cell>
          <cell r="D2914" t="str">
            <v>BOMBA DE PROJEÇÃO DE CONCRETO SECO, POTÊNCIA 10 CV, VAZÃO 3 M3/H - MATERIAIS NA OPERAÇÃO. AF_06/2015</v>
          </cell>
          <cell r="E2914" t="str">
            <v>H</v>
          </cell>
          <cell r="F2914">
            <v>3.69</v>
          </cell>
        </row>
        <row r="2915">
          <cell r="C2915" t="str">
            <v>90656</v>
          </cell>
          <cell r="D2915" t="str">
            <v>BOMBA DE PROJEÇÃO DE CONCRETO SECO, POTÊNCIA 10 CV, VAZÃO 3 M3/H - CHP DIURNO. AF_06/2015</v>
          </cell>
          <cell r="E2915" t="str">
            <v>CHP</v>
          </cell>
          <cell r="F2915">
            <v>9.8699999999999992</v>
          </cell>
        </row>
        <row r="2916">
          <cell r="C2916" t="str">
            <v>90657</v>
          </cell>
          <cell r="D2916" t="str">
            <v>BOMBA DE PROJEÇÃO DE CONCRETO SECO, POTÊNCIA 10 CV, VAZÃO 3 M3/H - CHI DIURNO. AF_06/2015</v>
          </cell>
          <cell r="E2916" t="str">
            <v>CHI</v>
          </cell>
          <cell r="F2916">
            <v>4.08</v>
          </cell>
        </row>
        <row r="2917">
          <cell r="C2917" t="str">
            <v>90658</v>
          </cell>
          <cell r="D2917" t="str">
            <v>BOMBA DE PROJEÇÃO DE CONCRETO SECO, POTÊNCIA 10 CV, VAZÃO 6 M3/H - DEPRECIAÇÃO. AF_06/2015</v>
          </cell>
          <cell r="E2917" t="str">
            <v>H</v>
          </cell>
          <cell r="F2917">
            <v>3.41</v>
          </cell>
        </row>
        <row r="2918">
          <cell r="C2918" t="str">
            <v>90659</v>
          </cell>
          <cell r="D2918" t="str">
            <v>BOMBA DE PROJEÇÃO DE CONCRETO SECO, POTÊNCIA 10 CV, VAZÃO 6 M3/H - JUROS. AF_06/2015</v>
          </cell>
          <cell r="E2918" t="str">
            <v>H</v>
          </cell>
          <cell r="F2918">
            <v>0.96</v>
          </cell>
        </row>
        <row r="2919">
          <cell r="C2919" t="str">
            <v>90660</v>
          </cell>
          <cell r="D2919" t="str">
            <v>BOMBA DE PROJEÇÃO DE CONCRETO SECO, POTÊNCIA 10 CV, VAZÃO 6 M3/H - MANUTENÇÃO. AF_06/2015</v>
          </cell>
          <cell r="E2919" t="str">
            <v>H</v>
          </cell>
          <cell r="F2919">
            <v>2.2400000000000002</v>
          </cell>
        </row>
        <row r="2920">
          <cell r="C2920" t="str">
            <v>90661</v>
          </cell>
          <cell r="D2920" t="str">
            <v>BOMBA DE PROJEÇÃO DE CONCRETO SECO, POTÊNCIA 10 CV, VAZÃO 6 M3/H - MATERIAIS NA OPERAÇÃO. AF_06/2015</v>
          </cell>
          <cell r="E2920" t="str">
            <v>H</v>
          </cell>
          <cell r="F2920">
            <v>3.69</v>
          </cell>
        </row>
        <row r="2921">
          <cell r="C2921" t="str">
            <v>90662</v>
          </cell>
          <cell r="D2921" t="str">
            <v>BOMBA DE PROJEÇÃO DE CONCRETO SECO, POTÊNCIA 10 CV, VAZÃO 6 M3/H - CHP DIURNO. AF_06/2015</v>
          </cell>
          <cell r="E2921" t="str">
            <v>CHP</v>
          </cell>
          <cell r="F2921">
            <v>10.31</v>
          </cell>
        </row>
        <row r="2922">
          <cell r="C2922" t="str">
            <v>90663</v>
          </cell>
          <cell r="D2922" t="str">
            <v>BOMBA DE PROJEÇÃO DE CONCRETO SECO, POTÊNCIA 10 CV, VAZÃO 6 M3/H - CHI DIURNO. AF_06/2015</v>
          </cell>
          <cell r="E2922" t="str">
            <v>CHI</v>
          </cell>
          <cell r="F2922">
            <v>4.38</v>
          </cell>
        </row>
        <row r="2923">
          <cell r="C2923" t="str">
            <v>90664</v>
          </cell>
          <cell r="D2923" t="str">
            <v>PROJETOR PNEUMÁTICO DE ARGAMASSA PARA CHAPISCO E REBOCO COM RECIPIENTE ACOPLADO, TIPO CANEQUINHA, COM COMPRESSOR DE AR REBOCÁVEL VAZÃO 89 PCM E MOTOR DIESEL DE 20 CV - DEPRECIAÇÃO. AF_06/2015</v>
          </cell>
          <cell r="E2923" t="str">
            <v>H</v>
          </cell>
          <cell r="F2923">
            <v>2.5299999999999998</v>
          </cell>
        </row>
        <row r="2924">
          <cell r="C2924" t="str">
            <v>90665</v>
          </cell>
          <cell r="D2924" t="str">
            <v>PROJETOR PNEUMÁTICO DE ARGAMASSA PARA CHAPISCO E REBOCO COM RECIPIENTE ACOPLADO, TIPO CANEQUINHA, COM COMPRESSOR DE AR REBOCÁVEL VAZÃO 89 PCM E MOTOR DIESEL DE 20 CV - JUROS. AF_06/2015</v>
          </cell>
          <cell r="E2924" t="str">
            <v>H</v>
          </cell>
          <cell r="F2924">
            <v>0.59</v>
          </cell>
        </row>
        <row r="2925">
          <cell r="C2925" t="str">
            <v>90666</v>
          </cell>
          <cell r="D2925" t="str">
            <v>PROJETOR PNEUMÁTICO DE ARGAMASSA PARA CHAPISCO E REBOCO COM RECIPIENTE ACOPLADO, TIPO CANEQUINHA, COM COMPRESSOR DE AR REBOCÁVEL VAZÃO 89 PCM E MOTOR DIESEL DE 20 CV - MANUTENÇÃO. AF_06/2015</v>
          </cell>
          <cell r="E2925" t="str">
            <v>H</v>
          </cell>
          <cell r="F2925">
            <v>2.11</v>
          </cell>
        </row>
        <row r="2926">
          <cell r="C2926" t="str">
            <v>90667</v>
          </cell>
          <cell r="D2926" t="str">
            <v>PROJETOR PNEUMÁTICO DE ARGAMASSA PARA CHAPISCO E REBOCO COM RECIPIENTE ACOPLADO, TIPO CANEQUINHA, COM COMPRESSOR DE AR REBOCÁVEL VAZÃO 89 PCM E MOTOR DIESEL DE 20 CV - MATERIAIS NA OPERAÇÃO. AF_06/2015</v>
          </cell>
          <cell r="E2926" t="str">
            <v>H</v>
          </cell>
          <cell r="F2926">
            <v>37.4</v>
          </cell>
        </row>
        <row r="2927">
          <cell r="C2927" t="str">
            <v>90668</v>
          </cell>
          <cell r="D2927" t="str">
            <v>PROJETOR PNEUMÁTICO DE ARGAMASSA PARA CHAPISCO E REBOCO COM RECIPIENTE ACOPLADO, TIPO CANEQUINHA, COM COMPRESSOR DE AR REBOCÁVEL VAZÃO 89 PCM E MOTOR DIESEL DE 20 CV - CHP DIURNO. AF_06/2015</v>
          </cell>
          <cell r="E2927" t="str">
            <v>CHP</v>
          </cell>
          <cell r="F2927">
            <v>42.64</v>
          </cell>
        </row>
        <row r="2928">
          <cell r="C2928" t="str">
            <v>90669</v>
          </cell>
          <cell r="D2928" t="str">
            <v>PROJETOR PNEUMÁTICO DE ARGAMASSA PARA CHAPISCO E REBOCO COM RECIPIENTE ACOPLADO, TIPO CANEQUINHA, COM COMPRESSOR DE AR REBOCÁVEL VAZÃO 89 PCM E MOTOR DIESEL DE 20 CV - CHI DIURNO. AF_06/2015</v>
          </cell>
          <cell r="E2928" t="str">
            <v>CHI</v>
          </cell>
          <cell r="F2928">
            <v>3.12</v>
          </cell>
        </row>
        <row r="2929">
          <cell r="C2929" t="str">
            <v>90670</v>
          </cell>
          <cell r="D2929" t="str">
            <v>PERFURATRIZ COM TORRE METÁLICA PARA EXECUÇÃO DE ESTACA HÉLICE CONTÍNUA, PROFUNDIDADE MÁXIMA DE 30 M, DIÂMETRO MÁXIMO DE 800 MM, POTÊNCIA INSTALADA DE 268 HP, MESA ROTATIVA COM TORQUE MÁXIMO DE 170 KNM - DEPRECIAÇÃO. AF_06/2015</v>
          </cell>
          <cell r="E2929" t="str">
            <v>H</v>
          </cell>
          <cell r="F2929">
            <v>145.68</v>
          </cell>
        </row>
        <row r="2930">
          <cell r="C2930" t="str">
            <v>90671</v>
          </cell>
          <cell r="D2930" t="str">
            <v>PERFURATRIZ COM TORRE METÁLICA PARA EXECUÇÃO DE ESTACA HÉLICE CONTÍNUA, PROFUNDIDADE MÁXIMA DE 30 M, DIÂMETRO MÁXIMO DE 800 MM, POTÊNCIA INSTALADA DE 268 HP, MESA ROTATIVA COM TORQUE MÁXIMO DE 170 KNM - JUROS. AF_06/2015</v>
          </cell>
          <cell r="E2930" t="str">
            <v>H</v>
          </cell>
          <cell r="F2930">
            <v>32.19</v>
          </cell>
        </row>
        <row r="2931">
          <cell r="C2931" t="str">
            <v>90672</v>
          </cell>
          <cell r="D2931" t="str">
            <v>PERFURATRIZ COM TORRE METÁLICA PARA EXECUÇÃO DE ESTACA HÉLICE CONTÍNUA, PROFUNDIDADE MÁXIMA DE 30 M, DIÂMETRO MÁXIMO DE 800 MM, POTÊNCIA INSTALADA DE 268 HP, MESA ROTATIVA COM TORQUE MÁXIMO DE 170 KNM - MANUTENÇÃO. AF_06/2015</v>
          </cell>
          <cell r="E2931" t="str">
            <v>H</v>
          </cell>
          <cell r="F2931">
            <v>153.33000000000001</v>
          </cell>
        </row>
        <row r="2932">
          <cell r="C2932" t="str">
            <v>90673</v>
          </cell>
          <cell r="D2932" t="str">
            <v>PERFURATRIZ COM TORRE METÁLICA PARA EXECUÇÃO DE ESTACA HÉLICE CONTÍNUA, PROFUNDIDADE MÁXIMA DE 30 M, DIÂMETRO MÁXIMO DE 800 MM, POTÊNCIA INSTALADA DE 268 HP, MESA ROTATIVA COM TORQUE MÁXIMO DE 170 KNM - MATERIAIS NA OPERAÇÃO. AF_06/2015</v>
          </cell>
          <cell r="E2932" t="str">
            <v>H</v>
          </cell>
          <cell r="F2932">
            <v>119.57</v>
          </cell>
        </row>
        <row r="2933">
          <cell r="C2933" t="str">
            <v>90674</v>
          </cell>
          <cell r="D2933" t="str">
            <v>PERFURATRIZ COM TORRE METÁLICA PARA EXECUÇÃO DE ESTACA HÉLICE CONTÍNUA, PROFUNDIDADE MÁXIMA DE 30 M, DIÂMETRO MÁXIMO DE 800 MM, POTÊNCIA INSTALADA DE 268 HP, MESA ROTATIVA COM TORQUE MÁXIMO DE 170 KNM - CHP DIURNO. AF_06/2015</v>
          </cell>
          <cell r="E2933" t="str">
            <v>CHP</v>
          </cell>
          <cell r="F2933">
            <v>469.63</v>
          </cell>
        </row>
        <row r="2934">
          <cell r="C2934" t="str">
            <v>90675</v>
          </cell>
          <cell r="D2934" t="str">
            <v>PERFURATRIZ COM TORRE METÁLICA PARA EXECUÇÃO DE ESTACA HÉLICE CONTÍNUA, PROFUNDIDADE MÁXIMA DE 30 M, DIÂMETRO MÁXIMO DE 800 MM, POTÊNCIA INSTALADA DE 268 HP, MESA ROTATIVA COM TORQUE MÁXIMO DE 170 KNM - CHI DIURNO. AF_06/2015</v>
          </cell>
          <cell r="E2934" t="str">
            <v>CHI</v>
          </cell>
          <cell r="F2934">
            <v>196.73</v>
          </cell>
        </row>
        <row r="2935">
          <cell r="C2935" t="str">
            <v>90676</v>
          </cell>
          <cell r="D2935" t="str">
            <v>PERFURATRIZ HIDRÁULICA SOBRE CAMINHÃO COM TRADO CURTO ACOPLADO, PROFUNDIDADE MÁXIMA DE 20 M, DIÂMETRO MÁXIMO DE 1500 MM, POTÊNCIA INSTALADA DE 137 HP, MESA ROTATIVA COM TORQUE MÁXIMO DE 30 KNM - DEPRECIAÇÃO. AF_06/2015</v>
          </cell>
          <cell r="E2935" t="str">
            <v>H</v>
          </cell>
          <cell r="F2935">
            <v>70.69</v>
          </cell>
        </row>
        <row r="2936">
          <cell r="C2936" t="str">
            <v>90677</v>
          </cell>
          <cell r="D2936" t="str">
            <v>PERFURATRIZ HIDRÁULICA SOBRE CAMINHÃO COM TRADO CURTO ACOPLADO, PROFUNDIDADE MÁXIMA DE 20 M, DIÂMETRO MÁXIMO DE 1500 MM, POTÊNCIA INSTALADA DE 137 HP, MESA ROTATIVA COM TORQUE MÁXIMO DE 30 KNM - JUROS. AF_06/2015</v>
          </cell>
          <cell r="E2936" t="str">
            <v>H</v>
          </cell>
          <cell r="F2936">
            <v>15.62</v>
          </cell>
        </row>
        <row r="2937">
          <cell r="C2937" t="str">
            <v>90678</v>
          </cell>
          <cell r="D2937" t="str">
            <v>PERFURATRIZ HIDRÁULICA SOBRE CAMINHÃO COM TRADO CURTO ACOPLADO, PROFUNDIDADE MÁXIMA DE 20 M, DIÂMETRO MÁXIMO DE 1500 MM, POTÊNCIA INSTALADA DE 137 HP, MESA ROTATIVA COM TORQUE MÁXIMO DE 30 KNM - MANUTENÇÃO. AF_06/2015</v>
          </cell>
          <cell r="E2937" t="str">
            <v>H</v>
          </cell>
          <cell r="F2937">
            <v>74.400000000000006</v>
          </cell>
        </row>
        <row r="2938">
          <cell r="C2938" t="str">
            <v>90679</v>
          </cell>
          <cell r="D2938" t="str">
            <v>PERFURATRIZ HIDRÁULICA SOBRE CAMINHÃO COM TRADO CURTO ACOPLADO, PROFUNDIDADE MÁXIMA DE 20 M, DIÂMETRO MÁXIMO DE 1500 MM, POTÊNCIA INSTALADA DE 137 HP, MESA ROTATIVA COM TORQUE MÁXIMO DE 30 KNM - MATERIAIS NA OPERAÇÃO. AF_06/2015</v>
          </cell>
          <cell r="E2938" t="str">
            <v>H</v>
          </cell>
          <cell r="F2938">
            <v>61.11</v>
          </cell>
        </row>
        <row r="2939">
          <cell r="C2939" t="str">
            <v>90680</v>
          </cell>
          <cell r="D2939" t="str">
            <v>PERFURATRIZ HIDRÁULICA SOBRE CAMINHÃO COM TRADO CURTO ACOPLADO, PROFUNDIDADE MÁXIMA DE 20 M, DIÂMETRO MÁXIMO DE 1500 MM, POTÊNCIA INSTALADA DE 137 HP, MESA ROTATIVA COM TORQUE MÁXIMO DE 30 KNM - CHP DIURNO. AF_06/2015</v>
          </cell>
          <cell r="E2939" t="str">
            <v>CHP</v>
          </cell>
          <cell r="F2939">
            <v>243.9</v>
          </cell>
        </row>
        <row r="2940">
          <cell r="C2940" t="str">
            <v>90681</v>
          </cell>
          <cell r="D2940" t="str">
            <v>PERFURATRIZ HIDRÁULICA SOBRE CAMINHÃO COM TRADO CURTO ACOPLADO, PROFUNDIDADE MÁXIMA DE 20 M, DIÂMETRO MÁXIMO DE 1500 MM, POTÊNCIA INSTALADA DE 137 HP, MESA ROTATIVA COM TORQUE MÁXIMO DE 30 KNM - CHI DIURNO. AF_06/2015</v>
          </cell>
          <cell r="E2940" t="str">
            <v>CHI</v>
          </cell>
          <cell r="F2940">
            <v>108.38</v>
          </cell>
        </row>
        <row r="2941">
          <cell r="C2941" t="str">
            <v>90682</v>
          </cell>
          <cell r="D2941" t="str">
            <v>MANIPULADOR TELESCÓPICO, POTÊNCIA DE 85 HP, CAPACIDADE DE CARGA DE 3.500 KG, ALTURA MÁXIMA DE ELEVAÇÃO DE 12,3 M - DEPRECIAÇÃO. AF_06/2015</v>
          </cell>
          <cell r="E2941" t="str">
            <v>H</v>
          </cell>
          <cell r="F2941">
            <v>21.76</v>
          </cell>
        </row>
        <row r="2942">
          <cell r="C2942" t="str">
            <v>90683</v>
          </cell>
          <cell r="D2942" t="str">
            <v>MANIPULADOR TELESCÓPICO, POTÊNCIA DE 85 HP, CAPACIDADE DE CARGA DE 3.500 KG, ALTURA MÁXIMA DE ELEVAÇÃO DE 12,3 M - JUROS. AF_06/2015</v>
          </cell>
          <cell r="E2942" t="str">
            <v>H</v>
          </cell>
          <cell r="F2942">
            <v>4.8899999999999997</v>
          </cell>
        </row>
        <row r="2943">
          <cell r="C2943" t="str">
            <v>90684</v>
          </cell>
          <cell r="D2943" t="str">
            <v>MANIPULADOR TELESCÓPICO, POTÊNCIA DE 85 HP, CAPACIDADE DE CARGA DE 3.500 KG, ALTURA MÁXIMA DE ELEVAÇÃO DE 12,3 M - MANUTENÇÃO. AF_06/2015</v>
          </cell>
          <cell r="E2943" t="str">
            <v>H</v>
          </cell>
          <cell r="F2943">
            <v>23.8</v>
          </cell>
        </row>
        <row r="2944">
          <cell r="C2944" t="str">
            <v>90685</v>
          </cell>
          <cell r="D2944" t="str">
            <v>MANIPULADOR TELESCÓPICO, POTÊNCIA DE 85 HP, CAPACIDADE DE CARGA DE 3.500 KG, ALTURA MÁXIMA DE ELEVAÇÃO DE 12,3 M - MATERIAIS NA OPERAÇÃO. AF_06/2015</v>
          </cell>
          <cell r="E2944" t="str">
            <v>H</v>
          </cell>
          <cell r="F2944">
            <v>37.909999999999997</v>
          </cell>
        </row>
        <row r="2945">
          <cell r="C2945" t="str">
            <v>90686</v>
          </cell>
          <cell r="D2945" t="str">
            <v>MANIPULADOR TELESCÓPICO, POTÊNCIA DE 85 HP, CAPACIDADE DE CARGA DE 3.500 KG, ALTURA MÁXIMA DE ELEVAÇÃO DE 12,3 M - CHP DIURNO. AF_06/2015</v>
          </cell>
          <cell r="E2945" t="str">
            <v>CHP</v>
          </cell>
          <cell r="F2945">
            <v>109.01</v>
          </cell>
        </row>
        <row r="2946">
          <cell r="C2946" t="str">
            <v>90687</v>
          </cell>
          <cell r="D2946" t="str">
            <v>MANIPULADOR TELESCÓPICO, POTÊNCIA DE 85 HP, CAPACIDADE DE CARGA DE 3.500 KG, ALTURA MÁXIMA DE ELEVAÇÃO DE 12,3 M - CHI DIURNO. AF_06/2015</v>
          </cell>
          <cell r="E2946" t="str">
            <v>CHI</v>
          </cell>
          <cell r="F2946">
            <v>47.29</v>
          </cell>
        </row>
        <row r="2947">
          <cell r="C2947" t="str">
            <v>90688</v>
          </cell>
          <cell r="D2947" t="str">
            <v>MINICARREGADEIRA SOBRE RODAS, POTÊNCIA LÍQUIDA DE 47 HP, CAPACIDADE NOMINAL DE OPERAÇÃO DE 646 KG - DEPRECIAÇÃO. AF_06/2015</v>
          </cell>
          <cell r="E2947" t="str">
            <v>H</v>
          </cell>
          <cell r="F2947">
            <v>7.15</v>
          </cell>
        </row>
        <row r="2948">
          <cell r="C2948" t="str">
            <v>90689</v>
          </cell>
          <cell r="D2948" t="str">
            <v>MINICARREGADEIRA SOBRE RODAS, POTÊNCIA LÍQUIDA DE 47 HP, CAPACIDADE NOMINAL DE OPERAÇÃO DE 646 KG - JUROS. AF_06/2015</v>
          </cell>
          <cell r="E2948" t="str">
            <v>H</v>
          </cell>
          <cell r="F2948">
            <v>1.6</v>
          </cell>
        </row>
        <row r="2949">
          <cell r="C2949" t="str">
            <v>90690</v>
          </cell>
          <cell r="D2949" t="str">
            <v>MINICARREGADEIRA SOBRE RODAS, POTÊNCIA LÍQUIDA DE 47 HP, CAPACIDADE NOMINAL DE OPERAÇÃO DE 646 KG - MANUTENÇÃO. AF_06/2015</v>
          </cell>
          <cell r="E2949" t="str">
            <v>H</v>
          </cell>
          <cell r="F2949">
            <v>7.82</v>
          </cell>
        </row>
        <row r="2950">
          <cell r="C2950" t="str">
            <v>90691</v>
          </cell>
          <cell r="D2950" t="str">
            <v>MINICARREGADEIRA SOBRE RODAS, POTÊNCIA LÍQUIDA DE 47 HP, CAPACIDADE NOMINAL DE OPERAÇÃO DE 646 KG - MATERIAIS NA OPERAÇÃO. AF_06/2015</v>
          </cell>
          <cell r="E2950" t="str">
            <v>H</v>
          </cell>
          <cell r="F2950">
            <v>20.95</v>
          </cell>
        </row>
        <row r="2951">
          <cell r="C2951" t="str">
            <v>90692</v>
          </cell>
          <cell r="D2951" t="str">
            <v>MINICARREGADEIRA SOBRE RODAS, POTÊNCIA LÍQUIDA DE 47 HP, CAPACIDADE NOMINAL DE OPERAÇÃO DE 646 KG - CHP DIURNO. AF_06/2015</v>
          </cell>
          <cell r="E2951" t="str">
            <v>CHP</v>
          </cell>
          <cell r="F2951">
            <v>58.19</v>
          </cell>
        </row>
        <row r="2952">
          <cell r="C2952" t="str">
            <v>90693</v>
          </cell>
          <cell r="D2952" t="str">
            <v>MINICARREGADEIRA SOBRE RODAS, POTÊNCIA LÍQUIDA DE 47 HP, CAPACIDADE NOMINAL DE OPERAÇÃO DE 646 KG - CHI DIURNO. AF_06/2015</v>
          </cell>
          <cell r="E2952" t="str">
            <v>CHI</v>
          </cell>
          <cell r="F2952">
            <v>29.4</v>
          </cell>
        </row>
        <row r="2953">
          <cell r="C2953" t="str">
            <v>90694</v>
          </cell>
          <cell r="D2953" t="str">
            <v>TUBO DE PVC PARA REDE COLETORA DE ESGOTO DE PAREDE MACIÇA, DN 100 MM, JUNTA ELÁSTICA, INSTALADO EM LOCAL COM NÍVEL BAIXO DE INTERFERÊNCIAS - FORNECIMENTO E ASSENTAMENTO. AF_06/2015</v>
          </cell>
          <cell r="E2953" t="str">
            <v>M</v>
          </cell>
          <cell r="F2953">
            <v>13.77</v>
          </cell>
        </row>
        <row r="2954">
          <cell r="C2954" t="str">
            <v>90695</v>
          </cell>
          <cell r="D2954" t="str">
            <v>TUBO DE PVC PARA REDE COLETORA DE ESGOTO DE PAREDE MACIÇA, DN 150 MM, JUNTA ELÁSTICA, INSTALADO EM LOCAL COM NÍVEL BAIXO DE INTERFERÊNCIAS - FORNECIMENTO E ASSENTAMENTO. AF_06/2015</v>
          </cell>
          <cell r="E2954" t="str">
            <v>M</v>
          </cell>
          <cell r="F2954">
            <v>27.32</v>
          </cell>
        </row>
        <row r="2955">
          <cell r="C2955" t="str">
            <v>90696</v>
          </cell>
          <cell r="D2955" t="str">
            <v>TUBO DE PVC PARA REDE COLETORA DE ESGOTO DE PAREDE MACIÇA, DN 200 MM, JUNTA ELÁSTICA, INSTALADO EM LOCAL COM NÍVEL BAIXO DE INTERFERÊNCIAS - FORNECIMENTO E ASSENTAMENTO. AF_06/2015</v>
          </cell>
          <cell r="E2955" t="str">
            <v>M</v>
          </cell>
          <cell r="F2955">
            <v>41.14</v>
          </cell>
        </row>
        <row r="2956">
          <cell r="C2956" t="str">
            <v>90697</v>
          </cell>
          <cell r="D2956" t="str">
            <v>TUBO DE PVC PARA REDE COLETORA DE ESGOTO DE PAREDE MACIÇA, DN 250 MM, JUNTA ELÁSTICA, INSTALADO EM LOCAL COM NÍVEL BAIXO DE INTERFERÊNCIAS - FORNECIMENTO E ASSENTAMENTO. AF_06/2015</v>
          </cell>
          <cell r="E2956" t="str">
            <v>M</v>
          </cell>
          <cell r="F2956">
            <v>68.790000000000006</v>
          </cell>
        </row>
        <row r="2957">
          <cell r="C2957" t="str">
            <v>90698</v>
          </cell>
          <cell r="D2957" t="str">
            <v>TUBO DE PVC PARA REDE COLETORA DE ESGOTO DE PAREDE MACIÇA, DN 300 MM, JUNTA ELÁSTICA, INSTALADO EM LOCAL COM NÍVEL BAIXO DE INTERFERÊNCIAS - FORNECIMENTO E ASSENTAMENTO. AF_06/2015</v>
          </cell>
          <cell r="E2957" t="str">
            <v>M</v>
          </cell>
          <cell r="F2957">
            <v>106.07</v>
          </cell>
        </row>
        <row r="2958">
          <cell r="C2958" t="str">
            <v>90699</v>
          </cell>
          <cell r="D2958" t="str">
            <v>TUBO DE PVC PARA REDE COLETORA DE ESGOTO DE PAREDE MACIÇA, DN 350 MM, JUNTA ELÁSTICA, INSTALADO EM LOCAL COM NÍVEL BAIXO DE INTERFERÊNCIAS - FORNECIMENTO E ASSENTAMENTO. AF_06/2015</v>
          </cell>
          <cell r="E2958" t="str">
            <v>M</v>
          </cell>
          <cell r="F2958">
            <v>136.15</v>
          </cell>
        </row>
        <row r="2959">
          <cell r="C2959" t="str">
            <v>90700</v>
          </cell>
          <cell r="D2959" t="str">
            <v>TUBO DE PVC PARA REDE COLETORA DE ESGOTO DE PAREDE MACIÇA, DN 400 MM, JUNTA ELÁSTICA, INSTALADO EM LOCAL COM NÍVEL BAIXO DE INTERFERÊNCIAS - FORNECIMENTO E ASSENTAMENTO. AF_06/2015</v>
          </cell>
          <cell r="E2959" t="str">
            <v>M</v>
          </cell>
          <cell r="F2959">
            <v>178.38</v>
          </cell>
        </row>
        <row r="2960">
          <cell r="C2960" t="str">
            <v>90709</v>
          </cell>
          <cell r="D2960" t="str">
            <v>TUBO DE PVC PARA REDE COLETORA DE ESGOTO DE PAREDE MACIÇA, DN 100 MM, JUNTA ELÁSTICA, INSTALADO EM LOCAL COM NÍVEL ALTO DE INTERFERÊNCIAS - FORNECIMENTO E ASSENTAMENTO. AF_06/2015</v>
          </cell>
          <cell r="E2960" t="str">
            <v>M</v>
          </cell>
          <cell r="F2960">
            <v>15.18</v>
          </cell>
        </row>
        <row r="2961">
          <cell r="C2961" t="str">
            <v>90710</v>
          </cell>
          <cell r="D2961" t="str">
            <v>TUBO DE PVC PARA REDE COLETORA DE ESGOTO DE PAREDE MACIÇA, DN 150 MM, JUNTA ELÁSTICA, INSTALADO EM LOCAL COM NÍVEL ALTO DE INTERFERÊNCIAS - FORNECIMENTO E ASSENTAMENTO. AF_06/2015</v>
          </cell>
          <cell r="E2961" t="str">
            <v>M</v>
          </cell>
          <cell r="F2961">
            <v>28.76</v>
          </cell>
        </row>
        <row r="2962">
          <cell r="C2962" t="str">
            <v>90711</v>
          </cell>
          <cell r="D2962" t="str">
            <v>TUBO DE PVC PARA REDE COLETORA DE ESGOTO DE PAREDE MACIÇA, DN 200 MM, JUNTA ELÁSTICA, INSTALADO EM LOCAL COM NÍVEL ALTO DE INTERFERÊNCIAS - FORNECIMENTO E ASSENTAMENTO. AF_06/2015</v>
          </cell>
          <cell r="E2962" t="str">
            <v>M</v>
          </cell>
          <cell r="F2962">
            <v>42.54</v>
          </cell>
        </row>
        <row r="2963">
          <cell r="C2963" t="str">
            <v>90712</v>
          </cell>
          <cell r="D2963" t="str">
            <v>TUBO DE PVC PARA REDE COLETORA DE ESGOTO DE PAREDE MACIÇA, DN 250 MM, JUNTA ELÁSTICA, INSTALADO EM LOCAL COM NÍVEL ALTO DE INTERFERÊNCIAS - FORNECIMENTO E ASSENTAMENTO. AF_06/2015</v>
          </cell>
          <cell r="E2963" t="str">
            <v>M</v>
          </cell>
          <cell r="F2963">
            <v>70.19</v>
          </cell>
        </row>
        <row r="2964">
          <cell r="C2964" t="str">
            <v>90713</v>
          </cell>
          <cell r="D2964" t="str">
            <v>TUBO DE PVC PARA REDE COLETORA DE ESGOTO DE PAREDE MACIÇA, DN 300 MM, JUNTA ELÁSTICA, INSTALADO EM LOCAL COM NÍVEL ALTO DE INTERFERÊNCIAS - FORNECIMENTO E ASSENTAMENTO. AF_06/2015</v>
          </cell>
          <cell r="E2964" t="str">
            <v>M</v>
          </cell>
          <cell r="F2964">
            <v>107.5</v>
          </cell>
        </row>
        <row r="2965">
          <cell r="C2965" t="str">
            <v>90714</v>
          </cell>
          <cell r="D2965" t="str">
            <v>TUBO DE PVC PARA REDE COLETORA DE ESGOTO DE PAREDE MACIÇA, DN 350 MM, JUNTA ELÁSTICA, INSTALADO EM LOCAL COM NÍVEL ALTO DE INTERFERÊNCIAS - FORNECIMENTO E ASSENTAMENTO. AF_06/2015</v>
          </cell>
          <cell r="E2965" t="str">
            <v>M</v>
          </cell>
          <cell r="F2965">
            <v>137.55000000000001</v>
          </cell>
        </row>
        <row r="2966">
          <cell r="C2966" t="str">
            <v>90715</v>
          </cell>
          <cell r="D2966" t="str">
            <v>TUBO DE PVC PARA REDE COLETORA DE ESGOTO DE PAREDE MACIÇA, DN 400 MM, JUNTA ELÁSTICA, INSTALADO EM LOCAL COM NÍVEL ALTO DE INTERFERÊNCIAS - FORNECIMENTO E ASSENTAMENTO. AF_06/2015</v>
          </cell>
          <cell r="E2966" t="str">
            <v>M</v>
          </cell>
          <cell r="F2966">
            <v>181.67</v>
          </cell>
        </row>
        <row r="2967">
          <cell r="C2967" t="str">
            <v>90724</v>
          </cell>
          <cell r="D2967" t="str">
            <v>JUNTA ARGAMASSADA ENTRE TUBO DN 100 MM E O POÇO DE VISITA/ CAIXA DE CONCRETO OU ALVENARIA EM REDES DE ESGOTO. AF_06/2015</v>
          </cell>
          <cell r="E2967" t="str">
            <v>UN</v>
          </cell>
          <cell r="F2967">
            <v>16.78</v>
          </cell>
        </row>
        <row r="2968">
          <cell r="C2968" t="str">
            <v>90725</v>
          </cell>
          <cell r="D2968" t="str">
            <v>JUNTA ARGAMASSADA ENTRE TUBO DN 150 MM E O POÇO DE VISITA/ CAIXA DE CONCRETO OU ALVENARIA EM REDES DE ESGOTO. AF_06/2015</v>
          </cell>
          <cell r="E2968" t="str">
            <v>UN</v>
          </cell>
          <cell r="F2968">
            <v>20.75</v>
          </cell>
        </row>
        <row r="2969">
          <cell r="C2969" t="str">
            <v>90726</v>
          </cell>
          <cell r="D2969" t="str">
            <v>JUNTA ARGAMASSADA ENTRE TUBO DN 200 MM E O POÇO/ CAIXA DE CONCRETO OU ALVENARIA EM REDES DE ESGOTO. AF_06/2015</v>
          </cell>
          <cell r="E2969" t="str">
            <v>UN</v>
          </cell>
          <cell r="F2969">
            <v>24.72</v>
          </cell>
        </row>
        <row r="2970">
          <cell r="C2970" t="str">
            <v>90727</v>
          </cell>
          <cell r="D2970" t="str">
            <v>JUNTA ARGAMASSADA ENTRE TUBO DN 250 MM E O POÇO DE VISITA/ CAIXA DE CONCRETO OU ALVENARIA EM REDES DE ESGOTO. AF_06/2015</v>
          </cell>
          <cell r="E2970" t="str">
            <v>UN</v>
          </cell>
          <cell r="F2970">
            <v>28.7</v>
          </cell>
        </row>
        <row r="2971">
          <cell r="C2971" t="str">
            <v>90728</v>
          </cell>
          <cell r="D2971" t="str">
            <v>JUNTA ARGAMASSADA ENTRE TUBO DN 300 MM E O POÇO DE VISITA/ CAIXA DE CONCRETO OU ALVENARIA EM REDES DE ESGOTO. AF_06/2015</v>
          </cell>
          <cell r="E2971" t="str">
            <v>UN</v>
          </cell>
          <cell r="F2971">
            <v>32.67</v>
          </cell>
        </row>
        <row r="2972">
          <cell r="C2972" t="str">
            <v>90729</v>
          </cell>
          <cell r="D2972" t="str">
            <v>JUNTA ARGAMASSADA ENTRE TUBO DN 350 MM E O POÇO DE VISITA/ CAIXA DE CONCRETO OU ALVENARIA EM REDES DE ESGOTO. AF_06/2015</v>
          </cell>
          <cell r="E2972" t="str">
            <v>UN</v>
          </cell>
          <cell r="F2972">
            <v>36.65</v>
          </cell>
        </row>
        <row r="2973">
          <cell r="C2973" t="str">
            <v>90730</v>
          </cell>
          <cell r="D2973" t="str">
            <v>JUNTA ARGAMASSADA ENTRE TUBO DN 400 MM E O POÇO DE VISITA/ CAIXA DE CONCRETO OU ALVENARIA EM REDES DE ESGOTO. AF_06/2015</v>
          </cell>
          <cell r="E2973" t="str">
            <v>UN</v>
          </cell>
          <cell r="F2973">
            <v>40.659999999999997</v>
          </cell>
        </row>
        <row r="2974">
          <cell r="C2974" t="str">
            <v>90731</v>
          </cell>
          <cell r="D2974" t="str">
            <v>JUNTA ARGAMASSADA ENTRE TUBO DN 450 MM E O POÇO DE VISITA/ CAIXA DE CONCRETO OU ALVENARIA EM REDES DE ESGOTO. AF_06/2015</v>
          </cell>
          <cell r="E2974" t="str">
            <v>UN</v>
          </cell>
          <cell r="F2974">
            <v>44.64</v>
          </cell>
        </row>
        <row r="2975">
          <cell r="C2975" t="str">
            <v>90732</v>
          </cell>
          <cell r="D2975" t="str">
            <v>JUNTA ARGAMASSADA ENTRE TUBO DN 600 MM E O POÇO DE VISITA/ CAIXA DE CONCRETO OU ALVENARIA EM REDES DE ESGOTO. AF_06/2015</v>
          </cell>
          <cell r="E2975" t="str">
            <v>UN</v>
          </cell>
          <cell r="F2975">
            <v>56.59</v>
          </cell>
        </row>
        <row r="2976">
          <cell r="C2976" t="str">
            <v>90733</v>
          </cell>
          <cell r="D2976" t="str">
            <v>ASSENTAMENTO DE TUBO DE PVC PARA REDE COLETORA DE ESGOTO DE PAREDE MACIÇA, DN 100 MM, JUNTA ELÁSTICA, INSTALADO EM LOCAL COM NÍVEL BAIXO DE INTERFERÊNCIAS (NÃO INCLUI FORNECIMENTO). AF_06/2015</v>
          </cell>
          <cell r="E2976" t="str">
            <v>M</v>
          </cell>
          <cell r="F2976">
            <v>1.79</v>
          </cell>
        </row>
        <row r="2977">
          <cell r="C2977" t="str">
            <v>90734</v>
          </cell>
          <cell r="D2977" t="str">
            <v>ASSENTAMENTO DE TUBO DE PVC PARA REDE COLETORA DE ESGOTO DE PAREDE MACIÇA, DN 150 MM, JUNTA ELÁSTICA, INSTALADO EM LOCAL COM NÍVEL BAIXO DE INTERFERÊNCIAS (NÃO INCLUI FORNECIMENTO). AF_06/2015</v>
          </cell>
          <cell r="E2977" t="str">
            <v>M</v>
          </cell>
          <cell r="F2977">
            <v>2.17</v>
          </cell>
        </row>
        <row r="2978">
          <cell r="C2978" t="str">
            <v>90735</v>
          </cell>
          <cell r="D2978" t="str">
            <v>ASSENTAMENTO DE TUBO DE PVC PARA REDE COLETORA DE ESGOTO DE PAREDE MACIÇA, DN 200 MM, JUNTA ELÁSTICA, INSTALADO EM LOCAL COM NÍVEL BAIXO DE INTERFERÊNCIAS (NÃO INCLUI FORNECIMENTO). AF_06/2015</v>
          </cell>
          <cell r="E2978" t="str">
            <v>M</v>
          </cell>
          <cell r="F2978">
            <v>2.59</v>
          </cell>
        </row>
        <row r="2979">
          <cell r="C2979" t="str">
            <v>90736</v>
          </cell>
          <cell r="D2979" t="str">
            <v>ASSENTAMENTO DE TUBO DE PVC PARA REDE COLETORA DE ESGOTO DE PAREDE MACIÇA, DN 250 MM, JUNTA ELÁSTICA, INSTALADO EM LOCAL COM NÍVEL BAIXO DE INTERFERÊNCIAS (NÃO INCLUI FORNECIMENTO). AF_06/2015</v>
          </cell>
          <cell r="E2979" t="str">
            <v>M</v>
          </cell>
          <cell r="F2979">
            <v>2.98</v>
          </cell>
        </row>
        <row r="2980">
          <cell r="C2980" t="str">
            <v>90737</v>
          </cell>
          <cell r="D2980" t="str">
            <v>ASSENTAMENTO DE TUBO DE PVC PARA REDE COLETORA DE ESGOTO DE PAREDE MACIÇA, DN 300 MM, JUNTA ELÁSTICA, INSTALADO EM LOCAL COM NÍVEL BAIXO DE INTERFERÊNCIAS (NÃO INCLUI FORNECIMENTO). AF_06/2015</v>
          </cell>
          <cell r="E2980" t="str">
            <v>M</v>
          </cell>
          <cell r="F2980">
            <v>3.37</v>
          </cell>
        </row>
        <row r="2981">
          <cell r="C2981" t="str">
            <v>90738</v>
          </cell>
          <cell r="D2981" t="str">
            <v>ASSENTAMENTO DE TUBO DE PVC PARA REDE COLETORA DE ESGOTO DE PAREDE MACIÇA, DN 350 MM, JUNTA ELÁSTICA, INSTALADO EM LOCAL COM NÍVEL BAIXO DE INTERFERÊNCIAS (NÃO INCLUI FORNECIMENTO). AF_06/2015</v>
          </cell>
          <cell r="E2981" t="str">
            <v>M</v>
          </cell>
          <cell r="F2981">
            <v>3.78</v>
          </cell>
        </row>
        <row r="2982">
          <cell r="C2982" t="str">
            <v>90739</v>
          </cell>
          <cell r="D2982" t="str">
            <v>ASSENTAMENTO DE TUBO DE PVC PARA REDE COLETORA DE ESGOTO DE PAREDE MACIÇA, DN 400 MM, JUNTA ELÁSTICA, INSTALADO EM LOCAL COM NÍVEL BAIXO DE INTERFERÊNCIAS (NÃO INCLUI FORNECIMENTO). AF_06/2015</v>
          </cell>
          <cell r="E2982" t="str">
            <v>M</v>
          </cell>
          <cell r="F2982">
            <v>9.5399999999999991</v>
          </cell>
        </row>
        <row r="2983">
          <cell r="C2983" t="str">
            <v>90740</v>
          </cell>
          <cell r="D2983" t="str">
            <v>ASSENTAMENTO DE TUBO DE PVC CORRUGADO DE DUPLA PAREDE PARA REDE COLETORA DE ESGOTO, DN 150 MM, JUNTA ELÁSTICA, INSTALADO EM LOCAL COM NÍVEL BAIXO DE INTERFERÊNCIAS (NÃO INCLUI FORNECIMENTO). AF_06/2015</v>
          </cell>
          <cell r="E2983" t="str">
            <v>M</v>
          </cell>
          <cell r="F2983">
            <v>3.99</v>
          </cell>
        </row>
        <row r="2984">
          <cell r="C2984" t="str">
            <v>90741</v>
          </cell>
          <cell r="D2984" t="str">
            <v>ASSENTAMENTO DE TUBO DE PVC CORRUGADO DE DUPLA PAREDE PARA REDE COLETORA DE ESGOTO, DN 200 MM, JUNTA ELÁSTICA, INSTALADO EM LOCAL COM NÍVEL BAIXO DE INTERFERÊNCIAS (NÃO INCLUI FORNECIMENTO). AF_06/2015</v>
          </cell>
          <cell r="E2984" t="str">
            <v>M</v>
          </cell>
          <cell r="F2984">
            <v>4.38</v>
          </cell>
        </row>
        <row r="2985">
          <cell r="C2985" t="str">
            <v>90742</v>
          </cell>
          <cell r="D2985" t="str">
            <v>ASSENTAMENTO DE TUBO DE PVC CORRUGADO DE DUPLA PAREDE PARA REDE COLETORA DE ESGOTO, DN 250 MM, JUNTA ELÁSTICA, INSTALADO EM LOCAL COM NÍVEL BAIXO DE INTERFERÊNCIAS (NÃO INCLUI FORNECIMENTO). AF_06/2015</v>
          </cell>
          <cell r="E2985" t="str">
            <v>M</v>
          </cell>
          <cell r="F2985">
            <v>4.7699999999999996</v>
          </cell>
        </row>
        <row r="2986">
          <cell r="C2986" t="str">
            <v>90743</v>
          </cell>
          <cell r="D2986" t="str">
            <v>ASSENTAMENTO DE TUBO DE PVC CORRUGADO DE DUPLA PAREDE PARA REDE COLETORA DE ESGOTO, DN 300 MM, JUNTA ELÁSTICA, INSTALADO EM LOCAL COM NÍVEL BAIXO DE INTERFERÊNCIAS (NÃO INCLUI FORNECIMENTO). AF_06/2015</v>
          </cell>
          <cell r="E2986" t="str">
            <v>M</v>
          </cell>
          <cell r="F2986">
            <v>5.19</v>
          </cell>
        </row>
        <row r="2987">
          <cell r="C2987" t="str">
            <v>90744</v>
          </cell>
          <cell r="D2987" t="str">
            <v>ASSENTAMENTO DE TUBO DE PVC CORRUGADO DE DUPLA PAREDE PARA REDE COLETORA DE ESGOTO, DN 350 MM, JUNTA ELÁSTICA, INSTALADO EM LOCAL COM NÍVEL BAIXO DE INTERFERÊNCIAS (NÃO INCLUI FORNECIMENTO). AF_06/2015</v>
          </cell>
          <cell r="E2987" t="str">
            <v>M</v>
          </cell>
          <cell r="F2987">
            <v>5.58</v>
          </cell>
        </row>
        <row r="2988">
          <cell r="C2988" t="str">
            <v>90745</v>
          </cell>
          <cell r="D2988" t="str">
            <v>ASSENTAMENTO DE TUBO DE PVC CORRUGADO DE DUPLA PAREDE PARA REDE COLETORA DE ESGOTO, DN 400 MM, JUNTA ELÁSTICA, INSTALADO EM LOCAL COM NÍVEL BAIXO DE INTERFERÊNCIAS (NÃO INCLUI FORNECIMENTO). AF_06/2015</v>
          </cell>
          <cell r="E2988" t="str">
            <v>M</v>
          </cell>
          <cell r="F2988">
            <v>13.72</v>
          </cell>
        </row>
        <row r="2989">
          <cell r="C2989" t="str">
            <v>90746</v>
          </cell>
          <cell r="D2989" t="str">
            <v>ASSENTAMENTO DE TUBO DE PEAD CORRUGADO DE DUPLA PAREDE PARA REDE COLETORA DE ESGOTO, DN 450 MM, JUNTA ELÁSTICA INTEGRADA, INSTALADO EM LOCAL COM NÍVEL BAIXO DE INTERFERÊNCIAS (NÃO INCLUI FORNECIMENTO). AF_06/2015</v>
          </cell>
          <cell r="E2989" t="str">
            <v>M</v>
          </cell>
          <cell r="F2989">
            <v>18.27</v>
          </cell>
        </row>
        <row r="2990">
          <cell r="C2990" t="str">
            <v>90747</v>
          </cell>
          <cell r="D2990" t="str">
            <v>ASSENTAMENTO DE TUBO DE PEAD CORRUGADO DE DUPLA PAREDE PARA REDE COLETORA DE ESGOTO, DN 600 MM, JUNTA ELÁSTICA INTEGRADA, INSTALADO EM LOCAL COM NÍVEL BAIXO DE INTERFERÊNCIAS (NÃO INCLUI FORNECIMENTO). AF_06/2015</v>
          </cell>
          <cell r="E2990" t="str">
            <v>M</v>
          </cell>
          <cell r="F2990">
            <v>21.72</v>
          </cell>
        </row>
        <row r="2991">
          <cell r="C2991" t="str">
            <v>90748</v>
          </cell>
          <cell r="D2991" t="str">
            <v>ASSENTAMENTO DE TUBO DE PVC PARA REDE COLETORA DE ESGOTO DE PAREDE MACIÇA, DN 100 MM, JUNTA ELÁSTICA, INSTALADO EM LOCAL COM NÍVEL ALTO DE INTERFERÊNCIAS (NÃO INCLUI FORNECIMENTO). AF_06/2015</v>
          </cell>
          <cell r="E2991" t="str">
            <v>M</v>
          </cell>
          <cell r="F2991">
            <v>3.19</v>
          </cell>
        </row>
        <row r="2992">
          <cell r="C2992" t="str">
            <v>90749</v>
          </cell>
          <cell r="D2992" t="str">
            <v>ASSENTAMENTO DE TUBO DE PVC PARA REDE COLETORA DE ESGOTO DE PAREDE MACIÇA, DN 150 MM, JUNTA ELÁSTICA, INSTALADO EM LOCAL COM NÍVEL ALTO DE INTERFERÊNCIAS (NÃO INCLUI FORNECIMENTO). AF_06/2015</v>
          </cell>
          <cell r="E2992" t="str">
            <v>M</v>
          </cell>
          <cell r="F2992">
            <v>3.61</v>
          </cell>
        </row>
        <row r="2993">
          <cell r="C2993" t="str">
            <v>90750</v>
          </cell>
          <cell r="D2993" t="str">
            <v>ASSENTAMENTO DE TUBO DE PVC PARA REDE COLETORA DE ESGOTO DE PAREDE MACIÇA, DN 200 MM, JUNTA ELÁSTICA, INSTALADO EM LOCAL COM NÍVEL ALTO DE INTERFERÊNCIAS (NÃO INCLUI FORNECIMENTO). AF_06/2015</v>
          </cell>
          <cell r="E2993" t="str">
            <v>M</v>
          </cell>
          <cell r="F2993">
            <v>3.99</v>
          </cell>
        </row>
        <row r="2994">
          <cell r="C2994" t="str">
            <v>90751</v>
          </cell>
          <cell r="D2994" t="str">
            <v>ASSENTAMENTO DE TUBO DE PVC PARA REDE COLETORA DE ESGOTO DE PAREDE MACIÇA, DN 250 MM, JUNTA ELÁSTICA, INSTALADO EM LOCAL COM NÍVEL ALTO DE INTERFERÊNCIAS (NÃO INCLUI FORNECIMENTO). AF_06/2015</v>
          </cell>
          <cell r="E2994" t="str">
            <v>M</v>
          </cell>
          <cell r="F2994">
            <v>4.38</v>
          </cell>
        </row>
        <row r="2995">
          <cell r="C2995" t="str">
            <v>90752</v>
          </cell>
          <cell r="D2995" t="str">
            <v>ASSENTAMENTO DE TUBO DE PVC PARA REDE COLETORA DE ESGOTO DE PAREDE MACIÇA, DN 300 MM, JUNTA ELÁSTICA, INSTALADO EM LOCAL COM NÍVEL ALTO DE INTERFERÊNCIAS (NÃO INCLUI FORNECIMENTO). AF_06/2015</v>
          </cell>
          <cell r="E2995" t="str">
            <v>M</v>
          </cell>
          <cell r="F2995">
            <v>4.8</v>
          </cell>
        </row>
        <row r="2996">
          <cell r="C2996" t="str">
            <v>90753</v>
          </cell>
          <cell r="D2996" t="str">
            <v>ASSENTAMENTO DE TUBO DE PVC PARA REDE COLETORA DE ESGOTO DE PAREDE MACIÇA, DN 350 MM, JUNTA ELÁSTICA, INSTALADO EM LOCAL COM NÍVEL ALTO DE INTERFERÊNCIAS (NÃO INCLUI FORNECIMENTO). AF_06/2015</v>
          </cell>
          <cell r="E2996" t="str">
            <v>M</v>
          </cell>
          <cell r="F2996">
            <v>5.19</v>
          </cell>
        </row>
        <row r="2997">
          <cell r="C2997" t="str">
            <v>90754</v>
          </cell>
          <cell r="D2997" t="str">
            <v>ASSENTAMENTO DE TUBO DE PVC PARA REDE COLETORA DE ESGOTO DE PAREDE MACIÇA, DN 400 MM, JUNTA ELÁSTICA, INSTALADO EM LOCAL COM NÍVEL ALTO DE INTERFERÊNCIAS (NÃO INCLUI FORNECIMENTO). AF_06/2015</v>
          </cell>
          <cell r="E2997" t="str">
            <v>M</v>
          </cell>
          <cell r="F2997">
            <v>12.83</v>
          </cell>
        </row>
        <row r="2998">
          <cell r="C2998" t="str">
            <v>90755</v>
          </cell>
          <cell r="D2998" t="str">
            <v>ASSENTAMENTO DE TUBO DE PVC CORRUGADO DE DUPLA PAREDE PARA REDE COLETORA DE ESGOTO, DN 150 MM, JUNTA ELÁSTICA, INSTALADO EM LOCAL COM NÍVEL ALTO DE INTERFERÊNCIAS (NÃO INCLUI FORNECIMENTO). AF_06/2015</v>
          </cell>
          <cell r="E2998" t="str">
            <v>M</v>
          </cell>
          <cell r="F2998">
            <v>5.4</v>
          </cell>
        </row>
        <row r="2999">
          <cell r="C2999" t="str">
            <v>90756</v>
          </cell>
          <cell r="D2999" t="str">
            <v>ASSENTAMENTO DE TUBO DE PVC CORRUGADO DE DUPLA PAREDE PARA REDE COLETORA DE ESGOTO, DN 200 MM, JUNTA ELÁSTICA, INSTALADO EM LOCAL COM NÍVEL ALTO DE INTERFERÊNCIAS (NÃO INCLUI FORNECIMENTO). AF_06/2015</v>
          </cell>
          <cell r="E2999" t="str">
            <v>M</v>
          </cell>
          <cell r="F2999">
            <v>5.78</v>
          </cell>
        </row>
        <row r="3000">
          <cell r="C3000" t="str">
            <v>90757</v>
          </cell>
          <cell r="D3000" t="str">
            <v>ASSENTAMENTO DE TUBO DE PVC CORRUGADO DE DUPLA PAREDE PARA REDE COLETORA DE ESGOTO, DN 250 MM, JUNTA ELÁSTICA, INSTALADO EM LOCAL COM NÍVEL ALTO DE INTERFERÊNCIAS (NÃO INCLUI FORNECIMENTO). AF_06/2015</v>
          </cell>
          <cell r="E3000" t="str">
            <v>M</v>
          </cell>
          <cell r="F3000">
            <v>6.2</v>
          </cell>
        </row>
        <row r="3001">
          <cell r="C3001" t="str">
            <v>90758</v>
          </cell>
          <cell r="D3001" t="str">
            <v>ASSENTAMENTO DE TUBO DE PVC CORRUGADO DE DUPLA PAREDE PARA REDE COLETORA DE ESGOTO, DN 300 MM, JUNTA ELÁSTICA, INSTALADO EM LOCAL COM NÍVEL ALTO DE INTERFERÊNCIAS (NÃO INCLUI FORNECIMENTO). AF_06/2015</v>
          </cell>
          <cell r="E3001" t="str">
            <v>M</v>
          </cell>
          <cell r="F3001">
            <v>6.59</v>
          </cell>
        </row>
        <row r="3002">
          <cell r="C3002" t="str">
            <v>90759</v>
          </cell>
          <cell r="D3002" t="str">
            <v>ASSENTAMENTO DE TUBO DE PVC CORRUGADO DE DUPLA PAREDE PARA REDE COLETORA DE ESGOTO, DN 350 MM, JUNTA ELÁSTICA, INSTALADO EM LOCAL COM NÍVEL ALTO DE INTERFERÊNCIAS (NÃO INCLUI FORNECIMENTO). AF_06/2015</v>
          </cell>
          <cell r="E3002" t="str">
            <v>M</v>
          </cell>
          <cell r="F3002">
            <v>6.98</v>
          </cell>
        </row>
        <row r="3003">
          <cell r="C3003" t="str">
            <v>90760</v>
          </cell>
          <cell r="D3003" t="str">
            <v>ASSENTAMENTO DE TUBO DE PVC CORRUGADO DE DUPLA PAREDE PARA REDE COLETORA DE ESGOTO, DN 400 MM, EM JUNTA ELÁSTICA, INSTALADO EM LOCAL COM NÍVEL ALTO DE INTERFERÊNCIAS (NÃO INCLUI FORNECIMENTO). AF_06/2015</v>
          </cell>
          <cell r="E3003" t="str">
            <v>M</v>
          </cell>
          <cell r="F3003">
            <v>16.940000000000001</v>
          </cell>
        </row>
        <row r="3004">
          <cell r="C3004" t="str">
            <v>90761</v>
          </cell>
          <cell r="D3004" t="str">
            <v>ASSENTAMENTO DE TUBO DE PEAD CORRUGADO DE DUPLA PAREDE PARA REDE COLETORA DE ESGOTO, DN 450 MM, JUNTA ELÁSTICA INTEGRADA, INSTALADO EM LOCAL COM NÍVEL ALTO DE INTERFERÊNCIAS (NÃO INCLUI FORNECIMENTO). AF_06/2015</v>
          </cell>
          <cell r="E3004" t="str">
            <v>M</v>
          </cell>
          <cell r="F3004">
            <v>22.45</v>
          </cell>
        </row>
        <row r="3005">
          <cell r="C3005" t="str">
            <v>90762</v>
          </cell>
          <cell r="D3005" t="str">
            <v>ASSENTAMENTO DE TUBO DE PEAD CORRUGADO DE DUPLA PAREDE PARA REDE COLETORA DE ESGOTO, DN 600 MM, JUNTA ELÁSTICA INTEGRADA, INSTALADO EM LOCAL COM NÍVEL ALTO DE INTERFERÊNCIAS (NÃO INCLUI FORNECIMENTO). AF_06/2015</v>
          </cell>
          <cell r="E3005" t="str">
            <v>M</v>
          </cell>
          <cell r="F3005">
            <v>25.85</v>
          </cell>
        </row>
        <row r="3006">
          <cell r="C3006" t="str">
            <v>90766</v>
          </cell>
          <cell r="D3006" t="str">
            <v>ALMOXARIFE COM ENCARGOS COMPLEMENTARES</v>
          </cell>
          <cell r="E3006" t="str">
            <v>H</v>
          </cell>
          <cell r="F3006">
            <v>19.87</v>
          </cell>
        </row>
        <row r="3007">
          <cell r="C3007" t="str">
            <v>90767</v>
          </cell>
          <cell r="D3007" t="str">
            <v>APONTADOR OU APROPRIADOR COM ENCARGOS COMPLEMENTARES</v>
          </cell>
          <cell r="E3007" t="str">
            <v>H</v>
          </cell>
          <cell r="F3007">
            <v>13.86</v>
          </cell>
        </row>
        <row r="3008">
          <cell r="C3008" t="str">
            <v>90768</v>
          </cell>
          <cell r="D3008" t="str">
            <v>ARQUITETO DE OBRA JUNIOR COM ENCARGOS COMPLEMENTARES</v>
          </cell>
          <cell r="E3008" t="str">
            <v>H</v>
          </cell>
          <cell r="F3008">
            <v>61.41</v>
          </cell>
        </row>
        <row r="3009">
          <cell r="C3009" t="str">
            <v>90769</v>
          </cell>
          <cell r="D3009" t="str">
            <v>ARQUITETO DE OBRA PLENO COM ENCARGOS COMPLEMENTARES</v>
          </cell>
          <cell r="E3009" t="str">
            <v>H</v>
          </cell>
          <cell r="F3009">
            <v>70.44</v>
          </cell>
        </row>
        <row r="3010">
          <cell r="C3010" t="str">
            <v>90770</v>
          </cell>
          <cell r="D3010" t="str">
            <v>ARQUITETO DE OBRA SENIOR COM ENCARGOS COMPLEMENTARES</v>
          </cell>
          <cell r="E3010" t="str">
            <v>H</v>
          </cell>
          <cell r="F3010">
            <v>83.41</v>
          </cell>
        </row>
        <row r="3011">
          <cell r="C3011" t="str">
            <v>90771</v>
          </cell>
          <cell r="D3011" t="str">
            <v>AUXILIAR DE DESENHISTA COM ENCARGOS COMPLEMENTARES</v>
          </cell>
          <cell r="E3011" t="str">
            <v>H</v>
          </cell>
          <cell r="F3011">
            <v>12.75</v>
          </cell>
        </row>
        <row r="3012">
          <cell r="C3012" t="str">
            <v>90772</v>
          </cell>
          <cell r="D3012" t="str">
            <v>AUXILIAR DE ESCRITORIO COM ENCARGOS COMPLEMENTARES</v>
          </cell>
          <cell r="E3012" t="str">
            <v>H</v>
          </cell>
          <cell r="F3012">
            <v>14.99</v>
          </cell>
        </row>
        <row r="3013">
          <cell r="C3013" t="str">
            <v>90773</v>
          </cell>
          <cell r="D3013" t="str">
            <v>DESENHISTA COPISTA COM ENCARGOS COMPLEMENTARES</v>
          </cell>
          <cell r="E3013" t="str">
            <v>H</v>
          </cell>
          <cell r="F3013">
            <v>12.87</v>
          </cell>
        </row>
        <row r="3014">
          <cell r="C3014" t="str">
            <v>90775</v>
          </cell>
          <cell r="D3014" t="str">
            <v>DESENHISTA PROJETISTA COM ENCARGOS COMPLEMENTARES</v>
          </cell>
          <cell r="E3014" t="str">
            <v>H</v>
          </cell>
          <cell r="F3014">
            <v>17.260000000000002</v>
          </cell>
        </row>
        <row r="3015">
          <cell r="C3015" t="str">
            <v>90776</v>
          </cell>
          <cell r="D3015" t="str">
            <v>ENCARREGADO GERAL COM ENCARGOS COMPLEMENTARES</v>
          </cell>
          <cell r="E3015" t="str">
            <v>H</v>
          </cell>
          <cell r="F3015">
            <v>21.97</v>
          </cell>
        </row>
        <row r="3016">
          <cell r="C3016" t="str">
            <v>90777</v>
          </cell>
          <cell r="D3016" t="str">
            <v>ENGENHEIRO CIVIL DE OBRA JUNIOR COM ENCARGOS COMPLEMENTARES</v>
          </cell>
          <cell r="E3016" t="str">
            <v>H</v>
          </cell>
          <cell r="F3016">
            <v>64.959999999999994</v>
          </cell>
        </row>
        <row r="3017">
          <cell r="C3017" t="str">
            <v>90778</v>
          </cell>
          <cell r="D3017" t="str">
            <v>ENGENHEIRO CIVIL DE OBRA PLENO COM ENCARGOS COMPLEMENTARES</v>
          </cell>
          <cell r="E3017" t="str">
            <v>H</v>
          </cell>
          <cell r="F3017">
            <v>81.760000000000005</v>
          </cell>
        </row>
        <row r="3018">
          <cell r="C3018" t="str">
            <v>90779</v>
          </cell>
          <cell r="D3018" t="str">
            <v>ENGENHEIRO CIVIL DE OBRA SENIOR COM ENCARGOS COMPLEMENTARES</v>
          </cell>
          <cell r="E3018" t="str">
            <v>H</v>
          </cell>
          <cell r="F3018">
            <v>107.32</v>
          </cell>
        </row>
        <row r="3019">
          <cell r="C3019" t="str">
            <v>90780</v>
          </cell>
          <cell r="D3019" t="str">
            <v>MESTRE DE OBRAS COM ENCARGOS COMPLEMENTARES</v>
          </cell>
          <cell r="E3019" t="str">
            <v>H</v>
          </cell>
          <cell r="F3019">
            <v>30.98</v>
          </cell>
        </row>
        <row r="3020">
          <cell r="C3020" t="str">
            <v>90781</v>
          </cell>
          <cell r="D3020" t="str">
            <v>TOPOGRAFO COM ENCARGOS COMPLEMENTARES</v>
          </cell>
          <cell r="E3020" t="str">
            <v>H</v>
          </cell>
          <cell r="F3020">
            <v>23.91</v>
          </cell>
        </row>
        <row r="3021">
          <cell r="C3021" t="str">
            <v>90800</v>
          </cell>
          <cell r="D3021" t="str">
            <v>ADUELA / MARCO / BATENTE PARA PORTA DE 60X210CM, PADRÃO MÉDIO - FORNECIMENTO E MONTAGEM. AF_08/2015</v>
          </cell>
          <cell r="E3021" t="str">
            <v>UN</v>
          </cell>
          <cell r="F3021">
            <v>145.26</v>
          </cell>
        </row>
        <row r="3022">
          <cell r="C3022" t="str">
            <v>90801</v>
          </cell>
          <cell r="D3022" t="str">
            <v>ADUELA / MARCO / BATENTE PARA PORTA DE 70X210CM, PADRÃO MÉDIO - FORNECIMENTO E MONTAGEM. AF_08/2015</v>
          </cell>
          <cell r="E3022" t="str">
            <v>UN</v>
          </cell>
          <cell r="F3022">
            <v>150.91</v>
          </cell>
        </row>
        <row r="3023">
          <cell r="C3023" t="str">
            <v>90802</v>
          </cell>
          <cell r="D3023" t="str">
            <v>ADUELA / MARCO / BATENTE PARA PORTA DE 80X210CM, PADRÃO MÉDIO - FORNECIMENTO E MONTAGEM. AF_08/2015</v>
          </cell>
          <cell r="E3023" t="str">
            <v>UN</v>
          </cell>
          <cell r="F3023">
            <v>156.58000000000001</v>
          </cell>
        </row>
        <row r="3024">
          <cell r="C3024" t="str">
            <v>90803</v>
          </cell>
          <cell r="D3024" t="str">
            <v>ADUELA / MARCO / BATENTE PARA PORTA DE 90X210CM, PADRÃO MÉDIO - FORNECIMENTO E MONTAGEM. AF_08/2015</v>
          </cell>
          <cell r="E3024" t="str">
            <v>UN</v>
          </cell>
          <cell r="F3024">
            <v>162.22999999999999</v>
          </cell>
        </row>
        <row r="3025">
          <cell r="C3025" t="str">
            <v>90804</v>
          </cell>
          <cell r="D3025" t="str">
            <v>ADUELA / MARCO / BATENTE PARA PORTA DE 60X210CM, FIXAÇÃO COM ARGAMASSA, PADRÃO MÉDIO - FORNECIMENTO E INSTALAÇÃO. AF_08/2015_P</v>
          </cell>
          <cell r="E3025" t="str">
            <v>UN</v>
          </cell>
          <cell r="F3025">
            <v>196.44</v>
          </cell>
        </row>
        <row r="3026">
          <cell r="C3026" t="str">
            <v>90805</v>
          </cell>
          <cell r="D3026" t="str">
            <v>ADUELA / MARCO / BATENTE PARA PORTA DE 60X210CM, FIXAÇÃO COM ARGAMASSA - SOMENTE INSTALAÇÃO. AF_08/2015_P</v>
          </cell>
          <cell r="E3026" t="str">
            <v>UN</v>
          </cell>
          <cell r="F3026">
            <v>51.18</v>
          </cell>
        </row>
        <row r="3027">
          <cell r="C3027" t="str">
            <v>90806</v>
          </cell>
          <cell r="D3027" t="str">
            <v>ADUELA / MARCO / BATENTE PARA PORTA DE 70X210CM, FIXAÇÃO COM ARGAMASSA, PADRÃO MÉDIO - FORNECIMENTO E INSTALAÇÃO. AF_08/2015_P</v>
          </cell>
          <cell r="E3027" t="str">
            <v>UN</v>
          </cell>
          <cell r="F3027">
            <v>206.25</v>
          </cell>
        </row>
        <row r="3028">
          <cell r="C3028" t="str">
            <v>90807</v>
          </cell>
          <cell r="D3028" t="str">
            <v>ADUELA / MARCO / BATENTE PARA PORTA DE 70X210CM, FIXAÇÃO COM ARGAMASSA - SOMENTE INSTALAÇÃO. AF_08/2015_P</v>
          </cell>
          <cell r="E3028" t="str">
            <v>UN</v>
          </cell>
          <cell r="F3028">
            <v>55.34</v>
          </cell>
        </row>
        <row r="3029">
          <cell r="C3029" t="str">
            <v>90808</v>
          </cell>
          <cell r="D3029" t="str">
            <v>ESTACA HÉLICE CONTÍNUA, DIÂMETRO DE 30 CM, COMPRIMENTO TOTAL ATÉ 15 M, PERFURATRIZ COM TORQUE DE 170 KN.M. AF_02/2015</v>
          </cell>
          <cell r="E3029" t="str">
            <v>M</v>
          </cell>
          <cell r="F3029">
            <v>63.32</v>
          </cell>
        </row>
        <row r="3030">
          <cell r="C3030" t="str">
            <v>90809</v>
          </cell>
          <cell r="D3030" t="str">
            <v>ESTACA HÉLICE CONTÍNUA, DIÂMETRO DE 30 CM, COMPRIMENTO TOTAL ACIMA DE 15 M ATÉ 20 M, PERFURATRIZ COM TORQUE DE 170 KN.M. AF_02/2015</v>
          </cell>
          <cell r="E3030" t="str">
            <v>M</v>
          </cell>
          <cell r="F3030">
            <v>61.25</v>
          </cell>
        </row>
        <row r="3031">
          <cell r="C3031" t="str">
            <v>90810</v>
          </cell>
          <cell r="D3031" t="str">
            <v>ESTACA HÉLICE CONTÍNUA, DIÂMETRO DE 50 CM, COMPRIMENTO TOTAL ATÉ 15 M, PERFURATRIZ COM TORQUE DE 170 KN.M. AF_02/2015</v>
          </cell>
          <cell r="E3031" t="str">
            <v>M</v>
          </cell>
          <cell r="F3031">
            <v>137.30000000000001</v>
          </cell>
        </row>
        <row r="3032">
          <cell r="C3032" t="str">
            <v>90811</v>
          </cell>
          <cell r="D3032" t="str">
            <v>ESTACA HÉLICE CONTÍNUA, DIÂMETRO DE 50 CM, COMPRIMENTO TOTAL ACIMA DE 15 M ATÉ 30 M, PERFURATRIZ COM TORQUE DE 170 KN.M. AF_02/2015</v>
          </cell>
          <cell r="E3032" t="str">
            <v>M</v>
          </cell>
          <cell r="F3032">
            <v>131.11000000000001</v>
          </cell>
        </row>
        <row r="3033">
          <cell r="C3033" t="str">
            <v>90812</v>
          </cell>
          <cell r="D3033" t="str">
            <v>ESTACA HÉLICE CONTÍNUA, DIÂMETRO DE 70 CM, COMPRIMENTO TOTAL ATÉ 15 M, PERFURATRIZ COM TORQUE DE 170 KN.M. AF_02/2015</v>
          </cell>
          <cell r="E3033" t="str">
            <v>M</v>
          </cell>
          <cell r="F3033">
            <v>237.43</v>
          </cell>
        </row>
        <row r="3034">
          <cell r="C3034" t="str">
            <v>90813</v>
          </cell>
          <cell r="D3034" t="str">
            <v>ESTACA HÉLICE CONTÍNUA, DIÂMETRO DE 70 CM, COMPRIMENTO TOTAL ACIMA DE 15 M ATÉ 30 M, PERFURATRIZ COM TORQUE DE 170 KN.M. AF_02/2015</v>
          </cell>
          <cell r="E3034" t="str">
            <v>M</v>
          </cell>
          <cell r="F3034">
            <v>228.91</v>
          </cell>
        </row>
        <row r="3035">
          <cell r="C3035" t="str">
            <v>90814</v>
          </cell>
          <cell r="D3035" t="str">
            <v>ESTACA HÉLICE CONTÍNUA, DIÂMETRO DE 80 CM, COMPRIMENTO TOTAL ATÉ 30 M, PERFURATRIZ COM TORQUE DE 170 KN.M. AF_02/2015</v>
          </cell>
          <cell r="E3035" t="str">
            <v>M</v>
          </cell>
          <cell r="F3035">
            <v>288.81</v>
          </cell>
        </row>
        <row r="3036">
          <cell r="C3036" t="str">
            <v>90816</v>
          </cell>
          <cell r="D3036" t="str">
            <v>ADUELA / MARCO / BATENTE PARA PORTA DE 80X210CM, FIXAÇÃO COM ARGAMASSA, PADRÃO MÉDIO - FORNECIMENTO E INSTALAÇÃO. AF_08/2015_P</v>
          </cell>
          <cell r="E3036" t="str">
            <v>UN</v>
          </cell>
          <cell r="F3036">
            <v>216.07</v>
          </cell>
        </row>
        <row r="3037">
          <cell r="C3037" t="str">
            <v>90817</v>
          </cell>
          <cell r="D3037" t="str">
            <v>ADUELA / MARCO / BATENTE PARA PORTA DE 80X210CM, FIXAÇÃO COM ARGAMASSA - SOMENTE INSTALAÇÃO. AF_08/2015_P</v>
          </cell>
          <cell r="E3037" t="str">
            <v>UN</v>
          </cell>
          <cell r="F3037">
            <v>59.48</v>
          </cell>
        </row>
        <row r="3038">
          <cell r="C3038" t="str">
            <v>90818</v>
          </cell>
          <cell r="D3038" t="str">
            <v>ADUELA / MARCO / BATENTE PARA PORTA DE 90X210CM, FIXAÇÃO COM ARGAMASSA, PADRÃO MÉDIO - FORNECIMENTO E INSTALAÇÃO. AF_08/2015_P</v>
          </cell>
          <cell r="E3038" t="str">
            <v>UN</v>
          </cell>
          <cell r="F3038">
            <v>225.91</v>
          </cell>
        </row>
        <row r="3039">
          <cell r="C3039" t="str">
            <v>90819</v>
          </cell>
          <cell r="D3039" t="str">
            <v>ADUELA / MARCO / BATENTE PARA PORTA DE 90X210CM, FIXAÇÃO COM ARGAMASSA - SOMENTE INSTALAÇÃO. AF_08/2015_P</v>
          </cell>
          <cell r="E3039" t="str">
            <v>UN</v>
          </cell>
          <cell r="F3039">
            <v>63.67</v>
          </cell>
        </row>
        <row r="3040">
          <cell r="C3040" t="str">
            <v>90820</v>
          </cell>
          <cell r="D3040" t="str">
            <v>PORTA DE MADEIRA PARA PINTURA, SEMI-OCA (LEVE OU MÉDIA), 60X210CM, ESPESSURA DE 3,5CM, INCLUSO DOBRADIÇAS - FORNECIMENTO E INSTALAÇÃO. AF_08/2015</v>
          </cell>
          <cell r="E3040" t="str">
            <v>UN</v>
          </cell>
          <cell r="F3040">
            <v>153.35</v>
          </cell>
        </row>
        <row r="3041">
          <cell r="C3041" t="str">
            <v>90821</v>
          </cell>
          <cell r="D3041" t="str">
            <v>PORTA DE MADEIRA PARA PINTURA, SEMI-OCA (LEVE OU MÉDIA), 70X210CM, ESPESSURA DE 3,5CM, INCLUSO DOBRADIÇAS - FORNECIMENTO E INSTALAÇÃO. AF_08/2015</v>
          </cell>
          <cell r="E3041" t="str">
            <v>UN</v>
          </cell>
          <cell r="F3041">
            <v>158.41</v>
          </cell>
        </row>
        <row r="3042">
          <cell r="C3042" t="str">
            <v>90822</v>
          </cell>
          <cell r="D3042" t="str">
            <v>PORTA DE MADEIRA PARA PINTURA, SEMI-OCA (LEVE OU MÉDIA), 80X210CM, ESPESSURA DE 3,5CM, INCLUSO DOBRADIÇAS - FORNECIMENTO E INSTALAÇÃO. AF_08/2015</v>
          </cell>
          <cell r="E3042" t="str">
            <v>UN</v>
          </cell>
          <cell r="F3042">
            <v>163.47</v>
          </cell>
        </row>
        <row r="3043">
          <cell r="C3043" t="str">
            <v>90823</v>
          </cell>
          <cell r="D3043" t="str">
            <v>PORTA DE MADEIRA PARA PINTURA, SEMI-OCA (LEVE OU MÉDIA), 90X210CM, ESPESSURA DE 3,5CM, INCLUSO DOBRADIÇAS - FORNECIMENTO E INSTALAÇÃO. AF_08/2015</v>
          </cell>
          <cell r="E3043" t="str">
            <v>UN</v>
          </cell>
          <cell r="F3043">
            <v>175.95</v>
          </cell>
        </row>
        <row r="3044">
          <cell r="C3044" t="str">
            <v>90826</v>
          </cell>
          <cell r="D3044" t="str">
            <v>ALIZAR / GUARNIÇÃO DE 5X1,5CM PARA PORTA DE 60X210CM FIXADO COM PREGOS, PADRÃO MÉDIO - FORNECIMENTO E INSTALAÇÃO. AF_08/2015_P</v>
          </cell>
          <cell r="E3044" t="str">
            <v>UN</v>
          </cell>
          <cell r="F3044">
            <v>22.08</v>
          </cell>
        </row>
        <row r="3045">
          <cell r="C3045" t="str">
            <v>90827</v>
          </cell>
          <cell r="D3045" t="str">
            <v>ALIZAR / GUARNIÇÃO DE 5X1,5CM PARA PORTA DE 70X210CM FIXADO COM PREGOS, PADRÃO MÉDIO - FORNECIMENTO E INSTALAÇÃO. AF_08/2015_P</v>
          </cell>
          <cell r="E3045" t="str">
            <v>UN</v>
          </cell>
          <cell r="F3045">
            <v>23.19</v>
          </cell>
        </row>
        <row r="3046">
          <cell r="C3046" t="str">
            <v>90828</v>
          </cell>
          <cell r="D3046" t="str">
            <v>ALIZAR / GUARNIÇÃO DE 5X1,5CM PARA PORTA DE 80X210CM FIXADO COM PREGOS, PADRÃO MÉDIO - FORNECIMENTO E INSTALAÇÃO. AF_08/2015_P</v>
          </cell>
          <cell r="E3046" t="str">
            <v>UN</v>
          </cell>
          <cell r="F3046">
            <v>24.32</v>
          </cell>
        </row>
        <row r="3047">
          <cell r="C3047" t="str">
            <v>90829</v>
          </cell>
          <cell r="D3047" t="str">
            <v>ALIZAR / GUARNIÇÃO DE 5X1,5CM PARA PORTA DE 90X210CM FIXADO COM PREGOS, PADRÃO MÉDIO - FORNECIMENTO E INSTALAÇÃO. AF_08/2015_P</v>
          </cell>
          <cell r="E3047" t="str">
            <v>UN</v>
          </cell>
          <cell r="F3047">
            <v>25.46</v>
          </cell>
        </row>
        <row r="3048">
          <cell r="C3048" t="str">
            <v>90830</v>
          </cell>
          <cell r="D3048" t="str">
            <v>FECHADURA DE EMBUTIR COM CILINDRO, EXTERNA, COMPLETA, ACABAMENTO PADRÃO MÉDIO, INCLUSO EXECUÇÃO DE FURO - FORNECIMENTO E INSTALAÇÃO. AF_08/2015</v>
          </cell>
          <cell r="E3048" t="str">
            <v>UN</v>
          </cell>
          <cell r="F3048">
            <v>88.81</v>
          </cell>
        </row>
        <row r="3049">
          <cell r="C3049" t="str">
            <v>90831</v>
          </cell>
          <cell r="D3049" t="str">
            <v>FECHADURA DE EMBUTIR PARA PORTA DE BANHEIRO, COMPLETA, ACABAMENTO PADRÃO MÉDIO, INCLUSO EXECUÇÃO DE FURO - FORNECIMENTO E INSTALAÇÃO. AF_08/2015</v>
          </cell>
          <cell r="E3049" t="str">
            <v>UN</v>
          </cell>
          <cell r="F3049">
            <v>69.67</v>
          </cell>
        </row>
        <row r="3050">
          <cell r="C3050" t="str">
            <v>90838</v>
          </cell>
          <cell r="D3050" t="str">
            <v>PORTA CORTA-FOGO 90X210X4CM - FORNECIMENTO E INSTALAÇÃO. AF_08/2015</v>
          </cell>
          <cell r="E3050" t="str">
            <v>UN</v>
          </cell>
          <cell r="F3050">
            <v>1254.6099999999999</v>
          </cell>
        </row>
        <row r="3051">
          <cell r="C3051" t="str">
            <v>90841</v>
          </cell>
          <cell r="D3051" t="str">
            <v>KIT DE PORTA DE MADEIRA PARA PINTURA, SEMI-OCA (LEVE OU MÉDIA), PADRÃO MÉDIO, 60X210CM, ESPESSURA DE 3,5CM, ITENS INCLUSOS: DOBRADIÇAS, MONTAGEM E INSTALAÇÃO DO BATENTE, FECHADURA COM EXECUÇÃO DO FURO - FORNECIMENTO E INSTALAÇÃO. AF_08/2015</v>
          </cell>
          <cell r="E3051" t="str">
            <v>UN</v>
          </cell>
          <cell r="F3051">
            <v>463.64</v>
          </cell>
        </row>
        <row r="3052">
          <cell r="C3052" t="str">
            <v>90842</v>
          </cell>
          <cell r="D3052" t="str">
            <v>KIT DE PORTA DE MADEIRA PARA PINTURA, SEMI-OCA (LEVE OU MÉDIA), PADRÃO MÉDIO, 70X210CM, ESPESSURA DE 3,5CM, ITENS INCLUSOS: DOBRADIÇAS, MONTAGEM E INSTALAÇÃO DO BATENTE, FECHADURA COM EXECUÇÃO DO FURO - FORNECIMENTO E INSTALAÇÃO. AF_08/2015</v>
          </cell>
          <cell r="E3052" t="str">
            <v>UN</v>
          </cell>
          <cell r="F3052">
            <v>487.19</v>
          </cell>
        </row>
        <row r="3053">
          <cell r="C3053" t="str">
            <v>90843</v>
          </cell>
          <cell r="D3053" t="str">
            <v>KIT DE PORTA DE MADEIRA PARA PINTURA, SEMI-OCA (LEVE OU MÉDIA), PADRÃO MÉDIO, 80X210CM, ESPESSURA DE 3,5CM, ITENS INCLUSOS: DOBRADIÇAS, MONTAGEM E INSTALAÇÃO DO BATENTE, FECHADURA COM EXECUÇÃO DO FURO - FORNECIMENTO E INSTALAÇÃO. AF_08/2015</v>
          </cell>
          <cell r="E3053" t="str">
            <v>UN</v>
          </cell>
          <cell r="F3053">
            <v>516.99</v>
          </cell>
        </row>
        <row r="3054">
          <cell r="C3054" t="str">
            <v>90844</v>
          </cell>
          <cell r="D3054" t="str">
            <v>KIT DE PORTA DE MADEIRA PARA PINTURA, SEMI-OCA (LEVE OU MÉDIA), PADRÃO MÉDIO, 90X210CM, ESPESSURA DE 3,5CM, ITENS INCLUSOS: DOBRADIÇAS, MONTAGEM E INSTALAÇÃO DO BATENTE, FECHADURA COM EXECUÇÃO DO FURO - FORNECIMENTO E INSTALAÇÃO. AF_08/2015</v>
          </cell>
          <cell r="E3054" t="str">
            <v>UN</v>
          </cell>
          <cell r="F3054">
            <v>541.61</v>
          </cell>
        </row>
        <row r="3055">
          <cell r="C3055" t="str">
            <v>90847</v>
          </cell>
          <cell r="D3055" t="str">
            <v>KIT DE PORTA DE MADEIRA PARA PINTURA, SEMI-OCA (LEVE OU MÉDIA), PADRÃO MÉDIO, 60X210CM, ESPESSURA DE 3,5CM, ITENS INCLUSOS: DOBRADIÇAS, MONTAGEM E INSTALAÇÃO DO BATENTE, SEM FECHADURA - FORNECIMENTO E INSTALAÇÃO. AF_08/2015</v>
          </cell>
          <cell r="E3055" t="str">
            <v>UN</v>
          </cell>
          <cell r="F3055">
            <v>393.97</v>
          </cell>
        </row>
        <row r="3056">
          <cell r="C3056" t="str">
            <v>90848</v>
          </cell>
          <cell r="D3056" t="str">
            <v>KIT DE PORTA DE MADEIRA PARA PINTURA, SEMI-OCA (LEVE OU MÉDIA), PADRÃO MÉDIO, 70X210CM, ESPESSURA DE 3,5CM, ITENS INCLUSOS: DOBRADIÇAS, MONTAGEM E INSTALAÇÃO DO BATENTE, SEM FECHADURA - FORNECIMENTO E INSTALAÇÃO. AF_08/2015</v>
          </cell>
          <cell r="E3056" t="str">
            <v>UN</v>
          </cell>
          <cell r="F3056">
            <v>411.07</v>
          </cell>
        </row>
        <row r="3057">
          <cell r="C3057" t="str">
            <v>90849</v>
          </cell>
          <cell r="D3057" t="str">
            <v>KIT DE PORTA DE MADEIRA PARA PINTURA, SEMI-OCA (LEVE OU MÉDIA), PADRÃO MÉDIO, 80X210CM, ESPESSURA DE 3,5CM, ITENS INCLUSOS: DOBRADIÇAS, MONTAGEM E INSTALAÇÃO DO BATENTE, SEM FECHADURA - FORNECIMENTO E INSTALAÇÃO. AF_08/2015</v>
          </cell>
          <cell r="E3057" t="str">
            <v>UN</v>
          </cell>
          <cell r="F3057">
            <v>428.18</v>
          </cell>
        </row>
        <row r="3058">
          <cell r="C3058" t="str">
            <v>90850</v>
          </cell>
          <cell r="D3058" t="str">
            <v>KIT DE PORTA DE MADEIRA PARA PINTURA, SEMI-OCA (LEVE OU MÉDIA), PADRÃO MÉDIO, 90X210CM, ESPESSURA DE 3,5CM, ITENS INCLUSOS: DOBRADIÇAS, MONTAGEM E INSTALAÇÃO DO BATENTE, SEM FECHADURA - FORNECIMENTO E INSTALAÇÃO. AF_08/2015</v>
          </cell>
          <cell r="E3058" t="str">
            <v>UN</v>
          </cell>
          <cell r="F3058">
            <v>452.8</v>
          </cell>
        </row>
        <row r="3059">
          <cell r="C3059" t="str">
            <v>90853</v>
          </cell>
          <cell r="D3059" t="str">
            <v>CONCRETAGEM DE LAJES EM EDIFICAÇÕES UNIFAMILIARES FEITAS COM SISTEMA DE FÔRMAS MANUSEÁVEIS COM CONCRETO USINADO BOMBEÁVEL, FCK 20 MPA, LANÇADO COM BOMBA LANÇA - LANÇAMENTO, ADENSAMENTO E ACABAMENTO. AF_06/2015</v>
          </cell>
          <cell r="E3059" t="str">
            <v>M3</v>
          </cell>
          <cell r="F3059">
            <v>402.09</v>
          </cell>
        </row>
        <row r="3060">
          <cell r="C3060" t="str">
            <v>90854</v>
          </cell>
          <cell r="D3060" t="str">
            <v>CONCRETAGEM DE PAREDES EM EDIFICAÇÕES UNIFAMILIARES FEITAS COM SISTEMA DE FÔRMAS MANUSEÁVEIS COM CONCRETO USINADO BOMBEÁVEL, FCK 20 MPA, LANÇADO COM BOMBA LANÇA - LANÇAMENTO, ADENSAMENTO E ACABAMENTO. AF_06/2015</v>
          </cell>
          <cell r="E3060" t="str">
            <v>M3</v>
          </cell>
          <cell r="F3060">
            <v>389.99</v>
          </cell>
        </row>
        <row r="3061">
          <cell r="C3061" t="str">
            <v>90855</v>
          </cell>
          <cell r="D3061" t="str">
            <v>CONCRETAGEM DE PLATIBANDA EM EDIFICAÇÕES UNIFAMILIARES FEITAS COM SISTEMA DE FÔRMAS MANUSEÁVEIS COM CONCRETO USINADO BOMBEÁVEL, FCK 20 MPA, LANÇADO COM BOMBA LANÇA - LANÇAMENTO, ADENSAMENTO E ACABAMENTO. AF_06/2015</v>
          </cell>
          <cell r="E3061" t="str">
            <v>M3</v>
          </cell>
          <cell r="F3061">
            <v>425.27</v>
          </cell>
        </row>
        <row r="3062">
          <cell r="C3062" t="str">
            <v>90856</v>
          </cell>
          <cell r="D3062" t="str">
            <v>CONCRETAGEM DE LAJES EM EDIFICAÇÕES MULTIFAMILIARES FEITAS COM SISTEMA DE FÔRMAS MANUSEÁVEIS COM CONCRETO USINADO BOMBEÁVEL, FCK 20 MPA, LANÇADO COM BOMBA LANÇA - LANÇAMENTO, ADENSAMENTO E ACABAMENTO. AF_06/2015</v>
          </cell>
          <cell r="E3062" t="str">
            <v>M3</v>
          </cell>
          <cell r="F3062">
            <v>404.98</v>
          </cell>
        </row>
        <row r="3063">
          <cell r="C3063" t="str">
            <v>90857</v>
          </cell>
          <cell r="D3063" t="str">
            <v>CONCRETAGEM DE PAREDES EM EDIFICAÇÕES MULTIFAMILIARES FEITAS COM SISTEMA DE FÔRMAS MANUSEÁVEIS COM CONCRETO USINADO BOMBEÁVEL, FCK 20 MPA, LANÇADO COM BOMBA LANÇA - LANÇAMENTO, ADENSAMENTO E ACABAMENTO. AF_06/2015</v>
          </cell>
          <cell r="E3063" t="str">
            <v>M3</v>
          </cell>
          <cell r="F3063">
            <v>391.91</v>
          </cell>
        </row>
        <row r="3064">
          <cell r="C3064" t="str">
            <v>90858</v>
          </cell>
          <cell r="D3064" t="str">
            <v>CONCRETAGEM DE PLATIBANDA EM EDIFICAÇÕES MULTIFAMILIARES FEITAS COM SISTEMA DE FÔRMAS MANUSEÁVEIS COM CONCRETO USINADO BOMBEÁVEL, FCK 20 MPA, LANÇADO COM BOMBA LANÇA - LANÇAMENTO, ADENSAMENTO E ACABAMENTO. AF_06/2015</v>
          </cell>
          <cell r="E3064" t="str">
            <v>M3</v>
          </cell>
          <cell r="F3064">
            <v>438.55</v>
          </cell>
        </row>
        <row r="3065">
          <cell r="C3065" t="str">
            <v>90859</v>
          </cell>
          <cell r="D3065" t="str">
            <v>CONCRETAGEM DE PLATIBANDA EM EDIFICAÇÕES UNIFAMILIARES FEITAS COM SISTEMA DE FÔRMAS MANUSEÁVEIS COM CONCRETO USINADO AUTOADENSÁVEL, FCK 20 MPA, LANÇADO COM BOMBA LANÇA - LANÇAMENTO E ACABAMENTO. AF_06/2015</v>
          </cell>
          <cell r="E3065" t="str">
            <v>M3</v>
          </cell>
          <cell r="F3065">
            <v>383.64</v>
          </cell>
        </row>
        <row r="3066">
          <cell r="C3066" t="str">
            <v>90860</v>
          </cell>
          <cell r="D3066" t="str">
            <v>CONCRETAGEM DE PLATIBANDA EM EDIFICAÇÕES MULTIFAMILIARES FEITAS COM SISTEMA DE FÔRMAS MANUSEÁVEIS COM CONCRETO USINADO AUTOADENSÁVEL, FCK 20 MPA, LANÇADO COM BOMBA LANÇA - LANÇAMENTO E ACABAMENTO. AF_06/2015</v>
          </cell>
          <cell r="E3066" t="str">
            <v>M3</v>
          </cell>
          <cell r="F3066">
            <v>387.62</v>
          </cell>
        </row>
        <row r="3067">
          <cell r="C3067" t="str">
            <v>90861</v>
          </cell>
          <cell r="D3067" t="str">
            <v>CONCRETAGEM DE EDIFICAÇÕES (PAREDES E LAJES) FEITAS COM SISTEMA DE FÔRMAS MANUSEÁVEIS COM CONCRETO USINADO BOMBEÁVEL, FCK 20 MPA, LANÇADO COM BOMBA LANÇA - LANÇAMENTO, ADENSAMENTO E ACABAMENTO. AF_06/2015</v>
          </cell>
          <cell r="E3067" t="str">
            <v>M3</v>
          </cell>
          <cell r="F3067">
            <v>395.64</v>
          </cell>
        </row>
        <row r="3068">
          <cell r="C3068" t="str">
            <v>90862</v>
          </cell>
          <cell r="D3068" t="str">
            <v>CONCRETAGEM DE EDIFICAÇÕES (PAREDES E LAJES) FEITAS COM SISTEMA DE FÔRMAS MANUSEÁVEIS COM CONCRETO USINADO AUTOADENSÁVEL, FCK 20 MPA, LANÇADO COM BOMBA LANÇA - LANÇAMENTO E ACABAMENTO. AF_06/2015</v>
          </cell>
          <cell r="E3068" t="str">
            <v>M3</v>
          </cell>
          <cell r="F3068">
            <v>360.93</v>
          </cell>
        </row>
        <row r="3069">
          <cell r="C3069" t="str">
            <v>90877</v>
          </cell>
          <cell r="D3069" t="str">
            <v>ESTACA ESCAVADA MECANICAMENTE, SEM FLUIDO ESTABILIZANTE, COM 25 CM DE DIÂMETRO, ATÉ 9 M DE COMPRIMENTO, CONCRETO LANÇADO POR CAMINHÃO BETONEIRA. AF_02/2015</v>
          </cell>
          <cell r="E3069" t="str">
            <v>M</v>
          </cell>
          <cell r="F3069">
            <v>33.24</v>
          </cell>
        </row>
        <row r="3070">
          <cell r="C3070" t="str">
            <v>90878</v>
          </cell>
          <cell r="D3070" t="str">
            <v>ESTACA ESCAVADA MECANICAMENTE, SEM FLUIDO ESTABILIZANTE, COM 25 CM DE DIÂMETRO, ACIMA DE 9 M DE COMPRIMENTO, CONCRETO LANÇADO POR CAMINHÃO BETONEIRA. AF_02/2015</v>
          </cell>
          <cell r="E3070" t="str">
            <v>M</v>
          </cell>
          <cell r="F3070">
            <v>32.15</v>
          </cell>
        </row>
        <row r="3071">
          <cell r="C3071" t="str">
            <v>90880</v>
          </cell>
          <cell r="D3071" t="str">
            <v>ESTACA ESCAVADA MECANICAMENTE, SEM FLUIDO ESTABILIZANTE, COM 25 CM DE DIÂMETRO, ATÉ 9 M DE COMPRIMENTO, CONCRETO LANÇADO MANUALMENTE. AF_02/2015</v>
          </cell>
          <cell r="E3071" t="str">
            <v>M</v>
          </cell>
          <cell r="F3071">
            <v>43.11</v>
          </cell>
        </row>
        <row r="3072">
          <cell r="C3072" t="str">
            <v>90881</v>
          </cell>
          <cell r="D3072" t="str">
            <v>ESTACA ESCAVADA MECANICAMENTE, SEM FLUIDO ESTABILIZANTE, COM 25 CM DE DIÂMETRO, ACIMA DE 9 M DE COMPRIMENTO, CONCRETO LANÇADO MANUALMENTE. AF_02/2015</v>
          </cell>
          <cell r="E3072" t="str">
            <v>M</v>
          </cell>
          <cell r="F3072">
            <v>40.06</v>
          </cell>
        </row>
        <row r="3073">
          <cell r="C3073" t="str">
            <v>90883</v>
          </cell>
          <cell r="D3073" t="str">
            <v>ESTACA ESCAVADA MECANICAMENTE, SEM FLUIDO ESTABILIZANTE, COM 40 CM DE DIÂMETRO, ATÉ 9 M DE COMPRIMENTO, CONCRETO LANÇADO POR CAMINHÃO BETONEIRA. AF_02/2015</v>
          </cell>
          <cell r="E3073" t="str">
            <v>M</v>
          </cell>
          <cell r="F3073">
            <v>62.92</v>
          </cell>
        </row>
        <row r="3074">
          <cell r="C3074" t="str">
            <v>90884</v>
          </cell>
          <cell r="D3074" t="str">
            <v>ESTACA ESCAVADA MECANICAMENTE, SEM FLUIDO ESTABILIZANTE, COM 40 CM DE DIÂMETRO, ACIMA DE 9 M ATÉ 15 M DE COMPRIMENTO, CONCRETO LANÇADO POR CAMINHÃO BETONEIRA. AF_02/2015</v>
          </cell>
          <cell r="E3074" t="str">
            <v>M</v>
          </cell>
          <cell r="F3074">
            <v>61.64</v>
          </cell>
        </row>
        <row r="3075">
          <cell r="C3075" t="str">
            <v>90885</v>
          </cell>
          <cell r="D3075" t="str">
            <v>ESTACA ESCAVADA MECANICAMENTE, SEM FLUIDO ESTABILIZANTE, COM 40 CM DE DIÂMETRO, ACIMA DE 15 M DE COMPRIMENTO, CONCRETO LANÇADO POR CAMINHÃO BETONEIRA. AF_02/2015</v>
          </cell>
          <cell r="E3075" t="str">
            <v>M</v>
          </cell>
          <cell r="F3075">
            <v>61.06</v>
          </cell>
        </row>
        <row r="3076">
          <cell r="C3076" t="str">
            <v>90886</v>
          </cell>
          <cell r="D3076" t="str">
            <v>ESTACA ESCAVADA MECANICAMENTE, SEM FLUIDO ESTABILIZANTE, COM 60 CM DE DIÂMETRO, ATÉ 9 M DE COMPRIMENTO, CONCRETO LANÇADO POR CAMINHÃO BETONEIRA. AF_02/2015</v>
          </cell>
          <cell r="E3076" t="str">
            <v>M</v>
          </cell>
          <cell r="F3076">
            <v>127.84</v>
          </cell>
        </row>
        <row r="3077">
          <cell r="C3077" t="str">
            <v>90887</v>
          </cell>
          <cell r="D3077" t="str">
            <v>ESTACA ESCAVADA MECANICAMENTE, SEM FLUIDO ESTABILIZANTE, COM 60 CM DE DIÂMETRO, ACIMA DE 9 M ATÉ 15 M DE COMPRIMENTO, CONCRETO LANÇADO POR CAMINHÃO BETONEIRA. AF_02/2015</v>
          </cell>
          <cell r="E3077" t="str">
            <v>M</v>
          </cell>
          <cell r="F3077">
            <v>126.36</v>
          </cell>
        </row>
        <row r="3078">
          <cell r="C3078" t="str">
            <v>90888</v>
          </cell>
          <cell r="D3078" t="str">
            <v>ESTACA ESCAVADA MECANICAMENTE, SEM FLUIDO ESTABILIZANTE, COM 60 CM DE DIÂMETRO, ACIMA DE 15 M DE COMPRIMENTO, CONCRETO LANÇADO POR CAMINHÃO BETONEIRA. AF_02/2015</v>
          </cell>
          <cell r="E3078" t="str">
            <v>M</v>
          </cell>
          <cell r="F3078">
            <v>125.73</v>
          </cell>
        </row>
        <row r="3079">
          <cell r="C3079" t="str">
            <v>90889</v>
          </cell>
          <cell r="D3079" t="str">
            <v>ESTACA ESCAVADA MECANICAMENTE, SEM FLUIDO ESTABILIZANTE, COM 60 CM DE DIÂMETRO, ATÉ 9 M DE COMPRIMENTO, CONCRETO LANÇADO POR BOMBA LANÇA. AF_02/2015</v>
          </cell>
          <cell r="E3079" t="str">
            <v>M</v>
          </cell>
          <cell r="F3079">
            <v>151.4</v>
          </cell>
        </row>
        <row r="3080">
          <cell r="C3080" t="str">
            <v>90890</v>
          </cell>
          <cell r="D3080" t="str">
            <v>ESTACA ESCAVADA MECANICAMENTE, SEM FLUIDO ESTABILIZANTE, COM 60 CM DE DIÂMETRO, ACIMA DE 9 M ATÉ 15 M DE COMPRIMENTO, CONCRETO LANÇADO POR BOMBA LANÇA. AF_02/2015</v>
          </cell>
          <cell r="E3080" t="str">
            <v>M</v>
          </cell>
          <cell r="F3080">
            <v>149.08000000000001</v>
          </cell>
        </row>
        <row r="3081">
          <cell r="C3081" t="str">
            <v>90891</v>
          </cell>
          <cell r="D3081" t="str">
            <v>ESTACA ESCAVADA MECANICAMENTE, SEM FLUIDO ESTABILIZANTE, COM 60 CM DE DIÂMETRO, ACIMA DE 15 M DE COMPRIMENTO, CONCRETO LANÇADO POR BOMBA LANÇA. AF_02/2015</v>
          </cell>
          <cell r="E3081" t="str">
            <v>M</v>
          </cell>
          <cell r="F3081">
            <v>148.04</v>
          </cell>
        </row>
        <row r="3082">
          <cell r="C3082" t="str">
            <v>90900</v>
          </cell>
          <cell r="D3082" t="str">
            <v>CONTRAPISO ACÚSTICO EM ARGAMASSA TRAÇO 1:4 (CIMENTO E AREIA), PREPARO MECÂNICO COM BETONEIRA 400L, APLICADO EM ÁREAS SECAS MENORES QUE 15M2, ESPESSURA 5CM. AF_10/2014</v>
          </cell>
          <cell r="E3082" t="str">
            <v>M2</v>
          </cell>
          <cell r="F3082">
            <v>54.29</v>
          </cell>
        </row>
        <row r="3083">
          <cell r="C3083" t="str">
            <v>90902</v>
          </cell>
          <cell r="D3083" t="str">
            <v>CONTRAPISO ACÚSTICO EM ARGAMASSA TRAÇO 1:4 (CIMENTO E AREIA), PREPARO MANUAL, APLICADO EM ÁREAS SECAS MENORES QUE 15M2, ESPESSURA 5CM. AF_10/2014</v>
          </cell>
          <cell r="E3083" t="str">
            <v>M2</v>
          </cell>
          <cell r="F3083">
            <v>58.43</v>
          </cell>
        </row>
        <row r="3084">
          <cell r="C3084" t="str">
            <v>90903</v>
          </cell>
          <cell r="D3084" t="str">
            <v>CONTRAPISO ACÚSTICO EM ARGAMASSA PRONTA, PREPARO MECÂNICO COM MISTURADOR 300 KG, APLICADO EM ÁREAS SECAS MENORES QUE 15M2, ESPESSURA 5CM. AF_10/2014</v>
          </cell>
          <cell r="E3084" t="str">
            <v>M2</v>
          </cell>
          <cell r="F3084">
            <v>112.56</v>
          </cell>
        </row>
        <row r="3085">
          <cell r="C3085" t="str">
            <v>90904</v>
          </cell>
          <cell r="D3085" t="str">
            <v>CONTRAPISO ACÚSTICO EM ARGAMASSA PRONTA, PREPARO MANUAL, APLICADO EM ÁREAS SECAS MENORES QUE 15M2, ESPESSURA 5CM. AF_10/2014</v>
          </cell>
          <cell r="E3085" t="str">
            <v>M2</v>
          </cell>
          <cell r="F3085">
            <v>120.83</v>
          </cell>
        </row>
        <row r="3086">
          <cell r="C3086" t="str">
            <v>90910</v>
          </cell>
          <cell r="D3086" t="str">
            <v>CONTRAPISO ACÚSTICO EM ARGAMASSA TRAÇO 1:4 (CIMENTO E AREIA), PREPARO MECÂNICO COM BETONEIRA 400L, APLICADO EM ÁREAS SECAS MENORES QUE 15M2, ESPESSURA 6CM. AF_10/2014</v>
          </cell>
          <cell r="E3086" t="str">
            <v>M2</v>
          </cell>
          <cell r="F3086">
            <v>57.62</v>
          </cell>
        </row>
        <row r="3087">
          <cell r="C3087" t="str">
            <v>90912</v>
          </cell>
          <cell r="D3087" t="str">
            <v>CONTRAPISO ACÚSTICO EM ARGAMASSA TRAÇO 1:4 (CIMENTO E AREIA), PREPARO MANUAL, APLICADO EM ÁREAS SECAS MENORES QUE 15M2, ESPESSURA 6CM. AF_10/2014</v>
          </cell>
          <cell r="E3087" t="str">
            <v>M2</v>
          </cell>
          <cell r="F3087">
            <v>62.12</v>
          </cell>
        </row>
        <row r="3088">
          <cell r="C3088" t="str">
            <v>90913</v>
          </cell>
          <cell r="D3088" t="str">
            <v>CONTRAPISO ACÚSTICO EM ARGAMASSA PRONTA, PREPARO MECÂNICO COM MISTURADOR 300 KG, APLICADO EM ÁREAS SECAS MENORES QUE 15M2, ESPESSURA 6CM. AF_10/2014</v>
          </cell>
          <cell r="E3088" t="str">
            <v>M2</v>
          </cell>
          <cell r="F3088">
            <v>121.06</v>
          </cell>
        </row>
        <row r="3089">
          <cell r="C3089" t="str">
            <v>90914</v>
          </cell>
          <cell r="D3089" t="str">
            <v>CONTRAPISO ACÚSTICO EM ARGAMASSA PRONTA, PREPARO MANUAL, APLICADO EM ÁREAS SECAS MENORES QUE 15M2, ESPESSURA 6CM. AF_10/2014</v>
          </cell>
          <cell r="E3089" t="str">
            <v>M2</v>
          </cell>
          <cell r="F3089">
            <v>130.07</v>
          </cell>
        </row>
        <row r="3090">
          <cell r="C3090" t="str">
            <v>90920</v>
          </cell>
          <cell r="D3090" t="str">
            <v>CONTRAPISO ACÚSTICO EM ARGAMASSA TRAÇO 1:4 (CIMENTO E AREIA), PREPARO MECÂNICO COM BETONEIRA 400L, APLICADO EM ÁREAS SECAS MENORES QUE 15M2, ESPESSURA 7CM. AF_10/2014</v>
          </cell>
          <cell r="E3090" t="str">
            <v>M2</v>
          </cell>
          <cell r="F3090">
            <v>63.74</v>
          </cell>
        </row>
        <row r="3091">
          <cell r="C3091" t="str">
            <v>90922</v>
          </cell>
          <cell r="D3091" t="str">
            <v>CONTRAPISO ACÚSTICO EM ARGAMASSA TRAÇO 1:4 (CIMENTO E AREIA), PREPARO MANUAL, APLICADO EM ÁREAS SECAS MENORES QUE 15M2, ESPESSURA 7CM. AF_10/2014</v>
          </cell>
          <cell r="E3091" t="str">
            <v>M2</v>
          </cell>
          <cell r="F3091">
            <v>68.92</v>
          </cell>
        </row>
        <row r="3092">
          <cell r="C3092" t="str">
            <v>90923</v>
          </cell>
          <cell r="D3092" t="str">
            <v>CONTRAPISO ACÚSTICO EM ARGAMASSA PRONTA, PREPARO MECÂNICO COM MISTURADOR 300 KG, APLICADO EM ÁREAS SECAS MENORES QUE 15M2, ESPESSURA 7CM. AF_10/2014</v>
          </cell>
          <cell r="E3092" t="str">
            <v>M2</v>
          </cell>
          <cell r="F3092">
            <v>136.69</v>
          </cell>
        </row>
        <row r="3093">
          <cell r="C3093" t="str">
            <v>90924</v>
          </cell>
          <cell r="D3093" t="str">
            <v>CONTRAPISO ACÚSTICO EM ARGAMASSA PRONTA, PREPARO MANUAL, APLICADO EM ÁREAS SECAS MENORES QUE 15M2, ESPESSURA 7CM. AF_10/2014</v>
          </cell>
          <cell r="E3093" t="str">
            <v>M2</v>
          </cell>
          <cell r="F3093">
            <v>147.05000000000001</v>
          </cell>
        </row>
        <row r="3094">
          <cell r="C3094" t="str">
            <v>90930</v>
          </cell>
          <cell r="D3094" t="str">
            <v>CONTRAPISO ACÚSTICO EM ARGAMASSA TRAÇO 1:4 (CIMENTO E AREIA), PREPARO MECÂNICO COM BETONEIRA 400L, APLICADO EM ÁREAS SECAS MAIORES QUE 15M2, ESPESSURA 5CM. AF_10/2014</v>
          </cell>
          <cell r="E3094" t="str">
            <v>M2</v>
          </cell>
          <cell r="F3094">
            <v>49.98</v>
          </cell>
        </row>
        <row r="3095">
          <cell r="C3095" t="str">
            <v>90932</v>
          </cell>
          <cell r="D3095" t="str">
            <v>CONTRAPISO ACÚSTICO EM ARGAMASSA TRAÇO 1:4 (CIMENTO E AREIA), PREPARO MANUAL, APLICADO EM ÁREAS SECAS MAIORES QUE 15M2, ESPESSURA 5CM. AF_10/2014</v>
          </cell>
          <cell r="E3095" t="str">
            <v>M2</v>
          </cell>
          <cell r="F3095">
            <v>54.12</v>
          </cell>
        </row>
        <row r="3096">
          <cell r="C3096" t="str">
            <v>90933</v>
          </cell>
          <cell r="D3096" t="str">
            <v>CONTRAPISO ACÚSTICO EM ARGAMASSA PRONTA, PREPARO MECÂNICO COM MISTURADOR 300 KG, APLICADO EM ÁREAS SECAS MAIORES QUE 15M2, ESPESSURA 5CM. AF_10/2014</v>
          </cell>
          <cell r="E3096" t="str">
            <v>M2</v>
          </cell>
          <cell r="F3096">
            <v>108.25</v>
          </cell>
        </row>
        <row r="3097">
          <cell r="C3097" t="str">
            <v>90934</v>
          </cell>
          <cell r="D3097" t="str">
            <v>CONTRAPISO ACÚSTICO EM ARGAMASSA PRONTA, PREPARO MANUAL, APLICADO EM ÁREAS SECAS MAIORES QUE 15M2, ESPESSURA 5CM. AF_10/2014</v>
          </cell>
          <cell r="E3097" t="str">
            <v>M2</v>
          </cell>
          <cell r="F3097">
            <v>116.52</v>
          </cell>
        </row>
        <row r="3098">
          <cell r="C3098" t="str">
            <v>90940</v>
          </cell>
          <cell r="D3098" t="str">
            <v>CONTRAPISO ACÚSTICO EM ARGAMASSA TRAÇO 1:4 (CIMENTO E AREIA), PREPARO MECÂNICO COM BETONEIRA 400L, APLICADO EM ÁREAS SECAS MAIORES QUE 15M2, ESPESSURA 6CM. AF_10/2014</v>
          </cell>
          <cell r="E3098" t="str">
            <v>M2</v>
          </cell>
          <cell r="F3098">
            <v>53.33</v>
          </cell>
        </row>
        <row r="3099">
          <cell r="C3099" t="str">
            <v>90942</v>
          </cell>
          <cell r="D3099" t="str">
            <v>CONTRAPISO ACÚSTICO EM ARGAMASSA TRAÇO 1:4 (CIMENTO E AREIA), PREPARO MANUAL, APLICADO EM ÁREAS SECAS MAIORES QUE 15M2, ESPESSURA 6CM. AF_10/2014</v>
          </cell>
          <cell r="E3099" t="str">
            <v>M2</v>
          </cell>
          <cell r="F3099">
            <v>57.83</v>
          </cell>
        </row>
        <row r="3100">
          <cell r="C3100" t="str">
            <v>90943</v>
          </cell>
          <cell r="D3100" t="str">
            <v>CONTRAPISO ACÚSTICO EM ARGAMASSA PRONTA, PREPARO MECÂNICO COM MISTURADOR 300 KG, APLICADO EM ÁREAS SECAS MAIORES QUE 15M2, ESPESSURA 6CM. AF_10/2014</v>
          </cell>
          <cell r="E3100" t="str">
            <v>M2</v>
          </cell>
          <cell r="F3100">
            <v>116.77</v>
          </cell>
        </row>
        <row r="3101">
          <cell r="C3101" t="str">
            <v>90944</v>
          </cell>
          <cell r="D3101" t="str">
            <v>CONTRAPISO ACÚSTICO EM ARGAMASSA PRONTA, PREPARO MANUAL, APLICADO EM ÁREAS SECAS MAIORES QUE 15M2, ESPESSURA 6CM. AF_10/2014</v>
          </cell>
          <cell r="E3101" t="str">
            <v>M2</v>
          </cell>
          <cell r="F3101">
            <v>125.78</v>
          </cell>
        </row>
        <row r="3102">
          <cell r="C3102" t="str">
            <v>90950</v>
          </cell>
          <cell r="D3102" t="str">
            <v>CONTRAPISO ACÚSTICO EM ARGAMASSA TRAÇO 1:4 (CIMENTO E AREIA), PREPARO MECÂNICO COM BETONEIRA 400L, APLICADO EM ÁREAS SECAS MAIORES QUE 15M2, ESPESSURA 7CM. AF_10/2014</v>
          </cell>
          <cell r="E3102" t="str">
            <v>M2</v>
          </cell>
          <cell r="F3102">
            <v>59.43</v>
          </cell>
        </row>
        <row r="3103">
          <cell r="C3103" t="str">
            <v>90952</v>
          </cell>
          <cell r="D3103" t="str">
            <v>CONTRAPISO ACÚSTICO EM ARGAMASSA TRAÇO 1:4 (CIMENTO E AREIA), PREPARO MANUAL, APLICADO EM ÁREAS SECAS MAIORES QUE 15M2, ESPESSURA 7CM. AF_10/2014</v>
          </cell>
          <cell r="E3103" t="str">
            <v>M2</v>
          </cell>
          <cell r="F3103">
            <v>64.61</v>
          </cell>
        </row>
        <row r="3104">
          <cell r="C3104" t="str">
            <v>90953</v>
          </cell>
          <cell r="D3104" t="str">
            <v>CONTRAPISO ACÚSTICO EM ARGAMASSA PRONTA, PREPARO MECÂNICO COM MISTURADOR 300 KG, APLICADO EM ÁREAS SECAS MAIORES QUE 15M2, ESPESSURA 7CM. AF_10/2014</v>
          </cell>
          <cell r="E3104" t="str">
            <v>M2</v>
          </cell>
          <cell r="F3104">
            <v>132.38</v>
          </cell>
        </row>
        <row r="3105">
          <cell r="C3105" t="str">
            <v>90954</v>
          </cell>
          <cell r="D3105" t="str">
            <v>CONTRAPISO ACÚSTICO EM ARGAMASSA PRONTA, PREPARO MANUAL, APLICADO EM ÁREAS SECAS MAIORES QUE 15M2, ESPESSURA 7CM. AF_10/2014</v>
          </cell>
          <cell r="E3105" t="str">
            <v>M2</v>
          </cell>
          <cell r="F3105">
            <v>142.74</v>
          </cell>
        </row>
        <row r="3106">
          <cell r="C3106" t="str">
            <v>90957</v>
          </cell>
          <cell r="D3106" t="str">
            <v>COMPRESSOR DE AR REBOCÁVEL, VAZÃO 189 PCM, PRESSÃO EFETIVA DE TRABALHO 102 PSI, MOTOR DIESEL, POTÊNCIA 63 CV - DEPRECIAÇÃO. AF_06/2015</v>
          </cell>
          <cell r="E3106" t="str">
            <v>H</v>
          </cell>
          <cell r="F3106">
            <v>1.56</v>
          </cell>
        </row>
        <row r="3107">
          <cell r="C3107" t="str">
            <v>90958</v>
          </cell>
          <cell r="D3107" t="str">
            <v>COMPRESSOR DE AR REBOCÁVEL, VAZÃO 189 PCM, PRESSÃO EFETIVA DE TRABALHO 102 PSI, MOTOR DIESEL, POTÊNCIA 63 CV - JUROS. AF_06/2015</v>
          </cell>
          <cell r="E3107" t="str">
            <v>H</v>
          </cell>
          <cell r="F3107">
            <v>0.42</v>
          </cell>
        </row>
        <row r="3108">
          <cell r="C3108" t="str">
            <v>90960</v>
          </cell>
          <cell r="D3108" t="str">
            <v>COMPRESSOR DE AR REBOCÁVEL, VAZÃO 89 PCM, PRESSÃO EFETIVA DE TRABALHO 102 PSI, MOTOR DIESEL, POTÊNCIA 20 CV - DEPRECIAÇÃO. AF_06/2015</v>
          </cell>
          <cell r="E3108" t="str">
            <v>H</v>
          </cell>
          <cell r="F3108">
            <v>2.02</v>
          </cell>
        </row>
        <row r="3109">
          <cell r="C3109" t="str">
            <v>90961</v>
          </cell>
          <cell r="D3109" t="str">
            <v>COMPRESSOR DE AR REBOCÁVEL, VAZÃO 89 PCM, PRESSÃO EFETIVA DE TRABALHO 102 PSI, MOTOR DIESEL, POTÊNCIA 20 CV - JUROS. AF_06/2015</v>
          </cell>
          <cell r="E3109" t="str">
            <v>H</v>
          </cell>
          <cell r="F3109">
            <v>0.56999999999999995</v>
          </cell>
        </row>
        <row r="3110">
          <cell r="C3110" t="str">
            <v>90962</v>
          </cell>
          <cell r="D3110" t="str">
            <v>COMPRESSOR DE AR REBOCÁVEL, VAZÃO 89 PCM, PRESSÃO EFETIVA DE TRABALHO 102 PSI, MOTOR DIESEL, POTÊNCIA 20 CV - MANUTENÇÃO. AF_06/2015</v>
          </cell>
          <cell r="E3110" t="str">
            <v>H</v>
          </cell>
          <cell r="F3110">
            <v>2.38</v>
          </cell>
        </row>
        <row r="3111">
          <cell r="C3111" t="str">
            <v>90963</v>
          </cell>
          <cell r="D3111" t="str">
            <v>COMPRESSOR DE AR REBOCÁVEL, VAZÃO 89 PCM, PRESSÃO EFETIVA DE TRABALHO 102 PSI, MOTOR DIESEL, POTÊNCIA 20 CV - MATERIAIS NA OPERAÇÃO. AF_06/2015</v>
          </cell>
          <cell r="E3111" t="str">
            <v>H</v>
          </cell>
          <cell r="F3111">
            <v>9.68</v>
          </cell>
        </row>
        <row r="3112">
          <cell r="C3112" t="str">
            <v>90964</v>
          </cell>
          <cell r="D3112" t="str">
            <v>COMPRESSOR DE AR REBOCÁVEL, VAZÃO 89 PCM, PRESSÃO EFETIVA DE TRABALHO 102 PSI, MOTOR DIESEL, POTÊNCIA 20 CV - CHP DIURNO. AF_06/2015</v>
          </cell>
          <cell r="E3112" t="str">
            <v>CHP</v>
          </cell>
          <cell r="F3112">
            <v>14.67</v>
          </cell>
        </row>
        <row r="3113">
          <cell r="C3113" t="str">
            <v>90965</v>
          </cell>
          <cell r="D3113" t="str">
            <v>COMPRESSOR DE AR REBOCÁVEL, VAZÃO 89 PCM, PRESSÃO EFETIVA DE TRABALHO 102 PSI, MOTOR DIESEL, POTÊNCIA 20 CV - CHI DIURNO. AF_06/2015</v>
          </cell>
          <cell r="E3113" t="str">
            <v>CHI</v>
          </cell>
          <cell r="F3113">
            <v>2.6</v>
          </cell>
        </row>
        <row r="3114">
          <cell r="C3114" t="str">
            <v>90968</v>
          </cell>
          <cell r="D3114" t="str">
            <v>COMPRESSOR DE AR REBOCAVEL, VAZÃO 250 PCM, PRESSAO DE TRABALHO 102 PSI, MOTOR A DIESEL POTÊNCIA 81 CV - DEPRECIAÇÃO. AF_06/2015</v>
          </cell>
          <cell r="E3114" t="str">
            <v>H</v>
          </cell>
          <cell r="F3114">
            <v>2.0299999999999998</v>
          </cell>
        </row>
        <row r="3115">
          <cell r="C3115" t="str">
            <v>90969</v>
          </cell>
          <cell r="D3115" t="str">
            <v>COMPRESSOR DE AR REBOCAVEL, VAZÃO 250 PCM, PRESSAO DE TRABALHO 102 PSI, MOTOR A DIESEL POTÊNCIA 81 CV - JUROS. AF_06/2015</v>
          </cell>
          <cell r="E3115" t="str">
            <v>H</v>
          </cell>
          <cell r="F3115">
            <v>0.56999999999999995</v>
          </cell>
        </row>
        <row r="3116">
          <cell r="C3116" t="str">
            <v>90970</v>
          </cell>
          <cell r="D3116" t="str">
            <v>COMPRESSOR DE AR REBOCAVEL, VAZÃO 250 PCM, PRESSAO DE TRABALHO 102 PSI, MOTOR A DIESEL POTÊNCIA 81 CV - MANUTENÇÃO. AF_06/2015</v>
          </cell>
          <cell r="E3116" t="str">
            <v>H</v>
          </cell>
          <cell r="F3116">
            <v>2.39</v>
          </cell>
        </row>
        <row r="3117">
          <cell r="C3117" t="str">
            <v>90971</v>
          </cell>
          <cell r="D3117" t="str">
            <v>COMPRESSOR DE AR REBOCAVEL, VAZÃO 250 PCM, PRESSAO DE TRABALHO 102 PSI, MOTOR A DIESEL POTÊNCIA 81 CV - MATERIAIS NA OPERAÇÃO. AF_06/2015</v>
          </cell>
          <cell r="E3117" t="str">
            <v>H</v>
          </cell>
          <cell r="F3117">
            <v>39.22</v>
          </cell>
        </row>
        <row r="3118">
          <cell r="C3118" t="str">
            <v>90972</v>
          </cell>
          <cell r="D3118" t="str">
            <v>COMPRESSOR DE AR REBOCAVEL, VAZÃO 250 PCM, PRESSAO DE TRABALHO 102 PSI, MOTOR A DIESEL POTÊNCIA 81 CV - CHP DIURNO. AF_06/2015</v>
          </cell>
          <cell r="E3118" t="str">
            <v>CHP</v>
          </cell>
          <cell r="F3118">
            <v>44.23</v>
          </cell>
        </row>
        <row r="3119">
          <cell r="C3119" t="str">
            <v>90973</v>
          </cell>
          <cell r="D3119" t="str">
            <v>COMPRESSOR DE AR REBOCAVEL, VAZÃO 250 PCM, PRESSAO DE TRABALHO 102 PSI, MOTOR A DIESEL POTÊNCIA 81 CV - CHI DIURNO. AF_06/2015</v>
          </cell>
          <cell r="E3119" t="str">
            <v>CHI</v>
          </cell>
          <cell r="F3119">
            <v>2.6</v>
          </cell>
        </row>
        <row r="3120">
          <cell r="C3120" t="str">
            <v>90975</v>
          </cell>
          <cell r="D3120" t="str">
            <v>COMPRESSOR DE AR REBOCÁVEL, VAZÃO 748 PCM, PRESSÃO EFETIVA DE TRABALHO 102 PSI, MOTOR DIESEL, POTÊNCIA 210 CV - DEPRECIAÇÃO. AF_06/2015</v>
          </cell>
          <cell r="E3120" t="str">
            <v>H</v>
          </cell>
          <cell r="F3120">
            <v>5.16</v>
          </cell>
        </row>
        <row r="3121">
          <cell r="C3121" t="str">
            <v>90976</v>
          </cell>
          <cell r="D3121" t="str">
            <v>COMPRESSOR DE AR REBOCÁVEL, VAZÃO 748 PCM, PRESSÃO EFETIVA DE TRABALHO 102 PSI, MOTOR DIESEL, POTÊNCIA 210 CV - JUROS. AF_06/2015</v>
          </cell>
          <cell r="E3121" t="str">
            <v>H</v>
          </cell>
          <cell r="F3121">
            <v>1.46</v>
          </cell>
        </row>
        <row r="3122">
          <cell r="C3122" t="str">
            <v>90977</v>
          </cell>
          <cell r="D3122" t="str">
            <v>COMPRESSOR DE AR REBOCÁVEL, VAZÃO 748 PCM, PRESSÃO EFETIVA DE TRABALHO 102 PSI, MOTOR DIESEL, POTÊNCIA 210 CV - MANUTENÇÃO. AF_06/2015</v>
          </cell>
          <cell r="E3122" t="str">
            <v>H</v>
          </cell>
          <cell r="F3122">
            <v>6.07</v>
          </cell>
        </row>
        <row r="3123">
          <cell r="C3123" t="str">
            <v>90978</v>
          </cell>
          <cell r="D3123" t="str">
            <v>COMPRESSOR DE AR REBOCÁVEL, VAZÃO 748 PCM, PRESSÃO EFETIVA DE TRABALHO 102 PSI, MOTOR DIESEL, POTÊNCIA 210 CV - MATERIAIS NA OPERAÇÃO. AF_06/2015</v>
          </cell>
          <cell r="E3123" t="str">
            <v>H</v>
          </cell>
          <cell r="F3123">
            <v>101.66</v>
          </cell>
        </row>
        <row r="3124">
          <cell r="C3124" t="str">
            <v>90979</v>
          </cell>
          <cell r="D3124" t="str">
            <v>COMPRESSOR DE AR REBOCÁVEL, VAZÃO 748 PCM, PRESSÃO EFETIVA DE TRABALHO 102 PSI, MOTOR DIESEL, POTÊNCIA 210 CV - CHP DIURNO. AF_06/2015</v>
          </cell>
          <cell r="E3124" t="str">
            <v>CHP</v>
          </cell>
          <cell r="F3124">
            <v>114.35</v>
          </cell>
        </row>
        <row r="3125">
          <cell r="C3125" t="str">
            <v>90982</v>
          </cell>
          <cell r="D3125" t="str">
            <v>COMPRESSOR DE AR REBOCÁVEL, VAZÃO 748 PCM, PRESSÃO EFETIVA DE TRABALHO 102 PSI, MOTOR DIESEL, POTÊNCIA 210 CV - CHI DIURNO. AF_06/2015</v>
          </cell>
          <cell r="E3125" t="str">
            <v>CHI</v>
          </cell>
          <cell r="F3125">
            <v>6.62</v>
          </cell>
        </row>
        <row r="3126">
          <cell r="C3126" t="str">
            <v>90991</v>
          </cell>
          <cell r="D3126" t="str">
            <v>ESCAVADEIRA HIDRÁULICA SOBRE ESTEIRAS, CAÇAMBA 0,80 M3, PESO OPERACIONAL 17,8 T, POTÊNCIA LÍQUIDA 110 HP - CHP DIURNO. AF_10/2014</v>
          </cell>
          <cell r="E3126" t="str">
            <v>CHP</v>
          </cell>
          <cell r="F3126">
            <v>136.65</v>
          </cell>
        </row>
        <row r="3127">
          <cell r="C3127" t="str">
            <v>90992</v>
          </cell>
          <cell r="D3127" t="str">
            <v>COMPRESSOR DE AR REBOCAVEL, VAZÃO 400 PCM, PRESSAO DE TRABALHO 102 PSI, MOTOR A DIESEL POTÊNCIA 110 CV - DEPRECIAÇÃO. AF_06/2015</v>
          </cell>
          <cell r="E3127" t="str">
            <v>H</v>
          </cell>
          <cell r="F3127">
            <v>2.41</v>
          </cell>
        </row>
        <row r="3128">
          <cell r="C3128" t="str">
            <v>90993</v>
          </cell>
          <cell r="D3128" t="str">
            <v>COMPRESSOR DE AR REBOCAVEL, VAZÃO 400 PCM, PRESSAO DE TRABALHO 102 PSI, MOTOR A DIESEL POTÊNCIA 110 CV - JUROS. AF_06/2015</v>
          </cell>
          <cell r="E3128" t="str">
            <v>H</v>
          </cell>
          <cell r="F3128">
            <v>0.68</v>
          </cell>
        </row>
        <row r="3129">
          <cell r="C3129" t="str">
            <v>90994</v>
          </cell>
          <cell r="D3129" t="str">
            <v>COMPRESSOR DE AR REBOCAVEL, VAZÃO 400 PCM, PRESSAO DE TRABALHO 102 PSI, MOTOR A DIESEL POTÊNCIA 110 CV - MANUTENÇÃO. AF_06/2015</v>
          </cell>
          <cell r="E3129" t="str">
            <v>H</v>
          </cell>
          <cell r="F3129">
            <v>2.83</v>
          </cell>
        </row>
        <row r="3130">
          <cell r="C3130" t="str">
            <v>90995</v>
          </cell>
          <cell r="D3130" t="str">
            <v>COMPRESSOR DE AR REBOCAVEL, VAZÃO 400 PCM, PRESSAO DE TRABALHO 102 PSI, MOTOR A DIESEL POTÊNCIA 110 CV - MATERIAIS NA OPERAÇÃO. AF_06/2015</v>
          </cell>
          <cell r="E3130" t="str">
            <v>H</v>
          </cell>
          <cell r="F3130">
            <v>53.25</v>
          </cell>
        </row>
        <row r="3131">
          <cell r="C3131" t="str">
            <v>90996</v>
          </cell>
          <cell r="D3131" t="str">
            <v>FORMAS MANUSEÁVEIS PARA PAREDES DE CONCRETO MOLDADAS IN LOCO, DE EDIFICAÇÕES DE MULTIPLOS PAVIMENTO, EM PLATIBANDA. AF_06/2015</v>
          </cell>
          <cell r="E3131" t="str">
            <v>M2</v>
          </cell>
          <cell r="F3131">
            <v>9.4</v>
          </cell>
        </row>
        <row r="3132">
          <cell r="C3132" t="str">
            <v>90997</v>
          </cell>
          <cell r="D3132" t="str">
            <v>FORMAS MANUSEÁVEIS PARA PAREDES DE CONCRETO MOLDADAS IN LOCO, DE EDIFICAÇÕES DE MULTIPLOS PAVIMENTOS, EM FACES INTERNAS DE PAREDES. AF_06/2015</v>
          </cell>
          <cell r="E3132" t="str">
            <v>M2</v>
          </cell>
          <cell r="F3132">
            <v>12.96</v>
          </cell>
        </row>
        <row r="3133">
          <cell r="C3133" t="str">
            <v>90998</v>
          </cell>
          <cell r="D3133" t="str">
            <v>FORMAS MANUSEÁVEIS PARA PAREDES DE CONCRETO MOLDADAS IN LOCO, DE EDIFICAÇÕES DE MULTIPLOS PAVIMENTOS, EM LAJES. AF_06/2015</v>
          </cell>
          <cell r="E3133" t="str">
            <v>M2</v>
          </cell>
          <cell r="F3133">
            <v>15.76</v>
          </cell>
        </row>
        <row r="3134">
          <cell r="C3134" t="str">
            <v>90999</v>
          </cell>
          <cell r="D3134" t="str">
            <v>COMPRESSOR DE AR REBOCAVEL, VAZÃO 400 PCM, PRESSAO DE TRABALHO 102 PSI, MOTOR A DIESEL POTÊNCIA 110 CV - CHP DIURNO. AF_06/2015</v>
          </cell>
          <cell r="E3134" t="str">
            <v>CHP</v>
          </cell>
          <cell r="F3134">
            <v>59.18</v>
          </cell>
        </row>
        <row r="3135">
          <cell r="C3135" t="str">
            <v>91000</v>
          </cell>
          <cell r="D3135" t="str">
            <v>FORMAS MANUSEÁVEIS PARA PAREDES DE CONCRETO MOLDADAS IN LOCO, DE EDIFICAÇÕES DE MULTIPLOS PAVIMENTOS, EM PANOS DE FACHADA COM VÃOS. AF_06/2015</v>
          </cell>
          <cell r="E3135" t="str">
            <v>M2</v>
          </cell>
          <cell r="F3135">
            <v>11.9</v>
          </cell>
        </row>
        <row r="3136">
          <cell r="C3136" t="str">
            <v>91001</v>
          </cell>
          <cell r="D3136" t="str">
            <v>COMPRESSOR DE AR REBOCAVEL, VAZÃO 400 PCM, PRESSAO DE TRABALHO 102 PSI, MOTOR A DIESEL POTÊNCIA 110 CV - CHI DIURNO. AF_06/2015</v>
          </cell>
          <cell r="E3136" t="str">
            <v>CHI</v>
          </cell>
          <cell r="F3136">
            <v>3.09</v>
          </cell>
        </row>
        <row r="3137">
          <cell r="C3137" t="str">
            <v>91002</v>
          </cell>
          <cell r="D3137" t="str">
            <v>FORMAS MANUSEÁVEIS PARA PAREDES DE CONCRETO MOLDADAS IN LOCO, DE EDIFICAÇÕES DE MULTIPLOS PAVIMENTOS, EM PANOS DE FACHADA SEM VÃOS. AF_06/2015</v>
          </cell>
          <cell r="E3137" t="str">
            <v>M2</v>
          </cell>
          <cell r="F3137">
            <v>10.9</v>
          </cell>
        </row>
        <row r="3138">
          <cell r="C3138" t="str">
            <v>91003</v>
          </cell>
          <cell r="D3138" t="str">
            <v>FORMAS MANUSEÁVEIS PARA PAREDES DE CONCRETO MOLDADAS IN LOCO, DE EDIFICAÇÕES DE MULTIPLOS PAVIMENTOS, EM PANOS DE FACHADA COM VARANDAS. AF_06/2015</v>
          </cell>
          <cell r="E3138" t="str">
            <v>M2</v>
          </cell>
          <cell r="F3138">
            <v>12.71</v>
          </cell>
        </row>
        <row r="3139">
          <cell r="C3139" t="str">
            <v>91004</v>
          </cell>
          <cell r="D3139" t="str">
            <v>FORMAS MANUSEÁVEIS PARA PAREDES DE CONCRETO MOLDADAS IN LOCO, DE EDIFICAÇÕES DE PAVIMENTO ÚNICO, EM FACES INTERNAS DE PAREDES. AF_06/2015</v>
          </cell>
          <cell r="E3139" t="str">
            <v>M2</v>
          </cell>
          <cell r="F3139">
            <v>10.11</v>
          </cell>
        </row>
        <row r="3140">
          <cell r="C3140" t="str">
            <v>91005</v>
          </cell>
          <cell r="D3140" t="str">
            <v>FORMAS MANUSEÁVEIS PARA PAREDES DE CONCRETO MOLDADAS IN LOCO, DE EDIFICAÇÕES DE PAVIMENTO ÚNICO, EM LAJES. AF_06/2015</v>
          </cell>
          <cell r="E3140" t="str">
            <v>M2</v>
          </cell>
          <cell r="F3140">
            <v>12.2</v>
          </cell>
        </row>
        <row r="3141">
          <cell r="C3141" t="str">
            <v>91006</v>
          </cell>
          <cell r="D3141" t="str">
            <v>FORMAS MANUSEÁVEIS PARA PAREDES DE CONCRETO MOLDADAS IN LOCO, DE EDIFICAÇÕES DE PAVIMENTO ÚNICO, EM PANOS DE FACHADA COM VÃOS. AF_06/2015</v>
          </cell>
          <cell r="E3141" t="str">
            <v>M2</v>
          </cell>
          <cell r="F3141">
            <v>9.32</v>
          </cell>
        </row>
        <row r="3142">
          <cell r="C3142" t="str">
            <v>91007</v>
          </cell>
          <cell r="D3142" t="str">
            <v>FORMAS MANUSEÁVEIS PARA PAREDES DE CONCRETO MOLDADAS IN LOCO, DE EDIFICAÇÕES DE PAVIMENTO ÚNICO, EM PANOS DE FACHADA SEM VÃOS. AF_06/2015</v>
          </cell>
          <cell r="E3142" t="str">
            <v>M2</v>
          </cell>
          <cell r="F3142">
            <v>8.32</v>
          </cell>
        </row>
        <row r="3143">
          <cell r="C3143" t="str">
            <v>91008</v>
          </cell>
          <cell r="D3143" t="str">
            <v>FORMAS MANUSEÁVEIS PARA PAREDES DE CONCRETO MOLDADAS IN LOCO, DE EDIFICAÇÕES DE PAVIMENTO ÚNICO, EM PANOS DE FACHADA COM VARANDA. AF_06/2015</v>
          </cell>
          <cell r="E3143" t="str">
            <v>M2</v>
          </cell>
          <cell r="F3143">
            <v>10.130000000000001</v>
          </cell>
        </row>
        <row r="3144">
          <cell r="C3144" t="str">
            <v>91009</v>
          </cell>
          <cell r="D3144" t="str">
            <v>PORTA DE MADEIRA PARA VERNIZ, SEMI-OCA (LEVE OU MÉDIA), 60X210CM, ESPESSURA DE 3,5CM, INCLUSO DOBRADIÇAS - FORNECIMENTO E INSTALAÇÃO. AF_08/2015</v>
          </cell>
          <cell r="E3144" t="str">
            <v>UN</v>
          </cell>
          <cell r="F3144">
            <v>183.91</v>
          </cell>
        </row>
        <row r="3145">
          <cell r="C3145" t="str">
            <v>91010</v>
          </cell>
          <cell r="D3145" t="str">
            <v>PORTA DE MADEIRA PARA VERNIZ, SEMI-OCA (LEVE OU MÉDIA), 70X210CM, ESPESSURA DE 3,5CM, INCLUSO DOBRADIÇAS - FORNECIMENTO E INSTALAÇÃO. AF_08/2015</v>
          </cell>
          <cell r="E3145" t="str">
            <v>UN</v>
          </cell>
          <cell r="F3145">
            <v>195.52</v>
          </cell>
        </row>
        <row r="3146">
          <cell r="C3146" t="str">
            <v>91011</v>
          </cell>
          <cell r="D3146" t="str">
            <v>PORTA DE MADEIRA PARA VERNIZ, SEMI-OCA (LEVE OU MÉDIA), 80X210CM, ESPESSURA DE 3,5CM, INCLUSO DOBRADIÇAS - FORNECIMENTO E INSTALAÇÃO. AF_08/2015</v>
          </cell>
          <cell r="E3146" t="str">
            <v>UN</v>
          </cell>
          <cell r="F3146">
            <v>202.69</v>
          </cell>
        </row>
        <row r="3147">
          <cell r="C3147" t="str">
            <v>91012</v>
          </cell>
          <cell r="D3147" t="str">
            <v>PORTA DE MADEIRA PARA VERNIZ, SEMI-OCA (LEVE OU MÉDIA), 90X210CM, ESPESSURA DE 3,5CM, INCLUSO DOBRADIÇAS - FORNECIMENTO E INSTALAÇÃO. AF_08/2015</v>
          </cell>
          <cell r="E3147" t="str">
            <v>UN</v>
          </cell>
          <cell r="F3147">
            <v>222.13</v>
          </cell>
        </row>
        <row r="3148">
          <cell r="C3148" t="str">
            <v>91013</v>
          </cell>
          <cell r="D3148" t="str">
            <v>KIT DE PORTA DE MADEIRA PARA VERNIZ, SEMI-OCA (LEVE OU MÉDIA), PADRÃO MÉDIO, 60X210CM, ESPESSURA DE 3,5CM, ITENS INCLUSOS: DOBRADIÇAS, MONTAGEM E INSTALAÇÃO DO BATENTE, SEM FECHADURA - FORNECIMENTO E INSTALAÇÃO. AF_08/2015</v>
          </cell>
          <cell r="E3148" t="str">
            <v>UN</v>
          </cell>
          <cell r="F3148">
            <v>424.53</v>
          </cell>
        </row>
        <row r="3149">
          <cell r="C3149" t="str">
            <v>91014</v>
          </cell>
          <cell r="D3149" t="str">
            <v>KIT DE PORTA DE MADEIRA PARA VERNIZ, SEMI-OCA (LEVE OU MÉDIA), PADRÃO MÉDIO, 70X210CM, ESPESSURA DE 3,5CM, ITENS INCLUSOS: DOBRADIÇAS, MONTAGEM E INSTALAÇÃO DO BATENTE, SEM FECHADURA - FORNECIMENTO E INSTALAÇÃO. AF_08/2015</v>
          </cell>
          <cell r="E3149" t="str">
            <v>UN</v>
          </cell>
          <cell r="F3149">
            <v>448.17</v>
          </cell>
        </row>
        <row r="3150">
          <cell r="C3150" t="str">
            <v>91015</v>
          </cell>
          <cell r="D3150" t="str">
            <v>KIT DE PORTA DE MADEIRA PARA VERNIZ, SEMI-OCA (LEVE OU MÉDIA), PADRÃO MÉDIO, 80X210CM, ESPESSURA DE 3,5CM, ITENS INCLUSOS: DOBRADIÇAS, MONTAGEM E INSTALAÇÃO DO BATENTE, SEM FECHADURA - FORNECIMENTO E INSTALAÇÃO. AF_08/2015</v>
          </cell>
          <cell r="E3150" t="str">
            <v>UN</v>
          </cell>
          <cell r="F3150">
            <v>467.4</v>
          </cell>
        </row>
        <row r="3151">
          <cell r="C3151" t="str">
            <v>91016</v>
          </cell>
          <cell r="D3151" t="str">
            <v>KIT DE PORTA DE MADEIRA PARA VERNIZ, SEMI-OCA (LEVE OU MÉDIA), PADRÃO MÉDIO, 90X210CM, ESPESSURA DE 3,5CM, ITENS INCLUSOS: DOBRADIÇAS, MONTAGEM E INSTALAÇÃO DO BATENTE, SEM FECHADURA - FORNECIMENTO E INSTALAÇÃO. AF_08/2015</v>
          </cell>
          <cell r="E3151" t="str">
            <v>UN</v>
          </cell>
          <cell r="F3151">
            <v>498.98</v>
          </cell>
        </row>
        <row r="3152">
          <cell r="C3152" t="str">
            <v>91021</v>
          </cell>
          <cell r="D3152" t="str">
            <v>PERFURATRIZ HIDRÁULICA SOBRE CAMINHÃO COM TRADO CURTO ACOPLADO, PROFUNDIDADE MÁXIMA DE 20 M, DIÂMETRO MÁXIMO DE 1500 MM, POTÊNCIA INSTALADA DE 137 HP, MESA ROTATIVA COM TORQUE MÁXIMO DE 30 KNM - IMPOSTOS E SEGUROS. AF_06/2015</v>
          </cell>
          <cell r="E3152" t="str">
            <v>H</v>
          </cell>
          <cell r="F3152">
            <v>3.22</v>
          </cell>
        </row>
        <row r="3153">
          <cell r="C3153" t="str">
            <v>91026</v>
          </cell>
          <cell r="D3153" t="str">
            <v>CAMINHÃO TRUCADO (C/ TERCEIRO EIXO) ELETRÔNICO - POTÊNCIA 231CV - PBT = 22000KG - DIST. ENTRE EIXOS 5170 MM - INCLUI CARROCERIA FIXA ABERTA DE MADEIRA - DEPRECIAÇÃO. AF_06/2015</v>
          </cell>
          <cell r="E3153" t="str">
            <v>H</v>
          </cell>
          <cell r="F3153">
            <v>12.05</v>
          </cell>
        </row>
        <row r="3154">
          <cell r="C3154" t="str">
            <v>91027</v>
          </cell>
          <cell r="D3154" t="str">
            <v>CAMINHÃO TRUCADO (C/ TERCEIRO EIXO) ELETRÔNICO - POTÊNCIA 231CV - PBT = 22000KG - DIST. ENTRE EIXOS 5170 MM - INCLUI CARROCERIA FIXA ABERTA DE MADEIRA - JUROS. AF_06/2015</v>
          </cell>
          <cell r="E3154" t="str">
            <v>H</v>
          </cell>
          <cell r="F3154">
            <v>3.07</v>
          </cell>
        </row>
        <row r="3155">
          <cell r="C3155" t="str">
            <v>91028</v>
          </cell>
          <cell r="D3155" t="str">
            <v>CAMINHÃO TRUCADO (C/ TERCEIRO EIXO) ELETRÔNICO - POTÊNCIA 231CV - PBT = 22000KG - DIST. ENTRE EIXOS 5170 MM - INCLUI CARROCERIA FIXA ABERTA DE MADEIRA - IMPOSTOS E SEGUROS. AF_06/2015</v>
          </cell>
          <cell r="E3155" t="str">
            <v>H</v>
          </cell>
          <cell r="F3155">
            <v>0.63</v>
          </cell>
        </row>
        <row r="3156">
          <cell r="C3156" t="str">
            <v>91029</v>
          </cell>
          <cell r="D3156" t="str">
            <v>CAMINHÃO TRUCADO (C/ TERCEIRO EIXO) ELETRÔNICO - POTÊNCIA 231CV - PBT = 22000KG - DIST. ENTRE EIXOS 5170 MM - INCLUI CARROCERIA FIXA ABERTA DE MADEIRA - MANUTENÇÃO. AF_06/2015</v>
          </cell>
          <cell r="E3156" t="str">
            <v>H</v>
          </cell>
          <cell r="F3156">
            <v>15.06</v>
          </cell>
        </row>
        <row r="3157">
          <cell r="C3157" t="str">
            <v>91030</v>
          </cell>
          <cell r="D3157" t="str">
            <v>CAMINHÃO TRUCADO (C/ TERCEIRO EIXO) ELETRÔNICO - POTÊNCIA 231CV - PBT = 22000KG - DIST. ENTRE EIXOS 5170 MM - INCLUI CARROCERIA FIXA ABERTA DE MADEIRA - MATERIAIS NA OPERAÇÃO. AF_06/2015</v>
          </cell>
          <cell r="E3157" t="str">
            <v>H</v>
          </cell>
          <cell r="F3157">
            <v>76.239999999999995</v>
          </cell>
        </row>
        <row r="3158">
          <cell r="C3158" t="str">
            <v>91031</v>
          </cell>
          <cell r="D3158" t="str">
            <v>CAMINHÃO TRUCADO (C/ TERCEIRO EIXO) ELETRÔNICO - POTÊNCIA 231CV - PBT = 22000KG - DIST. ENTRE EIXOS 5170 MM - INCLUI CARROCERIA FIXA ABERTA DE MADEIRA - CHP DIURNO. AF_06/2015</v>
          </cell>
          <cell r="E3158" t="str">
            <v>CHP</v>
          </cell>
          <cell r="F3158">
            <v>125.57</v>
          </cell>
        </row>
        <row r="3159">
          <cell r="C3159" t="str">
            <v>91032</v>
          </cell>
          <cell r="D3159" t="str">
            <v>CAMINHÃO TRUCADO (C/ TERCEIRO EIXO) ELETRÔNICO - POTÊNCIA 231CV - PBT = 22000KG - DIST. ENTRE EIXOS 5170 MM - INCLUI CARROCERIA FIXA ABERTA DE MADEIRA - CHI DIURNO. AF_06/2015</v>
          </cell>
          <cell r="E3159" t="str">
            <v>CHI</v>
          </cell>
          <cell r="F3159">
            <v>34.26</v>
          </cell>
        </row>
        <row r="3160">
          <cell r="C3160" t="str">
            <v>91069</v>
          </cell>
          <cell r="D3160" t="str">
            <v>EXECUÇÃO DE REVESTIMENTO DE CONCRETO PROJETADO COM ESPESSURA DE 7 CM, ARMADO COM TELA, INCLINAÇÃO MENOR QUE 90°, APLICAÇÃO CONTÍNUA, UTILIZANDO EQUIPAMENTO DE PROJEÇÃO COM 6 M³/H DE CAPACIDADE. AF_01/2016</v>
          </cell>
          <cell r="E3160" t="str">
            <v>M2</v>
          </cell>
          <cell r="F3160">
            <v>70.540000000000006</v>
          </cell>
        </row>
        <row r="3161">
          <cell r="C3161" t="str">
            <v>91070</v>
          </cell>
          <cell r="D3161" t="str">
            <v>EXECUÇÃO DE REVESTIMENTO DE CONCRETO PROJETADO COM ESPESSURA DE 10 CM, ARMADO COM TELA, INCLINAÇÃO MENOR QUE 90°, APLICAÇÃO CONTÍNUA, UTILIZANDO EQUIPAMENTO DE PROJEÇÃO COM 6 M³/H DE CAPACIDADE. AF_01/2016</v>
          </cell>
          <cell r="E3161" t="str">
            <v>M2</v>
          </cell>
          <cell r="F3161">
            <v>79.28</v>
          </cell>
        </row>
        <row r="3162">
          <cell r="C3162" t="str">
            <v>91071</v>
          </cell>
          <cell r="D3162" t="str">
            <v>EXECUÇÃO DE REVESTIMENTO DE CONCRETO PROJETADO COM ESPESSURA DE 7 CM, ARMADO COM TELA, INCLINAÇÃO DE 90°, APLICAÇÃO CONTÍNUA, UTILIZANDO EQUIPAMENTO DE PROJEÇÃO COM 6 M³/H DE CAPACIDADE. AF_01/2016</v>
          </cell>
          <cell r="E3162" t="str">
            <v>M2</v>
          </cell>
          <cell r="F3162">
            <v>91.35</v>
          </cell>
        </row>
        <row r="3163">
          <cell r="C3163" t="str">
            <v>91072</v>
          </cell>
          <cell r="D3163" t="str">
            <v>EXECUÇÃO DE REVESTIMENTO DE CONCRETO PROJETADO COM ESPESSURA DE 10 CM, ARMADO COM TELA, INCLINAÇÃO DE 90°, APLICAÇÃO CONTÍNUA, UTILIZANDO EQUIPAMENTO DE PROJEÇÃO COM 6 M³/H DE CAPACIDADE. AF_01/2016</v>
          </cell>
          <cell r="E3163" t="str">
            <v>M2</v>
          </cell>
          <cell r="F3163">
            <v>100.11</v>
          </cell>
        </row>
        <row r="3164">
          <cell r="C3164" t="str">
            <v>91073</v>
          </cell>
          <cell r="D3164" t="str">
            <v>EXECUÇÃO DE REVESTIMENTO DE CONCRETO PROJETADO COM ESPESSURA DE 7 CM, ARMADO COM TELA, INCLINAÇÃO MENOR QUE 90°, APLICAÇÃO CONTÍNUA, UTILIZANDO EQUIPAMENTO DE PROJEÇÃO COM 3 M³/H DE CAPACIDADE. AF_01/2016</v>
          </cell>
          <cell r="E3164" t="str">
            <v>M2</v>
          </cell>
          <cell r="F3164">
            <v>76.81</v>
          </cell>
        </row>
        <row r="3165">
          <cell r="C3165" t="str">
            <v>91074</v>
          </cell>
          <cell r="D3165" t="str">
            <v>EXECUÇÃO DE REVESTIMENTO DE CONCRETO PROJETADO COM ESPESSURA DE 10 CM, ARMADO COM TELA, INCLINAÇÃO MENOR QUE 90°, APLICAÇÃO CONTÍNUA, UTILIZANDO EQUIPAMENTO DE PROJEÇÃO COM 3 M³/H DE CAPACIDADE. AF_01/2016</v>
          </cell>
          <cell r="E3165" t="str">
            <v>M2</v>
          </cell>
          <cell r="F3165">
            <v>86.2</v>
          </cell>
        </row>
        <row r="3166">
          <cell r="C3166" t="str">
            <v>91075</v>
          </cell>
          <cell r="D3166" t="str">
            <v>EXECUÇÃO DE REVESTIMENTO DE CONCRETO PROJETADO COM ESPESSURA DE 7 CM, ARMADO COM TELA, INCLINAÇÃO DE 90°, APLICAÇÃO CONTÍNUA, UTILIZANDO EQUIPAMENTO DE PROJEÇÃO COM 3 M³/H DE CAPACIDADE. AF_01/2016</v>
          </cell>
          <cell r="E3166" t="str">
            <v>M2</v>
          </cell>
          <cell r="F3166">
            <v>99.29</v>
          </cell>
        </row>
        <row r="3167">
          <cell r="C3167" t="str">
            <v>91076</v>
          </cell>
          <cell r="D3167" t="str">
            <v>EXECUÇÃO DE REVESTIMENTO DE CONCRETO PROJETADO COM ESPESSURA DE 10 CM, ARMADO COM TELA, INCLINAÇÃO DE 90°, APLICAÇÃO CONTÍNUA, UTILIZANDO EQUIPAMENTO DE PROJEÇÃO COM 3 M³/H DE CAPACIDADE. AF_01/2016</v>
          </cell>
          <cell r="E3167" t="str">
            <v>M2</v>
          </cell>
          <cell r="F3167">
            <v>108.78</v>
          </cell>
        </row>
        <row r="3168">
          <cell r="C3168" t="str">
            <v>91077</v>
          </cell>
          <cell r="D3168" t="str">
            <v>EXECUÇÃO DE REVESTIMENTO DE CONCRETO PROJETADO COM ESPESSURA DE 7 CM, ARMADO COM FIBRAS DE AÇO, INCLINAÇÃO MENOR QUE 90°, APLICAÇÃO CONTÍNUA, UTILIZANDO EQUIPAMENTO DE PROJEÇÃO COM 6 M³/H DE CAPACIDADE. AF_01/2016</v>
          </cell>
          <cell r="E3168" t="str">
            <v>M2</v>
          </cell>
          <cell r="F3168">
            <v>103.5</v>
          </cell>
        </row>
        <row r="3169">
          <cell r="C3169" t="str">
            <v>91078</v>
          </cell>
          <cell r="D3169" t="str">
            <v>EXECUÇÃO DE REVESTIMENTO DE CONCRETO PROJETADO COM ESPESSURA DE 10 CM, ARMADO COM FIBRAS DE AÇO, INCLINAÇÃO MENOR QUE 90°, APLICAÇÃO CONTÍNUA, UTILIZANDO EQUIPAMENTO DE PROJEÇÃO COM 6 M³/H DE CAPACIDADE. AF_01/2016</v>
          </cell>
          <cell r="E3169" t="str">
            <v>M2</v>
          </cell>
          <cell r="F3169">
            <v>122.54</v>
          </cell>
        </row>
        <row r="3170">
          <cell r="C3170" t="str">
            <v>91079</v>
          </cell>
          <cell r="D3170" t="str">
            <v>EXECUÇÃO DE REVESTIMENTO DE CONCRETO PROJETADO COM ESPESSURA DE 7 CM, ARMADO COM FIBRAS DE AÇO, INCLINAÇÃO DE 90°, APLICAÇÃO CONTÍNUA, UTILIZANDO EQUIPAMENTO DE PROJEÇÃO COM 6 M³/H DE CAPACIDADE. AF_01/2016</v>
          </cell>
          <cell r="E3170" t="str">
            <v>M2</v>
          </cell>
          <cell r="F3170">
            <v>107.05</v>
          </cell>
        </row>
        <row r="3171">
          <cell r="C3171" t="str">
            <v>91080</v>
          </cell>
          <cell r="D3171" t="str">
            <v>EXECUÇÃO DE REVESTIMENTO DE CONCRETO PROJETADO COM ESPESSURA DE 10 CM, ARMADO COM FIBRAS DE AÇO, INCLINAÇÃO DE 90°, APLICAÇÃO CONTÍNUA, UTILIZANDO EQUIPAMENTO DE PROJEÇÃO COM 6 M³/H DE CAPACIDADE. AF_01/2016</v>
          </cell>
          <cell r="E3171" t="str">
            <v>M2</v>
          </cell>
          <cell r="F3171">
            <v>126.01</v>
          </cell>
        </row>
        <row r="3172">
          <cell r="C3172" t="str">
            <v>91081</v>
          </cell>
          <cell r="D3172" t="str">
            <v>EXECUÇÃO DE REVESTIMENTO DE CONCRETO PROJETADO COM ESPESSURA DE 7 CM, ARMADO COM FIBRAS DE AÇO, INCLINAÇÃO MENOR QUE 90°, APLICAÇÃO CONTÍNUA, UTILIZANDO EQUIPAMENTO DE PROJEÇÃO COM 3 M³/H DE CAPACIDADE. AF_01/2016</v>
          </cell>
          <cell r="E3172" t="str">
            <v>M2</v>
          </cell>
          <cell r="F3172">
            <v>110.54</v>
          </cell>
        </row>
        <row r="3173">
          <cell r="C3173" t="str">
            <v>91082</v>
          </cell>
          <cell r="D3173" t="str">
            <v>EXECUÇÃO DE REVESTIMENTO DE CONCRETO PROJETADO COM ESPESSURA DE 10 CM, ARMADO COM FIBRAS DE AÇO, INCLINAÇÃO MENOR QUE 90°, APLICAÇÃO CONTÍNUA, UTILIZANDO EQUIPAMENTO DE PROJEÇÃO COM 3 M³/H DE CAPACIDADE. AF_01/2016</v>
          </cell>
          <cell r="E3173" t="str">
            <v>M2</v>
          </cell>
          <cell r="F3173">
            <v>130.15</v>
          </cell>
        </row>
        <row r="3174">
          <cell r="C3174" t="str">
            <v>91083</v>
          </cell>
          <cell r="D3174" t="str">
            <v>EXECUÇÃO DE REVESTIMENTO DE CONCRETO PROJETADO COM ESPESSURA DE 7 CM, ARMADO COM FIBRAS DE AÇO, INCLINAÇÃO DE 90°, APLICAÇÃO CONTÍNUA, UTILIZANDO EQUIPAMENTO DE PROJEÇÃO COM 3 M³/H DE CAPACIDADE. AF_01/2016</v>
          </cell>
          <cell r="E3174" t="str">
            <v>M2</v>
          </cell>
          <cell r="F3174">
            <v>116.74</v>
          </cell>
        </row>
        <row r="3175">
          <cell r="C3175" t="str">
            <v>91084</v>
          </cell>
          <cell r="D3175" t="str">
            <v>EXECUÇÃO DE REVESTIMENTO DE CONCRETO PROJETADO COM ESPESSURA DE 10 CM, ARMADO COM FIBRAS DE AÇO, INCLINAÇÃO DE 90°, APLICAÇÃO CONTÍNUA, UTILIZANDO EQUIPAMENTO DE PROJEÇÃO COM 3 M³/H DE CAPACIDADE. AF_01/2016</v>
          </cell>
          <cell r="E3175" t="str">
            <v>M2</v>
          </cell>
          <cell r="F3175">
            <v>136.29</v>
          </cell>
        </row>
        <row r="3176">
          <cell r="C3176" t="str">
            <v>91086</v>
          </cell>
          <cell r="D3176" t="str">
            <v>EXECUÇÃO DE REVESTIMENTO DE CONCRETO PROJETADO COM ESPESSURA DE 7 CM, ARMADO COM TELA, INCLINAÇÃO MENOR QUE 90°, APLICAÇÃO DESCONTÍNUA, UTILIZANDO EQUIPAMENTO DE PROJEÇÃO COM 6 M³/H DE CAPACIDADE. AF_01/2016</v>
          </cell>
          <cell r="E3176" t="str">
            <v>M2</v>
          </cell>
          <cell r="F3176">
            <v>75.3</v>
          </cell>
        </row>
        <row r="3177">
          <cell r="C3177" t="str">
            <v>91087</v>
          </cell>
          <cell r="D3177" t="str">
            <v>EXECUÇÃO DE REVESTIMENTO DE CONCRETO PROJETADO COM ESPESSURA DE 10 CM, ARMADO COM TELA, INCLINAÇÃO MENOR QUE 90°, APLICAÇÃO DESCONTÍNUA, UTILIZANDO EQUIPAMENTO DE PROJEÇÃO COM 6 M³/H DE CAPACIDADE. AF_01/2016</v>
          </cell>
          <cell r="E3177" t="str">
            <v>M2</v>
          </cell>
          <cell r="F3177">
            <v>84.22</v>
          </cell>
        </row>
        <row r="3178">
          <cell r="C3178" t="str">
            <v>91088</v>
          </cell>
          <cell r="D3178" t="str">
            <v>EXECUÇÃO DE REVESTIMENTO DE CONCRETO PROJETADO COM ESPESSURA DE 7 CM, ARMADO COM TELA, INCLINAÇÃO DE 90°, APLICAÇÃO DESCONTÍNUA, UTILIZANDO EQUIPAMENTO DE PROJEÇÃO COM 6 M³/H DE CAPACIDADE. AF_01/2016</v>
          </cell>
          <cell r="E3178" t="str">
            <v>M2</v>
          </cell>
          <cell r="F3178">
            <v>97.11</v>
          </cell>
        </row>
        <row r="3179">
          <cell r="C3179" t="str">
            <v>91089</v>
          </cell>
          <cell r="D3179" t="str">
            <v>EXECUÇÃO DE REVESTIMENTO DE CONCRETO PROJETADO COM ESPESSURA DE 10 CM, ARMADO COM TELA, INCLINAÇÃO DE 90°, APLICAÇÃO DESCONTÍNUA, UTILIZANDO EQUIPAMENTO DE PROJEÇÃO COM 6 M³/H DE CAPACIDADE. AF_01/2016</v>
          </cell>
          <cell r="E3179" t="str">
            <v>M2</v>
          </cell>
          <cell r="F3179">
            <v>106.15</v>
          </cell>
        </row>
        <row r="3180">
          <cell r="C3180" t="str">
            <v>91090</v>
          </cell>
          <cell r="D3180" t="str">
            <v>EXECUÇÃO DE REVESTIMENTO DE CONCRETO PROJETADO COM ESPESSURA DE 7 CM, ARMADO COM TELA, INCLINAÇÃO MENOR QUE 90°, APLICAÇÃO DESCONTÍNUA, UTILIZANDO EQUIPAMENTO DE PROJEÇÃO COM 3 M³/H DE CAPACIDADE. AF_01/2016</v>
          </cell>
          <cell r="E3180" t="str">
            <v>M2</v>
          </cell>
          <cell r="F3180">
            <v>80.66</v>
          </cell>
        </row>
        <row r="3181">
          <cell r="C3181" t="str">
            <v>91091</v>
          </cell>
          <cell r="D3181" t="str">
            <v>EXECUÇÃO DE REVESTIMENTO DE CONCRETO PROJETADO COM ESPESSURA DE 10 CM, ARMADO COM TELA, INCLINAÇÃO MENOR QUE 90°, APLICAÇÃO DESCONTÍNUA, UTILIZANDO EQUIPAMENTO DE PROJEÇÃO COM 3 M³/H DE CAPACIDADE. AF_01/2016</v>
          </cell>
          <cell r="E3181" t="str">
            <v>M2</v>
          </cell>
          <cell r="F3181">
            <v>90.31</v>
          </cell>
        </row>
        <row r="3182">
          <cell r="C3182" t="str">
            <v>91092</v>
          </cell>
          <cell r="D3182" t="str">
            <v>EXECUÇÃO DE REVESTIMENTO DE CONCRETO PROJETADO COM ESPESSURA DE 7 CM, ARMADO COM TELA, INCLINAÇÃO DE 90°, APLICAÇÃO DESCONTÍNUA, UTILIZANDO EQUIPAMENTO DE PROJEÇÃO COM 3 M³/H DE CAPACIDADE. AF_01/2016</v>
          </cell>
          <cell r="E3182" t="str">
            <v>M2</v>
          </cell>
          <cell r="F3182">
            <v>103.86</v>
          </cell>
        </row>
        <row r="3183">
          <cell r="C3183" t="str">
            <v>91093</v>
          </cell>
          <cell r="D3183" t="str">
            <v>EXECUÇÃO DE REVESTIMENTO DE CONCRETO PROJETADO COM ESPESSURA DE 10 CM, ARMADO COM TELA, INCLINAÇÃO DE 90°, APLICAÇÃO DESCONTÍNUA, UTILIZANDO EQUIPAMENTO DE PROJEÇÃO COM 3 M³/H DE CAPACIDADE. AF_01/2016</v>
          </cell>
          <cell r="E3183" t="str">
            <v>M2</v>
          </cell>
          <cell r="F3183">
            <v>113.78</v>
          </cell>
        </row>
        <row r="3184">
          <cell r="C3184" t="str">
            <v>91094</v>
          </cell>
          <cell r="D3184" t="str">
            <v>EXECUÇÃO DE REVESTIMENTO DE CONCRETO PROJETADO COM ESPESSURA DE 7 CM, ARMADO COM FIBRAS DE AÇO, INCLINAÇÃO MENOR QUE 90°, APLICAÇÃO DESCONTÍNUA, UTILIZANDO EQUIPAMENTO DE PROJEÇÃO COM 6 M³/H DE CAPACIDADE. AF_01/2016</v>
          </cell>
          <cell r="E3184" t="str">
            <v>M2</v>
          </cell>
          <cell r="F3184">
            <v>106.25</v>
          </cell>
        </row>
        <row r="3185">
          <cell r="C3185" t="str">
            <v>91095</v>
          </cell>
          <cell r="D3185" t="str">
            <v>EXECUÇÃO DE REVESTIMENTO DE CONCRETO PROJETADO COM ESPESSURA DE 10 CM, ARMADO COM FIBRAS DE AÇO, INCLINAÇÃO MENOR QUE 90°, APLICAÇÃO DESCONTÍNUA, UTILIZANDO EQUIPAMENTO DE PROJEÇÃO COM 6 M³/H DE CAPACIDADE. AF_01/2016</v>
          </cell>
          <cell r="E3185" t="str">
            <v>M2</v>
          </cell>
          <cell r="F3185">
            <v>125.49</v>
          </cell>
        </row>
        <row r="3186">
          <cell r="C3186" t="str">
            <v>91096</v>
          </cell>
          <cell r="D3186" t="str">
            <v>EXECUÇÃO DE REVESTIMENTO DE CONCRETO PROJETADO COM ESPESSURA DE 7 CM, ARMADO COM FIBRAS DE AÇO, INCLINAÇÃO DE 90°, APLICAÇÃO DESCONTÍNUA, UTILIZANDO EQUIPAMENTO DE PROJEÇÃO COM 6 M³/H DE CAPACIDADE. AF_01/2016</v>
          </cell>
          <cell r="E3186" t="str">
            <v>M2</v>
          </cell>
          <cell r="F3186">
            <v>108.57</v>
          </cell>
        </row>
        <row r="3187">
          <cell r="C3187" t="str">
            <v>91097</v>
          </cell>
          <cell r="D3187" t="str">
            <v>EXECUÇÃO DE REVESTIMENTO DE CONCRETO PROJETADO COM ESPESSURA DE 10 CM, ARMADO COM FIBRAS DE AÇO, INCLINAÇÃO DE 90°, APLICAÇÃO DESCONTÍNUA, UTILIZANDO EQUIPAMENTO DE PROJEÇÃO COM 6 M³/H DE CAPACIDADE. AF_01/2016</v>
          </cell>
          <cell r="E3187" t="str">
            <v>M2</v>
          </cell>
          <cell r="F3187">
            <v>127.77</v>
          </cell>
        </row>
        <row r="3188">
          <cell r="C3188" t="str">
            <v>91098</v>
          </cell>
          <cell r="D3188" t="str">
            <v>EXECUÇÃO DE REVESTIMENTO DE CONCRETO PROJETADO COM ESPESSURA DE 7 CM, ARMADO COM FIBRAS DE AÇO, INCLINAÇÃO MENOR QUE 90°, APLICAÇÃO DESCONTÍNUA, UTILIZANDO EQUIPAMENTO DE PROJEÇÃO COM 3 M³/H DE CAPACIDADE. AF_01/2016</v>
          </cell>
          <cell r="E3188" t="str">
            <v>M2</v>
          </cell>
          <cell r="F3188">
            <v>113.21</v>
          </cell>
        </row>
        <row r="3189">
          <cell r="C3189" t="str">
            <v>91099</v>
          </cell>
          <cell r="D3189" t="str">
            <v>EXECUÇÃO DE REVESTIMENTO DE CONCRETO PROJETADO COM ESPESSURA DE 10 CM, ARMADO COM FIBRAS DE AÇO, INCLINAÇÃO MENOR QUE 90°, APLICAÇÃO DESCONTÍNUA, UTILIZANDO EQUIPAMENTO DE PROJEÇÃO COM 3 M³/H DE CAPACIDADE. AF_01/2016</v>
          </cell>
          <cell r="E3189" t="str">
            <v>M2</v>
          </cell>
          <cell r="F3189">
            <v>133.08000000000001</v>
          </cell>
        </row>
        <row r="3190">
          <cell r="C3190" t="str">
            <v>91100</v>
          </cell>
          <cell r="D3190" t="str">
            <v>EXECUÇÃO DE REVESTIMENTO DE CONCRETO PROJETADO COM ESPESSURA DE 7 CM, ARMADO COM FIBRAS DE AÇO, INCLINAÇÃO DE 90°, APLICAÇÃO DESCONTÍNUA, UTILIZANDO EQUIPAMENTO DE PROJEÇÃO COM 3 M³/H DE CAPACIDADE. AF_01/2016</v>
          </cell>
          <cell r="E3190" t="str">
            <v>M2</v>
          </cell>
          <cell r="F3190">
            <v>118.57</v>
          </cell>
        </row>
        <row r="3191">
          <cell r="C3191" t="str">
            <v>91101</v>
          </cell>
          <cell r="D3191" t="str">
            <v>EXECUÇÃO DE REVESTIMENTO DE CONCRETO PROJETADO COM ESPESSURA DE 10 CM, ARMADO COM FIBRAS DE AÇO, INCLINAÇÃO DE 90°, APLICAÇÃO DESCONTÍNUA, UTILIZANDO EQUIPAMENTO DE PROJEÇÃO COM 3 M³/H DE CAPACIDADE. AF_01/2016</v>
          </cell>
          <cell r="E3191" t="str">
            <v>M2</v>
          </cell>
          <cell r="F3191">
            <v>138.47</v>
          </cell>
        </row>
        <row r="3192">
          <cell r="C3192" t="str">
            <v>91104</v>
          </cell>
          <cell r="D3192" t="str">
            <v>TRANSPORTE HORIZONTAL, TUBOS DE PVC SOLDÁVEL COM DIÂMETRO MENOR OU IGUAL A 60 MM, MANUAL, 30M. AF_06/2015</v>
          </cell>
          <cell r="E3192" t="str">
            <v>M</v>
          </cell>
          <cell r="F3192">
            <v>0.04</v>
          </cell>
        </row>
        <row r="3193">
          <cell r="C3193" t="str">
            <v>91105</v>
          </cell>
          <cell r="D3193" t="str">
            <v>TRANSPORTE HORIZONTAL, TUBOS DE PVC SOLDÁVEL COM DIÂMETRO MAIOR QUE 60 MM E MENOR OU IGUAL A 85 MM, MANUAL, 30M. AF_06/2015</v>
          </cell>
          <cell r="E3193" t="str">
            <v>M</v>
          </cell>
          <cell r="F3193">
            <v>0.11</v>
          </cell>
        </row>
        <row r="3194">
          <cell r="C3194" t="str">
            <v>91106</v>
          </cell>
          <cell r="D3194" t="str">
            <v>TRANSPORTE HORIZONTAL, TUBOS DE PVC SÉRIE NORMAL - ESGOTO PREDIAL, OU REFORÇADO PARA ESGOTO OU ÁGUAS PLUVIAIS PREDIAL, COM DIÂMETRO MENOR OU IGUAL A 75 MM, MANUAL, 30M. AF_06/2015</v>
          </cell>
          <cell r="E3194" t="str">
            <v>M</v>
          </cell>
          <cell r="F3194">
            <v>0.04</v>
          </cell>
        </row>
        <row r="3195">
          <cell r="C3195" t="str">
            <v>91107</v>
          </cell>
          <cell r="D3195" t="str">
            <v>TRANSPORTE HORIZONTAL, TUBOS DE PVC SÉRIE NORMAL - ESGOTO PREDIAL, OU REFORÇADO PARA ESGOTO OU ÁGUAS PLUVIAIS PREDIAL, COM DIÂMETRO MAIOR QUE 75 MM E MENOR OU IGUAL A 100 MM, MANUAL, 30M. AF_06/2015</v>
          </cell>
          <cell r="E3195" t="str">
            <v>M</v>
          </cell>
          <cell r="F3195">
            <v>0.05</v>
          </cell>
        </row>
        <row r="3196">
          <cell r="C3196" t="str">
            <v>91108</v>
          </cell>
          <cell r="D3196" t="str">
            <v>TRANSPORTE HORIZONTAL, TUBOS DE PVC SÉRIE NORMAL - ESGOTO PREDIAL, OU REFORÇADO PARA ESGOTO OU ÁGUAS PLUVIAIS PREDIAL, COM DIÂMETRO MAIOR QUE 100 MM E MENOR OU IGUAL A 150 MM, MANUAL, 30M. AF_06/2015</v>
          </cell>
          <cell r="E3196" t="str">
            <v>M</v>
          </cell>
          <cell r="F3196">
            <v>0.11</v>
          </cell>
        </row>
        <row r="3197">
          <cell r="C3197" t="str">
            <v>91109</v>
          </cell>
          <cell r="D3197" t="str">
            <v>TRANSPORTE HORIZONTAL, TUBOS DE CPVC COM DIÂMETRO MENOR OU IGUAL A 54 MM, MANUAL, 30M. AF_06/2015</v>
          </cell>
          <cell r="E3197" t="str">
            <v>M</v>
          </cell>
          <cell r="F3197">
            <v>0.09</v>
          </cell>
        </row>
        <row r="3198">
          <cell r="C3198" t="str">
            <v>91110</v>
          </cell>
          <cell r="D3198" t="str">
            <v>TRANSPORTE HORIZONTAL, TUBOS DE CPVC COM DIÂMETRO MAIOR QUE 54 MM E MENOR OU IGUAL A 73 MM, MANUAL, 30M. AF_06/2015</v>
          </cell>
          <cell r="E3198" t="str">
            <v>M</v>
          </cell>
          <cell r="F3198">
            <v>0.11</v>
          </cell>
        </row>
        <row r="3199">
          <cell r="C3199" t="str">
            <v>91111</v>
          </cell>
          <cell r="D3199" t="str">
            <v>TRANSPORTE HORIZONTAL, TUBOS DE CPVC COM DIÂMETRO MAIOR QUE 73 MM E MENOR OU IGUAL A 89 MM, MANUAL, 30M. AF_06/2015</v>
          </cell>
          <cell r="E3199" t="str">
            <v>M</v>
          </cell>
          <cell r="F3199">
            <v>0.15</v>
          </cell>
        </row>
        <row r="3200">
          <cell r="C3200" t="str">
            <v>91112</v>
          </cell>
          <cell r="D3200" t="str">
            <v>TRANSPORTE HORIZONTAL, TUBOS DE PPR - PN 12 OU PN 25 COM DIÂMETRO MENOR OU IGUAL A 50 MM, MANUAL, 30M. AF_06/2015</v>
          </cell>
          <cell r="E3200" t="str">
            <v>M</v>
          </cell>
          <cell r="F3200">
            <v>0.08</v>
          </cell>
        </row>
        <row r="3201">
          <cell r="C3201" t="str">
            <v>91113</v>
          </cell>
          <cell r="D3201" t="str">
            <v>TRANSPORTE HORIZONTAL, TUBOS DE PPR - PN 12 OU PN 25 COM DIÂMETRO MAIOR QUE 50 MM E MENOR OU IGUAL A 75 MM, MANUAL, 30M. AF_06/2015</v>
          </cell>
          <cell r="E3201" t="str">
            <v>M</v>
          </cell>
          <cell r="F3201">
            <v>0.17</v>
          </cell>
        </row>
        <row r="3202">
          <cell r="C3202" t="str">
            <v>91114</v>
          </cell>
          <cell r="D3202" t="str">
            <v>TRANSPORTE HORIZONTAL, TUBOS DE PPR - PN 12 OU PN 25 COM DIÂMETRO MAIOR QUE 75 MM E MENOR OU IGUAL A 110 MM, MANUAL, 30M. AF_06/2015</v>
          </cell>
          <cell r="E3202" t="str">
            <v>M</v>
          </cell>
          <cell r="F3202">
            <v>0.33</v>
          </cell>
        </row>
        <row r="3203">
          <cell r="C3203" t="str">
            <v>91115</v>
          </cell>
          <cell r="D3203" t="str">
            <v>TRANSPORTE HORIZONTAL, TUBOS DE COBRE - CLASSE E, COM DIÂMETRO MENOR OU IGUAL A 42 MM, MANUAL, 30M. AF_06/2015</v>
          </cell>
          <cell r="E3203" t="str">
            <v>M</v>
          </cell>
          <cell r="F3203">
            <v>0.05</v>
          </cell>
        </row>
        <row r="3204">
          <cell r="C3204" t="str">
            <v>91116</v>
          </cell>
          <cell r="D3204" t="str">
            <v>TRANSPORTE HORIZONTAL, TUBOS DE COBRE - CLASSE E, COM DIÂMETRO MAIOR QUE 42 MM E MENOR OU IGUAL A 66 MM, MANUAL, 30M. AF_06/2015</v>
          </cell>
          <cell r="E3204" t="str">
            <v>M</v>
          </cell>
          <cell r="F3204">
            <v>0.09</v>
          </cell>
        </row>
        <row r="3205">
          <cell r="C3205" t="str">
            <v>91117</v>
          </cell>
          <cell r="D3205" t="str">
            <v>TRANSPORTE HORIZONTAL, TUBOS DE COBRE - CLASSE E, COM DIÂMETRO MAIOR QUE 66 MM E MENOR OU IGUAL A 104 MM, MANUAL, 30M. AF_06/2015</v>
          </cell>
          <cell r="E3205" t="str">
            <v>M</v>
          </cell>
          <cell r="F3205">
            <v>0.14000000000000001</v>
          </cell>
        </row>
        <row r="3206">
          <cell r="C3206" t="str">
            <v>91118</v>
          </cell>
          <cell r="D3206" t="str">
            <v>TRANSPORTE HORIZONTAL, TUBOS DE AÇO CARBONO LEVE OU MÉDIO, PRETO OU GALVANIZADO, COM DIÂMETRO MENOR OU IGUAL A 25 MM, MANUAL, 30M. AF_06/2015</v>
          </cell>
          <cell r="E3206" t="str">
            <v>M</v>
          </cell>
          <cell r="F3206">
            <v>0.11</v>
          </cell>
        </row>
        <row r="3207">
          <cell r="C3207" t="str">
            <v>91119</v>
          </cell>
          <cell r="D3207" t="str">
            <v>TRANSPORTE HORIZONTAL, TUBOS DE AÇO CARBONO LEVE OU MÉDIO, PRETO OU GALVANIZADO, COM DIÂMETRO MAIOR QUE 25 MM E MENOR OU IGUAL A 40 MM, MANUAL, 30M. AF_06/2015</v>
          </cell>
          <cell r="E3207" t="str">
            <v>M</v>
          </cell>
          <cell r="F3207">
            <v>0.22</v>
          </cell>
        </row>
        <row r="3208">
          <cell r="C3208" t="str">
            <v>91120</v>
          </cell>
          <cell r="D3208" t="str">
            <v>TRANSPORTE HORIZONTAL, TUBOS DE AÇO CARBONO LEVE OU MÉDIO, PRETO OU GALVANIZADO, COM DIÂMETRO MAIOR QUE 40 MM E MENOR OU IGUAL A 65 MM, MANUAL, 30M. AF_06/2015</v>
          </cell>
          <cell r="E3208" t="str">
            <v>M</v>
          </cell>
          <cell r="F3208">
            <v>0.33</v>
          </cell>
        </row>
        <row r="3209">
          <cell r="C3209" t="str">
            <v>91121</v>
          </cell>
          <cell r="D3209" t="str">
            <v>TRANSPORTE HORIZONTAL, TUBOS DE AÇO CARBONO LEVE OU MÉDIO, PRETO OU GALVANIZADO, COM DIÂMETRO MAIOR QUE 65 MM E MENOR OU IGUAL A 90 MM, MANUAL, 30M. AF_06/2015</v>
          </cell>
          <cell r="E3209" t="str">
            <v>M</v>
          </cell>
          <cell r="F3209">
            <v>0.55000000000000004</v>
          </cell>
        </row>
        <row r="3210">
          <cell r="C3210" t="str">
            <v>91122</v>
          </cell>
          <cell r="D3210" t="str">
            <v>TRANSPORTE HORIZONTAL, TUBOS DE AÇO CARBONO LEVE OU MÉDIO, PRETO OU GALVANIZADO, COM DIÂMETRO MAIOR QUE 90 MM E MENOR OU IGUAL A 125 MM, MANUAL, 30M. AF_06/2015</v>
          </cell>
          <cell r="E3210" t="str">
            <v>M</v>
          </cell>
          <cell r="F3210">
            <v>0.78</v>
          </cell>
        </row>
        <row r="3211">
          <cell r="C3211" t="str">
            <v>91123</v>
          </cell>
          <cell r="D3211" t="str">
            <v>TRANSPORTE HORIZONTAL, TUBOS DE AÇO CARBONO LEVE OU MÉDIO, PRETO OU GALVANIZADO, COM DIÂMETRO MAIOR QUE 125 MM E MENOR OU IGUAL A 150 MM, MANUAL, 30M. AF_06/2015</v>
          </cell>
          <cell r="E3211" t="str">
            <v>M</v>
          </cell>
          <cell r="F3211">
            <v>1</v>
          </cell>
        </row>
        <row r="3212">
          <cell r="C3212" t="str">
            <v>91124</v>
          </cell>
          <cell r="D3212" t="str">
            <v>TRANSPORTE HORIZONTAL, MADEIRA, MANUAL, 30M. AF_06/2015</v>
          </cell>
          <cell r="E3212" t="str">
            <v>M3</v>
          </cell>
          <cell r="F3212">
            <v>51.33</v>
          </cell>
        </row>
        <row r="3213">
          <cell r="C3213" t="str">
            <v>91125</v>
          </cell>
          <cell r="D3213" t="str">
            <v>TRANSPORTE HORIZONTAL, VERGALHÕES DE AÇO, MANUAL, 30M. AF_06/2015</v>
          </cell>
          <cell r="E3213" t="str">
            <v>KG</v>
          </cell>
          <cell r="F3213">
            <v>0.06</v>
          </cell>
        </row>
        <row r="3214">
          <cell r="C3214" t="str">
            <v>91128</v>
          </cell>
          <cell r="D3214" t="str">
            <v>TRANSPORTE HORIZONTAL, LATA DE 18 L, MANIPULADOR TELESCÓPICO, 30M. AF_06/2014</v>
          </cell>
          <cell r="E3214" t="str">
            <v>18L</v>
          </cell>
          <cell r="F3214">
            <v>0.12</v>
          </cell>
        </row>
        <row r="3215">
          <cell r="C3215" t="str">
            <v>91129</v>
          </cell>
          <cell r="D3215" t="str">
            <v>TRANSPORTE HORIZONTAL, LATA DE 18 L, MANIPULADOR TELESCÓPICO, 50M. AF_06/2014</v>
          </cell>
          <cell r="E3215" t="str">
            <v>18L</v>
          </cell>
          <cell r="F3215">
            <v>0.19</v>
          </cell>
        </row>
        <row r="3216">
          <cell r="C3216" t="str">
            <v>91130</v>
          </cell>
          <cell r="D3216" t="str">
            <v>TRANSPORTE HORIZONTAL, LATA DE 18 L, MANIPULADOR TELESCÓPICO, 75M. AF_06/2014</v>
          </cell>
          <cell r="E3216" t="str">
            <v>18L</v>
          </cell>
          <cell r="F3216">
            <v>0.26</v>
          </cell>
        </row>
        <row r="3217">
          <cell r="C3217" t="str">
            <v>91132</v>
          </cell>
          <cell r="D3217" t="str">
            <v>TRANSPORTE HORIZONTAL, LATA DE 18 L, MANIPULADOR TELESCÓPICO, 100M. AF_06/2014</v>
          </cell>
          <cell r="E3217" t="str">
            <v>18L</v>
          </cell>
          <cell r="F3217">
            <v>0.36</v>
          </cell>
        </row>
        <row r="3218">
          <cell r="C3218" t="str">
            <v>91134</v>
          </cell>
          <cell r="D3218" t="str">
            <v>TRANSPORTE HORIZONTAL, PÁLETE DE SACOS, MANIPULADOR TELESCÓPICO, 30M. AF_06/2014</v>
          </cell>
          <cell r="E3218" t="str">
            <v>T</v>
          </cell>
          <cell r="F3218">
            <v>2.15</v>
          </cell>
        </row>
        <row r="3219">
          <cell r="C3219" t="str">
            <v>91135</v>
          </cell>
          <cell r="D3219" t="str">
            <v>TRANSPORTE HORIZONTAL, PÁLETE DE SACOS, MANIPULADOR TELESCÓPICO, 50M. AF_06/2014</v>
          </cell>
          <cell r="E3219" t="str">
            <v>T</v>
          </cell>
          <cell r="F3219">
            <v>3.84</v>
          </cell>
        </row>
        <row r="3220">
          <cell r="C3220" t="str">
            <v>91136</v>
          </cell>
          <cell r="D3220" t="str">
            <v>TRANSPORTE HORIZONTAL, PÁLETE DE SACOS, MANIPULADOR TELESCÓPICO, 75M. AF_06/2014</v>
          </cell>
          <cell r="E3220" t="str">
            <v>T</v>
          </cell>
          <cell r="F3220">
            <v>5.52</v>
          </cell>
        </row>
        <row r="3221">
          <cell r="C3221" t="str">
            <v>91137</v>
          </cell>
          <cell r="D3221" t="str">
            <v>TRANSPORTE HORIZONTAL, PÁLETE DE SACOS, MANIPULADOR TELESCÓPICO, 100M. AF_06/2014</v>
          </cell>
          <cell r="E3221" t="str">
            <v>T</v>
          </cell>
          <cell r="F3221">
            <v>7.2</v>
          </cell>
        </row>
        <row r="3222">
          <cell r="C3222" t="str">
            <v>91138</v>
          </cell>
          <cell r="D3222" t="str">
            <v>TRANSPORTE HORIZONTAL, BLOCOS VAZADOS DE CONCRETO 19X19X39 CM, MANIPULADOR TELESCÓPICO, 30M. AF_06/2014</v>
          </cell>
          <cell r="E3222" t="str">
            <v>MIL</v>
          </cell>
          <cell r="F3222">
            <v>72.08</v>
          </cell>
        </row>
        <row r="3223">
          <cell r="C3223" t="str">
            <v>91139</v>
          </cell>
          <cell r="D3223" t="str">
            <v>TRANSPORTE HORIZONTAL, BLOCOS CERÂMICOS FURADOS NA VERTICAL 19X19X39 CM, MANIPULADOR TELESCÓPICO, 30M. AF_06/2014</v>
          </cell>
          <cell r="E3223" t="str">
            <v>MIL</v>
          </cell>
          <cell r="F3223">
            <v>38.4</v>
          </cell>
        </row>
        <row r="3224">
          <cell r="C3224" t="str">
            <v>91140</v>
          </cell>
          <cell r="D3224" t="str">
            <v>TRANSPORTE HORIZONTAL, BLOCOS CERÂMICOS FURADOS NA HORIZONTAL 9X19X19 CM, MANIPULADOR TELESCÓPICO, 30M. AF_06/2014</v>
          </cell>
          <cell r="E3224" t="str">
            <v>MIL</v>
          </cell>
          <cell r="F3224">
            <v>16.829999999999998</v>
          </cell>
        </row>
        <row r="3225">
          <cell r="C3225" t="str">
            <v>91141</v>
          </cell>
          <cell r="D3225" t="str">
            <v>TRANSPORTE HORIZONTAL, BLOCOS VAZADOS DE CONCRETO 19X19X39 CM, MANIPULADOR TELESCÓPICO, 50M. AF_06/2014</v>
          </cell>
          <cell r="E3225" t="str">
            <v>MIL</v>
          </cell>
          <cell r="F3225">
            <v>110.49</v>
          </cell>
        </row>
        <row r="3226">
          <cell r="C3226" t="str">
            <v>91142</v>
          </cell>
          <cell r="D3226" t="str">
            <v>TRANSPORTE HORIZONTAL, BLOCOS CERÂMICOS FURADOS NA VERTICAL 19X19X39 CM, MANIPULADOR TELESCÓPICO, 50M. AF_06/2014</v>
          </cell>
          <cell r="E3226" t="str">
            <v>MIL</v>
          </cell>
          <cell r="F3226">
            <v>72.08</v>
          </cell>
        </row>
        <row r="3227">
          <cell r="C3227" t="str">
            <v>91143</v>
          </cell>
          <cell r="D3227" t="str">
            <v>TRANSPORTE HORIZONTAL, BLOCOS CERÂMICOS FURADOS NA HORIZONTAL 9X19X19 CM, MANIPULADOR TELESCÓPICO, 50M. AF_06/2014</v>
          </cell>
          <cell r="E3227" t="str">
            <v>MIL</v>
          </cell>
          <cell r="F3227">
            <v>16.829999999999998</v>
          </cell>
        </row>
        <row r="3228">
          <cell r="C3228" t="str">
            <v>91144</v>
          </cell>
          <cell r="D3228" t="str">
            <v>TRANSPORTE HORIZONTAL, BLOCOS VAZADOS DE CONCRETO 19X19X39 CM, MANIPULADOR TELESCÓPICO, 75M. AF_06/2014</v>
          </cell>
          <cell r="E3228" t="str">
            <v>MIL</v>
          </cell>
          <cell r="F3228">
            <v>148.9</v>
          </cell>
        </row>
        <row r="3229">
          <cell r="C3229" t="str">
            <v>91145</v>
          </cell>
          <cell r="D3229" t="str">
            <v>TRANSPORTE HORIZONTAL, BLOCOS CERÂMICOS FURADOS NA VERTICAL 19X19X39 CM, MANIPULADOR TELESCÓPICO, 75M. AF_06/2014</v>
          </cell>
          <cell r="E3229" t="str">
            <v>MIL</v>
          </cell>
          <cell r="F3229">
            <v>110.49</v>
          </cell>
        </row>
        <row r="3230">
          <cell r="C3230" t="str">
            <v>91146</v>
          </cell>
          <cell r="D3230" t="str">
            <v>TRANSPORTE HORIZONTAL, BLOCOS CERÂMICOS FURADOS NA HORIZONTAL 9X19X19 CM, MANIPULADOR TELESCÓPICO, 75M. AF_06/2014</v>
          </cell>
          <cell r="E3230" t="str">
            <v>MIL</v>
          </cell>
          <cell r="F3230">
            <v>21.56</v>
          </cell>
        </row>
        <row r="3231">
          <cell r="C3231" t="str">
            <v>91147</v>
          </cell>
          <cell r="D3231" t="str">
            <v>TRANSPORTE HORIZONTAL, BLOCOS VAZADOS DE CONCRETO 19X19X39 CM, MANIPULADOR TELESCÓPICO, 100M. AF_06/2014</v>
          </cell>
          <cell r="E3231" t="str">
            <v>MIL</v>
          </cell>
          <cell r="F3231">
            <v>204.15</v>
          </cell>
        </row>
        <row r="3232">
          <cell r="C3232" t="str">
            <v>91148</v>
          </cell>
          <cell r="D3232" t="str">
            <v>TRANSPORTE HORIZONTAL, BLOCOS CERÂMICOS FURADOS NA VERTICAL 19X19X39 CM, MANIPULADOR TELESCÓPICO, 100M. AF_06/2014</v>
          </cell>
          <cell r="E3232" t="str">
            <v>MIL</v>
          </cell>
          <cell r="F3232">
            <v>132.06</v>
          </cell>
        </row>
        <row r="3233">
          <cell r="C3233" t="str">
            <v>91149</v>
          </cell>
          <cell r="D3233" t="str">
            <v>TRANSPORTE HORIZONTAL, BLOCOS CERÂMICOS FURADOS NA HORIZONTAL 9X19X19 CM, MANIPULADOR TELESCÓPICO, 100M. AF_06/2014</v>
          </cell>
          <cell r="E3233" t="str">
            <v>MIL</v>
          </cell>
          <cell r="F3233">
            <v>33.67</v>
          </cell>
        </row>
        <row r="3234">
          <cell r="C3234" t="str">
            <v>91166</v>
          </cell>
          <cell r="D3234" t="str">
            <v>FIXAÇÃO DE TUBOS HORIZONTAIS DE PEX DIAMETROS IGUAIS OU INFERIORES A 40 MM COM ABRAÇADEIRA PLÁSTICA 390 MM, FIXADA EM LAJE. AF_05/2015</v>
          </cell>
          <cell r="E3234" t="str">
            <v>M</v>
          </cell>
          <cell r="F3234">
            <v>2.2799999999999998</v>
          </cell>
        </row>
        <row r="3235">
          <cell r="C3235" t="str">
            <v>91167</v>
          </cell>
          <cell r="D3235" t="str">
            <v>FIXAÇÃO DE TUBOS HORIZONTAIS DE PPR DIÂMETROS MENORES OU IGUAIS A 40 MM COM ABRAÇADEIRA METÁLICA RÍGIDA TIPO D 1/2", FIXADA EM PERFILADO EM LAJE. AF_05/2015</v>
          </cell>
          <cell r="E3235" t="str">
            <v>M</v>
          </cell>
          <cell r="F3235">
            <v>7.16</v>
          </cell>
        </row>
        <row r="3236">
          <cell r="C3236" t="str">
            <v>91168</v>
          </cell>
          <cell r="D3236" t="str">
            <v>FIXAÇÃO DE TUBOS HORIZONTAIS DE PPR DIÂMETROS MAIORES QUE 40 MM E MENORES OU IGUAIS A 75 MM COM ABRAÇADEIRA METÁLICA RÍGIDA TIPO D 1 1/2", FIXADA EM PERFILADO EM LAJE. AF_05/2015</v>
          </cell>
          <cell r="E3236" t="str">
            <v>M</v>
          </cell>
          <cell r="F3236">
            <v>5.4</v>
          </cell>
        </row>
        <row r="3237">
          <cell r="C3237" t="str">
            <v>91169</v>
          </cell>
          <cell r="D3237" t="str">
            <v>FIXAÇÃO DE TUBOS HORIZONTAIS DE PPR DIÂMETROS MAIORES QUE 75 MM COM ABRAÇADEIRA METÁLICA RÍGIDA TIPO D 3", FIXADA EM PERFILADO EM LAJE. AF_05/2015</v>
          </cell>
          <cell r="E3237" t="str">
            <v>M</v>
          </cell>
          <cell r="F3237">
            <v>6.41</v>
          </cell>
        </row>
        <row r="3238">
          <cell r="C3238" t="str">
            <v>91170</v>
          </cell>
          <cell r="D3238" t="str">
            <v>FIXAÇÃO DE TUBOS HORIZONTAIS DE PVC, CPVC OU COBRE DIÂMETROS MENORES OU IGUAIS A 40 MM COM ABRAÇADEIRA METÁLICA RÍGIDA TIPO D 1/2", FIXADA EM PERFILADO EM LAJE. AF_05/2015</v>
          </cell>
          <cell r="E3238" t="str">
            <v>M</v>
          </cell>
          <cell r="F3238">
            <v>1.84</v>
          </cell>
        </row>
        <row r="3239">
          <cell r="C3239" t="str">
            <v>91171</v>
          </cell>
          <cell r="D3239" t="str">
            <v>FIXAÇÃO DE TUBOS HORIZONTAIS DE PVC, CPVC OU COBRE DIÂMETROS MAIORES QUE 40 MM E MENORES OU IGUAIS A 75 MM COM ABRAÇADEIRA METÁLICA RÍGIDA TIPO D 1 1/2", FIXADA EM PERFILADO EM LAJE. AF_05/2015</v>
          </cell>
          <cell r="E3239" t="str">
            <v>M</v>
          </cell>
          <cell r="F3239">
            <v>2.2999999999999998</v>
          </cell>
        </row>
        <row r="3240">
          <cell r="C3240" t="str">
            <v>91172</v>
          </cell>
          <cell r="D3240" t="str">
            <v>FIXAÇÃO DE TUBOS HORIZONTAIS DE PVC, CPVC OU COBRE DIÂMETROS MAIORES QUE 75 MM COM ABRAÇADEIRA METÁLICA RÍGIDA TIPO D 3", FIXADA EM PERFILADO EM LAJE. AF_05/2015</v>
          </cell>
          <cell r="E3240" t="str">
            <v>M</v>
          </cell>
          <cell r="F3240">
            <v>3.38</v>
          </cell>
        </row>
        <row r="3241">
          <cell r="C3241" t="str">
            <v>91173</v>
          </cell>
          <cell r="D3241" t="str">
            <v>FIXAÇÃO DE TUBOS VERTICAIS DE PPR DIÂMETROS MENORES OU IGUAIS A 40 MM COM ABRAÇADEIRA METÁLICA RÍGIDA TIPO D 1/2", FIXADA EM PERFILADO EM ALVENARIA. AF_05/2015</v>
          </cell>
          <cell r="E3241" t="str">
            <v>M</v>
          </cell>
          <cell r="F3241">
            <v>0.94</v>
          </cell>
        </row>
        <row r="3242">
          <cell r="C3242" t="str">
            <v>91174</v>
          </cell>
          <cell r="D3242" t="str">
            <v>FIXAÇÃO DE TUBOS VERTICAIS DE PPR DIÂMETROS MAIORES QUE 40 MM E MENORES OU IGUAIS A 75 MM COM ABRAÇADEIRA METÁLICA RÍGIDA TIPO D 1 1/2", FIXADA EM PERFILADO EM ALVENARIA. AF_05/2015</v>
          </cell>
          <cell r="E3242" t="str">
            <v>M</v>
          </cell>
          <cell r="F3242">
            <v>1.83</v>
          </cell>
        </row>
        <row r="3243">
          <cell r="C3243" t="str">
            <v>91175</v>
          </cell>
          <cell r="D3243" t="str">
            <v>FIXAÇÃO DE TUBOS VERTICAIS DE PPR DIÂMETROS MAIORES QUE 75 MM COM ABRAÇADEIRA METÁLICA RÍGIDA TIPO D 3", FIXADA EM PERFILADO EM ALVENARIA. AF_05/2015</v>
          </cell>
          <cell r="E3243" t="str">
            <v>M</v>
          </cell>
          <cell r="F3243">
            <v>2.98</v>
          </cell>
        </row>
        <row r="3244">
          <cell r="C3244" t="str">
            <v>91182</v>
          </cell>
          <cell r="D3244" t="str">
            <v>FIXAÇÃO DE TUBOS HORIZONTAIS DE PPR DIÂMETROS MENORES OU IGUAIS A 40 MM COM ABRAÇADEIRA METÁLICA FLEXÍVEL 18 MM, FIXADA DIRETAMENTE NA LAJE. AF_05/2015</v>
          </cell>
          <cell r="E3244" t="str">
            <v>M</v>
          </cell>
          <cell r="F3244">
            <v>17.46</v>
          </cell>
        </row>
        <row r="3245">
          <cell r="C3245" t="str">
            <v>91183</v>
          </cell>
          <cell r="D3245" t="str">
            <v>FIXAÇÃO DE TUBOS HORIZONTAIS DE PPR DIÂMETROS MAIORES QUE 40 MM E MENORES OU IGUAIS A 75 MM COM ABRAÇADEIRA METÁLICA FLEXÍVEL 18 MM, FIXADA DIRETAMENTE NA LAJE. AF_05/2015</v>
          </cell>
          <cell r="E3245" t="str">
            <v>M</v>
          </cell>
          <cell r="F3245">
            <v>8.7100000000000009</v>
          </cell>
        </row>
        <row r="3246">
          <cell r="C3246" t="str">
            <v>91184</v>
          </cell>
          <cell r="D3246" t="str">
            <v>FIXAÇÃO DE TUBOS HORIZONTAIS DE PPR DIÂMETROS MAIORES QUE 75 MM COM ABRAÇADEIRA METÁLICA FLEXÍVEL 18 MM, FIXADA DIRETAMENTE NA LAJE. AF_05/2015</v>
          </cell>
          <cell r="E3246" t="str">
            <v>M</v>
          </cell>
          <cell r="F3246">
            <v>8.16</v>
          </cell>
        </row>
        <row r="3247">
          <cell r="C3247" t="str">
            <v>91185</v>
          </cell>
          <cell r="D3247" t="str">
            <v>FIXAÇÃO DE TUBOS HORIZONTAIS DE PVC, CPVC OU COBRE DIÂMETROS MENORES OU IGUAIS A 40 MM COM ABRAÇADEIRA METÁLICA FLEXÍVEL 18 MM, FIXADA DIRETAMENTE NA LAJE. AF_05/2015</v>
          </cell>
          <cell r="E3247" t="str">
            <v>M</v>
          </cell>
          <cell r="F3247">
            <v>4.49</v>
          </cell>
        </row>
        <row r="3248">
          <cell r="C3248" t="str">
            <v>91186</v>
          </cell>
          <cell r="D3248" t="str">
            <v>FIXAÇÃO DE TUBOS HORIZONTAIS DE PVC, CPVC OU COBRE DIÂMETROS MAIORES QUE 40 MM E MENORES OU IGUAIS A 75 MM COM ABRAÇADEIRA METÁLICA FLEXÍVEL 18 MM, FIXADA DIRETAMENTE NA LAJE. AF_05/2015</v>
          </cell>
          <cell r="E3248" t="str">
            <v>M</v>
          </cell>
          <cell r="F3248">
            <v>3.73</v>
          </cell>
        </row>
        <row r="3249">
          <cell r="C3249" t="str">
            <v>91187</v>
          </cell>
          <cell r="D3249" t="str">
            <v>FIXAÇÃO DE TUBOS HORIZONTAIS DE PVC, CPVC OU COBRE DIÂMETROS MAIORES QUE 75 MM COM ABRAÇADEIRA METÁLICA FLEXÍVEL 18 MM, FIXADA DIRETAMENTE NA LAJE. AF_05/2015</v>
          </cell>
          <cell r="E3249" t="str">
            <v>M</v>
          </cell>
          <cell r="F3249">
            <v>4.3099999999999996</v>
          </cell>
        </row>
        <row r="3250">
          <cell r="C3250" t="str">
            <v>91188</v>
          </cell>
          <cell r="D3250" t="str">
            <v>CHUMBAMENTO PONTUAL DE ABERTURA EM LAJE COM PASSAGEM DE 1 TUBO DE DIAMETRO EQUIVALENTE IGUAL À  50 MM. AF_05/2015</v>
          </cell>
          <cell r="E3250" t="str">
            <v>UN</v>
          </cell>
          <cell r="F3250">
            <v>4.49</v>
          </cell>
        </row>
        <row r="3251">
          <cell r="C3251" t="str">
            <v>91189</v>
          </cell>
          <cell r="D3251" t="str">
            <v>CHUMBAMENTO PONTUAL DE ABERTURA EM LAJE COM PASSAGEM DE MAIS DE 1 TUBO DE  DIAMETRO EQUIVALENTE IGUAL À  50 MM. AF_05/2015</v>
          </cell>
          <cell r="E3251" t="str">
            <v>UN</v>
          </cell>
          <cell r="F3251">
            <v>30.14</v>
          </cell>
        </row>
        <row r="3252">
          <cell r="C3252" t="str">
            <v>91190</v>
          </cell>
          <cell r="D3252" t="str">
            <v>CHUMBAMENTO PONTUAL EM PASSAGEM DE TUBO COM DIÂMETRO MENOR OU IGUAL A 40 MM. AF_05/2015</v>
          </cell>
          <cell r="E3252" t="str">
            <v>UN</v>
          </cell>
          <cell r="F3252">
            <v>3.27</v>
          </cell>
        </row>
        <row r="3253">
          <cell r="C3253" t="str">
            <v>91191</v>
          </cell>
          <cell r="D3253" t="str">
            <v>CHUMBAMENTO PONTUAL EM PASSAGEM DE TUBO COM DIÂMETROS ENTRE 40 MM E 75 MM. AF_05/2015</v>
          </cell>
          <cell r="E3253" t="str">
            <v>UN</v>
          </cell>
          <cell r="F3253">
            <v>3.47</v>
          </cell>
        </row>
        <row r="3254">
          <cell r="C3254" t="str">
            <v>91192</v>
          </cell>
          <cell r="D3254" t="str">
            <v>CHUMBAMENTO PONTUAL EM PASSAGEM DE TUBO COM DIÂMETRO MAIOR QUE 75 MM. AF_05/2015</v>
          </cell>
          <cell r="E3254" t="str">
            <v>UN</v>
          </cell>
          <cell r="F3254">
            <v>3.84</v>
          </cell>
        </row>
        <row r="3255">
          <cell r="C3255" t="str">
            <v>91222</v>
          </cell>
          <cell r="D3255" t="str">
            <v>RASGO EM ALVENARIA PARA RAMAIS/ DISTRIBUIÇÃO COM DIÂMETROS MAIORES QUE 40 MM E MENORES OU IGUAIS A 75 MM. AF_05/2015</v>
          </cell>
          <cell r="E3255" t="str">
            <v>M</v>
          </cell>
          <cell r="F3255">
            <v>8.9700000000000006</v>
          </cell>
        </row>
        <row r="3256">
          <cell r="C3256" t="str">
            <v>91273</v>
          </cell>
          <cell r="D3256" t="str">
            <v>PLACA VIBRATÓRIA REVERSÍVEL COM MOTOR 4 TEMPOS A GASOLINA, FORÇA CENTRÍFUGA DE 25 KN (2500 KGF), POTÊNCIA 5,5 CV - DEPRECIAÇÃO. AF_08/2015</v>
          </cell>
          <cell r="E3256" t="str">
            <v>H</v>
          </cell>
          <cell r="F3256">
            <v>0.78</v>
          </cell>
        </row>
        <row r="3257">
          <cell r="C3257" t="str">
            <v>91274</v>
          </cell>
          <cell r="D3257" t="str">
            <v>PLACA VIBRATÓRIA REVERSÍVEL COM MOTOR 4 TEMPOS A GASOLINA, FORÇA CENTRÍFUGA DE 25 KN (2500 KGF), POTÊNCIA 5,5 CV - JUROS. AF_08/2015</v>
          </cell>
          <cell r="E3257" t="str">
            <v>H</v>
          </cell>
          <cell r="F3257">
            <v>0.27</v>
          </cell>
        </row>
        <row r="3258">
          <cell r="C3258" t="str">
            <v>91275</v>
          </cell>
          <cell r="D3258" t="str">
            <v>PLACA VIBRATÓRIA REVERSÍVEL COM MOTOR 4 TEMPOS A GASOLINA, FORÇA CENTRÍFUGA DE 25 KN (2500 KGF), POTÊNCIA 5,5 CV - MANUTENÇÃO. AF_08/2015</v>
          </cell>
          <cell r="E3258" t="str">
            <v>H</v>
          </cell>
          <cell r="F3258">
            <v>0.51</v>
          </cell>
        </row>
        <row r="3259">
          <cell r="C3259" t="str">
            <v>91276</v>
          </cell>
          <cell r="D3259" t="str">
            <v>PLACA VIBRATÓRIA REVERSÍVEL COM MOTOR 4 TEMPOS A GASOLINA, FORÇA CENTRÍFUGA DE 25 KN (2500 KGF), POTÊNCIA 5,5 CV - MATERIAIS NA OPERAÇÃO. AF_08/2015</v>
          </cell>
          <cell r="E3259" t="str">
            <v>H</v>
          </cell>
          <cell r="F3259">
            <v>4.53</v>
          </cell>
        </row>
        <row r="3260">
          <cell r="C3260" t="str">
            <v>91277</v>
          </cell>
          <cell r="D3260" t="str">
            <v>PLACA VIBRATÓRIA REVERSÍVEL COM MOTOR 4 TEMPOS A GASOLINA, FORÇA CENTRÍFUGA DE 25 KN (2500 KGF), POTÊNCIA 5,5 CV - CHP DIURNO. AF_08/2015</v>
          </cell>
          <cell r="E3260" t="str">
            <v>CHP</v>
          </cell>
          <cell r="F3260">
            <v>6.1</v>
          </cell>
        </row>
        <row r="3261">
          <cell r="C3261" t="str">
            <v>91278</v>
          </cell>
          <cell r="D3261" t="str">
            <v>PLACA VIBRATÓRIA REVERSÍVEL COM MOTOR 4 TEMPOS A GASOLINA, FORÇA CENTRÍFUGA DE 25 KN (2500 KGF), POTÊNCIA 5,5 CV - CHI DIURNO. AF_08/2015</v>
          </cell>
          <cell r="E3261" t="str">
            <v>CHI</v>
          </cell>
          <cell r="F3261">
            <v>1.05</v>
          </cell>
        </row>
        <row r="3262">
          <cell r="C3262" t="str">
            <v>91279</v>
          </cell>
          <cell r="D3262" t="str">
            <v>CORTADORA DE PISO COM MOTOR 4 TEMPOS A GASOLINA, POTÊNCIA DE 13 HP, COM DISCO DE CORTE DIAMANTADO SEGMENTADO PARA CONCRETO, DIÂMETRO DE 350 MM, FURO DE 1" (14 X 1") - DEPRECIAÇÃO. AF_08/2015</v>
          </cell>
          <cell r="E3262" t="str">
            <v>H</v>
          </cell>
          <cell r="F3262">
            <v>0.56999999999999995</v>
          </cell>
        </row>
        <row r="3263">
          <cell r="C3263" t="str">
            <v>91280</v>
          </cell>
          <cell r="D3263" t="str">
            <v>CORTADORA DE PISO COM MOTOR 4 TEMPOS A GASOLINA, POTÊNCIA DE 13 HP, COM DISCO DE CORTE DIAMANTADO SEGMENTADO PARA CONCRETO, DIÂMETRO DE 350 MM, FURO DE 1" (14 X 1") - JUROS. AF_08/2015</v>
          </cell>
          <cell r="E3263" t="str">
            <v>H</v>
          </cell>
          <cell r="F3263">
            <v>0.17</v>
          </cell>
        </row>
        <row r="3264">
          <cell r="C3264" t="str">
            <v>91281</v>
          </cell>
          <cell r="D3264" t="str">
            <v>CORTADORA DE PISO COM MOTOR 4 TEMPOS A GASOLINA, POTÊNCIA DE 13 HP, COM DISCO DE CORTE DIAMANTADO SEGMENTADO PARA CONCRETO, DIÂMETRO DE 350 MM, FURO DE 1" (14 X 1") - MANUTENÇÃO. AF_08/2015</v>
          </cell>
          <cell r="E3264" t="str">
            <v>H</v>
          </cell>
          <cell r="F3264">
            <v>0.55000000000000004</v>
          </cell>
        </row>
        <row r="3265">
          <cell r="C3265" t="str">
            <v>91282</v>
          </cell>
          <cell r="D3265" t="str">
            <v>CORTADORA DE PISO COM MOTOR 4 TEMPOS A GASOLINA, POTÊNCIA DE 13 HP, COM DISCO DE CORTE DIAMANTADO SEGMENTADO PARA CONCRETO, DIÂMETRO DE 350 MM, FURO DE 1" (14 X 1") - MATERIAIS NA OPERAÇÃO. AF_08/2015</v>
          </cell>
          <cell r="E3265" t="str">
            <v>H</v>
          </cell>
          <cell r="F3265">
            <v>10.91</v>
          </cell>
        </row>
        <row r="3266">
          <cell r="C3266" t="str">
            <v>91283</v>
          </cell>
          <cell r="D3266" t="str">
            <v>CORTADORA DE PISO COM MOTOR 4 TEMPOS A GASOLINA, POTÊNCIA DE 13 HP, COM DISCO DE CORTE DIAMANTADO SEGMENTADO PARA CONCRETO, DIÂMETRO DE 350 MM, FURO DE 1" (14 X 1") - CHP DIURNO. AF_08/2015</v>
          </cell>
          <cell r="E3266" t="str">
            <v>CHP</v>
          </cell>
          <cell r="F3266">
            <v>12.21</v>
          </cell>
        </row>
        <row r="3267">
          <cell r="C3267" t="str">
            <v>91285</v>
          </cell>
          <cell r="D3267" t="str">
            <v>CORTADORA DE PISO COM MOTOR 4 TEMPOS A GASOLINA, POTÊNCIA DE 13 HP, COM DISCO DE CORTE DIAMANTADO SEGMENTADO PARA CONCRETO, DIÂMETRO DE 350 MM, FURO DE 1" (14 X 1") - CHI DIURNO. AF_08/2015</v>
          </cell>
          <cell r="E3267" t="str">
            <v>CHI</v>
          </cell>
          <cell r="F3267">
            <v>0.74</v>
          </cell>
        </row>
        <row r="3268">
          <cell r="C3268" t="str">
            <v>91286</v>
          </cell>
          <cell r="D3268" t="str">
            <v>ADUELA / MARCO / BATENTE PARA PORTA DE 60X210CM, PADRÃO POPULAR - FORNECIMENTO E MONTAGEM. AF_08/2015</v>
          </cell>
          <cell r="E3268" t="str">
            <v>UN</v>
          </cell>
          <cell r="F3268">
            <v>114.74</v>
          </cell>
        </row>
        <row r="3269">
          <cell r="C3269" t="str">
            <v>91287</v>
          </cell>
          <cell r="D3269" t="str">
            <v>ADUELA / MARCO / BATENTE PARA PORTA DE 70X210CM, PADRÃO POPULAR - FORNECIMENTO E MONTAGEM. AF_08/2015</v>
          </cell>
          <cell r="E3269" t="str">
            <v>UN</v>
          </cell>
          <cell r="F3269">
            <v>120.4</v>
          </cell>
        </row>
        <row r="3270">
          <cell r="C3270" t="str">
            <v>91288</v>
          </cell>
          <cell r="D3270" t="str">
            <v>ADUELA / MARCO / BATENTE PARA PORTA DE 80X210CM, PADRÃO POPULAR - FORNECIMENTO E MONTAGEM. AF_08/2015</v>
          </cell>
          <cell r="E3270" t="str">
            <v>UN</v>
          </cell>
          <cell r="F3270">
            <v>126.06</v>
          </cell>
        </row>
        <row r="3271">
          <cell r="C3271" t="str">
            <v>91290</v>
          </cell>
          <cell r="D3271" t="str">
            <v>ADUELA / MARCO / BATENTE PARA PORTA DE 90X210CM, PADRÃO POPULAR - FORNECIMENTO E MONTAGEM. AF_08/2015</v>
          </cell>
          <cell r="E3271" t="str">
            <v>UN</v>
          </cell>
          <cell r="F3271">
            <v>131.72</v>
          </cell>
        </row>
        <row r="3272">
          <cell r="C3272" t="str">
            <v>91291</v>
          </cell>
          <cell r="D3272" t="str">
            <v>ADUELA / MARCO / BATENTE PARA PORTA DE 60X210CM, FIXAÇÃO COM ARGAMASSA, PADRÃO POPULAR - FORNECIMENTO E INSTALAÇÃO. AF_08/2015_P</v>
          </cell>
          <cell r="E3272" t="str">
            <v>UN</v>
          </cell>
          <cell r="F3272">
            <v>165.92</v>
          </cell>
        </row>
        <row r="3273">
          <cell r="C3273" t="str">
            <v>91292</v>
          </cell>
          <cell r="D3273" t="str">
            <v>ADUELA / MARCO / BATENTE PARA PORTA DE 70X210CM, FIXAÇÃO COM ARGAMASSA, PADRÃO POPULAR - FORNECIMENTO E INSTALAÇÃO. AF_08/2015_P</v>
          </cell>
          <cell r="E3273" t="str">
            <v>UN</v>
          </cell>
          <cell r="F3273">
            <v>175.74</v>
          </cell>
        </row>
        <row r="3274">
          <cell r="C3274" t="str">
            <v>91293</v>
          </cell>
          <cell r="D3274" t="str">
            <v>ADUELA / MARCO / BATENTE PARA PORTA DE 80X210CM, FIXAÇÃO COM ARGAMASSA, PADRÃO POPULAR - FORNECIMENTO E INSTALAÇÃO. AF_08/2015_P</v>
          </cell>
          <cell r="E3274" t="str">
            <v>UN</v>
          </cell>
          <cell r="F3274">
            <v>185.55</v>
          </cell>
        </row>
        <row r="3275">
          <cell r="C3275" t="str">
            <v>91294</v>
          </cell>
          <cell r="D3275" t="str">
            <v>ADUELA / MARCO / BATENTE PARA PORTA DE 90X210CM, FIXAÇÃO COM ARGAMASSA, PADRÃO POPULAR - FORNECIMENTO E INSTALAÇÃO. AF_08/2015_P</v>
          </cell>
          <cell r="E3275" t="str">
            <v>UN</v>
          </cell>
          <cell r="F3275">
            <v>195.4</v>
          </cell>
        </row>
        <row r="3276">
          <cell r="C3276" t="str">
            <v>91295</v>
          </cell>
          <cell r="D3276" t="str">
            <v>PORTA DE MADEIRA ALMOFADADA, SEMI-OCA (LEVE OU MÉDIA), 60X210CM, ESPESSURA DE 3CM, INCLUSO DOBRADIÇAS - FORNECIMENTO E INSTALAÇÃO. AF_08/2015</v>
          </cell>
          <cell r="E3276" t="str">
            <v>UN</v>
          </cell>
          <cell r="F3276">
            <v>301.41000000000003</v>
          </cell>
        </row>
        <row r="3277">
          <cell r="C3277" t="str">
            <v>91296</v>
          </cell>
          <cell r="D3277" t="str">
            <v>PORTA DE MADEIRA ALMOFADADA, SEMI-OCA (LEVE OU MÉDIA), 70X210CM, ESPESSURA DE 3CM, INCLUSO DOBRADIÇAS - FORNECIMENTO E INSTALAÇÃO. AF_08/2015</v>
          </cell>
          <cell r="E3277" t="str">
            <v>UN</v>
          </cell>
          <cell r="F3277">
            <v>312.5</v>
          </cell>
        </row>
        <row r="3278">
          <cell r="C3278" t="str">
            <v>91297</v>
          </cell>
          <cell r="D3278" t="str">
            <v>PORTA DE MADEIRA ALMOFADADA, SEMI-OCA (LEVE OU MÉDIA), 80X210CM, ESPESSURA DE 3,5CM, INCLUSO DOBRADIÇAS - FORNECIMENTO E INSTALAÇÃO. AF_08/2015</v>
          </cell>
          <cell r="E3278" t="str">
            <v>UN</v>
          </cell>
          <cell r="F3278">
            <v>281.44</v>
          </cell>
        </row>
        <row r="3279">
          <cell r="C3279" t="str">
            <v>91298</v>
          </cell>
          <cell r="D3279" t="str">
            <v>PORTA DE MADEIRA TIPO VENEZIANA, SEMI-OCA (LEVE OU MÉDIA), 80X210CM, ESPESSURA DE 3CM, INCLUSO DOBRADIÇAS - FORNECIMENTO E INSTALAÇÃO. AF_08/2015</v>
          </cell>
          <cell r="E3279" t="str">
            <v>UN</v>
          </cell>
          <cell r="F3279">
            <v>377.36</v>
          </cell>
        </row>
        <row r="3280">
          <cell r="C3280" t="str">
            <v>91299</v>
          </cell>
          <cell r="D3280" t="str">
            <v>PORTA DE MADEIRA, TIPO MEXICANA, SEMI-OCA (PESADA OU SUPERPESADA), 80X210CM, ESPESSURA DE 3,5CM, INCLUSO DOBRADIÇAS - FORNECIMENTO E INSTALAÇÃO. AF_08/2015</v>
          </cell>
          <cell r="E3280" t="str">
            <v>UN</v>
          </cell>
          <cell r="F3280">
            <v>596</v>
          </cell>
        </row>
        <row r="3281">
          <cell r="C3281" t="str">
            <v>91300</v>
          </cell>
          <cell r="D3281" t="str">
            <v>ALIZAR / GUARNIÇÃO DE 5X1,5CM PARA PORTA DE 60X210CM FIXADO COM PREGOS, PADRÃO POPULAR - FORNECIMENTO E INSTALAÇÃO. AF_08/2015_P</v>
          </cell>
          <cell r="E3281" t="str">
            <v>UN</v>
          </cell>
          <cell r="F3281">
            <v>18.53</v>
          </cell>
        </row>
        <row r="3282">
          <cell r="C3282" t="str">
            <v>91301</v>
          </cell>
          <cell r="D3282" t="str">
            <v>ALIZAR / GUARNIÇÃO DE 5X1,5CM PARA PORTA DE 70X210CM FIXADO COM PREGOS, PADRÃO POPULAR - FORNECIMENTO E INSTALAÇÃO. AF_08/2015_P</v>
          </cell>
          <cell r="E3282" t="str">
            <v>UN</v>
          </cell>
          <cell r="F3282">
            <v>19.579999999999998</v>
          </cell>
        </row>
        <row r="3283">
          <cell r="C3283" t="str">
            <v>91302</v>
          </cell>
          <cell r="D3283" t="str">
            <v>ALIZAR / GUARNIÇÃO DE 5X1,5CM PARA PORTA DE 80X210CM FIXADO COM PREGOS, PADRÃO POPULAR - FORNECIMENTO E INSTALAÇÃO. AF_08/2015_P</v>
          </cell>
          <cell r="E3283" t="str">
            <v>UN</v>
          </cell>
          <cell r="F3283">
            <v>20.64</v>
          </cell>
        </row>
        <row r="3284">
          <cell r="C3284" t="str">
            <v>91303</v>
          </cell>
          <cell r="D3284" t="str">
            <v>ALIZAR / GUARNIÇÃO DE 5X1,5CM PARA PORTA DE 90X210CM FIXADO COM PREGOS, PADRÃO POPULAR - FORNECIMENTO E INSTALAÇÃO. AF_08/2015_P</v>
          </cell>
          <cell r="E3284" t="str">
            <v>UN</v>
          </cell>
          <cell r="F3284">
            <v>21.72</v>
          </cell>
        </row>
        <row r="3285">
          <cell r="C3285" t="str">
            <v>91304</v>
          </cell>
          <cell r="D3285" t="str">
            <v>FECHADURA DE EMBUTIR COM CILINDRO, EXTERNA, COMPLETA, ACABAMENTO PADRÃO POPULAR, INCLUSO EXECUÇÃO DE FURO - FORNECIMENTO E INSTALAÇÃO. AF_08/2015</v>
          </cell>
          <cell r="E3285" t="str">
            <v>UN</v>
          </cell>
          <cell r="F3285">
            <v>66.260000000000005</v>
          </cell>
        </row>
        <row r="3286">
          <cell r="C3286" t="str">
            <v>91305</v>
          </cell>
          <cell r="D3286" t="str">
            <v>FECHADURA DE EMBUTIR PARA PORTA DE BANHEIRO, COMPLETA, ACABAMENTO PADRÃO POPULAR, INCLUSO EXECUÇÃO DE FURO - FORNECIMENTO E INSTALAÇÃO. AF_08/2015</v>
          </cell>
          <cell r="E3286" t="str">
            <v>UN</v>
          </cell>
          <cell r="F3286">
            <v>49.97</v>
          </cell>
        </row>
        <row r="3287">
          <cell r="C3287" t="str">
            <v>91306</v>
          </cell>
          <cell r="D3287" t="str">
            <v>FECHADURA DE EMBUTIR PARA PORTAS INTERNAS, COMPLETA, ACABAMENTO PADRÃO MÉDIO, COM EXECUÇÃO DE FURO - FORNECIMENTO E INSTALAÇÃO. AF_08/2015</v>
          </cell>
          <cell r="E3287" t="str">
            <v>UN</v>
          </cell>
          <cell r="F3287">
            <v>76.11</v>
          </cell>
        </row>
        <row r="3288">
          <cell r="C3288" t="str">
            <v>91307</v>
          </cell>
          <cell r="D3288" t="str">
            <v>FECHADURA DE EMBUTIR PARA PORTAS INTERNAS, COMPLETA, ACABAMENTO PADRÃO POPULAR, COM EXECUÇÃO DE FURO - FORNECIMENTO E INSTALAÇÃO. AF_08/2015</v>
          </cell>
          <cell r="E3288" t="str">
            <v>UN</v>
          </cell>
          <cell r="F3288">
            <v>52.62</v>
          </cell>
        </row>
        <row r="3289">
          <cell r="C3289" t="str">
            <v>91312</v>
          </cell>
          <cell r="D3289" t="str">
            <v>KIT DE PORTA DE MADEIRA PARA PINTURA, SEMI-OCA (LEVE OU MÉDIA), PADRÃO POPULAR, 60X210CM, ESPESSURA DE 3,5CM, ITENS INCLUSOS: DOBRADIÇAS, MONTAGEM E INSTALAÇÃO DO BATENTE, FECHADURA COM EXECUÇÃO DO FURO - FORNECIMENTO E INSTALAÇÃO. AF_08/2015</v>
          </cell>
          <cell r="E3289" t="str">
            <v>UN</v>
          </cell>
          <cell r="F3289">
            <v>406.33</v>
          </cell>
        </row>
        <row r="3290">
          <cell r="C3290" t="str">
            <v>91313</v>
          </cell>
          <cell r="D3290" t="str">
            <v>KIT DE PORTA DE MADEIRA PARA PINTURA, SEMI-OCA (LEVE OU MÉDIA), PADRÃO POPULAR, 70X210CM, ESPESSURA DE 3,5CM, ITENS INCLUSOS: DOBRADIÇAS, MONTAGEM E INSTALAÇÃO DO BATENTE, FECHADURA COM EXECUÇÃO DO FURO - FORNECIMENTO E INSTALAÇÃO. AF_08/2015</v>
          </cell>
          <cell r="E3290" t="str">
            <v>UN</v>
          </cell>
          <cell r="F3290">
            <v>425.95</v>
          </cell>
        </row>
        <row r="3291">
          <cell r="C3291" t="str">
            <v>91314</v>
          </cell>
          <cell r="D3291" t="str">
            <v>KIT DE PORTA DE MADEIRA PARA PINTURA, SEMI-OCA (LEVE OU MÉDIA), PADRÃO POPULAR, 80X210CM, ESPESSURA DE 3,5CM, ITENS INCLUSOS: DOBRADIÇAS, MONTAGEM E INSTALAÇÃO DO BATENTE, FECHADURA COM EXECUÇÃO DO FURO - FORNECIMENTO E INSTALAÇÃO. AF_08/2015</v>
          </cell>
          <cell r="E3291" t="str">
            <v>UN</v>
          </cell>
          <cell r="F3291">
            <v>456.58</v>
          </cell>
        </row>
        <row r="3292">
          <cell r="C3292" t="str">
            <v>91315</v>
          </cell>
          <cell r="D3292" t="str">
            <v>KIT DE PORTA DE MADEIRA PARA PINTURA, SEMI-OCA (LEVE OU MÉDIA), PADRÃO POPULAR, 90X210CM, ESPESSURA DE 3,5CM, ITENS INCLUSOS: DOBRADIÇAS, MONTAGEM E INSTALAÇÃO DO BATENTE, FECHADURA COM EXECUÇÃO DO FURO - FORNECIMENTO E INSTALAÇÃO. AF_08/2015</v>
          </cell>
          <cell r="E3292" t="str">
            <v>UN</v>
          </cell>
          <cell r="F3292">
            <v>481.07</v>
          </cell>
        </row>
        <row r="3293">
          <cell r="C3293" t="str">
            <v>91318</v>
          </cell>
          <cell r="D3293" t="str">
            <v>KIT DE PORTA DE MADEIRA PARA PINTURA, SEMI-OCA (LEVE OU MÉDIA), PADRÃO POPULAR, 60X210CM, ESPESSURA DE 3,5CM, ITENS INCLUSOS: DOBRADIÇAS, MONTAGEM E INSTALAÇÃO DO BATENTE, SEM FECHADURA - FORNECIMENTO E INSTALAÇÃO. AF_08/2015</v>
          </cell>
          <cell r="E3293" t="str">
            <v>UN</v>
          </cell>
          <cell r="F3293">
            <v>356.35</v>
          </cell>
        </row>
        <row r="3294">
          <cell r="C3294" t="str">
            <v>91319</v>
          </cell>
          <cell r="D3294" t="str">
            <v>KIT DE PORTA DE MADEIRA PARA PINTURA, SEMI-OCA (LEVE OU MÉDIA), PADRÃO POPULAR, 70X210CM, ESPESSURA DE 3,5CM, ITENS INCLUSOS: DOBRADIÇAS, MONTAGEM E INSTALAÇÃO DO BATENTE, SEM FECHADURA - FORNECIMENTO E INSTALAÇÃO. AF_08/2015</v>
          </cell>
          <cell r="E3294" t="str">
            <v>UN</v>
          </cell>
          <cell r="F3294">
            <v>373.32</v>
          </cell>
        </row>
        <row r="3295">
          <cell r="C3295" t="str">
            <v>91320</v>
          </cell>
          <cell r="D3295" t="str">
            <v>KIT DE PORTA DE MADEIRA PARA PINTURA, SEMI-OCA (LEVE OU MÉDIA), PADRÃO POPULAR, 80X210CM, ESPESSURA DE 3,5CM, ITENS INCLUSOS: DOBRADIÇAS, MONTAGEM E INSTALAÇÃO DO BATENTE, SEM FECHADURA - FORNECIMENTO E INSTALAÇÃO. AF_08/2015</v>
          </cell>
          <cell r="E3295" t="str">
            <v>UN</v>
          </cell>
          <cell r="F3295">
            <v>390.31</v>
          </cell>
        </row>
        <row r="3296">
          <cell r="C3296" t="str">
            <v>91321</v>
          </cell>
          <cell r="D3296" t="str">
            <v>KIT DE PORTA DE MADEIRA PARA PINTURA, SEMI-OCA (LEVE OU MÉDIA), PADRÃO POPULAR, 90X210CM, ESPESSURA DE 3,5CM, ITENS INCLUSOS: DOBRADIÇAS, MONTAGEM E INSTALAÇÃO DO BATENTE, SEM FECHADURA - FORNECIMENTO E INSTALAÇÃO. AF_08/2015</v>
          </cell>
          <cell r="E3296" t="str">
            <v>UN</v>
          </cell>
          <cell r="F3296">
            <v>414.8</v>
          </cell>
        </row>
        <row r="3297">
          <cell r="C3297" t="str">
            <v>91324</v>
          </cell>
          <cell r="D3297" t="str">
            <v>KIT DE PORTA DE MADEIRA PARA VERNIZ, SEMI-OCA (LEVE OU MÉDIA), PADRÃO POPULAR, 60X210CM, ESPESSURA DE 3,5CM, ITENS INCLUSOS: DOBRADIÇAS, MONTAGEM E INSTALAÇÃO DO BATENTE, SEM FECHADURA - FORNECIMENTO E INSTALAÇÃO. AF_08/2015</v>
          </cell>
          <cell r="E3297" t="str">
            <v>UN</v>
          </cell>
          <cell r="F3297">
            <v>386.91</v>
          </cell>
        </row>
        <row r="3298">
          <cell r="C3298" t="str">
            <v>91325</v>
          </cell>
          <cell r="D3298" t="str">
            <v>KIT DE PORTA DE MADEIRA PARA VERNIZ, SEMI-OCA (LEVE OU MÉDIA), PADRÃO POPULAR, 70X210CM, ESPESSURA DE 3,5CM, ITENS INCLUSOS: DOBRADIÇAS, MONTAGEM E INSTALAÇÃO DO BATENTE, SEM FECHADURA - FORNECIMENTO E INSTALAÇÃO. AF_08/2015</v>
          </cell>
          <cell r="E3298" t="str">
            <v>UN</v>
          </cell>
          <cell r="F3298">
            <v>410.43</v>
          </cell>
        </row>
        <row r="3299">
          <cell r="C3299" t="str">
            <v>91326</v>
          </cell>
          <cell r="D3299" t="str">
            <v>KIT DE PORTA DE MADEIRA PARA VERNIZ, SEMI-OCA (LEVE OU MÉDIA), PADRÃO POPULAR, 80X210CM, ESPESSURA DE 3,5CM, ITENS INCLUSOS: DOBRADIÇAS, MONTAGEM E INSTALAÇÃO DO BATENTE, SEM FECHADURA - FORNECIMENTO E INSTALAÇÃO. AF_08/2015</v>
          </cell>
          <cell r="E3299" t="str">
            <v>UN</v>
          </cell>
          <cell r="F3299">
            <v>429.53</v>
          </cell>
        </row>
        <row r="3300">
          <cell r="C3300" t="str">
            <v>91327</v>
          </cell>
          <cell r="D3300" t="str">
            <v>KIT DE PORTA DE MADEIRA PARA VERNIZ, SEMI-OCA (LEVE OU MÉDIA), PADRÃO POPULAR, 90X210CM, ESPESSURA DE 3,5CM, ITENS INCLUSOS: DOBRADIÇAS, MONTAGEM E INSTALAÇÃO DO BATENTE, SEM FECHADURA - FORNECIMENTO E INSTALAÇÃO. AF_08/2015</v>
          </cell>
          <cell r="E3300" t="str">
            <v>UN</v>
          </cell>
          <cell r="F3300">
            <v>460.98</v>
          </cell>
        </row>
        <row r="3301">
          <cell r="C3301" t="str">
            <v>91328</v>
          </cell>
          <cell r="D3301" t="str">
            <v>KIT DE PORTA DE MADEIRA ALMOFADADA, SEMI-OCA (LEVE OU MÉDIA), PADRÃO MÉDIO 60X210CM, ESPESSURA DE 3CM, ITENS INCLUSOS: DOBRADIÇAS, MONTAGEM E INSTALAÇÃO DO BATENTE, SEM FECHADURA - FORNECIMENTO E INSTALAÇÃO. AF_08/2015</v>
          </cell>
          <cell r="E3301" t="str">
            <v>UN</v>
          </cell>
          <cell r="F3301">
            <v>542.02</v>
          </cell>
        </row>
        <row r="3302">
          <cell r="C3302" t="str">
            <v>91329</v>
          </cell>
          <cell r="D3302" t="str">
            <v>KIT DE PORTA DE MADEIRA ALMOFADADA, SEMI-OCA (LEVE OU MÉDIA), PADRÃO POPULAR, 60X210CM, ESPESSURA DE 3CM, ITENS INCLUSOS: DOBRADIÇAS, MONTAGEM E INSTALAÇÃO DO BATENTE, SEM FECHADURA - FORNECIMENTO E INSTALAÇÃO. AF_08/2015</v>
          </cell>
          <cell r="E3302" t="str">
            <v>UN</v>
          </cell>
          <cell r="F3302">
            <v>504.4</v>
          </cell>
        </row>
        <row r="3303">
          <cell r="C3303" t="str">
            <v>91330</v>
          </cell>
          <cell r="D3303" t="str">
            <v>KIT DE PORTA DE MADEIRA ALMOFADADA, SEMI-OCA (LEVE OU MÉDIA), PADRÃO MÉDIO, 70X210CM, ESPESSURA DE 3CM, ITENS INCLUSOS: DOBRADIÇAS, MONTAGEM E INSTALAÇÃO DO BATENTE, SEM FECHADURA - FORNECIMENTO E INSTALAÇÃO. AF_08/2015</v>
          </cell>
          <cell r="E3303" t="str">
            <v>UN</v>
          </cell>
          <cell r="F3303">
            <v>565.16</v>
          </cell>
        </row>
        <row r="3304">
          <cell r="C3304" t="str">
            <v>91331</v>
          </cell>
          <cell r="D3304" t="str">
            <v>KIT DE PORTA DE MADEIRA ALMOFADADA, SEMI-OCA (LEVE OU MÉDIA), PADRÃO POPULAR, 70X210CM, ESPESSURA DE 3CM, ITENS INCLUSOS: DOBRADIÇAS, MONTAGEM E INSTALAÇÃO DO BATENTE, SEM FECHADURA - FORNECIMENTO E INSTALAÇÃO. AF_08/2015</v>
          </cell>
          <cell r="E3304" t="str">
            <v>UN</v>
          </cell>
          <cell r="F3304">
            <v>527.41</v>
          </cell>
        </row>
        <row r="3305">
          <cell r="C3305" t="str">
            <v>91332</v>
          </cell>
          <cell r="D3305" t="str">
            <v>KIT DE PORTA DE MADEIRA ALMOFADADA, SEMI-OCA (LEVE OU MÉDIA), PADRÃO MÉDIO, 80X210CM, ESPESSURA DE 3,5CM, ITENS INCLUSOS: DOBRADIÇAS, MONTAGEM E INSTALAÇÃO DO BATENTE, SEM FECHADURA - FORNECIMENTO E INSTALAÇÃO. AF_08/2015</v>
          </cell>
          <cell r="E3305" t="str">
            <v>UN</v>
          </cell>
          <cell r="F3305">
            <v>546.15</v>
          </cell>
        </row>
        <row r="3306">
          <cell r="C3306" t="str">
            <v>91333</v>
          </cell>
          <cell r="D3306" t="str">
            <v>KIT DE PORTA DE MADEIRA ALMOFADADA, SEMI-OCA (LEVE OU MÉDIA), PADRÃO POPULAR, 80X210CM, ESPESSURA DE 3,5CM, ITENS INCLUSOS: DOBRADIÇAS, MONTAGEM E INSTALAÇÃO DO BATENTE, SEM FECHADURA - FORNECIMENTO E INSTALAÇÃO. AF_08/2015</v>
          </cell>
          <cell r="E3306" t="str">
            <v>UN</v>
          </cell>
          <cell r="F3306">
            <v>508.28</v>
          </cell>
        </row>
        <row r="3307">
          <cell r="C3307" t="str">
            <v>91334</v>
          </cell>
          <cell r="D3307" t="str">
            <v>KIT DE PORTA DE MADEIRA TIPO VENEZIANA, SEMI-OCA (LEVE OU MÉDIA), PADRÃO MÉDIO, 80X210CM, ESPESSURA DE 3CM, ITENS INCLUSOS: DOBRADIÇAS, MONTAGEM E INSTALAÇÃO DO BATENTE, SEM FECHADURA - FORNECIMENTO E INSTALAÇÃO. AF_08/2015</v>
          </cell>
          <cell r="E3307" t="str">
            <v>UN</v>
          </cell>
          <cell r="F3307">
            <v>642.07000000000005</v>
          </cell>
        </row>
        <row r="3308">
          <cell r="C3308" t="str">
            <v>91335</v>
          </cell>
          <cell r="D3308" t="str">
            <v>KIT DE PORTA DE MADEIRA TIPO VENEZIANA, SEMI-OCA (LEVE OU MÉDIA), PADRÃO POPULAR, 80X210CM, ESPESSURA DE 3CM, ITENS INCLUSOS: DOBRADIÇAS, MONTAGEM E INSTALAÇÃO DO BATENTE, SEM FECHADURA - FORNECIMENTO E INSTALAÇÃO. AF_08/2015</v>
          </cell>
          <cell r="E3308" t="str">
            <v>UN</v>
          </cell>
          <cell r="F3308">
            <v>604.20000000000005</v>
          </cell>
        </row>
        <row r="3309">
          <cell r="C3309" t="str">
            <v>91336</v>
          </cell>
          <cell r="D3309" t="str">
            <v>KIT DE PORTA DE MADEIRA TIPO MEXICANA, SEMI-OCA (PESADA OU SUPERPESADA), PADRÃO MÉDIO, 80X210CM, ESPESSURA DE 3CM, ITENS INCLUSOS: DOBRADIÇAS, MONTAGEM E INSTALAÇÃO DO BATENTE, SEM FECHADURA - FORNECIMENTO E INSTALAÇÃO. AF_08/2015</v>
          </cell>
          <cell r="E3309" t="str">
            <v>UN</v>
          </cell>
          <cell r="F3309">
            <v>860.72</v>
          </cell>
        </row>
        <row r="3310">
          <cell r="C3310" t="str">
            <v>91337</v>
          </cell>
          <cell r="D3310" t="str">
            <v>KIT DE PORTA DE MADEIRA TIPO MEXICANA, SEMI-OCA (PESADA OU SUPERPESADA), PADRÃO POPULAR, 80X210CM, ESPESSURA DE 3CM, ITENS INCLUSOS: DOBRADIÇAS, MONTAGEM E INSTALAÇÃO DO BATENTE, SEM FECHADURA - FORNECIMENTO E INSTALAÇÃO. AF_08/2015</v>
          </cell>
          <cell r="E3310" t="str">
            <v>UN</v>
          </cell>
          <cell r="F3310">
            <v>822.84</v>
          </cell>
        </row>
        <row r="3311">
          <cell r="C3311" t="str">
            <v>91338</v>
          </cell>
          <cell r="D3311" t="str">
            <v>PORTA DE ALUMÍNIO DE ABRIR COM GUARNIÇÃO, FIXAÇÃO COM PARAFUSOS - FORNECIMENTO E INSTALAÇÃO. AF_08/2015</v>
          </cell>
          <cell r="E3311" t="str">
            <v>M2</v>
          </cell>
          <cell r="F3311">
            <v>671.34</v>
          </cell>
        </row>
        <row r="3312">
          <cell r="C3312" t="str">
            <v>91339</v>
          </cell>
          <cell r="D3312" t="str">
            <v>PORTA EM AÇO DE ABRIR COM POSTIGO PARA VIDRO E GUARNIÇÃO, FIXAÇÃO COM PARAFUSOS - FORNECIMENTO E INSTALAÇÃO. AF_08/2015</v>
          </cell>
          <cell r="E3312" t="str">
            <v>M2</v>
          </cell>
          <cell r="F3312">
            <v>448.21</v>
          </cell>
        </row>
        <row r="3313">
          <cell r="C3313" t="str">
            <v>91340</v>
          </cell>
          <cell r="D3313" t="str">
            <v>PORTA EM AÇO DE ABRIR COM TRAVESSAS PARA VIDRO E GUARNIÇÃO, FIXAÇÃO COM PARAFUSOS - FORNECIMENTO E INSTALAÇÃO. AF_08/2015</v>
          </cell>
          <cell r="E3313" t="str">
            <v>M2</v>
          </cell>
          <cell r="F3313">
            <v>436.86</v>
          </cell>
        </row>
        <row r="3314">
          <cell r="C3314" t="str">
            <v>91341</v>
          </cell>
          <cell r="D3314" t="str">
            <v>PORTA EM ALUMÍNIO DE ABRIR TIPO VENEZIANA COM GUARNIÇÃO, FIXAÇÃO COM PARAFUSOS - FORNECIMENTO E INSTALAÇÃO. AF_08/2015</v>
          </cell>
          <cell r="E3314" t="str">
            <v>M2</v>
          </cell>
          <cell r="F3314">
            <v>492.53</v>
          </cell>
        </row>
        <row r="3315">
          <cell r="C3315" t="str">
            <v>91354</v>
          </cell>
          <cell r="D3315" t="str">
            <v>CAMINHÃO TOCO, PESO BRUTO TOTAL 14.300 KG, CARGA ÚTIL MÁXIMA 9590 KG, DISTÂNCIA ENTRE EIXOS 4,76 M, POTÊNCIA 185 CV (NÃO INCLUI CARROCERIA) - DEPRECIAÇÃO. AF_06/2014</v>
          </cell>
          <cell r="E3315" t="str">
            <v>H</v>
          </cell>
          <cell r="F3315">
            <v>9.4600000000000009</v>
          </cell>
        </row>
        <row r="3316">
          <cell r="C3316" t="str">
            <v>91355</v>
          </cell>
          <cell r="D3316" t="str">
            <v>CAMINHÃO TOCO, PESO BRUTO TOTAL 14.300 KG, CARGA ÚTIL MÁXIMA 9590 KG, DISTÂNCIA ENTRE EIXOS 4,76 M, POTÊNCIA 185 CV (NÃO INCLUI CARROCERIA) - JUROS. AF_06/2014</v>
          </cell>
          <cell r="E3316" t="str">
            <v>H</v>
          </cell>
          <cell r="F3316">
            <v>2.42</v>
          </cell>
        </row>
        <row r="3317">
          <cell r="C3317" t="str">
            <v>91356</v>
          </cell>
          <cell r="D3317" t="str">
            <v>CAMINHÃO TOCO, PESO BRUTO TOTAL 14.300 KG, CARGA ÚTIL MÁXIMA 9590 KG, DISTÂNCIA ENTRE EIXOS 4,76 M, POTÊNCIA 185 CV (NÃO INCLUI CARROCERIA) - IMPOSTOS E SEGUROS. AF_06/2014</v>
          </cell>
          <cell r="E3317" t="str">
            <v>H</v>
          </cell>
          <cell r="F3317">
            <v>0.49</v>
          </cell>
        </row>
        <row r="3318">
          <cell r="C3318" t="str">
            <v>91359</v>
          </cell>
          <cell r="D3318" t="str">
            <v>CAMINHÃO PIPA 6.000 L, PESO BRUTO TOTAL 13.000 KG, DISTÂNCIA ENTRE EIXOS 4,80 M, POTÊNCIA 189 CV INCLUSIVE TANQUE DE AÇO PARA TRANSPORTE DE ÁGUA, CAPACIDADE 6 M3 - DEPRECIAÇÃO. AF_06/2014</v>
          </cell>
          <cell r="E3318" t="str">
            <v>H</v>
          </cell>
          <cell r="F3318">
            <v>9.84</v>
          </cell>
        </row>
        <row r="3319">
          <cell r="C3319" t="str">
            <v>91360</v>
          </cell>
          <cell r="D3319" t="str">
            <v>CAMINHÃO PIPA 6.000 L, PESO BRUTO TOTAL 13.000 KG, DISTÂNCIA ENTRE EIXOS 4,80 M, POTÊNCIA 189 CV INCLUSIVE TANQUE DE AÇO PARA TRANSPORTE DE ÁGUA, CAPACIDADE 6 M3 - JUROS. AF_06/2014</v>
          </cell>
          <cell r="E3319" t="str">
            <v>H</v>
          </cell>
          <cell r="F3319">
            <v>2.5099999999999998</v>
          </cell>
        </row>
        <row r="3320">
          <cell r="C3320" t="str">
            <v>91361</v>
          </cell>
          <cell r="D3320" t="str">
            <v>CAMINHÃO PIPA 6.000 L, PESO BRUTO TOTAL 13.000 KG, DISTÂNCIA ENTRE EIXOS 4,80 M, POTÊNCIA 189 CV INCLUSIVE TANQUE DE AÇO PARA TRANSPORTE DE ÁGUA, CAPACIDADE 6 M3 - IMPOSTOS E SEGUROS. AF_06/2014</v>
          </cell>
          <cell r="E3320" t="str">
            <v>H</v>
          </cell>
          <cell r="F3320">
            <v>0.51</v>
          </cell>
        </row>
        <row r="3321">
          <cell r="C3321" t="str">
            <v>91367</v>
          </cell>
          <cell r="D3321" t="str">
            <v>CAMINHÃO BASCULANTE 6 M3, PESO BRUTO TOTAL 16.000 KG, CARGA ÚTIL MÁXIMA 13.071 KG, DISTÂNCIA ENTRE EIXOS 4,80 M, POTÊNCIA 230 CV INCLUSIVE CAÇAMBA METÁLICA - DEPRECIAÇÃO. AF_06/2014</v>
          </cell>
          <cell r="E3321" t="str">
            <v>H</v>
          </cell>
          <cell r="F3321">
            <v>12.65</v>
          </cell>
        </row>
        <row r="3322">
          <cell r="C3322" t="str">
            <v>91368</v>
          </cell>
          <cell r="D3322" t="str">
            <v>CAMINHÃO BASCULANTE 6 M3, PESO BRUTO TOTAL 16.000 KG, CARGA ÚTIL MÁXIMA 13.071 KG, DISTÂNCIA ENTRE EIXOS 4,80 M, POTÊNCIA 230 CV INCLUSIVE CAÇAMBA METÁLICA - JUROS. AF_06/2014</v>
          </cell>
          <cell r="E3322" t="str">
            <v>H</v>
          </cell>
          <cell r="F3322">
            <v>2.99</v>
          </cell>
        </row>
        <row r="3323">
          <cell r="C3323" t="str">
            <v>91369</v>
          </cell>
          <cell r="D3323" t="str">
            <v>CAMINHÃO BASCULANTE 6 M3, PESO BRUTO TOTAL 16.000 KG, CARGA ÚTIL MÁXIMA 13.071 KG, DISTÂNCIA ENTRE EIXOS 4,80 M, POTÊNCIA 230 CV INCLUSIVE CAÇAMBA METÁLICA - IMPOSTOS E SEGUROS. AF_06/2014</v>
          </cell>
          <cell r="E3323" t="str">
            <v>H</v>
          </cell>
          <cell r="F3323">
            <v>0.6</v>
          </cell>
        </row>
        <row r="3324">
          <cell r="C3324" t="str">
            <v>91375</v>
          </cell>
          <cell r="D3324" t="str">
            <v>CAMINHÃO TOCO, PESO BRUTO TOTAL 16.000 KG, CARGA ÚTIL MÁXIMA DE 10.685 KG, DISTÂNCIA ENTRE EIXOS 4,80 M, POTÊNCIA 189 CV EXCLUSIVE CARROCERIA - DEPRECIAÇÃO. AF_06/2014</v>
          </cell>
          <cell r="E3324" t="str">
            <v>H</v>
          </cell>
          <cell r="F3324">
            <v>7.98</v>
          </cell>
        </row>
        <row r="3325">
          <cell r="C3325" t="str">
            <v>91376</v>
          </cell>
          <cell r="D3325" t="str">
            <v>CAMINHÃO TOCO, PESO BRUTO TOTAL 16.000 KG, CARGA ÚTIL MÁXIMA DE 10.685 KG, DISTÂNCIA ENTRE EIXOS 4,80 M, POTÊNCIA 189 CV EXCLUSIVE CARROCERIA - JUROS. AF_06/2014</v>
          </cell>
          <cell r="E3325" t="str">
            <v>H</v>
          </cell>
          <cell r="F3325">
            <v>2.04</v>
          </cell>
        </row>
        <row r="3326">
          <cell r="C3326" t="str">
            <v>91377</v>
          </cell>
          <cell r="D3326" t="str">
            <v>CAMINHÃO TOCO, PESO BRUTO TOTAL 16.000 KG, CARGA ÚTIL MÁXIMA DE 10.685 KG, DISTÂNCIA ENTRE EIXOS 4,80 M, POTÊNCIA 189 CV EXCLUSIVE CARROCERIA - IMPOSTOS E SEGUROS. AF_06/2014</v>
          </cell>
          <cell r="E3326" t="str">
            <v>H</v>
          </cell>
          <cell r="F3326">
            <v>0.41</v>
          </cell>
        </row>
        <row r="3327">
          <cell r="C3327" t="str">
            <v>91380</v>
          </cell>
          <cell r="D3327" t="str">
            <v>CAMINHÃO BASCULANTE 10 M3, TRUCADO CABINE SIMPLES, PESO BRUTO TOTAL 23.000 KG, CARGA ÚTIL MÁXIMA 15.935 KG, DISTÂNCIA ENTRE EIXOS 4,80 M, POTÊNCIA 230 CV INCLUSIVE CAÇAMBA METÁLICA - DEPRECIAÇÃO. AF_06/2014</v>
          </cell>
          <cell r="E3327" t="str">
            <v>H</v>
          </cell>
          <cell r="F3327">
            <v>14.22</v>
          </cell>
        </row>
        <row r="3328">
          <cell r="C3328" t="str">
            <v>91381</v>
          </cell>
          <cell r="D3328" t="str">
            <v>CAMINHÃO BASCULANTE 10 M3, TRUCADO CABINE SIMPLES, PESO BRUTO TOTAL 23.000 KG, CARGA ÚTIL MÁXIMA 15.935 KG, DISTÂNCIA ENTRE EIXOS 4,80 M, POTÊNCIA 230 CV INCLUSIVE CAÇAMBA METÁLICA - JUROS. AF_06/2014</v>
          </cell>
          <cell r="E3328" t="str">
            <v>H</v>
          </cell>
          <cell r="F3328">
            <v>3.36</v>
          </cell>
        </row>
        <row r="3329">
          <cell r="C3329" t="str">
            <v>91382</v>
          </cell>
          <cell r="D3329" t="str">
            <v>CAMINHÃO BASCULANTE 10 M3, TRUCADO CABINE SIMPLES, PESO BRUTO TOTAL 23.000 KG, CARGA ÚTIL MÁXIMA 15.935 KG, DISTÂNCIA ENTRE EIXOS 4,80 M, POTÊNCIA 230 CV INCLUSIVE CAÇAMBA METÁLICA - IMPOSTOS E SEGUROS. AF_06/2014</v>
          </cell>
          <cell r="E3329" t="str">
            <v>H</v>
          </cell>
          <cell r="F3329">
            <v>0.68</v>
          </cell>
        </row>
        <row r="3330">
          <cell r="C3330" t="str">
            <v>91383</v>
          </cell>
          <cell r="D3330" t="str">
            <v>CAMINHÃO BASCULANTE 10 M3, TRUCADO CABINE SIMPLES, PESO BRUTO TOTAL 23.000 KG, CARGA ÚTIL MÁXIMA 15.935 KG, DISTÂNCIA ENTRE EIXOS 4,80 M, POTÊNCIA 230 CV INCLUSIVE CAÇAMBA METÁLICA - MANUTENÇÃO. AF_06/2014</v>
          </cell>
          <cell r="E3330" t="str">
            <v>H</v>
          </cell>
          <cell r="F3330">
            <v>19.989999999999998</v>
          </cell>
        </row>
        <row r="3331">
          <cell r="C3331" t="str">
            <v>91384</v>
          </cell>
          <cell r="D3331" t="str">
            <v>CAMINHÃO BASCULANTE 10 M3, TRUCADO CABINE SIMPLES, PESO BRUTO TOTAL 23.000 KG, CARGA ÚTIL MÁXIMA 15.935 KG, DISTÂNCIA ENTRE EIXOS 4,80 M, POTÊNCIA 230 CV INCLUSIVE CAÇAMBA METÁLICA - MATERIAIS NA OPERAÇÃO. AF_06/2014</v>
          </cell>
          <cell r="E3331" t="str">
            <v>H</v>
          </cell>
          <cell r="F3331">
            <v>75.91</v>
          </cell>
        </row>
        <row r="3332">
          <cell r="C3332" t="str">
            <v>91386</v>
          </cell>
          <cell r="D3332" t="str">
            <v>CAMINHÃO BASCULANTE 10 M3, TRUCADO CABINE SIMPLES, PESO BRUTO TOTAL 23.000 KG, CARGA ÚTIL MÁXIMA 15.935 KG, DISTÂNCIA ENTRE EIXOS 4,80 M, POTÊNCIA 230 CV INCLUSIVE CAÇAMBA METÁLICA - CHP DIURNO. AF_06/2014</v>
          </cell>
          <cell r="E3332" t="str">
            <v>CHP</v>
          </cell>
          <cell r="F3332">
            <v>132.66999999999999</v>
          </cell>
        </row>
        <row r="3333">
          <cell r="C3333" t="str">
            <v>91387</v>
          </cell>
          <cell r="D3333" t="str">
            <v>CAMINHÃO BASCULANTE 10 M3, TRUCADO CABINE SIMPLES, PESO BRUTO TOTAL 23.000 KG, CARGA ÚTIL MÁXIMA 15.935 KG, DISTÂNCIA ENTRE EIXOS 4,80 M, POTÊNCIA 230 CV INCLUSIVE CAÇAMBA METÁLICA - CHI DIURNO. AF_06/2014</v>
          </cell>
          <cell r="E3333" t="str">
            <v>CHI</v>
          </cell>
          <cell r="F3333">
            <v>36.76</v>
          </cell>
        </row>
        <row r="3334">
          <cell r="C3334" t="str">
            <v>91390</v>
          </cell>
          <cell r="D3334" t="str">
            <v>CAMINHÃO TOCO, PBT 14.300 KG, CARGA ÚTIL MÁX. 9.710 KG, DIST. ENTRE EIXOS 3,56 M, POTÊNCIA 185 CV, INCLUSIVE CARROCERIA FIXA ABERTA DE MADEIRA P/ TRANSPORTE GERAL DE CARGA SECA, DIMEN. APROX. 2,50 X 6,50 X 0,50 M - DEPRECIAÇÃO. AF_06/2014</v>
          </cell>
          <cell r="E3334" t="str">
            <v>H</v>
          </cell>
          <cell r="F3334">
            <v>12.62</v>
          </cell>
        </row>
        <row r="3335">
          <cell r="C3335" t="str">
            <v>91391</v>
          </cell>
          <cell r="D3335" t="str">
            <v>CAMINHÃO TOCO, PBT 14.300 KG, CARGA ÚTIL MÁX. 9.710 KG, DIST. ENTRE EIXOS 3,56 M, POTÊNCIA 185 CV, INCLUSIVE CARROCERIA FIXA ABERTA DE MADEIRA P/ TRANSPORTE GERAL DE CARGA SECA, DIMEN. APROX. 2,50 X 6,50 X 0,50 M - JUROS. AF_06/2014</v>
          </cell>
          <cell r="E3335" t="str">
            <v>H</v>
          </cell>
          <cell r="F3335">
            <v>2.57</v>
          </cell>
        </row>
        <row r="3336">
          <cell r="C3336" t="str">
            <v>91392</v>
          </cell>
          <cell r="D3336" t="str">
            <v>CAMINHÃO TOCO, PBT 14.300 KG, CARGA ÚTIL MÁX. 9.710 KG, DIST. ENTRE EIXOS 3,56 M, POTÊNCIA 185 CV, INCLUSIVE CARROCERIA FIXA ABERTA DE MADEIRA P/ TRANSPORTE GERAL DE CARGA SECA, DIMEN. APROX. 2,50 X 6,50 X 0,50 M - IMPOSTOS E SEGUROS. AF_06/2014</v>
          </cell>
          <cell r="E3336" t="str">
            <v>H</v>
          </cell>
          <cell r="F3336">
            <v>0.53</v>
          </cell>
        </row>
        <row r="3337">
          <cell r="C3337" t="str">
            <v>91395</v>
          </cell>
          <cell r="D3337" t="str">
            <v>CAMINHÃO TOCO, PBT 14.300 KG, CARGA ÚTIL MÁX. 9.710 KG, DIST. ENTRE EIXOS 3,56 M, POTÊNCIA 185 CV, INCLUSIVE CARROCERIA FIXA ABERTA DE MADEIRA P/ TRANSPORTE GERAL DE CARGA SECA, DIMEN. APROX. 2,50 X 6,50 X 0,50 M - CHI DIURNO. AF_06/2014</v>
          </cell>
          <cell r="E3337" t="str">
            <v>CHI</v>
          </cell>
          <cell r="F3337">
            <v>34.22</v>
          </cell>
        </row>
        <row r="3338">
          <cell r="C3338" t="str">
            <v>91396</v>
          </cell>
          <cell r="D3338" t="str">
            <v>CAMINHÃO PIPA 10.000 L TRUCADO, PESO BRUTO TOTAL 23.000 KG, CARGA ÚTIL MÁXIMA 15.935 KG, DISTÂNCIA ENTRE EIXOS 4,8 M, POTÊNCIA 230 CV, INCLUSIVE TANQUE DE AÇO PARA TRANSPORTE DE ÁGUA - DEPRECIAÇÃO. AF_06/2014</v>
          </cell>
          <cell r="E3338" t="str">
            <v>H</v>
          </cell>
          <cell r="F3338">
            <v>12.7</v>
          </cell>
        </row>
        <row r="3339">
          <cell r="C3339" t="str">
            <v>91397</v>
          </cell>
          <cell r="D3339" t="str">
            <v>CAMINHÃO PIPA 10.000 L TRUCADO, PESO BRUTO TOTAL 23.000 KG, CARGA ÚTIL MÁXIMA 15.935 KG, DISTÂNCIA ENTRE EIXOS 4,8 M, POTÊNCIA 230 CV, INCLUSIVE TANQUE DE AÇO PARA TRANSPORTE DE ÁGUA - JUROS. AF_06/2014</v>
          </cell>
          <cell r="E3339" t="str">
            <v>H</v>
          </cell>
          <cell r="F3339">
            <v>3.24</v>
          </cell>
        </row>
        <row r="3340">
          <cell r="C3340" t="str">
            <v>91398</v>
          </cell>
          <cell r="D3340" t="str">
            <v>CAMINHÃO PIPA 10.000 L TRUCADO, PESO BRUTO TOTAL 23.000 KG, CARGA ÚTIL MÁXIMA 15.935 KG, DISTÂNCIA ENTRE EIXOS 4,8 M, POTÊNCIA 230 CV, INCLUSIVE TANQUE DE AÇO PARA TRANSPORTE DE ÁGUA - IMPOSTOS E SEGUROS. AF_06/2014</v>
          </cell>
          <cell r="E3340" t="str">
            <v>H</v>
          </cell>
          <cell r="F3340">
            <v>0.66</v>
          </cell>
        </row>
        <row r="3341">
          <cell r="C3341" t="str">
            <v>91402</v>
          </cell>
          <cell r="D3341" t="str">
            <v>CAMINHÃO BASCULANTE 6 M3 TOCO, PESO BRUTO TOTAL 16.000 KG, CARGA ÚTIL MÁXIMA 11.130 KG, DISTÂNCIA ENTRE EIXOS 5,36 M, POTÊNCIA 185 CV, INCLUSIVE CAÇAMBA METÁLICA - IMPOSTOS E SEGUROS. AF_06/2014</v>
          </cell>
          <cell r="E3341" t="str">
            <v>H</v>
          </cell>
          <cell r="F3341">
            <v>0.56999999999999995</v>
          </cell>
        </row>
        <row r="3342">
          <cell r="C3342" t="str">
            <v>91466</v>
          </cell>
          <cell r="D3342" t="str">
            <v>GUINDAUTO HIDRÁULICO, CAPACIDADE MÁXIMA DE CARGA 6200 KG, MOMENTO MÁXIMO DE CARGA 11,7 TM, ALCANCE MÁXIMO HORIZONTAL 9,70 M, INCLUSIVE CAMINHÃO TOCO PBT 16.000 KG, POTÊNCIA DE 189 CV - IMPOSTOS E SEGUROS. AF_08/2015</v>
          </cell>
          <cell r="E3342" t="str">
            <v>H</v>
          </cell>
          <cell r="F3342">
            <v>0.59</v>
          </cell>
        </row>
        <row r="3343">
          <cell r="C3343" t="str">
            <v>91467</v>
          </cell>
          <cell r="D3343" t="str">
            <v>GUINDAUTO HIDRÁULICO, CAPACIDADE MÁXIMA DE CARGA 6200 KG, MOMENTO MÁXIMO DE CARGA 11,7 TM, ALCANCE MÁXIMO HORIZONTAL 9,70 M, INCLUSIVE CAMINHÃO TOCO PBT 16.000 KG, POTÊNCIA DE 189 CV - MATERIAIS NA OPERAÇÃO. AF_08/2015</v>
          </cell>
          <cell r="E3343" t="str">
            <v>H</v>
          </cell>
          <cell r="F3343">
            <v>62.37</v>
          </cell>
        </row>
        <row r="3344">
          <cell r="C3344" t="str">
            <v>91468</v>
          </cell>
          <cell r="D3344" t="str">
            <v>ESPARGIDOR DE ASFALTO PRESSURIZADO, TANQUE 6 M3 COM ISOLAÇÃO TÉRMICA, AQUECIDO COM 2 MAÇARICOS, COM BARRA ESPARGIDORA 3,60 M, MONTADO SOBRE CAMINHÃO  TOCO, PBT 14.300 KG, POTÊNCIA 185 CV - DEPRECIAÇÃO. AF_08/2015</v>
          </cell>
          <cell r="E3344" t="str">
            <v>H</v>
          </cell>
          <cell r="F3344">
            <v>16.600000000000001</v>
          </cell>
        </row>
        <row r="3345">
          <cell r="C3345" t="str">
            <v>91469</v>
          </cell>
          <cell r="D3345" t="str">
            <v>ESPARGIDOR DE ASFALTO PRESSURIZADO, TANQUE 6 M3 COM ISOLAÇÃO TÉRMICA, AQUECIDO COM 2 MAÇARICOS, COM BARRA ESPARGIDORA 3,60 M, MONTADO SOBRE CAMINHÃO  TOCO, PBT 14.300 KG, POTÊNCIA 185 CV - JUROS. AF_08/2015</v>
          </cell>
          <cell r="E3345" t="str">
            <v>H</v>
          </cell>
          <cell r="F3345">
            <v>4.24</v>
          </cell>
        </row>
        <row r="3346">
          <cell r="C3346" t="str">
            <v>91484</v>
          </cell>
          <cell r="D3346" t="str">
            <v>ESPARGIDOR DE ASFALTO PRESSURIZADO, TANQUE 6 M3 COM ISOLAÇÃO TÉRMICA, AQUECIDO COM 2 MAÇARICOS, COM BARRA ESPARGIDORA 3,60 M, MONTADO SOBRE CAMINHÃO  TOCO, PBT 14.300 KG, POTÊNCIA 185 CV - IMPOSTOS E SEGUROS. AF_08/2015</v>
          </cell>
          <cell r="E3346" t="str">
            <v>H</v>
          </cell>
          <cell r="F3346">
            <v>0.87</v>
          </cell>
        </row>
        <row r="3347">
          <cell r="C3347" t="str">
            <v>91485</v>
          </cell>
          <cell r="D3347" t="str">
            <v>ESPARGIDOR DE ASFALTO PRESSURIZADO, TANQUE 6 M3 COM ISOLAÇÃO TÉRMICA, AQUECIDO COM 2 MAÇARICOS, COM BARRA ESPARGIDORA 3,60 M, MONTADO SOBRE CAMINHÃO  TOCO, PBT 14.300 KG, POTÊNCIA 185 CV - MATERIAIS NA OPERAÇÃO. AF_08/2015</v>
          </cell>
          <cell r="E3347" t="str">
            <v>H</v>
          </cell>
          <cell r="F3347">
            <v>90.95</v>
          </cell>
        </row>
        <row r="3348">
          <cell r="C3348" t="str">
            <v>91486</v>
          </cell>
          <cell r="D3348" t="str">
            <v>ESPARGIDOR DE ASFALTO PRESSURIZADO, TANQUE 6 M3 COM ISOLAÇÃO TÉRMICA, AQUECIDO COM 2 MAÇARICOS, COM BARRA ESPARGIDORA 3,60 M, MONTADO SOBRE CAMINHÃO  TOCO, PBT 14.300 KG, POTÊNCIA 185 CV - CHI DIURNO. AF_08/2015</v>
          </cell>
          <cell r="E3348" t="str">
            <v>CHI</v>
          </cell>
          <cell r="F3348">
            <v>40.21</v>
          </cell>
        </row>
        <row r="3349">
          <cell r="C3349" t="str">
            <v>91514</v>
          </cell>
          <cell r="D3349" t="str">
            <v>ESTUCAMENTO DE PANOS DE FACHADA SEM VÃOS DO SISTEMA DE PAREDES DE CONCRETO EM EDIFICAÇÕES DE MÚLTIPLOS PAVIMENTOS. AF_06/2015</v>
          </cell>
          <cell r="E3349" t="str">
            <v>M2</v>
          </cell>
          <cell r="F3349">
            <v>4.3</v>
          </cell>
        </row>
        <row r="3350">
          <cell r="C3350" t="str">
            <v>91515</v>
          </cell>
          <cell r="D3350" t="str">
            <v>ESTUCAMENTO DE PANOS DE FACHADA COM VÃOS DO SISTEMA DE PAREDES DE CONCRETO EM EDIFICAÇÕES DE MÚLTIPLOS PAVIMENTOS. AF_06/2015</v>
          </cell>
          <cell r="E3350" t="str">
            <v>M2</v>
          </cell>
          <cell r="F3350">
            <v>5.68</v>
          </cell>
        </row>
        <row r="3351">
          <cell r="C3351" t="str">
            <v>91516</v>
          </cell>
          <cell r="D3351" t="str">
            <v>ESTUCAMENTO DE SUPERFÍCIE EXTERNA DA SACADA DO SISTEMA DE PAREDES DE CONCRETO EM EDIFICAÇÕES DE MÚLTIPLOS PAVIMENTOS. AF_06/2015</v>
          </cell>
          <cell r="E3351" t="str">
            <v>M2</v>
          </cell>
          <cell r="F3351">
            <v>8.2799999999999994</v>
          </cell>
        </row>
        <row r="3352">
          <cell r="C3352" t="str">
            <v>91517</v>
          </cell>
          <cell r="D3352" t="str">
            <v>ESTUCAMENTO DE PANOS DE FACHADA SEM VÃOS DO SISTEMA DE PAREDES DE CONCRETO EM EDIFICAÇÕES DE PAVIMENTO ÚNICO. AF_06/2015</v>
          </cell>
          <cell r="E3352" t="str">
            <v>M2</v>
          </cell>
          <cell r="F3352">
            <v>9.2200000000000006</v>
          </cell>
        </row>
        <row r="3353">
          <cell r="C3353" t="str">
            <v>91519</v>
          </cell>
          <cell r="D3353" t="str">
            <v>ESTUCAMENTO DE PANOS DE FACHADA COM VÃOS DO SISTEMA DE PAREDES DE CONCRETO EM EDIFICAÇÕES DE PAVIMENTO ÚNICO. AF_06/2015</v>
          </cell>
          <cell r="E3353" t="str">
            <v>M2</v>
          </cell>
          <cell r="F3353">
            <v>10.58</v>
          </cell>
        </row>
        <row r="3354">
          <cell r="C3354" t="str">
            <v>91520</v>
          </cell>
          <cell r="D3354" t="str">
            <v>ESTUCAMENTO DE DENSIDADE BAIXA NAS FACES INTERNAS DE PAREDES DO SISTEMA DE PAREDES DE CONCRETO. AF_06/2015</v>
          </cell>
          <cell r="E3354" t="str">
            <v>M2</v>
          </cell>
          <cell r="F3354">
            <v>1.58</v>
          </cell>
        </row>
        <row r="3355">
          <cell r="C3355" t="str">
            <v>91522</v>
          </cell>
          <cell r="D3355" t="str">
            <v>ESTUCAMENTO, PARA QUALQUER REVESTIMENTO, EM TETO DO SISTEMA DE PAREDES DE CONCRETO. AF_06/2015</v>
          </cell>
          <cell r="E3355" t="str">
            <v>M2</v>
          </cell>
          <cell r="F3355">
            <v>1.89</v>
          </cell>
        </row>
        <row r="3356">
          <cell r="C3356" t="str">
            <v>91525</v>
          </cell>
          <cell r="D3356" t="str">
            <v>ESTUCAMENTO DE DENSIDADE ALTA, NAS FACES INTERNAS DE PAREDES DO SISTEMA DE PAREDES DE CONCRETO. AF_06/2015</v>
          </cell>
          <cell r="E3356" t="str">
            <v>M2</v>
          </cell>
          <cell r="F3356">
            <v>3.57</v>
          </cell>
        </row>
        <row r="3357">
          <cell r="C3357" t="str">
            <v>91529</v>
          </cell>
          <cell r="D3357" t="str">
            <v>COMPACTADOR DE SOLOS DE PERCUSSÃO (SOQUETE) COM MOTOR A GASOLINA 4 TEMPOS, POTÊNCIA 4 CV - DEPRECIAÇÃO. AF_08/2015</v>
          </cell>
          <cell r="E3357" t="str">
            <v>H</v>
          </cell>
          <cell r="F3357">
            <v>1.28</v>
          </cell>
        </row>
        <row r="3358">
          <cell r="C3358" t="str">
            <v>91530</v>
          </cell>
          <cell r="D3358" t="str">
            <v>COMPACTADOR DE SOLOS DE PERCUSSÃO (SOQUETE) COM MOTOR A GASOLINA 4 TEMPOS, POTÊNCIA 4 CV - JUROS. AF_08/2015</v>
          </cell>
          <cell r="E3358" t="str">
            <v>H</v>
          </cell>
          <cell r="F3358">
            <v>0.4</v>
          </cell>
        </row>
        <row r="3359">
          <cell r="C3359" t="str">
            <v>91531</v>
          </cell>
          <cell r="D3359" t="str">
            <v>COMPACTADOR DE SOLOS DE PERCUSSÃO (SOQUETE) COM MOTOR A GASOLINA 4 TEMPOS, POTÊNCIA 4 CV - MANUTENÇÃO. AF_08/2015</v>
          </cell>
          <cell r="E3359" t="str">
            <v>H</v>
          </cell>
          <cell r="F3359">
            <v>1.34</v>
          </cell>
        </row>
        <row r="3360">
          <cell r="C3360" t="str">
            <v>91532</v>
          </cell>
          <cell r="D3360" t="str">
            <v>COMPACTADOR DE SOLOS DE PERCUSSÃO (SOQUETE) COM MOTOR A GASOLINA 4 TEMPOS, POTÊNCIA 4 CV - MATERIAIS NA OPERAÇÃO. AF_08/2015</v>
          </cell>
          <cell r="E3360" t="str">
            <v>H</v>
          </cell>
          <cell r="F3360">
            <v>3.3</v>
          </cell>
        </row>
        <row r="3361">
          <cell r="C3361" t="str">
            <v>91533</v>
          </cell>
          <cell r="D3361" t="str">
            <v>COMPACTADOR DE SOLOS DE PERCUSSÃO (SOQUETE) COM MOTOR A GASOLINA 4 TEMPOS, POTÊNCIA 4 CV - CHP DIURNO. AF_08/2015</v>
          </cell>
          <cell r="E3361" t="str">
            <v>CHP</v>
          </cell>
          <cell r="F3361">
            <v>6.33</v>
          </cell>
        </row>
        <row r="3362">
          <cell r="C3362" t="str">
            <v>91534</v>
          </cell>
          <cell r="D3362" t="str">
            <v>COMPACTADOR DE SOLOS DE PERCUSSÃO (SOQUETE) COM MOTOR A GASOLINA 4 TEMPOS, POTÊNCIA 4 CV - CHI DIURNO. AF_08/2015</v>
          </cell>
          <cell r="E3362" t="str">
            <v>CHI</v>
          </cell>
          <cell r="F3362">
            <v>1.68</v>
          </cell>
        </row>
        <row r="3363">
          <cell r="C3363" t="str">
            <v>91593</v>
          </cell>
          <cell r="D3363" t="str">
            <v>ARMAÇÃO DO SISTEMA DE PAREDES DE CONCRETO, EXECUTADA EM PAREDES DE EDIFICAÇÕES DE MÚLTIPLOS PAVIMENTOS, TELA Q-138. AF_06/2015</v>
          </cell>
          <cell r="E3363" t="str">
            <v>KG</v>
          </cell>
          <cell r="F3363">
            <v>6.19</v>
          </cell>
        </row>
        <row r="3364">
          <cell r="C3364" t="str">
            <v>91594</v>
          </cell>
          <cell r="D3364" t="str">
            <v>ARMAÇÃO DO SISTEMA DE PAREDES DE CONCRETO, EXECUTADA EM PAREDES DE EDIFICAÇÕES TÉRREAS OU DE MÚLTIPLOS PAVIMENTOS, TELA Q-92. AF_06/2015</v>
          </cell>
          <cell r="E3364" t="str">
            <v>KG</v>
          </cell>
          <cell r="F3364">
            <v>6.55</v>
          </cell>
        </row>
        <row r="3365">
          <cell r="C3365" t="str">
            <v>91595</v>
          </cell>
          <cell r="D3365" t="str">
            <v>ARMAÇÃO DO SISTEMA DE PAREDES DE CONCRETO, EXECUTADA EM PAREDES DE EDIFICAÇÕES TÉRREAS, TELA Q-61. AF_06/2015</v>
          </cell>
          <cell r="E3365" t="str">
            <v>KG</v>
          </cell>
          <cell r="F3365">
            <v>7.26</v>
          </cell>
        </row>
        <row r="3366">
          <cell r="C3366" t="str">
            <v>91596</v>
          </cell>
          <cell r="D3366" t="str">
            <v>ARMAÇÃO DO SISTEMA DE PAREDES DE CONCRETO, EXECUTADA COMO ARMADURA POSITIVA DE LAJES, TELA Q-138. AF_06/2015</v>
          </cell>
          <cell r="E3366" t="str">
            <v>KG</v>
          </cell>
          <cell r="F3366">
            <v>6.32</v>
          </cell>
        </row>
        <row r="3367">
          <cell r="C3367" t="str">
            <v>91597</v>
          </cell>
          <cell r="D3367" t="str">
            <v>ARMAÇÃO DO SISTEMA DE PAREDES DE CONCRETO, EXECUTADA COMO ARMADURA NEGATIVA DE LAJES, TELA T-196. AF_06/2015</v>
          </cell>
          <cell r="E3367" t="str">
            <v>KG</v>
          </cell>
          <cell r="F3367">
            <v>4.4400000000000004</v>
          </cell>
        </row>
        <row r="3368">
          <cell r="C3368" t="str">
            <v>91598</v>
          </cell>
          <cell r="D3368" t="str">
            <v>ARMAÇÃO DO SISTEMA DE PAREDES DE CONCRETO, EXECUTADA COMO ARMADURA POSITIVA DE LAJES, TELA Q-113. AF_06/2015</v>
          </cell>
          <cell r="E3368" t="str">
            <v>KG</v>
          </cell>
          <cell r="F3368">
            <v>6.28</v>
          </cell>
        </row>
        <row r="3369">
          <cell r="C3369" t="str">
            <v>91599</v>
          </cell>
          <cell r="D3369" t="str">
            <v>ARMAÇÃO DO SISTEMA DE PAREDES DE CONCRETO, EXECUTADA COMO ARMADURA NEGATIVA DE LAJES, TELA L-159. AF_06/2015</v>
          </cell>
          <cell r="E3369" t="str">
            <v>KG</v>
          </cell>
          <cell r="F3369">
            <v>6.72</v>
          </cell>
        </row>
        <row r="3370">
          <cell r="C3370" t="str">
            <v>91600</v>
          </cell>
          <cell r="D3370" t="str">
            <v>ARMAÇÃO DO SISTEMA DE PAREDES DE CONCRETO, EXECUTADA EM PLATIBANDAS, TELA Q-92. AF_06/2015</v>
          </cell>
          <cell r="E3370" t="str">
            <v>KG</v>
          </cell>
          <cell r="F3370">
            <v>7.15</v>
          </cell>
        </row>
        <row r="3371">
          <cell r="C3371" t="str">
            <v>91601</v>
          </cell>
          <cell r="D3371" t="str">
            <v>ARMAÇÃO DO SISTEMA DE PAREDES DE CONCRETO, EXECUTADA COMO REFORÇO, VERGALHÃO DE 6,3 MM DE DIÂMETRO. AF_06/2015</v>
          </cell>
          <cell r="E3371" t="str">
            <v>KG</v>
          </cell>
          <cell r="F3371">
            <v>6.68</v>
          </cell>
        </row>
        <row r="3372">
          <cell r="C3372" t="str">
            <v>91602</v>
          </cell>
          <cell r="D3372" t="str">
            <v>ARMAÇÃO DO SISTEMA DE PAREDES DE CONCRETO, EXECUTADA COMO REFORÇO, VERGALHÃO DE 8,0 MM DE DIÂMETRO. AF_06/2015</v>
          </cell>
          <cell r="E3372" t="str">
            <v>KG</v>
          </cell>
          <cell r="F3372">
            <v>6.17</v>
          </cell>
        </row>
        <row r="3373">
          <cell r="C3373" t="str">
            <v>91603</v>
          </cell>
          <cell r="D3373" t="str">
            <v>ARMAÇÃO DO SISTEMA DE PAREDES DE CONCRETO, EXECUTADA COMO REFORÇO, VERGALHÃO DE 10,0 MM DE DIÂMETRO. AF_06/2015</v>
          </cell>
          <cell r="E3373" t="str">
            <v>KG</v>
          </cell>
          <cell r="F3373">
            <v>4.92</v>
          </cell>
        </row>
        <row r="3374">
          <cell r="C3374" t="str">
            <v>91629</v>
          </cell>
          <cell r="D3374" t="str">
            <v>GUINDAUTO HIDRÁULICO, CAPACIDADE MÁXIMA DE CARGA 6500 KG, MOMENTO MÁXIMO DE CARGA 5,8 TM, ALCANCE MÁXIMO HORIZONTAL 7,60 M, INCLUSIVE CAMINHÃO TOCO PBT 9.700 KG, POTÊNCIA DE 160 CV - DEPRECIAÇÃO. AF_08/2015</v>
          </cell>
          <cell r="E3374" t="str">
            <v>H</v>
          </cell>
          <cell r="F3374">
            <v>10.34</v>
          </cell>
        </row>
        <row r="3375">
          <cell r="C3375" t="str">
            <v>91630</v>
          </cell>
          <cell r="D3375" t="str">
            <v>GUINDAUTO HIDRÁULICO, CAPACIDADE MÁXIMA DE CARGA 6500 KG, MOMENTO MÁXIMO DE CARGA 5,8 TM, ALCANCE MÁXIMO HORIZONTAL 7,60 M, INCLUSIVE CAMINHÃO TOCO PBT 9.700 KG, POTÊNCIA DE 160 CV - JUROS. AF_08/2015</v>
          </cell>
          <cell r="E3375" t="str">
            <v>H</v>
          </cell>
          <cell r="F3375">
            <v>2.64</v>
          </cell>
        </row>
        <row r="3376">
          <cell r="C3376" t="str">
            <v>91631</v>
          </cell>
          <cell r="D3376" t="str">
            <v>GUINDAUTO HIDRÁULICO, CAPACIDADE MÁXIMA DE CARGA 6500 KG, MOMENTO MÁXIMO DE CARGA 5,8 TM, ALCANCE MÁXIMO HORIZONTAL 7,60 M, INCLUSIVE CAMINHÃO TOCO PBT 9.700 KG, POTÊNCIA DE 160 CV - IMPOSTOS E SEGUROS. AF_08/2015</v>
          </cell>
          <cell r="E3376" t="str">
            <v>H</v>
          </cell>
          <cell r="F3376">
            <v>0.54</v>
          </cell>
        </row>
        <row r="3377">
          <cell r="C3377" t="str">
            <v>91632</v>
          </cell>
          <cell r="D3377" t="str">
            <v>GUINDAUTO HIDRÁULICO, CAPACIDADE MÁXIMA DE CARGA 6500 KG, MOMENTO MÁXIMO DE CARGA 5,8 TM, ALCANCE MÁXIMO HORIZONTAL 7,60 M, INCLUSIVE CAMINHÃO TOCO PBT 9.700 KG, POTÊNCIA DE 160 CV - MANUTENÇÃO. AF_08/2015</v>
          </cell>
          <cell r="E3377" t="str">
            <v>H</v>
          </cell>
          <cell r="F3377">
            <v>12.93</v>
          </cell>
        </row>
        <row r="3378">
          <cell r="C3378" t="str">
            <v>91633</v>
          </cell>
          <cell r="D3378" t="str">
            <v>GUINDAUTO HIDRÁULICO, CAPACIDADE MÁXIMA DE CARGA 6500 KG, MOMENTO MÁXIMO DE CARGA 5,8 TM, ALCANCE MÁXIMO HORIZONTAL 7,60 M, INCLUSIVE CAMINHÃO TOCO PBT 9.700 KG, POTÊNCIA DE 160 CV - MATERIAIS NA OPERAÇÃO. AF_08/2015</v>
          </cell>
          <cell r="E3378" t="str">
            <v>H</v>
          </cell>
          <cell r="F3378">
            <v>52.8</v>
          </cell>
        </row>
        <row r="3379">
          <cell r="C3379" t="str">
            <v>91634</v>
          </cell>
          <cell r="D3379" t="str">
            <v>GUINDAUTO HIDRÁULICO, CAPACIDADE MÁXIMA DE CARGA 6500 KG, MOMENTO MÁXIMO DE CARGA 5,8 TM, ALCANCE MÁXIMO HORIZONTAL 7,60 M, INCLUSIVE CAMINHÃO TOCO PBT 9.700 KG, POTÊNCIA DE 160 CV - CHP DIURNO. AF_08/2015</v>
          </cell>
          <cell r="E3379" t="str">
            <v>CHP</v>
          </cell>
          <cell r="F3379">
            <v>99.18</v>
          </cell>
        </row>
        <row r="3380">
          <cell r="C3380" t="str">
            <v>91635</v>
          </cell>
          <cell r="D3380" t="str">
            <v>GUINDAUTO HIDRÁULICO, CAPACIDADE MÁXIMA DE CARGA 6500 KG, MOMENTO MÁXIMO DE CARGA 5,8 TM, ALCANCE MÁXIMO HORIZONTAL 7,60 M, INCLUSIVE CAMINHÃO TOCO PBT 9.700 KG, POTÊNCIA DE 160 CV - CHI DIURNO. AF_08/2015</v>
          </cell>
          <cell r="E3380" t="str">
            <v>CHI</v>
          </cell>
          <cell r="F3380">
            <v>33.450000000000003</v>
          </cell>
        </row>
        <row r="3381">
          <cell r="C3381" t="str">
            <v>91640</v>
          </cell>
          <cell r="D3381" t="str">
            <v>CAMINHÃO DE TRANSPORTE DE MATERIAL ASFÁLTICO 30.000 L, COM CAVALO MECÂNICO DE CAPACIDADE MÁXIMA DE TRAÇÃO COMBINADO DE 66.000 KG, POTÊNCIA 360 CV, INCLUSIVE TANQUE DE ASFALTO COM SERPENTINA - DEPRECIAÇÃO. AF_08/2015</v>
          </cell>
          <cell r="E3381" t="str">
            <v>H</v>
          </cell>
          <cell r="F3381">
            <v>20.64</v>
          </cell>
        </row>
        <row r="3382">
          <cell r="C3382" t="str">
            <v>91641</v>
          </cell>
          <cell r="D3382" t="str">
            <v>CAMINHÃO DE TRANSPORTE DE MATERIAL ASFÁLTICO 30.000 L, COM CAVALO MECÂNICO DE CAPACIDADE MÁXIMA DE TRAÇÃO COMBINADO DE 66.000 KG, POTÊNCIA 360 CV, INCLUSIVE TANQUE DE ASFALTO COM SERPENTINA - JUROS. AF_08/2015</v>
          </cell>
          <cell r="E3382" t="str">
            <v>H</v>
          </cell>
          <cell r="F3382">
            <v>10.07</v>
          </cell>
        </row>
        <row r="3383">
          <cell r="C3383" t="str">
            <v>91642</v>
          </cell>
          <cell r="D3383" t="str">
            <v>CAMINHÃO DE TRANSPORTE DE MATERIAL ASFÁLTICO 30.000 L, COM CAVALO MECÂNICO DE CAPACIDADE MÁXIMA DE TRAÇÃO COMBINADO DE 66.000 KG, POTÊNCIA 360 CV, INCLUSIVE TANQUE DE ASFALTO COM SERPENTINA - IMPOSTOS E SEGUROS. AF_08/2015</v>
          </cell>
          <cell r="E3383" t="str">
            <v>H</v>
          </cell>
          <cell r="F3383">
            <v>2.09</v>
          </cell>
        </row>
        <row r="3384">
          <cell r="C3384" t="str">
            <v>91643</v>
          </cell>
          <cell r="D3384" t="str">
            <v>CAMINHÃO DE TRANSPORTE DE MATERIAL ASFÁLTICO 30.000 L, COM CAVALO MECÂNICO DE CAPACIDADE MÁXIMA DE TRAÇÃO COMBINADO DE 66.000 KG, POTÊNCIA 360 CV, INCLUSIVE TANQUE DE ASFALTO COM SERPENTINA - MANUTENÇÃO. AF_08/2015</v>
          </cell>
          <cell r="E3384" t="str">
            <v>H</v>
          </cell>
          <cell r="F3384">
            <v>29.05</v>
          </cell>
        </row>
        <row r="3385">
          <cell r="C3385" t="str">
            <v>91644</v>
          </cell>
          <cell r="D3385" t="str">
            <v>CAMINHÃO DE TRANSPORTE DE MATERIAL ASFÁLTICO 30.000 L, COM CAVALO MECÂNICO DE CAPACIDADE MÁXIMA DE TRAÇÃO COMBINADO DE 66.000 KG, POTÊNCIA 360 CV, INCLUSIVE TANQUE DE ASFALTO COM SERPENTINA - MATERIAIS NA OPERAÇÃO. AF_08/2015</v>
          </cell>
          <cell r="E3385" t="str">
            <v>H</v>
          </cell>
          <cell r="F3385">
            <v>118.82</v>
          </cell>
        </row>
        <row r="3386">
          <cell r="C3386" t="str">
            <v>91645</v>
          </cell>
          <cell r="D3386" t="str">
            <v>CAMINHÃO DE TRANSPORTE DE MATERIAL ASFÁLTICO 30.000 L, COM CAVALO MECÂNICO DE CAPACIDADE MÁXIMA DE TRAÇÃO COMBINADO DE 66.000 KG, POTÊNCIA 360 CV, INCLUSIVE TANQUE DE ASFALTO COM SERPENTINA - CHP DIURNO. AF_08/2015</v>
          </cell>
          <cell r="E3386" t="str">
            <v>CHP</v>
          </cell>
          <cell r="F3386">
            <v>199.19</v>
          </cell>
        </row>
        <row r="3387">
          <cell r="C3387" t="str">
            <v>91646</v>
          </cell>
          <cell r="D3387" t="str">
            <v>CAMINHÃO DE TRANSPORTE DE MATERIAL ASFÁLTICO 30.000 L, COM CAVALO MECÂNICO DE CAPACIDADE MÁXIMA DE TRAÇÃO COMBINADO DE 66.000 KG, POTÊNCIA 360 CV, INCLUSIVE TANQUE DE ASFALTO COM SERPENTINA - CHI DIURNO. AF_08/2015</v>
          </cell>
          <cell r="E3387" t="str">
            <v>CHI</v>
          </cell>
          <cell r="F3387">
            <v>51.31</v>
          </cell>
        </row>
        <row r="3388">
          <cell r="C3388" t="str">
            <v>91677</v>
          </cell>
          <cell r="D3388" t="str">
            <v>ENGENHEIRO ELETRICISTA COM ENCARGOS COMPLEMENTARES</v>
          </cell>
          <cell r="E3388" t="str">
            <v>H</v>
          </cell>
          <cell r="F3388">
            <v>74.98</v>
          </cell>
        </row>
        <row r="3389">
          <cell r="C3389" t="str">
            <v>91678</v>
          </cell>
          <cell r="D3389" t="str">
            <v>ENGENHEIRO SANITARISTA COM ENCARGOS COMPLEMENTARES</v>
          </cell>
          <cell r="E3389" t="str">
            <v>H</v>
          </cell>
          <cell r="F3389">
            <v>64.95</v>
          </cell>
        </row>
        <row r="3390">
          <cell r="C3390" t="str">
            <v>91688</v>
          </cell>
          <cell r="D3390" t="str">
            <v>SERRA CIRCULAR DE BANCADA COM MOTOR ELÉTRICO POTÊNCIA DE 5HP, COM COIFA PARA DISCO 10" - DEPRECIAÇÃO. AF_08/2015</v>
          </cell>
          <cell r="E3390" t="str">
            <v>H</v>
          </cell>
          <cell r="F3390">
            <v>0.03</v>
          </cell>
        </row>
        <row r="3391">
          <cell r="C3391" t="str">
            <v>91689</v>
          </cell>
          <cell r="D3391" t="str">
            <v>SERRA CIRCULAR DE BANCADA COM MOTOR ELÉTRICO POTÊNCIA DE 5HP, COM COIFA PARA DISCO 10" - JUROS. AF_08/2015</v>
          </cell>
          <cell r="E3391" t="str">
            <v>H</v>
          </cell>
          <cell r="F3391">
            <v>0.01</v>
          </cell>
        </row>
        <row r="3392">
          <cell r="C3392" t="str">
            <v>91690</v>
          </cell>
          <cell r="D3392" t="str">
            <v>SERRA CIRCULAR DE BANCADA COM MOTOR ELÉTRICO POTÊNCIA DE 5HP, COM COIFA PARA DISCO 10" - MANUTENÇÃO. AF_08/2015</v>
          </cell>
          <cell r="E3392" t="str">
            <v>H</v>
          </cell>
          <cell r="F3392">
            <v>0.02</v>
          </cell>
        </row>
        <row r="3393">
          <cell r="C3393" t="str">
            <v>91691</v>
          </cell>
          <cell r="D3393" t="str">
            <v>SERRA CIRCULAR DE BANCADA COM MOTOR ELÉTRICO POTÊNCIA DE 5HP, COM COIFA PARA DISCO 10" - MATERIAIS NA OPERAÇÃO. AF_08/2015</v>
          </cell>
          <cell r="E3393" t="str">
            <v>H</v>
          </cell>
          <cell r="F3393">
            <v>1.51</v>
          </cell>
        </row>
        <row r="3394">
          <cell r="C3394" t="str">
            <v>91692</v>
          </cell>
          <cell r="D3394" t="str">
            <v>SERRA CIRCULAR DE BANCADA COM MOTOR ELÉTRICO POTÊNCIA DE 5HP, COM COIFA PARA DISCO 10" - CHP DIURNO. AF_08/2015</v>
          </cell>
          <cell r="E3394" t="str">
            <v>CHP</v>
          </cell>
          <cell r="F3394">
            <v>1.59</v>
          </cell>
        </row>
        <row r="3395">
          <cell r="C3395" t="str">
            <v>91693</v>
          </cell>
          <cell r="D3395" t="str">
            <v>SERRA CIRCULAR DE BANCADA COM MOTOR ELÉTRICO POTÊNCIA DE 5HP, COM COIFA PARA DISCO 10" - CHI DIURNO. AF_08/2015</v>
          </cell>
          <cell r="E3395" t="str">
            <v>CHI</v>
          </cell>
          <cell r="F3395">
            <v>0.05</v>
          </cell>
        </row>
        <row r="3396">
          <cell r="C3396" t="str">
            <v>91784</v>
          </cell>
          <cell r="D3396" t="str">
            <v>(COMPOSIÇÃO REPRESENTATIVA) DO SERVIÇO DE INSTALAÇÃO DE TUBOS DE PVC, SOLDÁVEL, ÁGUA FRIA, DN 20 MM (INSTALADO EM RAMAL, SUB-RAMAL OU RAMAL DE DISTRIBUIÇÃO), INCLUSIVE CONEXÕES, CORTES E FIXAÇÕES, PARA PRÉDIOS. AF_10/2015_P</v>
          </cell>
          <cell r="E3396" t="str">
            <v>M</v>
          </cell>
          <cell r="F3396">
            <v>27.39</v>
          </cell>
        </row>
        <row r="3397">
          <cell r="C3397" t="str">
            <v>91785</v>
          </cell>
          <cell r="D3397" t="str">
            <v>(COMPOSIÇÃO REPRESENTATIVA) DO SERVIÇO DE INSTALAÇÃO DE TUBOS DE PVC, SOLDÁVEL, ÁGUA FRIA, DN 25 MM (INSTALADO EM RAMAL, SUB-RAMAL, RAMAL DE DISTRIBUIÇÃO OU PRUMADA), INCLUSIVE CONEXÕES, CORTES E FIXAÇÕES, PARA PRÉDIOS. AF_10/2015_P</v>
          </cell>
          <cell r="E3397" t="str">
            <v>M</v>
          </cell>
          <cell r="F3397">
            <v>26.85</v>
          </cell>
        </row>
        <row r="3398">
          <cell r="C3398" t="str">
            <v>91786</v>
          </cell>
          <cell r="D3398" t="str">
            <v>(COMPOSIÇÃO REPRESENTATIVA) DO SERVIÇO DE INSTALAÇÃO TUBOS DE PVC, SOLDÁVEL, ÁGUA FRIA, DN 32 MM (INSTALADO EM RAMAL, SUB-RAMAL, RAMAL DE DISTRIBUIÇÃO OU PRUMADA), INCLUSIVE CONEXÕES, CORTES E FIXAÇÕES, PARA PRÉDIOS. AF_10/2015_P</v>
          </cell>
          <cell r="E3398" t="str">
            <v>M</v>
          </cell>
          <cell r="F3398">
            <v>16.39</v>
          </cell>
        </row>
        <row r="3399">
          <cell r="C3399" t="str">
            <v>91787</v>
          </cell>
          <cell r="D3399" t="str">
            <v>(COMPOSIÇÃO REPRESENTATIVA) DO SERVIÇO DE INSTALAÇÃO DE TUBOS DE PVC, SOLDÁVEL, ÁGUA FRIA, DN 40 MM (INSTALADO EM PRUMADA), INCLUSIVE CONEXÕES, CORTES E FIXAÇÕES, PARA PRÉDIOS. AF_10/2015_P</v>
          </cell>
          <cell r="E3399" t="str">
            <v>M</v>
          </cell>
          <cell r="F3399">
            <v>16.809999999999999</v>
          </cell>
        </row>
        <row r="3400">
          <cell r="C3400" t="str">
            <v>91788</v>
          </cell>
          <cell r="D3400" t="str">
            <v>(COMPOSIÇÃO REPRESENTATIVA) DO SERVIÇO DE INSTALAÇÃO DE TUBOS DE PVC, SOLDÁVEL, ÁGUA FRIA, DN 50 MM (INSTALADO EM PRUMADA), INCLUSIVE CONEXÕES, CORTES E FIXAÇÕES, PARA PRÉDIOS. AF_10/2015_P</v>
          </cell>
          <cell r="E3400" t="str">
            <v>M</v>
          </cell>
          <cell r="F3400">
            <v>20.78</v>
          </cell>
        </row>
        <row r="3401">
          <cell r="C3401" t="str">
            <v>91789</v>
          </cell>
          <cell r="D3401" t="str">
            <v>(COMPOSIÇÃO REPRESENTATIVA) DO SERVIÇO DE INSTALAÇÃO DE TUBOS DE PVC, SÉRIE R, ÁGUA PLUVIAL, DN 75 MM (INSTALADO EM RAMAL DE ENCAMINHAMENTO, OU CONDUTORES VERTICAIS), INCLUSIVE CONEXÕES, CORTE E FIXAÇÕES, PARA PRÉDIOS. AF_10/2015_P</v>
          </cell>
          <cell r="E3401" t="str">
            <v>M</v>
          </cell>
          <cell r="F3401">
            <v>22.38</v>
          </cell>
        </row>
        <row r="3402">
          <cell r="C3402" t="str">
            <v>91790</v>
          </cell>
          <cell r="D3402" t="str">
            <v>(COMPOSIÇÃO REPRESENTATIVA) DO SERVIÇO DE INSTALAÇÃO DE TUBOS DE PVC, SÉRIE R, ÁGUA PLUVIAL, DN 100 MM (INSTALADO EM RAMAL DE ENCAMINHAMENTO, OU CONDUTORES VERTICAIS), INCLUSIVE CONEXÕES, CORTES E FIXAÇÕES, PARA PRÉDIOS. AF_10/2015_P</v>
          </cell>
          <cell r="E3402" t="str">
            <v>M</v>
          </cell>
          <cell r="F3402">
            <v>33.590000000000003</v>
          </cell>
        </row>
        <row r="3403">
          <cell r="C3403" t="str">
            <v>91791</v>
          </cell>
          <cell r="D3403" t="str">
            <v>(COMPOSIÇÃO REPRESENTATIVA) DO SERVIÇO DE INSTALAÇÃO DE TUBOS DE PVC, SÉRIE R, ÁGUA PLUVIAL, DN 150 MM (INSTALADO EM CONDUTORES VERTICAIS), INCLUSIVE CONEXÕES, CORTES E FIXAÇÕES, PARA PRÉDIOS. AF_10/2015_P</v>
          </cell>
          <cell r="E3403" t="str">
            <v>M</v>
          </cell>
          <cell r="F3403">
            <v>40.18</v>
          </cell>
        </row>
        <row r="3404">
          <cell r="C3404" t="str">
            <v>91792</v>
          </cell>
          <cell r="D3404" t="str">
            <v>(COMPOSIÇÃO REPRESENTATIVA) DO SERVIÇO DE INSTALAÇÃO DE TUBO DE PVC, SÉRIE NORMAL, ESGOTO PREDIAL, DN 40 MM (INSTALADO EM RAMAL DE DESCARGA OU RAMAL DE ESGOTO SANITÁRIO), INCLUSIVE CONEXÕES, CORTES E FIXAÇÕES, PARA PRÉDIOS. AF_10/2015_P</v>
          </cell>
          <cell r="E3404" t="str">
            <v>M</v>
          </cell>
          <cell r="F3404">
            <v>35.29</v>
          </cell>
        </row>
        <row r="3405">
          <cell r="C3405" t="str">
            <v>91793</v>
          </cell>
          <cell r="D3405" t="str">
            <v>(COMPOSIÇÃO REPRESENTATIVA) DO SERVIÇO DE INSTALAÇÃO DE TUBO DE PVC, SÉRIE NORMAL, ESGOTO PREDIAL, DN 50 MM (INSTALADO EM RAMAL DE DESCARGA OU RAMAL DE ESGOTO SANITÁRIO), INCLUSIVE CONEXÕES, CORTES E FIXAÇÕES PARA, PRÉDIOS. AF_10/2015_P</v>
          </cell>
          <cell r="E3405" t="str">
            <v>M</v>
          </cell>
          <cell r="F3405">
            <v>51.48</v>
          </cell>
        </row>
        <row r="3406">
          <cell r="C3406" t="str">
            <v>91794</v>
          </cell>
          <cell r="D3406" t="str">
            <v>(COMPOSIÇÃO REPRESENTATIVA) DO SERVIÇO DE INST. TUBO PVC, SÉRIE N, ESGOTO PREDIAL, DN 75 MM, (INST. EM RAMAL DE DESCARGA, RAMAL DE ESG. SANITÁRIO, PRUMADA DE ESG. SANITÁRIO OU VENTILAÇÃO), INCL. CONEXÕES, CORTES E FIXAÇÕES, P/ PRÉDIOS. AF_10/2015_P</v>
          </cell>
          <cell r="E3406" t="str">
            <v>M</v>
          </cell>
          <cell r="F3406">
            <v>22.83</v>
          </cell>
        </row>
        <row r="3407">
          <cell r="C3407" t="str">
            <v>91795</v>
          </cell>
          <cell r="D3407" t="str">
            <v>(COMPOSIÇÃO REPRESENTATIVA) DO SERVIÇO DE INST. TUBO PVC, SÉRIE N, ESGOTO PREDIAL, 100 MM (INST. RAMAL DESCARGA, RAMAL DE ESG. SANIT., PRUMADA ESG. SANIT., VENTILAÇÃO OU SUB-COLETOR AÉREO), INCL. CONEXÕES E CORTES, FIXAÇÕES, P/ PRÉDIOS. AF_10/2015_P</v>
          </cell>
          <cell r="E3407" t="str">
            <v>M</v>
          </cell>
          <cell r="F3407">
            <v>40.11</v>
          </cell>
        </row>
        <row r="3408">
          <cell r="C3408" t="str">
            <v>91796</v>
          </cell>
          <cell r="D3408" t="str">
            <v>(COMPOSIÇÃO REPRESENTATIVA) DO SERVIÇO DE INSTALAÇÃO DE TUBO DE PVC, SÉRIE NORMAL, ESGOTO PREDIAL, DN 150 MM (INSTALADO EM SUB-COLETOR AÉREO), INCLUSIVE CONEXÕES, CORTES E FIXAÇÕES, PARA PRÉDIOS. AF_10/2015_P</v>
          </cell>
          <cell r="E3408" t="str">
            <v>M</v>
          </cell>
          <cell r="F3408">
            <v>13.8</v>
          </cell>
        </row>
        <row r="3409">
          <cell r="C3409" t="str">
            <v>91815</v>
          </cell>
          <cell r="D3409" t="str">
            <v>(COMPOSIÇÃO REPRESENTATIVA) DE ALVENARIA DE BLOCOS DE CONCRETO ESTRUTURAL 14X19X39 CM, (ESPESSURA 14 CM), FBK = 4,5 MPA, UTILIZANDO PALHETA, PARA EDIFICAÇÃO HABITACIONAL. AF_10/2015</v>
          </cell>
          <cell r="E3409" t="str">
            <v>M2</v>
          </cell>
          <cell r="F3409">
            <v>45.57</v>
          </cell>
        </row>
        <row r="3410">
          <cell r="C3410" t="str">
            <v>91816</v>
          </cell>
          <cell r="D3410" t="str">
            <v>COMPOSIÇÃO REPRESENTATIVA DE SERVIÇOS DE ALVENARIA DE BLOCOS DE CONCRETO ESTRUTURAL 14X19X29 CM, (ESPESSURA 14 CM), FBK = 4,5 MPA, UTILIZANDO PALHETA, PARA EDIFICAÇÃO HABITACIONAL. AF_10/2015</v>
          </cell>
          <cell r="E3410" t="str">
            <v>M2</v>
          </cell>
          <cell r="F3410">
            <v>52.71</v>
          </cell>
        </row>
        <row r="3411">
          <cell r="C3411" t="str">
            <v>91831</v>
          </cell>
          <cell r="D3411" t="str">
            <v>ELETRODUTO FLEXÍVEL CORRUGADO, PVC, DN 20 MM (1/2"), PARA CIRCUITOS TERMINAIS, INSTALADO EM FORRO - FORNECIMENTO E INSTALAÇÃO. AF_12/2015</v>
          </cell>
          <cell r="E3411" t="str">
            <v>M</v>
          </cell>
          <cell r="F3411">
            <v>3.13</v>
          </cell>
        </row>
        <row r="3412">
          <cell r="C3412" t="str">
            <v>91834</v>
          </cell>
          <cell r="D3412" t="str">
            <v>ELETRODUTO FLEXÍVEL CORRUGADO, PVC, DN 25 MM (3/4"), PARA CIRCUITOS TERMINAIS, INSTALADO EM FORRO - FORNECIMENTO E INSTALAÇÃO. AF_12/2015</v>
          </cell>
          <cell r="E3412" t="str">
            <v>M</v>
          </cell>
          <cell r="F3412">
            <v>4.05</v>
          </cell>
        </row>
        <row r="3413">
          <cell r="C3413" t="str">
            <v>91836</v>
          </cell>
          <cell r="D3413" t="str">
            <v>ELETRODUTO FLEXÍVEL CORRUGADO, PVC, DN 32 MM (1"), PARA CIRCUITOS TERMINAIS, INSTALADO EM FORRO - FORNECIMENTO E INSTALAÇÃO. AF_12/2015</v>
          </cell>
          <cell r="E3413" t="str">
            <v>M</v>
          </cell>
          <cell r="F3413">
            <v>5.61</v>
          </cell>
        </row>
        <row r="3414">
          <cell r="C3414" t="str">
            <v>91842</v>
          </cell>
          <cell r="D3414" t="str">
            <v>ELETRODUTO FLEXÍVEL CORRUGADO, PVC, DN 20 MM (1/2"), PARA CIRCUITOS TERMINAIS, INSTALADO EM LAJE - FORNECIMENTO E INSTALAÇÃO. AF_12/2015</v>
          </cell>
          <cell r="E3414" t="str">
            <v>M</v>
          </cell>
          <cell r="F3414">
            <v>3.63</v>
          </cell>
        </row>
        <row r="3415">
          <cell r="C3415" t="str">
            <v>91844</v>
          </cell>
          <cell r="D3415" t="str">
            <v>ELETRODUTO FLEXÍVEL CORRUGADO, PVC, DN 25 MM (3/4"), PARA CIRCUITOS TERMINAIS, INSTALADO EM LAJE - FORNECIMENTO E INSTALAÇÃO. AF_12/2015</v>
          </cell>
          <cell r="E3415" t="str">
            <v>M</v>
          </cell>
          <cell r="F3415">
            <v>4.55</v>
          </cell>
        </row>
        <row r="3416">
          <cell r="C3416" t="str">
            <v>91846</v>
          </cell>
          <cell r="D3416" t="str">
            <v>ELETRODUTO FLEXÍVEL CORRUGADO, PVC, DN 32 MM (1"), PARA CIRCUITOS TERMINAIS, INSTALADO EM LAJE - FORNECIMENTO E INSTALAÇÃO. AF_12/2015</v>
          </cell>
          <cell r="E3416" t="str">
            <v>M</v>
          </cell>
          <cell r="F3416">
            <v>6.12</v>
          </cell>
        </row>
        <row r="3417">
          <cell r="C3417" t="str">
            <v>91852</v>
          </cell>
          <cell r="D3417" t="str">
            <v>ELETRODUTO FLEXÍVEL CORRUGADO, PVC, DN 20 MM (1/2"), PARA CIRCUITOS TERMINAIS, INSTALADO EM PAREDE - FORNECIMENTO E INSTALAÇÃO. AF_12/2015</v>
          </cell>
          <cell r="E3417" t="str">
            <v>M</v>
          </cell>
          <cell r="F3417">
            <v>5.12</v>
          </cell>
        </row>
        <row r="3418">
          <cell r="C3418" t="str">
            <v>91854</v>
          </cell>
          <cell r="D3418" t="str">
            <v>ELETRODUTO FLEXÍVEL CORRUGADO, PVC, DN 25 MM (3/4"), PARA CIRCUITOS TERMINAIS, INSTALADO EM PAREDE - FORNECIMENTO E INSTALAÇÃO. AF_12/2015</v>
          </cell>
          <cell r="E3418" t="str">
            <v>M</v>
          </cell>
          <cell r="F3418">
            <v>6.01</v>
          </cell>
        </row>
        <row r="3419">
          <cell r="C3419" t="str">
            <v>91856</v>
          </cell>
          <cell r="D3419" t="str">
            <v>ELETRODUTO FLEXÍVEL CORRUGADO, PVC, DN 32 MM (1"), PARA CIRCUITOS TERMINAIS, INSTALADO EM PAREDE - FORNECIMENTO E INSTALAÇÃO. AF_12/2015</v>
          </cell>
          <cell r="E3419" t="str">
            <v>M</v>
          </cell>
          <cell r="F3419">
            <v>7.49</v>
          </cell>
        </row>
        <row r="3420">
          <cell r="C3420" t="str">
            <v>91862</v>
          </cell>
          <cell r="D3420" t="str">
            <v>ELETRODUTO RÍGIDO ROSCÁVEL, PVC, DN 20 MM (1/2"), PARA CIRCUITOS TERMINAIS, INSTALADO EM FORRO - FORNECIMENTO E INSTALAÇÃO. AF_12/2015</v>
          </cell>
          <cell r="E3420" t="str">
            <v>M</v>
          </cell>
          <cell r="F3420">
            <v>3.59</v>
          </cell>
        </row>
        <row r="3421">
          <cell r="C3421" t="str">
            <v>91863</v>
          </cell>
          <cell r="D3421" t="str">
            <v>ELETRODUTO RÍGIDO ROSCÁVEL, PVC, DN 25 MM (3/4"), PARA CIRCUITOS TERMINAIS, INSTALADO EM FORRO - FORNECIMENTO E INSTALAÇÃO. AF_12/2015</v>
          </cell>
          <cell r="E3421" t="str">
            <v>M</v>
          </cell>
          <cell r="F3421">
            <v>4.71</v>
          </cell>
        </row>
        <row r="3422">
          <cell r="C3422" t="str">
            <v>91864</v>
          </cell>
          <cell r="D3422" t="str">
            <v>ELETRODUTO RÍGIDO ROSCÁVEL, PVC, DN 32 MM (1"), PARA CIRCUITOS TERMINAIS, INSTALADO EM FORRO - FORNECIMENTO E INSTALAÇÃO. AF_12/2015</v>
          </cell>
          <cell r="E3422" t="str">
            <v>M</v>
          </cell>
          <cell r="F3422">
            <v>6.61</v>
          </cell>
        </row>
        <row r="3423">
          <cell r="C3423" t="str">
            <v>91865</v>
          </cell>
          <cell r="D3423" t="str">
            <v>ELETRODUTO RÍGIDO ROSCÁVEL, PVC, DN 40 MM (1 1/4"), PARA CIRCUITOS TERMINAIS, INSTALADO EM FORRO - FORNECIMENTO E INSTALAÇÃO. AF_12/2015</v>
          </cell>
          <cell r="E3423" t="str">
            <v>M</v>
          </cell>
          <cell r="F3423">
            <v>9.14</v>
          </cell>
        </row>
        <row r="3424">
          <cell r="C3424" t="str">
            <v>91866</v>
          </cell>
          <cell r="D3424" t="str">
            <v>ELETRODUTO RÍGIDO ROSCÁVEL, PVC, DN 20 MM (1/2"), PARA CIRCUITOS TERMINAIS, INSTALADO EM LAJE - FORNECIMENTO E INSTALAÇÃO. AF_12/2015</v>
          </cell>
          <cell r="E3424" t="str">
            <v>M</v>
          </cell>
          <cell r="F3424">
            <v>4.17</v>
          </cell>
        </row>
        <row r="3425">
          <cell r="C3425" t="str">
            <v>91867</v>
          </cell>
          <cell r="D3425" t="str">
            <v>ELETRODUTO RÍGIDO ROSCÁVEL, PVC, DN 25 MM (3/4"), PARA CIRCUITOS TERMINAIS, INSTALADO EM LAJE - FORNECIMENTO E INSTALAÇÃO. AF_12/2015</v>
          </cell>
          <cell r="E3425" t="str">
            <v>M</v>
          </cell>
          <cell r="F3425">
            <v>5.3</v>
          </cell>
        </row>
        <row r="3426">
          <cell r="C3426" t="str">
            <v>91868</v>
          </cell>
          <cell r="D3426" t="str">
            <v>ELETRODUTO RÍGIDO ROSCÁVEL, PVC, DN 32 MM (1"), PARA CIRCUITOS TERMINAIS, INSTALADO EM LAJE - FORNECIMENTO E INSTALAÇÃO. AF_12/2015</v>
          </cell>
          <cell r="E3426" t="str">
            <v>M</v>
          </cell>
          <cell r="F3426">
            <v>7.2</v>
          </cell>
        </row>
        <row r="3427">
          <cell r="C3427" t="str">
            <v>91869</v>
          </cell>
          <cell r="D3427" t="str">
            <v>ELETRODUTO RÍGIDO ROSCÁVEL, PVC, DN 40 MM (1 1/4"), PARA CIRCUITOS TERMINAIS, INSTALADO EM LAJE - FORNECIMENTO E INSTALAÇÃO. AF_12/2015</v>
          </cell>
          <cell r="E3427" t="str">
            <v>M</v>
          </cell>
          <cell r="F3427">
            <v>9.73</v>
          </cell>
        </row>
        <row r="3428">
          <cell r="C3428" t="str">
            <v>91870</v>
          </cell>
          <cell r="D3428" t="str">
            <v>ELETRODUTO RÍGIDO ROSCÁVEL, PVC, DN 20 MM (1/2"), PARA CIRCUITOS TERMINAIS, INSTALADO EM PAREDE - FORNECIMENTO E INSTALAÇÃO. AF_12/2015</v>
          </cell>
          <cell r="E3428" t="str">
            <v>M</v>
          </cell>
          <cell r="F3428">
            <v>6.07</v>
          </cell>
        </row>
        <row r="3429">
          <cell r="C3429" t="str">
            <v>91871</v>
          </cell>
          <cell r="D3429" t="str">
            <v>ELETRODUTO RÍGIDO ROSCÁVEL, PVC, DN 25 MM (3/4"), PARA CIRCUITOS TERMINAIS, INSTALADO EM PAREDE - FORNECIMENTO E INSTALAÇÃO. AF_12/2015</v>
          </cell>
          <cell r="E3429" t="str">
            <v>M</v>
          </cell>
          <cell r="F3429">
            <v>7.22</v>
          </cell>
        </row>
        <row r="3430">
          <cell r="C3430" t="str">
            <v>91872</v>
          </cell>
          <cell r="D3430" t="str">
            <v>ELETRODUTO RÍGIDO ROSCÁVEL, PVC, DN 32 MM (1"), PARA CIRCUITOS TERMINAIS, INSTALADO EM PAREDE - FORNECIMENTO E INSTALAÇÃO. AF_12/2015</v>
          </cell>
          <cell r="E3430" t="str">
            <v>M</v>
          </cell>
          <cell r="F3430">
            <v>9.1199999999999992</v>
          </cell>
        </row>
        <row r="3431">
          <cell r="C3431" t="str">
            <v>91873</v>
          </cell>
          <cell r="D3431" t="str">
            <v>ELETRODUTO RÍGIDO ROSCÁVEL, PVC, DN 40 MM (1 1/4"), PARA CIRCUITOS TERMINAIS, INSTALADO EM PAREDE - FORNECIMENTO E INSTALAÇÃO. AF_12/2015</v>
          </cell>
          <cell r="E3431" t="str">
            <v>M</v>
          </cell>
          <cell r="F3431">
            <v>11.62</v>
          </cell>
        </row>
        <row r="3432">
          <cell r="C3432" t="str">
            <v>91874</v>
          </cell>
          <cell r="D3432" t="str">
            <v>LUVA PARA ELETRODUTO, PVC, ROSCÁVEL, DN 20 MM (1/2"), PARA CIRCUITOS TERMINAIS, INSTALADA EM FORRO - FORNECIMENTO E INSTALAÇÃO. AF_12/2015</v>
          </cell>
          <cell r="E3432" t="str">
            <v>UN</v>
          </cell>
          <cell r="F3432">
            <v>3.34</v>
          </cell>
        </row>
        <row r="3433">
          <cell r="C3433" t="str">
            <v>91875</v>
          </cell>
          <cell r="D3433" t="str">
            <v>LUVA PARA ELETRODUTO, PVC, ROSCÁVEL, DN 25 MM (3/4"), PARA CIRCUITOS TERMINAIS, INSTALADA EM FORRO - FORNECIMENTO E INSTALAÇÃO. AF_12/2015</v>
          </cell>
          <cell r="E3433" t="str">
            <v>UN</v>
          </cell>
          <cell r="F3433">
            <v>4.51</v>
          </cell>
        </row>
        <row r="3434">
          <cell r="C3434" t="str">
            <v>91876</v>
          </cell>
          <cell r="D3434" t="str">
            <v>LUVA PARA ELETRODUTO, PVC, ROSCÁVEL, DN 32 MM (1"), PARA CIRCUITOS TERMINAIS, INSTALADA EM FORRO - FORNECIMENTO E INSTALAÇÃO. AF_12/2015</v>
          </cell>
          <cell r="E3434" t="str">
            <v>UN</v>
          </cell>
          <cell r="F3434">
            <v>5.81</v>
          </cell>
        </row>
        <row r="3435">
          <cell r="C3435" t="str">
            <v>91877</v>
          </cell>
          <cell r="D3435" t="str">
            <v>LUVA PARA ELETRODUTO, PVC, ROSCÁVEL, DN 40 MM (1 1/4"), PARA CIRCUITOS TERMINAIS, INSTALADA EM FORRO - FORNECIMENTO E INSTALAÇÃO. AF_12/2015</v>
          </cell>
          <cell r="E3435" t="str">
            <v>UN</v>
          </cell>
          <cell r="F3435">
            <v>8.1300000000000008</v>
          </cell>
        </row>
        <row r="3436">
          <cell r="C3436" t="str">
            <v>91878</v>
          </cell>
          <cell r="D3436" t="str">
            <v>LUVA PARA ELETRODUTO, PVC, ROSCÁVEL, DN 20 MM (1/2"), PARA CIRCUITOS TERMINAIS, INSTALADA EM LAJE - FORNECIMENTO E INSTALAÇÃO. AF_12/2015</v>
          </cell>
          <cell r="E3436" t="str">
            <v>UN</v>
          </cell>
          <cell r="F3436">
            <v>4.16</v>
          </cell>
        </row>
        <row r="3437">
          <cell r="C3437" t="str">
            <v>91879</v>
          </cell>
          <cell r="D3437" t="str">
            <v>LUVA PARA ELETRODUTO, PVC, ROSCÁVEL, DN 25 MM (3/4"), PARA CIRCUITOS TERMINAIS, INSTALADA EM LAJE - FORNECIMENTO E INSTALAÇÃO. AF_12/2015</v>
          </cell>
          <cell r="E3437" t="str">
            <v>UN</v>
          </cell>
          <cell r="F3437">
            <v>5.31</v>
          </cell>
        </row>
        <row r="3438">
          <cell r="C3438" t="str">
            <v>91880</v>
          </cell>
          <cell r="D3438" t="str">
            <v>LUVA PARA ELETRODUTO, PVC, ROSCÁVEL, DN 32 MM (1"), PARA CIRCUITOS TERMINAIS, INSTALADA EM LAJE - FORNECIMENTO E INSTALAÇÃO. AF_12/2015</v>
          </cell>
          <cell r="E3438" t="str">
            <v>UN</v>
          </cell>
          <cell r="F3438">
            <v>6.64</v>
          </cell>
        </row>
        <row r="3439">
          <cell r="C3439" t="str">
            <v>91881</v>
          </cell>
          <cell r="D3439" t="str">
            <v>LUVA PARA ELETRODUTO, PVC, ROSCÁVEL, DN 40 MM (1 1/4"), PARA CIRCUITOS TERMINAIS, INSTALADA EM LAJE - FORNECIMENTO E INSTALAÇÃO. AF_12/2015</v>
          </cell>
          <cell r="E3439" t="str">
            <v>UN</v>
          </cell>
          <cell r="F3439">
            <v>8.9600000000000009</v>
          </cell>
        </row>
        <row r="3440">
          <cell r="C3440" t="str">
            <v>91882</v>
          </cell>
          <cell r="D3440" t="str">
            <v>LUVA PARA ELETRODUTO, PVC, ROSCÁVEL, DN 20 MM (1/2"), PARA CIRCUITOS TERMINAIS, INSTALADA EM PAREDE - FORNECIMENTO E INSTALAÇÃO. AF_12/2015</v>
          </cell>
          <cell r="E3440" t="str">
            <v>UN</v>
          </cell>
          <cell r="F3440">
            <v>5.05</v>
          </cell>
        </row>
        <row r="3441">
          <cell r="C3441" t="str">
            <v>91884</v>
          </cell>
          <cell r="D3441" t="str">
            <v>LUVA PARA ELETRODUTO, PVC, ROSCÁVEL, DN 25 MM (3/4"), PARA CIRCUITOS TERMINAIS, INSTALADA EM PAREDE - FORNECIMENTO E INSTALAÇÃO. AF_12/2015</v>
          </cell>
          <cell r="E3441" t="str">
            <v>UN</v>
          </cell>
          <cell r="F3441">
            <v>5.99</v>
          </cell>
        </row>
        <row r="3442">
          <cell r="C3442" t="str">
            <v>91885</v>
          </cell>
          <cell r="D3442" t="str">
            <v>LUVA PARA ELETRODUTO, PVC, ROSCÁVEL, DN 32 MM (1"), PARA CIRCUITOS TERMINAIS, INSTALADA EM PAREDE - FORNECIMENTO E INSTALAÇÃO. AF_12/2015</v>
          </cell>
          <cell r="E3442" t="str">
            <v>UN</v>
          </cell>
          <cell r="F3442">
            <v>7.04</v>
          </cell>
        </row>
        <row r="3443">
          <cell r="C3443" t="str">
            <v>91886</v>
          </cell>
          <cell r="D3443" t="str">
            <v>LUVA PARA ELETRODUTO, PVC, ROSCÁVEL, DN 40 MM (1 1/4"), PARA CIRCUITOS TERMINAIS, INSTALADA EM PAREDE - FORNECIMENTO E INSTALAÇÃO. AF_12/2015</v>
          </cell>
          <cell r="E3443" t="str">
            <v>UN</v>
          </cell>
          <cell r="F3443">
            <v>9.0500000000000007</v>
          </cell>
        </row>
        <row r="3444">
          <cell r="C3444" t="str">
            <v>91887</v>
          </cell>
          <cell r="D3444" t="str">
            <v>CURVA 90 GRAUS PARA ELETRODUTO, PVC, ROSCÁVEL, DN 20 MM (1/2"), PARA CIRCUITOS TERMINAIS, INSTALADA EM FORRO - FORNECIMENTO E INSTALAÇÃO. AF_12/2015</v>
          </cell>
          <cell r="E3444" t="str">
            <v>UN</v>
          </cell>
          <cell r="F3444">
            <v>5.0199999999999996</v>
          </cell>
        </row>
        <row r="3445">
          <cell r="C3445" t="str">
            <v>91888</v>
          </cell>
          <cell r="D3445" t="str">
            <v>CURVA 135 GRAUS PARA ELETRODUTO, PVC, ROSCÁVEL, DN 20 MM (1/2"), PARA CIRCUITOS TERMINAIS, INSTALADA EM FORRO - FORNECIMENTO E INSTALAÇÃO. AF_12/2015</v>
          </cell>
          <cell r="E3445" t="str">
            <v>UN</v>
          </cell>
          <cell r="F3445">
            <v>7.31</v>
          </cell>
        </row>
        <row r="3446">
          <cell r="C3446" t="str">
            <v>91890</v>
          </cell>
          <cell r="D3446" t="str">
            <v>CURVA 90 GRAUS PARA ELETRODUTO, PVC, ROSCÁVEL, DN 25 MM (3/4"), PARA CIRCUITOS TERMINAIS, INSTALADA EM FORRO - FORNECIMENTO E INSTALAÇÃO. AF_12/2015</v>
          </cell>
          <cell r="E3446" t="str">
            <v>UN</v>
          </cell>
          <cell r="F3446">
            <v>7.09</v>
          </cell>
        </row>
        <row r="3447">
          <cell r="C3447" t="str">
            <v>91892</v>
          </cell>
          <cell r="D3447" t="str">
            <v>CURVA 180 GRAUS PARA ELETRODUTO, PVC, ROSCÁVEL, DN 25 MM (3/4"), PARA CIRCUITOS TERMINAIS, INSTALADA EM FORRO - FORNECIMENTO E INSTALAÇÃO. AF_12/2015</v>
          </cell>
          <cell r="E3447" t="str">
            <v>UN</v>
          </cell>
          <cell r="F3447">
            <v>8.11</v>
          </cell>
        </row>
        <row r="3448">
          <cell r="C3448" t="str">
            <v>91893</v>
          </cell>
          <cell r="D3448" t="str">
            <v>CURVA 90 GRAUS PARA ELETRODUTO, PVC, ROSCÁVEL, DN 32 MM (1"), PARA CIRCUITOS TERMINAIS, INSTALADA EM FORRO - FORNECIMENTO E INSTALAÇÃO. AF_12/2015</v>
          </cell>
          <cell r="E3448" t="str">
            <v>UN</v>
          </cell>
          <cell r="F3448">
            <v>9.85</v>
          </cell>
        </row>
        <row r="3449">
          <cell r="C3449" t="str">
            <v>91894</v>
          </cell>
          <cell r="D3449" t="str">
            <v>CURVA 135 GRAUS PARA ELETRODUTO, PVC, ROSCÁVEL, DN 32 MM (1"), PARA CIRCUITOS TERMINAIS, INSTALADA EM FORRO - FORNECIMENTO E INSTALAÇÃO. AF_12/2015</v>
          </cell>
          <cell r="E3449" t="str">
            <v>UN</v>
          </cell>
          <cell r="F3449">
            <v>10.53</v>
          </cell>
        </row>
        <row r="3450">
          <cell r="C3450" t="str">
            <v>91896</v>
          </cell>
          <cell r="D3450" t="str">
            <v>CURVA 90 GRAUS PARA ELETRODUTO, PVC, ROSCÁVEL, DN 40 MM (1 1/4"), PARA CIRCUITOS TERMINAIS, INSTALADA EM FORRO - FORNECIMENTO E INSTALAÇÃO. AF_12/2015</v>
          </cell>
          <cell r="E3450" t="str">
            <v>UN</v>
          </cell>
          <cell r="F3450">
            <v>12.88</v>
          </cell>
        </row>
        <row r="3451">
          <cell r="C3451" t="str">
            <v>91897</v>
          </cell>
          <cell r="D3451" t="str">
            <v>CURVA 135 GRAUS PARA ELETRODUTO, PVC, ROSCÁVEL, DN 40 MM (1 1/4"), PARA CIRCUITOS TERMINAIS, INSTALADA EM FORRO - FORNECIMENTO E INSTALAÇÃO. AF_12/2015</v>
          </cell>
          <cell r="E3451" t="str">
            <v>UN</v>
          </cell>
          <cell r="F3451">
            <v>16.53</v>
          </cell>
        </row>
        <row r="3452">
          <cell r="C3452" t="str">
            <v>91899</v>
          </cell>
          <cell r="D3452" t="str">
            <v>CURVA 90 GRAUS PARA ELETRODUTO, PVC, ROSCÁVEL, DN 20 MM (1/2"), PARA CIRCUITOS TERMINAIS, INSTALADA EM LAJE - FORNECIMENTO E INSTALAÇÃO. AF_12/2015</v>
          </cell>
          <cell r="E3452" t="str">
            <v>UN</v>
          </cell>
          <cell r="F3452">
            <v>6.22</v>
          </cell>
        </row>
        <row r="3453">
          <cell r="C3453" t="str">
            <v>91900</v>
          </cell>
          <cell r="D3453" t="str">
            <v>CURVA 135 GRAUS PARA ELETRODUTO, PVC, ROSCÁVEL, DN 20 MM (1/2"), PARA CIRCUITOS TERMINAIS, INSTALADA EM LAJE - FORNECIMENTO E INSTALAÇÃO. AF_12/2015</v>
          </cell>
          <cell r="E3453" t="str">
            <v>UN</v>
          </cell>
          <cell r="F3453">
            <v>8.51</v>
          </cell>
        </row>
        <row r="3454">
          <cell r="C3454" t="str">
            <v>91902</v>
          </cell>
          <cell r="D3454" t="str">
            <v>CURVA 90 GRAUS PARA ELETRODUTO, PVC, ROSCÁVEL, DN 25 MM (3/4"), PARA CIRCUITOS TERMINAIS, INSTALADA EM LAJE - FORNECIMENTO E INSTALAÇÃO. AF_12/2015</v>
          </cell>
          <cell r="E3454" t="str">
            <v>UN</v>
          </cell>
          <cell r="F3454">
            <v>8.2899999999999991</v>
          </cell>
        </row>
        <row r="3455">
          <cell r="C3455" t="str">
            <v>91904</v>
          </cell>
          <cell r="D3455" t="str">
            <v>CURVA 180 GRAUS PARA ELETRODUTO, PVC, ROSCÁVEL, DN 25 MM (3/4"), PARA CIRCUITOS TERMINAIS, INSTALADA EM LAJE - FORNECIMENTO E INSTALAÇÃO. AF_12/2015</v>
          </cell>
          <cell r="E3455" t="str">
            <v>UN</v>
          </cell>
          <cell r="F3455">
            <v>9.31</v>
          </cell>
        </row>
        <row r="3456">
          <cell r="C3456" t="str">
            <v>91905</v>
          </cell>
          <cell r="D3456" t="str">
            <v>CURVA 90 GRAUS PARA ELETRODUTO, PVC, ROSCÁVEL, DN 32 MM (1"), PARA CIRCUITOS TERMINAIS, INSTALADA EM LAJE - FORNECIMENTO E INSTALAÇÃO. AF_12/2015</v>
          </cell>
          <cell r="E3456" t="str">
            <v>UN</v>
          </cell>
          <cell r="F3456">
            <v>11.05</v>
          </cell>
        </row>
        <row r="3457">
          <cell r="C3457" t="str">
            <v>91906</v>
          </cell>
          <cell r="D3457" t="str">
            <v>CURVA 135 GRAUS PARA ELETRODUTO, PVC, ROSCÁVEL, DN 32 MM (1"), PARA CIRCUITOS TERMINAIS, INSTALADA EM LAJE - FORNECIMENTO E INSTALAÇÃO. AF_12/2015</v>
          </cell>
          <cell r="E3457" t="str">
            <v>UN</v>
          </cell>
          <cell r="F3457">
            <v>11.73</v>
          </cell>
        </row>
        <row r="3458">
          <cell r="C3458" t="str">
            <v>91908</v>
          </cell>
          <cell r="D3458" t="str">
            <v>CURVA 90 GRAUS PARA ELETRODUTO, PVC, ROSCÁVEL, DN 40 MM (1 1/4"), PARA CIRCUITOS TERMINAIS, INSTALADA EM LAJE - FORNECIMENTO E INSTALAÇÃO. AF_12/2015</v>
          </cell>
          <cell r="E3458" t="str">
            <v>UN</v>
          </cell>
          <cell r="F3458">
            <v>14.11</v>
          </cell>
        </row>
        <row r="3459">
          <cell r="C3459" t="str">
            <v>91909</v>
          </cell>
          <cell r="D3459" t="str">
            <v>CURVA 135 GRAUS PARA ELETRODUTO, PVC, ROSCÁVEL, DN 40 MM (1 1/4"), PARA CIRCUITOS TERMINAIS, INSTALADA EM LAJE - FORNECIMENTO E INSTALAÇÃO. AF_12/2015</v>
          </cell>
          <cell r="E3459" t="str">
            <v>UN</v>
          </cell>
          <cell r="F3459">
            <v>17.760000000000002</v>
          </cell>
        </row>
        <row r="3460">
          <cell r="C3460" t="str">
            <v>91911</v>
          </cell>
          <cell r="D3460" t="str">
            <v>CURVA 90 GRAUS PARA ELETRODUTO, PVC, ROSCÁVEL, DN 20 MM (1/2"), PARA CIRCUITOS TERMINAIS, INSTALADA EM PAREDE - FORNECIMENTO E INSTALAÇÃO. AF_12/2015</v>
          </cell>
          <cell r="E3460" t="str">
            <v>UN</v>
          </cell>
          <cell r="F3460">
            <v>7.59</v>
          </cell>
        </row>
        <row r="3461">
          <cell r="C3461" t="str">
            <v>91912</v>
          </cell>
          <cell r="D3461" t="str">
            <v>CURVA 135 GRAUS PARA ELETRODUTO, PVC, ROSCÁVEL, DN 20 MM (1/2"), PARA CIRCUITOS TERMINAIS, INSTALADA EM PAREDE - FORNECIMENTO E INSTALAÇÃO. AF_12/2015</v>
          </cell>
          <cell r="E3461" t="str">
            <v>UN</v>
          </cell>
          <cell r="F3461">
            <v>9.8800000000000008</v>
          </cell>
        </row>
        <row r="3462">
          <cell r="C3462" t="str">
            <v>91914</v>
          </cell>
          <cell r="D3462" t="str">
            <v>CURVA 90 GRAUS PARA ELETRODUTO, PVC, ROSCÁVEL, DN 25 MM (3/4"), PARA CIRCUITOS TERMINAIS, INSTALADA EM PAREDE - FORNECIMENTO E INSTALAÇÃO. AF_12/2015</v>
          </cell>
          <cell r="E3462" t="str">
            <v>UN</v>
          </cell>
          <cell r="F3462">
            <v>9.35</v>
          </cell>
        </row>
        <row r="3463">
          <cell r="C3463" t="str">
            <v>91916</v>
          </cell>
          <cell r="D3463" t="str">
            <v>CURVA 180 GRAUS PARA ELETRODUTO, PVC, ROSCÁVEL, DN 25 MM (3/4"), PARA CIRCUITOS TERMINAIS, INSTALADA EM PAREDE - FORNECIMENTO E INSTALAÇÃO. AF_12/2015</v>
          </cell>
          <cell r="E3463" t="str">
            <v>UN</v>
          </cell>
          <cell r="F3463">
            <v>10.37</v>
          </cell>
        </row>
        <row r="3464">
          <cell r="C3464" t="str">
            <v>91917</v>
          </cell>
          <cell r="D3464" t="str">
            <v>CURVA 90 GRAUS PARA ELETRODUTO, PVC, ROSCÁVEL, DN 32 MM (1"), PARA CIRCUITOS TERMINAIS, INSTALADA EM PAREDE - FORNECIMENTO E INSTALAÇÃO. AF_12/2015</v>
          </cell>
          <cell r="E3464" t="str">
            <v>UN</v>
          </cell>
          <cell r="F3464">
            <v>11.68</v>
          </cell>
        </row>
        <row r="3465">
          <cell r="C3465" t="str">
            <v>91918</v>
          </cell>
          <cell r="D3465" t="str">
            <v>CURVA 135 GRAUS PARA ELETRODUTO, PVC, ROSCÁVEL, DN 32 MM (1"), PARA CIRCUITOS TERMINAIS, INSTALADA EM PAREDE - FORNECIMENTO E INSTALAÇÃO. AF_12/2015</v>
          </cell>
          <cell r="E3465" t="str">
            <v>UN</v>
          </cell>
          <cell r="F3465">
            <v>12.36</v>
          </cell>
        </row>
        <row r="3466">
          <cell r="C3466" t="str">
            <v>91920</v>
          </cell>
          <cell r="D3466" t="str">
            <v>CURVA 90 GRAUS PARA ELETRODUTO, PVC, ROSCÁVEL, DN 40 MM (1 1/4"), PARA CIRCUITOS TERMINAIS, INSTALADA EM PAREDE - FORNECIMENTO E INSTALAÇÃO. AF_12/2015</v>
          </cell>
          <cell r="E3466" t="str">
            <v>UN</v>
          </cell>
          <cell r="F3466">
            <v>14.25</v>
          </cell>
        </row>
        <row r="3467">
          <cell r="C3467" t="str">
            <v>91921</v>
          </cell>
          <cell r="D3467" t="str">
            <v>CURVA 135 GRAUS PARA ELETRODUTO, PVC, ROSCÁVEL, DN 40 MM (1 1/4"), PARA CIRCUITOS TERMINAIS, INSTALADA EM PAREDE - FORNECIMENTO E INSTALAÇÃO. AF_12/2015</v>
          </cell>
          <cell r="E3467" t="str">
            <v>UN</v>
          </cell>
          <cell r="F3467">
            <v>17.899999999999999</v>
          </cell>
        </row>
        <row r="3468">
          <cell r="C3468" t="str">
            <v>91924</v>
          </cell>
          <cell r="D3468" t="str">
            <v>CABO DE COBRE FLEXÍVEL ISOLADO, 1,5 MM², ANTI-CHAMA 450/750 V, PARA CIRCUITOS TERMINAIS - FORNECIMENTO E INSTALAÇÃO. AF_12/2015</v>
          </cell>
          <cell r="E3468" t="str">
            <v>M</v>
          </cell>
          <cell r="F3468">
            <v>1.69</v>
          </cell>
        </row>
        <row r="3469">
          <cell r="C3469" t="str">
            <v>91925</v>
          </cell>
          <cell r="D3469" t="str">
            <v>CABO DE COBRE FLEXÍVEL ISOLADO, 1,5 MM², ANTI-CHAMA 0,6/1,0 KV, PARA CIRCUITOS TERMINAIS - FORNECIMENTO E INSTALAÇÃO. AF_12/2015</v>
          </cell>
          <cell r="E3469" t="str">
            <v>M</v>
          </cell>
          <cell r="F3469">
            <v>2.16</v>
          </cell>
        </row>
        <row r="3470">
          <cell r="C3470" t="str">
            <v>91926</v>
          </cell>
          <cell r="D3470" t="str">
            <v>CABO DE COBRE FLEXÍVEL ISOLADO, 2,5 MM², ANTI-CHAMA 450/750 V, PARA CIRCUITOS TERMINAIS - FORNECIMENTO E INSTALAÇÃO. AF_12/2015</v>
          </cell>
          <cell r="E3470" t="str">
            <v>M</v>
          </cell>
          <cell r="F3470">
            <v>3.35</v>
          </cell>
        </row>
        <row r="3471">
          <cell r="C3471" t="str">
            <v>91927</v>
          </cell>
          <cell r="D3471" t="str">
            <v>CABO DE COBRE FLEXÍVEL ISOLADO, 2,5 MM², ANTI-CHAMA 0,6/1,0 KV, PARA CIRCUITOS TERMINAIS - FORNECIMENTO E INSTALAÇÃO. AF_12/2015</v>
          </cell>
          <cell r="E3471" t="str">
            <v>M</v>
          </cell>
          <cell r="F3471">
            <v>3.82</v>
          </cell>
        </row>
        <row r="3472">
          <cell r="C3472" t="str">
            <v>91928</v>
          </cell>
          <cell r="D3472" t="str">
            <v>CABO DE COBRE FLEXÍVEL ISOLADO, 4 MM², ANTI-CHAMA 450/750 V, PARA CIRCUITOS TERMINAIS - FORNECIMENTO E INSTALAÇÃO. AF_12/2015</v>
          </cell>
          <cell r="E3472" t="str">
            <v>M</v>
          </cell>
          <cell r="F3472">
            <v>5.13</v>
          </cell>
        </row>
        <row r="3473">
          <cell r="C3473" t="str">
            <v>91929</v>
          </cell>
          <cell r="D3473" t="str">
            <v>CABO DE COBRE FLEXÍVEL ISOLADO, 4 MM², ANTI-CHAMA 0,6/1,0 KV, PARA CIRCUITOS TERMINAIS - FORNECIMENTO E INSTALAÇÃO. AF_12/2015</v>
          </cell>
          <cell r="E3473" t="str">
            <v>M</v>
          </cell>
          <cell r="F3473">
            <v>6.29</v>
          </cell>
        </row>
        <row r="3474">
          <cell r="C3474" t="str">
            <v>91930</v>
          </cell>
          <cell r="D3474" t="str">
            <v>CABO DE COBRE FLEXÍVEL ISOLADO, 6 MM², ANTI-CHAMA 450/750 V, PARA CIRCUITOS TERMINAIS - FORNECIMENTO E INSTALAÇÃO. AF_12/2015</v>
          </cell>
          <cell r="E3474" t="str">
            <v>M</v>
          </cell>
          <cell r="F3474">
            <v>7.31</v>
          </cell>
        </row>
        <row r="3475">
          <cell r="C3475" t="str">
            <v>91931</v>
          </cell>
          <cell r="D3475" t="str">
            <v>CABO DE COBRE FLEXÍVEL ISOLADO, 6 MM², ANTI-CHAMA 0,6/1,0 KV, PARA CIRCUITOS TERMINAIS - FORNECIMENTO E INSTALAÇÃO. AF_12/2015</v>
          </cell>
          <cell r="E3475" t="str">
            <v>M</v>
          </cell>
          <cell r="F3475">
            <v>8.08</v>
          </cell>
        </row>
        <row r="3476">
          <cell r="C3476" t="str">
            <v>91932</v>
          </cell>
          <cell r="D3476" t="str">
            <v>CABO DE COBRE FLEXÍVEL ISOLADO, 10 MM², ANTI-CHAMA 450/750 V, PARA CIRCUITOS TERMINAIS - FORNECIMENTO E INSTALAÇÃO. AF_12/2015</v>
          </cell>
          <cell r="E3476" t="str">
            <v>M</v>
          </cell>
          <cell r="F3476">
            <v>10.87</v>
          </cell>
        </row>
        <row r="3477">
          <cell r="C3477" t="str">
            <v>91933</v>
          </cell>
          <cell r="D3477" t="str">
            <v>CABO DE COBRE FLEXÍVEL ISOLADO, 10 MM², ANTI-CHAMA 0,6/1,0 KV, PARA CIRCUITOS TERMINAIS - FORNECIMENTO E INSTALAÇÃO. AF_12/2015</v>
          </cell>
          <cell r="E3477" t="str">
            <v>M</v>
          </cell>
          <cell r="F3477">
            <v>11.56</v>
          </cell>
        </row>
        <row r="3478">
          <cell r="C3478" t="str">
            <v>91934</v>
          </cell>
          <cell r="D3478" t="str">
            <v>CABO DE COBRE FLEXÍVEL ISOLADO, 16 MM², ANTI-CHAMA 450/750 V, PARA CIRCUITOS TERMINAIS - FORNECIMENTO E INSTALAÇÃO. AF_12/2015</v>
          </cell>
          <cell r="E3478" t="str">
            <v>M</v>
          </cell>
          <cell r="F3478">
            <v>18.38</v>
          </cell>
        </row>
        <row r="3479">
          <cell r="C3479" t="str">
            <v>91935</v>
          </cell>
          <cell r="D3479" t="str">
            <v>CABO DE COBRE FLEXÍVEL ISOLADO, 16 MM², ANTI-CHAMA 0,6/1,0 KV, PARA CIRCUITOS TERMINAIS - FORNECIMENTO E INSTALAÇÃO. AF_12/2015</v>
          </cell>
          <cell r="E3479" t="str">
            <v>M</v>
          </cell>
          <cell r="F3479">
            <v>15.99</v>
          </cell>
        </row>
        <row r="3480">
          <cell r="C3480" t="str">
            <v>91936</v>
          </cell>
          <cell r="D3480" t="str">
            <v>CAIXA OCTOGONAL 4" X 4", PVC, INSTALADA EM LAJE - FORNECIMENTO E INSTALAÇÃO. AF_12/2015</v>
          </cell>
          <cell r="E3480" t="str">
            <v>UN</v>
          </cell>
          <cell r="F3480">
            <v>8.3800000000000008</v>
          </cell>
        </row>
        <row r="3481">
          <cell r="C3481" t="str">
            <v>91937</v>
          </cell>
          <cell r="D3481" t="str">
            <v>CAIXA OCTOGONAL 3" X 3", PVC, INSTALADA EM LAJE - FORNECIMENTO E INSTALAÇÃO. AF_12/2015</v>
          </cell>
          <cell r="E3481" t="str">
            <v>UN</v>
          </cell>
          <cell r="F3481">
            <v>9.23</v>
          </cell>
        </row>
        <row r="3482">
          <cell r="C3482" t="str">
            <v>91939</v>
          </cell>
          <cell r="D3482" t="str">
            <v>CAIXA RETANGULAR 4" X 2" ALTA (2,00 M DO PISO), PVC, INSTALADA EM PAREDE - FORNECIMENTO E INSTALAÇÃO. AF_12/2015</v>
          </cell>
          <cell r="E3482" t="str">
            <v>UN</v>
          </cell>
          <cell r="F3482">
            <v>17.09</v>
          </cell>
        </row>
        <row r="3483">
          <cell r="C3483" t="str">
            <v>91940</v>
          </cell>
          <cell r="D3483" t="str">
            <v>CAIXA RETANGULAR 4" X 2" MÉDIA (1,30 M DO PISO), PVC, INSTALADA EM PAREDE - FORNECIMENTO E INSTALAÇÃO. AF_12/2015</v>
          </cell>
          <cell r="E3483" t="str">
            <v>UN</v>
          </cell>
          <cell r="F3483">
            <v>9.33</v>
          </cell>
        </row>
        <row r="3484">
          <cell r="C3484" t="str">
            <v>91941</v>
          </cell>
          <cell r="D3484" t="str">
            <v>CAIXA RETANGULAR 4" X 2" BAIXA (0,30 M DO PISO), PVC, INSTALADA EM PAREDE - FORNECIMENTO E INSTALAÇÃO. AF_12/2015</v>
          </cell>
          <cell r="E3484" t="str">
            <v>UN</v>
          </cell>
          <cell r="F3484">
            <v>6.42</v>
          </cell>
        </row>
        <row r="3485">
          <cell r="C3485" t="str">
            <v>91942</v>
          </cell>
          <cell r="D3485" t="str">
            <v>CAIXA RETANGULAR 4" X 4" ALTA (2,00 M DO PISO), PVC, INSTALADA EM PAREDE - FORNECIMENTO E INSTALAÇÃO. AF_12/2015</v>
          </cell>
          <cell r="E3485" t="str">
            <v>UN</v>
          </cell>
          <cell r="F3485">
            <v>20.54</v>
          </cell>
        </row>
        <row r="3486">
          <cell r="C3486" t="str">
            <v>91943</v>
          </cell>
          <cell r="D3486" t="str">
            <v>CAIXA RETANGULAR 4" X 4" MÉDIA (1,30 M DO PISO), PVC, INSTALADA EM PAREDE - FORNECIMENTO E INSTALAÇÃO. AF_12/2015</v>
          </cell>
          <cell r="E3486" t="str">
            <v>UN</v>
          </cell>
          <cell r="F3486">
            <v>11.6</v>
          </cell>
        </row>
        <row r="3487">
          <cell r="C3487" t="str">
            <v>91944</v>
          </cell>
          <cell r="D3487" t="str">
            <v>CAIXA RETANGULAR 4" X 4" BAIXA (0,30 M DO PISO), PVC, INSTALADA EM PAREDE - FORNECIMENTO E INSTALAÇÃO. AF_12/2015</v>
          </cell>
          <cell r="E3487" t="str">
            <v>UN</v>
          </cell>
          <cell r="F3487">
            <v>8.27</v>
          </cell>
        </row>
        <row r="3488">
          <cell r="C3488" t="str">
            <v>91945</v>
          </cell>
          <cell r="D3488" t="str">
            <v>SUPORTE PARAFUSADO COM PLACA DE ENCAIXE 4" X 2" ALTO (2,00 M DO PISO) PARA PONTO ELÉTRICO - FORNECIMENTO E INSTALAÇÃO. AF_12/2015</v>
          </cell>
          <cell r="E3488" t="str">
            <v>UN</v>
          </cell>
          <cell r="F3488">
            <v>6.39</v>
          </cell>
        </row>
        <row r="3489">
          <cell r="C3489" t="str">
            <v>91946</v>
          </cell>
          <cell r="D3489" t="str">
            <v>SUPORTE PARAFUSADO COM PLACA DE ENCAIXE 4" X 2" MÉDIO (1,30 M DO PISO) PARA PONTO ELÉTRICO - FORNECIMENTO E INSTALAÇÃO. AF_12/2015</v>
          </cell>
          <cell r="E3489" t="str">
            <v>UN</v>
          </cell>
          <cell r="F3489">
            <v>5.43</v>
          </cell>
        </row>
        <row r="3490">
          <cell r="C3490" t="str">
            <v>91947</v>
          </cell>
          <cell r="D3490" t="str">
            <v>SUPORTE PARAFUSADO COM PLACA DE ENCAIXE 4" X 2" BAIXO (0,30 M DO PISO) PARA PONTO ELÉTRICO - FORNECIMENTO E INSTALAÇÃO. AF_12/2015</v>
          </cell>
          <cell r="E3490" t="str">
            <v>UN</v>
          </cell>
          <cell r="F3490">
            <v>4.84</v>
          </cell>
        </row>
        <row r="3491">
          <cell r="C3491" t="str">
            <v>91949</v>
          </cell>
          <cell r="D3491" t="str">
            <v>SUPORTE PARAFUSADO COM PLACA DE ENCAIXE 4" X 4" ALTO (2,00 M DO PISO) PARA PONTO ELÉTRICO - FORNECIMENTO E INSTALAÇÃO. AF_12/2015</v>
          </cell>
          <cell r="E3491" t="str">
            <v>UN</v>
          </cell>
          <cell r="F3491">
            <v>11.25</v>
          </cell>
        </row>
        <row r="3492">
          <cell r="C3492" t="str">
            <v>91950</v>
          </cell>
          <cell r="D3492" t="str">
            <v>SUPORTE PARAFUSADO COM PLACA DE ENCAIXE 4" X 4" MÉDIO (1,30 M DO PISO) PARA PONTO ELÉTRICO - FORNECIMENTO E INSTALAÇÃO. AF_12/2015</v>
          </cell>
          <cell r="E3492" t="str">
            <v>UN</v>
          </cell>
          <cell r="F3492">
            <v>10.09</v>
          </cell>
        </row>
        <row r="3493">
          <cell r="C3493" t="str">
            <v>91951</v>
          </cell>
          <cell r="D3493" t="str">
            <v>SUPORTE PARAFUSADO COM PLACA DE ENCAIXE 4" X 4" BAIXO (0,30 M DO PISO) PARA PONTO ELÉTRICO - FORNECIMENTO E INSTALAÇÃO. AF_12/2015</v>
          </cell>
          <cell r="E3493" t="str">
            <v>UN</v>
          </cell>
          <cell r="F3493">
            <v>9.4</v>
          </cell>
        </row>
        <row r="3494">
          <cell r="C3494" t="str">
            <v>91952</v>
          </cell>
          <cell r="D3494" t="str">
            <v>INTERRUPTOR SIMPLES (1 MÓDULO), 10A/250V, SEM SUPORTE E SEM PLACA - FORNECIMENTO E INSTALAÇÃO. AF_12/2015</v>
          </cell>
          <cell r="E3494" t="str">
            <v>UN</v>
          </cell>
          <cell r="F3494">
            <v>11.95</v>
          </cell>
        </row>
        <row r="3495">
          <cell r="C3495" t="str">
            <v>91953</v>
          </cell>
          <cell r="D3495" t="str">
            <v>INTERRUPTOR SIMPLES (1 MÓDULO), 10A/250V, INCLUINDO SUPORTE E PLACA - FORNECIMENTO E INSTALAÇÃO. AF_12/2015</v>
          </cell>
          <cell r="E3495" t="str">
            <v>UN</v>
          </cell>
          <cell r="F3495">
            <v>17.39</v>
          </cell>
        </row>
        <row r="3496">
          <cell r="C3496" t="str">
            <v>91954</v>
          </cell>
          <cell r="D3496" t="str">
            <v>INTERRUPTOR PARALELO (1 MÓDULO), 10A/250V, SEM SUPORTE E SEM PLACA - FORNECIMENTO E INSTALAÇÃO. AF_12/2015</v>
          </cell>
          <cell r="E3496" t="str">
            <v>UN</v>
          </cell>
          <cell r="F3496">
            <v>16.45</v>
          </cell>
        </row>
        <row r="3497">
          <cell r="C3497" t="str">
            <v>91955</v>
          </cell>
          <cell r="D3497" t="str">
            <v>INTERRUPTOR PARALELO (1 MÓDULO), 10A/250V, INCLUINDO SUPORTE E PLACA - FORNECIMENTO E INSTALAÇÃO. AF_12/2015</v>
          </cell>
          <cell r="E3497" t="str">
            <v>UN</v>
          </cell>
          <cell r="F3497">
            <v>21.88</v>
          </cell>
        </row>
        <row r="3498">
          <cell r="C3498" t="str">
            <v>91956</v>
          </cell>
          <cell r="D3498" t="str">
            <v>INTERRUPTOR SIMPLES (1 MÓDULO) COM INTERRUPTOR PARALELO (1 MÓDULO), 10A/250V, SEM SUPORTE E SEM PLACA - FORNECIMENTO E INSTALAÇÃO. AF_12/2015</v>
          </cell>
          <cell r="E3498" t="str">
            <v>UN</v>
          </cell>
          <cell r="F3498">
            <v>26.66</v>
          </cell>
        </row>
        <row r="3499">
          <cell r="C3499" t="str">
            <v>91957</v>
          </cell>
          <cell r="D3499" t="str">
            <v>INTERRUPTOR SIMPLES (1 MÓDULO) COM INTERRUPTOR PARALELO (1 MÓDULO), 10A/250V, INCLUINDO SUPORTE E PLACA - FORNECIMENTO E INSTALAÇÃO. AF_12/2015</v>
          </cell>
          <cell r="E3499" t="str">
            <v>UN</v>
          </cell>
          <cell r="F3499">
            <v>32.1</v>
          </cell>
        </row>
        <row r="3500">
          <cell r="C3500" t="str">
            <v>91958</v>
          </cell>
          <cell r="D3500" t="str">
            <v>INTERRUPTOR SIMPLES (2 MÓDULOS), 10A/250V, SEM SUPORTE E SEM PLACA - FORNECIMENTO E INSTALAÇÃO. AF_12/2015</v>
          </cell>
          <cell r="E3500" t="str">
            <v>UN</v>
          </cell>
          <cell r="F3500">
            <v>22.2</v>
          </cell>
        </row>
        <row r="3501">
          <cell r="C3501" t="str">
            <v>91959</v>
          </cell>
          <cell r="D3501" t="str">
            <v>INTERRUPTOR SIMPLES (2 MÓDULOS), 10A/250V, INCLUINDO SUPORTE E PLACA - FORNECIMENTO E INSTALAÇÃO. AF_12/2015</v>
          </cell>
          <cell r="E3501" t="str">
            <v>UN</v>
          </cell>
          <cell r="F3501">
            <v>27.64</v>
          </cell>
        </row>
        <row r="3502">
          <cell r="C3502" t="str">
            <v>91960</v>
          </cell>
          <cell r="D3502" t="str">
            <v>INTERRUPTOR PARALELO (2 MÓDULOS), 10A/250V, SEM SUPORTE E SEM PLACA - FORNECIMENTO E INSTALAÇÃO. AF_12/2015</v>
          </cell>
          <cell r="E3502" t="str">
            <v>UN</v>
          </cell>
          <cell r="F3502">
            <v>31.15</v>
          </cell>
        </row>
        <row r="3503">
          <cell r="C3503" t="str">
            <v>91961</v>
          </cell>
          <cell r="D3503" t="str">
            <v>INTERRUPTOR PARALELO (2 MÓDULOS), 10A/250V, INCLUINDO SUPORTE E PLACA - FORNECIMENTO E INSTALAÇÃO. AF_12/2015</v>
          </cell>
          <cell r="E3503" t="str">
            <v>UN</v>
          </cell>
          <cell r="F3503">
            <v>36.590000000000003</v>
          </cell>
        </row>
        <row r="3504">
          <cell r="C3504" t="str">
            <v>91962</v>
          </cell>
          <cell r="D3504" t="str">
            <v>INTERRUPTOR SIMPLES (1 MÓDULO) COM INTERRUPTOR PARALELO (2 MÓDULOS), 10A/250V, SEM SUPORTE E SEM PLACA - FORNECIMENTO E INSTALAÇÃO. AF_12/2015</v>
          </cell>
          <cell r="E3504" t="str">
            <v>UN</v>
          </cell>
          <cell r="F3504">
            <v>41.4</v>
          </cell>
        </row>
        <row r="3505">
          <cell r="C3505" t="str">
            <v>91963</v>
          </cell>
          <cell r="D3505" t="str">
            <v>INTERRUPTOR SIMPLES (1 MÓDULO) COM INTERRUPTOR PARALELO (2 MÓDULOS), 10A/250V, INCLUINDO SUPORTE E PLACA - FORNECIMENTO E INSTALAÇÃO. AF_12/2015</v>
          </cell>
          <cell r="E3505" t="str">
            <v>UN</v>
          </cell>
          <cell r="F3505">
            <v>46.84</v>
          </cell>
        </row>
        <row r="3506">
          <cell r="C3506" t="str">
            <v>91964</v>
          </cell>
          <cell r="D3506" t="str">
            <v>INTERRUPTOR SIMPLES (2 MÓDULOS) COM INTERRUPTOR PARALELO (1 MÓDULO), 10A/250V, SEM SUPORTE E SEM PLACA - FORNECIMENTO E INSTALAÇÃO. AF_12/2015</v>
          </cell>
          <cell r="E3506" t="str">
            <v>UN</v>
          </cell>
          <cell r="F3506">
            <v>36.909999999999997</v>
          </cell>
        </row>
        <row r="3507">
          <cell r="C3507" t="str">
            <v>91965</v>
          </cell>
          <cell r="D3507" t="str">
            <v>INTERRUPTOR SIMPLES (2 MÓDULOS) COM INTERRUPTOR PARALELO (1 MÓDULO), 10A/250V, INCLUINDO SUPORTE E PLACA - FORNECIMENTO E INSTALAÇÃO. AF_12/2015</v>
          </cell>
          <cell r="E3507" t="str">
            <v>UN</v>
          </cell>
          <cell r="F3507">
            <v>42.35</v>
          </cell>
        </row>
        <row r="3508">
          <cell r="C3508" t="str">
            <v>91966</v>
          </cell>
          <cell r="D3508" t="str">
            <v>INTERRUPTOR SIMPLES (3 MÓDULOS), 10A/250V, SEM SUPORTE E SEM PLACA - FORNECIMENTO E INSTALAÇÃO. AF_12/2015</v>
          </cell>
          <cell r="E3508" t="str">
            <v>UN</v>
          </cell>
          <cell r="F3508">
            <v>32.450000000000003</v>
          </cell>
        </row>
        <row r="3509">
          <cell r="C3509" t="str">
            <v>91967</v>
          </cell>
          <cell r="D3509" t="str">
            <v>INTERRUPTOR SIMPLES (3 MÓDULOS), 10A/250V, INCLUINDO SUPORTE E PLACA - FORNECIMENTO E INSTALAÇÃO. AF_12/2015</v>
          </cell>
          <cell r="E3509" t="str">
            <v>UN</v>
          </cell>
          <cell r="F3509">
            <v>37.880000000000003</v>
          </cell>
        </row>
        <row r="3510">
          <cell r="C3510" t="str">
            <v>91968</v>
          </cell>
          <cell r="D3510" t="str">
            <v>INTERRUPTOR PARALELO (3 MÓDULOS), 10A/250V, SEM SUPORTE E SEM PLACA - FORNECIMENTO E INSTALAÇÃO. AF_12/2015</v>
          </cell>
          <cell r="E3510" t="str">
            <v>UN</v>
          </cell>
          <cell r="F3510">
            <v>45.86</v>
          </cell>
        </row>
        <row r="3511">
          <cell r="C3511" t="str">
            <v>91969</v>
          </cell>
          <cell r="D3511" t="str">
            <v>INTERRUPTOR PARALELO (3 MÓDULOS), 10A/250V, INCLUINDO SUPORTE E PLACA - FORNECIMENTO E INSTALAÇÃO. AF_12/2015</v>
          </cell>
          <cell r="E3511" t="str">
            <v>UN</v>
          </cell>
          <cell r="F3511">
            <v>51.3</v>
          </cell>
        </row>
        <row r="3512">
          <cell r="C3512" t="str">
            <v>91970</v>
          </cell>
          <cell r="D3512" t="str">
            <v>INTERRUPTOR SIMPLES (3 MÓDULOS) COM INTERRUPTOR PARALELO (1 MÓDULO), 10A/250V, SEM SUPORTE E SEM PLACA - FORNECIMENTO E INSTALAÇÃO. AF_12/2015</v>
          </cell>
          <cell r="E3512" t="str">
            <v>UN</v>
          </cell>
          <cell r="F3512">
            <v>47.36</v>
          </cell>
        </row>
        <row r="3513">
          <cell r="C3513" t="str">
            <v>91971</v>
          </cell>
          <cell r="D3513" t="str">
            <v>INTERRUPTOR SIMPLES (3 MÓDULOS) COM INTERRUPTOR PARALELO (1 MÓDULO), 10A/250V, INCLUINDO SUPORTE E PLACA - FORNECIMENTO E INSTALAÇÃO. AF_12/2015</v>
          </cell>
          <cell r="E3513" t="str">
            <v>UN</v>
          </cell>
          <cell r="F3513">
            <v>57.46</v>
          </cell>
        </row>
        <row r="3514">
          <cell r="C3514" t="str">
            <v>91972</v>
          </cell>
          <cell r="D3514" t="str">
            <v>INTERRUPTOR SIMPLES (2 MÓDULOS) COM INTERRUPTOR PARALELO (2 MÓDULOS), 10A/250V, SEM SUPORTE E SEM PLACA - FORNECIMENTO E INSTALAÇÃO. AF_12/2015</v>
          </cell>
          <cell r="E3514" t="str">
            <v>UN</v>
          </cell>
          <cell r="F3514">
            <v>51.85</v>
          </cell>
        </row>
        <row r="3515">
          <cell r="C3515" t="str">
            <v>91973</v>
          </cell>
          <cell r="D3515" t="str">
            <v>INTERRUPTOR SIMPLES (2 MÓDULOS) COM INTERRUPTOR PARALELO (2 MÓDULOS), 10A/250V, INCLUINDO SUPORTE E PLACA - FORNECIMENTO E INSTALAÇÃO. AF_12/2015</v>
          </cell>
          <cell r="E3515" t="str">
            <v>UN</v>
          </cell>
          <cell r="F3515">
            <v>61.95</v>
          </cell>
        </row>
        <row r="3516">
          <cell r="C3516" t="str">
            <v>91974</v>
          </cell>
          <cell r="D3516" t="str">
            <v>INTERRUPTOR SIMPLES (4 MÓDULOS), 10A/250V, SEM SUPORTE E SEM PLACA - FORNECIMENTO E INSTALAÇÃO. AF_12/2015</v>
          </cell>
          <cell r="E3516" t="str">
            <v>UN</v>
          </cell>
          <cell r="F3516">
            <v>42.86</v>
          </cell>
        </row>
        <row r="3517">
          <cell r="C3517" t="str">
            <v>91975</v>
          </cell>
          <cell r="D3517" t="str">
            <v>INTERRUPTOR SIMPLES (4 MÓDULOS), 10A/250V, INCLUINDO SUPORTE E PLACA - FORNECIMENTO E INSTALAÇÃO. AF_12/2015</v>
          </cell>
          <cell r="E3517" t="str">
            <v>UN</v>
          </cell>
          <cell r="F3517">
            <v>52.96</v>
          </cell>
        </row>
        <row r="3518">
          <cell r="C3518" t="str">
            <v>91976</v>
          </cell>
          <cell r="D3518" t="str">
            <v>INTERRUPTOR SIMPLES (6 MÓDULOS), 10A/250V, SEM SUPORTE E SEM PLACA - FORNECIMENTO E INSTALAÇÃO. AF_12/2015</v>
          </cell>
          <cell r="E3518" t="str">
            <v>UN</v>
          </cell>
          <cell r="F3518">
            <v>63.42</v>
          </cell>
        </row>
        <row r="3519">
          <cell r="C3519" t="str">
            <v>91977</v>
          </cell>
          <cell r="D3519" t="str">
            <v>INTERRUPTOR SIMPLES (6 MÓDULOS), 10A/250V, INCLUINDO SUPORTE E PLACA - FORNECIMENTO E INSTALAÇÃO. AF_12/2015</v>
          </cell>
          <cell r="E3519" t="str">
            <v>UN</v>
          </cell>
          <cell r="F3519">
            <v>73.510000000000005</v>
          </cell>
        </row>
        <row r="3520">
          <cell r="C3520" t="str">
            <v>91990</v>
          </cell>
          <cell r="D3520" t="str">
            <v>TOMADA ALTA DE EMBUTIR (1 MÓDULO), 2P+T 10 A, SEM SUPORTE E SEM PLACA - FORNECIMENTO E INSTALAÇÃO. AF_12/2015</v>
          </cell>
          <cell r="E3520" t="str">
            <v>UN</v>
          </cell>
          <cell r="F3520">
            <v>18.559999999999999</v>
          </cell>
        </row>
        <row r="3521">
          <cell r="C3521" t="str">
            <v>91991</v>
          </cell>
          <cell r="D3521" t="str">
            <v>TOMADA ALTA DE EMBUTIR (1 MÓDULO), 2P+T 20 A, SEM SUPORTE E SEM PLACA - FORNECIMENTO E INSTALAÇÃO. AF_12/2015</v>
          </cell>
          <cell r="E3521" t="str">
            <v>UN</v>
          </cell>
          <cell r="F3521">
            <v>21.2</v>
          </cell>
        </row>
        <row r="3522">
          <cell r="C3522" t="str">
            <v>91992</v>
          </cell>
          <cell r="D3522" t="str">
            <v>TOMADA ALTA DE EMBUTIR (1 MÓDULO), 2P+T 10 A, INCLUINDO SUPORTE E PLACA - FORNECIMENTO E INSTALAÇÃO. AF_12/2015</v>
          </cell>
          <cell r="E3522" t="str">
            <v>UN</v>
          </cell>
          <cell r="F3522">
            <v>24</v>
          </cell>
        </row>
        <row r="3523">
          <cell r="C3523" t="str">
            <v>91993</v>
          </cell>
          <cell r="D3523" t="str">
            <v>TOMADA ALTA DE EMBUTIR (1 MÓDULO), 2P+T 20 A, INCLUINDO SUPORTE E PLACA - FORNECIMENTO E INSTALAÇÃO. AF_12/2015</v>
          </cell>
          <cell r="E3523" t="str">
            <v>UN</v>
          </cell>
          <cell r="F3523">
            <v>26.64</v>
          </cell>
        </row>
        <row r="3524">
          <cell r="C3524" t="str">
            <v>91994</v>
          </cell>
          <cell r="D3524" t="str">
            <v>TOMADA MÉDIA DE EMBUTIR (1 MÓDULO), 2P+T 10 A, SEM SUPORTE E SEM PLACA - FORNECIMENTO E INSTALAÇÃO. AF_12/2015</v>
          </cell>
          <cell r="E3524" t="str">
            <v>UN</v>
          </cell>
          <cell r="F3524">
            <v>13.2</v>
          </cell>
        </row>
        <row r="3525">
          <cell r="C3525" t="str">
            <v>91995</v>
          </cell>
          <cell r="D3525" t="str">
            <v>TOMADA MÉDIA DE EMBUTIR (1 MÓDULO), 2P+T 20 A, SEM SUPORTE E SEM PLACA - FORNECIMENTO E INSTALAÇÃO. AF_12/2015</v>
          </cell>
          <cell r="E3525" t="str">
            <v>UN</v>
          </cell>
          <cell r="F3525">
            <v>15.84</v>
          </cell>
        </row>
        <row r="3526">
          <cell r="C3526" t="str">
            <v>91996</v>
          </cell>
          <cell r="D3526" t="str">
            <v>TOMADA MÉDIA DE EMBUTIR (1 MÓDULO), 2P+T 10 A, INCLUINDO SUPORTE E PLACA - FORNECIMENTO E INSTALAÇÃO. AF_12/2015</v>
          </cell>
          <cell r="E3526" t="str">
            <v>UN</v>
          </cell>
          <cell r="F3526">
            <v>18.63</v>
          </cell>
        </row>
        <row r="3527">
          <cell r="C3527" t="str">
            <v>91997</v>
          </cell>
          <cell r="D3527" t="str">
            <v>TOMADA MÉDIA DE EMBUTIR (1 MÓDULO), 2P+T 20 A, INCLUINDO SUPORTE E PLACA - FORNECIMENTO E INSTALAÇÃO. AF_12/2015</v>
          </cell>
          <cell r="E3527" t="str">
            <v>UN</v>
          </cell>
          <cell r="F3527">
            <v>21.28</v>
          </cell>
        </row>
        <row r="3528">
          <cell r="C3528" t="str">
            <v>91998</v>
          </cell>
          <cell r="D3528" t="str">
            <v>TOMADA BAIXA DE EMBUTIR (1 MÓDULO), 2P+T 10 A, SEM SUPORTE E SEM PLACA - FORNECIMENTO E INSTALAÇÃO. AF_12/2015</v>
          </cell>
          <cell r="E3528" t="str">
            <v>UN</v>
          </cell>
          <cell r="F3528">
            <v>11.12</v>
          </cell>
        </row>
        <row r="3529">
          <cell r="C3529" t="str">
            <v>91999</v>
          </cell>
          <cell r="D3529" t="str">
            <v>TOMADA BAIXA DE EMBUTIR (1 MÓDULO), 2P+T 20 A, SEM SUPORTE E SEM PLACA - FORNECIMENTO E INSTALAÇÃO. AF_12/2015</v>
          </cell>
          <cell r="E3529" t="str">
            <v>UN</v>
          </cell>
          <cell r="F3529">
            <v>13.76</v>
          </cell>
        </row>
        <row r="3530">
          <cell r="C3530" t="str">
            <v>92000</v>
          </cell>
          <cell r="D3530" t="str">
            <v>TOMADA BAIXA DE EMBUTIR (1 MÓDULO), 2P+T 10 A, INCLUINDO SUPORTE E PLACA - FORNECIMENTO E INSTALAÇÃO. AF_12/2015</v>
          </cell>
          <cell r="E3530" t="str">
            <v>UN</v>
          </cell>
          <cell r="F3530">
            <v>16.55</v>
          </cell>
        </row>
        <row r="3531">
          <cell r="C3531" t="str">
            <v>92001</v>
          </cell>
          <cell r="D3531" t="str">
            <v>TOMADA BAIXA DE EMBUTIR (1 MÓDULO), 2P+T 20 A, INCLUINDO SUPORTE E PLACA - FORNECIMENTO E INSTALAÇÃO. AF_12/2015</v>
          </cell>
          <cell r="E3531" t="str">
            <v>UN</v>
          </cell>
          <cell r="F3531">
            <v>19.190000000000001</v>
          </cell>
        </row>
        <row r="3532">
          <cell r="C3532" t="str">
            <v>92002</v>
          </cell>
          <cell r="D3532" t="str">
            <v>TOMADA MÉDIA DE EMBUTIR (2 MÓDULOS), 2P+T 10 A, SEM SUPORTE E SEM PLACA - FORNECIMENTO E INSTALAÇÃO. AF_12/2015</v>
          </cell>
          <cell r="E3532" t="str">
            <v>UN</v>
          </cell>
          <cell r="F3532">
            <v>24.66</v>
          </cell>
        </row>
        <row r="3533">
          <cell r="C3533" t="str">
            <v>92003</v>
          </cell>
          <cell r="D3533" t="str">
            <v>TOMADA MÉDIA DE EMBUTIR (2 MÓDULOS), 2P+T 20 A, SEM SUPORTE E SEM PLACA - FORNECIMENTO E INSTALAÇÃO. AF_12/2015</v>
          </cell>
          <cell r="E3533" t="str">
            <v>UN</v>
          </cell>
          <cell r="F3533">
            <v>29.94</v>
          </cell>
        </row>
        <row r="3534">
          <cell r="C3534" t="str">
            <v>92004</v>
          </cell>
          <cell r="D3534" t="str">
            <v>TOMADA MÉDIA DE EMBUTIR (2 MÓDULOS), 2P+T 10 A, INCLUINDO SUPORTE E PLACA - FORNECIMENTO E INSTALAÇÃO. AF_12/2015</v>
          </cell>
          <cell r="E3534" t="str">
            <v>UN</v>
          </cell>
          <cell r="F3534">
            <v>30.1</v>
          </cell>
        </row>
        <row r="3535">
          <cell r="C3535" t="str">
            <v>92005</v>
          </cell>
          <cell r="D3535" t="str">
            <v>TOMADA MÉDIA DE EMBUTIR (2 MÓDULOS), 2P+T 20 A, INCLUINDO SUPORTE E PLACA - FORNECIMENTO E INSTALAÇÃO. AF_12/2015</v>
          </cell>
          <cell r="E3535" t="str">
            <v>UN</v>
          </cell>
          <cell r="F3535">
            <v>35.380000000000003</v>
          </cell>
        </row>
        <row r="3536">
          <cell r="C3536" t="str">
            <v>92006</v>
          </cell>
          <cell r="D3536" t="str">
            <v>TOMADA BAIXA DE EMBUTIR (2 MÓDULOS), 2P+T 10 A, SEM SUPORTE E SEM PLACA - FORNECIMENTO E INSTALAÇÃO. AF_12/2015</v>
          </cell>
          <cell r="E3536" t="str">
            <v>UN</v>
          </cell>
          <cell r="F3536">
            <v>20.5</v>
          </cell>
        </row>
        <row r="3537">
          <cell r="C3537" t="str">
            <v>92007</v>
          </cell>
          <cell r="D3537" t="str">
            <v>TOMADA BAIXA DE EMBUTIR (2 MÓDULOS), 2P+T 20 A, SEM SUPORTE E SEM PLACA - FORNECIMENTO E INSTALAÇÃO. AF_12/2015</v>
          </cell>
          <cell r="E3537" t="str">
            <v>UN</v>
          </cell>
          <cell r="F3537">
            <v>25.78</v>
          </cell>
        </row>
        <row r="3538">
          <cell r="C3538" t="str">
            <v>92008</v>
          </cell>
          <cell r="D3538" t="str">
            <v>TOMADA BAIXA DE EMBUTIR (2 MÓDULOS), 2P+T 10 A, INCLUINDO SUPORTE E PLACA - FORNECIMENTO E INSTALAÇÃO. AF_12/2015</v>
          </cell>
          <cell r="E3538" t="str">
            <v>UN</v>
          </cell>
          <cell r="F3538">
            <v>25.93</v>
          </cell>
        </row>
        <row r="3539">
          <cell r="C3539" t="str">
            <v>92009</v>
          </cell>
          <cell r="D3539" t="str">
            <v>TOMADA BAIXA DE EMBUTIR (2 MÓDULOS), 2P+T 20 A, INCLUINDO SUPORTE E PLACA - FORNECIMENTO E INSTALAÇÃO. AF_12/2015</v>
          </cell>
          <cell r="E3539" t="str">
            <v>UN</v>
          </cell>
          <cell r="F3539">
            <v>31.21</v>
          </cell>
        </row>
        <row r="3540">
          <cell r="C3540" t="str">
            <v>92010</v>
          </cell>
          <cell r="D3540" t="str">
            <v>TOMADA MÉDIA DE EMBUTIR (3 MÓDULOS), 2P+T 10 A, SEM SUPORTE E SEM PLACA - FORNECIMENTO E INSTALAÇÃO. AF_12/2015</v>
          </cell>
          <cell r="E3540" t="str">
            <v>UN</v>
          </cell>
          <cell r="F3540">
            <v>36.119999999999997</v>
          </cell>
        </row>
        <row r="3541">
          <cell r="C3541" t="str">
            <v>92011</v>
          </cell>
          <cell r="D3541" t="str">
            <v>TOMADA MÉDIA DE EMBUTIR (3 MÓDULOS), 2P+T 20 A, SEM SUPORTE E SEM PLACA - FORNECIMENTO E INSTALAÇÃO. AF_12/2015</v>
          </cell>
          <cell r="E3541" t="str">
            <v>UN</v>
          </cell>
          <cell r="F3541">
            <v>44.05</v>
          </cell>
        </row>
        <row r="3542">
          <cell r="C3542" t="str">
            <v>92012</v>
          </cell>
          <cell r="D3542" t="str">
            <v>TOMADA MÉDIA DE EMBUTIR (3 MÓDULOS), 2P+T 10 A, INCLUINDO SUPORTE E PLACA - FORNECIMENTO E INSTALAÇÃO. AF_12/2015</v>
          </cell>
          <cell r="E3542" t="str">
            <v>UN</v>
          </cell>
          <cell r="F3542">
            <v>41.56</v>
          </cell>
        </row>
        <row r="3543">
          <cell r="C3543" t="str">
            <v>92013</v>
          </cell>
          <cell r="D3543" t="str">
            <v>TOMADA MÉDIA DE EMBUTIR (3 MÓDULOS), 2P+T 20 A, INCLUINDO SUPORTE E PLACA - FORNECIMENTO E INSTALAÇÃO. AF_12/2015</v>
          </cell>
          <cell r="E3543" t="str">
            <v>UN</v>
          </cell>
          <cell r="F3543">
            <v>49.48</v>
          </cell>
        </row>
        <row r="3544">
          <cell r="C3544" t="str">
            <v>92014</v>
          </cell>
          <cell r="D3544" t="str">
            <v>TOMADA BAIXA DE EMBUTIR (3 MÓDULOS), 2P+T 10 A, SEM SUPORTE E SEM PLACA - FORNECIMENTO E INSTALAÇÃO. AF_12/2015</v>
          </cell>
          <cell r="E3544" t="str">
            <v>UN</v>
          </cell>
          <cell r="F3544">
            <v>29.88</v>
          </cell>
        </row>
        <row r="3545">
          <cell r="C3545" t="str">
            <v>92015</v>
          </cell>
          <cell r="D3545" t="str">
            <v>TOMADA BAIXA DE EMBUTIR (3 MÓDULOS), 2P+T 20 A, SEM SUPORTE E SEM PLACA - FORNECIMENTO E INSTALAÇÃO. AF_12/2015</v>
          </cell>
          <cell r="E3545" t="str">
            <v>UN</v>
          </cell>
          <cell r="F3545">
            <v>37.799999999999997</v>
          </cell>
        </row>
        <row r="3546">
          <cell r="C3546" t="str">
            <v>92016</v>
          </cell>
          <cell r="D3546" t="str">
            <v>TOMADA BAIXA DE EMBUTIR (3 MÓDULOS), 2P+T 10 A, INCLUINDO SUPORTE E PLACA - FORNECIMENTO E INSTALAÇÃO. AF_12/2015</v>
          </cell>
          <cell r="E3546" t="str">
            <v>UN</v>
          </cell>
          <cell r="F3546">
            <v>35.31</v>
          </cell>
        </row>
        <row r="3547">
          <cell r="C3547" t="str">
            <v>92017</v>
          </cell>
          <cell r="D3547" t="str">
            <v>TOMADA BAIXA DE EMBUTIR (3 MÓDULOS), 2P+T 20 A, INCLUINDO SUPORTE E PLACA - FORNECIMENTO E INSTALAÇÃO. AF_12/2015</v>
          </cell>
          <cell r="E3547" t="str">
            <v>UN</v>
          </cell>
          <cell r="F3547">
            <v>43.23</v>
          </cell>
        </row>
        <row r="3548">
          <cell r="C3548" t="str">
            <v>92018</v>
          </cell>
          <cell r="D3548" t="str">
            <v>TOMADA BAIXA DE EMBUTIR (4 MÓDULOS), 2P+T 10 A, SEM SUPORTE E SEM PLACA - FORNECIMENTO E INSTALAÇÃO. AF_12/2015</v>
          </cell>
          <cell r="E3548" t="str">
            <v>UN</v>
          </cell>
          <cell r="F3548">
            <v>39.54</v>
          </cell>
        </row>
        <row r="3549">
          <cell r="C3549" t="str">
            <v>92019</v>
          </cell>
          <cell r="D3549" t="str">
            <v>TOMADA BAIXA DE EMBUTIR (4 MÓDULOS), 2P+T 10 A, INCLUINDO SUPORTE E PLACA - FORNECIMENTO E INSTALAÇÃO. AF_12/2015</v>
          </cell>
          <cell r="E3549" t="str">
            <v>UN</v>
          </cell>
          <cell r="F3549">
            <v>49.64</v>
          </cell>
        </row>
        <row r="3550">
          <cell r="C3550" t="str">
            <v>92020</v>
          </cell>
          <cell r="D3550" t="str">
            <v>TOMADA BAIXA DE EMBUTIR (6 MÓDULOS), 2P+T 10 A, SEM SUPORTE E SEM PLACA - FORNECIMENTO E INSTALAÇÃO. AF_12/2015</v>
          </cell>
          <cell r="E3550" t="str">
            <v>UN</v>
          </cell>
          <cell r="F3550">
            <v>58.44</v>
          </cell>
        </row>
        <row r="3551">
          <cell r="C3551" t="str">
            <v>92021</v>
          </cell>
          <cell r="D3551" t="str">
            <v>TOMADA BAIXA DE EMBUTIR (6 MÓDULOS), 2P+T 10 A, INCLUINDO SUPORTE E PLACA - FORNECIMENTO E INSTALAÇÃO. AF_12/2015</v>
          </cell>
          <cell r="E3551" t="str">
            <v>UN</v>
          </cell>
          <cell r="F3551">
            <v>68.540000000000006</v>
          </cell>
        </row>
        <row r="3552">
          <cell r="C3552" t="str">
            <v>92022</v>
          </cell>
          <cell r="D3552" t="str">
            <v>INTERRUPTOR SIMPLES (1 MÓDULO) COM 1 TOMADA DE EMBUTIR 2P+T 10 A,  SEM SUPORTE E SEM PLACA - FORNECIMENTO E INSTALAÇÃO. AF_12/2015</v>
          </cell>
          <cell r="E3552" t="str">
            <v>UN</v>
          </cell>
          <cell r="F3552">
            <v>23.42</v>
          </cell>
        </row>
        <row r="3553">
          <cell r="C3553" t="str">
            <v>92023</v>
          </cell>
          <cell r="D3553" t="str">
            <v>INTERRUPTOR SIMPLES (1 MÓDULO) COM 1 TOMADA DE EMBUTIR 2P+T 10 A,  INCLUINDO SUPORTE E PLACA - FORNECIMENTO E INSTALAÇÃO. AF_12/2015</v>
          </cell>
          <cell r="E3553" t="str">
            <v>UN</v>
          </cell>
          <cell r="F3553">
            <v>28.85</v>
          </cell>
        </row>
        <row r="3554">
          <cell r="C3554" t="str">
            <v>92024</v>
          </cell>
          <cell r="D3554" t="str">
            <v>INTERRUPTOR SIMPLES (1 MÓDULO) COM 2 TOMADAS DE EMBUTIR 2P+T 10 A,  SEM SUPORTE E SEM PLACA - FORNECIMENTO E INSTALAÇÃO. AF_12/2015</v>
          </cell>
          <cell r="E3554" t="str">
            <v>UN</v>
          </cell>
          <cell r="F3554">
            <v>34.909999999999997</v>
          </cell>
        </row>
        <row r="3555">
          <cell r="C3555" t="str">
            <v>92025</v>
          </cell>
          <cell r="D3555" t="str">
            <v>INTERRUPTOR SIMPLES (1 MÓDULO) COM 2 TOMADAS DE EMBUTIR 2P+T 10 A,  INCLUINDO SUPORTE E PLACA - FORNECIMENTO E INSTALAÇÃO. AF_12/2015</v>
          </cell>
          <cell r="E3555" t="str">
            <v>UN</v>
          </cell>
          <cell r="F3555">
            <v>40.340000000000003</v>
          </cell>
        </row>
        <row r="3556">
          <cell r="C3556" t="str">
            <v>92026</v>
          </cell>
          <cell r="D3556" t="str">
            <v>INTERRUPTOR SIMPLES (2 MÓDULOS) COM 1 TOMADA DE EMBUTIR 2P+T 10 A,  SEM SUPORTE E SEM PLACA - FORNECIMENTO E INSTALAÇÃO. AF_12/2015</v>
          </cell>
          <cell r="E3556" t="str">
            <v>UN</v>
          </cell>
          <cell r="F3556">
            <v>33.659999999999997</v>
          </cell>
        </row>
        <row r="3557">
          <cell r="C3557" t="str">
            <v>92027</v>
          </cell>
          <cell r="D3557" t="str">
            <v>INTERRUPTOR SIMPLES (2 MÓDULOS) COM 1 TOMADA DE EMBUTIR 2P+T 10 A,  INCLUINDO SUPORTE E PLACA - FORNECIMENTO E INSTALAÇÃO. AF_12/2015</v>
          </cell>
          <cell r="E3557" t="str">
            <v>UN</v>
          </cell>
          <cell r="F3557">
            <v>39.1</v>
          </cell>
        </row>
        <row r="3558">
          <cell r="C3558" t="str">
            <v>92028</v>
          </cell>
          <cell r="D3558" t="str">
            <v>INTERRUPTOR PARALELO (1 MÓDULO) COM 1 TOMADA DE EMBUTIR 2P+T 10 A,  SEM SUPORTE E SEM PLACA - FORNECIMENTO E INSTALAÇÃO. AF_12/2015</v>
          </cell>
          <cell r="E3558" t="str">
            <v>UN</v>
          </cell>
          <cell r="F3558">
            <v>27.91</v>
          </cell>
        </row>
        <row r="3559">
          <cell r="C3559" t="str">
            <v>92029</v>
          </cell>
          <cell r="D3559" t="str">
            <v>INTERRUPTOR PARALELO (1 MÓDULO) COM 1 TOMADA DE EMBUTIR 2P+T 10 A,  INCLUINDO SUPORTE E PLACA - FORNECIMENTO E INSTALAÇÃO. AF_12/2015</v>
          </cell>
          <cell r="E3559" t="str">
            <v>UN</v>
          </cell>
          <cell r="F3559">
            <v>33.340000000000003</v>
          </cell>
        </row>
        <row r="3560">
          <cell r="C3560" t="str">
            <v>92030</v>
          </cell>
          <cell r="D3560" t="str">
            <v>INTERRUPTOR PARALELO (1 MÓDULO) COM 2 TOMADAS DE EMBUTIR 2P+T 10 A,  SEM SUPORTE E SEM PLACA - FORNECIMENTO E INSTALAÇÃO. AF_12/2015</v>
          </cell>
          <cell r="E3560" t="str">
            <v>UN</v>
          </cell>
          <cell r="F3560">
            <v>39.369999999999997</v>
          </cell>
        </row>
        <row r="3561">
          <cell r="C3561" t="str">
            <v>92031</v>
          </cell>
          <cell r="D3561" t="str">
            <v>INTERRUPTOR PARALELO (1 MÓDULO) COM 2 TOMADAS DE EMBUTIR 2P+T 10 A,  INCLUINDO SUPORTE E PLACA - FORNECIMENTO E INSTALAÇÃO. AF_12/2015</v>
          </cell>
          <cell r="E3561" t="str">
            <v>UN</v>
          </cell>
          <cell r="F3561">
            <v>44.81</v>
          </cell>
        </row>
        <row r="3562">
          <cell r="C3562" t="str">
            <v>92032</v>
          </cell>
          <cell r="D3562" t="str">
            <v>INTERRUPTOR PARALELO (2 MÓDULOS) COM 1 TOMADA DE EMBUTIR 2P+T 10 A,  SEM SUPORTE E SEM PLACA - FORNECIMENTO E INSTALAÇÃO. AF_12/2015</v>
          </cell>
          <cell r="E3562" t="str">
            <v>UN</v>
          </cell>
          <cell r="F3562">
            <v>42.62</v>
          </cell>
        </row>
        <row r="3563">
          <cell r="C3563" t="str">
            <v>92033</v>
          </cell>
          <cell r="D3563" t="str">
            <v>INTERRUPTOR PARALELO (2 MÓDULOS) COM 1 TOMADA DE EMBUTIR 2P+T 10 A,  INCLUINDO SUPORTE E PLACA - FORNECIMENTO E INSTALAÇÃO. AF_12/2015</v>
          </cell>
          <cell r="E3563" t="str">
            <v>UN</v>
          </cell>
          <cell r="F3563">
            <v>48.05</v>
          </cell>
        </row>
        <row r="3564">
          <cell r="C3564" t="str">
            <v>92034</v>
          </cell>
          <cell r="D3564" t="str">
            <v>INTERRUPTOR SIMPLES (1 MÓDULO), INTERRUPTOR PARALELO (1 MÓDULO) E 1 TOMADA DE EMBUTIR 2P+T 10 A,  SEM SUPORTE E SEM PLACA - FORNECIMENTO E INSTALAÇÃO. AF_12/2015</v>
          </cell>
          <cell r="E3564" t="str">
            <v>UN</v>
          </cell>
          <cell r="F3564">
            <v>38.15</v>
          </cell>
        </row>
        <row r="3565">
          <cell r="C3565" t="str">
            <v>92035</v>
          </cell>
          <cell r="D3565" t="str">
            <v>INTERRUPTOR SIMPLES (1 MÓDULO), INTERRUPTOR PARALELO (1 MÓDULO) E 1 TOMADA DE EMBUTIR 2P+T 10 A,  INCLUINDO SUPORTE E PLACA - FORNECIMENTO E INSTALAÇÃO. AF_12/2015</v>
          </cell>
          <cell r="E3565" t="str">
            <v>UN</v>
          </cell>
          <cell r="F3565">
            <v>43.59</v>
          </cell>
        </row>
        <row r="3566">
          <cell r="C3566" t="str">
            <v>92040</v>
          </cell>
          <cell r="D3566" t="str">
            <v>DISTRIBUIDOR DE AGREGADOS REBOCAVEL, CAPACIDADE 1,9 M³, LARGURA DE TRABALHO 3,66 M - DEPRECIAÇÃO. AF_11/2015</v>
          </cell>
          <cell r="E3566" t="str">
            <v>H</v>
          </cell>
          <cell r="F3566">
            <v>2.72</v>
          </cell>
        </row>
        <row r="3567">
          <cell r="C3567" t="str">
            <v>92041</v>
          </cell>
          <cell r="D3567" t="str">
            <v>DISTRIBUIDOR DE AGREGADOS REBOCAVEL, CAPACIDADE 1,9 M³, LARGURA DE TRABALHO 3,66 M - JUROS. AF_11/2015</v>
          </cell>
          <cell r="E3567" t="str">
            <v>H</v>
          </cell>
          <cell r="F3567">
            <v>0.99</v>
          </cell>
        </row>
        <row r="3568">
          <cell r="C3568" t="str">
            <v>92042</v>
          </cell>
          <cell r="D3568" t="str">
            <v>DISTRIBUIDOR DE AGREGADOS REBOCAVEL, CAPACIDADE 1,9 M³, LARGURA DE TRABALHO 3,66 M - MANUTENÇÃO. AF_11/2015</v>
          </cell>
          <cell r="E3568" t="str">
            <v>H</v>
          </cell>
          <cell r="F3568">
            <v>1.89</v>
          </cell>
        </row>
        <row r="3569">
          <cell r="C3569" t="str">
            <v>92043</v>
          </cell>
          <cell r="D3569" t="str">
            <v>DISTRIBUIDOR DE AGREGADOS REBOCAVEL, CAPACIDADE 1,9 M³, LARGURA DE TRABALHO 3,66 M - CHP DIURNO. AF_11/2015</v>
          </cell>
          <cell r="E3569" t="str">
            <v>CHP</v>
          </cell>
          <cell r="F3569">
            <v>5.61</v>
          </cell>
        </row>
        <row r="3570">
          <cell r="C3570" t="str">
            <v>92044</v>
          </cell>
          <cell r="D3570" t="str">
            <v>DISTRIBUIDOR DE AGREGADOS REBOCAVEL, CAPACIDADE 1,9 M³, LARGURA DE TRABALHO 3,66 M - CHI DIURNO. AF_11/2015</v>
          </cell>
          <cell r="E3570" t="str">
            <v>CHI</v>
          </cell>
          <cell r="F3570">
            <v>3.72</v>
          </cell>
        </row>
        <row r="3571">
          <cell r="C3571" t="str">
            <v>92101</v>
          </cell>
          <cell r="D3571" t="str">
            <v>CAMINHÃO PARA EQUIPAMENTO DE LIMPEZA A SUCÇÃO COM CAMINHÃO TRUCADO DE PESO BRUTO TOTAL 23000 KG, CARGA ÚTIL MÁXIMA 15935 KG, DISTÂNCIA ENTRE EIXOS 4,80 M, POTÊNCIA 230 CV, INCLUSIVE LIMPADORA A SUCÇÃO, TANQUE 12000 L - DEPRECIAÇÃO. AF_11/2015</v>
          </cell>
          <cell r="E3571" t="str">
            <v>H</v>
          </cell>
          <cell r="F3571">
            <v>14.45</v>
          </cell>
        </row>
        <row r="3572">
          <cell r="C3572" t="str">
            <v>92102</v>
          </cell>
          <cell r="D3572" t="str">
            <v>CAMINHÃO PARA EQUIPAMENTO DE LIMPEZA A SUCÇÃO COM CAMINHÃO TRUCADO DE PESO BRUTO TOTAL 23000 KG, CARGA ÚTIL MÁXIMA 15935 KG, DISTÂNCIA ENTRE EIXOS 4,80 M, POTÊNCIA 230 CV, INCLUSIVE LIMPADORA A SUCÇÃO, TANQUE 12000 L - JUROS. AF_11/2015</v>
          </cell>
          <cell r="E3572" t="str">
            <v>H</v>
          </cell>
          <cell r="F3572">
            <v>7.04</v>
          </cell>
        </row>
        <row r="3573">
          <cell r="C3573" t="str">
            <v>92103</v>
          </cell>
          <cell r="D3573" t="str">
            <v>CAMINHÃO PARA EQUIPAMENTO DE LIMPEZA A SUCÇÃO COM CAMINHÃO TRUCADO DE PESO BRUTO TOTAL 23000 KG, CARGA ÚTIL MÁXIMA 15935 KG, DISTÂNCIA ENTRE EIXOS 4,80 M, POTÊNCIA 230 CV, INCLUSIVE LIMPADORA A SUCÇÃO, TANQUE 12000 L - IMPOSTOS E SEGUROS. AF_11/2015</v>
          </cell>
          <cell r="E3573" t="str">
            <v>H</v>
          </cell>
          <cell r="F3573">
            <v>1.46</v>
          </cell>
        </row>
        <row r="3574">
          <cell r="C3574" t="str">
            <v>92104</v>
          </cell>
          <cell r="D3574" t="str">
            <v>CAMINHÃO PARA EQUIPAMENTO DE LIMPEZA A SUCÇÃO COM CAMINHÃO TRUCADO DE PESO BRUTO TOTAL 23000 KG, CARGA ÚTIL MÁXIMA 15935 KG, DISTÂNCIA ENTRE EIXOS 4,80 M, POTÊNCIA 230 CV, INCLUSIVE LIMPADORA A SUCÇÃO, TANQUE 12000 L - MANUTENÇÃO. AF_11/2015</v>
          </cell>
          <cell r="E3574" t="str">
            <v>H</v>
          </cell>
          <cell r="F3574">
            <v>20.329999999999998</v>
          </cell>
        </row>
        <row r="3575">
          <cell r="C3575" t="str">
            <v>92105</v>
          </cell>
          <cell r="D3575" t="str">
            <v>CAMINHÃO PARA EQUIPAMENTO DE LIMPEZA A SUCÇÃO COM CAMINHÃO TRUCADO DE PESO BRUTO TOTAL 23000 KG, CARGA ÚTIL MÁXIMA 15935 KG, DISTÂNCIA ENTRE EIXOS 4,80 M, POTÊNCIA 230 CV, INCLUSIVE LIMPADORA A SUCÇÃO, TANQUE 12000 L - MATERIAIS NA OPERAÇÃO. AF_11/2015</v>
          </cell>
          <cell r="E3575" t="str">
            <v>H</v>
          </cell>
          <cell r="F3575">
            <v>75.91</v>
          </cell>
        </row>
        <row r="3576">
          <cell r="C3576" t="str">
            <v>92106</v>
          </cell>
          <cell r="D3576" t="str">
            <v>CAMINHÃO PARA EQUIPAMENTO DE LIMPEZA A SUCÇÃO, COM CAMINHÃO TRUCADO DE PESO BRUTO TOTAL 23000 KG, CARGA ÚTIL MÁXIMA 15935 KG, DISTÂNCIA ENTRE EIXOS 4,80 M, POTÊNCIA 230 CV, INCLUSIVE LIMPADORA A SUCÇÃO, TANQUE 12000 L - CHP DIURNO. AF_11/2015</v>
          </cell>
          <cell r="E3576" t="str">
            <v>CHP</v>
          </cell>
          <cell r="F3576">
            <v>137.69999999999999</v>
          </cell>
        </row>
        <row r="3577">
          <cell r="C3577" t="str">
            <v>92107</v>
          </cell>
          <cell r="D3577" t="str">
            <v>CAMINHÃO PARA EQUIPAMENTO DE LIMPEZA A SUCÇÃO COM CAMINHÃO TRUCADO DE PESO BRUTO TOTAL 23000 KG, CARGA ÚTIL MÁXIMA 15935 KG, DISTÂNCIA ENTRE EIXOS 4,80 M, POTÊNCIA 230 CV, INCLUSIVE LIMPADORA A SUCÇÃO, TANQUE 12000 L - CHI DIURNO. AF_11/2015</v>
          </cell>
          <cell r="E3577" t="str">
            <v>CHI</v>
          </cell>
          <cell r="F3577">
            <v>41.45</v>
          </cell>
        </row>
        <row r="3578">
          <cell r="C3578" t="str">
            <v>92108</v>
          </cell>
          <cell r="D3578" t="str">
            <v>PENEIRA ROTATIVA COM MOTOR ELÉTRICO TRIFÁSICO DE 2 CV, CILINDRO DE 1 M X 0,60 M, COM FUROS DE 3,17 MM - DEPRECIAÇÃO. AF_11/2015</v>
          </cell>
          <cell r="E3578" t="str">
            <v>H</v>
          </cell>
          <cell r="F3578">
            <v>0.85</v>
          </cell>
        </row>
        <row r="3579">
          <cell r="C3579" t="str">
            <v>92109</v>
          </cell>
          <cell r="D3579" t="str">
            <v>PENEIRA ROTATIVA COM MOTOR ELÉTRICO TRIFÁSICO DE 2 CV, CILINDRO DE 1 M X 0,60 M, COM FUROS DE 3,17 MM - JUROS. AF_11/2015</v>
          </cell>
          <cell r="E3579" t="str">
            <v>H</v>
          </cell>
          <cell r="F3579">
            <v>0.26</v>
          </cell>
        </row>
        <row r="3580">
          <cell r="C3580" t="str">
            <v>92110</v>
          </cell>
          <cell r="D3580" t="str">
            <v>PENEIRA ROTATIVA COM MOTOR ELÉTRICO TRIFÁSICO DE 2 CV, CILINDRO DE 1 M X 0,60 M, COM FUROS DE 3,17 MM - MANUTENÇÃO. AF_11/2015</v>
          </cell>
          <cell r="E3580" t="str">
            <v>H</v>
          </cell>
          <cell r="F3580">
            <v>0.89</v>
          </cell>
        </row>
        <row r="3581">
          <cell r="C3581" t="str">
            <v>92111</v>
          </cell>
          <cell r="D3581" t="str">
            <v>PENEIRA ROTATIVA COM MOTOR ELÉTRICO TRIFÁSICO DE 2 CV, CILINDRO DE 1 M X 0,60 M, COM FUROS DE 3,17 MM - MATERIAIS NA OPERAÇÃO. AF_11/2015</v>
          </cell>
          <cell r="E3581" t="str">
            <v>H</v>
          </cell>
          <cell r="F3581">
            <v>0.59</v>
          </cell>
        </row>
        <row r="3582">
          <cell r="C3582" t="str">
            <v>92112</v>
          </cell>
          <cell r="D3582" t="str">
            <v>PENEIRA ROTATIVA COM MOTOR ELÉTRICO TRIFÁSICO DE 2 CV, CILINDRO DE 1 M X 0,60 M, COM FUROS DE 3,17 MM - CHP DIURNO. AF_11/2015</v>
          </cell>
          <cell r="E3582" t="str">
            <v>CHP</v>
          </cell>
          <cell r="F3582">
            <v>2.61</v>
          </cell>
        </row>
        <row r="3583">
          <cell r="C3583" t="str">
            <v>92113</v>
          </cell>
          <cell r="D3583" t="str">
            <v>PENEIRA ROTATIVA COM MOTOR ELÉTRICO TRIFÁSICO DE 2 CV, CILINDRO DE 1 M X 0,60 M, COM FUROS DE 3,17 MM - CHI DIURNO. AF_11/2015</v>
          </cell>
          <cell r="E3583" t="str">
            <v>CHI</v>
          </cell>
          <cell r="F3583">
            <v>1.1200000000000001</v>
          </cell>
        </row>
        <row r="3584">
          <cell r="C3584" t="str">
            <v>92114</v>
          </cell>
          <cell r="D3584" t="str">
            <v>DOSADOR DE AREIA, CAPACIDADE DE 26 LITROS - DEPRECIAÇÃO. AF_11/2015</v>
          </cell>
          <cell r="E3584" t="str">
            <v>H</v>
          </cell>
          <cell r="F3584">
            <v>0.86</v>
          </cell>
        </row>
        <row r="3585">
          <cell r="C3585" t="str">
            <v>92115</v>
          </cell>
          <cell r="D3585" t="str">
            <v>DOSADOR DE AREIA, CAPACIDADE DE 26 LITROS - JUROS. AF_11/2015</v>
          </cell>
          <cell r="E3585" t="str">
            <v>H</v>
          </cell>
          <cell r="F3585">
            <v>0.05</v>
          </cell>
        </row>
        <row r="3586">
          <cell r="C3586" t="str">
            <v>92116</v>
          </cell>
          <cell r="D3586" t="str">
            <v>DOSADOR DE AREIA, CAPACIDADE DE 26 LITROS - MANUTENÇÃO. AF_11/2015</v>
          </cell>
          <cell r="E3586" t="str">
            <v>H</v>
          </cell>
          <cell r="F3586">
            <v>0.56000000000000005</v>
          </cell>
        </row>
        <row r="3587">
          <cell r="C3587" t="str">
            <v>92118</v>
          </cell>
          <cell r="D3587" t="str">
            <v>DOSADOR DE AREIA, CAPACIDADE DE 26 LITROS - CHP DIURNO. AF_11/2015</v>
          </cell>
          <cell r="E3587" t="str">
            <v>CHP</v>
          </cell>
          <cell r="F3587">
            <v>1.48</v>
          </cell>
        </row>
        <row r="3588">
          <cell r="C3588" t="str">
            <v>92119</v>
          </cell>
          <cell r="D3588" t="str">
            <v>DOSADOR DE AREIA, CAPACIDADE DE 26 LITROS - CHI DIURNO. AF_11/2015</v>
          </cell>
          <cell r="E3588" t="str">
            <v>CHI</v>
          </cell>
          <cell r="F3588">
            <v>0.92</v>
          </cell>
        </row>
        <row r="3589">
          <cell r="C3589" t="str">
            <v>92121</v>
          </cell>
          <cell r="D3589" t="str">
            <v>PENEIRAMENTO DE AREIA COM PENEIRA ELÉTRICA. AF_11/2015</v>
          </cell>
          <cell r="E3589" t="str">
            <v>M3</v>
          </cell>
          <cell r="F3589">
            <v>18.059999999999999</v>
          </cell>
        </row>
        <row r="3590">
          <cell r="C3590" t="str">
            <v>92122</v>
          </cell>
          <cell r="D3590" t="str">
            <v>PENEIRAMENTO DE AREIA COM PENEIRA MANUAL. AF_11/2015</v>
          </cell>
          <cell r="E3590" t="str">
            <v>M3</v>
          </cell>
          <cell r="F3590">
            <v>28.96</v>
          </cell>
        </row>
        <row r="3591">
          <cell r="C3591" t="str">
            <v>92123</v>
          </cell>
          <cell r="D3591" t="str">
            <v>ENSACAMENTO DE AREIA. AF_11/2015</v>
          </cell>
          <cell r="E3591" t="str">
            <v>M3</v>
          </cell>
          <cell r="F3591">
            <v>27.26</v>
          </cell>
        </row>
        <row r="3592">
          <cell r="C3592" t="str">
            <v>92133</v>
          </cell>
          <cell r="D3592" t="str">
            <v>CAMINHONETE COM MOTOR A DIESEL, POTÊNCIA 180 CV, CABINE DUPLA, 4X4 - DEPRECIAÇÃO. AF_11/2015</v>
          </cell>
          <cell r="E3592" t="str">
            <v>H</v>
          </cell>
          <cell r="F3592">
            <v>7.46</v>
          </cell>
        </row>
        <row r="3593">
          <cell r="C3593" t="str">
            <v>92134</v>
          </cell>
          <cell r="D3593" t="str">
            <v>CAMINHONETE COM MOTOR A DIESEL, POTÊNCIA 180 CV, CABINE DUPLA, 4X4 - JUROS. AF_11/2015</v>
          </cell>
          <cell r="E3593" t="str">
            <v>H</v>
          </cell>
          <cell r="F3593">
            <v>1.79</v>
          </cell>
        </row>
        <row r="3594">
          <cell r="C3594" t="str">
            <v>92135</v>
          </cell>
          <cell r="D3594" t="str">
            <v>CAMINHONETE COM MOTOR A DIESEL, POTÊNCIA 180 CV, CABINE DUPLA, 4X4 - IMPOSTOS E SEGUROS. AF_11/2015</v>
          </cell>
          <cell r="E3594" t="str">
            <v>H</v>
          </cell>
          <cell r="F3594">
            <v>0.37</v>
          </cell>
        </row>
        <row r="3595">
          <cell r="C3595" t="str">
            <v>92136</v>
          </cell>
          <cell r="D3595" t="str">
            <v>CAMINHONETE COM MOTOR A DIESEL, POTÊNCIA 180 CV, CABINE DUPLA, 4X4 - MANUTENÇÃO. AF_11/2015</v>
          </cell>
          <cell r="E3595" t="str">
            <v>H</v>
          </cell>
          <cell r="F3595">
            <v>9.94</v>
          </cell>
        </row>
        <row r="3596">
          <cell r="C3596" t="str">
            <v>92137</v>
          </cell>
          <cell r="D3596" t="str">
            <v>CAMINHONETE COM MOTOR A DIESEL, POTÊNCIA 180 CV, CABINE DUPLA, 4X4 - MATERIAIS NA OPERAÇÃO. AF_11/2015</v>
          </cell>
          <cell r="E3596" t="str">
            <v>H</v>
          </cell>
          <cell r="F3596">
            <v>59.41</v>
          </cell>
        </row>
        <row r="3597">
          <cell r="C3597" t="str">
            <v>92138</v>
          </cell>
          <cell r="D3597" t="str">
            <v>CAMINHONETE COM MOTOR A DIESEL, POTÊNCIA 180 CV, CABINE DUPLA, 4X4 - CHP DIURNO. AF_11/2015</v>
          </cell>
          <cell r="E3597" t="str">
            <v>CHP</v>
          </cell>
          <cell r="F3597">
            <v>96.34</v>
          </cell>
        </row>
        <row r="3598">
          <cell r="C3598" t="str">
            <v>92139</v>
          </cell>
          <cell r="D3598" t="str">
            <v>CAMINHONETE COM MOTOR A DIESEL, POTÊNCIA 180 CV, CABINE DUPLA, 4X4 - CHI DIURNO. AF_11/2015</v>
          </cell>
          <cell r="E3598" t="str">
            <v>CHI</v>
          </cell>
          <cell r="F3598">
            <v>26.98</v>
          </cell>
        </row>
        <row r="3599">
          <cell r="C3599" t="str">
            <v>92140</v>
          </cell>
          <cell r="D3599" t="str">
            <v>CAMINHONETE CABINE SIMPLES COM MOTOR 1.6 FLEX, CÂMBIO MANUAL, POTÊNCIA 101/104 CV, 2 PORTAS - DEPRECIAÇÃO. AF_11/2015</v>
          </cell>
          <cell r="E3599" t="str">
            <v>H</v>
          </cell>
          <cell r="F3599">
            <v>2.85</v>
          </cell>
        </row>
        <row r="3600">
          <cell r="C3600" t="str">
            <v>92141</v>
          </cell>
          <cell r="D3600" t="str">
            <v>CAMINHONETE CABINE SIMPLES COM MOTOR 1.6 FLEX, CÂMBIO MANUAL, POTÊNCIA 101/104 CV, 2 PORTAS - JUROS. AF_11/2015</v>
          </cell>
          <cell r="E3600" t="str">
            <v>H</v>
          </cell>
          <cell r="F3600">
            <v>0.68</v>
          </cell>
        </row>
        <row r="3601">
          <cell r="C3601" t="str">
            <v>92142</v>
          </cell>
          <cell r="D3601" t="str">
            <v>CAMINHONETE CABINE SIMPLES COM MOTOR 1.6 FLEX, CÂMBIO MANUAL, POTÊNCIA 101/104 CV, 2 PORTAS - IMPOSTOS E SEGUROS. AF_11/2015</v>
          </cell>
          <cell r="E3601" t="str">
            <v>H</v>
          </cell>
          <cell r="F3601">
            <v>0.14000000000000001</v>
          </cell>
        </row>
        <row r="3602">
          <cell r="C3602" t="str">
            <v>92143</v>
          </cell>
          <cell r="D3602" t="str">
            <v>CAMINHONETE CABINE SIMPLES COM MOTOR 1.6 FLEX, CÂMBIO MANUAL, POTÊNCIA 101/104 CV, 2 PORTAS - MANUTENÇÃO. AF_11/2015</v>
          </cell>
          <cell r="E3602" t="str">
            <v>H</v>
          </cell>
          <cell r="F3602">
            <v>3.81</v>
          </cell>
        </row>
        <row r="3603">
          <cell r="C3603" t="str">
            <v>92144</v>
          </cell>
          <cell r="D3603" t="str">
            <v>CAMINHONETE CABINE SIMPLES COM MOTOR 1.6 FLEX, CÂMBIO MANUAL, POTÊNCIA 101/104 CV, 2 PORTAS - MATERIAIS NA OPERAÇÃO. AF_11/2015</v>
          </cell>
          <cell r="E3603" t="str">
            <v>H</v>
          </cell>
          <cell r="F3603">
            <v>55.76</v>
          </cell>
        </row>
        <row r="3604">
          <cell r="C3604" t="str">
            <v>92145</v>
          </cell>
          <cell r="D3604" t="str">
            <v>CAMINHONETE CABINE SIMPLES COM MOTOR 1.6 FLEX, CÂMBIO MANUAL, POTÊNCIA 101/104 CV, 2 PORTAS - CHP DIURNO. AF_11/2015</v>
          </cell>
          <cell r="E3604" t="str">
            <v>CHP</v>
          </cell>
          <cell r="F3604">
            <v>80.61</v>
          </cell>
        </row>
        <row r="3605">
          <cell r="C3605" t="str">
            <v>92146</v>
          </cell>
          <cell r="D3605" t="str">
            <v>CAMINHONETE CABINE SIMPLES COM MOTOR 1.6 FLEX, CÂMBIO MANUAL, POTÊNCIA 101/104 CV, 2 PORTAS - CHI DIURNO. AF_11/2015</v>
          </cell>
          <cell r="E3605" t="str">
            <v>CHI</v>
          </cell>
          <cell r="F3605">
            <v>21.04</v>
          </cell>
        </row>
        <row r="3606">
          <cell r="C3606" t="str">
            <v>92210</v>
          </cell>
          <cell r="D3606" t="str">
            <v>TUBO DE CONCRETO PARA REDES COLETORAS DE ÁGUAS PLUVIAIS, DIÂMETRO DE 400 MM, JUNTA RÍGIDA, INSTALADO EM LOCAL COM BAIXO NÍVEL DE INTERFERÊNCIAS - FORNECIMENTO E ASSENTAMENTO. AF_12/2015</v>
          </cell>
          <cell r="E3606" t="str">
            <v>M</v>
          </cell>
          <cell r="F3606">
            <v>115.05</v>
          </cell>
        </row>
        <row r="3607">
          <cell r="C3607" t="str">
            <v>92211</v>
          </cell>
          <cell r="D3607" t="str">
            <v>TUBO DE CONCRETO PARA REDES COLETORAS DE ÁGUAS PLUVIAIS, DIÂMETRO DE 500 MM, JUNTA RÍGIDA, INSTALADO EM LOCAL COM BAIXO NÍVEL DE INTERFERÊNCIAS - FORNECIMENTO E ASSENTAMENTO. AF_12/2015</v>
          </cell>
          <cell r="E3607" t="str">
            <v>M</v>
          </cell>
          <cell r="F3607">
            <v>148.4</v>
          </cell>
        </row>
        <row r="3608">
          <cell r="C3608" t="str">
            <v>92212</v>
          </cell>
          <cell r="D3608" t="str">
            <v>TUBO DE CONCRETO PARA REDES COLETORAS DE ÁGUAS PLUVIAIS, DIÂMETRO DE 600 MM, JUNTA RÍGIDA, INSTALADO EM LOCAL COM BAIXO NÍVEL DE INTERFERÊNCIAS - FORNECIMENTO E ASSENTAMENTO. AF_12/2015</v>
          </cell>
          <cell r="E3608" t="str">
            <v>M</v>
          </cell>
          <cell r="F3608">
            <v>190.86</v>
          </cell>
        </row>
        <row r="3609">
          <cell r="C3609" t="str">
            <v>92213</v>
          </cell>
          <cell r="D3609" t="str">
            <v>TUBO DE CONCRETO PARA REDES COLETORAS DE ÁGUAS PLUVIAIS, DIÂMETRO DE 700 MM, JUNTA RÍGIDA, INSTALADO EM LOCAL COM BAIXO NÍVEL DE INTERFERÊNCIAS - FORNECIMENTO E ASSENTAMENTO. AF_12/2015</v>
          </cell>
          <cell r="E3609" t="str">
            <v>M</v>
          </cell>
          <cell r="F3609">
            <v>268.37</v>
          </cell>
        </row>
        <row r="3610">
          <cell r="C3610" t="str">
            <v>92214</v>
          </cell>
          <cell r="D3610" t="str">
            <v>TUBO DE CONCRETO PARA REDES COLETORAS DE ÁGUAS PLUVIAIS, DIÂMETRO DE 800 MM, JUNTA RÍGIDA, INSTALADO EM LOCAL COM BAIXO NÍVEL DE INTERFERÊNCIAS - FORNECIMENTO E ASSENTAMENTO. AF_12/2015</v>
          </cell>
          <cell r="E3610" t="str">
            <v>M</v>
          </cell>
          <cell r="F3610">
            <v>291.62</v>
          </cell>
        </row>
        <row r="3611">
          <cell r="C3611" t="str">
            <v>92215</v>
          </cell>
          <cell r="D3611" t="str">
            <v>TUBO DE CONCRETO PARA REDES COLETORAS DE ÁGUAS PLUVIAIS, DIÂMETRO DE 900 MM, JUNTA RÍGIDA, INSTALADO EM LOCAL COM BAIXO NÍVEL DE INTERFERÊNCIAS - FORNECIMENTO E ASSENTAMENTO. AF_12/2015</v>
          </cell>
          <cell r="E3611" t="str">
            <v>M</v>
          </cell>
          <cell r="F3611">
            <v>354.12</v>
          </cell>
        </row>
        <row r="3612">
          <cell r="C3612" t="str">
            <v>92216</v>
          </cell>
          <cell r="D3612" t="str">
            <v>TUBO DE CONCRETO PARA REDES COLETORAS DE ÁGUAS PLUVIAIS, DIÂMETRO DE 1000 MM, JUNTA RÍGIDA, INSTALADO EM LOCAL COM BAIXO NÍVEL DE INTERFERÊNCIAS - FORNECIMENTO E ASSENTAMENTO. AF_12/2015</v>
          </cell>
          <cell r="E3612" t="str">
            <v>M</v>
          </cell>
          <cell r="F3612">
            <v>396.39</v>
          </cell>
        </row>
        <row r="3613">
          <cell r="C3613" t="str">
            <v>92219</v>
          </cell>
          <cell r="D3613" t="str">
            <v>TUBO DE CONCRETO PARA REDES COLETORAS DE ÁGUAS PLUVIAIS, DIÂMETRO DE 400 MM, JUNTA RÍGIDA, INSTALADO EM LOCAL COM ALTO NÍVEL DE INTERFERÊNCIAS - FORNECIMENTO E ASSENTAMENTO. AF_12/2015</v>
          </cell>
          <cell r="E3613" t="str">
            <v>M</v>
          </cell>
          <cell r="F3613">
            <v>121.58</v>
          </cell>
        </row>
        <row r="3614">
          <cell r="C3614" t="str">
            <v>92220</v>
          </cell>
          <cell r="D3614" t="str">
            <v>TUBO DE CONCRETO PARA REDES COLETORAS DE ÁGUAS PLUVIAIS, DIÂMETRO DE 500 MM, JUNTA RÍGIDA, INSTALADO EM LOCAL COM ALTO NÍVEL DE INTERFERÊNCIAS - FORNECIMENTO E ASSENTAMENTO. AF_12/2015</v>
          </cell>
          <cell r="E3614" t="str">
            <v>M</v>
          </cell>
          <cell r="F3614">
            <v>156.5</v>
          </cell>
        </row>
        <row r="3615">
          <cell r="C3615" t="str">
            <v>92221</v>
          </cell>
          <cell r="D3615" t="str">
            <v>TUBO DE CONCRETO PARA REDES COLETORAS DE ÁGUAS PLUVIAIS, DIÂMETRO DE 600 MM, JUNTA RÍGIDA, INSTALADO EM LOCAL COM ALTO NÍVEL DE INTERFERÊNCIAS - FORNECIMENTO E ASSENTAMENTO. AF_12/2015</v>
          </cell>
          <cell r="E3615" t="str">
            <v>M</v>
          </cell>
          <cell r="F3615">
            <v>200.36</v>
          </cell>
        </row>
        <row r="3616">
          <cell r="C3616" t="str">
            <v>92222</v>
          </cell>
          <cell r="D3616" t="str">
            <v>TUBO DE CONCRETO PARA REDES COLETORAS DE ÁGUAS PLUVIAIS, DIÂMETRO DE 700 MM, JUNTA RÍGIDA, INSTALADO EM LOCAL COM ALTO NÍVEL DE INTERFERÊNCIAS - FORNECIMENTO E ASSENTAMENTO. AF_12/2015</v>
          </cell>
          <cell r="E3616" t="str">
            <v>M</v>
          </cell>
          <cell r="F3616">
            <v>279.41000000000003</v>
          </cell>
        </row>
        <row r="3617">
          <cell r="C3617" t="str">
            <v>92223</v>
          </cell>
          <cell r="D3617" t="str">
            <v>TUBO DE CONCRETO PARA REDES COLETORAS DE ÁGUAS PLUVIAIS, DIÂMETRO DE 800 MM, JUNTA RÍGIDA, INSTALADO EM LOCAL COM ALTO NÍVEL DE INTERFERÊNCIAS - FORNECIMENTO E ASSENTAMENTO. AF_12/2015</v>
          </cell>
          <cell r="E3617" t="str">
            <v>M</v>
          </cell>
          <cell r="F3617">
            <v>303.97000000000003</v>
          </cell>
        </row>
        <row r="3618">
          <cell r="C3618" t="str">
            <v>92224</v>
          </cell>
          <cell r="D3618" t="str">
            <v>TUBO DE CONCRETO PARA REDES COLETORAS DE ÁGUAS PLUVIAIS, DIÂMETRO DE 900 MM, JUNTA RÍGIDA, INSTALADO EM LOCAL COM ALTO NÍVEL DE INTERFERÊNCIAS - FORNECIMENTO E ASSENTAMENTO. AF_12/2015</v>
          </cell>
          <cell r="E3618" t="str">
            <v>M</v>
          </cell>
          <cell r="F3618">
            <v>367.82</v>
          </cell>
        </row>
        <row r="3619">
          <cell r="C3619" t="str">
            <v>92226</v>
          </cell>
          <cell r="D3619" t="str">
            <v>TUBO DE CONCRETO PARA REDES COLETORAS DE ÁGUAS PLUVIAIS, DIÂMETRO DE 1000 MM, JUNTA RÍGIDA, INSTALADO EM LOCAL COM ALTO NÍVEL DE INTERFERÊNCIAS - FORNECIMENTO E ASSENTAMENTO. AF_12/2015</v>
          </cell>
          <cell r="E3619" t="str">
            <v>M</v>
          </cell>
          <cell r="F3619">
            <v>411.73</v>
          </cell>
        </row>
        <row r="3620">
          <cell r="C3620" t="str">
            <v>92235</v>
          </cell>
          <cell r="D3620" t="str">
            <v>FECHAMENTO DE CONSTRUÇÃO TEMPORÁRIA EM CHAPA DE MADEIRA COMPENSADA E=10MM, COM REAPROVEITAMENTO DE 2X.</v>
          </cell>
          <cell r="E3620" t="str">
            <v>M2</v>
          </cell>
          <cell r="F3620">
            <v>46.2</v>
          </cell>
        </row>
        <row r="3621">
          <cell r="C3621" t="str">
            <v>92236</v>
          </cell>
          <cell r="D3621" t="str">
            <v>APLICAÇÃO MANUAL DE PINTURA COM TINTA LÁTEX ACRÍLICA EM PAREDES, DUAS DEMÃOS</v>
          </cell>
          <cell r="E3621" t="str">
            <v>M2</v>
          </cell>
          <cell r="F3621">
            <v>6.43</v>
          </cell>
        </row>
        <row r="3622">
          <cell r="C3622" t="str">
            <v>92237</v>
          </cell>
          <cell r="D3622" t="str">
            <v>CAMINHÃO DE TRANSPORTE DE MATERIAL ASFÁLTICO 20.000 L, COM CAVALO MECÂNICO DE CAPACIDADE MÁXIMA DE TRAÇÃO COMBINADO DE 45.000 KG, POTÊNCIA 330 CV, INCLUSIVE TANQUE DE ASFALTO COM MAÇARICO - DEPRECIAÇÃO. AF_12/2015</v>
          </cell>
          <cell r="E3622" t="str">
            <v>H</v>
          </cell>
          <cell r="F3622">
            <v>14.95</v>
          </cell>
        </row>
        <row r="3623">
          <cell r="C3623" t="str">
            <v>92238</v>
          </cell>
          <cell r="D3623" t="str">
            <v>CAMINHÃO DE TRANSPORTE DE MATERIAL ASFÁLTICO 20.000 L, COM CAVALO MECÂNICO DE CAPACIDADE MÁXIMA DE TRAÇÃO COMBINADO DE 45.000 KG, POTÊNCIA 330 CV, INCLUSIVE TANQUE DE ASFALTO COM MAÇARICO - JUROS. AF_12/2015</v>
          </cell>
          <cell r="E3623" t="str">
            <v>H</v>
          </cell>
          <cell r="F3623">
            <v>7.29</v>
          </cell>
        </row>
        <row r="3624">
          <cell r="C3624" t="str">
            <v>92239</v>
          </cell>
          <cell r="D3624" t="str">
            <v>CAMINHÃO DE TRANSPORTE DE MATERIAL ASFÁLTICO 20.000 L, COM CAVALO MECÂNICO DE CAPACIDADE MÁXIMA DE TRAÇÃO COMBINADO DE 45.000 KG, POTÊNCIA 330 CV, INCLUSIVE TANQUE DE ASFALTO COM MAÇARICO - IMPOSTOS E SEGUROS. AF_12/2015</v>
          </cell>
          <cell r="E3624" t="str">
            <v>H</v>
          </cell>
          <cell r="F3624">
            <v>1.51</v>
          </cell>
        </row>
        <row r="3625">
          <cell r="C3625" t="str">
            <v>92240</v>
          </cell>
          <cell r="D3625" t="str">
            <v>CAMINHÃO DE TRANSPORTE DE MATERIAL ASFÁLTICO 20.000 L, COM CAVALO MECÂNICO DE CAPACIDADE MÁXIMA DE TRAÇÃO COMBINADO DE 45.000 KG, POTÊNCIA 330 CV, INCLUSIVE TANQUE DE ASFALTO COM MAÇARICO - MANUTENÇÃO. AF_12/2015</v>
          </cell>
          <cell r="E3625" t="str">
            <v>H</v>
          </cell>
          <cell r="F3625">
            <v>21.04</v>
          </cell>
        </row>
        <row r="3626">
          <cell r="C3626" t="str">
            <v>92241</v>
          </cell>
          <cell r="D3626" t="str">
            <v>CAMINHÃO DE TRANSPORTE DE MATERIAL ASFÁLTICO 20.000 L, COM CAVALO MECÂNICO DE CAPACIDADE MÁXIMA DE TRAÇÃO COMBINADO DE 45.000 KG, POTÊNCIA 330 CV, INCLUSIVE TANQUE DE ASFALTO COM MAÇARICO - MATERIAIS NA OPERAÇÃO. AF_12/2015</v>
          </cell>
          <cell r="E3626" t="str">
            <v>H</v>
          </cell>
          <cell r="F3626">
            <v>108.92</v>
          </cell>
        </row>
        <row r="3627">
          <cell r="C3627" t="str">
            <v>92242</v>
          </cell>
          <cell r="D3627" t="str">
            <v>CAMINHÃO DE TRANSPORTE DE MATERIAL ASFÁLTICO 20.000 L, COM CAVALO MECÂNICO DE CAPACIDADE MÁXIMA DE TRAÇÃO COMBINADO DE 45.000 KG, POTÊNCIA 330 CV, INCLUSIVE TANQUE DE ASFALTO COM MAÇARICO - CHP DIURNO. AF_12/2015</v>
          </cell>
          <cell r="E3627" t="str">
            <v>CHP</v>
          </cell>
          <cell r="F3627">
            <v>172.24</v>
          </cell>
        </row>
        <row r="3628">
          <cell r="C3628" t="str">
            <v>92243</v>
          </cell>
          <cell r="D3628" t="str">
            <v>CAMINHÃO DE TRANSPORTE DE MATERIAL ASFÁLTICO 20.000 L, COM CAVALO MECÂNICO DE CAPACIDADE MÁXIMA DE TRAÇÃO COMBINADO DE 45.000 KG, POTÊNCIA 330 CV, INCLUSIVE TANQUE DE ASFALTO COM MAÇARICO - CHI DIURNO. AF_12/2015</v>
          </cell>
          <cell r="E3628" t="str">
            <v>CHI</v>
          </cell>
          <cell r="F3628">
            <v>42.27</v>
          </cell>
        </row>
        <row r="3629">
          <cell r="C3629" t="str">
            <v>92255</v>
          </cell>
          <cell r="D3629" t="str">
            <v>INSTALAÇÃO DE TESOURA (INTEIRA OU MEIA), SOBRE LAJE, EM AÇO, PARA VÃOS MAIORES OU IGUAIS A 3,0 M E MENORES QUE 6,0 M. AF_12/2015</v>
          </cell>
          <cell r="E3629" t="str">
            <v>UN</v>
          </cell>
          <cell r="F3629">
            <v>53.59</v>
          </cell>
        </row>
        <row r="3630">
          <cell r="C3630" t="str">
            <v>92256</v>
          </cell>
          <cell r="D3630" t="str">
            <v>INSTALAÇÃO DE TESOURA (INTEIRA OU MEIA), SOBRE LAJE, EM AÇO, PARA VÃOS MAIORES OU IGUAIS A 6,0 M E MENORES QUE 8,0 M. AF_12/2015</v>
          </cell>
          <cell r="E3630" t="str">
            <v>UN</v>
          </cell>
          <cell r="F3630">
            <v>79.13</v>
          </cell>
        </row>
        <row r="3631">
          <cell r="C3631" t="str">
            <v>92257</v>
          </cell>
          <cell r="D3631" t="str">
            <v>INSTALAÇÃO DE TESOURA (INTEIRA OU MEIA), SOBRE LAJE, EM AÇO, PARA VÃOS MAIORES OU IGUAIS A 8,0 M E MENORES QUE 10,0 M. AF_12/2015</v>
          </cell>
          <cell r="E3631" t="str">
            <v>UN</v>
          </cell>
          <cell r="F3631">
            <v>103.91</v>
          </cell>
        </row>
        <row r="3632">
          <cell r="C3632" t="str">
            <v>92258</v>
          </cell>
          <cell r="D3632" t="str">
            <v>INSTALAÇÃO DE TESOURA (INTEIRA OU MEIA), SOBRE LAJE, EM AÇO, PARA VÃOS MAIORES OU IGUAIS A 10,0 M E MENORES QUE 12,0 M. AF_12/2015</v>
          </cell>
          <cell r="E3632" t="str">
            <v>UN</v>
          </cell>
          <cell r="F3632">
            <v>143.76</v>
          </cell>
        </row>
        <row r="3633">
          <cell r="C3633" t="str">
            <v>92259</v>
          </cell>
          <cell r="D3633" t="str">
            <v>INSTALAÇÃO DE TESOURA (INTEIRA OU MEIA), BIAPOIADA, EM MADEIRA NÃO APARELHADA, PARA VÃOS MAIORES OU IGUAIS A 3,0 M E MENORES QUE 6,0 M. AF_12/2015</v>
          </cell>
          <cell r="E3633" t="str">
            <v>UN</v>
          </cell>
          <cell r="F3633">
            <v>275.42</v>
          </cell>
        </row>
        <row r="3634">
          <cell r="C3634" t="str">
            <v>92260</v>
          </cell>
          <cell r="D3634" t="str">
            <v>INSTALAÇÃO DE TESOURA (INTEIRA OU MEIA), BIAPOIADA, EM MADEIRA NÃO APARELHADA, PARA VÃOS MAIORES OU IGUAIS A 6,0 M E MENORES QUE 8,0 M. AF_12/2015</v>
          </cell>
          <cell r="E3634" t="str">
            <v>UN</v>
          </cell>
          <cell r="F3634">
            <v>314.52999999999997</v>
          </cell>
        </row>
        <row r="3635">
          <cell r="C3635" t="str">
            <v>92261</v>
          </cell>
          <cell r="D3635" t="str">
            <v>INSTALAÇÃO DE TESOURA (INTEIRA OU MEIA), BIAPOIADA, EM MADEIRA NÃO APARELHADA, PARA VÃOS MAIORES OU IGUAIS A 8,0 M E MENORES QUE 10,0 M. AF_12/2015</v>
          </cell>
          <cell r="E3635" t="str">
            <v>UN</v>
          </cell>
          <cell r="F3635">
            <v>352.45</v>
          </cell>
        </row>
        <row r="3636">
          <cell r="C3636" t="str">
            <v>92262</v>
          </cell>
          <cell r="D3636" t="str">
            <v>INSTALAÇÃO DE TESOURA (INTEIRA OU MEIA), BIAPOIADA, EM MADEIRA NÃO APARELHADA, PARA VÃOS MAIORES OU IGUAIS A 10,0 M E MENORES QUE 12,0 M. AF_12/2015</v>
          </cell>
          <cell r="E3636" t="str">
            <v>UN</v>
          </cell>
          <cell r="F3636">
            <v>413.5</v>
          </cell>
        </row>
        <row r="3637">
          <cell r="C3637" t="str">
            <v>92263</v>
          </cell>
          <cell r="D3637" t="str">
            <v>FABRICAÇÃO DE FÔRMA PARA PILARES E ESTRUTURAS SIMILARES, EM CHAPA DE MADEIRA COMPENSADA RESINADA, E = 17 MM. AF_12/2015</v>
          </cell>
          <cell r="E3637" t="str">
            <v>M2</v>
          </cell>
          <cell r="F3637">
            <v>76.97</v>
          </cell>
        </row>
        <row r="3638">
          <cell r="C3638" t="str">
            <v>92264</v>
          </cell>
          <cell r="D3638" t="str">
            <v>FABRICAÇÃO DE FÔRMA PARA PILARES E ESTRUTURAS SIMILARES, EM CHAPA DE MADEIRA COMPENSADA PLASTIFICADA, E = 18 MM. AF_12/2015</v>
          </cell>
          <cell r="E3638" t="str">
            <v>M2</v>
          </cell>
          <cell r="F3638">
            <v>95.43</v>
          </cell>
        </row>
        <row r="3639">
          <cell r="C3639" t="str">
            <v>92265</v>
          </cell>
          <cell r="D3639" t="str">
            <v>FABRICAÇÃO DE FÔRMA PARA VIGAS, EM CHAPA DE MADEIRA COMPENSADA RESINADA, E = 17 MM. AF_12/2015</v>
          </cell>
          <cell r="E3639" t="str">
            <v>M2</v>
          </cell>
          <cell r="F3639">
            <v>56.04</v>
          </cell>
        </row>
        <row r="3640">
          <cell r="C3640" t="str">
            <v>92266</v>
          </cell>
          <cell r="D3640" t="str">
            <v>FABRICAÇÃO DE FÔRMA PARA VIGAS, EM CHAPA DE MADEIRA COMPENSADA PLASTIFICADA, E = 18 MM. AF_12/2015</v>
          </cell>
          <cell r="E3640" t="str">
            <v>M2</v>
          </cell>
          <cell r="F3640">
            <v>72.489999999999995</v>
          </cell>
        </row>
        <row r="3641">
          <cell r="C3641" t="str">
            <v>92267</v>
          </cell>
          <cell r="D3641" t="str">
            <v>FABRICAÇÃO DE FÔRMA PARA LAJES, EM CHAPA DE MADEIRA COMPENSADA RESINADA, E = 17 MM. AF_12/2015</v>
          </cell>
          <cell r="E3641" t="str">
            <v>M2</v>
          </cell>
          <cell r="F3641">
            <v>20.260000000000002</v>
          </cell>
        </row>
        <row r="3642">
          <cell r="C3642" t="str">
            <v>92268</v>
          </cell>
          <cell r="D3642" t="str">
            <v>FABRICAÇÃO DE FÔRMA PARA LAJES, EM CHAPA DE MADEIRA COMPENSADA PLASTIFICADA, E = 18 MM. AF_12/2015</v>
          </cell>
          <cell r="E3642" t="str">
            <v>M2</v>
          </cell>
          <cell r="F3642">
            <v>34.770000000000003</v>
          </cell>
        </row>
        <row r="3643">
          <cell r="C3643" t="str">
            <v>92269</v>
          </cell>
          <cell r="D3643" t="str">
            <v>FABRICAÇÃO DE FÔRMA PARA PILARES E ESTRUTURAS SIMILARES, EM MADEIRA SERRADA, E=25 MM. AF_12/2015</v>
          </cell>
          <cell r="E3643" t="str">
            <v>M2</v>
          </cell>
          <cell r="F3643">
            <v>46.8</v>
          </cell>
        </row>
        <row r="3644">
          <cell r="C3644" t="str">
            <v>92270</v>
          </cell>
          <cell r="D3644" t="str">
            <v>FABRICAÇÃO DE FÔRMA PARA VIGAS, COM MADEIRA SERRADA, E = 25 MM. AF_12/2015</v>
          </cell>
          <cell r="E3644" t="str">
            <v>M2</v>
          </cell>
          <cell r="F3644">
            <v>36.75</v>
          </cell>
        </row>
        <row r="3645">
          <cell r="C3645" t="str">
            <v>92271</v>
          </cell>
          <cell r="D3645" t="str">
            <v>FABRICAÇÃO DE FÔRMA PARA LAJES, EM MADEIRA SERRADA, E=25 MM. AF_12/2015</v>
          </cell>
          <cell r="E3645" t="str">
            <v>M2</v>
          </cell>
          <cell r="F3645">
            <v>23.1</v>
          </cell>
        </row>
        <row r="3646">
          <cell r="C3646" t="str">
            <v>92272</v>
          </cell>
          <cell r="D3646" t="str">
            <v>FABRICAÇÃO DE ESCORAS DE VIGA DO TIPO GARFO, EM MADEIRA. AF_12/2015</v>
          </cell>
          <cell r="E3646" t="str">
            <v>M</v>
          </cell>
          <cell r="F3646">
            <v>19.93</v>
          </cell>
        </row>
        <row r="3647">
          <cell r="C3647" t="str">
            <v>92273</v>
          </cell>
          <cell r="D3647" t="str">
            <v>FABRICAÇÃO DE ESCORAS DO TIPO PONTALETE, EM MADEIRA. AF_12/2015</v>
          </cell>
          <cell r="E3647" t="str">
            <v>M</v>
          </cell>
          <cell r="F3647">
            <v>9.27</v>
          </cell>
        </row>
        <row r="3648">
          <cell r="C3648" t="str">
            <v>92275</v>
          </cell>
          <cell r="D3648" t="str">
            <v>TUBO EM COBRE RÍGIDO, DN 22 CLASSE E, SEM ISOLAMENTO, INSTALADO EM PRUMADA - FORNECIMENTO E INSTALAÇÃO. AF_12/2015</v>
          </cell>
          <cell r="E3648" t="str">
            <v>M</v>
          </cell>
          <cell r="F3648">
            <v>23.41</v>
          </cell>
        </row>
        <row r="3649">
          <cell r="C3649" t="str">
            <v>92276</v>
          </cell>
          <cell r="D3649" t="str">
            <v>TUBO EM COBRE RÍGIDO, DN 28 CLASSE E, SEM ISOLAMENTO, INSTALADO EM PRUMADA - FORNECIMENTO E INSTALAÇÃO. AF_12/2015</v>
          </cell>
          <cell r="E3649" t="str">
            <v>M</v>
          </cell>
          <cell r="F3649">
            <v>29.61</v>
          </cell>
        </row>
        <row r="3650">
          <cell r="C3650" t="str">
            <v>92277</v>
          </cell>
          <cell r="D3650" t="str">
            <v>TUBO EM COBRE RÍGIDO, DN 35 CLASSE E, SEM ISOLAMENTO, INSTALADO EM PRUMADA - FORNECIMENTO E INSTALAÇÃO. AF_12/2015</v>
          </cell>
          <cell r="E3650" t="str">
            <v>M</v>
          </cell>
          <cell r="F3650">
            <v>42.54</v>
          </cell>
        </row>
        <row r="3651">
          <cell r="C3651" t="str">
            <v>92278</v>
          </cell>
          <cell r="D3651" t="str">
            <v>TUBO EM COBRE RÍGIDO, DN 42 CLASSE E, SEM ISOLAMENTO, INSTALADO EM PRUMADA - FORNECIMENTO E INSTALAÇÃO. AF_12/2015</v>
          </cell>
          <cell r="E3651" t="str">
            <v>M</v>
          </cell>
          <cell r="F3651">
            <v>57.05</v>
          </cell>
        </row>
        <row r="3652">
          <cell r="C3652" t="str">
            <v>92279</v>
          </cell>
          <cell r="D3652" t="str">
            <v>TUBO EM COBRE RÍGIDO, DN 54 CLASSE E, SEM ISOLAMENTO, INSTALADO EM PRUMADA - FORNECIMENTO E INSTALAÇÃO. AF_12/2015</v>
          </cell>
          <cell r="E3652" t="str">
            <v>M</v>
          </cell>
          <cell r="F3652">
            <v>82.25</v>
          </cell>
        </row>
        <row r="3653">
          <cell r="C3653" t="str">
            <v>92280</v>
          </cell>
          <cell r="D3653" t="str">
            <v>TUBO EM COBRE RÍGIDO, DN 66 CLASSE E, SEM ISOLAMENTO, INSTALADO EM PRUMADA - FORNECIMENTO E INSTALAÇÃO. AF_12/2015</v>
          </cell>
          <cell r="E3653" t="str">
            <v>M</v>
          </cell>
          <cell r="F3653">
            <v>115.23</v>
          </cell>
        </row>
        <row r="3654">
          <cell r="C3654" t="str">
            <v>92287</v>
          </cell>
          <cell r="D3654" t="str">
            <v>COTOVELO DE COBRE, 90 GRAUS, SEM ANEL DE SOLDA, DN 22 MM, INSTALADO EM PRUMADA - FORNECIMENTO E INSTALAÇÃO. AF_12/2015_P</v>
          </cell>
          <cell r="E3654" t="str">
            <v>UN</v>
          </cell>
          <cell r="F3654">
            <v>8.43</v>
          </cell>
        </row>
        <row r="3655">
          <cell r="C3655" t="str">
            <v>92288</v>
          </cell>
          <cell r="D3655" t="str">
            <v>COTOVELO DE COBRE, 90 GRAUS, SEM ANEL DE SOLDA, DN 28 MM, INSTALADO EM PRUMADA - FORNECIMENTO E INSTALAÇÃO. AF_12/2015_P</v>
          </cell>
          <cell r="E3655" t="str">
            <v>UN</v>
          </cell>
          <cell r="F3655">
            <v>12.58</v>
          </cell>
        </row>
        <row r="3656">
          <cell r="C3656" t="str">
            <v>92289</v>
          </cell>
          <cell r="D3656" t="str">
            <v>COTOVELO DE COBRE, 90 GRAUS, SEM ANEL DE SOLDA, DN 35 MM, INSTALADO EM PRUMADA - FORNECIMENTO E INSTALAÇÃO. AF_12/2015_P</v>
          </cell>
          <cell r="E3656" t="str">
            <v>UN</v>
          </cell>
          <cell r="F3656">
            <v>21.3</v>
          </cell>
        </row>
        <row r="3657">
          <cell r="C3657" t="str">
            <v>92290</v>
          </cell>
          <cell r="D3657" t="str">
            <v>COTOVELO DE COBRE, 90 GRAUS, SEM ANEL DE SOLDA, DN 42 MM, INSTALADO EM PRUMADA - FORNECIMENTO E INSTALAÇÃO. AF_12/2015_P</v>
          </cell>
          <cell r="E3657" t="str">
            <v>UN</v>
          </cell>
          <cell r="F3657">
            <v>31.24</v>
          </cell>
        </row>
        <row r="3658">
          <cell r="C3658" t="str">
            <v>92291</v>
          </cell>
          <cell r="D3658" t="str">
            <v>COTOVELO DE COBRE, 90 GRAUS, SEM ANEL DE SOLDA, DN 54 MM, INSTALADO EM PRUMADA - FORNECIMENTO E INSTALAÇÃO. AF_12/2015_P</v>
          </cell>
          <cell r="E3658" t="str">
            <v>UN</v>
          </cell>
          <cell r="F3658">
            <v>47.36</v>
          </cell>
        </row>
        <row r="3659">
          <cell r="C3659" t="str">
            <v>92292</v>
          </cell>
          <cell r="D3659" t="str">
            <v>COTOVELO DE COBRE, 90 GRAUS, SEM ANEL DE SOLDA, DN 66 MM, INSTALADO EM PRUMADA - FORNECIMENTO E INSTALAÇÃO. AF_12/2015_P</v>
          </cell>
          <cell r="E3659" t="str">
            <v>UN</v>
          </cell>
          <cell r="F3659">
            <v>145.91</v>
          </cell>
        </row>
        <row r="3660">
          <cell r="C3660" t="str">
            <v>92293</v>
          </cell>
          <cell r="D3660" t="str">
            <v>LUVA DE COBRE, SEM ANEL DE SOLDA, DN 22 MM, INSTALADO EM PRUMADA - FORNECIMENTO E INSTALAÇÃO. AF_12/2015_P</v>
          </cell>
          <cell r="E3660" t="str">
            <v>UN</v>
          </cell>
          <cell r="F3660">
            <v>4.82</v>
          </cell>
        </row>
        <row r="3661">
          <cell r="C3661" t="str">
            <v>92294</v>
          </cell>
          <cell r="D3661" t="str">
            <v>LUVA DE COBRE, SEM ANEL DE SOLDA, DN 28 MM, INSTALADO EM PRUMADA - FORNECIMENTO E INSTALAÇÃO. AF_12/2015_P</v>
          </cell>
          <cell r="E3661" t="str">
            <v>UN</v>
          </cell>
          <cell r="F3661">
            <v>7.61</v>
          </cell>
        </row>
        <row r="3662">
          <cell r="C3662" t="str">
            <v>92295</v>
          </cell>
          <cell r="D3662" t="str">
            <v>LUVA DE COBRE, SEM ANEL DE SOLDA, DN 35 MM, INSTALADO EM PRUMADA - FORNECIMENTO E INSTALAÇÃO. AF_12/2015_P</v>
          </cell>
          <cell r="E3662" t="str">
            <v>UN</v>
          </cell>
          <cell r="F3662">
            <v>13.66</v>
          </cell>
        </row>
        <row r="3663">
          <cell r="C3663" t="str">
            <v>92296</v>
          </cell>
          <cell r="D3663" t="str">
            <v>LUVA DE COBRE, SEM ANEL DE SOLDA, DN 42 MM, INSTALADO EM PRUMADA - FORNECIMENTO E INSTALAÇÃO. AF_12/2015_P</v>
          </cell>
          <cell r="E3663" t="str">
            <v>UN</v>
          </cell>
          <cell r="F3663">
            <v>17.46</v>
          </cell>
        </row>
        <row r="3664">
          <cell r="C3664" t="str">
            <v>92297</v>
          </cell>
          <cell r="D3664" t="str">
            <v>LUVA DE COBRE, SEM ANEL DE SOLDA, DN 54 MM, INSTALADO EM PRUMADA - FORNECIMENTO E INSTALAÇÃO. AF_12/2015_P</v>
          </cell>
          <cell r="E3664" t="str">
            <v>UN</v>
          </cell>
          <cell r="F3664">
            <v>26.74</v>
          </cell>
        </row>
        <row r="3665">
          <cell r="C3665" t="str">
            <v>92298</v>
          </cell>
          <cell r="D3665" t="str">
            <v>LUVA DE COBRE, SEM ANEL DE SOLDA, DN 66 MM, INSTALADO EM PRUMADA - FORNECIMENTO E INSTALAÇÃO. AF_12/2015_P</v>
          </cell>
          <cell r="E3665" t="str">
            <v>UN</v>
          </cell>
          <cell r="F3665">
            <v>74.900000000000006</v>
          </cell>
        </row>
        <row r="3666">
          <cell r="C3666" t="str">
            <v>92299</v>
          </cell>
          <cell r="D3666" t="str">
            <v>TE DE COBRE, SEM ANEL DE SOLDA, DN 22 MM, INSTALADO EM PRUMADA - FORNECIMENTO E INSTALAÇÃO. AF_12/2015_P</v>
          </cell>
          <cell r="E3666" t="str">
            <v>UN</v>
          </cell>
          <cell r="F3666">
            <v>11.08</v>
          </cell>
        </row>
        <row r="3667">
          <cell r="C3667" t="str">
            <v>92300</v>
          </cell>
          <cell r="D3667" t="str">
            <v>TE DE COBRE, SEM ANEL DE SOLDA, DN 28 MM, INSTALADO EM PRUMADA - FORNECIMENTO E INSTALAÇÃO. AF_12/2015_P</v>
          </cell>
          <cell r="E3667" t="str">
            <v>UN</v>
          </cell>
          <cell r="F3667">
            <v>16.010000000000002</v>
          </cell>
        </row>
        <row r="3668">
          <cell r="C3668" t="str">
            <v>92301</v>
          </cell>
          <cell r="D3668" t="str">
            <v>TE DE COBRE, SEM ANEL DE SOLDA, DN 35 MM, INSTALADO EM PRUMADA - FORNECIMENTO E INSTALAÇÃO. AF_12/2015_P</v>
          </cell>
          <cell r="E3668" t="str">
            <v>UN</v>
          </cell>
          <cell r="F3668">
            <v>30.06</v>
          </cell>
        </row>
        <row r="3669">
          <cell r="C3669" t="str">
            <v>92302</v>
          </cell>
          <cell r="D3669" t="str">
            <v>TE DE COBRE, SEM ANEL DE SOLDA, DN 42 MM, INSTALADO EM PRUMADA - FORNECIMENTO E INSTALAÇÃO. AF_12/2015_P</v>
          </cell>
          <cell r="E3669" t="str">
            <v>UN</v>
          </cell>
          <cell r="F3669">
            <v>38.58</v>
          </cell>
        </row>
        <row r="3670">
          <cell r="C3670" t="str">
            <v>92303</v>
          </cell>
          <cell r="D3670" t="str">
            <v>TE DE COBRE, SEM ANEL DE SOLDA, DN 54 MM, INSTALADO EM PRUMADA - FORNECIMENTO E INSTALAÇÃO. AF_12/2015_P</v>
          </cell>
          <cell r="E3670" t="str">
            <v>UN</v>
          </cell>
          <cell r="F3670">
            <v>69.739999999999995</v>
          </cell>
        </row>
        <row r="3671">
          <cell r="C3671" t="str">
            <v>92304</v>
          </cell>
          <cell r="D3671" t="str">
            <v>TE DE COBRE, SEM ANEL DE SOLDA, DN 66 MM, INSTALADO EM PRUMADA - FORNECIMENTO E INSTALAÇÃO. AF_12/2015_P</v>
          </cell>
          <cell r="E3671" t="str">
            <v>UN</v>
          </cell>
          <cell r="F3671">
            <v>179.77</v>
          </cell>
        </row>
        <row r="3672">
          <cell r="C3672" t="str">
            <v>92305</v>
          </cell>
          <cell r="D3672" t="str">
            <v>TUBO EM COBRE RÍGIDO, DN 15 CLASSE E, SEM ISOLAMENTO, INSTALADO EM RAMAL DE DISTRIBUIÇÃO - FORNECIMENTO E INSTALAÇÃO. AF_12/2015</v>
          </cell>
          <cell r="E3672" t="str">
            <v>M</v>
          </cell>
          <cell r="F3672">
            <v>16.53</v>
          </cell>
        </row>
        <row r="3673">
          <cell r="C3673" t="str">
            <v>92306</v>
          </cell>
          <cell r="D3673" t="str">
            <v>TUBO EM COBRE RÍGIDO, DN 22 CLASSE E, SEM ISOLAMENTO, INSTALADO EM RAMAL DE DISTRIBUIÇÃO - FORNECIMENTO E INSTALAÇÃO. AF_12/2015</v>
          </cell>
          <cell r="E3673" t="str">
            <v>M</v>
          </cell>
          <cell r="F3673">
            <v>26.32</v>
          </cell>
        </row>
        <row r="3674">
          <cell r="C3674" t="str">
            <v>92307</v>
          </cell>
          <cell r="D3674" t="str">
            <v>TUBO EM COBRE RÍGIDO, DN 28 CLASSE E, SEM ISOLAMENTO, INSTALADO EM RAMAL DE DISTRIBUIÇÃO - FORNECIMENTO E INSTALAÇÃO. AF_12/2015</v>
          </cell>
          <cell r="E3674" t="str">
            <v>M</v>
          </cell>
          <cell r="F3674">
            <v>32.72</v>
          </cell>
        </row>
        <row r="3675">
          <cell r="C3675" t="str">
            <v>92311</v>
          </cell>
          <cell r="D3675" t="str">
            <v>COTOVELO DE COBRE, 90 GRAUS, SEM ANEL DE SOLDA, DN 15 MM, INSTALADO EM RAMAL DE DISTRIBUIÇÃO - FORNECIMENTO E INSTALAÇÃO. AF_12/2015_P</v>
          </cell>
          <cell r="E3675" t="str">
            <v>UN</v>
          </cell>
          <cell r="F3675">
            <v>7.08</v>
          </cell>
        </row>
        <row r="3676">
          <cell r="C3676" t="str">
            <v>92312</v>
          </cell>
          <cell r="D3676" t="str">
            <v>COTOVELO DE COBRE, 90 GRAUS, SEM ANEL DE SOLDA, DN 22 MM, INSTALADO EM RAMAL DE DISTRIBUIÇÃO - FORNECIMENTO E INSTALAÇÃO. AF_12/2015_P</v>
          </cell>
          <cell r="E3676" t="str">
            <v>UN</v>
          </cell>
          <cell r="F3676">
            <v>10.59</v>
          </cell>
        </row>
        <row r="3677">
          <cell r="C3677" t="str">
            <v>92313</v>
          </cell>
          <cell r="D3677" t="str">
            <v>COTOVELO DE COBRE, 90 GRAUS, SEM ANEL DE SOLDA, DN 28 MM, INSTALADO EM RAMAL DE DISTRIBUIÇÃO - FORNECIMENTO E INSTALAÇÃO. AF_12/2015_P</v>
          </cell>
          <cell r="E3677" t="str">
            <v>UN</v>
          </cell>
          <cell r="F3677">
            <v>14.73</v>
          </cell>
        </row>
        <row r="3678">
          <cell r="C3678" t="str">
            <v>92314</v>
          </cell>
          <cell r="D3678" t="str">
            <v>LUVA DE COBRE, SEM ANEL DE SOLDA, DN 15 MM, INSTALADO EM RAMAL DE DISTRIBUIÇÃO - FORNECIMENTO E INSTALAÇÃO. AF_12/2015_P</v>
          </cell>
          <cell r="E3678" t="str">
            <v>UN</v>
          </cell>
          <cell r="F3678">
            <v>4.55</v>
          </cell>
        </row>
        <row r="3679">
          <cell r="C3679" t="str">
            <v>92315</v>
          </cell>
          <cell r="D3679" t="str">
            <v>LUVA DE COBRE, SEM ANEL DE SOLDA, DN 22 MM, INSTALADO EM RAMAL DE DISTRIBUIÇÃO - FORNECIMENTO E INSTALAÇÃO. AF_12/2015_P</v>
          </cell>
          <cell r="E3679" t="str">
            <v>UN</v>
          </cell>
          <cell r="F3679">
            <v>6.29</v>
          </cell>
        </row>
        <row r="3680">
          <cell r="C3680" t="str">
            <v>92316</v>
          </cell>
          <cell r="D3680" t="str">
            <v>LUVA DE COBRE, SEM ANEL DE SOLDA, DN 28 MM, INSTALADO EM RAMAL DE DISTRIBUIÇÃO - FORNECIMENTO E INSTALAÇÃO. AF_12/2015_P</v>
          </cell>
          <cell r="E3680" t="str">
            <v>UN</v>
          </cell>
          <cell r="F3680">
            <v>9.08</v>
          </cell>
        </row>
        <row r="3681">
          <cell r="C3681" t="str">
            <v>92317</v>
          </cell>
          <cell r="D3681" t="str">
            <v>TE DE COBRE, SEM ANEL DE SOLDA, DN 15 MM, INSTALADO EM RAMAL DE DISTRIBUIÇÃO - FORNECIMENTO E INSTALAÇÃO. AF_12/2015_P</v>
          </cell>
          <cell r="E3681" t="str">
            <v>UN</v>
          </cell>
          <cell r="F3681">
            <v>9.5399999999999991</v>
          </cell>
        </row>
        <row r="3682">
          <cell r="C3682" t="str">
            <v>92318</v>
          </cell>
          <cell r="D3682" t="str">
            <v>TE DE COBRE, SEM ANEL DE SOLDA, DN 22 MM, INSTALADO EM RAMAL DE DISTRIBUIÇÃO - FORNECIMENTO E INSTALAÇÃO. AF_12/2015_P</v>
          </cell>
          <cell r="E3682" t="str">
            <v>UN</v>
          </cell>
          <cell r="F3682">
            <v>13.95</v>
          </cell>
        </row>
        <row r="3683">
          <cell r="C3683" t="str">
            <v>92319</v>
          </cell>
          <cell r="D3683" t="str">
            <v>TE DE COBRE, SEM ANEL DE SOLDA, DN 28 MM, INSTALADO EM RAMAL DE DISTRIBUIÇÃO - FORNECIMENTO E INSTALAÇÃO. AF_12/2015_P</v>
          </cell>
          <cell r="E3683" t="str">
            <v>UN</v>
          </cell>
          <cell r="F3683">
            <v>18.89</v>
          </cell>
        </row>
        <row r="3684">
          <cell r="C3684" t="str">
            <v>92320</v>
          </cell>
          <cell r="D3684" t="str">
            <v>TUBO EM COBRE RÍGIDO, DN 15 CLASSE E, SEM ISOLAMENTO, INSTALADO EM RAMAL E SUB-RAMAL - FORNECIMENTO E INSTALAÇÃO. AF_12/2015</v>
          </cell>
          <cell r="E3684" t="str">
            <v>M</v>
          </cell>
          <cell r="F3684">
            <v>22.91</v>
          </cell>
        </row>
        <row r="3685">
          <cell r="C3685" t="str">
            <v>92321</v>
          </cell>
          <cell r="D3685" t="str">
            <v>TUBO EM COBRE RÍGIDO, DN 22 CLASSE E, SEM ISOLAMENTO, INSTALADO EM RAMAL E SUB-RAMAL - FORNECIMENTO E INSTALAÇÃO. AF_12/2015</v>
          </cell>
          <cell r="E3685" t="str">
            <v>M</v>
          </cell>
          <cell r="F3685">
            <v>37.270000000000003</v>
          </cell>
        </row>
        <row r="3686">
          <cell r="C3686" t="str">
            <v>92322</v>
          </cell>
          <cell r="D3686" t="str">
            <v>TUBO EM COBRE RÍGIDO, DN 28 CLASSE E, SEM ISOLAMENTO, INSTALADO EM RAMAL E SUB-RAMAL - FORNECIMENTO E INSTALAÇÃO. AF_12/2015</v>
          </cell>
          <cell r="E3686" t="str">
            <v>M</v>
          </cell>
          <cell r="F3686">
            <v>47.65</v>
          </cell>
        </row>
        <row r="3687">
          <cell r="C3687" t="str">
            <v>92326</v>
          </cell>
          <cell r="D3687" t="str">
            <v>COTOVELO DE COBRE, 90 GRAUS, SEM ANEL DE SOLDA, DN 15 MM, INSTALADO EM RAMAL E SUB-RAMAL - FORNECIMENTO E INSTALAÇÃO. AF_12/2015_P</v>
          </cell>
          <cell r="E3687" t="str">
            <v>UN</v>
          </cell>
          <cell r="F3687">
            <v>7.24</v>
          </cell>
        </row>
        <row r="3688">
          <cell r="C3688" t="str">
            <v>92327</v>
          </cell>
          <cell r="D3688" t="str">
            <v>COTOVELO DE COBRE, 90 GRAUS, SEM ANEL DE SOLDA, DN 22 MM, INSTALADO EM RAMAL E SUB-RAMAL - FORNECIMENTO E INSTALAÇÃO. AF_12/2015_P</v>
          </cell>
          <cell r="E3688" t="str">
            <v>UN</v>
          </cell>
          <cell r="F3688">
            <v>12.57</v>
          </cell>
        </row>
        <row r="3689">
          <cell r="C3689" t="str">
            <v>92328</v>
          </cell>
          <cell r="D3689" t="str">
            <v>COTOVELO DE COBRE, 90 GRAUS, SEM ANEL DE SOLDA, DN 28 MM, INSTALADO EM RAMAL E SUB-RAMAL - FORNECIMENTO E INSTALAÇÃO. AF_12/2015_P</v>
          </cell>
          <cell r="E3689" t="str">
            <v>UN</v>
          </cell>
          <cell r="F3689">
            <v>18.25</v>
          </cell>
        </row>
        <row r="3690">
          <cell r="C3690" t="str">
            <v>92329</v>
          </cell>
          <cell r="D3690" t="str">
            <v>LUVA DE COBRE, SEM ANEL DE SOLDA, DN 15 MM, INSTALADO EM RAMAL E SUB-RAMAL - FORNECIMENTO E INSTALAÇÃO. AF_12/2015_P</v>
          </cell>
          <cell r="E3690" t="str">
            <v>UN</v>
          </cell>
          <cell r="F3690">
            <v>4.68</v>
          </cell>
        </row>
        <row r="3691">
          <cell r="C3691" t="str">
            <v>92330</v>
          </cell>
          <cell r="D3691" t="str">
            <v>LUVA DE COBRE, SEM ANEL DE SOLDA, DN 22 MM, INSTALADO EM RAMAL E SUB-RAMAL - FORNECIMENTO E INSTALAÇÃO. AF_12/2015_P</v>
          </cell>
          <cell r="E3691" t="str">
            <v>UN</v>
          </cell>
          <cell r="F3691">
            <v>7.58</v>
          </cell>
        </row>
        <row r="3692">
          <cell r="C3692" t="str">
            <v>92331</v>
          </cell>
          <cell r="D3692" t="str">
            <v>LUVA DE COBRE, SEM ANEL DE SOLDA, DN 28 MM, INSTALADO EM RAMAL E SUB-RAMAL - FORNECIMENTO E INSTALAÇÃO. AF_12/2015_P</v>
          </cell>
          <cell r="E3692" t="str">
            <v>UN</v>
          </cell>
          <cell r="F3692">
            <v>11.42</v>
          </cell>
        </row>
        <row r="3693">
          <cell r="C3693" t="str">
            <v>92332</v>
          </cell>
          <cell r="D3693" t="str">
            <v>TE DE COBRE, SEM ANEL DE SOLDA, DN 15 MM, INSTALADO EM RAMAL E SUB-RAMAL - FORNECIMENTO E INSTALAÇÃO. AF_12/2015_P</v>
          </cell>
          <cell r="E3693" t="str">
            <v>UN</v>
          </cell>
          <cell r="F3693">
            <v>9.75</v>
          </cell>
        </row>
        <row r="3694">
          <cell r="C3694" t="str">
            <v>92333</v>
          </cell>
          <cell r="D3694" t="str">
            <v>TE DE COBRE, SEM ANEL DE SOLDA, DN 22 MM, INSTALADO EM RAMAL E SUB-RAMAL - FORNECIMENTO E INSTALAÇÃO. AF_12/2015_P</v>
          </cell>
          <cell r="E3694" t="str">
            <v>UN</v>
          </cell>
          <cell r="F3694">
            <v>16.559999999999999</v>
          </cell>
        </row>
        <row r="3695">
          <cell r="C3695" t="str">
            <v>92334</v>
          </cell>
          <cell r="D3695" t="str">
            <v>TE DE COBRE, SEM ANEL DE SOLDA, DN 28 MM, INSTALADO EM RAMAL E SUB-RAMAL - FORNECIMENTO E INSTALAÇÃO. AF_12/2015_P</v>
          </cell>
          <cell r="E3695" t="str">
            <v>UN</v>
          </cell>
          <cell r="F3695">
            <v>23.56</v>
          </cell>
        </row>
        <row r="3696">
          <cell r="C3696" t="str">
            <v>92335</v>
          </cell>
          <cell r="D3696" t="str">
            <v>TUBO DE AÇO GALVANIZADO COM COSTURA, CLASSE MÉDIA, CONEXÃO RANHURADA, DN 50 (2"), INSTALADO EM PRUMADAS - FORNECIMENTO E INSTALAÇÃO. AF_12/2015</v>
          </cell>
          <cell r="E3696" t="str">
            <v>M</v>
          </cell>
          <cell r="F3696">
            <v>42.8</v>
          </cell>
        </row>
        <row r="3697">
          <cell r="C3697" t="str">
            <v>92336</v>
          </cell>
          <cell r="D3697" t="str">
            <v>TUBO DE AÇO GALVANIZADO COM COSTURA, CLASSE MÉDIA, CONEXÃO RANHURADA, DN 65 (2 1/2"), INSTALADO EM PRUMADAS - FORNECIMENTO E INSTALAÇÃO. AF_12/2015</v>
          </cell>
          <cell r="E3697" t="str">
            <v>M</v>
          </cell>
          <cell r="F3697">
            <v>55.29</v>
          </cell>
        </row>
        <row r="3698">
          <cell r="C3698" t="str">
            <v>92337</v>
          </cell>
          <cell r="D3698" t="str">
            <v>TUBO DE AÇO GALVANIZADO COM COSTURA, CLASSE MÉDIA, CONEXÃO RANHURADA, DN 80 (3"), INSTALADO EM PRUMADAS - FORNECIMENTO E INSTALAÇÃO. AF_12/2015</v>
          </cell>
          <cell r="E3698" t="str">
            <v>M</v>
          </cell>
          <cell r="F3698">
            <v>62.64</v>
          </cell>
        </row>
        <row r="3699">
          <cell r="C3699" t="str">
            <v>92338</v>
          </cell>
          <cell r="D3699" t="str">
            <v>TUBO DE AÇO PRETO SEM COSTURA, CONEXÃO SOLDADA, DN 50 (2"), INSTALADO EM PRUMADAS - FORNECIMENTO E INSTALAÇÃO. AF_12/2015</v>
          </cell>
          <cell r="E3699" t="str">
            <v>M</v>
          </cell>
          <cell r="F3699">
            <v>63.7</v>
          </cell>
        </row>
        <row r="3700">
          <cell r="C3700" t="str">
            <v>92339</v>
          </cell>
          <cell r="D3700" t="str">
            <v>TUBO DE AÇO PRETO SEM COSTURA, CONEXÃO SOLDADA, DN 65 (2 1/2"), INSTALADO EM PRUMADAS - FORNECIMENTO E INSTALAÇÃO. AF_12/2015</v>
          </cell>
          <cell r="E3700" t="str">
            <v>M</v>
          </cell>
          <cell r="F3700">
            <v>77.3</v>
          </cell>
        </row>
        <row r="3701">
          <cell r="C3701" t="str">
            <v>92340</v>
          </cell>
          <cell r="D3701" t="str">
            <v>TUBO DE AÇO PRETO SEM COSTURA, CONEXÃO SOLDADA, DN 80 (3"), INSTALADO EM PRUMADAS - FORNECIMENTO E INSTALAÇÃO. AF_12/2015</v>
          </cell>
          <cell r="E3701" t="str">
            <v>M</v>
          </cell>
          <cell r="F3701">
            <v>91.4</v>
          </cell>
        </row>
        <row r="3702">
          <cell r="C3702" t="str">
            <v>92341</v>
          </cell>
          <cell r="D3702" t="str">
            <v>TUBO DE AÇO GALVANIZADO COM COSTURA, CLASSE MÉDIA, DN 50 (2"), CONEXÃO ROSQUEADA, INSTALADO EM PRUMADAS - FORNECIMENTO E INSTALAÇÃO. AF_12/2015</v>
          </cell>
          <cell r="E3702" t="str">
            <v>M</v>
          </cell>
          <cell r="F3702">
            <v>49.17</v>
          </cell>
        </row>
        <row r="3703">
          <cell r="C3703" t="str">
            <v>92342</v>
          </cell>
          <cell r="D3703" t="str">
            <v>TUBO DE AÇO GALVANIZADO COM COSTURA, CLASSE MÉDIA, DN 65 (2 1/2"), CONEXÃO ROSQUEADA, INSTALADO EM PRUMADAS - FORNECIMENTO E INSTALAÇÃO. AF_12/2015</v>
          </cell>
          <cell r="E3703" t="str">
            <v>M</v>
          </cell>
          <cell r="F3703">
            <v>61.7</v>
          </cell>
        </row>
        <row r="3704">
          <cell r="C3704" t="str">
            <v>92343</v>
          </cell>
          <cell r="D3704" t="str">
            <v>TUBO DE AÇO GALVANIZADO COM COSTURA, CLASSE MÉDIA, DN 80 (3"), CONEXÃO ROSQUEADA, INSTALADO EM PRUMADAS - FORNECIMENTO E INSTALAÇÃO. AF_12/2015</v>
          </cell>
          <cell r="E3704" t="str">
            <v>M</v>
          </cell>
          <cell r="F3704">
            <v>69.11</v>
          </cell>
        </row>
        <row r="3705">
          <cell r="C3705" t="str">
            <v>92344</v>
          </cell>
          <cell r="D3705" t="str">
            <v>NIPLE, EM FERRO GALVANIZADO, DN 50 (2"), CONEXÃO ROSQUEADA, INSTALADO EM PRUMADAS - FORNECIMENTO E INSTALAÇÃO. AF_12/2015</v>
          </cell>
          <cell r="E3705" t="str">
            <v>UN</v>
          </cell>
          <cell r="F3705">
            <v>38.07</v>
          </cell>
        </row>
        <row r="3706">
          <cell r="C3706" t="str">
            <v>92345</v>
          </cell>
          <cell r="D3706" t="str">
            <v>LUVA, EM FERRO GALVANIZADO, DN 50 (2"), CONEXÃO ROSQUEADA, INSTALADO EM PRUMADAS - FORNECIMENTO E INSTALAÇÃO. AF_12/2015</v>
          </cell>
          <cell r="E3706" t="str">
            <v>UN</v>
          </cell>
          <cell r="F3706">
            <v>37.11</v>
          </cell>
        </row>
        <row r="3707">
          <cell r="C3707" t="str">
            <v>92346</v>
          </cell>
          <cell r="D3707" t="str">
            <v>NIPLE, EM FERRO GALVANIZADO, DN 65 (2 1/2"), CONEXÃO ROSQUEADA, INSTALADO EM PRUMADAS - FORNECIMENTO E INSTALAÇÃO. AF_12/2015</v>
          </cell>
          <cell r="E3707" t="str">
            <v>UN</v>
          </cell>
          <cell r="F3707">
            <v>47.73</v>
          </cell>
        </row>
        <row r="3708">
          <cell r="C3708" t="str">
            <v>92347</v>
          </cell>
          <cell r="D3708" t="str">
            <v>LUVA, EM FERRO GALVANIZADO, DN 65 (2 1/2"), CONEXÃO ROSQUEADA, INSTALADO EM PRUMADAS - FORNECIMENTO E INSTALAÇÃO. AF_12/2015</v>
          </cell>
          <cell r="E3708" t="str">
            <v>UN</v>
          </cell>
          <cell r="F3708">
            <v>54.85</v>
          </cell>
        </row>
        <row r="3709">
          <cell r="C3709" t="str">
            <v>92348</v>
          </cell>
          <cell r="D3709" t="str">
            <v>NIPLE, EM FERRO GALVANIZADO, DN 80 (3"), CONEXÃO ROSQUEADA, INSTALADO EM PRUMADAS - FORNECIMENTO E INSTALAÇÃO. AF_12/2015</v>
          </cell>
          <cell r="E3709" t="str">
            <v>UN</v>
          </cell>
          <cell r="F3709">
            <v>60.54</v>
          </cell>
        </row>
        <row r="3710">
          <cell r="C3710" t="str">
            <v>92349</v>
          </cell>
          <cell r="D3710" t="str">
            <v>LUVA, EM FERRO GALVANIZADO, DN 80 (3"), CONEXÃO ROSQUEADA, INSTALADO EM PRUMADAS - FORNECIMENTO E INSTALAÇÃO. AF_12/2015</v>
          </cell>
          <cell r="E3710" t="str">
            <v>UN</v>
          </cell>
          <cell r="F3710">
            <v>72.47</v>
          </cell>
        </row>
        <row r="3711">
          <cell r="C3711" t="str">
            <v>92350</v>
          </cell>
          <cell r="D3711" t="str">
            <v>JOELHO 45 GRAUS, EM FERRO GALVANIZADO, DN 50 (2"), CONEXÃO ROSQUEADA, INSTALADO EM PRUMADAS - FORNECIMENTO E INSTALAÇÃO. AF_12/2015</v>
          </cell>
          <cell r="E3711" t="str">
            <v>UN</v>
          </cell>
          <cell r="F3711">
            <v>52.1</v>
          </cell>
        </row>
        <row r="3712">
          <cell r="C3712" t="str">
            <v>92351</v>
          </cell>
          <cell r="D3712" t="str">
            <v>JOELHO 90 GRAUS, EM FERRO GALVANIZADO, DN 50 (2"), CONEXÃO ROSQUEADA, INSTALADO EM PRUMADAS - FORNECIMENTO E INSTALAÇÃO. AF_12/2015</v>
          </cell>
          <cell r="E3712" t="str">
            <v>UN</v>
          </cell>
          <cell r="F3712">
            <v>54.09</v>
          </cell>
        </row>
        <row r="3713">
          <cell r="C3713" t="str">
            <v>92352</v>
          </cell>
          <cell r="D3713" t="str">
            <v>JOELHO 45 GRAUS, EM FERRO GALVANIZADO, DN 65 (2 1/2"), CONEXÃO ROSQUEADA, INSTALADO EM PRUMADAS - FORNECIMENTO E INSTALAÇÃO. AF_12/2015</v>
          </cell>
          <cell r="E3713" t="str">
            <v>UN</v>
          </cell>
          <cell r="F3713">
            <v>74.78</v>
          </cell>
        </row>
        <row r="3714">
          <cell r="C3714" t="str">
            <v>92353</v>
          </cell>
          <cell r="D3714" t="str">
            <v>JOELHO 90 GRAUS, EM FERRO GALVANIZADO, DN 65 (2 1/2"), CONEXÃO ROSQUEADA, INSTALADO EM PRUMADAS - FORNECIMENTO E INSTALAÇÃO. AF_12/2015</v>
          </cell>
          <cell r="E3714" t="str">
            <v>UN</v>
          </cell>
          <cell r="F3714">
            <v>79.67</v>
          </cell>
        </row>
        <row r="3715">
          <cell r="C3715" t="str">
            <v>92354</v>
          </cell>
          <cell r="D3715" t="str">
            <v>JOELHO 45 GRAUS, EM FERRO GALVANIZADO, DN 80 (3"), CONEXÃO ROSQUEADA, INSTALADO EM PRUMADAS - FORNECIMENTO E INSTALAÇÃO. AF_12/2015</v>
          </cell>
          <cell r="E3715" t="str">
            <v>UN</v>
          </cell>
          <cell r="F3715">
            <v>90.17</v>
          </cell>
        </row>
        <row r="3716">
          <cell r="C3716" t="str">
            <v>92355</v>
          </cell>
          <cell r="D3716" t="str">
            <v>JOELHO 90 GRAUS, EM FERRO GALVANIZADO, DN 80 (3"), CONEXÃO ROSQUEADA, INSTALADO EM PRUMADAS - FORNECIMENTO E INSTALAÇÃO. AF_12/2015</v>
          </cell>
          <cell r="E3716" t="str">
            <v>UN</v>
          </cell>
          <cell r="F3716">
            <v>99.31</v>
          </cell>
        </row>
        <row r="3717">
          <cell r="C3717" t="str">
            <v>92356</v>
          </cell>
          <cell r="D3717" t="str">
            <v>TÊ, EM FERRO GALVANIZADO, DN 50 (2"), CONEXÃO ROSQUEADA, INSTALADO EM PRUMADAS - FORNECIMENTO E INSTALAÇÃO. AF_12/2015</v>
          </cell>
          <cell r="E3717" t="str">
            <v>UN</v>
          </cell>
          <cell r="F3717">
            <v>71.94</v>
          </cell>
        </row>
        <row r="3718">
          <cell r="C3718" t="str">
            <v>92357</v>
          </cell>
          <cell r="D3718" t="str">
            <v>TÊ, EM FERRO GALVANIZADO, DN 65 (2 1/2"), CONEXÃO ROSQUEADA, INSTALADO EM PRUMADAS - FORNECIMENTO E INSTALAÇÃO. AF_12/2015</v>
          </cell>
          <cell r="E3718" t="str">
            <v>UN</v>
          </cell>
          <cell r="F3718">
            <v>100.4</v>
          </cell>
        </row>
        <row r="3719">
          <cell r="C3719" t="str">
            <v>92358</v>
          </cell>
          <cell r="D3719" t="str">
            <v>TÊ, EM FERRO GALVANIZADO, DN 80 (3"), CONEXÃO ROSQUEADA, INSTALADO EM PRUMADAS - FORNECIMENTO E INSTALAÇÃO. AF_12/2015</v>
          </cell>
          <cell r="E3719" t="str">
            <v>UN</v>
          </cell>
          <cell r="F3719">
            <v>121.08</v>
          </cell>
        </row>
        <row r="3720">
          <cell r="C3720" t="str">
            <v>92361</v>
          </cell>
          <cell r="D3720" t="str">
            <v>TUBO DE AÇO PRETO SEM COSTURA, CONEXÃO SOLDADA, DN 50 (2"), INSTALADO EM REDE DE ALIMENTAÇÃO PARA HIDRANTE - FORNECIMENTO E INSTALAÇÃO. AF_12/2015</v>
          </cell>
          <cell r="E3720" t="str">
            <v>M</v>
          </cell>
          <cell r="F3720">
            <v>50.81</v>
          </cell>
        </row>
        <row r="3721">
          <cell r="C3721" t="str">
            <v>92362</v>
          </cell>
          <cell r="D3721" t="str">
            <v>TUBO DE AÇO PRETO SEM COSTURA, CONEXÃO SOLDADA, DN 65 (2 1/2"), INSTALADO EM REDE DE ALIMENTAÇÃO PARA HIDRANTE - FORNECIMENTO E INSTALAÇÃO. AF_12/2015</v>
          </cell>
          <cell r="E3721" t="str">
            <v>M</v>
          </cell>
          <cell r="F3721">
            <v>63.89</v>
          </cell>
        </row>
        <row r="3722">
          <cell r="C3722" t="str">
            <v>92363</v>
          </cell>
          <cell r="D3722" t="str">
            <v>TUBO DE AÇO PRETO SEM COSTURA, CONEXÃO SOLDADA, DN 80 (3"), INSTALADO EM REDE DE ALIMENTAÇÃO PARA HIDRANTE - FORNECIMENTO E INSTALAÇÃO. AF_12/2015</v>
          </cell>
          <cell r="E3722" t="str">
            <v>M</v>
          </cell>
          <cell r="F3722">
            <v>77.53</v>
          </cell>
        </row>
        <row r="3723">
          <cell r="C3723" t="str">
            <v>92364</v>
          </cell>
          <cell r="D3723" t="str">
            <v>TUBO DE AÇO GALVANIZADO COM COSTURA, CLASSE MÉDIA, DN 32 (1 1/4"), CONEXÃO ROSQUEADA, INSTALADO EM REDE DE ALIMENTAÇÃO PARA HIDRANTE - FORNECIMENTO E INSTALAÇÃO. AF_12/2015</v>
          </cell>
          <cell r="E3723" t="str">
            <v>M</v>
          </cell>
          <cell r="F3723">
            <v>27.93</v>
          </cell>
        </row>
        <row r="3724">
          <cell r="C3724" t="str">
            <v>92365</v>
          </cell>
          <cell r="D3724" t="str">
            <v>TUBO DE AÇO GALVANIZADO COM COSTURA, CLASSE MÉDIA, DN 40 (1 1/2"), CONEXÃO ROSQUEADA, INSTALADO EM REDE DE ALIMENTAÇÃO PARA HIDRANTE - FORNECIMENTO E INSTALAÇÃO. AF_12/2015</v>
          </cell>
          <cell r="E3724" t="str">
            <v>M</v>
          </cell>
          <cell r="F3724">
            <v>30.77</v>
          </cell>
        </row>
        <row r="3725">
          <cell r="C3725" t="str">
            <v>92366</v>
          </cell>
          <cell r="D3725" t="str">
            <v>TUBO DE AÇO GALVANIZADO COM COSTURA, CLASSE MÉDIA, DN 50 (2"), CONEXÃO ROSQUEADA, INSTALADO EM REDE DE ALIMENTAÇÃO PARA HIDRANTE - FORNECIMENTO E INSTALAÇÃO. AF_12/2015</v>
          </cell>
          <cell r="E3725" t="str">
            <v>M</v>
          </cell>
          <cell r="F3725">
            <v>41.3</v>
          </cell>
        </row>
        <row r="3726">
          <cell r="C3726" t="str">
            <v>92367</v>
          </cell>
          <cell r="D3726" t="str">
            <v>TUBO DE AÇO GALVANIZADO COM COSTURA, CLASSE MÉDIA, DN 65 (2 1/2"), CONEXÃO ROSQUEADA, INSTALADO EM REDE DE ALIMENTAÇÃO PARA HIDRANTE - FORNECIMENTO E INSTALAÇÃO. AF_12/2015</v>
          </cell>
          <cell r="E3726" t="str">
            <v>M</v>
          </cell>
          <cell r="F3726">
            <v>53.46</v>
          </cell>
        </row>
        <row r="3727">
          <cell r="C3727" t="str">
            <v>92368</v>
          </cell>
          <cell r="D3727" t="str">
            <v>TUBO DE AÇO GALVANIZADO COM COSTURA, CLASSE MÉDIA, DN 80 (3"), CONEXÃO ROSQUEADA, INSTALADO EM REDE DE ALIMENTAÇÃO PARA HIDRANTE - FORNECIMENTO E INSTALAÇÃO. AF_12/2015</v>
          </cell>
          <cell r="E3727" t="str">
            <v>M</v>
          </cell>
          <cell r="F3727">
            <v>60.54</v>
          </cell>
        </row>
        <row r="3728">
          <cell r="C3728" t="str">
            <v>92369</v>
          </cell>
          <cell r="D3728" t="str">
            <v>NIPLE, EM FERRO GALVANIZADO, DN 25 (1"), CONEXÃO ROSQUEADA, INSTALADO EM REDE DE ALIMENTAÇÃO PARA HIDRANTE - FORNECIMENTO E INSTALAÇÃO. AF_12/2015</v>
          </cell>
          <cell r="E3728" t="str">
            <v>UN</v>
          </cell>
          <cell r="F3728">
            <v>20.21</v>
          </cell>
        </row>
        <row r="3729">
          <cell r="C3729" t="str">
            <v>92370</v>
          </cell>
          <cell r="D3729" t="str">
            <v>LUVA, EM FERRO GALVANIZADO, DN 25 (1"), CONEXÃO ROSQUEADA, INSTALADO EM REDE DE ALIMENTAÇÃO PARA HIDRANTE - FORNECIMENTO E INSTALAÇÃO. AF_12/2015</v>
          </cell>
          <cell r="E3729" t="str">
            <v>UN</v>
          </cell>
          <cell r="F3729">
            <v>20.94</v>
          </cell>
        </row>
        <row r="3730">
          <cell r="C3730" t="str">
            <v>92371</v>
          </cell>
          <cell r="D3730" t="str">
            <v>NIPLE, EM FERRO GALVANIZADO, DN 32 (1 1/4"), CONEXÃO ROSQUEADA, INSTALADO EM REDE DE ALIMENTAÇÃO PARA HIDRANTE - FORNECIMENTO E INSTALAÇÃO. AF_12/2015</v>
          </cell>
          <cell r="E3730" t="str">
            <v>UN</v>
          </cell>
          <cell r="F3730">
            <v>23.66</v>
          </cell>
        </row>
        <row r="3731">
          <cell r="C3731" t="str">
            <v>92372</v>
          </cell>
          <cell r="D3731" t="str">
            <v>LUVA, EM FERRO GALVANIZADO, DN 32 (1 1/4"), CONEXÃO ROSQUEADA, INSTALADO EM REDE DE ALIMENTAÇÃO PARA HIDRANTE - FORNECIMENTO E INSTALAÇÃO. AF_12/2015</v>
          </cell>
          <cell r="E3731" t="str">
            <v>UN</v>
          </cell>
          <cell r="F3731">
            <v>24.81</v>
          </cell>
        </row>
        <row r="3732">
          <cell r="C3732" t="str">
            <v>92373</v>
          </cell>
          <cell r="D3732" t="str">
            <v>NIPLE, EM FERRO GALVANIZADO, DN 40 (1 1/2"), CONEXÃO ROSQUEADA, INSTALADO EM REDE DE ALIMENTAÇÃO PARA HIDRANTE - FORNECIMENTO E INSTALAÇÃO. AF_12/2015</v>
          </cell>
          <cell r="E3732" t="str">
            <v>UN</v>
          </cell>
          <cell r="F3732">
            <v>26.16</v>
          </cell>
        </row>
        <row r="3733">
          <cell r="C3733" t="str">
            <v>92374</v>
          </cell>
          <cell r="D3733" t="str">
            <v>LUVA, EM FERRO GALVANIZADO, DN 40 (1 1/2"), CONEXÃO ROSQUEADA, INSTALADO EM REDE DE ALIMENTAÇÃO PARA HIDRANTE - FORNECIMENTO E INSTALAÇÃO. AF_12/2015</v>
          </cell>
          <cell r="E3733" t="str">
            <v>UN</v>
          </cell>
          <cell r="F3733">
            <v>29.3</v>
          </cell>
        </row>
        <row r="3734">
          <cell r="C3734" t="str">
            <v>92375</v>
          </cell>
          <cell r="D3734" t="str">
            <v>NIPLE, EM FERRO GALVANIZADO, DN 50 (2"), CONEXÃO ROSQUEADA, INSTALADO EM REDE DE ALIMENTAÇÃO PARA HIDRANTE - FORNECIMENTO E INSTALAÇÃO. AF_12/2015</v>
          </cell>
          <cell r="E3734" t="str">
            <v>UN</v>
          </cell>
          <cell r="F3734">
            <v>38.04</v>
          </cell>
        </row>
        <row r="3735">
          <cell r="C3735" t="str">
            <v>92376</v>
          </cell>
          <cell r="D3735" t="str">
            <v>LUVA, EM FERRO GALVANIZADO, DN 50 (2"), CONEXÃO ROSQUEADA, INSTALADO EM REDE DE ALIMENTAÇÃO PARA HIDRANTE - FORNECIMENTO E INSTALAÇÃO. AF_12/2015</v>
          </cell>
          <cell r="E3735" t="str">
            <v>UN</v>
          </cell>
          <cell r="F3735">
            <v>37.08</v>
          </cell>
        </row>
        <row r="3736">
          <cell r="C3736" t="str">
            <v>92377</v>
          </cell>
          <cell r="D3736" t="str">
            <v>NIPLE, EM FERRO GALVANIZADO, DN 65 (2 1/2"), CONEXÃO ROSQUEADA, INSTALADO EM REDE DE ALIMENTAÇÃO PARA HIDRANTE - FORNECIMENTO E INSTALAÇÃO. AF_12/2015</v>
          </cell>
          <cell r="E3736" t="str">
            <v>UN</v>
          </cell>
          <cell r="F3736">
            <v>48.75</v>
          </cell>
        </row>
        <row r="3737">
          <cell r="C3737" t="str">
            <v>92378</v>
          </cell>
          <cell r="D3737" t="str">
            <v>LUVA, EM FERRO GALVANIZADO, DN 65 (2 1/2"), CONEXÃO ROSQUEADA, INSTALADO EM REDE DE ALIMENTAÇÃO PARA HIDRANTE - FORNECIMENTO E INSTALAÇÃO. AF_12/2015</v>
          </cell>
          <cell r="E3737" t="str">
            <v>UN</v>
          </cell>
          <cell r="F3737">
            <v>55.87</v>
          </cell>
        </row>
        <row r="3738">
          <cell r="C3738" t="str">
            <v>92379</v>
          </cell>
          <cell r="D3738" t="str">
            <v>NIPLE, EM FERRO GALVANIZADO, DN 80 (3"), CONEXÃO ROSQUEADA, INSTALADO EM REDE DE ALIMENTAÇÃO PARA HIDRANTE - FORNECIMENTO E INSTALAÇÃO. AF_12/2015</v>
          </cell>
          <cell r="E3738" t="str">
            <v>UN</v>
          </cell>
          <cell r="F3738">
            <v>62.63</v>
          </cell>
        </row>
        <row r="3739">
          <cell r="C3739" t="str">
            <v>92380</v>
          </cell>
          <cell r="D3739" t="str">
            <v>LUVA, EM FERRO GALVANIZADO, DN 80 (3"), CONEXÃO ROSQUEADA, INSTALADO EM REDE DE ALIMENTAÇÃO PARA HIDRANTE - FORNECIMENTO E INSTALAÇÃO. AF_12/2015</v>
          </cell>
          <cell r="E3739" t="str">
            <v>UN</v>
          </cell>
          <cell r="F3739">
            <v>74.569999999999993</v>
          </cell>
        </row>
        <row r="3740">
          <cell r="C3740" t="str">
            <v>92381</v>
          </cell>
          <cell r="D3740" t="str">
            <v>JOELHO 45 GRAUS, EM FERRO GALVANIZADO, DN 25 (1"), CONEXÃO ROSQUEADA, INSTALADO EM REDE DE ALIMENTAÇÃO PARA HIDRANTE - FORNECIMENTO E INSTALAÇÃO. AF_12/2015</v>
          </cell>
          <cell r="E3740" t="str">
            <v>UN</v>
          </cell>
          <cell r="F3740">
            <v>31.44</v>
          </cell>
        </row>
        <row r="3741">
          <cell r="C3741" t="str">
            <v>92382</v>
          </cell>
          <cell r="D3741" t="str">
            <v>JOELHO 90 GRAUS, EM FERRO GALVANIZADO, DN 25 (1"), CONEXÃO ROSQUEADA, INSTALADO EM REDE DE ALIMENTAÇÃO PARA HIDRANTE - FORNECIMENTO E INSTALAÇÃO. AF_12/2015</v>
          </cell>
          <cell r="E3741" t="str">
            <v>UN</v>
          </cell>
          <cell r="F3741">
            <v>29.57</v>
          </cell>
        </row>
        <row r="3742">
          <cell r="C3742" t="str">
            <v>92383</v>
          </cell>
          <cell r="D3742" t="str">
            <v>JOELHO 45 GRAUS, EM FERRO GALVANIZADO, DN 32 (1 1/4"), CONEXÃO ROSQUEADA, INSTALADO EM REDE DE ALIMENTAÇÃO PARA HIDRANTE - FORNECIMENTO E INSTALAÇÃO. AF_12/2015</v>
          </cell>
          <cell r="E3742" t="str">
            <v>UN</v>
          </cell>
          <cell r="F3742">
            <v>39.200000000000003</v>
          </cell>
        </row>
        <row r="3743">
          <cell r="C3743" t="str">
            <v>92384</v>
          </cell>
          <cell r="D3743" t="str">
            <v>JOELHO 90 GRAUS, EM FERRO GALVANIZADO, DN 32 (1 1/4"), CONEXÃO ROSQUEADA, INSTALADO EM REDE DE ALIMENTAÇÃO PARA HIDRANTE - FORNECIMENTO E INSTALAÇÃO. AF_12/2015</v>
          </cell>
          <cell r="E3743" t="str">
            <v>UN</v>
          </cell>
          <cell r="F3743">
            <v>35.49</v>
          </cell>
        </row>
        <row r="3744">
          <cell r="C3744" t="str">
            <v>92385</v>
          </cell>
          <cell r="D3744" t="str">
            <v>JOELHO 45 GRAUS, EM FERRO GALVANIZADO, DN 40 (1 1/2"), CONEXÃO ROSQUEADA, INSTALADO EM REDE DE ALIMENTAÇÃO PARA HIDRANTE - FORNECIMENTO E INSTALAÇÃO. AF_12/2015</v>
          </cell>
          <cell r="E3744" t="str">
            <v>UN</v>
          </cell>
          <cell r="F3744">
            <v>44.51</v>
          </cell>
        </row>
        <row r="3745">
          <cell r="C3745" t="str">
            <v>92386</v>
          </cell>
          <cell r="D3745" t="str">
            <v>JOELHO 90 GRAUS, EM FERRO GALVANIZADO, DN 40 (1 1/2"), CONEXÃO ROSQUEADA, INSTALADO EM REDE DE ALIMENTAÇÃO PARA HIDRANTE - FORNECIMENTO E INSTALAÇÃO. AF_12/2015</v>
          </cell>
          <cell r="E3745" t="str">
            <v>UN</v>
          </cell>
          <cell r="F3745">
            <v>42.56</v>
          </cell>
        </row>
        <row r="3746">
          <cell r="C3746" t="str">
            <v>92387</v>
          </cell>
          <cell r="D3746" t="str">
            <v>JOELHO 45 GRAUS, EM FERRO GALVANIZADO, DN 50 (2"), CONEXÃO ROSQUEADA, INSTALADO EM REDE DE ALIMENTAÇÃO PARA HIDRANTE - FORNECIMENTO E INSTALAÇÃO. AF_12/2015</v>
          </cell>
          <cell r="E3746" t="str">
            <v>UN</v>
          </cell>
          <cell r="F3746">
            <v>52.04</v>
          </cell>
        </row>
        <row r="3747">
          <cell r="C3747" t="str">
            <v>92388</v>
          </cell>
          <cell r="D3747" t="str">
            <v>JOELHO 90 GRAUS, EM FERRO GALVANIZADO, DN 50 (2"), CONEXÃO ROSQUEADA, INSTALADO EM REDE DE ALIMENTAÇÃO PARA HIDRANTE - FORNECIMENTO E INSTALAÇÃO. AF_12/2015</v>
          </cell>
          <cell r="E3747" t="str">
            <v>UN</v>
          </cell>
          <cell r="F3747">
            <v>54.03</v>
          </cell>
        </row>
        <row r="3748">
          <cell r="C3748" t="str">
            <v>92389</v>
          </cell>
          <cell r="D3748" t="str">
            <v>JOELHO 45 GRAUS, EM FERRO GALVANIZADO, DN 65 (2 1/2"), CONEXÃO ROSQUEADA, INSTALADO EM REDE DE ALIMENTAÇÃO PARA HIDRANTE - FORNECIMENTO E INSTALAÇÃO. AF_12/2015</v>
          </cell>
          <cell r="E3748" t="str">
            <v>UN</v>
          </cell>
          <cell r="F3748">
            <v>76.33</v>
          </cell>
        </row>
        <row r="3749">
          <cell r="C3749" t="str">
            <v>92390</v>
          </cell>
          <cell r="D3749" t="str">
            <v>JOELHO 90 GRAUS, EM FERRO GALVANIZADO, DN 65 (2 1/2"), CONEXÃO ROSQUEADA, INSTALADO EM REDE DE ALIMENTAÇÃO PARA HIDRANTE - FORNECIMENTO E INSTALAÇÃO. AF_12/2015</v>
          </cell>
          <cell r="E3749" t="str">
            <v>UN</v>
          </cell>
          <cell r="F3749">
            <v>81.23</v>
          </cell>
        </row>
        <row r="3750">
          <cell r="C3750" t="str">
            <v>92394</v>
          </cell>
          <cell r="D3750" t="str">
            <v>EXECUÇÃO DE PAVIMENTO EM PISO INTERTRAVADO, COM BLOCO SEXTAVADO DE 25 X 25 CM, ESPESSURA 8 CM. AF_12/2015</v>
          </cell>
          <cell r="E3750" t="str">
            <v>M2</v>
          </cell>
          <cell r="F3750">
            <v>47.51</v>
          </cell>
        </row>
        <row r="3751">
          <cell r="C3751" t="str">
            <v>92407</v>
          </cell>
          <cell r="D3751" t="str">
            <v>EXECUÇÃO DE VIA EM PISO INTERTRAVADO, COM BLOCO 16 FACES DE 22 X 11 CM, ESPESSURA 10 CM. AF_12/2015</v>
          </cell>
          <cell r="E3751" t="str">
            <v>M2</v>
          </cell>
          <cell r="F3751">
            <v>56.42</v>
          </cell>
        </row>
        <row r="3752">
          <cell r="C3752" t="str">
            <v>92405</v>
          </cell>
          <cell r="D3752" t="str">
            <v>EXECUÇÃO DE VIA EM PISO INTERTRAVADO, COM BLOCO 16 FACES DE 22 X 11 CM, ESPESSURA 8 CM. AF_12/2015</v>
          </cell>
          <cell r="E3752" t="str">
            <v>M2</v>
          </cell>
          <cell r="F3752">
            <v>50.32</v>
          </cell>
        </row>
        <row r="3753">
          <cell r="C3753" t="str">
            <v>92401</v>
          </cell>
          <cell r="D3753" t="str">
            <v>EXECUÇÃO DE VIA EM PISO INTERTRAVADO, COM BLOCO RETANGULAR DE 20 X 10 CM, ESPESSURA 10 CM. AF_12/2015</v>
          </cell>
          <cell r="E3753" t="str">
            <v>M2</v>
          </cell>
          <cell r="F3753">
            <v>53.76</v>
          </cell>
        </row>
        <row r="3754">
          <cell r="C3754" t="str">
            <v>92399</v>
          </cell>
          <cell r="D3754" t="str">
            <v>EXECUÇÃO DE VIA EM PISO INTERTRAVADO, COM BLOCO RETANGULAR DE 20 X 10 CM, ESPESSURA 8 CM. AF_12/2015</v>
          </cell>
          <cell r="E3754" t="str">
            <v>M2</v>
          </cell>
          <cell r="F3754">
            <v>48.26</v>
          </cell>
        </row>
        <row r="3755">
          <cell r="C3755" t="str">
            <v>72978</v>
          </cell>
          <cell r="D3755" t="str">
            <v>EXTRACAO, CARGA E ASSENTAMENTO DE CORDAO DE PEDRA PARA PAVIMENTO POLIEDRICO, EXCLUSIVE TRANSPORTE DE PEDRA E INDENIZACAO PEDREIRA</v>
          </cell>
          <cell r="E3755" t="str">
            <v>M</v>
          </cell>
          <cell r="F3755">
            <v>4.0199999999999996</v>
          </cell>
        </row>
        <row r="3756">
          <cell r="C3756" t="str">
            <v>72979</v>
          </cell>
          <cell r="D3756" t="str">
            <v>EXTRACAO, CARGA, PREPARO E ASSENTAMENTO DE PEDRAS POLIEDRICAS, EXCLUSIVE TRANSPORTE DE PEDRA E INDENIZACAO PEDREIRA</v>
          </cell>
          <cell r="E3756" t="str">
            <v>M2</v>
          </cell>
          <cell r="F3756">
            <v>7.7</v>
          </cell>
        </row>
        <row r="3757">
          <cell r="C3757" t="str">
            <v>72965</v>
          </cell>
          <cell r="D3757" t="str">
            <v>FABRICAÇÃO E APLICAÇÃO DE CONCRETO BETUMINOSO USINADO A QUENTE(CBUQ),CAP 50/70,  EXCLUSIVE TRANSPORTE</v>
          </cell>
          <cell r="E3757" t="str">
            <v>T</v>
          </cell>
          <cell r="F3757">
            <v>211.06</v>
          </cell>
        </row>
        <row r="3758">
          <cell r="C3758" t="str">
            <v>72945</v>
          </cell>
          <cell r="D3758" t="str">
            <v>IMPRIMACAO DE BASE DE PAVIMENTACAO COM EMULSAO CM-30</v>
          </cell>
          <cell r="E3758" t="str">
            <v>M2</v>
          </cell>
          <cell r="F3758">
            <v>4.6500000000000004</v>
          </cell>
        </row>
        <row r="3759">
          <cell r="C3759" t="str">
            <v>72967</v>
          </cell>
          <cell r="D3759" t="str">
            <v>MEIO-FIO DE CONCRETO PRE-MOLDADO 12 X 30 CM, SOBRE BASE DE CONCRETO SIMPLES E REJUNTADO COM ARGAMASSA TRACO 1:3 (CIMENTO E AREIA)</v>
          </cell>
          <cell r="E3759" t="str">
            <v>M</v>
          </cell>
          <cell r="F3759">
            <v>31.09</v>
          </cell>
        </row>
        <row r="3760">
          <cell r="C3760" t="str">
            <v>72966</v>
          </cell>
          <cell r="D3760" t="str">
            <v>MEIO-FIO GRANITICO 100 X 50 X 15CM, SOBRE BASE DE CONCRETO SIMPLES E REJUNTADO COM ARGAMASSA TRACO 1:3 (CIMENTO E AREIA)</v>
          </cell>
          <cell r="E3760" t="str">
            <v>M</v>
          </cell>
          <cell r="F3760">
            <v>27.62</v>
          </cell>
        </row>
        <row r="3761">
          <cell r="C3761" t="str">
            <v>72944</v>
          </cell>
          <cell r="D3761" t="str">
            <v>PAVIMENTACAO EM PARALELEPIPEDO SOBRE COLCHAO DE AREIA 10CM, REJUNTADO COM AREIA</v>
          </cell>
          <cell r="E3761" t="str">
            <v>M2</v>
          </cell>
          <cell r="F3761">
            <v>33.58</v>
          </cell>
        </row>
        <row r="3762">
          <cell r="C3762" t="str">
            <v>73765/1</v>
          </cell>
          <cell r="D3762" t="str">
            <v>PAVIMENTACAO EM PARALELEPIPEDO SOBRE COLCHAO DE PO DE PEDRA ESPESSURA 10CM, REJUNTADO COM ARGAMASSA DE CIMENTO E AREIA TRACO 1:3 (CIMENTO E AREIA)</v>
          </cell>
          <cell r="E3762" t="str">
            <v>M2</v>
          </cell>
          <cell r="F3762">
            <v>52.17</v>
          </cell>
        </row>
        <row r="3763">
          <cell r="C3763" t="str">
            <v>73765/2</v>
          </cell>
          <cell r="D3763" t="str">
            <v>PAVIMENTACAO EM PARALELEPIPEDO SOBRE COLCHAO DE PO DE PEDRA ESPESSURA 10CM, REJUNTADO COM BETUME E PEDRISCO</v>
          </cell>
          <cell r="E3763" t="str">
            <v>M2</v>
          </cell>
          <cell r="F3763">
            <v>53.8</v>
          </cell>
        </row>
        <row r="3764">
          <cell r="C3764" t="str">
            <v>72799</v>
          </cell>
          <cell r="D3764" t="str">
            <v>PAVIMENTO EM PARALELEPIPEDO SOBRE COLCHAO DE AREIA REJUNTADO COM ARGAMASSA DE CIMENTO E AREIA NO TRAÇO 1:3 (PEDRAS PEQUENAS 30 A 35 PECAS POR M2)</v>
          </cell>
          <cell r="E3764" t="str">
            <v>M2</v>
          </cell>
          <cell r="F3764">
            <v>45.13</v>
          </cell>
        </row>
        <row r="3765">
          <cell r="C3765" t="str">
            <v>72942</v>
          </cell>
          <cell r="D3765" t="str">
            <v>PINTURA DE LIGACAO COM EMULSAO RR-1C</v>
          </cell>
          <cell r="E3765" t="str">
            <v>M2</v>
          </cell>
          <cell r="F3765">
            <v>1.21</v>
          </cell>
        </row>
        <row r="3766">
          <cell r="C3766" t="str">
            <v>72943</v>
          </cell>
          <cell r="D3766" t="str">
            <v>PINTURA DE LIGACAO COM EMULSAO RR-2C</v>
          </cell>
          <cell r="E3766" t="str">
            <v>M2</v>
          </cell>
          <cell r="F3766">
            <v>1.3</v>
          </cell>
        </row>
        <row r="3767">
          <cell r="C3767" t="str">
            <v>92408</v>
          </cell>
          <cell r="D3767" t="str">
            <v>MONTAGEM E DESMONTAGEM DE FÔRMA DE PILARES RETANGULARES E ESTRUTURAS SIMILARES COM ÁREA MÉDIA DAS SEÇÕES MENOR OU IGUAL A 0,25 M², PÉ-DIREITO SIMPLES, EM MADEIRA SERRADA, 1 UTILIZAÇÃO. AF_12/2015</v>
          </cell>
          <cell r="E3767" t="str">
            <v>M2</v>
          </cell>
          <cell r="F3767">
            <v>112.84</v>
          </cell>
        </row>
        <row r="3768">
          <cell r="C3768" t="str">
            <v>92409</v>
          </cell>
          <cell r="D3768" t="str">
            <v>MONTAGEM E DESMONTAGEM DE FÔRMA DE PILARES RETANGULARES E ESTRUTURAS SIMILARES COM ÁREA MÉDIA DAS SEÇÕES MAIOR QUE 0,25 M², PÉ-DIREITO SIMPLES, EM MADEIRA SERRADA, 1 UTILIZAÇÃO. AF_12/2015</v>
          </cell>
          <cell r="E3768" t="str">
            <v>M2</v>
          </cell>
          <cell r="F3768">
            <v>105.28</v>
          </cell>
        </row>
        <row r="3769">
          <cell r="C3769" t="str">
            <v>92410</v>
          </cell>
          <cell r="D3769" t="str">
            <v>MONTAGEM E DESMONTAGEM DE FÔRMA DE PILARES RETANGULARES E ESTRUTURAS SIMILARES COM ÁREA MÉDIA DAS SEÇÕES MENOR OU IGUAL A 0,25 M², PÉ-DIREITO SIMPLES, EM MADEIRA SERRADA, 2 UTILIZAÇÕES. AF_12/2015</v>
          </cell>
          <cell r="E3769" t="str">
            <v>M2</v>
          </cell>
          <cell r="F3769">
            <v>82.31</v>
          </cell>
        </row>
        <row r="3770">
          <cell r="C3770" t="str">
            <v>92411</v>
          </cell>
          <cell r="D3770" t="str">
            <v>MONTAGEM E DESMONTAGEM DE FÔRMA DE PILARES RETANGULARES E ESTRUTURAS SIMILARES COM ÁREA MÉDIA DAS SEÇÕES MAIOR QUE 0,25 M², PÉ-DIREITO SIMPLES, EM MADEIRA SERRADA, 2 UTILIZAÇÕES. AF_12/2015</v>
          </cell>
          <cell r="E3770" t="str">
            <v>M2</v>
          </cell>
          <cell r="F3770">
            <v>75.63</v>
          </cell>
        </row>
        <row r="3771">
          <cell r="C3771" t="str">
            <v>92412</v>
          </cell>
          <cell r="D3771" t="str">
            <v>MONTAGEM E DESMONTAGEM DE FÔRMA DE PILARES RETANGULARES E ESTRUTURAS SIMILARES COM ÁREA MÉDIA DAS SEÇÕES MENOR OU IGUAL A 0,25 M², PÉ-DIREITO SIMPLES, EM MADEIRA SERRADA, 4 UTILIZAÇÕES. AF_12/2015</v>
          </cell>
          <cell r="E3771" t="str">
            <v>M2</v>
          </cell>
          <cell r="F3771">
            <v>57.18</v>
          </cell>
        </row>
        <row r="3772">
          <cell r="C3772" t="str">
            <v>92413</v>
          </cell>
          <cell r="D3772" t="str">
            <v>MONTAGEM E DESMONTAGEM DE FÔRMA DE PILARES RETANGULARES E ESTRUTURAS SIMILARES COM ÁREA MÉDIA DAS SEÇÕES MAIOR QUE 0,25 M², PÉ-DIREITO SIMPLES, EM MADEIRA SERRADA, 4 UTILIZAÇÕES. AF_12/2015</v>
          </cell>
          <cell r="E3772" t="str">
            <v>M2</v>
          </cell>
          <cell r="F3772">
            <v>52.03</v>
          </cell>
        </row>
        <row r="3773">
          <cell r="C3773" t="str">
            <v>92414</v>
          </cell>
          <cell r="D3773" t="str">
            <v>MONTAGEM E DESMONTAGEM DE FÔRMA DE PILARES RETANGULARES E ESTRUTURAS SIMILARES COM ÁREA MÉDIA DAS SEÇÕES MENOR OU IGUAL A 0,25 M², PÉ-DIREITO SIMPLES, EM CHAPA DE MADEIRA COMPENSADA RESINADA, 2 UTILIZAÇÕES. AF_12/2015</v>
          </cell>
          <cell r="E3773" t="str">
            <v>M2</v>
          </cell>
          <cell r="F3773">
            <v>69.52</v>
          </cell>
        </row>
        <row r="3774">
          <cell r="C3774" t="str">
            <v>92415</v>
          </cell>
          <cell r="D3774" t="str">
            <v>MONTAGEM E DESMONTAGEM DE FÔRMA DE PILARES RETANGULARES E ESTRUTURAS SIMILARES COM ÁREA MÉDIA DAS SEÇÕES MAIOR QUE 0,25 M², PÉ-DIREITO SIMPLES, EM CHAPA DE MADEIRA COMPENSADA RESINADA, 2 UTILIZAÇÕES. AF_12/2015</v>
          </cell>
          <cell r="E3774" t="str">
            <v>M2</v>
          </cell>
          <cell r="F3774">
            <v>62.83</v>
          </cell>
        </row>
        <row r="3775">
          <cell r="C3775" t="str">
            <v>92416</v>
          </cell>
          <cell r="D3775" t="str">
            <v>MONTAGEM E DESMONTAGEM DE FÔRMA DE PILARES RETANGULARES E ESTRUTURAS SIMILARES COM ÁREA MÉDIA DAS SEÇÕES MENOR OU IGUAL A 0,25 M², PÉ-DIREITO DUPLO, EM CHAPA DE MADEIRA COMPENSADA RESINADA, 2 UTILIZAÇÕES. AF_12/2015</v>
          </cell>
          <cell r="E3775" t="str">
            <v>M2</v>
          </cell>
          <cell r="F3775">
            <v>83.26</v>
          </cell>
        </row>
        <row r="3776">
          <cell r="C3776" t="str">
            <v>92417</v>
          </cell>
          <cell r="D3776" t="str">
            <v>MONTAGEM E DESMONTAGEM DE FÔRMA DE PILARES RETANGULARES E ESTRUTURAS SIMILARES COM ÁREA MÉDIA DAS SEÇÕES MAIOR QUE 0,25 M², PÉ-DIREITO DUPLO, EM CHAPA DE MADEIRA COMPENSADA RESINADA, 2 UTILIZAÇÕES. AF_12/2015</v>
          </cell>
          <cell r="E3776" t="str">
            <v>M2</v>
          </cell>
          <cell r="F3776">
            <v>76.599999999999994</v>
          </cell>
        </row>
        <row r="3777">
          <cell r="C3777" t="str">
            <v>92418</v>
          </cell>
          <cell r="D3777" t="str">
            <v>MONTAGEM E DESMONTAGEM DE FÔRMA DE PILARES RETANGULARES E ESTRUTURAS SIMILARES COM ÁREA MÉDIA DAS SEÇÕES MENOR OU IGUAL A 0,25 M², PÉ-DIREITO SIMPLES, EM CHAPA DE MADEIRA COMPENSADA RESINADA, 4 UTILIZAÇÕES. AF_12/2015</v>
          </cell>
          <cell r="E3777" t="str">
            <v>M2</v>
          </cell>
          <cell r="F3777">
            <v>42.43</v>
          </cell>
        </row>
        <row r="3778">
          <cell r="C3778" t="str">
            <v>92419</v>
          </cell>
          <cell r="D3778" t="str">
            <v>MONTAGEM E DESMONTAGEM DE FÔRMA DE PILARES RETANGULARES E ESTRUTURAS SIMILARES COM ÁREA MÉDIA DAS SEÇÕES MAIOR QUE 0,25 M², PÉ-DIREITO SIMPLES, EM CHAPA DE MADEIRA COMPENSADA RESINADA, 4 UTILIZAÇÕES. AF_12/2015</v>
          </cell>
          <cell r="E3778" t="str">
            <v>M2</v>
          </cell>
          <cell r="F3778">
            <v>37.31</v>
          </cell>
        </row>
        <row r="3779">
          <cell r="C3779" t="str">
            <v>92420</v>
          </cell>
          <cell r="D3779" t="str">
            <v>MONTAGEM E DESMONTAGEM DE FÔRMA DE PILARES RETANGULARES E ESTRUTURAS SIMILARES COM ÁREA MÉDIA DAS SEÇÕES MENOR OU IGUAL A 0,25 M², PÉ-DIREITO DUPLO, EM CHAPA DE MADEIRA COMPENSADA RESINADA, 4 UTILIZAÇÕES. AF_12/2015</v>
          </cell>
          <cell r="E3779" t="str">
            <v>M2</v>
          </cell>
          <cell r="F3779">
            <v>53.01</v>
          </cell>
        </row>
        <row r="3780">
          <cell r="C3780" t="str">
            <v>92421</v>
          </cell>
          <cell r="D3780" t="str">
            <v>MONTAGEM E DESMONTAGEM DE FÔRMA DE PILARES RETANGULARES E ESTRUTURAS SIMILARES COM ÁREA MÉDIA DAS SEÇÕES MAIOR QUE 0,25 M², PÉ-DIREITO DUPLO, EM CHAPA DE MADEIRA COMPENSADA RESINADA, 4 UTILIZAÇÕES. AF_12/2015</v>
          </cell>
          <cell r="E3780" t="str">
            <v>M2</v>
          </cell>
          <cell r="F3780">
            <v>47.87</v>
          </cell>
        </row>
        <row r="3781">
          <cell r="C3781" t="str">
            <v>92422</v>
          </cell>
          <cell r="D3781" t="str">
            <v>MONTAGEM E DESMONTAGEM DE FÔRMA DE PILARES RETANGULARES E ESTRUTURAS SIMILARES COM ÁREA MÉDIA DAS SEÇÕES MENOR OU IGUAL A 0,25 M², PÉ-DIREITO SIMPLES, EM CHAPA DE MADEIRA COMPENSADA RESINADA, 6 UTILIZAÇÕES. AF_12/2015</v>
          </cell>
          <cell r="E3781" t="str">
            <v>M2</v>
          </cell>
          <cell r="F3781">
            <v>33.67</v>
          </cell>
        </row>
        <row r="3782">
          <cell r="C3782" t="str">
            <v>92423</v>
          </cell>
          <cell r="D3782" t="str">
            <v>MONTAGEM E DESMONTAGEM DE FÔRMA DE PILARES RETANGULARES E ESTRUTURAS SIMILARES COM ÁREA MÉDIA DAS SEÇÕES MAIOR QUE 0,25 M², PÉ-DIREITO SIMPLES, EM CHAPA DE MADEIRA COMPENSADA RESINADA, 6 UTILIZAÇÕES. AF_12/2015</v>
          </cell>
          <cell r="E3782" t="str">
            <v>M2</v>
          </cell>
          <cell r="F3782">
            <v>29.23</v>
          </cell>
        </row>
        <row r="3783">
          <cell r="C3783" t="str">
            <v>92424</v>
          </cell>
          <cell r="D3783" t="str">
            <v>MONTAGEM E DESMONTAGEM DE FÔRMA DE PILARES RETANGULARES E ESTRUTURAS SIMILARES COM ÁREA MÉDIA DAS SEÇÕES MENOR OU IGUAL A 0,25 M², PÉ-DIREITO DUPLO, EM CHAPA DE MADEIRA COMPENSADA RESINADA, 6 UTILIZAÇÕES. AF_12/2015</v>
          </cell>
          <cell r="E3783" t="str">
            <v>M2</v>
          </cell>
          <cell r="F3783">
            <v>42.87</v>
          </cell>
        </row>
        <row r="3784">
          <cell r="C3784" t="str">
            <v>92425</v>
          </cell>
          <cell r="D3784" t="str">
            <v>MONTAGEM E DESMONTAGEM DE FÔRMA DE PILARES RETANGULARES E ESTRUTURAS SIMILARES COM ÁREA MÉDIA DAS SEÇÕES MAIOR QUE 0,25 M², PÉ-DIREITO DUPLO, EM CHAPA DE MADEIRA COMPENSADA RESINADA, 6 UTILIZAÇÕES. AF_12/2015</v>
          </cell>
          <cell r="E3784" t="str">
            <v>M2</v>
          </cell>
          <cell r="F3784">
            <v>38.409999999999997</v>
          </cell>
        </row>
        <row r="3785">
          <cell r="C3785" t="str">
            <v>92426</v>
          </cell>
          <cell r="D3785" t="str">
            <v>MONTAGEM E DESMONTAGEM DE FÔRMA DE PILARES RETANGULARES E ESTRUTURAS SIMILARES COM ÁREA MÉDIA DAS SEÇÕES MENOR OU IGUAL A 0,25 M², PÉ-DIREITO SIMPLES, EM CHAPA DE MADEIRA COMPENSADA RESINADA, 8 UTILIZAÇÕES. AF_12/2015</v>
          </cell>
          <cell r="E3785" t="str">
            <v>M2</v>
          </cell>
          <cell r="F3785">
            <v>29.27</v>
          </cell>
        </row>
        <row r="3786">
          <cell r="C3786" t="str">
            <v>92427</v>
          </cell>
          <cell r="D3786" t="str">
            <v>MONTAGEM E DESMONTAGEM DE FÔRMA DE PILARES RETANGULARES E ESTRUTURAS SIMILARES COM ÁREA MÉDIA DAS SEÇÕES MAIOR QUE 0,25 M², PÉ-DIREITO SIMPLES, EM CHAPA DE MADEIRA COMPENSADA RESINADA, 8 UTILIZAÇÕES. AF_12/2015</v>
          </cell>
          <cell r="E3786" t="str">
            <v>M2</v>
          </cell>
          <cell r="F3786">
            <v>25.14</v>
          </cell>
        </row>
        <row r="3787">
          <cell r="C3787" t="str">
            <v>92428</v>
          </cell>
          <cell r="D3787" t="str">
            <v>MONTAGEM E DESMONTAGEM DE FÔRMA DE PILARES RETANGULARES E ESTRUTURAS SIMILARES COM ÁREA MÉDIA DAS SEÇÕES MENOR OU IGUAL A 0,25 M², PÉ-DIREITO DUPLO, EM CHAPA DE MADEIRA COMPENSADA RESINADA, 8 UTILIZAÇÕES. AF_12/2015</v>
          </cell>
          <cell r="E3787" t="str">
            <v>M2</v>
          </cell>
          <cell r="F3787">
            <v>37.78</v>
          </cell>
        </row>
        <row r="3788">
          <cell r="C3788" t="str">
            <v>92429</v>
          </cell>
          <cell r="D3788" t="str">
            <v>MONTAGEM E DESMONTAGEM DE FÔRMA DE PILARES RETANGULARES E ESTRUTURAS SIMILARES COM ÁREA MÉDIA DAS SEÇÕES MAIOR QUE 0,25 M², PÉ-DIREITO DUPLO, EM CHAPA DE MADEIRA COMPENSADA RESINADA, 8 UTILIZAÇÕES. AF_12/2015</v>
          </cell>
          <cell r="E3788" t="str">
            <v>M2</v>
          </cell>
          <cell r="F3788">
            <v>33.65</v>
          </cell>
        </row>
        <row r="3789">
          <cell r="C3789" t="str">
            <v>92430</v>
          </cell>
          <cell r="D3789" t="str">
            <v>MONTAGEM E DESMONTAGEM DE FÔRMA DE PILARES RETANGULARES E ESTRUTURAS SIMILARES COM ÁREA MÉDIA DAS SEÇÕES MENOR OU IGUAL A 0,25 M², PÉ-DIREITO SIMPLES, EM CHAPA DE MADEIRA COMPENSADA PLASTIFICADA, 10 UTILIZAÇÕES. AF_12/2015</v>
          </cell>
          <cell r="E3789" t="str">
            <v>M2</v>
          </cell>
          <cell r="F3789">
            <v>26.82</v>
          </cell>
        </row>
        <row r="3790">
          <cell r="C3790" t="str">
            <v>92431</v>
          </cell>
          <cell r="D3790" t="str">
            <v>MONTAGEM E DESMONTAGEM DE FÔRMA DE PILARES RETANGULARES E ESTRUTURAS SIMILARES COM ÁREA MÉDIA DAS SEÇÕES MAIOR QUE 0,25 M², PÉ-DIREITO SIMPLES, EM CHAPA DE MADEIRA COMPENSADA PLASTIFICADA, 10 UTILIZAÇÕES. AF_12/2015</v>
          </cell>
          <cell r="E3790" t="str">
            <v>M2</v>
          </cell>
          <cell r="F3790">
            <v>30.98</v>
          </cell>
        </row>
        <row r="3791">
          <cell r="C3791" t="str">
            <v>92432</v>
          </cell>
          <cell r="D3791" t="str">
            <v>MONTAGEM E DESMONTAGEM DE FÔRMA DE PILARES RETANGULARES E ESTRUTURAS SIMILARES COM ÁREA MÉDIA DAS SEÇÕES MENOR OU IGUAL A 0,25 M², PÉ-DIREITO DUPLO, EM CHAPA DE MADEIRA COMPENSADA PLASTIFICADA, 10 UTILIZAÇÕES. AF_12/2015</v>
          </cell>
          <cell r="E3791" t="str">
            <v>M2</v>
          </cell>
          <cell r="F3791">
            <v>22.9</v>
          </cell>
        </row>
        <row r="3792">
          <cell r="C3792" t="str">
            <v>92433</v>
          </cell>
          <cell r="D3792" t="str">
            <v>MONTAGEM E DESMONTAGEM DE FÔRMA DE PILARES RETANGULARES E ESTRUTURAS SIMILARES COM ÁREA MÉDIA DAS SEÇÕES MAIOR QUE 0,25 M², PÉ-DIREITO DUPLO, EM CHAPA DE MADEIRA COMPENSADA PLASTIFICADA, 10 UTILIZAÇÕES. AF_12/2015</v>
          </cell>
          <cell r="E3792" t="str">
            <v>M2</v>
          </cell>
          <cell r="F3792">
            <v>34.9</v>
          </cell>
        </row>
        <row r="3793">
          <cell r="C3793" t="str">
            <v>92434</v>
          </cell>
          <cell r="D3793" t="str">
            <v>MONTAGEM E DESMONTAGEM DE FÔRMA DE PILARES RETANGULARES E ESTRUTURAS SIMILARES COM ÁREA MÉDIA DAS SEÇÕES MENOR OU IGUAL A 0,25 M², PÉ-DIREITO SIMPLES, EM CHAPA DE MADEIRA COMPENSADA PLASTIFICADA, 12 UTILIZAÇÕES. AF_12/2015</v>
          </cell>
          <cell r="E3793" t="str">
            <v>M2</v>
          </cell>
          <cell r="F3793">
            <v>25.18</v>
          </cell>
        </row>
        <row r="3794">
          <cell r="C3794" t="str">
            <v>92435</v>
          </cell>
          <cell r="D3794" t="str">
            <v>MONTAGEM E DESMONTAGEM DE FÔRMA DE PILARES RETANGULARES E ESTRUTURAS SIMILARES COM ÁREA MÉDIA DAS SEÇÕES MAIOR QUE 0,25 M², PÉ-DIREITO SIMPLES, EM CHAPA DE MADEIRA COMPENSADA PLASTIFICADA, 12 UTILIZAÇÕES. AF_12/2015</v>
          </cell>
          <cell r="E3794" t="str">
            <v>M2</v>
          </cell>
          <cell r="F3794">
            <v>21.39</v>
          </cell>
        </row>
        <row r="3795">
          <cell r="C3795" t="str">
            <v>92436</v>
          </cell>
          <cell r="D3795" t="str">
            <v>MONTAGEM E DESMONTAGEM DE FÔRMA DE PILARES RETANGULARES E ESTRUTURAS SIMILARES COM ÁREA MÉDIA DAS SEÇÕES MENOR OU IGUAL A 0,25 M², PÉ-DIREITO DUPLO, EM CHAPA DE MADEIRA COMPENSADA PLASTIFICADA, 12 UTILIZAÇÕES. AF_12/2015</v>
          </cell>
          <cell r="E3795" t="str">
            <v>M2</v>
          </cell>
          <cell r="F3795">
            <v>32.97</v>
          </cell>
        </row>
        <row r="3796">
          <cell r="C3796" t="str">
            <v>92437</v>
          </cell>
          <cell r="D3796" t="str">
            <v>MONTAGEM E DESMONTAGEM DE FÔRMA DE PILARES RETANGULARES E ESTRUTURAS SIMILARES COM ÁREA MÉDIA DAS SEÇÕES MAIOR QUE 0,25 M², PÉ-DIREITO DUPLO, EM CHAPA DE MADEIRA COMPENSADA PLASTIFICADA, 12 UTILIZAÇÕES. AF_12/2015</v>
          </cell>
          <cell r="E3796" t="str">
            <v>M2</v>
          </cell>
          <cell r="F3796">
            <v>29.19</v>
          </cell>
        </row>
        <row r="3797">
          <cell r="C3797" t="str">
            <v>92438</v>
          </cell>
          <cell r="D3797" t="str">
            <v>MONTAGEM E DESMONTAGEM DE FÔRMA DE PILARES RETANGULARES E ESTRUTURAS SIMILARES COM ÁREA MÉDIA DAS SEÇÕES MENOR OU IGUAL A 0,25 M², PÉ-DIREITO SIMPLES, EM CHAPA DE MADEIRA COMPENSADA PLASTIFICADA, 14 UTILIZAÇÕES. AF_12/2015</v>
          </cell>
          <cell r="E3797" t="str">
            <v>M2</v>
          </cell>
          <cell r="F3797">
            <v>23.99</v>
          </cell>
        </row>
        <row r="3798">
          <cell r="C3798" t="str">
            <v>92439</v>
          </cell>
          <cell r="D3798" t="str">
            <v>MONTAGEM E DESMONTAGEM DE FÔRMA DE PILARES RETANGULARES E ESTRUTURAS SIMILARES COM ÁREA MÉDIA DAS SEÇÕES MAIOR QUE 0,25 M², PÉ-DIREITO SIMPLES, EM CHAPA DE MADEIRA COMPENSADA PLASTIFICADA, 14 UTILIZAÇÕES. AF_12/2015</v>
          </cell>
          <cell r="E3798" t="str">
            <v>M2</v>
          </cell>
          <cell r="F3798">
            <v>20.3</v>
          </cell>
        </row>
        <row r="3799">
          <cell r="C3799" t="str">
            <v>92440</v>
          </cell>
          <cell r="D3799" t="str">
            <v>MONTAGEM E DESMONTAGEM DE FÔRMA DE PILARES RETANGULARES E ESTRUTURAS SIMILARES COM ÁREA MÉDIA DAS SEÇÕES MENOR OU IGUAL A 0,25 M², PÉ-DIREITO DUPLO, EM CHAPA DE MADEIRA COMPENSADA PLASTIFICADA, 14 UTILIZAÇÕES. AF_12/2015</v>
          </cell>
          <cell r="E3799" t="str">
            <v>M2</v>
          </cell>
          <cell r="F3799">
            <v>31.58</v>
          </cell>
        </row>
        <row r="3800">
          <cell r="C3800" t="str">
            <v>92441</v>
          </cell>
          <cell r="D3800" t="str">
            <v>MONTAGEM E DESMONTAGEM DE FÔRMA DE PILARES RETANGULARES E ESTRUTURAS SIMILARES COM ÁREA MÉDIA DAS SEÇÕES MAIOR QUE 0,25 M², PÉ-DIREITO DUPLO, EM CHAPA DE MADEIRA COMPENSADA PLASTIFICADA, 14 UTILIZAÇÕES. AF_12/2015</v>
          </cell>
          <cell r="E3800" t="str">
            <v>M2</v>
          </cell>
          <cell r="F3800">
            <v>27.91</v>
          </cell>
        </row>
        <row r="3801">
          <cell r="C3801" t="str">
            <v>92442</v>
          </cell>
          <cell r="D3801" t="str">
            <v>MONTAGEM E DESMONTAGEM DE FÔRMA DE PILARES RETANGULARES E ESTRUTURAS SIMILARES COM ÁREA MÉDIA DAS SEÇÕES MENOR OU IGUAL A 0,25 M², PÉ-DIREITO SIMPLES, EM CHAPA DE MADEIRA COMPENSADA PLASTIFICADA, 18 UTILIZAÇÕES. AF_12/2015</v>
          </cell>
          <cell r="E3801" t="str">
            <v>M2</v>
          </cell>
          <cell r="F3801">
            <v>21.6</v>
          </cell>
        </row>
        <row r="3802">
          <cell r="C3802" t="str">
            <v>92443</v>
          </cell>
          <cell r="D3802" t="str">
            <v>MONTAGEM E DESMONTAGEM DE FÔRMA DE PILARES RETANGULARES E ESTRUTURAS SIMILARES COM ÁREA MÉDIA DAS SEÇÕES MAIOR QUE 0,25 M², PÉ-DIREITO SIMPLES, EM CHAPA DE MADEIRA COMPENSADA PLASTIFICADA, 18 UTILIZAÇÕES. AF_12/2015</v>
          </cell>
          <cell r="E3802" t="str">
            <v>M2</v>
          </cell>
          <cell r="F3802">
            <v>18.04</v>
          </cell>
        </row>
        <row r="3803">
          <cell r="C3803" t="str">
            <v>92444</v>
          </cell>
          <cell r="D3803" t="str">
            <v>MONTAGEM E DESMONTAGEM DE FÔRMA DE PILARES RETANGULARES E ESTRUTURAS SIMILARES COM ÁREA MÉDIA DAS SEÇÕES MENOR OU IGUAL A 0,25 M², PÉ-DIREITO DUPLO, EM CHAPA DE MADEIRA COMPENSADA PLASTIFICADA, 18 UTILIZAÇÕES. AF_12/2015</v>
          </cell>
          <cell r="E3803" t="str">
            <v>M2</v>
          </cell>
          <cell r="F3803">
            <v>28.94</v>
          </cell>
        </row>
        <row r="3804">
          <cell r="C3804" t="str">
            <v>92445</v>
          </cell>
          <cell r="D3804" t="str">
            <v>MONTAGEM E DESMONTAGEM DE FÔRMA DE PILARES RETANGULARES E ESTRUTURAS SIMILARES COM ÁREA MÉDIA DAS SEÇÕES MAIOR QUE 0,25 M², PÉ-DIREITO DUPLO, EM CHAPA DE MADEIRA COMPENSADA PLASTIFICADA, 18 UTILIZAÇÕES. AF_12/2015</v>
          </cell>
          <cell r="E3804" t="str">
            <v>M2</v>
          </cell>
          <cell r="F3804">
            <v>25.38</v>
          </cell>
        </row>
        <row r="3805">
          <cell r="C3805" t="str">
            <v>92446</v>
          </cell>
          <cell r="D3805" t="str">
            <v>MONTAGEM E DESMONTAGEM DE FÔRMA DE VIGA, ESCORAMENTO COM PONTALETE DE MADEIRA, PÉ-DIREITO SIMPLES, EM MADEIRA SERRADA, 1 UTILIZAÇÃO. AF_12/2015</v>
          </cell>
          <cell r="E3805" t="str">
            <v>M2</v>
          </cell>
          <cell r="F3805">
            <v>115.77</v>
          </cell>
        </row>
        <row r="3806">
          <cell r="C3806" t="str">
            <v>92447</v>
          </cell>
          <cell r="D3806" t="str">
            <v>MONTAGEM E DESMONTAGEM DE FÔRMA DE VIGA, ESCORAMENTO COM PONTALETE DE MADEIRA, PÉ-DIREITO SIMPLES, EM MADEIRA SERRADA, 2 UTILIZAÇÕES. AF_12/2015</v>
          </cell>
          <cell r="E3806" t="str">
            <v>M2</v>
          </cell>
          <cell r="F3806">
            <v>89.31</v>
          </cell>
        </row>
        <row r="3807">
          <cell r="C3807" t="str">
            <v>92448</v>
          </cell>
          <cell r="D3807" t="str">
            <v>MONTAGEM E DESMONTAGEM DE FÔRMA DE VIGA, ESCORAMENTO COM PONTALETE DE MADEIRA, PÉ-DIREITO SIMPLES, EM MADEIRA SERRADA, 4 UTILIZAÇÕES. AF_12/2015</v>
          </cell>
          <cell r="E3807" t="str">
            <v>M2</v>
          </cell>
          <cell r="F3807">
            <v>65.28</v>
          </cell>
        </row>
        <row r="3808">
          <cell r="C3808" t="str">
            <v>92449</v>
          </cell>
          <cell r="D3808" t="str">
            <v>MONTAGEM E DESMONTAGEM DE FÔRMA DE VIGA, ESCORAMENTO COM GARFO DE MADEIRA, PÉ-DIREITO DUPLO, EM CHAPA DE MADEIRA RESINADA, 2 UTILIZAÇÕES. AF_12/2015</v>
          </cell>
          <cell r="E3808" t="str">
            <v>M2</v>
          </cell>
          <cell r="F3808">
            <v>205</v>
          </cell>
        </row>
        <row r="3809">
          <cell r="C3809" t="str">
            <v>92450</v>
          </cell>
          <cell r="D3809" t="str">
            <v>MONTAGEM E DESMONTAGEM DE FÔRMA DE VIGA, ESCORAMENTO METÁLICO, PÉ-DIREITO DUPLO, EM CHAPA DE MADEIRA RESINADA, 2 UTILIZAÇÕES. AF_12/2015</v>
          </cell>
          <cell r="E3809" t="str">
            <v>M2</v>
          </cell>
          <cell r="F3809">
            <v>85.98</v>
          </cell>
        </row>
        <row r="3810">
          <cell r="C3810" t="str">
            <v>92451</v>
          </cell>
          <cell r="D3810" t="str">
            <v>MONTAGEM E DESMONTAGEM DE FÔRMA DE VIGA, ESCORAMENTO COM GARFO DE MADEIRA, PÉ-DIREITO SIMPLES, EM CHAPA DE MADEIRA RESINADA, 2 UTILIZAÇÕES. AF_12/2015</v>
          </cell>
          <cell r="E3810" t="str">
            <v>M2</v>
          </cell>
          <cell r="F3810">
            <v>125.85</v>
          </cell>
        </row>
        <row r="3811">
          <cell r="C3811" t="str">
            <v>92452</v>
          </cell>
          <cell r="D3811" t="str">
            <v>MONTAGEM E DESMONTAGEM DE FÔRMA DE VIGA, ESCORAMENTO METÁLICO, PÉ-DIREITO SIMPLES, EM CHAPA DE MADEIRA RESINADA, 2 UTILIZAÇÕES. AF_12/2015</v>
          </cell>
          <cell r="E3811" t="str">
            <v>M2</v>
          </cell>
          <cell r="F3811">
            <v>75.06</v>
          </cell>
        </row>
        <row r="3812">
          <cell r="C3812" t="str">
            <v>92453</v>
          </cell>
          <cell r="D3812" t="str">
            <v>MONTAGEM E DESMONTAGEM DE FÔRMA DE VIGA, ESCORAMENTO COM GARFO DE MADEIRA, PÉ-DIREITO DUPLO, EM CHAPA DE MADEIRA RESINADA, 4 UTILIZAÇÕES. AF_12/2015</v>
          </cell>
          <cell r="E3812" t="str">
            <v>M2</v>
          </cell>
          <cell r="F3812">
            <v>150.97</v>
          </cell>
        </row>
        <row r="3813">
          <cell r="C3813" t="str">
            <v>92454</v>
          </cell>
          <cell r="D3813" t="str">
            <v>MONTAGEM E DESMONTAGEM DE FÔRMA DE VIGA, ESCORAMENTO METÁLICO, PÉ-DIREITO DUPLO, EM CHAPA DE MADEIRA RESINADA, 4 UTILIZAÇÕES. AF_12/2015</v>
          </cell>
          <cell r="E3813" t="str">
            <v>M2</v>
          </cell>
          <cell r="F3813">
            <v>68.680000000000007</v>
          </cell>
        </row>
        <row r="3814">
          <cell r="C3814" t="str">
            <v>92455</v>
          </cell>
          <cell r="D3814" t="str">
            <v>MONTAGEM E DESMONTAGEM DE FÔRMA DE VIGA, ESCORAMENTO COM GARFO DE MADEIRA, PÉ-DIREITO SIMPLES, EM CHAPA DE MADEIRA RESINADA, 4 UTILIZAÇÕES. AF_12/2015</v>
          </cell>
          <cell r="E3814" t="str">
            <v>M2</v>
          </cell>
          <cell r="F3814">
            <v>92.28</v>
          </cell>
        </row>
        <row r="3815">
          <cell r="C3815" t="str">
            <v>92456</v>
          </cell>
          <cell r="D3815" t="str">
            <v>MONTAGEM E DESMONTAGEM DE FÔRMA DE VIGA, ESCORAMENTO METÁLICO, PÉ-DIREITO SIMPLES, EM CHAPA DE MADEIRA RESINADA, 4 UTILIZAÇÕES. AF_12/2015</v>
          </cell>
          <cell r="E3815" t="str">
            <v>M2</v>
          </cell>
          <cell r="F3815">
            <v>58.5</v>
          </cell>
        </row>
        <row r="3816">
          <cell r="C3816" t="str">
            <v>92457</v>
          </cell>
          <cell r="D3816" t="str">
            <v>MONTAGEM E DESMONTAGEM DE FÔRMA DE VIGA, ESCORAMENTO COM GARFO DE MADEIRA, PÉ-DIREITO DUPLO, EM CHAPA DE MADEIRA RESINADA, 6 UTILIZAÇÕES. AF_12/2015</v>
          </cell>
          <cell r="E3816" t="str">
            <v>M2</v>
          </cell>
          <cell r="F3816">
            <v>117.55</v>
          </cell>
        </row>
        <row r="3817">
          <cell r="C3817" t="str">
            <v>92458</v>
          </cell>
          <cell r="D3817" t="str">
            <v>MONTAGEM E DESMONTAGEM DE FÔRMA DE VIGA, ESCORAMENTO METÁLICO, PÉ-DIREITO DUPLO, EM CHAPA DE MADEIRA RESINADA, 6 UTILIZAÇÕES. AF_12/2015</v>
          </cell>
          <cell r="E3817" t="str">
            <v>M2</v>
          </cell>
          <cell r="F3817">
            <v>59.29</v>
          </cell>
        </row>
        <row r="3818">
          <cell r="C3818" t="str">
            <v>92459</v>
          </cell>
          <cell r="D3818" t="str">
            <v>MONTAGEM E DESMONTAGEM DE FÔRMA DE VIGA, ESCORAMENTO COM GARFO DE MADEIRA, PÉ-DIREITO SIMPLES, EM CHAPA DE MADEIRA RESINADA, 6 UTILIZAÇÕES. AF_12/2015</v>
          </cell>
          <cell r="E3818" t="str">
            <v>M2</v>
          </cell>
          <cell r="F3818">
            <v>72.739999999999995</v>
          </cell>
        </row>
        <row r="3819">
          <cell r="C3819" t="str">
            <v>92460</v>
          </cell>
          <cell r="D3819" t="str">
            <v>MONTAGEM E DESMONTAGEM DE FÔRMA DE VIGA, ESCORAMENTO METÁLICO, PÉ-DIREITO SIMPLES, EM CHAPA DE MADEIRA RESINADA, 6 UTILIZAÇÕES. AF_12/2015</v>
          </cell>
          <cell r="E3819" t="str">
            <v>M2</v>
          </cell>
          <cell r="F3819">
            <v>49.91</v>
          </cell>
        </row>
        <row r="3820">
          <cell r="C3820" t="str">
            <v>92461</v>
          </cell>
          <cell r="D3820" t="str">
            <v>MONTAGEM E DESMONTAGEM DE FÔRMA DE VIGA, ESCORAMENTO COM GARFO DE MADEIRA, PÉ-DIREITO DUPLO, EM CHAPA DE MADEIRA RESINADA, 8 UTILIZAÇÕES. AF_12/2015</v>
          </cell>
          <cell r="E3820" t="str">
            <v>M2</v>
          </cell>
          <cell r="F3820">
            <v>93.61</v>
          </cell>
        </row>
        <row r="3821">
          <cell r="C3821" t="str">
            <v>92462</v>
          </cell>
          <cell r="D3821" t="str">
            <v>MONTAGEM E DESMONTAGEM DE FÔRMA DE VIGA, ESCORAMENTO METÁLICO, PÉ-DIREITO DUPLO, EM CHAPA DE MADEIRA RESINADA, 8 UTILIZAÇÕES. AF_12/2015</v>
          </cell>
          <cell r="E3821" t="str">
            <v>M2</v>
          </cell>
          <cell r="F3821">
            <v>51.69</v>
          </cell>
        </row>
        <row r="3822">
          <cell r="C3822" t="str">
            <v>92463</v>
          </cell>
          <cell r="D3822" t="str">
            <v>MONTAGEM E DESMONTAGEM DE FÔRMA DE VIGA, ESCORAMENTO COM GARFO DE MADEIRA, PÉ-DIREITO SIMPLES, EM CHAPA DE MADEIRA RESINADA, 8 UTILIZAÇÕES. AF_12/2015</v>
          </cell>
          <cell r="E3822" t="str">
            <v>M2</v>
          </cell>
          <cell r="F3822">
            <v>58.47</v>
          </cell>
        </row>
        <row r="3823">
          <cell r="C3823" t="str">
            <v>92464</v>
          </cell>
          <cell r="D3823" t="str">
            <v>MONTAGEM E DESMONTAGEM DE FÔRMA DE VIGA, ESCORAMENTO METÁLICO, PÉ-DIREITO SIMPLES, EM CHAPA DE MADEIRA RESINADA, 8 UTILIZAÇÕES. AF_12/2015</v>
          </cell>
          <cell r="E3823" t="str">
            <v>M2</v>
          </cell>
          <cell r="F3823">
            <v>43.06</v>
          </cell>
        </row>
        <row r="3824">
          <cell r="C3824" t="str">
            <v>92465</v>
          </cell>
          <cell r="D3824" t="str">
            <v>MONTAGEM E DESMONTAGEM DE FÔRMA DE VIGA, ESCORAMENTO COM GARFO DE MADEIRA, PÉ-DIREITO DUPLO, EM CHAPA DE MADEIRA PLASTIFICADA, 10 UTILIZAÇÕES. AF_12/2015</v>
          </cell>
          <cell r="E3824" t="str">
            <v>M2</v>
          </cell>
          <cell r="F3824">
            <v>79.87</v>
          </cell>
        </row>
        <row r="3825">
          <cell r="C3825" t="str">
            <v>92466</v>
          </cell>
          <cell r="D3825" t="str">
            <v>MONTAGEM E DESMONTAGEM DE FÔRMA DE VIGA, ESCORAMENTO METÁLICO, PÉ-DIREITO DUPLO, EM CHAPA DE MADEIRA PLASTIFICADA, 10 UTILIZAÇÕES. AF_12/2015</v>
          </cell>
          <cell r="E3825" t="str">
            <v>M2</v>
          </cell>
          <cell r="F3825">
            <v>47.97</v>
          </cell>
        </row>
        <row r="3826">
          <cell r="C3826" t="str">
            <v>92467</v>
          </cell>
          <cell r="D3826" t="str">
            <v>MONTAGEM E DESMONTAGEM DE FÔRMA DE VIGA, ESCORAMENTO COM GARFO DE MADEIRA, PÉ-DIREITO SIMPLES, EM CHAPA DE MADEIRA PLASTIFICADA, 10 UTILIZAÇÕES. AF_12/2015</v>
          </cell>
          <cell r="E3826" t="str">
            <v>M2</v>
          </cell>
          <cell r="F3826">
            <v>50.76</v>
          </cell>
        </row>
        <row r="3827">
          <cell r="C3827" t="str">
            <v>92468</v>
          </cell>
          <cell r="D3827" t="str">
            <v>MONTAGEM E DESMONTAGEM DE FÔRMA DE VIGA, ESCORAMENTO METÁLICO, PÉ-DIREITO SIMPLES, EM CHAPA DE MADEIRA PLASTIFICADA, 10 UTILIZAÇÕES. AF_12/2015</v>
          </cell>
          <cell r="E3827" t="str">
            <v>M2</v>
          </cell>
          <cell r="F3827">
            <v>39.86</v>
          </cell>
        </row>
        <row r="3828">
          <cell r="C3828" t="str">
            <v>92469</v>
          </cell>
          <cell r="D3828" t="str">
            <v>MONTAGEM E DESMONTAGEM DE FÔRMA DE VIGA, ESCORAMENTO COM GARFO DE MADEIRA, PÉ-DIREITO DUPLO, EM CHAPA DE MADEIRA PLASTIFICADA, 12 UTILIZAÇÕES. AF_12/2015</v>
          </cell>
          <cell r="E3828" t="str">
            <v>M2</v>
          </cell>
          <cell r="F3828">
            <v>69.27</v>
          </cell>
        </row>
        <row r="3829">
          <cell r="C3829" t="str">
            <v>92470</v>
          </cell>
          <cell r="D3829" t="str">
            <v>MONTAGEM E DESMONTAGEM DE FÔRMA DE VIGA, ESCORAMENTO METÁLICO, PÉ-DIREITO DUPLO, EM CHAPA DE MADEIRA PLASTIFICADA, 12 UTILIZAÇÕES. AF_12/2015</v>
          </cell>
          <cell r="E3829" t="str">
            <v>M2</v>
          </cell>
          <cell r="F3829">
            <v>43.43</v>
          </cell>
        </row>
        <row r="3830">
          <cell r="C3830" t="str">
            <v>92471</v>
          </cell>
          <cell r="D3830" t="str">
            <v>MONTAGEM E DESMONTAGEM DE FÔRMA DE VIGA, ESCORAMENTO COM GARFO DE MADEIRA, PÉ-DIREITO SIMPLES, EM CHAPA DE MADEIRA PLASTIFICADA, 12 UTILIZAÇÕES. AF_12/2015</v>
          </cell>
          <cell r="E3830" t="str">
            <v>M2</v>
          </cell>
          <cell r="F3830">
            <v>44.35</v>
          </cell>
        </row>
        <row r="3831">
          <cell r="C3831" t="str">
            <v>92472</v>
          </cell>
          <cell r="D3831" t="str">
            <v>MONTAGEM E DESMONTAGEM DE FÔRMA DE VIGA, ESCORAMENTO METÁLICO, PÉ-DIREITO SIMPLES, EM CHAPA DE MADEIRA PLASTIFICADA, 12 UTILIZAÇÕES. AF_12/2015</v>
          </cell>
          <cell r="E3831" t="str">
            <v>M2</v>
          </cell>
          <cell r="F3831">
            <v>35.979999999999997</v>
          </cell>
        </row>
        <row r="3832">
          <cell r="C3832" t="str">
            <v>92473</v>
          </cell>
          <cell r="D3832" t="str">
            <v>MONTAGEM E DESMONTAGEM DE FÔRMA DE VIGA, ESCORAMENTO COM GARFO DE MADEIRA, PÉ-DIREITO DUPLO, EM CHAPA DE MADEIRA PLASTIFICADA, 14 UTILIZAÇÕES. AF_12/2015</v>
          </cell>
          <cell r="E3832" t="str">
            <v>M2</v>
          </cell>
          <cell r="F3832">
            <v>61.32</v>
          </cell>
        </row>
        <row r="3833">
          <cell r="C3833" t="str">
            <v>92474</v>
          </cell>
          <cell r="D3833" t="str">
            <v>MONTAGEM E DESMONTAGEM DE FÔRMA DE VIGA, ESCORAMENTO METÁLICO, PÉ-DIREITO DUPLO, EM CHAPA DE MADEIRA PLASTIFICADA, 14 UTILIZAÇÕES. AF_12/2015</v>
          </cell>
          <cell r="E3833" t="str">
            <v>M2</v>
          </cell>
          <cell r="F3833">
            <v>39.700000000000003</v>
          </cell>
        </row>
        <row r="3834">
          <cell r="C3834" t="str">
            <v>92475</v>
          </cell>
          <cell r="D3834" t="str">
            <v>MONTAGEM E DESMONTAGEM DE FÔRMA DE VIGA, ESCORAMENTO COM GARFO DE MADEIRA, PÉ-DIREITO SIMPLES, EM CHAPA DE MADEIRA PLASTIFICADA, 14 UTILIZAÇÕES. AF_12/2015</v>
          </cell>
          <cell r="E3834" t="str">
            <v>M2</v>
          </cell>
          <cell r="F3834">
            <v>39.520000000000003</v>
          </cell>
        </row>
        <row r="3835">
          <cell r="C3835" t="str">
            <v>92476</v>
          </cell>
          <cell r="D3835" t="str">
            <v>MONTAGEM E DESMONTAGEM DE FÔRMA DE VIGA, ESCORAMENTO METÁLICO, PÉ-DIREITO SIMPLES, EM CHAPA DE MADEIRA PLASTIFICADA, 14 UTILIZAÇÕES. AF_12/2015</v>
          </cell>
          <cell r="E3835" t="str">
            <v>M2</v>
          </cell>
          <cell r="F3835">
            <v>32.83</v>
          </cell>
        </row>
        <row r="3836">
          <cell r="C3836" t="str">
            <v>92477</v>
          </cell>
          <cell r="D3836" t="str">
            <v>MONTAGEM E DESMONTAGEM DE FÔRMA DE VIGA, ESCORAMENTO COM GARFO DE MADEIRA, PÉ-DIREITO DUPLO, EM CHAPA DE MADEIRA PLASTIFICADA, 18 UTILIZAÇÕES. AF_12/2015</v>
          </cell>
          <cell r="E3836" t="str">
            <v>M2</v>
          </cell>
          <cell r="F3836">
            <v>49.23</v>
          </cell>
        </row>
        <row r="3837">
          <cell r="C3837" t="str">
            <v>92478</v>
          </cell>
          <cell r="D3837" t="str">
            <v>MONTAGEM E DESMONTAGEM DE FÔRMA DE VIGA, ESCORAMENTO METÁLICO, PÉ-DIREITO DUPLO, EM CHAPA DE MADEIRA PLASTIFICADA, 18 UTILIZAÇÕES. AF_12/2015</v>
          </cell>
          <cell r="E3837" t="str">
            <v>M2</v>
          </cell>
          <cell r="F3837">
            <v>32.979999999999997</v>
          </cell>
        </row>
        <row r="3838">
          <cell r="C3838" t="str">
            <v>92479</v>
          </cell>
          <cell r="D3838" t="str">
            <v>MONTAGEM E DESMONTAGEM DE FÔRMA DE VIGA, ESCORAMENTO COM GARFO DE MADEIRA, PÉ-DIREITO SIMPLES, EM CHAPA DE MADEIRA PLASTIFICADA, 18 UTILIZAÇÕES. AF_12/2015</v>
          </cell>
          <cell r="E3838" t="str">
            <v>M2</v>
          </cell>
          <cell r="F3838">
            <v>31.77</v>
          </cell>
        </row>
        <row r="3839">
          <cell r="C3839" t="str">
            <v>92480</v>
          </cell>
          <cell r="D3839" t="str">
            <v>MONTAGEM E DESMONTAGEM DE FÔRMA DE VIGA, ESCORAMENTO METÁLICO, PÉ-DIREITO SIMPLES, EM CHAPA DE MADEIRA PLASTIFICADA, 18 UTILIZAÇÕES. AF_12/2015</v>
          </cell>
          <cell r="E3839" t="str">
            <v>M2</v>
          </cell>
          <cell r="F3839">
            <v>27.15</v>
          </cell>
        </row>
        <row r="3840">
          <cell r="C3840" t="str">
            <v>92481</v>
          </cell>
          <cell r="D3840" t="str">
            <v>MONTAGEM E DESMONTAGEM DE FÔRMA DE LAJE MACIÇA COM ÁREA MÉDIA MENOR OU IGUAL A 20 M², PÉ-DIREITO SIMPLES, EM MADEIRA SERRADA, 1 UTILIZAÇÃO. AF_12/2015</v>
          </cell>
          <cell r="E3840" t="str">
            <v>M2</v>
          </cell>
          <cell r="F3840">
            <v>175.5</v>
          </cell>
        </row>
        <row r="3841">
          <cell r="C3841" t="str">
            <v>92482</v>
          </cell>
          <cell r="D3841" t="str">
            <v>MONTAGEM E DESMONTAGEM DE FÔRMA DE LAJE MACIÇA COM ÁREA MÉDIA MAIOR QUE 20 M², PÉ-DIREITO SIMPLES, EM MADEIRA SERRADA, 1 UTILIZAÇÃO. AF_12/2015</v>
          </cell>
          <cell r="E3841" t="str">
            <v>M2</v>
          </cell>
          <cell r="F3841">
            <v>166.69</v>
          </cell>
        </row>
        <row r="3842">
          <cell r="C3842" t="str">
            <v>92483</v>
          </cell>
          <cell r="D3842" t="str">
            <v>MONTAGEM E DESMONTAGEM DE FÔRMA DE LAJE MACIÇA COM ÁREA MÉDIA MENOR OU IGUAL A 20 M², PÉ-DIREITO SIMPLES, EM MADEIRA SERRADA, 2 UTILIZAÇÕES. AF_12/2015</v>
          </cell>
          <cell r="E3842" t="str">
            <v>M2</v>
          </cell>
          <cell r="F3842">
            <v>132.33000000000001</v>
          </cell>
        </row>
        <row r="3843">
          <cell r="C3843" t="str">
            <v>92484</v>
          </cell>
          <cell r="D3843" t="str">
            <v>MONTAGEM E DESMONTAGEM DE FÔRMA DE LAJE MACIÇA COM ÁREA MÉDIA MAIOR QUE 20 M², PÉ-DIREITO SIMPLES, EM MADEIRA SERRADA, 2 UTILIZAÇÕES. AF_12/2015</v>
          </cell>
          <cell r="E3843" t="str">
            <v>M2</v>
          </cell>
          <cell r="F3843">
            <v>124.54</v>
          </cell>
        </row>
        <row r="3844">
          <cell r="C3844" t="str">
            <v>92485</v>
          </cell>
          <cell r="D3844" t="str">
            <v>MONTAGEM E DESMONTAGEM DE FÔRMA DE LAJE MACIÇA COM ÁREA MÉDIA MENOR OU IGUAL A 20 M², PÉ-DIREITO SIMPLES, EM MADEIRA SERRADA, 4 UTILIZAÇÕES. AF_12/2015</v>
          </cell>
          <cell r="E3844" t="str">
            <v>M2</v>
          </cell>
          <cell r="F3844">
            <v>90.04</v>
          </cell>
        </row>
        <row r="3845">
          <cell r="C3845" t="str">
            <v>92486</v>
          </cell>
          <cell r="D3845" t="str">
            <v>MONTAGEM E DESMONTAGEM DE FÔRMA DE LAJE MACIÇA COM ÁREA MÉDIA MAIOR QUE 20 M², PÉ-DIREITO SIMPLES, EM MADEIRA SERRADA, 4 UTILIZAÇÕES. AF_12/2015</v>
          </cell>
          <cell r="E3845" t="str">
            <v>M2</v>
          </cell>
          <cell r="F3845">
            <v>84.05</v>
          </cell>
        </row>
        <row r="3846">
          <cell r="C3846" t="str">
            <v>92487</v>
          </cell>
          <cell r="D3846" t="str">
            <v>MONTAGEM E DESMONTAGEM DE FÔRMA DE LAJE NERVURADA COM CUBETA E ASSOALHO COM ÁREA MÉDIA MENOR OU IGUAL A 20 M², PÉ-DIREITO DUPLO, EM CHAPA DE MADEIRA COMPENSADA RESINADA, 8 UTILIZAÇÕES. AF_12/2015</v>
          </cell>
          <cell r="E3846" t="str">
            <v>M2</v>
          </cell>
          <cell r="F3846">
            <v>33.93</v>
          </cell>
        </row>
        <row r="3847">
          <cell r="C3847" t="str">
            <v>92488</v>
          </cell>
          <cell r="D3847" t="str">
            <v>MONTAGEM E DESMONTAGEM DE FÔRMA DE LAJE NERVURADA COM CUBETA E ASSOALHO COM ÁREA MÉDIA MAIOR QUE 20 M², PÉ-DIREITO DUPLO, EM CHAPA DE MADEIRA COMPENSADA RESINADA, 8 UTILIZAÇÕES. AF_12/2015</v>
          </cell>
          <cell r="E3847" t="str">
            <v>M2</v>
          </cell>
          <cell r="F3847">
            <v>31.87</v>
          </cell>
        </row>
        <row r="3848">
          <cell r="C3848" t="str">
            <v>92489</v>
          </cell>
          <cell r="D3848" t="str">
            <v>MONTAGEM E DESMONTAGEM DE FÔRMA DE LAJE NERVURADA COM CUBETA E ASSOALHO COM ÁREA MÉDIA MENOR OU IGUAL A 20 M², PÉ-DIREITO SIMPLES, EM CHAPA DE MADEIRA COMPENSADA RESINADA, 8 UTILIZAÇÕES. AF_12/2015</v>
          </cell>
          <cell r="E3848" t="str">
            <v>M2</v>
          </cell>
          <cell r="F3848">
            <v>26.42</v>
          </cell>
        </row>
        <row r="3849">
          <cell r="C3849" t="str">
            <v>92490</v>
          </cell>
          <cell r="D3849" t="str">
            <v>MONTAGEM E DESMONTAGEM DE FÔRMA DE LAJE NERVURADA COM CUBETA E ASSOALHO COM ÁREA MÉDIA MAIOR QUE 20 M², PÉ-DIREITO SIMPLES, EM CHAPA DE MADEIRA COMPENSADA RESINADA, 8 UTILIZAÇÕES. AF_12/2015</v>
          </cell>
          <cell r="E3849" t="str">
            <v>M2</v>
          </cell>
          <cell r="F3849">
            <v>24.54</v>
          </cell>
        </row>
        <row r="3850">
          <cell r="C3850" t="str">
            <v>92491</v>
          </cell>
          <cell r="D3850" t="str">
            <v>MONTAGEM E DESMONTAGEM DE FÔRMA DE LAJE NERVURADA COM CUBETA E ASSOALHO COM ÁREA MÉDIA MENOR OU IGUAL A 20 M², PÉ-DIREITO DUPLO, EM CHAPA DE MADEIRA COMPENSADA RESINADA, 10 UTILIZAÇÕES. AF_12/2015</v>
          </cell>
          <cell r="E3850" t="str">
            <v>M2</v>
          </cell>
          <cell r="F3850">
            <v>30.57</v>
          </cell>
        </row>
        <row r="3851">
          <cell r="C3851" t="str">
            <v>92492</v>
          </cell>
          <cell r="D3851" t="str">
            <v>MONTAGEM E DESMONTAGEM DE FÔRMA DE LAJE NERVURADA COM CUBETA E ASSOALHO COM ÁREA MÉDIA MAIOR QUE 20 M², PÉ-DIREITO DUPLO, EM CHAPA DE MADEIRA COMPENSADA RESINADA, 10 UTILIZAÇÕES. AF_12/2015</v>
          </cell>
          <cell r="E3851" t="str">
            <v>M2</v>
          </cell>
          <cell r="F3851">
            <v>28.2</v>
          </cell>
        </row>
        <row r="3852">
          <cell r="C3852" t="str">
            <v>92493</v>
          </cell>
          <cell r="D3852" t="str">
            <v>MONTAGEM E DESMONTAGEM DE FÔRMA DE LAJE NERVURADA COM CUBETA E ASSOALHO COM ÁREA MÉDIA MENOR OU IGUAL A 20 M², PÉ-DIREITO SIMPLES, EM CHAPA DE MADEIRA COMPENSADA RESINADA, 10 UTILIZAÇÕES. AF_12/2015</v>
          </cell>
          <cell r="E3852" t="str">
            <v>M2</v>
          </cell>
          <cell r="F3852">
            <v>23.15</v>
          </cell>
        </row>
        <row r="3853">
          <cell r="C3853" t="str">
            <v>92494</v>
          </cell>
          <cell r="D3853" t="str">
            <v>MONTAGEM E DESMONTAGEM DE FÔRMA DE LAJE NERVURADA COM CUBETA E ASSOALHO COM ÁREA MÉDIA MAIOR QUE 20 M², PÉ-DIREITO SIMPLES, EM CHAPA DE MADEIRA COMPENSADA RESINADA, 10 UTILIZAÇÕES. AF_12/2015</v>
          </cell>
          <cell r="E3853" t="str">
            <v>M2</v>
          </cell>
          <cell r="F3853">
            <v>21.33</v>
          </cell>
        </row>
        <row r="3854">
          <cell r="C3854" t="str">
            <v>92495</v>
          </cell>
          <cell r="D3854" t="str">
            <v>MONTAGEM E DESMONTAGEM DE FÔRMA DE LAJE NERVURADA COM CUBETA E ASSOALHO COM ÁREA MÉDIA MENOR OU IGUAL A 20 M², PÉ-DIREITO DUPLO, EM CHAPA DE MADEIRA COMPENSADA RESINADA, 12 UTILIZAÇÕES. AF_12/2015</v>
          </cell>
          <cell r="E3854" t="str">
            <v>M2</v>
          </cell>
          <cell r="F3854">
            <v>28.38</v>
          </cell>
        </row>
        <row r="3855">
          <cell r="C3855" t="str">
            <v>92496</v>
          </cell>
          <cell r="D3855" t="str">
            <v>MONTAGEM E DESMONTAGEM DE FÔRMA DE LAJE NERVURADA COM CUBETA E ASSOALHO COM ÁREA MÉDIA MAIOR QUE 20 M², PÉ-DIREITO DUPLO, EM CHAPA DE MADEIRA COMPENSADA RESINADA, 12 UTILIZAÇÕES. AF_12/2015</v>
          </cell>
          <cell r="E3855" t="str">
            <v>M2</v>
          </cell>
          <cell r="F3855">
            <v>26.49</v>
          </cell>
        </row>
        <row r="3856">
          <cell r="C3856" t="str">
            <v>92497</v>
          </cell>
          <cell r="D3856" t="str">
            <v>MONTAGEM E DESMONTAGEM DE FÔRMA DE LAJE NERVURADA COM CUBETA E ASSOALHO COM ÁREA MÉDIA MENOR OU IGUAL A 20 M², PÉ-DIREITO SIMPLES, EM CHAPA DE MADEIRA COMPENSADA RESINADA, 12 UTILIZAÇÕES. AF_12/2015</v>
          </cell>
          <cell r="E3856" t="str">
            <v>M2</v>
          </cell>
          <cell r="F3856">
            <v>21.67</v>
          </cell>
        </row>
        <row r="3857">
          <cell r="C3857" t="str">
            <v>92498</v>
          </cell>
          <cell r="D3857" t="str">
            <v>MONTAGEM E DESMONTAGEM DE FÔRMA DE LAJE NERVURADA COM CUBETA E ASSOALHO COM ÁREA MÉDIA MAIOR QUE 20 M², PÉ-DIREITO SIMPLES, EM CHAPA DE MADEIRA COMPENSADA RESINADA, 12 UTILIZAÇÕES. AF_12/2015</v>
          </cell>
          <cell r="E3857" t="str">
            <v>M2</v>
          </cell>
          <cell r="F3857">
            <v>19.91</v>
          </cell>
        </row>
        <row r="3858">
          <cell r="C3858" t="str">
            <v>92499</v>
          </cell>
          <cell r="D3858" t="str">
            <v>MONTAGEM E DESMONTAGEM DE FÔRMA DE LAJE NERVURADA COM CUBETA E ASSOALHO COM ÁREA MÉDIA MENOR OU IGUAL A 20 M², PÉ-DIREITO DUPLO, EM CHAPA DE MADEIRA COMPENSADA RESINADA, 14 UTILIZAÇÕES. AF_12/2015</v>
          </cell>
          <cell r="E3858" t="str">
            <v>M2</v>
          </cell>
          <cell r="F3858">
            <v>27.08</v>
          </cell>
        </row>
        <row r="3859">
          <cell r="C3859" t="str">
            <v>92500</v>
          </cell>
          <cell r="D3859" t="str">
            <v>MONTAGEM E DESMONTAGEM DE FÔRMA DE LAJE NERVURADA COM CUBETA E ASSOALHO COM ÁREA MÉDIA MAIOR QUE 20 M², PÉ-DIREITO DUPLO, EM CHAPA DE MADEIRA COMPENSADA RESINADA, 14 UTILIZAÇÕES. AF_12/2015</v>
          </cell>
          <cell r="E3859" t="str">
            <v>M2</v>
          </cell>
          <cell r="F3859">
            <v>25.24</v>
          </cell>
        </row>
        <row r="3860">
          <cell r="C3860" t="str">
            <v>92501</v>
          </cell>
          <cell r="D3860" t="str">
            <v>MONTAGEM E DESMONTAGEM DE FÔRMA DE LAJE NERVURADA COM CUBETA E ASSOALHO COM ÁREA MÉDIA MENOR OU IGUAL A 20 M², PÉ-DIREITO SIMPLES, EM CHAPA DE MADEIRA COMPENSADA RESINADA, 14 UTILIZAÇÕES. AF_12/2015</v>
          </cell>
          <cell r="E3860" t="str">
            <v>M2</v>
          </cell>
          <cell r="F3860">
            <v>20.6</v>
          </cell>
        </row>
        <row r="3861">
          <cell r="C3861" t="str">
            <v>92502</v>
          </cell>
          <cell r="D3861" t="str">
            <v>MONTAGEM E DESMONTAGEM DE FÔRMA DE LAJE NERVURADA COM CUBETA E ASSOALHO COM ÁREA MÉDIA MAIOR QUE 20 M², PÉ-DIREITO SIMPLES, EM CHAPA DE MADEIRA COMPENSADA RESINADA, 14 UTILIZAÇÕES. AF_12/2015</v>
          </cell>
          <cell r="E3861" t="str">
            <v>M2</v>
          </cell>
          <cell r="F3861">
            <v>18.89</v>
          </cell>
        </row>
        <row r="3862">
          <cell r="C3862" t="str">
            <v>92503</v>
          </cell>
          <cell r="D3862" t="str">
            <v>MONTAGEM E DESMONTAGEM DE FÔRMA DE LAJE NERVURADA COM CUBETA E ASSOALHO COM ÁREA MÉDIA MENOR OU IGUAL A 20 M², PÉ-DIREITO DUPLO, EM CHAPA DE MADEIRA COMPENSADA RESINADA, 18 UTILIZAÇÕES. AF_12/2015</v>
          </cell>
          <cell r="E3862" t="str">
            <v>M2</v>
          </cell>
          <cell r="F3862">
            <v>25.2</v>
          </cell>
        </row>
        <row r="3863">
          <cell r="C3863" t="str">
            <v>92504</v>
          </cell>
          <cell r="D3863" t="str">
            <v>MONTAGEM E DESMONTAGEM DE FÔRMA DE LAJE NERVURADA COM CUBETA E ASSOALHO COM ÁREA MÉDIA MAIOR QUE 20 M², PÉ-DIREITO DUPLO, EM CHAPA DE MADEIRA COMPENSADA RESINADA, 18 UTILIZAÇÕES. AF_12/2015</v>
          </cell>
          <cell r="E3863" t="str">
            <v>M2</v>
          </cell>
          <cell r="F3863">
            <v>23.43</v>
          </cell>
        </row>
        <row r="3864">
          <cell r="C3864" t="str">
            <v>92505</v>
          </cell>
          <cell r="D3864" t="str">
            <v>MONTAGEM E DESMONTAGEM DE FÔRMA DE LAJE NERVURADA COM CUBETA E ASSOALHO COM ÁREA MÉDIA MENOR OU IGUAL A 20 M², PÉ-DIREITO SIMPLES, EM CHAPA DE MADEIRA COMPENSADA RESINADA, 18 UTILIZAÇÕES. AF_12/2015</v>
          </cell>
          <cell r="E3864" t="str">
            <v>M2</v>
          </cell>
          <cell r="F3864">
            <v>19.010000000000002</v>
          </cell>
        </row>
        <row r="3865">
          <cell r="C3865" t="str">
            <v>92506</v>
          </cell>
          <cell r="D3865" t="str">
            <v>MONTAGEM E DESMONTAGEM DE FÔRMA DE LAJE NERVURADA COM CUBETA E ASSOALHO COM ÁREA MÉDIA MAIOR QUE 20 M², PÉ-DIREITO SIMPLES, EM CHAPA DE MADEIRA COMPENSADA RESINADA, 18 UTILIZAÇÕES. AF_12/2015</v>
          </cell>
          <cell r="E3865" t="str">
            <v>M2</v>
          </cell>
          <cell r="F3865">
            <v>17.36</v>
          </cell>
        </row>
        <row r="3866">
          <cell r="C3866" t="str">
            <v>92507</v>
          </cell>
          <cell r="D3866" t="str">
            <v>MONTAGEM E DESMONTAGEM DE FÔRMA DE LAJE MACIÇA COM ÁREA MÉDIA MENOR OU IGUAL A 20 M², PÉ-DIREITO DUPLO, EM CHAPA DE MADEIRA COMPENSADA RESINADA, 2 UTILIZAÇÕES. AF_12/2015</v>
          </cell>
          <cell r="E3866" t="str">
            <v>M2</v>
          </cell>
          <cell r="F3866">
            <v>50.36</v>
          </cell>
        </row>
        <row r="3867">
          <cell r="C3867" t="str">
            <v>92508</v>
          </cell>
          <cell r="D3867" t="str">
            <v>MONTAGEM E DESMONTAGEM DE FÔRMA DE LAJE MACIÇA COM ÁREA MÉDIA MAIOR QUE 20 M², PÉ-DIREITO DUPLO, EM CHAPA DE MADEIRA COMPENSADA RESINADA, 2 UTILIZAÇÕES. AF_12/2015</v>
          </cell>
          <cell r="E3867" t="str">
            <v>M2</v>
          </cell>
          <cell r="F3867">
            <v>48.71</v>
          </cell>
        </row>
        <row r="3868">
          <cell r="C3868" t="str">
            <v>92509</v>
          </cell>
          <cell r="D3868" t="str">
            <v>MONTAGEM E DESMONTAGEM DE FÔRMA DE LAJE MACIÇA COM ÁREA MÉDIA MENOR OU IGUAL A 20 M², PÉ-DIREITO SIMPLES, EM CHAPA DE MADEIRA COMPENSADA RESINADA, 2 UTILIZAÇÕES. AF_12/2015</v>
          </cell>
          <cell r="E3868" t="str">
            <v>M2</v>
          </cell>
          <cell r="F3868">
            <v>38.5</v>
          </cell>
        </row>
        <row r="3869">
          <cell r="C3869" t="str">
            <v>92510</v>
          </cell>
          <cell r="D3869" t="str">
            <v>MONTAGEM E DESMONTAGEM DE FÔRMA DE LAJE MACIÇA COM ÁREA MÉDIA MAIOR QUE 20 M², PÉ-DIREITO SIMPLES, EM CHAPA DE MADEIRA COMPENSADA RESINADA, 2 UTILIZAÇÕES. AF_12/2015</v>
          </cell>
          <cell r="E3869" t="str">
            <v>M2</v>
          </cell>
          <cell r="F3869">
            <v>36.979999999999997</v>
          </cell>
        </row>
        <row r="3870">
          <cell r="C3870" t="str">
            <v>92511</v>
          </cell>
          <cell r="D3870" t="str">
            <v>MONTAGEM E DESMONTAGEM DE FÔRMA DE LAJE MACIÇA COM ÁREA MÉDIA MENOR OU IGUAL A 20 M², PÉ-DIREITO DUPLO, EM CHAPA DE MADEIRA COMPENSADA RESINADA, 4 UTILIZAÇÕES. AF_12/2015</v>
          </cell>
          <cell r="E3870" t="str">
            <v>M2</v>
          </cell>
          <cell r="F3870">
            <v>33.26</v>
          </cell>
        </row>
        <row r="3871">
          <cell r="C3871" t="str">
            <v>92512</v>
          </cell>
          <cell r="D3871" t="str">
            <v>MONTAGEM E DESMONTAGEM DE FÔRMA DE LAJE MACIÇA COM ÁREA MÉDIA MAIOR QUE 20 M², PÉ-DIREITO DUPLO, EM CHAPA DE MADEIRA COMPENSADA RESINADA, 4 UTILIZAÇÕES. AF_12/2015</v>
          </cell>
          <cell r="E3871" t="str">
            <v>M2</v>
          </cell>
          <cell r="F3871">
            <v>32</v>
          </cell>
        </row>
        <row r="3872">
          <cell r="C3872" t="str">
            <v>92513</v>
          </cell>
          <cell r="D3872" t="str">
            <v>MONTAGEM E DESMONTAGEM DE FÔRMA DE LAJE MACIÇA COM ÁREA MÉDIA MENOR OU IGUAL A 20 M², PÉ-DIREITO SIMPLES, EM CHAPA DE MADEIRA COMPENSADA RESINADA, 4 UTILIZAÇÕES. AF_12/2015</v>
          </cell>
          <cell r="E3872" t="str">
            <v>M2</v>
          </cell>
          <cell r="F3872">
            <v>24.28</v>
          </cell>
        </row>
        <row r="3873">
          <cell r="C3873" t="str">
            <v>92514</v>
          </cell>
          <cell r="D3873" t="str">
            <v>MONTAGEM E DESMONTAGEM DE FÔRMA DE LAJE MACIÇA COM ÁREA MÉDIA MAIOR QUE 20 M², PÉ-DIREITO SIMPLES, EM CHAPA DE MADEIRA COMPENSADA RESINADA, 4 UTILIZAÇÕES. AF_12/2015</v>
          </cell>
          <cell r="E3873" t="str">
            <v>M2</v>
          </cell>
          <cell r="F3873">
            <v>23.11</v>
          </cell>
        </row>
        <row r="3874">
          <cell r="C3874" t="str">
            <v>92515</v>
          </cell>
          <cell r="D3874" t="str">
            <v>MONTAGEM E DESMONTAGEM DE FÔRMA DE LAJE MACIÇA COM ÁREA MÉDIA MAIOR QUE 20 M², PÉ-DIREITO DUPLO, EM CHAPA DE MADEIRA COMPENSADA RESINADA, 6 UTILIZAÇÕES. AF_12/2015</v>
          </cell>
          <cell r="E3874" t="str">
            <v>M2</v>
          </cell>
          <cell r="F3874">
            <v>26.67</v>
          </cell>
        </row>
        <row r="3875">
          <cell r="C3875" t="str">
            <v>92516</v>
          </cell>
          <cell r="D3875" t="str">
            <v>MONTAGEM E DESMONTAGEM DE FÔRMA DE LAJE MACIÇA COM ÁREA MÉDIA MENOR OU IGUAL A 20 M², PÉ-DIREITO DUPLO, EM CHAPA DE MADEIRA COMPENSADA RESINADA, 6 UTILIZAÇÕES. AF_12/2015</v>
          </cell>
          <cell r="E3875" t="str">
            <v>M2</v>
          </cell>
          <cell r="F3875">
            <v>25.58</v>
          </cell>
        </row>
        <row r="3876">
          <cell r="C3876" t="str">
            <v>92517</v>
          </cell>
          <cell r="D3876" t="str">
            <v>MONTAGEM E DESMONTAGEM DE FÔRMA DE LAJE MACIÇA COM ÁREA MÉDIA MENOR OU IGUAL A 20 M², PÉ-DIREITO SIMPLES, EM CHAPA DE MADEIRA COMPENSADA RESINADA, 6 UTILIZAÇÕES. AF_12/2015</v>
          </cell>
          <cell r="E3876" t="str">
            <v>M2</v>
          </cell>
          <cell r="F3876">
            <v>19.09</v>
          </cell>
        </row>
        <row r="3877">
          <cell r="C3877" t="str">
            <v>92518</v>
          </cell>
          <cell r="D3877" t="str">
            <v>MONTAGEM E DESMONTAGEM DE FÔRMA DE LAJE MACIÇA COM ÁREA MÉDIA MAIOR QUE 20 M², PÉ-DIREITO SIMPLES, EM CHAPA DE MADEIRA COMPENSADA RESINADA, 6 UTILIZAÇÕES. AF_12/2015</v>
          </cell>
          <cell r="E3877" t="str">
            <v>M2</v>
          </cell>
          <cell r="F3877">
            <v>18.07</v>
          </cell>
        </row>
        <row r="3878">
          <cell r="C3878" t="str">
            <v>92519</v>
          </cell>
          <cell r="D3878" t="str">
            <v>MONTAGEM E DESMONTAGEM DE FÔRMA DE LAJE MACIÇA COM ÁREA MÉDIA MENOR OU IGUAL A 20 M², PÉ-DIREITO DUPLO, EM CHAPA DE MADEIRA COMPENSADA RESINADA, 8 UTILIZAÇÕES. AF_12/2015</v>
          </cell>
          <cell r="E3878" t="str">
            <v>M2</v>
          </cell>
          <cell r="F3878">
            <v>22.94</v>
          </cell>
        </row>
        <row r="3879">
          <cell r="C3879" t="str">
            <v>92520</v>
          </cell>
          <cell r="D3879" t="str">
            <v>MONTAGEM E DESMONTAGEM DE FÔRMA DE LAJE MACIÇA COM ÁREA MÉDIA MAIOR QUE 20 M², PÉ-DIREITO DUPLO, EM CHAPA DE MADEIRA COMPENSADA RESINADA, 8 UTILIZAÇÕES. AF_12/2015</v>
          </cell>
          <cell r="E3879" t="str">
            <v>M2</v>
          </cell>
          <cell r="F3879">
            <v>21.93</v>
          </cell>
        </row>
        <row r="3880">
          <cell r="C3880" t="str">
            <v>92521</v>
          </cell>
          <cell r="D3880" t="str">
            <v>MONTAGEM E DESMONTAGEM DE FÔRMA DE LAJE MACIÇA COM ÁREA MÉDIA MENOR OU IGUAL A 20 M², PÉ-DIREITO SIMPLES, EM CHAPA DE MADEIRA COMPENSADA RESINADA, 8 UTILIZAÇÕES. AF_12/2015</v>
          </cell>
          <cell r="E3880" t="str">
            <v>M2</v>
          </cell>
          <cell r="F3880">
            <v>16.190000000000001</v>
          </cell>
        </row>
        <row r="3881">
          <cell r="C3881" t="str">
            <v>92522</v>
          </cell>
          <cell r="D3881" t="str">
            <v>MONTAGEM E DESMONTAGEM DE FÔRMA DE LAJE MACIÇA COM ÁREA MÉDIA MAIOR QUE 20 M², PÉ-DIREITO SIMPLES, EM CHAPA DE MADEIRA COMPENSADA RESINADA, 8 UTILIZAÇÕES. AF_12/2015</v>
          </cell>
          <cell r="E3881" t="str">
            <v>M2</v>
          </cell>
          <cell r="F3881">
            <v>15.24</v>
          </cell>
        </row>
        <row r="3882">
          <cell r="C3882" t="str">
            <v>92523</v>
          </cell>
          <cell r="D3882" t="str">
            <v>MONTAGEM E DESMONTAGEM DE FÔRMA DE LAJE MACIÇA COM ÁREA MÉDIA MENOR OU IGUAL A 20 M², PÉ-DIREITO DUPLO, EM CHAPA DE MADEIRA COMPENSADA PLASTIFICADA, 10 UTILIZAÇÕES. AF_12/2015</v>
          </cell>
          <cell r="E3882" t="str">
            <v>M2</v>
          </cell>
          <cell r="F3882">
            <v>22.3</v>
          </cell>
        </row>
        <row r="3883">
          <cell r="C3883" t="str">
            <v>92524</v>
          </cell>
          <cell r="D3883" t="str">
            <v>MONTAGEM E DESMONTAGEM DE FÔRMA DE LAJE MACIÇA COM ÁREA MÉDIA MAIOR QUE 20 M², PÉ-DIREITO DUPLO, EM CHAPA DE MADEIRA COMPENSADA PLASTIFICADA, 10 UTILIZAÇÕES. AF_12/2015</v>
          </cell>
          <cell r="E3883" t="str">
            <v>M2</v>
          </cell>
          <cell r="F3883">
            <v>21.33</v>
          </cell>
        </row>
        <row r="3884">
          <cell r="C3884" t="str">
            <v>92525</v>
          </cell>
          <cell r="D3884" t="str">
            <v>MONTAGEM E DESMONTAGEM DE FÔRMA DE LAJE MACIÇA COM ÁREA MÉDIA MENOR OU IGUAL A 20 M², PÉ-DIREITO SIMPLES, EM CHAPA DE MADEIRA COMPENSADA PLASTIFICADA, 10 UTILIZAÇÕES. AF_12/2015</v>
          </cell>
          <cell r="E3884" t="str">
            <v>M2</v>
          </cell>
          <cell r="F3884">
            <v>16</v>
          </cell>
        </row>
        <row r="3885">
          <cell r="C3885" t="str">
            <v>92526</v>
          </cell>
          <cell r="D3885" t="str">
            <v>MONTAGEM E DESMONTAGEM DE FÔRMA DE LAJE MACIÇA COM ÁREA MÉDIA MAIOR QUE 20 M², PÉ-DIREITO SIMPLES, EM CHAPA DE MADEIRA COMPENSADA PLASTIFICADA, 10 UTILIZAÇÕES. AF_12/2015</v>
          </cell>
          <cell r="E3885" t="str">
            <v>M2</v>
          </cell>
          <cell r="F3885">
            <v>15.09</v>
          </cell>
        </row>
        <row r="3886">
          <cell r="C3886" t="str">
            <v>92527</v>
          </cell>
          <cell r="D3886" t="str">
            <v>MONTAGEM E DESMONTAGEM DE FÔRMA DE LAJE MACIÇA COM ÁREA MÉDIA MENOR OU IGUAL A 20 M², PÉ-DIREITO DUPLO, EM CHAPA DE MADEIRA COMPENSADA PLASTIFICADA, 12 UTILIZAÇÕES. AF_12/2015</v>
          </cell>
          <cell r="E3886" t="str">
            <v>M2</v>
          </cell>
          <cell r="F3886">
            <v>20.6</v>
          </cell>
        </row>
        <row r="3887">
          <cell r="C3887" t="str">
            <v>92528</v>
          </cell>
          <cell r="D3887" t="str">
            <v>MONTAGEM E DESMONTAGEM DE FÔRMA DE LAJE MACIÇA COM ÁREA MÉDIA MAIOR QUE 20 M², PÉ-DIREITO DUPLO, EM CHAPA DE MADEIRA COMPENSADA PLASTIFICADA, 12 UTILIZAÇÕES. AF_12/2015</v>
          </cell>
          <cell r="E3887" t="str">
            <v>M2</v>
          </cell>
          <cell r="F3887">
            <v>19.68</v>
          </cell>
        </row>
        <row r="3888">
          <cell r="C3888" t="str">
            <v>92529</v>
          </cell>
          <cell r="D3888" t="str">
            <v>MONTAGEM E DESMONTAGEM DE FÔRMA DE LAJE MACIÇA COM ÁREA MÉDIA MENOR OU IGUAL A 20 M², PÉ-DIREITO SIMPLES, EM CHAPA DE MADEIRA COMPENSADA PLASTIFICADA, 12 UTILIZAÇÕES. AF_12/2015</v>
          </cell>
          <cell r="E3888" t="str">
            <v>M2</v>
          </cell>
          <cell r="F3888">
            <v>14.57</v>
          </cell>
        </row>
        <row r="3889">
          <cell r="C3889" t="str">
            <v>92530</v>
          </cell>
          <cell r="D3889" t="str">
            <v>MONTAGEM E DESMONTAGEM DE FÔRMA DE LAJE MACIÇA COM ÁREA MÉDIA MAIOR QUE 20 M², PÉ-DIREITO SIMPLES, EM CHAPA DE MADEIRA COMPENSADA PLASTIFICADA, 12 UTILIZAÇÕES. AF_12/2015</v>
          </cell>
          <cell r="E3889" t="str">
            <v>M2</v>
          </cell>
          <cell r="F3889">
            <v>13.69</v>
          </cell>
        </row>
        <row r="3890">
          <cell r="C3890" t="str">
            <v>92531</v>
          </cell>
          <cell r="D3890" t="str">
            <v>MONTAGEM E DESMONTAGEM DE FÔRMA DE LAJE MACIÇA COM ÁREA MÉDIA MENOR OU IGUAL A 20 M², PÉ-DIREITO DUPLO, EM CHAPA DE MADEIRA COMPENSADA PLASTIFICADA, 14 UTILIZAÇÕES. AF_12/2015</v>
          </cell>
          <cell r="E3890" t="str">
            <v>M2</v>
          </cell>
          <cell r="F3890">
            <v>19.38</v>
          </cell>
        </row>
        <row r="3891">
          <cell r="C3891" t="str">
            <v>92532</v>
          </cell>
          <cell r="D3891" t="str">
            <v>MONTAGEM E DESMONTAGEM DE FÔRMA DE LAJE MACIÇA COM ÁREA MÉDIA MAIOR QUE 20 M², PÉ-DIREITO DUPLO, EM CHAPA DE MADEIRA COMPENSADA PLASTIFICADA, 14 UTILIZAÇÕES. AF_12/2015</v>
          </cell>
          <cell r="E3891" t="str">
            <v>M2</v>
          </cell>
          <cell r="F3891">
            <v>18.47</v>
          </cell>
        </row>
        <row r="3892">
          <cell r="C3892" t="str">
            <v>92533</v>
          </cell>
          <cell r="D3892" t="str">
            <v>MONTAGEM E DESMONTAGEM DE FÔRMA DE LAJE MACIÇA COM ÁREA MÉDIA MENOR OU IGUAL A 20 M², PÉ-DIREITO SIMPLES, EM CHAPA DE MADEIRA COMPENSADA PLASTIFICADA, 14 UTILIZAÇÕES. AF_12/2015</v>
          </cell>
          <cell r="E3892" t="str">
            <v>M2</v>
          </cell>
          <cell r="F3892">
            <v>13.57</v>
          </cell>
        </row>
        <row r="3893">
          <cell r="C3893" t="str">
            <v>92534</v>
          </cell>
          <cell r="D3893" t="str">
            <v>MONTAGEM E DESMONTAGEM DE FÔRMA DE LAJE MACIÇA COM ÁREA MÉDIA MAIOR QUE 20 M², PÉ-DIREITO SIMPLES, EM CHAPA DE MADEIRA COMPENSADA PLASTIFICADA, 14 UTILIZAÇÕES. AF_12/2015</v>
          </cell>
          <cell r="E3893" t="str">
            <v>M2</v>
          </cell>
          <cell r="F3893">
            <v>12.74</v>
          </cell>
        </row>
        <row r="3894">
          <cell r="C3894" t="str">
            <v>92535</v>
          </cell>
          <cell r="D3894" t="str">
            <v>MONTAGEM E DESMONTAGEM DE FÔRMA DE LAJE MACIÇA COM ÁREA MÉDIA MENOR OU IGUAL A 20 M², PÉ-DIREITO DUPLO, EM CHAPA DE MADEIRA COMPENSADA PLASTIFICADA, 18 UTILIZAÇÕES. AF_12/2015</v>
          </cell>
          <cell r="E3894" t="str">
            <v>M2</v>
          </cell>
          <cell r="F3894">
            <v>17.5</v>
          </cell>
        </row>
        <row r="3895">
          <cell r="C3895" t="str">
            <v>92536</v>
          </cell>
          <cell r="D3895" t="str">
            <v>MONTAGEM E DESMONTAGEM DE FÔRMA DE LAJE MACIÇA COM ÁREA MÉDIA MAIOR QUE 20 M², PÉ-DIREITO DUPLO, EM CHAPA DE MADEIRA COMPENSADA PLASTIFICADA, 18 UTILIZAÇÕES. AF_12/2015</v>
          </cell>
          <cell r="E3895" t="str">
            <v>M2</v>
          </cell>
          <cell r="F3895">
            <v>16.62</v>
          </cell>
        </row>
        <row r="3896">
          <cell r="C3896" t="str">
            <v>92537</v>
          </cell>
          <cell r="D3896" t="str">
            <v>MONTAGEM E DESMONTAGEM DE FÔRMA DE LAJE MACIÇA COM ÁREA MÉDIA MENOR OU IGUAL A 20 M², PÉ-DIREITO SIMPLES, EM CHAPA DE MADEIRA COMPENSADA PLASTIFICADA, 18 UTILIZAÇÕES. AF_12/2015</v>
          </cell>
          <cell r="E3896" t="str">
            <v>M2</v>
          </cell>
          <cell r="F3896">
            <v>11.95</v>
          </cell>
        </row>
        <row r="3897">
          <cell r="C3897" t="str">
            <v>92538</v>
          </cell>
          <cell r="D3897" t="str">
            <v>MONTAGEM E DESMONTAGEM DE FÔRMA DE LAJE MACIÇA COM ÁREA MÉDIA MAIOR QUE 20 M², PÉ-DIREITO SIMPLES, EM CHAPA DE MADEIRA COMPENSADA PLASTIFICADA, 18 UTILIZAÇÕES. AF_12/2015</v>
          </cell>
          <cell r="E3897" t="str">
            <v>M2</v>
          </cell>
          <cell r="F3897">
            <v>11.13</v>
          </cell>
        </row>
        <row r="3898">
          <cell r="C3898" t="str">
            <v>92539</v>
          </cell>
          <cell r="D3898" t="str">
            <v>TRAMA DE MADEIRA COMPOSTA POR RIPAS, CAIBROS E TERÇAS PARA TELHADOS DE ATÉ 2 ÁGUAS PARA TELHA DE ENCAIXE DE CERÂMICA OU DE CONCRETO. AF_12/2015</v>
          </cell>
          <cell r="E3898" t="str">
            <v>M2</v>
          </cell>
          <cell r="F3898">
            <v>48.01</v>
          </cell>
        </row>
        <row r="3899">
          <cell r="C3899" t="str">
            <v>92540</v>
          </cell>
          <cell r="D3899" t="str">
            <v>TRAMA DE MADEIRA COMPOSTA POR RIPAS, CAIBROS E TERÇAS PARA TELHADOS DE MAIS QUE 2 ÁGUAS PARA TELHA DE ENCAIXE DE CERÂMICA OU DE CONCRETO. AF_12/2015</v>
          </cell>
          <cell r="E3899" t="str">
            <v>M2</v>
          </cell>
          <cell r="F3899">
            <v>53.83</v>
          </cell>
        </row>
        <row r="3900">
          <cell r="C3900" t="str">
            <v>92541</v>
          </cell>
          <cell r="D3900" t="str">
            <v>TRAMA DE MADEIRA COMPOSTA POR RIPAS, CAIBROS E TERÇAS PARA TELHADOS DE ATÉ 2 ÁGUAS PARA TELHA CERÂMICA CAPA-CANAL. AF_12/2015</v>
          </cell>
          <cell r="E3900" t="str">
            <v>M2</v>
          </cell>
          <cell r="F3900">
            <v>52.85</v>
          </cell>
        </row>
        <row r="3901">
          <cell r="C3901" t="str">
            <v>92542</v>
          </cell>
          <cell r="D3901" t="str">
            <v>TRAMA DE MADEIRA COMPOSTA POR RIPAS, CAIBROS E TERÇAS PARA TELHADOS DE MAIS QUE 2 ÁGUAS PARA TELHA CERÂMICA CAPA-CANAL. AF_12/2015</v>
          </cell>
          <cell r="E3901" t="str">
            <v>M2</v>
          </cell>
          <cell r="F3901">
            <v>65.180000000000007</v>
          </cell>
        </row>
        <row r="3902">
          <cell r="C3902" t="str">
            <v>92543</v>
          </cell>
          <cell r="D3902" t="str">
            <v>TRAMA DE MADEIRA COMPOSTA POR TERÇAS PARA TELHADOS DE ATÉ 2 ÁGUAS PARA TELHA ONDULADA DE FIBROCIMENTO, METÁLICA, PLÁSTICA OU TERMOACÚSTICA. AF_12/2015</v>
          </cell>
          <cell r="E3902" t="str">
            <v>M2</v>
          </cell>
          <cell r="F3902">
            <v>16.53</v>
          </cell>
        </row>
        <row r="3903">
          <cell r="C3903" t="str">
            <v>92544</v>
          </cell>
          <cell r="D3903" t="str">
            <v>TRAMA DE MADEIRA COMPOSTA POR TERÇAS PARA TELHADOS DE ATÉ 2 ÁGUAS PARA TELHA ESTRUTURAL DE FIBROCIMENTO. AF_12/2015</v>
          </cell>
          <cell r="E3903" t="str">
            <v>M2</v>
          </cell>
          <cell r="F3903">
            <v>12.09</v>
          </cell>
        </row>
        <row r="3904">
          <cell r="C3904" t="str">
            <v>92545</v>
          </cell>
          <cell r="D3904" t="str">
            <v>FABRICAÇÃO E INSTALAÇÃO DE TESOURA INTEIRA EM MADEIRA NÃO APARELHADA, VÃO DE 3 M, PARA TELHA CERÂMICA OU DE CONCRETO. AF_12/2015</v>
          </cell>
          <cell r="E3904" t="str">
            <v>UN</v>
          </cell>
          <cell r="F3904">
            <v>653.83000000000004</v>
          </cell>
        </row>
        <row r="3905">
          <cell r="C3905" t="str">
            <v>92546</v>
          </cell>
          <cell r="D3905" t="str">
            <v>FABRICAÇÃO E INSTALAÇÃO DE TESOURA INTEIRA EM MADEIRA NÃO APARELHADA, VÃO DE 4 M, PARA TELHA CERÂMICA OU DE CONCRETO. AF_12/2015</v>
          </cell>
          <cell r="E3905" t="str">
            <v>UN</v>
          </cell>
          <cell r="F3905">
            <v>797.87</v>
          </cell>
        </row>
        <row r="3906">
          <cell r="C3906" t="str">
            <v>92547</v>
          </cell>
          <cell r="D3906" t="str">
            <v>FABRICAÇÃO E INSTALAÇÃO DE TESOURA INTEIRA EM MADEIRA NÃO APARELHADA, VÃO DE 5 M, PARA TELHA CERÂMICA OU DE CONCRETO. AF_12/2015</v>
          </cell>
          <cell r="E3906" t="str">
            <v>UN</v>
          </cell>
          <cell r="F3906">
            <v>849.03</v>
          </cell>
        </row>
        <row r="3907">
          <cell r="C3907" t="str">
            <v>92548</v>
          </cell>
          <cell r="D3907" t="str">
            <v>FABRICAÇÃO E INSTALAÇÃO DE TESOURA INTEIRA EM MADEIRA NÃO APARELHADA, VÃO DE 6 M, PARA TELHA CERÂMICA OU DE CONCRETO. AF_12/2015</v>
          </cell>
          <cell r="E3907" t="str">
            <v>UN</v>
          </cell>
          <cell r="F3907">
            <v>948.25</v>
          </cell>
        </row>
        <row r="3908">
          <cell r="C3908" t="str">
            <v>92549</v>
          </cell>
          <cell r="D3908" t="str">
            <v>FABRICAÇÃO E INSTALAÇÃO DE TESOURA INTEIRA EM MADEIRA NÃO APARELHADA, VÃO DE 7 M, PARA TELHA CERÂMICA OU DE CONCRETO. AF_12/2015</v>
          </cell>
          <cell r="E3908" t="str">
            <v>UN</v>
          </cell>
          <cell r="F3908">
            <v>1182.94</v>
          </cell>
        </row>
        <row r="3909">
          <cell r="C3909" t="str">
            <v>92550</v>
          </cell>
          <cell r="D3909" t="str">
            <v>FABRICAÇÃO E INSTALAÇÃO DE TESOURA INTEIRA EM MADEIRA NÃO APARELHADA, VÃO DE 8 M, PARA TELHA CERÂMICA OU DE CONCRETO. AF_12/2015</v>
          </cell>
          <cell r="E3909" t="str">
            <v>UN</v>
          </cell>
          <cell r="F3909">
            <v>1355.17</v>
          </cell>
        </row>
        <row r="3910">
          <cell r="C3910" t="str">
            <v>92551</v>
          </cell>
          <cell r="D3910" t="str">
            <v>FABRICAÇÃO E INSTALAÇÃO DE TESOURA INTEIRA EM MADEIRA NÃO APARELHADA, VÃO DE 9 M, PARA TELHA CERÂMICA OU DE CONCRETO. AF_12/2015</v>
          </cell>
          <cell r="E3910" t="str">
            <v>UN</v>
          </cell>
          <cell r="F3910">
            <v>1416.13</v>
          </cell>
        </row>
        <row r="3911">
          <cell r="C3911" t="str">
            <v>92552</v>
          </cell>
          <cell r="D3911" t="str">
            <v>FABRICAÇÃO E INSTALAÇÃO DE TESOURA INTEIRA EM MADEIRA NÃO APARELHADA, VÃO DE 10 M, PARA TELHA CERÂMICA OU DE CONCRETO. AF_12/2015</v>
          </cell>
          <cell r="E3911" t="str">
            <v>UN</v>
          </cell>
          <cell r="F3911">
            <v>1549.19</v>
          </cell>
        </row>
        <row r="3912">
          <cell r="C3912" t="str">
            <v>92553</v>
          </cell>
          <cell r="D3912" t="str">
            <v>FABRICAÇÃO E INSTALAÇÃO DE TESOURA INTEIRA EM MADEIRA NÃO APARELHADA, VÃO DE 11 M, PARA TELHA CERÂMICA OU DE CONCRETO. AF_12/2015</v>
          </cell>
          <cell r="E3912" t="str">
            <v>UN</v>
          </cell>
          <cell r="F3912">
            <v>1788.27</v>
          </cell>
        </row>
        <row r="3913">
          <cell r="C3913" t="str">
            <v>92554</v>
          </cell>
          <cell r="D3913" t="str">
            <v>FABRICAÇÃO E INSTALAÇÃO DE TESOURA INTEIRA EM MADEIRA NÃO APARELHADA, VÃO DE 12 M, PARA TELHA CERÂMICA OU DE CONCRETO. AF_12/2015</v>
          </cell>
          <cell r="E3913" t="str">
            <v>UN</v>
          </cell>
          <cell r="F3913">
            <v>1856.49</v>
          </cell>
        </row>
        <row r="3914">
          <cell r="C3914" t="str">
            <v>92555</v>
          </cell>
          <cell r="D3914" t="str">
            <v>FABRICAÇÃO E INSTALAÇÃO DE TESOURA INTEIRA EM MADEIRA NÃO APARELHADA, VÃO DE 3 M, PARA TELHA ONDULADA DE FIBROCIMENTO, METÁLICA, PLÁSTICA OU TERMOACÚSTICA. AF_12/2015</v>
          </cell>
          <cell r="E3914" t="str">
            <v>UN</v>
          </cell>
          <cell r="F3914">
            <v>642.79</v>
          </cell>
        </row>
        <row r="3915">
          <cell r="C3915" t="str">
            <v>92556</v>
          </cell>
          <cell r="D3915" t="str">
            <v>FABRICAÇÃO E INSTALAÇÃO DE TESOURA INTEIRA EM MADEIRA NÃO APARELHADA, VÃO DE 4 M, PARA TELHA ONDULADA DE FIBROCIMENTO, METÁLICA, PLÁSTICA OU TERMOACÚSTICA. AF_12/2015</v>
          </cell>
          <cell r="E3915" t="str">
            <v>UN</v>
          </cell>
          <cell r="F3915">
            <v>781.94</v>
          </cell>
        </row>
        <row r="3916">
          <cell r="C3916" t="str">
            <v>92557</v>
          </cell>
          <cell r="D3916" t="str">
            <v>FABRICAÇÃO E INSTALAÇÃO DE TESOURA INTEIRA EM MADEIRA NÃO APARELHADA, VÃO DE 5 M, PARA TELHA ONDULADA DE FIBROCIMENTO, METÁLICA, PLÁSTICA OU TERMOACÚSTICA. AF_12/2015</v>
          </cell>
          <cell r="E3916" t="str">
            <v>UN</v>
          </cell>
          <cell r="F3916">
            <v>833.1</v>
          </cell>
        </row>
        <row r="3917">
          <cell r="C3917" t="str">
            <v>92558</v>
          </cell>
          <cell r="D3917" t="str">
            <v>FABRICAÇÃO E INSTALAÇÃO DE TESOURA INTEIRA EM MADEIRA NÃO APARELHADA, VÃO DE 6 M, PARA TELHA ONDULADA DE FIBROCIMENTO, METÁLICA, PLÁSTICA OU TERMOACÚSTICA. AF_12/2015</v>
          </cell>
          <cell r="E3917" t="str">
            <v>UN</v>
          </cell>
          <cell r="F3917">
            <v>939.3</v>
          </cell>
        </row>
        <row r="3918">
          <cell r="C3918" t="str">
            <v>92559</v>
          </cell>
          <cell r="D3918" t="str">
            <v>FABRICAÇÃO E INSTALAÇÃO DE TESOURA INTEIRA EM MADEIRA NÃO APARELHADA, VÃO DE 7 M, PARA TELHA ONDULADA DE FIBROCIMENTO, METÁLICA, PLÁSTICA OU TERMOACÚSTICA. AF_12/2015</v>
          </cell>
          <cell r="E3918" t="str">
            <v>UN</v>
          </cell>
          <cell r="F3918">
            <v>1168.81</v>
          </cell>
        </row>
        <row r="3919">
          <cell r="C3919" t="str">
            <v>92560</v>
          </cell>
          <cell r="D3919" t="str">
            <v>FABRICAÇÃO E INSTALAÇÃO DE TESOURA INTEIRA EM MADEIRA NÃO APARELHADA, VÃO DE 8 M, PARA TELHA ONDULADA DE FIBROCIMENTO, METÁLICA, PLÁSTICA OU TERMOACÚSTICA. AF_12/2015</v>
          </cell>
          <cell r="E3919" t="str">
            <v>UN</v>
          </cell>
          <cell r="F3919">
            <v>1326.55</v>
          </cell>
        </row>
        <row r="3920">
          <cell r="C3920" t="str">
            <v>92561</v>
          </cell>
          <cell r="D3920" t="str">
            <v>FABRICAÇÃO E INSTALAÇÃO DE TESOURA INTEIRA EM MADEIRA NÃO APARELHADA, VÃO DE 9 M, PARA TELHA ONDULADA DE FIBROCIMENTO, METÁLICA, PLÁSTICA OU TERMOACÚSTICA. AF_12/2015</v>
          </cell>
          <cell r="E3920" t="str">
            <v>UN</v>
          </cell>
          <cell r="F3920">
            <v>1391.48</v>
          </cell>
        </row>
        <row r="3921">
          <cell r="C3921" t="str">
            <v>92562</v>
          </cell>
          <cell r="D3921" t="str">
            <v>FABRICAÇÃO E INSTALAÇÃO DE TESOURA INTEIRA EM MADEIRA NÃO APARELHADA, VÃO DE 10 M, PARA TELHA ONDULADA DE FIBROCIMENTO, METÁLICA, PLÁSTICA OU TERMOACÚSTICA. AF_12/2015</v>
          </cell>
          <cell r="E3921" t="str">
            <v>UN</v>
          </cell>
          <cell r="F3921">
            <v>1508.6</v>
          </cell>
        </row>
        <row r="3922">
          <cell r="C3922" t="str">
            <v>92563</v>
          </cell>
          <cell r="D3922" t="str">
            <v>FABRICAÇÃO E INSTALAÇÃO DE TESOURA INTEIRA EM MADEIRA NÃO APARELHADA, VÃO DE 11 M, PARA TELHA ONDULADA DE FIBROCIMENTO, METÁLICA, PLÁSTICA OU TERMOACÚSTICA. AF_12/2015</v>
          </cell>
          <cell r="E3922" t="str">
            <v>UN</v>
          </cell>
          <cell r="F3922">
            <v>1738.97</v>
          </cell>
        </row>
        <row r="3923">
          <cell r="C3923" t="str">
            <v>92564</v>
          </cell>
          <cell r="D3923" t="str">
            <v>FABRICAÇÃO E INSTALAÇÃO DE TESOURA INTEIRA EM MADEIRA NÃO APARELHADA, VÃO DE 12 M, PARA TELHA ONDULADA DE FIBROCIMENTO, METÁLICA, PLÁSTICA OU TERMOACÚSTICA. AF_12/2015</v>
          </cell>
          <cell r="E3923" t="str">
            <v>UN</v>
          </cell>
          <cell r="F3923">
            <v>1797.95</v>
          </cell>
        </row>
        <row r="3924">
          <cell r="C3924" t="str">
            <v>92565</v>
          </cell>
          <cell r="D3924" t="str">
            <v>FABRICAÇÃO E INSTALAÇÃO DE ESTRUTURA PONTALETEADA DE MADEIRA NÃO APARELHADA PARA TELHADOS COM ATÉ 2 ÁGUAS E PARA TELHA CERÂMICA OU DE CONCRETO. AF_12/2015</v>
          </cell>
          <cell r="E3924" t="str">
            <v>M2</v>
          </cell>
          <cell r="F3924">
            <v>23.98</v>
          </cell>
        </row>
        <row r="3925">
          <cell r="C3925" t="str">
            <v>92566</v>
          </cell>
          <cell r="D3925" t="str">
            <v>FABRICAÇÃO E INSTALAÇÃO DE ESTRUTURA PONTALETEADA DE MADEIRA NÃO APARELHADA PARA TELHADOS COM ATÉ 2 ÁGUAS E PARA TELHA ONDULADA DE FIBROCIMENTO, METÁLICA, PLÁSTICA OU TERMOACÚSTICA. AF_12/2015</v>
          </cell>
          <cell r="E3925" t="str">
            <v>M2</v>
          </cell>
          <cell r="F3925">
            <v>15.16</v>
          </cell>
        </row>
        <row r="3926">
          <cell r="C3926" t="str">
            <v>92567</v>
          </cell>
          <cell r="D3926" t="str">
            <v>FABRICAÇÃO E INSTALAÇÃO DE ESTRUTURA PONTALETEADA DE MADEIRA NÃO APARELHADA PARA TELHADOS COM MAIS QUE 2 ÁGUAS E PARA TELHA CERÂMICA OU DE CONCRETO. AF_12/2015</v>
          </cell>
          <cell r="E3926" t="str">
            <v>M2</v>
          </cell>
          <cell r="F3926">
            <v>21.3</v>
          </cell>
        </row>
        <row r="3927">
          <cell r="C3927" t="str">
            <v>92568</v>
          </cell>
          <cell r="D3927" t="str">
            <v>TRAMA DE AÇO COMPOSTA POR RIPAS, CAIBROS E TERÇAS PARA TELHADOS DE ATÉ 2 ÁGUAS PARA TELHA DE ENCAIXE DE CERÂMICA OU DE CONCRETO. AF_12/2015</v>
          </cell>
          <cell r="E3927" t="str">
            <v>M2</v>
          </cell>
          <cell r="F3927">
            <v>56.48</v>
          </cell>
        </row>
        <row r="3928">
          <cell r="C3928" t="str">
            <v>92569</v>
          </cell>
          <cell r="D3928" t="str">
            <v>TRAMA DE AÇO COMPOSTA POR RIPAS E CAIBROS PARA TELHADOS DE ATÉ 2 ÁGUAS PARA TELHA DE ENCAIXE DE CERÂMICA OU DE CONCRETO. AF_12/2015</v>
          </cell>
          <cell r="E3928" t="str">
            <v>M2</v>
          </cell>
          <cell r="F3928">
            <v>26.23</v>
          </cell>
        </row>
        <row r="3929">
          <cell r="C3929" t="str">
            <v>92570</v>
          </cell>
          <cell r="D3929" t="str">
            <v>TRAMA DE AÇO COMPOSTA POR RIPAS PARA TELHADOS DE ATÉ 2 ÁGUAS PARA TELHA DE ENCAIXE DE CERÂMICA OU DE CONCRETO. AF_12/2015</v>
          </cell>
          <cell r="E3929" t="str">
            <v>M2</v>
          </cell>
          <cell r="F3929">
            <v>13</v>
          </cell>
        </row>
        <row r="3930">
          <cell r="C3930" t="str">
            <v>92571</v>
          </cell>
          <cell r="D3930" t="str">
            <v>TRAMA DE AÇO COMPOSTA POR RIPAS, CAIBROS E TERÇAS PARA TELHADOS DE MAIS DE 2 ÁGUAS PARA TELHA DE ENCAIXE DE CERÂMICA OU DE CONCRETO. AF_12/2015</v>
          </cell>
          <cell r="E3930" t="str">
            <v>M2</v>
          </cell>
          <cell r="F3930">
            <v>61.24</v>
          </cell>
        </row>
        <row r="3931">
          <cell r="C3931" t="str">
            <v>92572</v>
          </cell>
          <cell r="D3931" t="str">
            <v>TRAMA DE AÇO COMPOSTA POR RIPAS E CAIBROS PARA TELHADOS DE MAIS DE 2 ÁGUAS PARA TELHA DE ENCAIXE DE CERÂMICA OU DE CONCRETO. AF_12/2015</v>
          </cell>
          <cell r="E3931" t="str">
            <v>M2</v>
          </cell>
          <cell r="F3931">
            <v>29.08</v>
          </cell>
        </row>
        <row r="3932">
          <cell r="C3932" t="str">
            <v>92573</v>
          </cell>
          <cell r="D3932" t="str">
            <v>TRAMA DE AÇO COMPOSTA POR RIPAS PARA TELHADOS DE MAIS DE 2 ÁGUAS PARA TELHA DE ENCAIXE DE CERÂMICA OU DE CONCRETO. AF_12/2015</v>
          </cell>
          <cell r="E3932" t="str">
            <v>M2</v>
          </cell>
          <cell r="F3932">
            <v>15</v>
          </cell>
        </row>
        <row r="3933">
          <cell r="C3933" t="str">
            <v>92574</v>
          </cell>
          <cell r="D3933" t="str">
            <v>TRAMA DE AÇO COMPOSTA POR RIPAS, CAIBROS E TERÇAS PARA TELHADOS DE ATÉ 2 ÁGUAS PARA TELHA CERÂMICA CAPA-CANAL. AF_12/2015</v>
          </cell>
          <cell r="E3933" t="str">
            <v>M2</v>
          </cell>
          <cell r="F3933">
            <v>61.34</v>
          </cell>
        </row>
        <row r="3934">
          <cell r="C3934" t="str">
            <v>92575</v>
          </cell>
          <cell r="D3934" t="str">
            <v>TRAMA DE AÇO COMPOSTA POR RIPAS E CAIBROS PARA TELHADOS DE ATÉ 2 ÁGUAS PARA TELHA CERÂMICA CAPA-CANAL. AF_12/2015</v>
          </cell>
          <cell r="E3934" t="str">
            <v>M2</v>
          </cell>
          <cell r="F3934">
            <v>25.88</v>
          </cell>
        </row>
        <row r="3935">
          <cell r="C3935" t="str">
            <v>92576</v>
          </cell>
          <cell r="D3935" t="str">
            <v>TRAMA DE AÇO COMPOSTA POR RIPAS PARA TELHADOS DE ATÉ 2 ÁGUAS PARA TELHA CERÂMICA CAPA-CANAL. AF_12/2015</v>
          </cell>
          <cell r="E3935" t="str">
            <v>M2</v>
          </cell>
          <cell r="F3935">
            <v>10.48</v>
          </cell>
        </row>
        <row r="3936">
          <cell r="C3936" t="str">
            <v>92577</v>
          </cell>
          <cell r="D3936" t="str">
            <v>TRAMA DE AÇO COMPOSTA POR RIPAS, CAIBROS E TERÇAS PARA TELHADOS DE MAIS DE 2 ÁGUAS PARA TELHA CERÂMICA CAPA-CANAL. AF_12/2015</v>
          </cell>
          <cell r="E3936" t="str">
            <v>M2</v>
          </cell>
          <cell r="F3936">
            <v>66.37</v>
          </cell>
        </row>
        <row r="3937">
          <cell r="C3937" t="str">
            <v>92578</v>
          </cell>
          <cell r="D3937" t="str">
            <v>TRAMA DE AÇO COMPOSTA POR RIPAS E CAIBROS PARA TELHADOS DE MAIS DE 2 ÁGUAS PARA TELHA CERÂMICA CAPA-CANAL. AF_12/2015</v>
          </cell>
          <cell r="E3937" t="str">
            <v>M2</v>
          </cell>
          <cell r="F3937">
            <v>28.66</v>
          </cell>
        </row>
        <row r="3938">
          <cell r="C3938" t="str">
            <v>92579</v>
          </cell>
          <cell r="D3938" t="str">
            <v>TRAMA DE AÇO COMPOSTA POR RIPAS PARA TELHADOS DE MAIS DE 2 ÁGUAS PARA TELHA CERÂMICA CAPA-CANAL. AF_12/2015</v>
          </cell>
          <cell r="E3938" t="str">
            <v>M2</v>
          </cell>
          <cell r="F3938">
            <v>12.09</v>
          </cell>
        </row>
        <row r="3939">
          <cell r="C3939" t="str">
            <v>92580</v>
          </cell>
          <cell r="D3939" t="str">
            <v>TRAMA DE AÇO COMPOSTA POR TERÇAS PARA TELHADOS DE ATÉ 2 ÁGUAS PARA TELHA ONDULADA DE FIBROCIMENTO, METÁLICA, PLÁSTICA OU TERMOACÚSTICA. AF_12/2015</v>
          </cell>
          <cell r="E3939" t="str">
            <v>M2</v>
          </cell>
          <cell r="F3939">
            <v>27.27</v>
          </cell>
        </row>
        <row r="3940">
          <cell r="C3940" t="str">
            <v>92581</v>
          </cell>
          <cell r="D3940" t="str">
            <v>TRAMA DE AÇO COMPOSTA POR TERÇAS PARA TELHADOS DE ATÉ 2 ÁGUAS PARA TELHA ESTRUTURAL DE FIBROCIMENTO. AF_12/2015</v>
          </cell>
          <cell r="E3940" t="str">
            <v>M2</v>
          </cell>
          <cell r="F3940">
            <v>28.45</v>
          </cell>
        </row>
        <row r="3941">
          <cell r="C3941" t="str">
            <v>92582</v>
          </cell>
          <cell r="D3941" t="str">
            <v>FABRICAÇÃO E INSTALAÇÃO DE TESOURA INTEIRA EM AÇO, VÃO DE 3 M, PARA TELHA CERÂMICA OU DE CONCRETO. AF_12/2015</v>
          </cell>
          <cell r="E3941" t="str">
            <v>UN</v>
          </cell>
          <cell r="F3941">
            <v>327.35000000000002</v>
          </cell>
        </row>
        <row r="3942">
          <cell r="C3942" t="str">
            <v>92584</v>
          </cell>
          <cell r="D3942" t="str">
            <v>FABRICAÇÃO E INSTALAÇÃO DE TESOURA INTEIRA EM AÇO, VÃO DE 4 M, PARA TELHA CERÂMICA OU DE CONCRETO. AF_12/2015</v>
          </cell>
          <cell r="E3942" t="str">
            <v>UN</v>
          </cell>
          <cell r="F3942">
            <v>389.95</v>
          </cell>
        </row>
        <row r="3943">
          <cell r="C3943" t="str">
            <v>92586</v>
          </cell>
          <cell r="D3943" t="str">
            <v>FABRICAÇÃO E INSTALAÇÃO DE TESOURA INTEIRA EM AÇO, VÃO DE 5 M, PARA TELHA CERÂMICA OU DE CONCRETO. AF_12/2015</v>
          </cell>
          <cell r="E3943" t="str">
            <v>UN</v>
          </cell>
          <cell r="F3943">
            <v>452.56</v>
          </cell>
        </row>
        <row r="3944">
          <cell r="C3944" t="str">
            <v>92588</v>
          </cell>
          <cell r="D3944" t="str">
            <v>FABRICAÇÃO E INSTALAÇÃO DE TESOURA INTEIRA EM AÇO, VÃO DE 6 M, PARA TELHA CERÂMICA OU DE CONCRETO. AF_12/2015</v>
          </cell>
          <cell r="E3944" t="str">
            <v>UN</v>
          </cell>
          <cell r="F3944">
            <v>578.35</v>
          </cell>
        </row>
        <row r="3945">
          <cell r="C3945" t="str">
            <v>92590</v>
          </cell>
          <cell r="D3945" t="str">
            <v>FABRICAÇÃO E INSTALAÇÃO DE TESOURA INTEIRA EM AÇO, VÃO DE 7 M, PARA TELHA CERÂMICA OU DE CONCRETO. AF_12/2015</v>
          </cell>
          <cell r="E3945" t="str">
            <v>UN</v>
          </cell>
          <cell r="F3945">
            <v>640.96</v>
          </cell>
        </row>
        <row r="3946">
          <cell r="C3946" t="str">
            <v>92592</v>
          </cell>
          <cell r="D3946" t="str">
            <v>FABRICAÇÃO E INSTALAÇÃO DE TESOURA INTEIRA EM AÇO, VÃO DE 8 M, PARA TELHA CERÂMICA OU DE CONCRETO. AF_12/2015</v>
          </cell>
          <cell r="E3946" t="str">
            <v>UN</v>
          </cell>
          <cell r="F3946">
            <v>728.34</v>
          </cell>
        </row>
        <row r="3947">
          <cell r="C3947" t="str">
            <v>92593</v>
          </cell>
          <cell r="D3947" t="str">
            <v>FABRICAÇÃO E INSTALAÇÃO DE TESOURA INTEIRA EM AÇO, PARA VÃOS DE 3 A 12 M E PARA QUALQUER TIPO DE TELHA. AF_12/2015</v>
          </cell>
          <cell r="E3947" t="str">
            <v>KG</v>
          </cell>
          <cell r="F3947">
            <v>5.55</v>
          </cell>
        </row>
        <row r="3948">
          <cell r="C3948" t="str">
            <v>92594</v>
          </cell>
          <cell r="D3948" t="str">
            <v>FABRICAÇÃO E INSTALAÇÃO DE TESOURA INTEIRA EM AÇO, VÃO DE 9 M, PARA TELHA CERÂMICA OU DE CONCRETO. AF_12/2015</v>
          </cell>
          <cell r="E3948" t="str">
            <v>UN</v>
          </cell>
          <cell r="F3948">
            <v>840.01</v>
          </cell>
        </row>
        <row r="3949">
          <cell r="C3949" t="str">
            <v>92596</v>
          </cell>
          <cell r="D3949" t="str">
            <v>FABRICAÇÃO E INSTALAÇÃO DE TESOURA INTEIRA EM AÇO, VÃO DE 10 M, PARA TELHA CERÂMICA OU DE CONCRETO. AF_12/2015</v>
          </cell>
          <cell r="E3949" t="str">
            <v>UN</v>
          </cell>
          <cell r="F3949">
            <v>944.4</v>
          </cell>
        </row>
        <row r="3950">
          <cell r="C3950" t="str">
            <v>92598</v>
          </cell>
          <cell r="D3950" t="str">
            <v>FABRICAÇÃO E INSTALAÇÃO DE TESOURA INTEIRA EM AÇO, VÃO DE 11 M, PARA TELHA CERÂMICA OU DE CONCRETO. AF_12/2015</v>
          </cell>
          <cell r="E3950" t="str">
            <v>UN</v>
          </cell>
          <cell r="F3950">
            <v>1007.01</v>
          </cell>
        </row>
        <row r="3951">
          <cell r="C3951" t="str">
            <v>92600</v>
          </cell>
          <cell r="D3951" t="str">
            <v>FABRICAÇÃO E INSTALAÇÃO DE TESOURA INTEIRA EM AÇO, VÃO DE 12 M, PARA TELHA CERÂMICA OU DE CONCRETO. AF_12/2015</v>
          </cell>
          <cell r="E3951" t="str">
            <v>UN</v>
          </cell>
          <cell r="F3951">
            <v>1081.04</v>
          </cell>
        </row>
        <row r="3952">
          <cell r="C3952" t="str">
            <v>92602</v>
          </cell>
          <cell r="D3952" t="str">
            <v>FABRICAÇÃO E INSTALAÇÃO DE TESOURA INTEIRA EM AÇO, VÃO DE 3 M, PARA TELHA ONDULADA DE FIBROCIMENTO, METÁLICA, PLÁSTICA OU TERMOACÚSTICA. AF_12/2015</v>
          </cell>
          <cell r="E3952" t="str">
            <v>UN</v>
          </cell>
          <cell r="F3952">
            <v>327.35000000000002</v>
          </cell>
        </row>
        <row r="3953">
          <cell r="C3953" t="str">
            <v>92604</v>
          </cell>
          <cell r="D3953" t="str">
            <v>FABRICAÇÃO E INSTALAÇÃO DE TESOURA INTEIRA EM AÇO, VÃO DE 4 M, PARA TELHA ONDULADA DE FIBROCIMENTO, METÁLICA, PLÁSTICA OU TERMOACÚSTICA. AF_12/2015</v>
          </cell>
          <cell r="E3953" t="str">
            <v>UN</v>
          </cell>
          <cell r="F3953">
            <v>378.53</v>
          </cell>
        </row>
        <row r="3954">
          <cell r="C3954" t="str">
            <v>92606</v>
          </cell>
          <cell r="D3954" t="str">
            <v>FABRICAÇÃO E INSTALAÇÃO DE TESOURA INTEIRA EM AÇO, VÃO DE 5 M, PARA TELHA ONDULADA DE FIBROCIMENTO, METÁLICA, PLÁSTICA OU TERMOACÚSTICA. AF_12/2015</v>
          </cell>
          <cell r="E3954" t="str">
            <v>UN</v>
          </cell>
          <cell r="F3954">
            <v>441.14</v>
          </cell>
        </row>
        <row r="3955">
          <cell r="C3955" t="str">
            <v>92608</v>
          </cell>
          <cell r="D3955" t="str">
            <v>FABRICAÇÃO E INSTALAÇÃO DE TESOURA INTEIRA EM AÇO, VÃO DE 6 M, PARA TELHA ONDULADA DE FIBROCIMENTO, METÁLICA, PLÁSTICA OU TERMOACÚSTICA. AF_12/2015</v>
          </cell>
          <cell r="E3955" t="str">
            <v>UN</v>
          </cell>
          <cell r="F3955">
            <v>555.51</v>
          </cell>
        </row>
        <row r="3956">
          <cell r="C3956" t="str">
            <v>92610</v>
          </cell>
          <cell r="D3956" t="str">
            <v>FABRICAÇÃO E INSTALAÇÃO DE TESOURA INTEIRA EM AÇO, VÃO DE 7 M, PARA TELHA ONDULADA DE FIBROCIMENTO, METÁLICA, PLÁSTICA OU TERMOACÚSTICA. AF_12/2015</v>
          </cell>
          <cell r="E3956" t="str">
            <v>UN</v>
          </cell>
          <cell r="F3956">
            <v>618.11</v>
          </cell>
        </row>
        <row r="3957">
          <cell r="C3957" t="str">
            <v>92612</v>
          </cell>
          <cell r="D3957" t="str">
            <v>FABRICAÇÃO E INSTALAÇÃO DE TESOURA INTEIRA EM AÇO, VÃO DE 8 M, PARA TELHA ONDULADA DE FIBROCIMENTO, METÁLICA, PLÁSTICA OU TERMOACÚSTICA. AF_12/2015</v>
          </cell>
          <cell r="E3957" t="str">
            <v>UN</v>
          </cell>
          <cell r="F3957">
            <v>705.5</v>
          </cell>
        </row>
        <row r="3958">
          <cell r="C3958" t="str">
            <v>92614</v>
          </cell>
          <cell r="D3958" t="str">
            <v>FABRICAÇÃO E INSTALAÇÃO DE TESOURA INTEIRA EM AÇO, VÃO DE 9 M, PARA TELHA ONDULADA DE FIBROCIMENTO, METÁLICA, PLÁSTICA OU TERMOACÚSTICA. AF_12/2015</v>
          </cell>
          <cell r="E3958" t="str">
            <v>UN</v>
          </cell>
          <cell r="F3958">
            <v>794.32</v>
          </cell>
        </row>
        <row r="3959">
          <cell r="C3959" t="str">
            <v>92616</v>
          </cell>
          <cell r="D3959" t="str">
            <v>FABRICAÇÃO E INSTALAÇÃO DE TESOURA INTEIRA EM AÇO, VÃO DE 10 M, PARA TELHA ONDULADA DE FIBROCIMENTO, METÁLICA, PLÁSTICA OU TERMOACÚSTICA. AF_12/2015</v>
          </cell>
          <cell r="E3959" t="str">
            <v>UN</v>
          </cell>
          <cell r="F3959">
            <v>910.14</v>
          </cell>
        </row>
        <row r="3960">
          <cell r="C3960" t="str">
            <v>92618</v>
          </cell>
          <cell r="D3960" t="str">
            <v>FABRICAÇÃO E INSTALAÇÃO DE TESOURA INTEIRA EM AÇO, VÃO DE 11 M, PARA TELHA ONDULADA DE FIBROCIMENTO, METÁLICA, PLÁSTICA OU TERMOACÚSTICA. AF_12/2015</v>
          </cell>
          <cell r="E3960" t="str">
            <v>UN</v>
          </cell>
          <cell r="F3960">
            <v>972.74</v>
          </cell>
        </row>
        <row r="3961">
          <cell r="C3961" t="str">
            <v>92620</v>
          </cell>
          <cell r="D3961" t="str">
            <v>FABRICAÇÃO E INSTALAÇÃO DE TESOURA INTEIRA EM AÇO, VÃO DE 12 M, PARA TELHA ONDULADA DE FIBROCIMENTO, METÁLICA, PLÁSTICA OU TERMOACÚSTICA. AF_12/2015</v>
          </cell>
          <cell r="E3961" t="str">
            <v>UN</v>
          </cell>
          <cell r="F3961">
            <v>1035.3499999999999</v>
          </cell>
        </row>
        <row r="3962">
          <cell r="C3962" t="str">
            <v>92635</v>
          </cell>
          <cell r="D3962" t="str">
            <v>JOELHO 45 GRAUS, EM FERRO GALVANIZADO, CONEXÃO ROSQUEADA, DN 80 (3"), INSTALADO EM REDE DE ALIMENTAÇÃO PARA HIDRANTE - FORNECIMENTO E INSTALAÇÃO. AF_12/2015</v>
          </cell>
          <cell r="E3962" t="str">
            <v>UN</v>
          </cell>
          <cell r="F3962">
            <v>93.31</v>
          </cell>
        </row>
        <row r="3963">
          <cell r="C3963" t="str">
            <v>92636</v>
          </cell>
          <cell r="D3963" t="str">
            <v>JOELHO 90 GRAUS, EM FERRO GALVANIZADO, CONEXÃO ROSQUEADA, DN 80 (3"), INSTALADO EM REDE DE ALIMENTAÇÃO PARA HIDRANTE - FORNECIMENTO E INSTALAÇÃO. AF_12/2015</v>
          </cell>
          <cell r="E3963" t="str">
            <v>UN</v>
          </cell>
          <cell r="F3963">
            <v>102.46</v>
          </cell>
        </row>
        <row r="3964">
          <cell r="C3964" t="str">
            <v>92637</v>
          </cell>
          <cell r="D3964" t="str">
            <v>TÊ, EM FERRO GALVANIZADO, CONEXÃO ROSQUEADA, DN 25 (1"), INSTALADO EM REDE DE ALIMENTAÇÃO PARA HIDRANTE - FORNECIMENTO E INSTALAÇÃO. AF_12/2015</v>
          </cell>
          <cell r="E3964" t="str">
            <v>UN</v>
          </cell>
          <cell r="F3964">
            <v>39.880000000000003</v>
          </cell>
        </row>
        <row r="3965">
          <cell r="C3965" t="str">
            <v>92638</v>
          </cell>
          <cell r="D3965" t="str">
            <v>TÊ, EM FERRO GALVANIZADO, CONEXÃO ROSQUEADA, DN 32 (1 1/4"), INSTALADO EM REDE DE ALIMENTAÇÃO PARA HIDRANTE - FORNECIMENTO E INSTALAÇÃO. AF_12/2015</v>
          </cell>
          <cell r="E3965" t="str">
            <v>UN</v>
          </cell>
          <cell r="F3965">
            <v>48.11</v>
          </cell>
        </row>
        <row r="3966">
          <cell r="C3966" t="str">
            <v>92639</v>
          </cell>
          <cell r="D3966" t="str">
            <v>TÊ, EM FERRO GALVANIZADO, CONEXÃO ROSQUEADA, DN 40 (1 1/2"), INSTALADO EM REDE DE ALIMENTAÇÃO PARA HIDRANTE - FORNECIMENTO E INSTALAÇÃO. AF_12/2015</v>
          </cell>
          <cell r="E3966" t="str">
            <v>UN</v>
          </cell>
          <cell r="F3966">
            <v>53.33</v>
          </cell>
        </row>
        <row r="3967">
          <cell r="C3967" t="str">
            <v>92640</v>
          </cell>
          <cell r="D3967" t="str">
            <v>TÊ, EM FERRO GALVANIZADO, CONEXÃO ROSQUEADA, DN 50 (2"), INSTALADO EM REDE DE ALIMENTAÇÃO PARA HIDRANTE - FORNECIMENTO E INSTALAÇÃO. AF_12/2015</v>
          </cell>
          <cell r="E3967" t="str">
            <v>UN</v>
          </cell>
          <cell r="F3967">
            <v>71.849999999999994</v>
          </cell>
        </row>
        <row r="3968">
          <cell r="C3968" t="str">
            <v>92642</v>
          </cell>
          <cell r="D3968" t="str">
            <v>TÊ, EM FERRO GALVANIZADO, CONEXÃO ROSQUEADA, DN 65 (2 1/2"), INSTALADO EM REDE DE ALIMENTAÇÃO PARA HIDRANTE - FORNECIMENTO E INSTALAÇÃO. AF_12/2015</v>
          </cell>
          <cell r="E3968" t="str">
            <v>UN</v>
          </cell>
          <cell r="F3968">
            <v>102.43</v>
          </cell>
        </row>
        <row r="3969">
          <cell r="C3969" t="str">
            <v>92644</v>
          </cell>
          <cell r="D3969" t="str">
            <v>TÊ, EM FERRO GALVANIZADO, CONEXÃO ROSQUEADA, DN 80 (3"), INSTALADO EM REDE DE ALIMENTAÇÃO PARA HIDRANTE - FORNECIMENTO E INSTALAÇÃO. AF_12/2015</v>
          </cell>
          <cell r="E3969" t="str">
            <v>UN</v>
          </cell>
          <cell r="F3969">
            <v>125.27</v>
          </cell>
        </row>
        <row r="3970">
          <cell r="C3970" t="str">
            <v>92649</v>
          </cell>
          <cell r="D3970" t="str">
            <v>TUBO DE AÇO PRETO SEM COSTURA, CONEXÃO SOLDADA, DN 50 (2"), INSTALADO EM REDE DE ALIMENTAÇÃO PARA SPRINKLER - FORNECIMENTO E INSTALAÇÃO. AF_12/2015</v>
          </cell>
          <cell r="E3970" t="str">
            <v>M</v>
          </cell>
          <cell r="F3970">
            <v>53.13</v>
          </cell>
        </row>
        <row r="3971">
          <cell r="C3971" t="str">
            <v>92650</v>
          </cell>
          <cell r="D3971" t="str">
            <v>TUBO DE AÇO PRETO SEM COSTURA, CONEXÃO SOLDADA, DN 65 (2 1/2"), INSTALADO EM REDE DE ALIMENTAÇÃO PARA SPRINKLER - FORNECIMENTO E INSTALAÇÃO. AF_12/2015</v>
          </cell>
          <cell r="E3971" t="str">
            <v>M</v>
          </cell>
          <cell r="F3971">
            <v>66.209999999999994</v>
          </cell>
        </row>
        <row r="3972">
          <cell r="C3972" t="str">
            <v>92651</v>
          </cell>
          <cell r="D3972" t="str">
            <v>TUBO DE AÇO PRETO SEM COSTURA, CONEXÃO SOLDADA, DN 80 (3"), INSTALADO EM REDE DE ALIMENTAÇÃO PARA SPRINKLER - FORNECIMENTO E INSTALAÇÃO. AF_12/2015</v>
          </cell>
          <cell r="E3972" t="str">
            <v>M</v>
          </cell>
          <cell r="F3972">
            <v>79.849999999999994</v>
          </cell>
        </row>
        <row r="3973">
          <cell r="C3973" t="str">
            <v>92652</v>
          </cell>
          <cell r="D3973" t="str">
            <v>TUBO DE AÇO GALVANIZADO COM COSTURA, CLASSE MÉDIA, CONEXÃO ROSQUEADA, DN 32 (1 1/4"), INSTALADO EM REDE DE ALIMENTAÇÃO PARA SPRINKLER - FORNECIMENTO E INSTALAÇÃO. AF_12/2015</v>
          </cell>
          <cell r="E3973" t="str">
            <v>M</v>
          </cell>
          <cell r="F3973">
            <v>30.83</v>
          </cell>
        </row>
        <row r="3974">
          <cell r="C3974" t="str">
            <v>92653</v>
          </cell>
          <cell r="D3974" t="str">
            <v>TUBO DE AÇO GALVANIZADO COM COSTURA, CLASSE MÉDIA, CONEXÃO ROSQUEADA, DN 40 (1 1/2"), INSTALADO EM REDE DE ALIMENTAÇÃO PARA SPRINKLER - FORNECIMENTO E INSTALAÇÃO. AF_12/2015</v>
          </cell>
          <cell r="E3974" t="str">
            <v>M</v>
          </cell>
          <cell r="F3974">
            <v>33.700000000000003</v>
          </cell>
        </row>
        <row r="3975">
          <cell r="C3975" t="str">
            <v>92654</v>
          </cell>
          <cell r="D3975" t="str">
            <v>TUBO DE AÇO GALVANIZADO COM COSTURA, CLASSE MÉDIA, CONEXÃO ROSQUEADA, DN 50 (2"), INSTALADO EM REDE DE ALIMENTAÇÃO PARA SPRINKLER - FORNECIMENTO E INSTALAÇÃO. AF_12/2015</v>
          </cell>
          <cell r="E3975" t="str">
            <v>M</v>
          </cell>
          <cell r="F3975">
            <v>44.24</v>
          </cell>
        </row>
        <row r="3976">
          <cell r="C3976" t="str">
            <v>92655</v>
          </cell>
          <cell r="D3976" t="str">
            <v>TUBO DE AÇO GALVANIZADO COM COSTURA, CLASSE MÉDIA, CONEXÃO ROSQUEADA, DN 65 (2 1/2"), INSTALADO EM REDE DE ALIMENTAÇÃO PARA SPRINKLER - FORNECIMENTO E INSTALAÇÃO. AF_12/2015</v>
          </cell>
          <cell r="E3976" t="str">
            <v>M</v>
          </cell>
          <cell r="F3976">
            <v>56.46</v>
          </cell>
        </row>
        <row r="3977">
          <cell r="C3977" t="str">
            <v>92656</v>
          </cell>
          <cell r="D3977" t="str">
            <v>TUBO DE AÇO GALVANIZADO COM COSTURA, CLASSE MÉDIA, CONEXÃO ROSQUEADA, DN 80 (3"), INSTALADO EM REDE DE ALIMENTAÇÃO PARA SPRINKLER - FORNECIMENTO E INSTALAÇÃO. AF_12/2015</v>
          </cell>
          <cell r="E3977" t="str">
            <v>M</v>
          </cell>
          <cell r="F3977">
            <v>63.54</v>
          </cell>
        </row>
        <row r="3978">
          <cell r="C3978" t="str">
            <v>92657</v>
          </cell>
          <cell r="D3978" t="str">
            <v>NIPLE, EM FERRO GALVANIZADO, CONEXÃO ROSQUEADA, DN 25 (1"), INSTALADO EM REDE DE ALIMENTAÇÃO PARA SPRINKLER - FORNECIMENTO E INSTALAÇÃO. AF_12/2015</v>
          </cell>
          <cell r="E3978" t="str">
            <v>UN</v>
          </cell>
          <cell r="F3978">
            <v>14.55</v>
          </cell>
        </row>
        <row r="3979">
          <cell r="C3979" t="str">
            <v>92658</v>
          </cell>
          <cell r="D3979" t="str">
            <v>LUVA, EM FERRO GALVANIZADO, CONEXÃO ROSQUEADA, DN 25 (1"), INSTALADO EM REDE DE ALIMENTAÇÃO PARA SPRINKLER - FORNECIMENTO E INSTALAÇÃO. AF_12/2015</v>
          </cell>
          <cell r="E3979" t="str">
            <v>UN</v>
          </cell>
          <cell r="F3979">
            <v>15.28</v>
          </cell>
        </row>
        <row r="3980">
          <cell r="C3980" t="str">
            <v>92659</v>
          </cell>
          <cell r="D3980" t="str">
            <v>NIPLE, EM FERRO GALVANIZADO, CONEXÃO ROSQUEADA, DN 32 (1 1/4"), INSTALADO EM REDE DE ALIMENTAÇÃO PARA SPRINKLER - FORNECIMENTO E INSTALAÇÃO. AF_12/2015</v>
          </cell>
          <cell r="E3980" t="str">
            <v>UN</v>
          </cell>
          <cell r="F3980">
            <v>17.22</v>
          </cell>
        </row>
        <row r="3981">
          <cell r="C3981" t="str">
            <v>92660</v>
          </cell>
          <cell r="D3981" t="str">
            <v>LUVA, EM FERRO GALVANIZADO, CONEXÃO ROSQUEADA, DN 32 (1 1/4"), INSTALADO EM REDE DE ALIMENTAÇÃO PARA SPRINKLER - FORNECIMENTO E INSTALAÇÃO. AF_12/2015</v>
          </cell>
          <cell r="E3981" t="str">
            <v>UN</v>
          </cell>
          <cell r="F3981">
            <v>18.37</v>
          </cell>
        </row>
        <row r="3982">
          <cell r="C3982" t="str">
            <v>92661</v>
          </cell>
          <cell r="D3982" t="str">
            <v>NIPLE, EM FERRO GALVANIZADO, CONEXÃO ROSQUEADA, DN 40 (1 1/2"), INSTALADO EM REDE DE ALIMENTAÇÃO PARA SPRINKLER - FORNECIMENTO E INSTALAÇÃO. AF_12/2015</v>
          </cell>
          <cell r="E3982" t="str">
            <v>UN</v>
          </cell>
          <cell r="F3982">
            <v>18.829999999999998</v>
          </cell>
        </row>
        <row r="3983">
          <cell r="C3983" t="str">
            <v>92662</v>
          </cell>
          <cell r="D3983" t="str">
            <v>LUVA, EM FERRO GALVANIZADO, CONEXÃO ROSQUEADA, DN 40 (1 1/2"), INSTALADO EM REDE DE ALIMENTAÇÃO PARA SPRINKLER - FORNECIMENTO E INSTALAÇÃO. AF_12/2015</v>
          </cell>
          <cell r="E3983" t="str">
            <v>UN</v>
          </cell>
          <cell r="F3983">
            <v>21.97</v>
          </cell>
        </row>
        <row r="3984">
          <cell r="C3984" t="str">
            <v>92663</v>
          </cell>
          <cell r="D3984" t="str">
            <v>NIPLE, EM FERRO GALVANIZADO, CONEXÃO ROSQUEADA, DN 50 (2"), INSTALADO EM REDE DE ALIMENTAÇÃO PARA SPRINKLER - FORNECIMENTO E INSTALAÇÃO. AF_12/2015</v>
          </cell>
          <cell r="E3984" t="str">
            <v>UN</v>
          </cell>
          <cell r="F3984">
            <v>29.6</v>
          </cell>
        </row>
        <row r="3985">
          <cell r="C3985" t="str">
            <v>92664</v>
          </cell>
          <cell r="D3985" t="str">
            <v>LUVA, EM FERRO GALVANIZADO, CONEXÃO ROSQUEADA, DN 50 (2"), INSTALADO EM REDE DE ALIMENTAÇÃO PARA SPRINKLER - FORNECIMENTO E INSTALAÇÃO. AF_12/2015</v>
          </cell>
          <cell r="E3985" t="str">
            <v>UN</v>
          </cell>
          <cell r="F3985">
            <v>28.64</v>
          </cell>
        </row>
        <row r="3986">
          <cell r="C3986" t="str">
            <v>92665</v>
          </cell>
          <cell r="D3986" t="str">
            <v>NIPLE, EM FERRO GALVANIZADO, CONEXÃO ROSQUEADA, DN 65 (2 1/2"), INSTALADO EM REDE DE ALIMENTAÇÃO PARA SPRINKLER - FORNECIMENTO E INSTALAÇÃO. AF_12/2015</v>
          </cell>
          <cell r="E3986" t="str">
            <v>UN</v>
          </cell>
          <cell r="F3986">
            <v>38.630000000000003</v>
          </cell>
        </row>
        <row r="3987">
          <cell r="C3987" t="str">
            <v>92666</v>
          </cell>
          <cell r="D3987" t="str">
            <v>LUVA, EM FERRO GALVANIZADO, CONEXÃO ROSQUEADA, DN 65 (2 1/2"), INSTALADO EM REDE DE ALIMENTAÇÃO PARA SPRINKLER - FORNECIMENTO E INSTALAÇÃO. AF_12/2015</v>
          </cell>
          <cell r="E3987" t="str">
            <v>UN</v>
          </cell>
          <cell r="F3987">
            <v>45.75</v>
          </cell>
        </row>
        <row r="3988">
          <cell r="C3988" t="str">
            <v>92667</v>
          </cell>
          <cell r="D3988" t="str">
            <v>NIPLE, EM FERRO GALVANIZADO, CONEXÃO ROSQUEADA, DN 80 (3"), INSTALADO EM REDE DE ALIMENTAÇÃO PARA SPRINKLER - FORNECIMENTO E INSTALAÇÃO. AF_12/2015</v>
          </cell>
          <cell r="E3988" t="str">
            <v>UN</v>
          </cell>
          <cell r="F3988">
            <v>50.87</v>
          </cell>
        </row>
        <row r="3989">
          <cell r="C3989" t="str">
            <v>92668</v>
          </cell>
          <cell r="D3989" t="str">
            <v>LUVA, EM FERRO GALVANIZADO, CONEXÃO ROSQUEADA, DN 80 (3"), INSTALADO EM REDE DE ALIMENTAÇÃO PARA SPRINKLER - FORNECIMENTO E INSTALAÇÃO. AF_12/2015</v>
          </cell>
          <cell r="E3989" t="str">
            <v>UN</v>
          </cell>
          <cell r="F3989">
            <v>62.81</v>
          </cell>
        </row>
        <row r="3990">
          <cell r="C3990" t="str">
            <v>92669</v>
          </cell>
          <cell r="D3990" t="str">
            <v>JOELHO 45 GRAUS, EM FERRO GALVANIZADO, CONEXÃO ROSQUEADA, DN 25 (1"), INSTALADO EM REDE DE ALIMENTAÇÃO PARA SPRINKLER - FORNECIMENTO E INSTALAÇÃO. AF_12/2015</v>
          </cell>
          <cell r="E3990" t="str">
            <v>UN</v>
          </cell>
          <cell r="F3990">
            <v>22.94</v>
          </cell>
        </row>
        <row r="3991">
          <cell r="C3991" t="str">
            <v>92670</v>
          </cell>
          <cell r="D3991" t="str">
            <v>JOELHO 90 GRAUS, EM FERRO GALVANIZADO, CONEXÃO ROSQUEADA, DN 25 (1"), INSTALADO EM REDE DE ALIMENTAÇÃO PARA SPRINKLER - FORNECIMENTO E INSTALAÇÃO. AF_12/2015</v>
          </cell>
          <cell r="E3991" t="str">
            <v>UN</v>
          </cell>
          <cell r="F3991">
            <v>21.07</v>
          </cell>
        </row>
        <row r="3992">
          <cell r="C3992" t="str">
            <v>92671</v>
          </cell>
          <cell r="D3992" t="str">
            <v>JOELHO 45 GRAUS, EM FERRO GALVANIZADO, CONEXÃO ROSQUEADA, DN 32 (1 1/4"), INSTALADO EM REDE DE ALIMENTAÇÃO PARA SPRINKLER - FORNECIMENTO E INSTALAÇÃO. AF_12/2015</v>
          </cell>
          <cell r="E3992" t="str">
            <v>UN</v>
          </cell>
          <cell r="F3992">
            <v>29.56</v>
          </cell>
        </row>
        <row r="3993">
          <cell r="C3993" t="str">
            <v>92672</v>
          </cell>
          <cell r="D3993" t="str">
            <v>JOELHO 90 GRAUS, EM FERRO GALVANIZADO, CONEXÃO ROSQUEADA, DN 32 (1 1/4"), INSTALADO EM REDE DE ALIMENTAÇÃO PARA SPRINKLER - FORNECIMENTO E INSTALAÇÃO. AF_12/2015</v>
          </cell>
          <cell r="E3993" t="str">
            <v>UN</v>
          </cell>
          <cell r="F3993">
            <v>25.85</v>
          </cell>
        </row>
        <row r="3994">
          <cell r="C3994" t="str">
            <v>92673</v>
          </cell>
          <cell r="D3994" t="str">
            <v>JOELHO 45 GRAUS, EM FERRO GALVANIZADO, CONEXÃO ROSQUEADA, DN 40 (1 1/2"), INSTALADO EM REDE DE ALIMENTAÇÃO PARA SPRINKLER - FORNECIMENTO E INSTALAÇÃO. AF_12/2015</v>
          </cell>
          <cell r="E3994" t="str">
            <v>UN</v>
          </cell>
          <cell r="F3994">
            <v>33.53</v>
          </cell>
        </row>
        <row r="3995">
          <cell r="C3995" t="str">
            <v>92674</v>
          </cell>
          <cell r="D3995" t="str">
            <v>JOELHO 90 GRAUS, EM FERRO GALVANIZADO, CONEXÃO ROSQUEADA, DN 40 (1 1/2"), INSTALADO EM REDE DE ALIMENTAÇÃO PARA SPRINKLER - FORNECIMENTO E INSTALAÇÃO. AF_12/2015</v>
          </cell>
          <cell r="E3995" t="str">
            <v>UN</v>
          </cell>
          <cell r="F3995">
            <v>31.58</v>
          </cell>
        </row>
        <row r="3996">
          <cell r="C3996" t="str">
            <v>92675</v>
          </cell>
          <cell r="D3996" t="str">
            <v>JOELHO 45 GRAUS, EM FERRO GALVANIZADO, CONEXÃO ROSQUEADA, DN 50 (2"), INSTALADO EM REDE DE ALIMENTAÇÃO PARA SPRINKLER - FORNECIMENTO E INSTALAÇÃO. AF_12/2015</v>
          </cell>
          <cell r="E3996" t="str">
            <v>UN</v>
          </cell>
          <cell r="F3996">
            <v>39.409999999999997</v>
          </cell>
        </row>
        <row r="3997">
          <cell r="C3997" t="str">
            <v>92676</v>
          </cell>
          <cell r="D3997" t="str">
            <v>JOELHO 90 GRAUS, EM FERRO GALVANIZADO, CONEXÃO ROSQUEADA, DN 50 (2"), INSTALADO EM REDE DE ALIMENTAÇÃO PARA SPRINKLER - FORNECIMENTO E INSTALAÇÃO. AF_12/2015</v>
          </cell>
          <cell r="E3997" t="str">
            <v>UN</v>
          </cell>
          <cell r="F3997">
            <v>41.4</v>
          </cell>
        </row>
        <row r="3998">
          <cell r="C3998" t="str">
            <v>92677</v>
          </cell>
          <cell r="D3998" t="str">
            <v>JOELHO 45 GRAUS, EM FERRO GALVANIZADO, CONEXÃO ROSQUEADA, DN 65 (2 1/2"), INSTALADO EM REDE DE ALIMENTAÇÃO PARA SPRINKLER - FORNECIMENTO E INSTALAÇÃO. AF_12/2015</v>
          </cell>
          <cell r="E3998" t="str">
            <v>UN</v>
          </cell>
          <cell r="F3998">
            <v>61.19</v>
          </cell>
        </row>
        <row r="3999">
          <cell r="C3999" t="str">
            <v>92678</v>
          </cell>
          <cell r="D3999" t="str">
            <v>JOELHO 90 GRAUS, EM FERRO GALVANIZADO, CONEXÃO ROSQUEADA, DN 65 (2 1/2"), INSTALADO EM REDE DE ALIMENTAÇÃO PARA SPRINKLER - FORNECIMENTO E INSTALAÇÃO. AF_12/2015</v>
          </cell>
          <cell r="E3999" t="str">
            <v>UN</v>
          </cell>
          <cell r="F3999">
            <v>66.08</v>
          </cell>
        </row>
        <row r="4000">
          <cell r="C4000" t="str">
            <v>92679</v>
          </cell>
          <cell r="D4000" t="str">
            <v>JOELHO 45 GRAUS, EM FERRO GALVANIZADO, CONEXÃO ROSQUEADA, DN 80 (3"), INSTALADO EM REDE DE ALIMENTAÇÃO PARA SPRINKLER - FORNECIMENTO E INSTALAÇÃO. AF_12/2015</v>
          </cell>
          <cell r="E4000" t="str">
            <v>UN</v>
          </cell>
          <cell r="F4000">
            <v>75.680000000000007</v>
          </cell>
        </row>
        <row r="4001">
          <cell r="C4001" t="str">
            <v>92680</v>
          </cell>
          <cell r="D4001" t="str">
            <v>JOELHO 90 GRAUS, EM FERRO GALVANIZADO, CONEXÃO ROSQUEADA, DN 80 (3"), INSTALADO EM REDE DE ALIMENTAÇÃO PARA SPRINKLER - FORNECIMENTO E INSTALAÇÃO. AF_12/2015</v>
          </cell>
          <cell r="E4001" t="str">
            <v>UN</v>
          </cell>
          <cell r="F4001">
            <v>84.83</v>
          </cell>
        </row>
        <row r="4002">
          <cell r="C4002" t="str">
            <v>92681</v>
          </cell>
          <cell r="D4002" t="str">
            <v>TÊ, EM FERRO GALVANIZADO, CONEXÃO ROSQUEADA, DN 25 (1"), INSTALADO EM REDE DE ALIMENTAÇÃO PARA SPRINKLER - FORNECIMENTO E INSTALAÇÃO. AF_12/2015</v>
          </cell>
          <cell r="E4002" t="str">
            <v>UN</v>
          </cell>
          <cell r="F4002">
            <v>28.54</v>
          </cell>
        </row>
        <row r="4003">
          <cell r="C4003" t="str">
            <v>92682</v>
          </cell>
          <cell r="D4003" t="str">
            <v>TÊ, EM FERRO GALVANIZADO, CONEXÃO ROSQUEADA, DN 32 (1 1/4"), INSTALADO EM REDE DE ALIMENTAÇÃO PARA SPRINKLER - FORNECIMENTO E INSTALAÇÃO. AF_12/2015</v>
          </cell>
          <cell r="E4003" t="str">
            <v>UN</v>
          </cell>
          <cell r="F4003">
            <v>35.21</v>
          </cell>
        </row>
        <row r="4004">
          <cell r="C4004" t="str">
            <v>92683</v>
          </cell>
          <cell r="D4004" t="str">
            <v>TÊ, EM FERRO GALVANIZADO, CONEXÃO ROSQUEADA, DN 40 (1 1/2"), INSTALADO EM REDE DE ALIMENTAÇÃO PARA SPRINKLER - FORNECIMENTO E INSTALAÇÃO. AF_12/2015</v>
          </cell>
          <cell r="E4004" t="str">
            <v>UN</v>
          </cell>
          <cell r="F4004">
            <v>38.69</v>
          </cell>
        </row>
        <row r="4005">
          <cell r="C4005" t="str">
            <v>92684</v>
          </cell>
          <cell r="D4005" t="str">
            <v>TÊ, EM FERRO GALVANIZADO, CONEXÃO ROSQUEADA, DN 50 (2"), INSTALADO EM REDE DE ALIMENTAÇÃO PARA SPRINKLER - FORNECIMENTO E INSTALAÇÃO. AF_12/2015</v>
          </cell>
          <cell r="E4005" t="str">
            <v>UN</v>
          </cell>
          <cell r="F4005">
            <v>55</v>
          </cell>
        </row>
        <row r="4006">
          <cell r="C4006" t="str">
            <v>92685</v>
          </cell>
          <cell r="D4006" t="str">
            <v>TÊ, EM FERRO GALVANIZADO, CONEXÃO ROSQUEADA, DN 65 (2 1/2"), INSTALADO EM REDE DE ALIMENTAÇÃO PARA SPRINKLER - FORNECIMENTO E INSTALAÇÃO. AF_12/2015</v>
          </cell>
          <cell r="E4006" t="str">
            <v>UN</v>
          </cell>
          <cell r="F4006">
            <v>82.26</v>
          </cell>
        </row>
        <row r="4007">
          <cell r="C4007" t="str">
            <v>92686</v>
          </cell>
          <cell r="D4007" t="str">
            <v>TÊ, EM FERRO GALVANIZADO, CONEXÃO ROSQUEADA, DN 80 (3"), INSTALADO EM REDE DE ALIMENTAÇÃO PARA SPRINKLER - FORNECIMENTO E INSTALAÇÃO. AF_12/2015</v>
          </cell>
          <cell r="E4007" t="str">
            <v>UN</v>
          </cell>
          <cell r="F4007">
            <v>101.74</v>
          </cell>
        </row>
        <row r="4008">
          <cell r="C4008" t="str">
            <v>92687</v>
          </cell>
          <cell r="D4008" t="str">
            <v>TUBO DE AÇO GALVANIZADO COM COSTURA, CLASSE MÉDIA, CONEXÃO ROSQUEADA, DN 15 (1/2"), INSTALADO EM RAMAIS E SUB-RAMAIS DE GÁS - FORNECIMENTO E INSTALAÇÃO. AF_12/2015</v>
          </cell>
          <cell r="E4008" t="str">
            <v>M</v>
          </cell>
          <cell r="F4008">
            <v>13.64</v>
          </cell>
        </row>
        <row r="4009">
          <cell r="C4009" t="str">
            <v>92688</v>
          </cell>
          <cell r="D4009" t="str">
            <v>TUBO DE AÇO GALVANIZADO COM COSTURA, CLASSE MÉDIA, CONEXÃO ROSQUEADA, DN 20 (3/4"), INSTALADO EM RAMAIS E SUB-RAMAIS DE GÁS - FORNECIMENTO E INSTALAÇÃO. AF_12/2015</v>
          </cell>
          <cell r="E4009" t="str">
            <v>M</v>
          </cell>
          <cell r="F4009">
            <v>20.43</v>
          </cell>
        </row>
        <row r="4010">
          <cell r="C4010" t="str">
            <v>92689</v>
          </cell>
          <cell r="D4010" t="str">
            <v>TUBO DE AÇO PRETO SEM COSTURA, CLASSE MÉDIA, CONEXÃO SOLDADA, DN 15 (1/2"), INSTALADO EM RAMAIS E SUB-RAMAIS DE GÁS - FORNECIMENTO E INSTALAÇÃO. AF_12/2015</v>
          </cell>
          <cell r="E4010" t="str">
            <v>M</v>
          </cell>
          <cell r="F4010">
            <v>22.07</v>
          </cell>
        </row>
        <row r="4011">
          <cell r="C4011" t="str">
            <v>92690</v>
          </cell>
          <cell r="D4011" t="str">
            <v>TUBO DE AÇO PRETO SEM COSTURA, CLASSE MÉDIA, CONEXÃO SOLDADA, DN 20 (3/4"), INSTALADO EM RAMAIS E SUB-RAMAIS DE GÁS - FORNECIMENTO E INSTALAÇÃO. AF_12/2015</v>
          </cell>
          <cell r="E4011" t="str">
            <v>M</v>
          </cell>
          <cell r="F4011">
            <v>31.98</v>
          </cell>
        </row>
        <row r="4012">
          <cell r="C4012" t="str">
            <v>92692</v>
          </cell>
          <cell r="D4012" t="str">
            <v>NIPLE, EM FERRO GALVANIZADO, CONEXÃO ROSQUEADA, DN 15 (1/2"), INSTALADO EM RAMAIS E SUB-RAMAIS DE GÁS - FORNECIMENTO E INSTALAÇÃO. AF_12/2015</v>
          </cell>
          <cell r="E4012" t="str">
            <v>UN</v>
          </cell>
          <cell r="F4012">
            <v>7.51</v>
          </cell>
        </row>
        <row r="4013">
          <cell r="C4013" t="str">
            <v>92693</v>
          </cell>
          <cell r="D4013" t="str">
            <v>LUVA, EM FERRO GALVANIZADO, CONEXÃO ROSQUEADA, DN 15 (1/2"), INSTALADO EM RAMAIS E SUB-RAMAIS DE GÁS - FORNECIMENTO E INSTALAÇÃO. AF_12/2015</v>
          </cell>
          <cell r="E4013" t="str">
            <v>UN</v>
          </cell>
          <cell r="F4013">
            <v>8.1199999999999992</v>
          </cell>
        </row>
        <row r="4014">
          <cell r="C4014" t="str">
            <v>92694</v>
          </cell>
          <cell r="D4014" t="str">
            <v>NIPLE, EM FERRO GALVANIZADO, CONEXÃO ROSQUEADA, DN 20 (3/4"), INSTALADO EM RAMAIS E SUB-RAMAIS DE GÁS - FORNECIMENTO E INSTALAÇÃO. AF_12/2015</v>
          </cell>
          <cell r="E4014" t="str">
            <v>UN</v>
          </cell>
          <cell r="F4014">
            <v>12.23</v>
          </cell>
        </row>
        <row r="4015">
          <cell r="C4015" t="str">
            <v>92695</v>
          </cell>
          <cell r="D4015" t="str">
            <v>LUVA, EM FERRO GALVANIZADO, CONEXÃO ROSQUEADA, DN 20 (3/4"), INSTALADO EM RAMAIS E SUB-RAMAIS DE GÁS - FORNECIMENTO E INSTALAÇÃO. AF_12/2015</v>
          </cell>
          <cell r="E4015" t="str">
            <v>UN</v>
          </cell>
          <cell r="F4015">
            <v>13.19</v>
          </cell>
        </row>
        <row r="4016">
          <cell r="C4016" t="str">
            <v>92696</v>
          </cell>
          <cell r="D4016" t="str">
            <v>NIPLE, EM FERRO GALVANIZADO, CONEXÃO ROSQUEADA, DN 25 (1"), INSTALADO EM RAMAIS E SUB-RAMAIS DE GÁS - FORNECIMENTO E INSTALAÇÃO. AF_12/2015</v>
          </cell>
          <cell r="E4016" t="str">
            <v>UN</v>
          </cell>
          <cell r="F4016">
            <v>19.97</v>
          </cell>
        </row>
        <row r="4017">
          <cell r="C4017" t="str">
            <v>92697</v>
          </cell>
          <cell r="D4017" t="str">
            <v>LUVA, EM FERRO GALVANIZADO, CONEXÃO ROSQUEADA, DN 25 (1"), INSTALADO EM RAMAIS E SUB-RAMAIS DE GÁS - FORNECIMENTO E INSTALAÇÃO. AF_12/2015</v>
          </cell>
          <cell r="E4017" t="str">
            <v>UN</v>
          </cell>
          <cell r="F4017">
            <v>20.7</v>
          </cell>
        </row>
        <row r="4018">
          <cell r="C4018" t="str">
            <v>92698</v>
          </cell>
          <cell r="D4018" t="str">
            <v>JOELHO 45 GRAUS, EM FERRO GALVANIZADO, CONEXÃO ROSQUEADA, DN 15 (1/2"), INSTALADO EM RAMAIS E SUB-RAMAIS DE GÁS - FORNECIMENTO E INSTALAÇÃO. AF_12/2015</v>
          </cell>
          <cell r="E4018" t="str">
            <v>UN</v>
          </cell>
          <cell r="F4018">
            <v>12.19</v>
          </cell>
        </row>
        <row r="4019">
          <cell r="C4019" t="str">
            <v>92699</v>
          </cell>
          <cell r="D4019" t="str">
            <v>JOELHO 90 GRAUS, EM FERRO GALVANIZADO, CONEXÃO ROSQUEADA, DN 15 (1/2"), INSTALADO EM RAMAIS E SUB-RAMAIS DE GÁS - FORNECIMENTO E INSTALAÇÃO. AF_12/2015</v>
          </cell>
          <cell r="E4019" t="str">
            <v>UN</v>
          </cell>
          <cell r="F4019">
            <v>10.93</v>
          </cell>
        </row>
        <row r="4020">
          <cell r="C4020" t="str">
            <v>92700</v>
          </cell>
          <cell r="D4020" t="str">
            <v>JOELHO 45 GRAUS, EM FERRO GALVANIZADO, CONEXÃO ROSQUEADA, DN 20 (3/4"), INSTALADO EM RAMAIS E SUB-RAMAIS DE GÁS - FORNECIMENTO E INSTALAÇÃO. AF_12/2015</v>
          </cell>
          <cell r="E4020" t="str">
            <v>UN</v>
          </cell>
          <cell r="F4020">
            <v>19.989999999999998</v>
          </cell>
        </row>
        <row r="4021">
          <cell r="C4021" t="str">
            <v>92701</v>
          </cell>
          <cell r="D4021" t="str">
            <v>JOELHO 90 GRAUS, EM FERRO GALVANIZADO, CONEXÃO ROSQUEADA, DN 20 (3/4"), INSTALADO EM RAMAIS E SUB-RAMAIS DE GÁS - FORNECIMENTO E INSTALAÇÃO. AF_12/2015</v>
          </cell>
          <cell r="E4021" t="str">
            <v>UN</v>
          </cell>
          <cell r="F4021">
            <v>18.920000000000002</v>
          </cell>
        </row>
        <row r="4022">
          <cell r="C4022" t="str">
            <v>92702</v>
          </cell>
          <cell r="D4022" t="str">
            <v>JOELHO 45 GRAUS, EM FERRO GALVANIZADO, CONEXÃO ROSQUEADA, DN 25 (1"), INSTALADO EM RAMAIS E SUB-RAMAIS DE GÁS - FORNECIMENTO E INSTALAÇÃO. AF_12/2015</v>
          </cell>
          <cell r="E4022" t="str">
            <v>UN</v>
          </cell>
          <cell r="F4022">
            <v>31.12</v>
          </cell>
        </row>
        <row r="4023">
          <cell r="C4023" t="str">
            <v>92703</v>
          </cell>
          <cell r="D4023" t="str">
            <v>JOELHO 90 GRAUS, EM FERRO GALVANIZADO, CONEXÃO ROSQUEADA, DN 25 (1"), INSTALADO EM RAMAIS E SUB-RAMAIS DE GÁS - FORNECIMENTO E INSTALAÇÃO. AF_12/2015</v>
          </cell>
          <cell r="E4023" t="str">
            <v>UN</v>
          </cell>
          <cell r="F4023">
            <v>29.24</v>
          </cell>
        </row>
        <row r="4024">
          <cell r="C4024" t="str">
            <v>92704</v>
          </cell>
          <cell r="D4024" t="str">
            <v>TÊ, EM FERRO GALVANIZADO, CONEXÃO ROSQUEADA, DN 15 (1/2"), INSTALADO EM RAMAIS E SUB-RAMAIS DE GÁS - FORNECIMENTO E INSTALAÇÃO. AF_12/2015</v>
          </cell>
          <cell r="E4024" t="str">
            <v>UN</v>
          </cell>
          <cell r="F4024">
            <v>14.56</v>
          </cell>
        </row>
        <row r="4025">
          <cell r="C4025" t="str">
            <v>92705</v>
          </cell>
          <cell r="D4025" t="str">
            <v>TÊ, EM FERRO GALVANIZADO, CONEXÃO ROSQUEADA, DN 20 (3/4"), INSTALADO EM RAMAIS E SUB-RAMAIS DE GÁS - FORNECIMENTO E INSTALAÇÃO. AF_12/2015</v>
          </cell>
          <cell r="E4025" t="str">
            <v>UN</v>
          </cell>
          <cell r="F4025">
            <v>24.07</v>
          </cell>
        </row>
        <row r="4026">
          <cell r="C4026" t="str">
            <v>92706</v>
          </cell>
          <cell r="D4026" t="str">
            <v>TÊ, EM FERRO GALVANIZADO, CONEXÃO ROSQUEADA, DN 25 (1"), INSTALADO EM RAMAIS E SUB-RAMAIS DE GÁS - FORNECIMENTO E INSTALAÇÃO. AF_12/2015</v>
          </cell>
          <cell r="E4026" t="str">
            <v>UN</v>
          </cell>
          <cell r="F4026">
            <v>39.43</v>
          </cell>
        </row>
        <row r="4027">
          <cell r="C4027" t="str">
            <v>92712</v>
          </cell>
          <cell r="D4027" t="str">
            <v>APARELHO PARA CORTE E SOLDA OXI-ACETILENO SOBRE RODAS, INCLUSIVE CILINDROS E MAÇARICOS - DEPRECIAÇÃO. AF_12/2015</v>
          </cell>
          <cell r="E4027" t="str">
            <v>H</v>
          </cell>
          <cell r="F4027">
            <v>0.15</v>
          </cell>
        </row>
        <row r="4028">
          <cell r="C4028" t="str">
            <v>92713</v>
          </cell>
          <cell r="D4028" t="str">
            <v>APARELHO PARA CORTE E SOLDA OXI-ACETILENO SOBRE RODAS, INCLUSIVE CILINDROS E MAÇARICOS - JUROS. AF_12/2015</v>
          </cell>
          <cell r="E4028" t="str">
            <v>H</v>
          </cell>
          <cell r="F4028">
            <v>0.04</v>
          </cell>
        </row>
        <row r="4029">
          <cell r="C4029" t="str">
            <v>92714</v>
          </cell>
          <cell r="D4029" t="str">
            <v>APARELHO PARA CORTE E SOLDA OXI-ACETILENO SOBRE RODAS, INCLUSIVE CILINDROS E MAÇARICOS - MANUTENÇÃO. AF_12/2015</v>
          </cell>
          <cell r="E4029" t="str">
            <v>H</v>
          </cell>
          <cell r="F4029">
            <v>0.1</v>
          </cell>
        </row>
        <row r="4030">
          <cell r="C4030" t="str">
            <v>92715</v>
          </cell>
          <cell r="D4030" t="str">
            <v>APARELHO PARA CORTE E SOLDA OXI-ACETILENO SOBRE RODAS, INCLUSIVE CILINDROS E MAÇARICOS - MATERIAIS NA OPERAÇÃO. AF_12/2015</v>
          </cell>
          <cell r="E4030" t="str">
            <v>H</v>
          </cell>
          <cell r="F4030">
            <v>13.14</v>
          </cell>
        </row>
        <row r="4031">
          <cell r="C4031" t="str">
            <v>92716</v>
          </cell>
          <cell r="D4031" t="str">
            <v>APARELHO PARA CORTE E SOLDA OXI-ACETILENO SOBRE RODAS, INCLUSIVE CILINDROS E MAÇARICOS - CHP DIURNO. AF_12/2015</v>
          </cell>
          <cell r="E4031" t="str">
            <v>CHP</v>
          </cell>
          <cell r="F4031">
            <v>13.45</v>
          </cell>
        </row>
        <row r="4032">
          <cell r="C4032" t="str">
            <v>92717</v>
          </cell>
          <cell r="D4032" t="str">
            <v>APARELHO PARA CORTE E SOLDA OXI-ACETILENO SOBRE RODAS, INCLUSIVE CILINDROS E MAÇARICOS - CHI DIURNO. AF_12/2015</v>
          </cell>
          <cell r="E4032" t="str">
            <v>CHI</v>
          </cell>
          <cell r="F4032">
            <v>0.2</v>
          </cell>
        </row>
        <row r="4033">
          <cell r="C4033" t="str">
            <v>92718</v>
          </cell>
          <cell r="D4033" t="str">
            <v>CONCRETAGEM DE PILARES, FCK = 25 MPA,  COM USO DE BALDES EM EDIFICAÇÃO COM SEÇÃO MÉDIA DE PILARES MENOR OU IGUAL A 0,25 M² - LANÇAMENTO, ADENSAMENTO E ACABAMENTO. AF_12/2015</v>
          </cell>
          <cell r="E4033" t="str">
            <v>M3</v>
          </cell>
          <cell r="F4033">
            <v>450.61</v>
          </cell>
        </row>
        <row r="4034">
          <cell r="C4034" t="str">
            <v>92719</v>
          </cell>
          <cell r="D4034" t="str">
            <v>CONCRETAGEM DE PILARES, FCK = 25 MPA, COM USO DE GRUA EM EDIFICAÇÃO COM SEÇÃO MÉDIA DE PILARES MENOR OU IGUAL A 0,25 M² - LANÇAMENTO, ADENSAMENTO E ACABAMENTO. AF_12/2015</v>
          </cell>
          <cell r="E4034" t="str">
            <v>M3</v>
          </cell>
          <cell r="F4034">
            <v>345.07</v>
          </cell>
        </row>
        <row r="4035">
          <cell r="C4035" t="str">
            <v>92720</v>
          </cell>
          <cell r="D4035" t="str">
            <v>CONCRETAGEM DE PILARES, FCK = 25 MPA, COM USO DE BOMBA EM EDIFICAÇÃO COM SEÇÃO MÉDIA DE PILARES MENOR OU IGUAL A 0,25 M² - LANÇAMENTO, ADENSAMENTO E ACABAMENTO. AF_12/2015</v>
          </cell>
          <cell r="E4035" t="str">
            <v>M3</v>
          </cell>
          <cell r="F4035">
            <v>394.82</v>
          </cell>
        </row>
        <row r="4036">
          <cell r="C4036" t="str">
            <v>92721</v>
          </cell>
          <cell r="D4036" t="str">
            <v>CONCRETAGEM DE PILARES, FCK = 25 MPA, COM USO DE GRUA EM EDIFICAÇÃO COM SEÇÃO MÉDIA DE PILARES MAIOR QUE 0,25 M² - LANÇAMENTO, ADENSAMENTO E ACABAMENTO. AF_12/2015</v>
          </cell>
          <cell r="E4036" t="str">
            <v>M3</v>
          </cell>
          <cell r="F4036">
            <v>338.62</v>
          </cell>
        </row>
        <row r="4037">
          <cell r="C4037" t="str">
            <v>92722</v>
          </cell>
          <cell r="D4037" t="str">
            <v>CONCRETAGEM DE PILARES, FCK = 25 MPA, COM USO DE BOMBA EM EDIFICAÇÃO COM SEÇÃO MÉDIA DE PILARES MAIOR QUE 0,25 M² - LANÇAMENTO, ADENSAMENTO E ACABAMENTO. AF_12/2015</v>
          </cell>
          <cell r="E4037" t="str">
            <v>M3</v>
          </cell>
          <cell r="F4037">
            <v>392.18</v>
          </cell>
        </row>
        <row r="4038">
          <cell r="C4038" t="str">
            <v>92723</v>
          </cell>
          <cell r="D4038" t="str">
            <v>CONCRETAGEM DE VIGAS E LAJES, FCK=20 MPA, PARA LAJES PREMOLDADAS COM USO DE BOMBA EM EDIFICAÇÃO COM ÁREA MÉDIA DE LAJES MENOR OU IGUAL A 20 M² - LANÇAMENTO, ADENSAMENTO E ACABAMENTO. AF_12/2015</v>
          </cell>
          <cell r="E4038" t="str">
            <v>M3</v>
          </cell>
          <cell r="F4038">
            <v>380.67</v>
          </cell>
        </row>
        <row r="4039">
          <cell r="C4039" t="str">
            <v>92724</v>
          </cell>
          <cell r="D4039" t="str">
            <v>CONCRETAGEM DE VIGAS E LAJES, FCK=20 MPA, PARA LAJES PREMOLDADAS COM USO DE BOMBA EM EDIFICAÇÃO COM ÁREA MÉDIA DE LAJES MAIOR QUE 20 M² - LANÇAMENTO, ADENSAMENTO E ACABAMENTO. AF_12/2015</v>
          </cell>
          <cell r="E4039" t="str">
            <v>M3</v>
          </cell>
          <cell r="F4039">
            <v>378.3</v>
          </cell>
        </row>
        <row r="4040">
          <cell r="C4040" t="str">
            <v>92725</v>
          </cell>
          <cell r="D4040" t="str">
            <v>CONCRETAGEM DE VIGAS E LAJES, FCK=20 MPA, PARA LAJES MACIÇAS OU NERVURADAS COM USO DE BOMBA EM EDIFICAÇÃO COM ÁREA MÉDIA DE LAJES MENOR OU IGUAL A 20 M² - LANÇAMENTO, ADENSAMENTO E ACABAMENTO. AF_12/2015</v>
          </cell>
          <cell r="E4040" t="str">
            <v>M3</v>
          </cell>
          <cell r="F4040">
            <v>377.3</v>
          </cell>
        </row>
        <row r="4041">
          <cell r="C4041" t="str">
            <v>92726</v>
          </cell>
          <cell r="D4041" t="str">
            <v>CONCRETAGEM DE VIGAS E LAJES, FCK=20 MPA, PARA LAJES MACIÇAS OU NERVURADAS COM USO DE BOMBA EM EDIFICAÇÃO COM ÁREA MÉDIA DE LAJES MAIOR QUE 20 M² - LANÇAMENTO, ADENSAMENTO E ACABAMENTO. AF_12/2015</v>
          </cell>
          <cell r="E4041" t="str">
            <v>M3</v>
          </cell>
          <cell r="F4041">
            <v>375.62</v>
          </cell>
        </row>
        <row r="4042">
          <cell r="C4042" t="str">
            <v>92727</v>
          </cell>
          <cell r="D4042" t="str">
            <v>CONCRETAGEM DE VIGAS E LAJES, FCK=20 MPA, PARA LAJES PREMOLDADAS COM JERICAS EM ELEVADOR DE CABO EM EDIFICAÇÃO DE MULTIPAVIMENTOS ATÉ 16 ANDARES, COM ÁREA MÉDIA DE LAJES MENOR OU IGUAL A 20 M² - LANÇAMENTO, ADENSAMENTO E ACABAMENTO. AF_12/2015</v>
          </cell>
          <cell r="E4042" t="str">
            <v>M3</v>
          </cell>
          <cell r="F4042">
            <v>398.26</v>
          </cell>
        </row>
        <row r="4043">
          <cell r="C4043" t="str">
            <v>92728</v>
          </cell>
          <cell r="D4043" t="str">
            <v>CONCRETAGEM DE VIGAS E LAJES, FCK=20 MPA, PARA LAJES PREMOLDADAS COM JERICAS EM ELEVADOR DE CABO EM EDIFICAÇÃO DE MULTIPAVIMENTOS ATÉ 16 ANDARES, COM ÁREA MÉDIA DE LAJES MAIOR QUE 20 M² - LANÇAMENTO, ADENSAMENTO E ACABAMENTO. AF_12/2015</v>
          </cell>
          <cell r="E4043" t="str">
            <v>M3</v>
          </cell>
          <cell r="F4043">
            <v>381.71</v>
          </cell>
        </row>
        <row r="4044">
          <cell r="C4044" t="str">
            <v>92729</v>
          </cell>
          <cell r="D4044" t="str">
            <v>CONCRETAGEM DE VIGAS E LAJES, FCK=20 MPA, PARA LAJES MACIÇAS OU NERVURADAS COM JERICAS EM ELEVADOR DE CABO EM EDIFICAÇÃO DE MULTIPAVIMENTOS ATÉ 16 ANDARES, COM ÁREA MÉDIA DE LAJES MENOR OU IGUAL A 20 M² - LANÇAMENTO, ADENSAMENTO E ACABAMENTO. AF_12/2015</v>
          </cell>
          <cell r="E4044" t="str">
            <v>M3</v>
          </cell>
          <cell r="F4044">
            <v>374.71</v>
          </cell>
        </row>
        <row r="4045">
          <cell r="C4045" t="str">
            <v>92730</v>
          </cell>
          <cell r="D4045" t="str">
            <v>CONCRETAGEM DE VIGAS E LAJES, FCK=20 MPA, PARA LAJES MACIÇAS OU NERVURADAS COM JERICAS EM ELEVADOR DE CABO EM EDIFICAÇÃO DE MULTIPAVIMENTOS ATÉ 16 ANDARES, COM ÁREA MÉDIA DE LAJES MAIOR QUE 20 M² - LANÇAMENTO, ADENSAMENTO E ACABAMENTO. AF_12/2015</v>
          </cell>
          <cell r="E4045" t="str">
            <v>M3</v>
          </cell>
          <cell r="F4045">
            <v>363.03</v>
          </cell>
        </row>
        <row r="4046">
          <cell r="C4046" t="str">
            <v>92731</v>
          </cell>
          <cell r="D4046" t="str">
            <v>CONCRETAGEM DE VIGAS E LAJES, FCK=20 MPA, PARA LAJES PREMOLDADAS COM JERICAS EM CREMALHEIRA EM EDIFICAÇÃO DE MULTIPAVIMENTOS ATÉ 16 ANDARES, COM ÁREA MÉDIA DE LAJES MENOR OU IGUAL A 20 M² - LANÇAMENTO, ADENSAMENTO E ACABAMENTO. AF_12/2015</v>
          </cell>
          <cell r="E4046" t="str">
            <v>M3</v>
          </cell>
          <cell r="F4046">
            <v>376.3</v>
          </cell>
        </row>
        <row r="4047">
          <cell r="C4047" t="str">
            <v>92732</v>
          </cell>
          <cell r="D4047" t="str">
            <v>CONCRETAGEM DE VIGAS E LAJES, FCK=20 MPA, PARA LAJES PREMOLDADAS COM JERICAS EM CREMALHEIRA EM EDIFICAÇÃO DE MULTIPAVIMENTOS ATÉ 16 ANDARES, COM ÁREA MÉDIA DE LAJES MAIOR QUE 20 M² - LANÇAMENTO, ADENSAMENTO E ACABAMENTO. AF_12/2015</v>
          </cell>
          <cell r="E4047" t="str">
            <v>M3</v>
          </cell>
          <cell r="F4047">
            <v>365</v>
          </cell>
        </row>
        <row r="4048">
          <cell r="C4048" t="str">
            <v>92733</v>
          </cell>
          <cell r="D4048" t="str">
            <v>CONCRETAGEM DE VIGAS E LAJES, FCK=20 MPA, PARA LAJES MACIÇAS OU NERVURADAS COM JERICAS EM CREMALHEIRA EM EDIFICAÇÃO DE MULTIPAVIMENTOS ATÉ 16 ANDARES, COM ÁREA MÉDIA DE LAJES MENOR OU IGUAL A 20 M² - LANÇAMENTO, ADENSAMENTO E ACABAMENTO. AF_12/2015</v>
          </cell>
          <cell r="E4048" t="str">
            <v>M3</v>
          </cell>
          <cell r="F4048">
            <v>360.19</v>
          </cell>
        </row>
        <row r="4049">
          <cell r="C4049" t="str">
            <v>92734</v>
          </cell>
          <cell r="D4049" t="str">
            <v>CONCRETAGEM DE VIGAS E LAJES, FCK=20 MPA, PARA LAJES MACIÇAS OU NERVURADAS COM JERICAS EM CREMALHEIRA EM EDIFICAÇÃO DE MULTIPAVIMENTOS ATÉ 16 ANDARES, COM ÁREA MÉDIA DE LAJES MAIOR QUE 20 M² - LANÇAMENTO, ADENSAMENTO E ACABAMENTO. AF_12/2015</v>
          </cell>
          <cell r="E4049" t="str">
            <v>M3</v>
          </cell>
          <cell r="F4049">
            <v>352.22</v>
          </cell>
        </row>
        <row r="4050">
          <cell r="C4050" t="str">
            <v>92735</v>
          </cell>
          <cell r="D4050" t="str">
            <v>CONCRETAGEM DE VIGAS E LAJES, FCK=20 MPA, PARA LAJES PREMOLDADAS COM GRUA DE CAÇAMBA DE 350 L EM EDIFICAÇÃO DE MULTIPAVIMENTOS ATÉ 16 ANDARES, COM ÁREA MÉDIA DE LAJES MENOR OU IGUAL A 20 M² - LANÇAMENTO, ADENSAMENTO E ACABAMENTO. AF_12/2015</v>
          </cell>
          <cell r="E4050" t="str">
            <v>M3</v>
          </cell>
          <cell r="F4050">
            <v>358.33</v>
          </cell>
        </row>
        <row r="4051">
          <cell r="C4051" t="str">
            <v>92736</v>
          </cell>
          <cell r="D4051" t="str">
            <v>CONCRETAGEM DE VIGAS E LAJES, FCK=20 MPA, PARA LAJES PREMOLDADAS COM GRUA DE CAÇAMBA DE 350 L EM EDIFICAÇÃO DE MULTIPAVIMENTOS ATÉ 16 ANDARES, COM ÁREA MÉDIA DE LAJES MAIOR QUE 20 M² - LANÇAMENTO, ADENSAMENTO E ACABAMENTO. AF_12/2015</v>
          </cell>
          <cell r="E4051" t="str">
            <v>M3</v>
          </cell>
          <cell r="F4051">
            <v>349.44</v>
          </cell>
        </row>
        <row r="4052">
          <cell r="C4052" t="str">
            <v>92739</v>
          </cell>
          <cell r="D4052" t="str">
            <v>CONCRETAGEM DE VIGAS E LAJES, FCK=20 MPA, PARA LAJES MACIÇAS OU NERVURADAS COM GRUA DE CAÇAMBA DE 500 L EM EDIFICAÇÃO DE MULTIPAVIMENTOS ATÉ 16 ANDARES, COM ÁREA MÉDIA DE LAJES MENOR OU IGUAL A 20 M² - LANÇAMENTO, ADENSAMENTO E ACABAMENTO. AF_12/2015</v>
          </cell>
          <cell r="E4052" t="str">
            <v>M3</v>
          </cell>
          <cell r="F4052">
            <v>336.54</v>
          </cell>
        </row>
        <row r="4053">
          <cell r="C4053" t="str">
            <v>92740</v>
          </cell>
          <cell r="D4053" t="str">
            <v>CONCRETAGEM DE VIGAS E LAJES, FCK=20 MPA, PARA LAJES MACIÇAS OU NERVURADAS COM GRUA DE CAÇAMBA DE 500 L EM EDIFICAÇÃO DE MULTIPAVIMENTOS ATÉ 16 ANDARES, COM ÁREA MÉDIA DE LAJES MAIOR QUE 20 M² - LANÇAMENTO, ADENSAMENTO E ACABAMENTO. AF_12/2015</v>
          </cell>
          <cell r="E4053" t="str">
            <v>M3</v>
          </cell>
          <cell r="F4053">
            <v>332.14</v>
          </cell>
        </row>
        <row r="4054">
          <cell r="C4054" t="str">
            <v>92741</v>
          </cell>
          <cell r="D4054" t="str">
            <v>CONCRETAGEM DE VIGAS E LAJES, FCK=20 MPA, PARA QUALQUER TIPO DE LAJE COM BALDES EM EDIFICAÇÃO TÉRREA, COM ÁREA MÉDIA DE LAJES MENOR OU IGUAL A 20 M² - LANÇAMENTO, ADENSAMENTO E ACABAMENTO. AF_12/2015</v>
          </cell>
          <cell r="E4054" t="str">
            <v>M3</v>
          </cell>
          <cell r="F4054">
            <v>490.02</v>
          </cell>
        </row>
        <row r="4055">
          <cell r="C4055" t="str">
            <v>92742</v>
          </cell>
          <cell r="D4055" t="str">
            <v>CONCRETAGEM DE VIGAS E LAJES, FCK=20 MPA, PARA QUALQUER TIPO DE LAJE COM BALDES EM EDIFICAÇÃO DE MULTIPAVIMENTOS ATÉ 04 ANDARES, COM ÁREA MÉDIA DE LAJES MENOR OU IGUAL A 20 M² - LANÇAMENTO, ADENSAMENTO E ACABAMENTO. AF_12/2015</v>
          </cell>
          <cell r="E4055" t="str">
            <v>M3</v>
          </cell>
          <cell r="F4055">
            <v>656.56</v>
          </cell>
        </row>
        <row r="4056">
          <cell r="C4056" t="str">
            <v>92743</v>
          </cell>
          <cell r="D4056" t="str">
            <v>MURO DE GABIÃO, ENCHIMENTO COM PEDRA DE MÃO TIPO RACHÃO, DE GRAVIDADE, COM GAIOLAS DE COMPRIMENTO IGUAL A 2 METROS, ALTURA DO MURO DE ATÉ 4 METROS - FORNECIMENTO E EXECUÇÃO. AF_12/2015</v>
          </cell>
          <cell r="E4056" t="str">
            <v>M3</v>
          </cell>
          <cell r="F4056">
            <v>382.43</v>
          </cell>
        </row>
        <row r="4057">
          <cell r="C4057" t="str">
            <v>92744</v>
          </cell>
          <cell r="D4057" t="str">
            <v>MURO DE GABIÃO, ENCHIMENTO COM PEDRA DE MÃO TIPO RACHÃO, DE GRAVIDADE, COM GAIOLAS DE COMPRIMENTO IGUAL A 5 METROS, ALTURA DO MURO DE ATÉ 4 METROS - FORNECIMENTO E EXECUÇÃO. AF_12/2015</v>
          </cell>
          <cell r="E4057" t="str">
            <v>M3</v>
          </cell>
          <cell r="F4057">
            <v>313.95</v>
          </cell>
        </row>
        <row r="4058">
          <cell r="C4058" t="str">
            <v>92745</v>
          </cell>
          <cell r="D4058" t="str">
            <v>MURO DE GABIÃO, ENCHIMENTO COM PEDRA DE MÃO TIPO RACHÃO, DE GRAVIDADE, COM GAIOLAS DE COMPRIMENTO IGUAL A 2 METROS, ALTURA DO MURO ACIMA DE 4 E ATÉ 6 METROS - FORNECIMENTO E EXECUÇÃO. AF_12/2015</v>
          </cell>
          <cell r="E4058" t="str">
            <v>M3</v>
          </cell>
          <cell r="F4058">
            <v>438.22</v>
          </cell>
        </row>
        <row r="4059">
          <cell r="C4059" t="str">
            <v>92746</v>
          </cell>
          <cell r="D4059" t="str">
            <v>MURO DE GABIÃO, ENCHIMENTO COM PEDRA DE MÃO TIPO RACHÃO, DE GRAVIDADE, COM GAIOLAS DE COMPRIMENTO IGUAL A 5 METROS, ALTURA DO MURO ACIMA DE 4 E ATÉ 6 METROS - FORNECIMENTO E EXECUÇÃO. AF_12/2015</v>
          </cell>
          <cell r="E4059" t="str">
            <v>M3</v>
          </cell>
          <cell r="F4059">
            <v>374.66</v>
          </cell>
        </row>
        <row r="4060">
          <cell r="C4060" t="str">
            <v>92747</v>
          </cell>
          <cell r="D4060" t="str">
            <v>MURO DE GABIÃO, ENCHIMENTO COM PEDRA DE MÃO TIPO RACHÃO, DE GRAVIDADE, COM GAIOLAS DE COMPRIMENTO IGUAL A 2 METROS, ALTURA DO MURO ACIMA DE 6 E ATÉ 10 METROS - FORNECIMENTO E EXECUÇÃO. AF_12/2015</v>
          </cell>
          <cell r="E4060" t="str">
            <v>M3</v>
          </cell>
          <cell r="F4060">
            <v>469.44</v>
          </cell>
        </row>
        <row r="4061">
          <cell r="C4061" t="str">
            <v>92748</v>
          </cell>
          <cell r="D4061" t="str">
            <v>MURO DE GABIÃO, ENCHIMENTO COM PEDRA DE MÃO TIPO RACHÃO, DE GRAVIDADE, COM GAIOLAS DE COMPRIMENTO IGUAL A 5 METROS, ALTURA DO MURO MAIOR QUE 6 ATÉ 10 METROS - FORNECIMENTO E EXECUÇÃO. AF_12/2015</v>
          </cell>
          <cell r="E4061" t="str">
            <v>M3</v>
          </cell>
          <cell r="F4061">
            <v>408.96</v>
          </cell>
        </row>
        <row r="4062">
          <cell r="C4062" t="str">
            <v>92749</v>
          </cell>
          <cell r="D4062" t="str">
            <v>MURO DE GABIÃO, ENCHIMENTO COM PEDRA DE MÃO TIPO RACHÃO, COM SOLO REFORÇADO, ALTURA DO MURO DE ATÉ 4 METROS - FORNECIMENTO E EXECUÇÃO. AF_12/2015</v>
          </cell>
          <cell r="E4062" t="str">
            <v>M3</v>
          </cell>
          <cell r="F4062">
            <v>511.11</v>
          </cell>
        </row>
        <row r="4063">
          <cell r="C4063" t="str">
            <v>92750</v>
          </cell>
          <cell r="D4063" t="str">
            <v>MURO DE GABIÃO, ENCHIMENTO COM PEDRA DE MÃO TIPO RACHÃO, COM SOLO REFORÇADO, ALTURA DO MURO ACIMA DE 4 E ATÉ 12 METROS - FORNECIMENTO E EXECUÇÃO. AF_12/2015</v>
          </cell>
          <cell r="E4063" t="str">
            <v>M3</v>
          </cell>
          <cell r="F4063">
            <v>822.51</v>
          </cell>
        </row>
        <row r="4064">
          <cell r="C4064" t="str">
            <v>92751</v>
          </cell>
          <cell r="D4064" t="str">
            <v>MURO DE GABIÃO, ENCHIMENTO COM PEDRA DE MÃO TIPO RACHÃO, COM SOLO REFORÇADO, ALTURA DO MURO ACIMA DE 12 E ATÉ 20 METROS - FORNECIMENTO E EXECUÇÃO. AF_12/2015</v>
          </cell>
          <cell r="E4064" t="str">
            <v>M3</v>
          </cell>
          <cell r="F4064">
            <v>992.97</v>
          </cell>
        </row>
        <row r="4065">
          <cell r="C4065" t="str">
            <v>92752</v>
          </cell>
          <cell r="D4065" t="str">
            <v>MURO DE GABIÃO, ENCHIMENTO COM PEDRA DE MÃO TIPO RACHÃO, COM SOLO REFORÇADO, ALTURA DO MURO ACIMA DE 20 E ATÉ 28 METROS - FORNECIMENTO E EXECUÇÃO. AF_12/2015</v>
          </cell>
          <cell r="E4065" t="str">
            <v>M3</v>
          </cell>
          <cell r="F4065">
            <v>1162.42</v>
          </cell>
        </row>
        <row r="4066">
          <cell r="C4066" t="str">
            <v>92753</v>
          </cell>
          <cell r="D4066" t="str">
            <v>MURO DE GABIÃO, ENCHIMENTO COM RESÍDUO DE CONSTRUÇÃO E DEMOLIÇÃO, DE GRAVIDADE, COM GAIOLA TRAPEZOIDAL DE COMPRIMENTO IGUAL A 2 METROS, ALTURA DO MURO DE ATÉ 2 METROS - FORNECIMENTO E EXECUÇÃO. AF_12/2015</v>
          </cell>
          <cell r="E4066" t="str">
            <v>M3</v>
          </cell>
          <cell r="F4066">
            <v>298.85000000000002</v>
          </cell>
        </row>
        <row r="4067">
          <cell r="C4067" t="str">
            <v>92754</v>
          </cell>
          <cell r="D4067" t="str">
            <v>MURO DE GABIÃO, ENCHIMENTO COM RESÍDUO DE CONSTRUÇÃO E DEMOLIÇÃO, DE GRAVIDADE, COM GAIOLA TRAPEZOIDAL DE COMPRIMENTO IGUAL A 2 METROS, ALTURA DO MURO ACIMA DE 2 E ATÉ 4 METROS - FORNECIMENTO E EXECUÇÃO. AF_12/2015</v>
          </cell>
          <cell r="E4067" t="str">
            <v>M3</v>
          </cell>
          <cell r="F4067">
            <v>291.52999999999997</v>
          </cell>
        </row>
        <row r="4068">
          <cell r="C4068" t="str">
            <v>92755</v>
          </cell>
          <cell r="D4068" t="str">
            <v>PROTEÇÃO SUPERFICIAL DE CANAL EM GABIÃO TIPO COLCHÃO, ALTURA DE 17 CENTÍMETROS, ENCHIMENTO COM PEDRA DE MÃO TIPO RACHÃO - FORNECIMENTO E EXECUÇÃO. AF_12/2015</v>
          </cell>
          <cell r="E4068" t="str">
            <v>M2</v>
          </cell>
          <cell r="F4068">
            <v>258</v>
          </cell>
        </row>
        <row r="4069">
          <cell r="C4069" t="str">
            <v>92756</v>
          </cell>
          <cell r="D4069" t="str">
            <v>PROTEÇÃO SUPERFICIAL DE CANAL EM GABIÃO TIPO COLCHÃO, ALTURA DE 23 CENTÍMETROS, ENCHIMENTO COM PEDRA DE MÃO TIPO RACHÃO - FORNECIMENTO E EXECUÇÃO. AF_12/2015</v>
          </cell>
          <cell r="E4069" t="str">
            <v>M2</v>
          </cell>
          <cell r="F4069">
            <v>318.89</v>
          </cell>
        </row>
        <row r="4070">
          <cell r="C4070" t="str">
            <v>92757</v>
          </cell>
          <cell r="D4070" t="str">
            <v>PROTEÇÃO SUPERFICIAL DE CANAL EM GABIÃO TIPO COLCHÃO, ALTURA DE 30 CENTÍMETROS, ENCHIMENTO COM PEDRA DE MÃO TIPO RACHÃO - FORNECIMENTO E EXECUÇÃO. AF_12/2015</v>
          </cell>
          <cell r="E4070" t="str">
            <v>M2</v>
          </cell>
          <cell r="F4070">
            <v>391.1</v>
          </cell>
        </row>
        <row r="4071">
          <cell r="C4071" t="str">
            <v>92758</v>
          </cell>
          <cell r="D4071" t="str">
            <v>PROTEÇÃO SUPERFICIAL DE CANAL EM GABIÃO TIPO SACO, DIÂMETRO DE 65 CENTÍMETROS, ENCHIMENTO MANUAL COM PEDRA DE MÃO TIPO RACHÃO - FORNECIMENTO E EXECUÇÃO. AF_12/2015</v>
          </cell>
          <cell r="E4071" t="str">
            <v>M3</v>
          </cell>
          <cell r="F4071">
            <v>352.1</v>
          </cell>
        </row>
        <row r="4072">
          <cell r="C4072" t="str">
            <v>92759</v>
          </cell>
          <cell r="D4072" t="str">
            <v>ARMAÇÃO DE PILAR OU VIGA DE UMA ESTRUTURA CONVENCIONAL DE CONCRETO ARMADO EM UM EDIFÍCIO DE MÚLTIPLOS PAVIMENTOS UTILIZANDO AÇO CA-60 DE 5.0 MM - MONTAGEM. AF_12/2015</v>
          </cell>
          <cell r="E4072" t="str">
            <v>KG</v>
          </cell>
          <cell r="F4072">
            <v>9.7899999999999991</v>
          </cell>
        </row>
        <row r="4073">
          <cell r="C4073" t="str">
            <v>92760</v>
          </cell>
          <cell r="D4073" t="str">
            <v>ARMAÇÃO DE PILAR OU VIGA DE UMA ESTRUTURA CONVENCIONAL DE CONCRETO ARMADO EM UM EDIFÍCIO DE MÚLTIPLOS PAVIMENTOS UTILIZANDO AÇO CA-50 DE 6.3 MM - MONTAGEM. AF_12/2015</v>
          </cell>
          <cell r="E4073" t="str">
            <v>KG</v>
          </cell>
          <cell r="F4073">
            <v>9.0399999999999991</v>
          </cell>
        </row>
        <row r="4074">
          <cell r="C4074" t="str">
            <v>92761</v>
          </cell>
          <cell r="D4074" t="str">
            <v>ARMAÇÃO DE PILAR OU VIGA DE UMA ESTRUTURA CONVENCIONAL DE CONCRETO ARMADO EM UM EDIFÍCIO DE MÚLTIPLOS PAVIMENTOS UTILIZANDO AÇO CA-50 DE 8.0 MM - MONTAGEM. AF_12/2015</v>
          </cell>
          <cell r="E4074" t="str">
            <v>KG</v>
          </cell>
          <cell r="F4074">
            <v>8.6999999999999993</v>
          </cell>
        </row>
        <row r="4075">
          <cell r="C4075" t="str">
            <v>92762</v>
          </cell>
          <cell r="D4075" t="str">
            <v>ARMAÇÃO DE PILAR OU VIGA DE UMA ESTRUTURA CONVENCIONAL DE CONCRETO ARMADO EM UM EDIFÍCIO DE MÚLTIPLOS PAVIMENTOS UTILIZANDO AÇO CA-50 DE 10.0 MM - MONTAGEM. AF_12/2015</v>
          </cell>
          <cell r="E4075" t="str">
            <v>KG</v>
          </cell>
          <cell r="F4075">
            <v>7.09</v>
          </cell>
        </row>
        <row r="4076">
          <cell r="C4076" t="str">
            <v>92763</v>
          </cell>
          <cell r="D4076" t="str">
            <v>ARMAÇÃO DE PILAR OU VIGA DE UMA ESTRUTURA CONVENCIONAL DE CONCRETO ARMADO EM UM EDIFÍCIO DE MÚLTIPLOS PAVIMENTOS UTILIZANDO AÇO CA-50 DE 12.5 MM - MONTAGEM. AF_12/2015</v>
          </cell>
          <cell r="E4076" t="str">
            <v>KG</v>
          </cell>
          <cell r="F4076">
            <v>5.87</v>
          </cell>
        </row>
        <row r="4077">
          <cell r="C4077" t="str">
            <v>92764</v>
          </cell>
          <cell r="D4077" t="str">
            <v>ARMAÇÃO DE PILAR OU VIGA DE UMA ESTRUTURA CONVENCIONAL DE CONCRETO ARMADO EM UM EDIFÍCIO DE MÚLTIPLOS PAVIMENTOS UTILIZANDO AÇO CA-50 DE 16.0 MM - MONTAGEM. AF_12/2015</v>
          </cell>
          <cell r="E4077" t="str">
            <v>KG</v>
          </cell>
          <cell r="F4077">
            <v>4.59</v>
          </cell>
        </row>
        <row r="4078">
          <cell r="C4078" t="str">
            <v>92765</v>
          </cell>
          <cell r="D4078" t="str">
            <v>ARMAÇÃO DE PILAR OU VIGA DE UMA ESTRUTURA CONVENCIONAL DE CONCRETO ARMADO EM UM EDIFÍCIO DE MÚLTIPLOS PAVIMENTOS UTILIZANDO AÇO CA-50 DE 20.0 MM - MONTAGEM. AF_12/2015</v>
          </cell>
          <cell r="E4078" t="str">
            <v>KG</v>
          </cell>
          <cell r="F4078">
            <v>4.1500000000000004</v>
          </cell>
        </row>
        <row r="4079">
          <cell r="C4079" t="str">
            <v>92766</v>
          </cell>
          <cell r="D4079" t="str">
            <v>ARMAÇÃO DE PILAR OU VIGA DE UMA ESTRUTURA CONVENCIONAL DE CONCRETO ARMADO EM UM EDIFÍCIO DE MÚLTIPLOS PAVIMENTOS UTILIZANDO AÇO CA-50 DE 25.0 MM - MONTAGEM. AF_12/2015</v>
          </cell>
          <cell r="E4079" t="str">
            <v>KG</v>
          </cell>
          <cell r="F4079">
            <v>4.5</v>
          </cell>
        </row>
        <row r="4080">
          <cell r="C4080" t="str">
            <v>92767</v>
          </cell>
          <cell r="D4080" t="str">
            <v>ARMAÇÃO DE LAJE DE UMA ESTRUTURA CONVENCIONAL DE CONCRETO ARMADO EM UM EDIFÍCIO DE MÚLTIPLOS PAVIMENTOS UTILIZANDO AÇO CA-60 DE 4.2 MM - MONTAGEM. AF_12/2015_P</v>
          </cell>
          <cell r="E4080" t="str">
            <v>KG</v>
          </cell>
          <cell r="F4080">
            <v>8.18</v>
          </cell>
        </row>
        <row r="4081">
          <cell r="C4081" t="str">
            <v>92768</v>
          </cell>
          <cell r="D4081" t="str">
            <v>ARMAÇÃO DE LAJE DE UMA ESTRUTURA CONVENCIONAL DE CONCRETO ARMADO EM UM EDIFÍCIO DE MÚLTIPLOS PAVIMENTOS UTILIZANDO AÇO CA-60 DE 5.0 MM - MONTAGEM. AF_12/2015_P</v>
          </cell>
          <cell r="E4081" t="str">
            <v>KG</v>
          </cell>
          <cell r="F4081">
            <v>7.29</v>
          </cell>
        </row>
        <row r="4082">
          <cell r="C4082" t="str">
            <v>92769</v>
          </cell>
          <cell r="D4082" t="str">
            <v>ARMAÇÃO DE LAJE DE UMA ESTRUTURA CONVENCIONAL DE CONCRETO ARMADO EM UM EDIFÍCIO DE MÚLTIPLOS PAVIMENTOS UTILIZANDO AÇO CA-50 DE 6.3 MM - MONTAGEM. AF_12/2015_P</v>
          </cell>
          <cell r="E4082" t="str">
            <v>KG</v>
          </cell>
          <cell r="F4082">
            <v>6.54</v>
          </cell>
        </row>
        <row r="4083">
          <cell r="C4083" t="str">
            <v>92770</v>
          </cell>
          <cell r="D4083" t="str">
            <v>ARMAÇÃO DE LAJE DE UMA ESTRUTURA CONVENCIONAL DE CONCRETO ARMADO EM UM EDIFÍCIO DE MÚLTIPLOS PAVIMENTOS UTILIZANDO AÇO CA-50 DE 8.0 MM - MONTAGEM. AF_12/2015_P</v>
          </cell>
          <cell r="E4083" t="str">
            <v>KG</v>
          </cell>
          <cell r="F4083">
            <v>6.39</v>
          </cell>
        </row>
        <row r="4084">
          <cell r="C4084" t="str">
            <v>92771</v>
          </cell>
          <cell r="D4084" t="str">
            <v>ARMAÇÃO DE LAJE DE UMA ESTRUTURA CONVENCIONAL DE CONCRETO ARMADO EM UM EDIFÍCIO DE MÚLTIPLOS PAVIMENTOS UTILIZANDO AÇO CA-50 DE 10.0 MM - MONTAGEM. AF_12/2015_P</v>
          </cell>
          <cell r="E4084" t="str">
            <v>KG</v>
          </cell>
          <cell r="F4084">
            <v>5.15</v>
          </cell>
        </row>
        <row r="4085">
          <cell r="C4085" t="str">
            <v>92772</v>
          </cell>
          <cell r="D4085" t="str">
            <v>ARMAÇÃO DE LAJE DE UMA ESTRUTURA CONVENCIONAL DE CONCRETO ARMADO EM UM EDIFÍCIO DE MÚLTIPLOS PAVIMENTOS UTILIZANDO AÇO CA-50 DE 12.5 MM - MONTAGEM. AF_12/2015_P</v>
          </cell>
          <cell r="E4085" t="str">
            <v>KG</v>
          </cell>
          <cell r="F4085">
            <v>4.51</v>
          </cell>
        </row>
        <row r="4086">
          <cell r="C4086" t="str">
            <v>92773</v>
          </cell>
          <cell r="D4086" t="str">
            <v>ARMAÇÃO DE LAJE DE UMA ESTRUTURA CONVENCIONAL DE CONCRETO ARMADO EM UM EDIFÍCIO DE MÚLTIPLOS PAVIMENTOS UTILIZANDO AÇO CA-50 DE 16.0 MM - MONTAGEM. AF_12/2015_P</v>
          </cell>
          <cell r="E4086" t="str">
            <v>KG</v>
          </cell>
          <cell r="F4086">
            <v>4.2699999999999996</v>
          </cell>
        </row>
        <row r="4087">
          <cell r="C4087" t="str">
            <v>92774</v>
          </cell>
          <cell r="D4087" t="str">
            <v>ARMAÇÃO DE LAJE DE UMA ESTRUTURA CONVENCIONAL DE CONCRETO ARMADO EM UM EDIFÍCIO DE MÚLTIPLOS PAVIMENTOS UTILIZANDO AÇO CA-50 DE 20.0 MM - MONTAGEM. AF_12/2015_P</v>
          </cell>
          <cell r="E4087" t="str">
            <v>KG</v>
          </cell>
          <cell r="F4087">
            <v>3.94</v>
          </cell>
        </row>
        <row r="4088">
          <cell r="C4088" t="str">
            <v>92775</v>
          </cell>
          <cell r="D4088" t="str">
            <v>ARMAÇÃO DE PILAR OU VIGA DE UMA ESTRUTURA CONVENCIONAL DE CONCRETO ARMADO EM UMA EDIFÍCAÇÃO TÉRREA OU SOBRADO UTILIZANDO AÇO CA-60 DE 5.0 MM - MONTAGEM. AF_12/2015</v>
          </cell>
          <cell r="E4088" t="str">
            <v>KG</v>
          </cell>
          <cell r="F4088">
            <v>11.66</v>
          </cell>
        </row>
        <row r="4089">
          <cell r="C4089" t="str">
            <v>92776</v>
          </cell>
          <cell r="D4089" t="str">
            <v>ARMAÇÃO DE PILAR OU VIGA DE UMA ESTRUTURA CONVENCIONAL DE CONCRETO ARMADO EM UMA EDIFÍCAÇÃO TÉRREA OU SOBRADO UTILIZANDO AÇO CA-50 DE 6.3 MM - MONTAGEM. AF_12/2015</v>
          </cell>
          <cell r="E4089" t="str">
            <v>KG</v>
          </cell>
          <cell r="F4089">
            <v>10.47</v>
          </cell>
        </row>
        <row r="4090">
          <cell r="C4090" t="str">
            <v>92777</v>
          </cell>
          <cell r="D4090" t="str">
            <v>ARMAÇÃO DE PILAR OU VIGA DE UMA ESTRUTURA CONVENCIONAL DE CONCRETO ARMADO EM UMA EDIFÍCAÇÃO TÉRREA OU SOBRADO UTILIZANDO AÇO CA-50 DE 8.0 MM - MONTAGEM. AF_12/2015</v>
          </cell>
          <cell r="E4090" t="str">
            <v>KG</v>
          </cell>
          <cell r="F4090">
            <v>9.77</v>
          </cell>
        </row>
        <row r="4091">
          <cell r="C4091" t="str">
            <v>92778</v>
          </cell>
          <cell r="D4091" t="str">
            <v>ARMAÇÃO DE PILAR OU VIGA DE UMA ESTRUTURA CONVENCIONAL DE CONCRETO ARMADO EM UMA EDIFÍCAÇÃO TÉRREA OU SOBRADO UTILIZANDO AÇO CA-50 DE 10.0 MM - MONTAGEM. AF_12/2015</v>
          </cell>
          <cell r="E4091" t="str">
            <v>KG</v>
          </cell>
          <cell r="F4091">
            <v>7.88</v>
          </cell>
        </row>
        <row r="4092">
          <cell r="C4092" t="str">
            <v>92779</v>
          </cell>
          <cell r="D4092" t="str">
            <v>ARMAÇÃO DE PILAR OU VIGA DE UMA ESTRUTURA CONVENCIONAL DE CONCRETO ARMADO EM UMA EDIFÍCAÇÃO TÉRREA OU SOBRADO UTILIZANDO AÇO CA-50 DE 12.5 MM - MONTAGEM. AF_12/2015</v>
          </cell>
          <cell r="E4092" t="str">
            <v>KG</v>
          </cell>
          <cell r="F4092">
            <v>6.45</v>
          </cell>
        </row>
        <row r="4093">
          <cell r="C4093" t="str">
            <v>92780</v>
          </cell>
          <cell r="D4093" t="str">
            <v>ARMAÇÃO DE PILAR OU VIGA DE UMA ESTRUTURA CONVENCIONAL DE CONCRETO ARMADO EM UMA EDIFÍCAÇÃO TÉRREA OU SOBRADO UTILIZANDO AÇO CA-50 DE 16.0 MM - MONTAGEM. AF_12/2015</v>
          </cell>
          <cell r="E4093" t="str">
            <v>KG</v>
          </cell>
          <cell r="F4093">
            <v>4.99</v>
          </cell>
        </row>
        <row r="4094">
          <cell r="C4094" t="str">
            <v>92781</v>
          </cell>
          <cell r="D4094" t="str">
            <v>ARMAÇÃO DE PILAR OU VIGA DE UMA ESTRUTURA CONVENCIONAL DE CONCRETO ARMADO EM UMA EDIFÍCAÇÃO TÉRREA OU SOBRADO UTILIZANDO AÇO CA-50 DE 20.0 MM - MONTAGEM. AF_12/2015</v>
          </cell>
          <cell r="E4094" t="str">
            <v>KG</v>
          </cell>
          <cell r="F4094">
            <v>4.41</v>
          </cell>
        </row>
        <row r="4095">
          <cell r="C4095" t="str">
            <v>92782</v>
          </cell>
          <cell r="D4095" t="str">
            <v>ARMAÇÃO DE PILAR OU VIGA DE UMA ESTRUTURA CONVENCIONAL DE CONCRETO ARMADO EM UMA EDIFÍCAÇÃO TÉRREA OU SOBRADO UTILIZANDO AÇO CA-50 DE 25.0 MM - MONTAGEM. AF_12/2015</v>
          </cell>
          <cell r="E4095" t="str">
            <v>KG</v>
          </cell>
          <cell r="F4095">
            <v>4.6500000000000004</v>
          </cell>
        </row>
        <row r="4096">
          <cell r="C4096" t="str">
            <v>92783</v>
          </cell>
          <cell r="D4096" t="str">
            <v>ARMAÇÃO DE LAJE DE UMA ESTRUTURA CONVENCIONAL DE CONCRETO ARMADO EM UMA EDIFÍCAÇÃO TÉRREA OU SOBRADO UTILIZANDO AÇO CA-60 DE 4.2 MM - MONTAGEM. AF_12/2015_P</v>
          </cell>
          <cell r="E4096" t="str">
            <v>KG</v>
          </cell>
          <cell r="F4096">
            <v>9.76</v>
          </cell>
        </row>
        <row r="4097">
          <cell r="C4097" t="str">
            <v>92784</v>
          </cell>
          <cell r="D4097" t="str">
            <v>ARMAÇÃO DE LAJE DE UMA ESTRUTURA CONVENCIONAL DE CONCRETO ARMADO EM UMA EDIFÍCAÇÃO TÉRREA OU SOBRADO UTILIZANDO AÇO CA-60 DE 5.0 MM - MONTAGEM. AF_12/2015_P</v>
          </cell>
          <cell r="E4097" t="str">
            <v>KG</v>
          </cell>
          <cell r="F4097">
            <v>8.59</v>
          </cell>
        </row>
        <row r="4098">
          <cell r="C4098" t="str">
            <v>92785</v>
          </cell>
          <cell r="D4098" t="str">
            <v>ARMAÇÃO DE LAJE DE UMA ESTRUTURA CONVENCIONAL DE CONCRETO ARMADO EM UMA EDIFÍCAÇÃO TÉRREA OU SOBRADO UTILIZANDO AÇO CA-50 DE 6.3 MM - MONTAGEM. AF_12/2015_P</v>
          </cell>
          <cell r="E4098" t="str">
            <v>KG</v>
          </cell>
          <cell r="F4098">
            <v>7.51</v>
          </cell>
        </row>
        <row r="4099">
          <cell r="C4099" t="str">
            <v>92786</v>
          </cell>
          <cell r="D4099" t="str">
            <v>ARMAÇÃO DE LAJE DE UMA ESTRUTURA CONVENCIONAL DE CONCRETO ARMADO EM UMA EDIFÍCAÇÃO TÉRREA OU SOBRADO UTILIZANDO AÇO CA-50 DE 8.0 MM - MONTAGEM. AF_12/2015_P</v>
          </cell>
          <cell r="E4099" t="str">
            <v>KG</v>
          </cell>
          <cell r="F4099">
            <v>7.11</v>
          </cell>
        </row>
        <row r="4100">
          <cell r="C4100" t="str">
            <v>92787</v>
          </cell>
          <cell r="D4100" t="str">
            <v>ARMAÇÃO DE LAJE DE UMA ESTRUTURA CONVENCIONAL DE CONCRETO ARMADO EM UMA EDIFÍCAÇÃO TÉRREA OU SOBRADO UTILIZANDO AÇO CA-50 DE 10.0 MM - MONTAGEM. AF_12/2015_P</v>
          </cell>
          <cell r="E4100" t="str">
            <v>KG</v>
          </cell>
          <cell r="F4100">
            <v>5.67</v>
          </cell>
        </row>
        <row r="4101">
          <cell r="C4101" t="str">
            <v>92788</v>
          </cell>
          <cell r="D4101" t="str">
            <v>ARMAÇÃO DE LAJE DE UMA ESTRUTURA CONVENCIONAL DE CONCRETO ARMADO EM UMA EDIFÍCAÇÃO TÉRREA OU SOBRADO UTILIZANDO AÇO CA-50 DE 12.5 MM - MONTAGEM. AF_12/2015_P</v>
          </cell>
          <cell r="E4101" t="str">
            <v>KG</v>
          </cell>
          <cell r="F4101">
            <v>4.88</v>
          </cell>
        </row>
        <row r="4102">
          <cell r="C4102" t="str">
            <v>92789</v>
          </cell>
          <cell r="D4102" t="str">
            <v>ARMAÇÃO DE LAJE DE UMA ESTRUTURA CONVENCIONAL DE CONCRETO ARMADO EM UMA EDIFÍCAÇÃO TÉRREA OU SOBRADO UTILIZANDO AÇO CA-50 DE 16.0 MM - MONTAGEM. AF_12/2015_P</v>
          </cell>
          <cell r="E4102" t="str">
            <v>KG</v>
          </cell>
          <cell r="F4102">
            <v>4.51</v>
          </cell>
        </row>
        <row r="4103">
          <cell r="C4103" t="str">
            <v>92790</v>
          </cell>
          <cell r="D4103" t="str">
            <v>ARMAÇÃO DE LAJE DE UMA ESTRUTURA CONVENCIONAL DE CONCRETO ARMADO EM UMA EDIFÍCAÇÃO TÉRREA OU SOBRADO UTILIZANDO AÇO CA-50 DE 20.0 MM - MONTAGEM. AF_12/2015_P</v>
          </cell>
          <cell r="E4103" t="str">
            <v>KG</v>
          </cell>
          <cell r="F4103">
            <v>4.08</v>
          </cell>
        </row>
        <row r="4104">
          <cell r="C4104" t="str">
            <v>92791</v>
          </cell>
          <cell r="D4104" t="str">
            <v>CORTE E DOBRA DE AÇO CA-60, DIÂMETRO DE 5.0 MM, UTILIZADO EM ESTRUTURAS DIVERSAS, EXCETO LAJES. AF_12/2015</v>
          </cell>
          <cell r="E4104" t="str">
            <v>KG</v>
          </cell>
          <cell r="F4104">
            <v>7.11</v>
          </cell>
        </row>
        <row r="4105">
          <cell r="C4105" t="str">
            <v>92792</v>
          </cell>
          <cell r="D4105" t="str">
            <v>CORTE E DOBRA DE AÇO CA-50, DIÂMETRO DE 6.3 MM, UTILIZADO EM ESTRUTURAS DIVERSAS, EXCETO LAJES. AF_12/2015</v>
          </cell>
          <cell r="E4105" t="str">
            <v>KG</v>
          </cell>
          <cell r="F4105">
            <v>6.93</v>
          </cell>
        </row>
        <row r="4106">
          <cell r="C4106" t="str">
            <v>92793</v>
          </cell>
          <cell r="D4106" t="str">
            <v>CORTE E DOBRA DE AÇO CA-50, DIÂMETRO DE 8.0 MM, UTILIZADO EM ESTRUTURAS DIVERSAS, EXCETO LAJES. AF_12/2015</v>
          </cell>
          <cell r="E4106" t="str">
            <v>KG</v>
          </cell>
          <cell r="F4106">
            <v>7.07</v>
          </cell>
        </row>
        <row r="4107">
          <cell r="C4107" t="str">
            <v>92794</v>
          </cell>
          <cell r="D4107" t="str">
            <v>CORTE E DOBRA DE AÇO CA-50, DIÂMETRO DE 10.0 MM, UTILIZADO EM ESTRUTURAS DIVERSAS, EXCETO LAJES. AF_12/2015</v>
          </cell>
          <cell r="E4107" t="str">
            <v>KG</v>
          </cell>
          <cell r="F4107">
            <v>5.81</v>
          </cell>
        </row>
        <row r="4108">
          <cell r="C4108" t="str">
            <v>92795</v>
          </cell>
          <cell r="D4108" t="str">
            <v>CORTE E DOBRA DE AÇO CA-50, DIÂMETRO DE 12.5 MM, UTILIZADO EM ESTRUTURAS DIVERSAS, EXCETO LAJES. AF_12/2015</v>
          </cell>
          <cell r="E4108" t="str">
            <v>KG</v>
          </cell>
          <cell r="F4108">
            <v>4.88</v>
          </cell>
        </row>
        <row r="4109">
          <cell r="C4109" t="str">
            <v>92796</v>
          </cell>
          <cell r="D4109" t="str">
            <v>CORTE E DOBRA DE AÇO CA-50, DIÂMETRO DE 16.0 MM, UTILIZADO EM ESTRUTURAS DIVERSAS, EXCETO LAJES. AF_12/2015</v>
          </cell>
          <cell r="E4109" t="str">
            <v>KG</v>
          </cell>
          <cell r="F4109">
            <v>3.85</v>
          </cell>
        </row>
        <row r="4110">
          <cell r="C4110" t="str">
            <v>92797</v>
          </cell>
          <cell r="D4110" t="str">
            <v>CORTE E DOBRA DE AÇO CA-50, DIÂMETRO DE 20.0 MM, UTILIZADO EM ESTRUTURAS DIVERSAS, EXCETO LAJES. AF_12/2015</v>
          </cell>
          <cell r="E4110" t="str">
            <v>KG</v>
          </cell>
          <cell r="F4110">
            <v>3.59</v>
          </cell>
        </row>
        <row r="4111">
          <cell r="C4111" t="str">
            <v>92798</v>
          </cell>
          <cell r="D4111" t="str">
            <v>CORTE E DOBRA DE AÇO CA-50, DIÂMETRO DE 25.0 MM, UTILIZADO EM ESTRUTURAS DIVERSAS, EXCETO LAJES. AF_12/2015</v>
          </cell>
          <cell r="E4111" t="str">
            <v>KG</v>
          </cell>
          <cell r="F4111">
            <v>4.08</v>
          </cell>
        </row>
        <row r="4112">
          <cell r="C4112" t="str">
            <v>92799</v>
          </cell>
          <cell r="D4112" t="str">
            <v>CORTE E DOBRA DE AÇO CA-60, DIÂMETRO DE 4.2 MM, UTILIZADO EM LAJE. AF_12/2015</v>
          </cell>
          <cell r="E4112" t="str">
            <v>KG</v>
          </cell>
          <cell r="F4112">
            <v>5.66</v>
          </cell>
        </row>
        <row r="4113">
          <cell r="C4113" t="str">
            <v>92800</v>
          </cell>
          <cell r="D4113" t="str">
            <v>CORTE E DOBRA DE AÇO CA-60, DIÂMETRO DE 5.0 MM, UTILIZADO EM LAJE. AF_12/2015</v>
          </cell>
          <cell r="E4113" t="str">
            <v>KG</v>
          </cell>
          <cell r="F4113">
            <v>5.22</v>
          </cell>
        </row>
        <row r="4114">
          <cell r="C4114" t="str">
            <v>92801</v>
          </cell>
          <cell r="D4114" t="str">
            <v>CORTE E DOBRA DE AÇO CA-50, DIÂMETRO DE 6.3 MM, UTILIZADO EM LAJE. AF_12/2015</v>
          </cell>
          <cell r="E4114" t="str">
            <v>KG</v>
          </cell>
          <cell r="F4114">
            <v>4.95</v>
          </cell>
        </row>
        <row r="4115">
          <cell r="C4115" t="str">
            <v>92802</v>
          </cell>
          <cell r="D4115" t="str">
            <v>CORTE E DOBRA DE AÇO CA-50, DIÂMETRO DE 8.0 MM, UTILIZADO EM LAJE. AF_12/2015</v>
          </cell>
          <cell r="E4115" t="str">
            <v>KG</v>
          </cell>
          <cell r="F4115">
            <v>5.19</v>
          </cell>
        </row>
        <row r="4116">
          <cell r="C4116" t="str">
            <v>92803</v>
          </cell>
          <cell r="D4116" t="str">
            <v>CORTE E DOBRA DE AÇO CA-50, DIÂMETRO DE 10.0 MM, UTILIZADO EM LAJE. AF_12/2015</v>
          </cell>
          <cell r="E4116" t="str">
            <v>KG</v>
          </cell>
          <cell r="F4116">
            <v>4.2300000000000004</v>
          </cell>
        </row>
        <row r="4117">
          <cell r="C4117" t="str">
            <v>92804</v>
          </cell>
          <cell r="D4117" t="str">
            <v>CORTE E DOBRA DE AÇO CA-50, DIÂMETRO DE 12.5 MM, UTILIZADO EM LAJE. AF_12/2015</v>
          </cell>
          <cell r="E4117" t="str">
            <v>KG</v>
          </cell>
          <cell r="F4117">
            <v>3.81</v>
          </cell>
        </row>
        <row r="4118">
          <cell r="C4118" t="str">
            <v>92805</v>
          </cell>
          <cell r="D4118" t="str">
            <v>CORTE E DOBRA DE AÇO CA-50, DIÂMETRO DE 16.0 MM, UTILIZADO EM LAJE. AF_12/2015</v>
          </cell>
          <cell r="E4118" t="str">
            <v>KG</v>
          </cell>
          <cell r="F4118">
            <v>3.75</v>
          </cell>
        </row>
        <row r="4119">
          <cell r="C4119" t="str">
            <v>92806</v>
          </cell>
          <cell r="D4119" t="str">
            <v>CORTE E DOBRA DE AÇO CA-50, DIÂMETRO DE 20.0 MM, UTILIZADO EM LAJE. AF_12/2015</v>
          </cell>
          <cell r="E4119" t="str">
            <v>KG</v>
          </cell>
          <cell r="F4119">
            <v>3.54</v>
          </cell>
        </row>
        <row r="4120">
          <cell r="C4120" t="str">
            <v>92808</v>
          </cell>
          <cell r="D4120" t="str">
            <v>ASSENTAMENTO DE TUBO DE CONCRETO PARA REDES COLETORAS DE ÁGUAS PLUVIAIS, DIÂMETRO DE 300 MM, JUNTA RÍGIDA, INSTALADO EM LOCAL COM BAIXO NÍVEL DE INTERFERÊNCIAS (NÃO INCLUI FORNECIMENTO). AF_12/2015</v>
          </cell>
          <cell r="E4120" t="str">
            <v>M</v>
          </cell>
          <cell r="F4120">
            <v>26.56</v>
          </cell>
        </row>
        <row r="4121">
          <cell r="C4121" t="str">
            <v>92809</v>
          </cell>
          <cell r="D4121" t="str">
            <v>ASSENTAMENTO DE TUBO DE CONCRETO PARA REDES COLETORAS DE ÁGUAS PLUVIAIS, DIÂMETRO DE 400 MM, JUNTA RÍGIDA, INSTALADO EM LOCAL COM BAIXO NÍVEL DE INTERFERÊNCIAS (NÃO INCLUI FORNECIMENTO). AF_12/2015</v>
          </cell>
          <cell r="E4121" t="str">
            <v>M</v>
          </cell>
          <cell r="F4121">
            <v>34.090000000000003</v>
          </cell>
        </row>
        <row r="4122">
          <cell r="C4122" t="str">
            <v>92810</v>
          </cell>
          <cell r="D4122" t="str">
            <v>ASSENTAMENTO DE TUBO DE CONCRETO PARA REDES COLETORAS DE ÁGUAS PLUVIAIS, DIÂMETRO DE 500 MM, JUNTA RÍGIDA, INSTALADO EM LOCAL COM BAIXO NÍVEL DE INTERFERÊNCIAS (NÃO INCLUI FORNECIMENTO). AF_12/2015</v>
          </cell>
          <cell r="E4122" t="str">
            <v>M</v>
          </cell>
          <cell r="F4122">
            <v>41.49</v>
          </cell>
        </row>
        <row r="4123">
          <cell r="C4123" t="str">
            <v>92811</v>
          </cell>
          <cell r="D4123" t="str">
            <v>ASSENTAMENTO DE TUBO DE CONCRETO PARA REDES COLETORAS DE ÁGUAS PLUVIAIS, DIÂMETRO DE 600 MM, JUNTA RÍGIDA, INSTALADO EM LOCAL COM BAIXO NÍVEL DE INTERFERÊNCIAS (NÃO INCLUI FORNECIMENTO). AF_12/2015</v>
          </cell>
          <cell r="E4123" t="str">
            <v>M</v>
          </cell>
          <cell r="F4123">
            <v>49.44</v>
          </cell>
        </row>
        <row r="4124">
          <cell r="C4124" t="str">
            <v>92812</v>
          </cell>
          <cell r="D4124" t="str">
            <v>ASSENTAMENTO DE TUBO DE CONCRETO PARA REDES COLETORAS DE ÁGUAS PLUVIAIS, DIÂMETRO DE 700 MM, JUNTA RÍGIDA, INSTALADO EM LOCAL COM BAIXO NÍVEL DE INTERFERÊNCIAS (NÃO INCLUI FORNECIMENTO). AF_12/2015</v>
          </cell>
          <cell r="E4124" t="str">
            <v>M</v>
          </cell>
          <cell r="F4124">
            <v>57.27</v>
          </cell>
        </row>
        <row r="4125">
          <cell r="C4125" t="str">
            <v>92813</v>
          </cell>
          <cell r="D4125" t="str">
            <v>ASSENTAMENTO DE TUBO DE CONCRETO PARA REDES COLETORAS DE ÁGUAS PLUVIAIS, DIÂMETRO DE 800 MM, JUNTA RÍGIDA, INSTALADO EM LOCAL COM BAIXO NÍVEL DE INTERFERÊNCIAS (NÃO INCLUI FORNECIMENTO). AF_12/2015</v>
          </cell>
          <cell r="E4125" t="str">
            <v>M</v>
          </cell>
          <cell r="F4125">
            <v>66.52</v>
          </cell>
        </row>
        <row r="4126">
          <cell r="C4126" t="str">
            <v>92814</v>
          </cell>
          <cell r="D4126" t="str">
            <v>ASSENTAMENTO DE TUBO DE CONCRETO PARA REDES COLETORAS DE ÁGUAS PLUVIAIS, DIÂMETRO DE 900 MM, JUNTA RÍGIDA, INSTALADO EM LOCAL COM BAIXO NÍVEL DE INTERFERÊNCIAS (NÃO INCLUI FORNECIMENTO). AF_12/2015</v>
          </cell>
          <cell r="E4126" t="str">
            <v>M</v>
          </cell>
          <cell r="F4126">
            <v>76.209999999999994</v>
          </cell>
        </row>
        <row r="4127">
          <cell r="C4127" t="str">
            <v>92815</v>
          </cell>
          <cell r="D4127" t="str">
            <v>ASSENTAMENTO DE TUBO DE CONCRETO PARA REDES COLETORAS DE ÁGUAS PLUVIAIS, DIÂMETRO DE 1000 MM, JUNTA RÍGIDA, INSTALADO EM LOCAL COM BAIXO NÍVEL DE INTERFERÊNCIAS (NÃO INCLUI FORNECIMENTO). AF_12/2015</v>
          </cell>
          <cell r="E4127" t="str">
            <v>M</v>
          </cell>
          <cell r="F4127">
            <v>87.41</v>
          </cell>
        </row>
        <row r="4128">
          <cell r="C4128" t="str">
            <v>92816</v>
          </cell>
          <cell r="D4128" t="str">
            <v>TUBO DE CONCRETO PARA REDES COLETORAS DE ÁGUAS PLUVIAIS, DIÂMETRO DE 1200 MM, JUNTA RÍGIDA, INSTALADO EM LOCAL COM BAIXO NÍVEL DE INTERFERÊNCIAS - FORNECIMENTO E ASSENTAMENTO. AF_12/2015</v>
          </cell>
          <cell r="E4128" t="str">
            <v>M</v>
          </cell>
          <cell r="F4128">
            <v>547.26</v>
          </cell>
        </row>
        <row r="4129">
          <cell r="C4129" t="str">
            <v>92817</v>
          </cell>
          <cell r="D4129" t="str">
            <v>ASSENTAMENTO DE TUBO DE CONCRETO PARA REDES COLETORAS DE ÁGUAS PLUVIAIS, DIÂMETRO DE 1200 MM, JUNTA RÍGIDA, INSTALADO EM LOCAL COM BAIXO NÍVEL DE INTERFERÊNCIAS (NÃO INCLUI FORNECIMENTO). AF_12/2015</v>
          </cell>
          <cell r="E4129" t="str">
            <v>M</v>
          </cell>
          <cell r="F4129">
            <v>109.38</v>
          </cell>
        </row>
        <row r="4130">
          <cell r="C4130" t="str">
            <v>92818</v>
          </cell>
          <cell r="D4130" t="str">
            <v>TUBO DE CONCRETO PARA REDES COLETORAS DE ÁGUAS PLUVIAIS, DIÂMETRO DE 1500 MM, JUNTA RÍGIDA, INSTALADO EM LOCAL COM BAIXO NÍVEL DE INTERFERÊNCIAS - FORNECIMENTO E ASSENTAMENTO. AF_12/2015</v>
          </cell>
          <cell r="E4130" t="str">
            <v>M</v>
          </cell>
          <cell r="F4130">
            <v>798.53</v>
          </cell>
        </row>
        <row r="4131">
          <cell r="C4131" t="str">
            <v>92819</v>
          </cell>
          <cell r="D4131" t="str">
            <v>ASSENTAMENTO DE TUBO DE CONCRETO PARA REDES COLETORAS DE ÁGUAS PLUVIAIS, DIÂMETRO DE 1500 MM, JUNTA RÍGIDA, INSTALADO EM LOCAL COM BAIXO NÍVEL DE INTERFERÊNCIAS (NÃO INCLUI FORNECIMENTO). AF_12/2015</v>
          </cell>
          <cell r="E4131" t="str">
            <v>M</v>
          </cell>
          <cell r="F4131">
            <v>147.22</v>
          </cell>
        </row>
        <row r="4132">
          <cell r="C4132" t="str">
            <v>92820</v>
          </cell>
          <cell r="D4132" t="str">
            <v>ASSENTAMENTO DE TUBO DE CONCRETO PARA REDES COLETORAS DE ÁGUAS PLUVIAIS, DIÂMETRO DE 300 MM, JUNTA RÍGIDA, INSTALADO EM LOCAL COM ALTO NÍVEL DE INTERFERÊNCIAS (NÃO INCLUI FORNECIMENTO). AF_12/2015</v>
          </cell>
          <cell r="E4132" t="str">
            <v>M</v>
          </cell>
          <cell r="F4132">
            <v>31.67</v>
          </cell>
        </row>
        <row r="4133">
          <cell r="C4133" t="str">
            <v>92821</v>
          </cell>
          <cell r="D4133" t="str">
            <v>ASSENTAMENTO DE TUBO DE CONCRETO PARA REDES COLETORAS DE ÁGUAS PLUVIAIS, DIÂMETRO DE 400 MM, JUNTA RÍGIDA, INSTALADO EM LOCAL COM ALTO NÍVEL DE INTERFERÊNCIAS (NÃO INCLUI FORNECIMENTO). AF_12/2015</v>
          </cell>
          <cell r="E4133" t="str">
            <v>M</v>
          </cell>
          <cell r="F4133">
            <v>40.630000000000003</v>
          </cell>
        </row>
        <row r="4134">
          <cell r="C4134" t="str">
            <v>92822</v>
          </cell>
          <cell r="D4134" t="str">
            <v>ASSENTAMENTO DE TUBO DE CONCRETO PARA REDES COLETORAS DE ÁGUAS PLUVIAIS, DIÂMETRO DE 500 MM, JUNTA RÍGIDA, INSTALADO EM LOCAL COM ALTO NÍVEL DE INTERFERÊNCIAS (NÃO INCLUI FORNECIMENTO). AF_12/2015</v>
          </cell>
          <cell r="E4134" t="str">
            <v>M</v>
          </cell>
          <cell r="F4134">
            <v>49.59</v>
          </cell>
        </row>
        <row r="4135">
          <cell r="C4135" t="str">
            <v>92824</v>
          </cell>
          <cell r="D4135" t="str">
            <v>ASSENTAMENTO DE TUBO DE CONCRETO PARA REDES COLETORAS DE ÁGUAS PLUVIAIS, DIÂMETRO DE 600 MM, JUNTA RÍGIDA, INSTALADO EM LOCAL COM ALTO NÍVEL DE INTERFERÊNCIAS (NÃO INCLUI FORNECIMENTO). AF_12/2015</v>
          </cell>
          <cell r="E4135" t="str">
            <v>M</v>
          </cell>
          <cell r="F4135">
            <v>58.94</v>
          </cell>
        </row>
        <row r="4136">
          <cell r="C4136" t="str">
            <v>92825</v>
          </cell>
          <cell r="D4136" t="str">
            <v>ASSENTAMENTO DE TUBO DE CONCRETO PARA REDES COLETORAS DE ÁGUAS PLUVIAIS, DIÂMETRO DE 700 MM, JUNTA RÍGIDA, INSTALADO EM LOCAL COM ALTO NÍVEL DE INTERFERÊNCIAS (NÃO INCLUI FORNECIMENTO). AF_12/2015</v>
          </cell>
          <cell r="E4136" t="str">
            <v>M</v>
          </cell>
          <cell r="F4136">
            <v>68.319999999999993</v>
          </cell>
        </row>
        <row r="4137">
          <cell r="C4137" t="str">
            <v>92826</v>
          </cell>
          <cell r="D4137" t="str">
            <v>ASSENTAMENTO DE TUBO DE CONCRETO PARA REDES COLETORAS DE ÁGUAS PLUVIAIS, DIÂMETRO DE 800 MM, JUNTA RÍGIDA, INSTALADO EM LOCAL COM ALTO NÍVEL DE INTERFERÊNCIAS (NÃO INCLUI FORNECIMENTO). AF_12/2015</v>
          </cell>
          <cell r="E4137" t="str">
            <v>M</v>
          </cell>
          <cell r="F4137">
            <v>78.87</v>
          </cell>
        </row>
        <row r="4138">
          <cell r="C4138" t="str">
            <v>92827</v>
          </cell>
          <cell r="D4138" t="str">
            <v>ASSENTAMENTO DE TUBO DE CONCRETO PARA REDES COLETORAS DE ÁGUAS PLUVIAIS, DIÂMETRO DE 900 MM, JUNTA RÍGIDA, INSTALADO EM LOCAL COM ALTO NÍVEL DE INTERFERÊNCIAS (NÃO INCLUI FORNECIMENTO). AF_12/2015</v>
          </cell>
          <cell r="E4138" t="str">
            <v>M</v>
          </cell>
          <cell r="F4138">
            <v>89.91</v>
          </cell>
        </row>
        <row r="4139">
          <cell r="C4139" t="str">
            <v>92828</v>
          </cell>
          <cell r="D4139" t="str">
            <v>ASSENTAMENTO DE TUBO DE CONCRETO PARA REDES COLETORAS DE ÁGUAS PLUVIAIS, DIÂMETRO DE 1000 MM, JUNTA RÍGIDA, INSTALADO EM LOCAL COM ALTO NÍVEL DE INTERFERÊNCIAS (NÃO INCLUI FORNECIMENTO). AF_12/2015</v>
          </cell>
          <cell r="E4139" t="str">
            <v>M</v>
          </cell>
          <cell r="F4139">
            <v>102.75</v>
          </cell>
        </row>
        <row r="4140">
          <cell r="C4140" t="str">
            <v>92829</v>
          </cell>
          <cell r="D4140" t="str">
            <v>TUBO DE CONCRETO PARA REDES COLETORAS DE ÁGUAS PLUVIAIS, DIÂMETRO DE 1200 MM, JUNTA RÍGIDA, INSTALADO EM LOCAL COM ALTO NÍVEL DE INTERFERÊNCIAS - FORNECIMENTO E ASSENTAMENTO. AF_12/2015</v>
          </cell>
          <cell r="E4140" t="str">
            <v>M</v>
          </cell>
          <cell r="F4140">
            <v>565.34</v>
          </cell>
        </row>
        <row r="4141">
          <cell r="C4141" t="str">
            <v>92830</v>
          </cell>
          <cell r="D4141" t="str">
            <v>ASSENTAMENTO DE TUBO DE CONCRETO PARA REDES COLETORAS DE ÁGUAS PLUVIAIS, DIÂMETRO DE 1200 MM, JUNTA RÍGIDA, INSTALADO EM LOCAL COM ALTO NÍVEL DE INTERFERÊNCIAS (NÃO INCLUI FORNECIMENTO). AF_12/2015</v>
          </cell>
          <cell r="E4141" t="str">
            <v>M</v>
          </cell>
          <cell r="F4141">
            <v>127.46</v>
          </cell>
        </row>
        <row r="4142">
          <cell r="C4142" t="str">
            <v>92831</v>
          </cell>
          <cell r="D4142" t="str">
            <v>TUBO DE CONCRETO PARA REDES COLETORAS DE ÁGUAS PLUVIAIS, DIÂMETRO DE 1500 MM, JUNTA RÍGIDA, INSTALADO EM LOCAL COM ALTO NÍVEL DE INTERFERÊNCIAS - FORNECIMENTO E ASSENTAMENTO. AF_12/2015</v>
          </cell>
          <cell r="E4142" t="str">
            <v>M</v>
          </cell>
          <cell r="F4142">
            <v>820.75</v>
          </cell>
        </row>
        <row r="4143">
          <cell r="C4143" t="str">
            <v>92832</v>
          </cell>
          <cell r="D4143" t="str">
            <v>ASSENTAMENTO DE TUBO DE CONCRETO PARA REDES COLETORAS DE ÁGUAS PLUVIAIS, DIÂMETRO DE 1500 MM, JUNTA RÍGIDA, INSTALADO EM LOCAL COM ALTO NÍVEL DE INTERFERÊNCIAS (NÃO INCLUI FORNECIMENTO). AF_12/2015</v>
          </cell>
          <cell r="E4143" t="str">
            <v>M</v>
          </cell>
          <cell r="F4143">
            <v>169.44</v>
          </cell>
        </row>
        <row r="4144">
          <cell r="C4144" t="str">
            <v>92834</v>
          </cell>
          <cell r="D4144" t="str">
            <v>ASSENTAMENTO DE TUBO DE CONCRETO PARA REDES COLETORAS DE ESGOTO SANITÁRIO, DIÂMETRO DE 300 MM, JUNTA ELÁSTICA, INSTALADO EM LOCAL COM BAIXO NÍVEL DE INTERFERÊNCIAS (NÃO INCLUI FORNECIMENTO). AF_12/2015</v>
          </cell>
          <cell r="E4144" t="str">
            <v>M</v>
          </cell>
          <cell r="F4144">
            <v>5.9</v>
          </cell>
        </row>
        <row r="4145">
          <cell r="C4145" t="str">
            <v>92835</v>
          </cell>
          <cell r="D4145" t="str">
            <v>TUBO DE CONCRETO PARA REDES COLETORAS DE ESGOTO SANITÁRIO, DIÂMETRO DE 400 MM, JUNTA ELÁSTICA, INSTALADO EM LOCAL COM BAIXO NÍVEL DE INTERFERÊNCIAS - FORNECIMENTO E ASSENTAMENTO. AF_12/2015</v>
          </cell>
          <cell r="E4145" t="str">
            <v>M</v>
          </cell>
          <cell r="F4145">
            <v>166.55</v>
          </cell>
        </row>
        <row r="4146">
          <cell r="C4146" t="str">
            <v>92836</v>
          </cell>
          <cell r="D4146" t="str">
            <v>ASSENTAMENTO DE TUBO DE CONCRETO PARA REDES COLETORAS DE ESGOTO SANITÁRIO, DIÂMETRO DE 400 MM, JUNTA ELÁSTICA, INSTALADO EM LOCAL COM BAIXO NÍVEL DE INTERFERÊNCIAS (NÃO INCLUI FORNECIMENTO). AF_12/2015</v>
          </cell>
          <cell r="E4146" t="str">
            <v>M</v>
          </cell>
          <cell r="F4146">
            <v>7.53</v>
          </cell>
        </row>
        <row r="4147">
          <cell r="C4147" t="str">
            <v>92838</v>
          </cell>
          <cell r="D4147" t="str">
            <v>ASSENTAMENTO DE TUBO DE CONCRETO PARA REDES COLETORAS DE ESGOTO SANITÁRIO, DIÂMETRO DE 500 MM, JUNTA ELÁSTICA, INSTALADO EM LOCAL COM BAIXO NÍVEL DE INTERFERÊNCIAS (NÃO INCLUI FORNECIMENTO). AF_12/2015</v>
          </cell>
          <cell r="E4147" t="str">
            <v>M</v>
          </cell>
          <cell r="F4147">
            <v>9.0299999999999994</v>
          </cell>
        </row>
        <row r="4148">
          <cell r="C4148" t="str">
            <v>92840</v>
          </cell>
          <cell r="D4148" t="str">
            <v>ASSENTAMENTO DE TUBO DE CONCRETO PARA REDES COLETORAS DE ESGOTO SANITÁRIO, DIÂMETRO DE 600 MM, JUNTA ELÁSTICA, INSTALADO EM LOCAL COM BAIXO NÍVEL DE INTERFERÊNCIAS (NÃO INCLUI FORNECIMENTO). AF_12/2015</v>
          </cell>
          <cell r="E4148" t="str">
            <v>M</v>
          </cell>
          <cell r="F4148">
            <v>10.71</v>
          </cell>
        </row>
        <row r="4149">
          <cell r="C4149" t="str">
            <v>92842</v>
          </cell>
          <cell r="D4149" t="str">
            <v>ASSENTAMENTO DE TUBO DE CONCRETO PARA REDES COLETORAS DE ESGOTO SANITÁRIO, DIÂMETRO DE 700 MM, JUNTA ELÁSTICA, INSTALADO EM LOCAL COM BAIXO NÍVEL DE INTERFERÊNCIAS (NÃO INCLUI FORNECIMENTO). AF_12/2015</v>
          </cell>
          <cell r="E4149" t="str">
            <v>M</v>
          </cell>
          <cell r="F4149">
            <v>12.22</v>
          </cell>
        </row>
        <row r="4150">
          <cell r="C4150" t="str">
            <v>92844</v>
          </cell>
          <cell r="D4150" t="str">
            <v>ASSENTAMENTO DE TUBO DE CONCRETO PARA REDES COLETORAS DE ESGOTO SANITÁRIO, DIÂMETRO DE 800 MM, JUNTA ELÁSTICA, INSTALADO EM LOCAL COM BAIXO NÍVEL DE INTERFERÊNCIAS (NÃO INCLUI FORNECIMENTO). AF_12/2015</v>
          </cell>
          <cell r="E4150" t="str">
            <v>M</v>
          </cell>
          <cell r="F4150">
            <v>13.89</v>
          </cell>
        </row>
        <row r="4151">
          <cell r="C4151" t="str">
            <v>92846</v>
          </cell>
          <cell r="D4151" t="str">
            <v>ASSENTAMENTO DE TUBO DE CONCRETO PARA REDES COLETORAS DE ESGOTO SANITÁRIO, DIÂMETRO DE 900 MM, JUNTA ELÁSTICA, INSTALADO EM LOCAL COM BAIXO NÍVEL DE INTERFERÊNCIAS (NÃO INCLUI FORNECIMENTO). AF_12/2015</v>
          </cell>
          <cell r="E4151" t="str">
            <v>M</v>
          </cell>
          <cell r="F4151">
            <v>15.39</v>
          </cell>
        </row>
        <row r="4152">
          <cell r="C4152" t="str">
            <v>92848</v>
          </cell>
          <cell r="D4152" t="str">
            <v>ASSENTAMENTO DE TUBO DE CONCRETO PARA REDES COLETORAS DE ESGOTO SANITÁRIO, DIÂMETRO DE 1000 MM, JUNTA ELÁSTICA, INSTALADO EM LOCAL COM BAIXO NÍVEL DE INTERFERÊNCIAS (NÃO INCLUI FORNECIMENTO). AF_12/2015</v>
          </cell>
          <cell r="E4152" t="str">
            <v>M</v>
          </cell>
          <cell r="F4152">
            <v>17.079999999999998</v>
          </cell>
        </row>
        <row r="4153">
          <cell r="C4153" t="str">
            <v>92850</v>
          </cell>
          <cell r="D4153" t="str">
            <v>ASSENTAMENTO DE TUBO DE CONCRETO PARA REDES COLETORAS DE ESGOTO SANITÁRIO, DIÂMETRO DE 300 MM, JUNTA ELÁSTICA, INSTALADO EM LOCAL COM ALTO NÍVEL DE INTERFERÊNCIAS (NÃO INCLUI FORNECIMENTO). AF_12/2015</v>
          </cell>
          <cell r="E4153" t="str">
            <v>M</v>
          </cell>
          <cell r="F4153">
            <v>11.15</v>
          </cell>
        </row>
        <row r="4154">
          <cell r="C4154" t="str">
            <v>92851</v>
          </cell>
          <cell r="D4154" t="str">
            <v>TUBO DE CONCRETO PARA REDES COLETORAS DE ESGOTO SANITÁRIO, DIÂMETRO DE 400 MM, JUNTA ELÁSTICA, INSTALADO EM LOCAL COM ALTO NÍVEL DE INTERFERÊNCIAS - FORNECIMENTO E ASSENTAMENTO. AF_12/2015</v>
          </cell>
          <cell r="E4154" t="str">
            <v>M</v>
          </cell>
          <cell r="F4154">
            <v>173.09</v>
          </cell>
        </row>
        <row r="4155">
          <cell r="C4155" t="str">
            <v>92852</v>
          </cell>
          <cell r="D4155" t="str">
            <v>ASSENTAMENTO DE TUBO DE CONCRETO PARA REDES COLETORAS DE ESGOTO SANITÁRIO, DIÂMETRO DE 400 MM, JUNTA ELÁSTICA, INSTALADO EM LOCAL COM ALTO NÍVEL DE INTERFERÊNCIAS (NÃO INCLUI FORNECIMENTO). AF_12/2015</v>
          </cell>
          <cell r="E4155" t="str">
            <v>M</v>
          </cell>
          <cell r="F4155">
            <v>14.07</v>
          </cell>
        </row>
        <row r="4156">
          <cell r="C4156" t="str">
            <v>92854</v>
          </cell>
          <cell r="D4156" t="str">
            <v>ASSENTAMENTO DE TUBO DE CONCRETO PARA REDES COLETORAS DE ESGOTO SANITÁRIO, DIÂMETRO DE 500 MM, JUNTA ELÁSTICA, INSTALADO EM LOCAL COM ALTO NÍVEL DE INTERFERÊNCIAS (NÃO INCLUI FORNECIMENTO). AF_12/2015</v>
          </cell>
          <cell r="E4156" t="str">
            <v>M</v>
          </cell>
          <cell r="F4156">
            <v>17.14</v>
          </cell>
        </row>
        <row r="4157">
          <cell r="C4157" t="str">
            <v>92856</v>
          </cell>
          <cell r="D4157" t="str">
            <v>ASSENTAMENTO DE TUBO DE CONCRETO PARA REDES COLETORAS DE ESGOTO SANITÁRIO, DIÂMETRO DE 600 MM, JUNTA ELÁSTICA, INSTALADO EM LOCAL COM ALTO NÍVEL DE INTERFERÊNCIAS (NÃO INCLUI FORNECIMENTO). AF_12/2015</v>
          </cell>
          <cell r="E4157" t="str">
            <v>M</v>
          </cell>
          <cell r="F4157">
            <v>20.2</v>
          </cell>
        </row>
        <row r="4158">
          <cell r="C4158" t="str">
            <v>92858</v>
          </cell>
          <cell r="D4158" t="str">
            <v>ASSENTAMENTO DE TUBO DE CONCRETO PARA REDES COLETORAS DE ESGOTO SANITÁRIO, DIÂMETRO DE 700 MM, JUNTA ELÁSTICA, INSTALADO EM LOCAL COM ALTO NÍVEL DE INTERFERÊNCIAS (NÃO INCLUI FORNECIMENTO). AF_12/2015</v>
          </cell>
          <cell r="E4158" t="str">
            <v>M</v>
          </cell>
          <cell r="F4158">
            <v>23.11</v>
          </cell>
        </row>
        <row r="4159">
          <cell r="C4159" t="str">
            <v>92860</v>
          </cell>
          <cell r="D4159" t="str">
            <v>ASSENTAMENTO DE TUBO DE CONCRETO PARA REDES COLETORAS DE ESGOTO SANITÁRIO, DIÂMETRO DE 800 MM, JUNTA ELÁSTICA, INSTALADO EM LOCAL COM ALTO NÍVEL DE INTERFERÊNCIAS (NÃO INCLUI FORNECIMENTO). AF_12/2015</v>
          </cell>
          <cell r="E4159" t="str">
            <v>M</v>
          </cell>
          <cell r="F4159">
            <v>26.24</v>
          </cell>
        </row>
        <row r="4160">
          <cell r="C4160" t="str">
            <v>92862</v>
          </cell>
          <cell r="D4160" t="str">
            <v>ASSENTAMENTO DE TUBO DE CONCRETO PARA REDES COLETORAS DE ESGOTO SANITÁRIO, DIÂMETRO DE 900 MM, JUNTA ELÁSTICA, INSTALADO EM LOCAL COM ALTO NÍVEL DE INTERFERÊNCIAS (NÃO INCLUI FORNECIMENTO). AF_12/2015</v>
          </cell>
          <cell r="E4160" t="str">
            <v>M</v>
          </cell>
          <cell r="F4160">
            <v>29.29</v>
          </cell>
        </row>
        <row r="4161">
          <cell r="C4161" t="str">
            <v>92864</v>
          </cell>
          <cell r="D4161" t="str">
            <v>ASSENTAMENTO DE TUBO DE CONCRETO PARA REDES COLETORAS DE ESGOTO SANITÁRIO, DIÂMETRO DE 1000 MM, JUNTA ELÁSTICA, INSTALADO EM LOCAL COM ALTO NÍVEL DE INTERFERÊNCIAS (NÃO INCLUI FORNECIMENTO). AF_12/2015</v>
          </cell>
          <cell r="E4161" t="str">
            <v>M</v>
          </cell>
          <cell r="F4161">
            <v>32.35</v>
          </cell>
        </row>
        <row r="4162">
          <cell r="C4162" t="str">
            <v>92865</v>
          </cell>
          <cell r="D4162" t="str">
            <v>CAIXA OCTOGONAL 4" X 4", METÁLICA, INSTALADA EM LAJE - FORNECIMENTO E INSTALAÇÃO. AF_12/2015</v>
          </cell>
          <cell r="E4162" t="str">
            <v>UN</v>
          </cell>
          <cell r="F4162">
            <v>6.51</v>
          </cell>
        </row>
        <row r="4163">
          <cell r="C4163" t="str">
            <v>92866</v>
          </cell>
          <cell r="D4163" t="str">
            <v>CAIXA SEXTAVADA 3" X 3", METÁLICA, INSTALADA EM LAJE - FORNECIMENTO E INSTALAÇÃO. AF_12/2015</v>
          </cell>
          <cell r="E4163" t="str">
            <v>UN</v>
          </cell>
          <cell r="F4163">
            <v>6.11</v>
          </cell>
        </row>
        <row r="4164">
          <cell r="C4164" t="str">
            <v>92867</v>
          </cell>
          <cell r="D4164" t="str">
            <v>CAIXA RETANGULAR 4" X 2" ALTA (2,00 M DO PISO), METÁLICA, INSTALADA EM PAREDE - FORNECIMENTO E INSTALAÇÃO. AF_12/2015</v>
          </cell>
          <cell r="E4164" t="str">
            <v>UN</v>
          </cell>
          <cell r="F4164">
            <v>16.41</v>
          </cell>
        </row>
        <row r="4165">
          <cell r="C4165" t="str">
            <v>92868</v>
          </cell>
          <cell r="D4165" t="str">
            <v>CAIXA RETANGULAR 4" X 2" MÉDIA (1,30 M DO PISO), METÁLICA, INSTALADA EM PAREDE - FORNECIMENTO E INSTALAÇÃO. AF_12/2015</v>
          </cell>
          <cell r="E4165" t="str">
            <v>UN</v>
          </cell>
          <cell r="F4165">
            <v>8.65</v>
          </cell>
        </row>
        <row r="4166">
          <cell r="C4166" t="str">
            <v>92869</v>
          </cell>
          <cell r="D4166" t="str">
            <v>CAIXA RETANGULAR 4" X 2" BAIXA (0,30 M DO PISO), METÁLICA, INSTALADA EM PAREDE - FORNECIMENTO E INSTALAÇÃO. AF_12/2015</v>
          </cell>
          <cell r="E4166" t="str">
            <v>UN</v>
          </cell>
          <cell r="F4166">
            <v>5.74</v>
          </cell>
        </row>
        <row r="4167">
          <cell r="C4167" t="str">
            <v>92870</v>
          </cell>
          <cell r="D4167" t="str">
            <v>CAIXA RETANGULAR 4" X 4" ALTA (2,00 M DO PISO), METÁLICA, INSTALADA EM PAREDE - FORNECIMENTO E INSTALAÇÃO. AF_12/2015</v>
          </cell>
          <cell r="E4167" t="str">
            <v>UN</v>
          </cell>
          <cell r="F4167">
            <v>19.55</v>
          </cell>
        </row>
        <row r="4168">
          <cell r="C4168" t="str">
            <v>92871</v>
          </cell>
          <cell r="D4168" t="str">
            <v>CAIXA RETANGULAR 4" X 4" MÉDIA (1,30 M DO PISO), METÁLICA, INSTALADA EM PAREDE - FORNECIMENTO E INSTALAÇÃO. AF_12/2015</v>
          </cell>
          <cell r="E4168" t="str">
            <v>UN</v>
          </cell>
          <cell r="F4168">
            <v>10.62</v>
          </cell>
        </row>
        <row r="4169">
          <cell r="C4169" t="str">
            <v>92872</v>
          </cell>
          <cell r="D4169" t="str">
            <v>CAIXA RETANGULAR 4" X 4" BAIXA (0,30 M DO PISO), METÁLICA, INSTALADA EM PAREDE - FORNECIMENTO E INSTALAÇÃO. AF_12/2015</v>
          </cell>
          <cell r="E4169" t="str">
            <v>UN</v>
          </cell>
          <cell r="F4169">
            <v>7.28</v>
          </cell>
        </row>
        <row r="4170">
          <cell r="C4170" t="str">
            <v>92873</v>
          </cell>
          <cell r="D4170" t="str">
            <v>LANÇAMENTO COM USO DE BALDES, ADENSAMENTO E ACABAMENTO DE CONCRETO EM ESTRUTURAS. AF_12/2015</v>
          </cell>
          <cell r="E4170" t="str">
            <v>M3</v>
          </cell>
          <cell r="F4170">
            <v>130.49</v>
          </cell>
        </row>
        <row r="4171">
          <cell r="C4171" t="str">
            <v>92874</v>
          </cell>
          <cell r="D4171" t="str">
            <v>LANÇAMENTO COM USO DE BOMBA, ADENSAMENTO E ACABAMENTO DE CONCRETO EM ESTRUTURAS. AF_12/2015</v>
          </cell>
          <cell r="E4171" t="str">
            <v>M3</v>
          </cell>
          <cell r="F4171">
            <v>21.25</v>
          </cell>
        </row>
        <row r="4172">
          <cell r="C4172" t="str">
            <v>92875</v>
          </cell>
          <cell r="D4172" t="str">
            <v>CORTE E DOBRA DE AÇO CA-25, DIÂMETRO DE 6.3 MM. AF_12/2015</v>
          </cell>
          <cell r="E4172" t="str">
            <v>KG</v>
          </cell>
          <cell r="F4172">
            <v>6.75</v>
          </cell>
        </row>
        <row r="4173">
          <cell r="C4173" t="str">
            <v>92876</v>
          </cell>
          <cell r="D4173" t="str">
            <v>CORTE E DOBRA DE AÇO CA-25, DIÂMETRO DE 8.0 MM. AF_12/2015</v>
          </cell>
          <cell r="E4173" t="str">
            <v>KG</v>
          </cell>
          <cell r="F4173">
            <v>6.35</v>
          </cell>
        </row>
        <row r="4174">
          <cell r="C4174" t="str">
            <v>92877</v>
          </cell>
          <cell r="D4174" t="str">
            <v>CORTE E DOBRA DE AÇO CA-25, DIÂMETRO DE 10.0 MM. AF_12/2015</v>
          </cell>
          <cell r="E4174" t="str">
            <v>KG</v>
          </cell>
          <cell r="F4174">
            <v>5.52</v>
          </cell>
        </row>
        <row r="4175">
          <cell r="C4175" t="str">
            <v>92878</v>
          </cell>
          <cell r="D4175" t="str">
            <v>CORTE E DOBRA DE AÇO CA-25, DIÂMETRO DE 12.5 MM. AF_12/2015</v>
          </cell>
          <cell r="E4175" t="str">
            <v>KG</v>
          </cell>
          <cell r="F4175">
            <v>4.8</v>
          </cell>
        </row>
        <row r="4176">
          <cell r="C4176" t="str">
            <v>92879</v>
          </cell>
          <cell r="D4176" t="str">
            <v>CORTE E DOBRA DE AÇO CA-25, DIÂMETRO DE 16.0 MM. AF_12/2015</v>
          </cell>
          <cell r="E4176" t="str">
            <v>KG</v>
          </cell>
          <cell r="F4176">
            <v>3.78</v>
          </cell>
        </row>
        <row r="4177">
          <cell r="C4177" t="str">
            <v>92880</v>
          </cell>
          <cell r="D4177" t="str">
            <v>CORTE E DOBRA DE AÇO CA-25, DIÂMETRO DE 20.0 MM. AF_12/2015</v>
          </cell>
          <cell r="E4177" t="str">
            <v>KG</v>
          </cell>
          <cell r="F4177">
            <v>3.75</v>
          </cell>
        </row>
        <row r="4178">
          <cell r="C4178" t="str">
            <v>92881</v>
          </cell>
          <cell r="D4178" t="str">
            <v>CORTE E DOBRA DE AÇO CA-25, DIÂMETRO DE 25.0 MM. AF_12/2015</v>
          </cell>
          <cell r="E4178" t="str">
            <v>KG</v>
          </cell>
          <cell r="F4178">
            <v>3.7</v>
          </cell>
        </row>
        <row r="4179">
          <cell r="C4179" t="str">
            <v>92882</v>
          </cell>
          <cell r="D4179" t="str">
            <v>ARMAÇÃO UTILIZANDO AÇO CA-25 DE 6.3 MM - MONTAGEM. AF_12/2015</v>
          </cell>
          <cell r="E4179" t="str">
            <v>KG</v>
          </cell>
          <cell r="F4179">
            <v>8.85</v>
          </cell>
        </row>
        <row r="4180">
          <cell r="C4180" t="str">
            <v>92883</v>
          </cell>
          <cell r="D4180" t="str">
            <v>ARMAÇÃO UTILIZANDO AÇO CA-25 DE 8.0 MM - MONTAGEM. AF_12/2015</v>
          </cell>
          <cell r="E4180" t="str">
            <v>KG</v>
          </cell>
          <cell r="F4180">
            <v>7.98</v>
          </cell>
        </row>
        <row r="4181">
          <cell r="C4181" t="str">
            <v>92884</v>
          </cell>
          <cell r="D4181" t="str">
            <v>ARMAÇÃO UTILIZANDO AÇO CA-25 DE 10.0 MM - MONTAGEM. AF_12/2015</v>
          </cell>
          <cell r="E4181" t="str">
            <v>KG</v>
          </cell>
          <cell r="F4181">
            <v>6.8</v>
          </cell>
        </row>
        <row r="4182">
          <cell r="C4182" t="str">
            <v>92885</v>
          </cell>
          <cell r="D4182" t="str">
            <v>ARMAÇÃO UTILIZANDO AÇO CA-25 DE 12.5 MM - MONTAGEM. AF_12/2015</v>
          </cell>
          <cell r="E4182" t="str">
            <v>KG</v>
          </cell>
          <cell r="F4182">
            <v>5.79</v>
          </cell>
        </row>
        <row r="4183">
          <cell r="C4183" t="str">
            <v>92886</v>
          </cell>
          <cell r="D4183" t="str">
            <v>ARMAÇÃO UTILIZANDO AÇO CA-25 DE 16.0 MM - MONTAGEM. AF_12/2015</v>
          </cell>
          <cell r="E4183" t="str">
            <v>KG</v>
          </cell>
          <cell r="F4183">
            <v>4.51</v>
          </cell>
        </row>
        <row r="4184">
          <cell r="C4184" t="str">
            <v>92887</v>
          </cell>
          <cell r="D4184" t="str">
            <v>ARMAÇÃO UTILIZANDO AÇO CA-25 DE 20.0 MM - MONTAGEM. AF_12/2015</v>
          </cell>
          <cell r="E4184" t="str">
            <v>KG</v>
          </cell>
          <cell r="F4184">
            <v>4.3099999999999996</v>
          </cell>
        </row>
        <row r="4185">
          <cell r="C4185" t="str">
            <v>92888</v>
          </cell>
          <cell r="D4185" t="str">
            <v>ARMAÇÃO UTILIZANDO AÇO CA-25 DE 25.0 MM - MONTAGEM. AF_12/2015</v>
          </cell>
          <cell r="E4185" t="str">
            <v>KG</v>
          </cell>
          <cell r="F4185">
            <v>4.12</v>
          </cell>
        </row>
        <row r="4186">
          <cell r="C4186" t="str">
            <v>92889</v>
          </cell>
          <cell r="D4186" t="str">
            <v>UNIÃO, EM FERRO GALVANIZADO, DN 50 (2"), CONEXÃO ROSQUEADA, INSTALADO EM PRUMADAS - FORNECIMENTO E INSTALAÇÃO. AF_12/2015</v>
          </cell>
          <cell r="E4186" t="str">
            <v>UN</v>
          </cell>
          <cell r="F4186">
            <v>73.459999999999994</v>
          </cell>
        </row>
        <row r="4187">
          <cell r="C4187" t="str">
            <v>92890</v>
          </cell>
          <cell r="D4187" t="str">
            <v>UNIÃO, EM FERRO GALVANIZADO, DN 65 (2 1/2"), CONEXÃO ROSQUEADA, INSTALADO EM PRUMADAS - FORNECIMENTO E INSTALAÇÃO. AF_12/2015</v>
          </cell>
          <cell r="E4187" t="str">
            <v>UN</v>
          </cell>
          <cell r="F4187">
            <v>104.67</v>
          </cell>
        </row>
        <row r="4188">
          <cell r="C4188" t="str">
            <v>92891</v>
          </cell>
          <cell r="D4188" t="str">
            <v>UNIÃO, EM FERRO GALVANIZADO, DN 80 (3"), CONEXÃO ROSQUEADA, INSTALADO EM PRUMADAS - FORNECIMENTO E INSTALAÇÃO. AF_12/2015</v>
          </cell>
          <cell r="E4188" t="str">
            <v>UN</v>
          </cell>
          <cell r="F4188">
            <v>145.82</v>
          </cell>
        </row>
        <row r="4189">
          <cell r="C4189" t="str">
            <v>92892</v>
          </cell>
          <cell r="D4189" t="str">
            <v>UNIÃO, EM FERRO GALVANIZADO, DN 25 (1"), CONEXÃO ROSQUEADA, INSTALADO EM REDE DE ALIMENTAÇÃO PARA HIDRANTE - FORNECIMENTO E INSTALAÇÃO. AF_12/2015</v>
          </cell>
          <cell r="E4189" t="str">
            <v>UN</v>
          </cell>
          <cell r="F4189">
            <v>34.56</v>
          </cell>
        </row>
        <row r="4190">
          <cell r="C4190" t="str">
            <v>92893</v>
          </cell>
          <cell r="D4190" t="str">
            <v>UNIÃO, EM FERRO GALVANIZADO, DN 32 (1 1/4"), CONEXÃO ROSQUEADA, INSTALADO EM REDE DE ALIMENTAÇÃO PARA HIDRANTE - FORNECIMENTO E INSTALAÇÃO. AF_12/2015</v>
          </cell>
          <cell r="E4190" t="str">
            <v>UN</v>
          </cell>
          <cell r="F4190">
            <v>46.46</v>
          </cell>
        </row>
        <row r="4191">
          <cell r="C4191" t="str">
            <v>92894</v>
          </cell>
          <cell r="D4191" t="str">
            <v>UNIÃO, EM FERRO GALVANIZADO, DN 40 (1 1/2"), CONEXÃO ROSQUEADA, INSTALADO EM REDE DE ALIMENTAÇÃO PARA HIDRANTE - FORNECIMENTO E INSTALAÇÃO. AF_12/2015</v>
          </cell>
          <cell r="E4191" t="str">
            <v>UN</v>
          </cell>
          <cell r="F4191">
            <v>52.91</v>
          </cell>
        </row>
        <row r="4192">
          <cell r="C4192" t="str">
            <v>92895</v>
          </cell>
          <cell r="D4192" t="str">
            <v>UNIÃO, EM FERRO GALVANIZADO, DN 50 (2"), CONEXÃO ROSQUEADA, INSTALADO EM REDE DE ALIMENTAÇÃO PARA HIDRANTE - FORNECIMENTO E INSTALAÇÃO. AF_12/2015</v>
          </cell>
          <cell r="E4192" t="str">
            <v>UN</v>
          </cell>
          <cell r="F4192">
            <v>73.430000000000007</v>
          </cell>
        </row>
        <row r="4193">
          <cell r="C4193" t="str">
            <v>92896</v>
          </cell>
          <cell r="D4193" t="str">
            <v>UNIÃO, EM FERRO GALVANIZADO, DN 65 (2 1/2"), CONEXÃO ROSQUEADA, INSTALADO EM REDE DE ALIMENTAÇÃO PARA HIDRANTE - FORNECIMENTO E INSTALAÇÃO. AF_12/2015</v>
          </cell>
          <cell r="E4193" t="str">
            <v>UN</v>
          </cell>
          <cell r="F4193">
            <v>105.68</v>
          </cell>
        </row>
        <row r="4194">
          <cell r="C4194" t="str">
            <v>92897</v>
          </cell>
          <cell r="D4194" t="str">
            <v>UNIÃO, EM FERRO GALVANIZADO, DN 80 (3"), CONEXÃO ROSQUEADA, INSTALADO EM REDE DE ALIMENTAÇÃO PARA HIDRANTE - FORNECIMENTO E INSTALAÇÃO. AF_12/2015</v>
          </cell>
          <cell r="E4194" t="str">
            <v>UN</v>
          </cell>
          <cell r="F4194">
            <v>147.91999999999999</v>
          </cell>
        </row>
        <row r="4195">
          <cell r="C4195" t="str">
            <v>92898</v>
          </cell>
          <cell r="D4195" t="str">
            <v>UNIÃO, EM FERRO GALVANIZADO, CONEXÃO ROSQUEADA, DN 25 (1"), INSTALADO EM REDE DE ALIMENTAÇÃO PARA SPRINKLER - FORNECIMENTO E INSTALAÇÃO. AF_12/2015</v>
          </cell>
          <cell r="E4195" t="str">
            <v>UN</v>
          </cell>
          <cell r="F4195">
            <v>28.9</v>
          </cell>
        </row>
        <row r="4196">
          <cell r="C4196" t="str">
            <v>92899</v>
          </cell>
          <cell r="D4196" t="str">
            <v>UNIÃO, EM FERRO GALVANIZADO, CONEXÃO ROSQUEADA, DN 32 (1 1/4"), INSTALADO EM REDE DE ALIMENTAÇÃO PARA SPRINKLER - FORNECIMENTO E INSTALAÇÃO. AF_12/2015</v>
          </cell>
          <cell r="E4196" t="str">
            <v>UN</v>
          </cell>
          <cell r="F4196">
            <v>40.03</v>
          </cell>
        </row>
        <row r="4197">
          <cell r="C4197" t="str">
            <v>92900</v>
          </cell>
          <cell r="D4197" t="str">
            <v>UNIÃO, EM FERRO GALVANIZADO, CONEXÃO ROSQUEADA, DN 40 (1 1/2"), INSTALADO EM REDE DE ALIMENTAÇÃO PARA SPRINKLER - FORNECIMENTO E INSTALAÇÃO. AF_12/2015</v>
          </cell>
          <cell r="E4197" t="str">
            <v>UN</v>
          </cell>
          <cell r="F4197">
            <v>45.57</v>
          </cell>
        </row>
        <row r="4198">
          <cell r="C4198" t="str">
            <v>92901</v>
          </cell>
          <cell r="D4198" t="str">
            <v>UNIÃO, EM FERRO GALVANIZADO, CONEXÃO ROSQUEADA, DN 50 (2"), INSTALADO EM REDE DE ALIMENTAÇÃO PARA SPRINKLER - FORNECIMENTO E INSTALAÇÃO. AF_12/2015</v>
          </cell>
          <cell r="E4198" t="str">
            <v>UN</v>
          </cell>
          <cell r="F4198">
            <v>64.989999999999995</v>
          </cell>
        </row>
        <row r="4199">
          <cell r="C4199" t="str">
            <v>92902</v>
          </cell>
          <cell r="D4199" t="str">
            <v>UNIÃO, EM FERRO GALVANIZADO, CONEXÃO ROSQUEADA, DN 65 (2 1/2"), INSTALADO EM REDE DE ALIMENTAÇÃO PARA SPRINKLER - FORNECIMENTO E INSTALAÇÃO. AF_12/2015</v>
          </cell>
          <cell r="E4199" t="str">
            <v>UN</v>
          </cell>
          <cell r="F4199">
            <v>95.57</v>
          </cell>
        </row>
        <row r="4200">
          <cell r="C4200" t="str">
            <v>92903</v>
          </cell>
          <cell r="D4200" t="str">
            <v>UNIÃO, EM FERRO GALVANIZADO, CONEXÃO ROSQUEADA, DN 80 (3"), INSTALADO EM REDE DE ALIMENTAÇÃO PARA SPRINKLER - FORNECIMENTO E INSTALAÇÃO. AF_12/2015</v>
          </cell>
          <cell r="E4200" t="str">
            <v>UN</v>
          </cell>
          <cell r="F4200">
            <v>136.15</v>
          </cell>
        </row>
        <row r="4201">
          <cell r="C4201" t="str">
            <v>92904</v>
          </cell>
          <cell r="D4201" t="str">
            <v>UNIÃO, EM FERRO GALVANIZADO, CONEXÃO ROSQUEADA, DN 15 (1/2"), INSTALADO EM RAMAIS E SUB-RAMAIS DE GÁS - FORNECIMENTO E INSTALAÇÃO. AF_12/2015</v>
          </cell>
          <cell r="E4201" t="str">
            <v>UN</v>
          </cell>
          <cell r="F4201">
            <v>17.88</v>
          </cell>
        </row>
        <row r="4202">
          <cell r="C4202" t="str">
            <v>92905</v>
          </cell>
          <cell r="D4202" t="str">
            <v>UNIÃO, EM FERRO GALVANIZADO, CONEXÃO ROSQUEADA, DN 20 (3/4"), INSTALADO EM RAMAIS E SUB-RAMAIS DE GÁS - FORNECIMENTO E INSTALAÇÃO. AF_12/2015</v>
          </cell>
          <cell r="E4202" t="str">
            <v>UN</v>
          </cell>
          <cell r="F4202">
            <v>26.62</v>
          </cell>
        </row>
        <row r="4203">
          <cell r="C4203" t="str">
            <v>92906</v>
          </cell>
          <cell r="D4203" t="str">
            <v>UNIÃO, EM FERRO GALVANIZADO, CONEXÃO ROSQUEADA, DN 25 (1"), INSTALADO EM RAMAIS E SUB-RAMAIS DE GÁS - FORNECIMENTO E INSTALAÇÃO. AF_12/2015</v>
          </cell>
          <cell r="E4203" t="str">
            <v>UN</v>
          </cell>
          <cell r="F4203">
            <v>34.32</v>
          </cell>
        </row>
        <row r="4204">
          <cell r="C4204" t="str">
            <v>92907</v>
          </cell>
          <cell r="D4204" t="str">
            <v>LUVA DE REDUÇÃO, EM FERRO GALVANIZADO, 2" X 1.1/2", CONEXÃO ROSQUEADA, INSTALADO EM PRUMADAS - FORNECIMENTO E INSTALAÇÃO. AF_12/2015</v>
          </cell>
          <cell r="E4204" t="str">
            <v>UN</v>
          </cell>
          <cell r="F4204">
            <v>37.22</v>
          </cell>
        </row>
        <row r="4205">
          <cell r="C4205" t="str">
            <v>92908</v>
          </cell>
          <cell r="D4205" t="str">
            <v>LUVA DE REDUÇÃO, EM FERRO GALVANIZADO, 2" X 1.1/4", CONEXÃO ROSQUEADA, INSTALADO EM PRUMADAS - FORNECIMENTO E INSTALAÇÃO. AF_12/2015</v>
          </cell>
          <cell r="E4205" t="str">
            <v>UN</v>
          </cell>
          <cell r="F4205">
            <v>37.19</v>
          </cell>
        </row>
        <row r="4206">
          <cell r="C4206" t="str">
            <v>92909</v>
          </cell>
          <cell r="D4206" t="str">
            <v>LUVA DE REDUÇÃO, EM FERRO GALVANIZADO, 2" X 1", CONEXÃO ROSQUEADA, INSTALADO EM PRUMADAS - FORNECIMENTO E INSTALAÇÃO. AF_12/2015</v>
          </cell>
          <cell r="E4206" t="str">
            <v>UN</v>
          </cell>
          <cell r="F4206">
            <v>37.03</v>
          </cell>
        </row>
        <row r="4207">
          <cell r="C4207" t="str">
            <v>92910</v>
          </cell>
          <cell r="D4207" t="str">
            <v>LUVA DE REDUÇÃO, EM FERRO GALVANIZADO, 2.1/2" X 1.1/2", CONEXÃO ROSQUEADA, INSTALADO EM PRUMADAS - FORNECIMENTO E INSTALAÇÃO. AF_12/2015</v>
          </cell>
          <cell r="E4207" t="str">
            <v>UN</v>
          </cell>
          <cell r="F4207">
            <v>54.16</v>
          </cell>
        </row>
        <row r="4208">
          <cell r="C4208" t="str">
            <v>92911</v>
          </cell>
          <cell r="D4208" t="str">
            <v>LUVA DE REDUÇÃO, EM FERRO GALVANIZADO, 2.1/2" X 2", CONEXÃO ROSQUEADA, INSTALADO EM PRUMADAS - FORNECIMENTO E INSTALAÇÃO. AF_12/2015</v>
          </cell>
          <cell r="E4208" t="str">
            <v>UN</v>
          </cell>
          <cell r="F4208">
            <v>54.16</v>
          </cell>
        </row>
        <row r="4209">
          <cell r="C4209" t="str">
            <v>92912</v>
          </cell>
          <cell r="D4209" t="str">
            <v>LUVA DE REDUÇÃO, EM FERRO GALVANIZADO, 3" X 1.1/2", CONEXÃO ROSQUEADA, INSTALADO EM PRUMADAS - FORNECIMENTO E INSTALAÇÃO. AF_12/2015</v>
          </cell>
          <cell r="E4209" t="str">
            <v>UN</v>
          </cell>
          <cell r="F4209">
            <v>69.12</v>
          </cell>
        </row>
        <row r="4210">
          <cell r="C4210" t="str">
            <v>92913</v>
          </cell>
          <cell r="D4210" t="str">
            <v>LUVA DE REDUÇÃO, EM FERRO GALVANIZADO, 3" X 2.1/2", CONEXÃO ROSQUEADA, INSTALADO EM PRUMADAS - FORNECIMENTO E INSTALAÇÃO. AF_12/2015</v>
          </cell>
          <cell r="E4210" t="str">
            <v>UN</v>
          </cell>
          <cell r="F4210">
            <v>70.87</v>
          </cell>
        </row>
        <row r="4211">
          <cell r="C4211" t="str">
            <v>92914</v>
          </cell>
          <cell r="D4211" t="str">
            <v>LUVA DE REDUÇÃO, EM FERRO GALVANIZADO, 3" X 2", CONEXÃO ROSQUEADA, INSTALADO EM PRUMADAS - FORNECIMENTO E INSTALAÇÃO. AF_12/2015</v>
          </cell>
          <cell r="E4211" t="str">
            <v>UN</v>
          </cell>
          <cell r="F4211">
            <v>70.87</v>
          </cell>
        </row>
        <row r="4212">
          <cell r="C4212" t="str">
            <v>92915</v>
          </cell>
          <cell r="D4212" t="str">
            <v>ARMAÇÃO DE FUNDAÇÕES E ESTRUTURAS DE CONCRETO ARMADO, EXCETO VIGAS, PILARES E LAJES (DE EDIFÍCIOS DE MÚLTIPLOS PAVIMENTOS, EDIFICAÇÃO TÉRREA OU SOBRADO), UTILIZANDO AÇO CA-60 DE 5.0 MM - MONTAGEM. AF_12/2015</v>
          </cell>
          <cell r="E4212" t="str">
            <v>KG</v>
          </cell>
          <cell r="F4212">
            <v>10.73</v>
          </cell>
        </row>
        <row r="4213">
          <cell r="C4213" t="str">
            <v>92916</v>
          </cell>
          <cell r="D4213" t="str">
            <v>ARMAÇÃO DE FUNDAÇÕES E ESTRUTURAS DE CONCRETO ARMADO, EXCETO VIGAS, PILARES E LAJES (DE EDIFÍCIOS DE MÚLTIPLOS PAVIMENTOS, EDIFICAÇÃO TÉRREA OU SOBRADO), UTILIZANDO AÇO CA-50 DE 6.3 MM - MONTAGEM. AF_12/2015</v>
          </cell>
          <cell r="E4213" t="str">
            <v>KG</v>
          </cell>
          <cell r="F4213">
            <v>9.75</v>
          </cell>
        </row>
        <row r="4214">
          <cell r="C4214" t="str">
            <v>92917</v>
          </cell>
          <cell r="D4214" t="str">
            <v>ARMAÇÃO DE FUNDAÇÕES E ESTRUTURAS DE CONCRETO ARMADO, EXCETO VIGAS, PILARES E LAJES (DE EDIFÍCIOS DE MÚLTIPLOS PAVIMENTOS, EDIFICAÇÃO TÉRREA OU SOBRADO), UTILIZANDO AÇO CA-50 DE 8.0 MM - MONTAGEM. AF_12/2015</v>
          </cell>
          <cell r="E4214" t="str">
            <v>KG</v>
          </cell>
          <cell r="F4214">
            <v>9.24</v>
          </cell>
        </row>
        <row r="4215">
          <cell r="C4215" t="str">
            <v>92918</v>
          </cell>
          <cell r="D4215" t="str">
            <v>LUVA DE REDUÇÃO, EM FERRO GALVANIZADO, 1" X 1/2", CONEXÃO ROSQUEADA, INSTALADO EM REDE DE ALIMENTAÇÃO PARA HIDRANTE - FORNECIMENTO E INSTALAÇÃO. AF_12/2015</v>
          </cell>
          <cell r="E4215" t="str">
            <v>UN</v>
          </cell>
          <cell r="F4215">
            <v>20.97</v>
          </cell>
        </row>
        <row r="4216">
          <cell r="C4216" t="str">
            <v>92919</v>
          </cell>
          <cell r="D4216" t="str">
            <v>ARMAÇÃO DE FUNDAÇÕES E ESTRUTURAS DE CONCRETO ARMADO, EXCETO VIGAS, PILARES E LAJES (DE EDIFÍCIOS DE MÚLTIPLOS PAVIMENTOS, EDIFICAÇÃO TÉRREA OU SOBRADO), UTILIZANDO AÇO CA-50 DE 10.0 MM - MONTAGEM. AF_12/2015</v>
          </cell>
          <cell r="E4216" t="str">
            <v>KG</v>
          </cell>
          <cell r="F4216">
            <v>7.48</v>
          </cell>
        </row>
        <row r="4217">
          <cell r="C4217" t="str">
            <v>92920</v>
          </cell>
          <cell r="D4217" t="str">
            <v>LUVA DE REDUÇÃO, EM FERRO GALVANIZADO, 1" X 3/4", CONEXÃO ROSQUEADA, INSTALADO EM REDE DE ALIMENTAÇÃO PARA HIDRANTE - FORNECIMENTO E INSTALAÇÃO. AF_12/2015</v>
          </cell>
          <cell r="E4217" t="str">
            <v>UN</v>
          </cell>
          <cell r="F4217">
            <v>21.05</v>
          </cell>
        </row>
        <row r="4218">
          <cell r="C4218" t="str">
            <v>92921</v>
          </cell>
          <cell r="D4218" t="str">
            <v>ARMAÇÃO DE FUNDAÇÕES E ESTRUTURAS DE CONCRETO ARMADO, EXCETO VIGAS, PILARES E LAJES (DE EDIFÍCIOS DE MÚLTIPLOS PAVIMENTOS, EDIFICAÇÃO TÉRREA OU SOBRADO), UTILIZANDO AÇO CA-50 DE 12.5 MM - MONTAGEM. AF_12/2015</v>
          </cell>
          <cell r="E4218" t="str">
            <v>KG</v>
          </cell>
          <cell r="F4218">
            <v>6.16</v>
          </cell>
        </row>
        <row r="4219">
          <cell r="C4219" t="str">
            <v>92922</v>
          </cell>
          <cell r="D4219" t="str">
            <v>ARMAÇÃO DE FUNDAÇÕES E ESTRUTURAS DE CONCRETO ARMADO, EXCETO VIGAS, PILARES E LAJES (DE EDIFÍCIOS DE MÚLTIPLOS PAVIMENTOS, EDIFICAÇÃO TÉRREA OU SOBRADO), UTILIZANDO AÇO CA-50 DE 16.0 MM - MONTAGEM. AF_12/2015</v>
          </cell>
          <cell r="E4219" t="str">
            <v>KG</v>
          </cell>
          <cell r="F4219">
            <v>4.79</v>
          </cell>
        </row>
        <row r="4220">
          <cell r="C4220" t="str">
            <v>92923</v>
          </cell>
          <cell r="D4220" t="str">
            <v>ARMAÇÃO DE FUNDAÇÕES E ESTRUTURAS DE CONCRETO ARMADO, EXCETO VIGAS, PILARES E LAJES (DE EDIFÍCIOS DE MÚLTIPLOS PAVIMENTOS, EDIFICAÇÃO TÉRREA OU SOBRADO), UTILIZANDO AÇO CA-50 DE 20.0 MM - MONTAGEM. AF_12/2015</v>
          </cell>
          <cell r="E4220" t="str">
            <v>KG</v>
          </cell>
          <cell r="F4220">
            <v>4.28</v>
          </cell>
        </row>
        <row r="4221">
          <cell r="C4221" t="str">
            <v>92924</v>
          </cell>
          <cell r="D4221" t="str">
            <v>ARMAÇÃO DE FUNDAÇÕES E ESTRUTURAS DE CONCRETO ARMADO, EXCETO VIGAS, PILARES E LAJES (DE EDIFÍCIOS DE MÚLTIPLOS PAVIMENTOS, EDIFICAÇÃO TÉRREA OU SOBRADO), UTILIZANDO AÇO CA-50 DE 25.0 MM - MONTAGEM. AF_12/2015</v>
          </cell>
          <cell r="E4221" t="str">
            <v>KG</v>
          </cell>
          <cell r="F4221">
            <v>4.58</v>
          </cell>
        </row>
        <row r="4222">
          <cell r="C4222" t="str">
            <v>92925</v>
          </cell>
          <cell r="D4222" t="str">
            <v>LUVA DE REDUÇÃO, EM FERRO GALVANIZADO, 1 1/4" X 1", CONEXÃO ROSQUEADA, INSTALADO EM REDE DE ALIMENTAÇÃO PARA HIDRANTE - FORNECIMENTO E INSTALAÇÃO. AF_12/2015</v>
          </cell>
          <cell r="E4222" t="str">
            <v>UN</v>
          </cell>
          <cell r="F4222">
            <v>24.73</v>
          </cell>
        </row>
        <row r="4223">
          <cell r="C4223" t="str">
            <v>92926</v>
          </cell>
          <cell r="D4223" t="str">
            <v>LUVA DE REDUÇÃO, EM FERRO GALVANIZADO, 1 1/4" X 1/2", CONEXÃO ROSQUEADA, INSTALADO EM REDE DE ALIMENTAÇÃO PARA HIDRANTE - FORNECIMENTO E INSTALAÇÃO. AF_12/2015</v>
          </cell>
          <cell r="E4223" t="str">
            <v>UN</v>
          </cell>
          <cell r="F4223">
            <v>24.58</v>
          </cell>
        </row>
        <row r="4224">
          <cell r="C4224" t="str">
            <v>92927</v>
          </cell>
          <cell r="D4224" t="str">
            <v>LUVA DE REDUÇÃO, EM FERRO GALVANIZADO, 1 1/4" X 3/4", CONEXÃO ROSQUEADA, INSTALADO EM REDE DE ALIMENTAÇÃO PARA HIDRANTE - FORNECIMENTO E INSTALAÇÃO. AF_12/2015</v>
          </cell>
          <cell r="E4224" t="str">
            <v>UN</v>
          </cell>
          <cell r="F4224">
            <v>24.58</v>
          </cell>
        </row>
        <row r="4225">
          <cell r="C4225" t="str">
            <v>92928</v>
          </cell>
          <cell r="D4225" t="str">
            <v>LUVA DE REDUÇÃO, EM FERRO GALVANIZADO, 1.1/2" X 1.1/4", CONEXÃO ROSQUEADA, INSTALADO EM REDE DE ALIMENTAÇÃO PARA HIDRANTE - FORNECIMENTO E INSTALAÇÃO. AF_12/2015</v>
          </cell>
          <cell r="E4225" t="str">
            <v>UN</v>
          </cell>
          <cell r="F4225">
            <v>29.11</v>
          </cell>
        </row>
        <row r="4226">
          <cell r="C4226" t="str">
            <v>92929</v>
          </cell>
          <cell r="D4226" t="str">
            <v>LUVA DE REDUÇÃO, EM FERRO GALVANIZADO, 1.1/2" X 1", CONEXÃO ROSQUEADA, INSTALADO EM REDE DE ALIMENTAÇÃO PARA HIDRANTE - FORNECIMENTO E INSTALAÇÃO. AF_12/2015</v>
          </cell>
          <cell r="E4226" t="str">
            <v>UN</v>
          </cell>
          <cell r="F4226">
            <v>29.26</v>
          </cell>
        </row>
        <row r="4227">
          <cell r="C4227" t="str">
            <v>92930</v>
          </cell>
          <cell r="D4227" t="str">
            <v>LUVA DE REDUÇÃO, EM FERRO GALVANIZADO, 1.1/2" X 3/4", CONEXÃO ROSQUEADA, INSTALADO EM REDE DE ALIMENTAÇÃO PARA HIDRANTE - FORNECIMENTO E INSTALAÇÃO. AF_12/2015</v>
          </cell>
          <cell r="E4227" t="str">
            <v>UN</v>
          </cell>
          <cell r="F4227">
            <v>28.92</v>
          </cell>
        </row>
        <row r="4228">
          <cell r="C4228" t="str">
            <v>92931</v>
          </cell>
          <cell r="D4228" t="str">
            <v>LUVA DE REDUÇÃO, EM FERRO GALVANIZADO, 2" X 1.1/2", CONEXÃO ROSQUEADA, INSTALADO EM REDE DE ALIMENTAÇÃO PARA HIDRANTE - FORNECIMENTO E INSTALAÇÃO. AF_12/2015</v>
          </cell>
          <cell r="E4228" t="str">
            <v>UN</v>
          </cell>
          <cell r="F4228">
            <v>37.19</v>
          </cell>
        </row>
        <row r="4229">
          <cell r="C4229" t="str">
            <v>92932</v>
          </cell>
          <cell r="D4229" t="str">
            <v>LUVA DE REDUÇÃO, EM FERRO GALVANIZADO, 2" X 1.1/4", CONEXÃO ROSQUEADA, INSTALADO EM REDE DE ALIMENTAÇÃO PARA HIDRANTE - FORNECIMENTO E INSTALAÇÃO. AF_12/2015</v>
          </cell>
          <cell r="E4229" t="str">
            <v>UN</v>
          </cell>
          <cell r="F4229">
            <v>37.159999999999997</v>
          </cell>
        </row>
        <row r="4230">
          <cell r="C4230" t="str">
            <v>92933</v>
          </cell>
          <cell r="D4230" t="str">
            <v>LUVA DE REDUÇÃO, EM FERRO GALVANIZADO, 2" X 1", CONEXÃO ROSQUEADA, INSTALADO EM REDE DE ALIMENTAÇÃO PARA HIDRANTE - FORNECIMENTO E INSTALAÇÃO. AF_12/2015</v>
          </cell>
          <cell r="E4230" t="str">
            <v>UN</v>
          </cell>
          <cell r="F4230">
            <v>37</v>
          </cell>
        </row>
        <row r="4231">
          <cell r="C4231" t="str">
            <v>92934</v>
          </cell>
          <cell r="D4231" t="str">
            <v>LUVA DE REDUÇÃO, EM FERRO GALVANIZADO, 2.1/2" X 1.1/2", CONEXÃO ROSQUEADA, INSTALADO EM REDE DE ALIMENTAÇÃO PARA HIDRANTE - FORNECIMENTO E INSTALAÇÃO. AF_12/2015</v>
          </cell>
          <cell r="E4231" t="str">
            <v>UN</v>
          </cell>
          <cell r="F4231">
            <v>55.18</v>
          </cell>
        </row>
        <row r="4232">
          <cell r="C4232" t="str">
            <v>92935</v>
          </cell>
          <cell r="D4232" t="str">
            <v>LUVA DE REDUÇÃO, EM FERRO GALVANIZADO, 2.1/2" X 2", CONEXÃO ROSQUEADA, INSTALADO EM REDE DE ALIMENTAÇÃO PARA HIDRANTE - FORNECIMENTO E INSTALAÇÃO. AF_12/2015</v>
          </cell>
          <cell r="E4232" t="str">
            <v>UN</v>
          </cell>
          <cell r="F4232">
            <v>55.18</v>
          </cell>
        </row>
        <row r="4233">
          <cell r="C4233" t="str">
            <v>92936</v>
          </cell>
          <cell r="D4233" t="str">
            <v>LUVA DE REDUÇÃO, EM FERRO GALVANIZADO, 3" X 2.1/2", CONEXÃO ROSQUEADA, INSTALADO EM REDE DE ALIMENTAÇÃO PARA HIDRANTE - FORNECIMENTO E INSTALAÇÃO. AF_12/2015</v>
          </cell>
          <cell r="E4233" t="str">
            <v>UN</v>
          </cell>
          <cell r="F4233">
            <v>72.959999999999994</v>
          </cell>
        </row>
        <row r="4234">
          <cell r="C4234" t="str">
            <v>92937</v>
          </cell>
          <cell r="D4234" t="str">
            <v>LUVA DE REDUÇÃO, EM FERRO GALVANIZADO, 3" X 2", CONEXÃO ROSQUEADA, INSTALADO EM REDE DE ALIMENTAÇÃO PARA HIDRANTE - FORNECIMENTO E INSTALAÇÃO. AF_12/2015</v>
          </cell>
          <cell r="E4234" t="str">
            <v>UN</v>
          </cell>
          <cell r="F4234">
            <v>72.959999999999994</v>
          </cell>
        </row>
        <row r="4235">
          <cell r="C4235" t="str">
            <v>92938</v>
          </cell>
          <cell r="D4235" t="str">
            <v>LUVA DE REDUÇÃO, EM FERRO GALVANIZADO, 1" X 1/2", CONEXÃO ROSQUEADA, INSTALADO EM REDE DE ALIMENTAÇÃO PARA SPRINKLER - FORNECIMENTO E INSTALAÇÃO. AF_12/2015</v>
          </cell>
          <cell r="E4235" t="str">
            <v>UN</v>
          </cell>
          <cell r="F4235">
            <v>15.32</v>
          </cell>
        </row>
        <row r="4236">
          <cell r="C4236" t="str">
            <v>92939</v>
          </cell>
          <cell r="D4236" t="str">
            <v>LUVA DE REDUÇÃO, EM FERRO GALVANIZADO, 1" X 3/4", CONEXÃO ROSQUEADA, INSTALADO EM REDE DE ALIMENTAÇÃO PARA SPRINKLER - FORNECIMENTO E INSTALAÇÃO. AF_12/2015</v>
          </cell>
          <cell r="E4236" t="str">
            <v>UN</v>
          </cell>
          <cell r="F4236">
            <v>15.39</v>
          </cell>
        </row>
        <row r="4237">
          <cell r="C4237" t="str">
            <v>92940</v>
          </cell>
          <cell r="D4237" t="str">
            <v>LUVA DE REDUÇÃO, EM FERRO GALVANIZADO, 1.1/4" X 1", CONEXÃO ROSQUEADA, INSTALADO EM REDE DE ALIMENTAÇÃO PARA SPRINKLER - FORNECIMENTO E INSTALAÇÃO. AF_12/2015</v>
          </cell>
          <cell r="E4237" t="str">
            <v>UN</v>
          </cell>
          <cell r="F4237">
            <v>18.3</v>
          </cell>
        </row>
        <row r="4238">
          <cell r="C4238" t="str">
            <v>92941</v>
          </cell>
          <cell r="D4238" t="str">
            <v>LUVA DE REDUÇÃO, EM FERRO GALVANIZADO, 1.1/4" X 1/2", CONEXÃO ROSQUEADA, INSTALADO EM REDE DE ALIMENTAÇÃO PARA SPRINKLER - FORNECIMENTO E INSTALAÇÃO. AF_12/2015</v>
          </cell>
          <cell r="E4238" t="str">
            <v>UN</v>
          </cell>
          <cell r="F4238">
            <v>18.14</v>
          </cell>
        </row>
        <row r="4239">
          <cell r="C4239" t="str">
            <v>92942</v>
          </cell>
          <cell r="D4239" t="str">
            <v>LUVA DE REDUÇÃO, EM FERRO GALVANIZADO, 1.1/4" X 3/4", CONEXÃO ROSQUEADA, INSTALADO EM REDE DE ALIMENTAÇÃO PARA SPRINKLER - FORNECIMENTO E INSTALAÇÃO. AF_12/2015</v>
          </cell>
          <cell r="E4239" t="str">
            <v>UN</v>
          </cell>
          <cell r="F4239">
            <v>18.14</v>
          </cell>
        </row>
        <row r="4240">
          <cell r="C4240" t="str">
            <v>92943</v>
          </cell>
          <cell r="D4240" t="str">
            <v>LUVA DE REDUÇÃO, EM FERRO GALVANIZADO, 1.1/2" X 1.1/4", CONEXÃO ROSQUEADA, INSTALADO EM REDE DE ALIMENTAÇÃO PARA SPRINKLER - FORNECIMENTO E INSTALAÇÃO. AF_12/2015</v>
          </cell>
          <cell r="E4240" t="str">
            <v>UN</v>
          </cell>
          <cell r="F4240">
            <v>21.78</v>
          </cell>
        </row>
        <row r="4241">
          <cell r="C4241" t="str">
            <v>92944</v>
          </cell>
          <cell r="D4241" t="str">
            <v>LUVA DE REDUÇÃO, EM FERRO GALVANIZADO, 1.1/2" X 1", CONEXÃO ROSQUEADA, INSTALADO EM REDE DE ALIMENTAÇÃO PARA SPRINKLER - FORNECIMENTO E INSTALAÇÃO. AF_12/2015</v>
          </cell>
          <cell r="E4241" t="str">
            <v>UN</v>
          </cell>
          <cell r="F4241">
            <v>21.93</v>
          </cell>
        </row>
        <row r="4242">
          <cell r="C4242" t="str">
            <v>92945</v>
          </cell>
          <cell r="D4242" t="str">
            <v>LUVA DE REDUÇÃO, EM FERRO GALVANIZADO, 1.1/2" X 3/4", CONEXÃO ROSQUEADA, INSTALADO EM REDE DE ALIMENTAÇÃO PARA SPRINKLER - FORNECIMENTO E INSTALAÇÃO. AF_12/2015</v>
          </cell>
          <cell r="E4242" t="str">
            <v>UN</v>
          </cell>
          <cell r="F4242">
            <v>21.58</v>
          </cell>
        </row>
        <row r="4243">
          <cell r="C4243" t="str">
            <v>92946</v>
          </cell>
          <cell r="D4243" t="str">
            <v>LUVA DE REDUÇÃO, EM FERRO GALVANIZADO, 2" X 1.1/2", CONEXÃO ROSQUEADA, INSTALADO EM REDE DE ALIMENTAÇÃO PARA SPRINKLER - FORNECIMENTO E INSTALAÇÃO. AF_12/2015</v>
          </cell>
          <cell r="E4243" t="str">
            <v>UN</v>
          </cell>
          <cell r="F4243">
            <v>28.75</v>
          </cell>
        </row>
        <row r="4244">
          <cell r="C4244" t="str">
            <v>92947</v>
          </cell>
          <cell r="D4244" t="str">
            <v>LUVA DE REDUÇÃO, EM FERRO GALVANIZADO, 2" X 1.1/4", CONEXÃO ROSQUEADA, INSTALADO EM REDE DE ALIMENTAÇÃO PARA SPRINKLER - FORNECIMENTO E INSTALAÇÃO. AF_12/2015</v>
          </cell>
          <cell r="E4244" t="str">
            <v>UN</v>
          </cell>
          <cell r="F4244">
            <v>28.72</v>
          </cell>
        </row>
        <row r="4245">
          <cell r="C4245" t="str">
            <v>92948</v>
          </cell>
          <cell r="D4245" t="str">
            <v>LUVA DE REDUÇÃO, EM FERRO GALVANIZADO, 2" X 1", CONEXÃO ROSQUEADA, INSTALADO EM REDE DE ALIMENTAÇÃO PARA SPRINKLER - FORNECIMENTO E INSTALAÇÃO. AF_12/2015</v>
          </cell>
          <cell r="E4245" t="str">
            <v>UN</v>
          </cell>
          <cell r="F4245">
            <v>28.56</v>
          </cell>
        </row>
        <row r="4246">
          <cell r="C4246" t="str">
            <v>92949</v>
          </cell>
          <cell r="D4246" t="str">
            <v>LUVA DE REDUÇÃO, EM FERRO GALVANIZADO, 2 1/2" X 1.1/2", CONEXÃO ROSQUEADA, INSTALADO EM REDE DE ALIMENTAÇÃO PARA SPRINKLER - FORNECIMENTO E INSTALAÇÃO. AF_12/2015</v>
          </cell>
          <cell r="E4246" t="str">
            <v>UN</v>
          </cell>
          <cell r="F4246">
            <v>45.06</v>
          </cell>
        </row>
        <row r="4247">
          <cell r="C4247" t="str">
            <v>92950</v>
          </cell>
          <cell r="D4247" t="str">
            <v>LUVA DE REDUÇÃO, EM FERRO GALVANIZADO, 2 1/2" X 2", CONEXÃO ROSQUEADA, INSTALADO EM REDE DE ALIMENTAÇÃO PARA SPRINKLER - FORNECIMENTO E INSTALAÇÃO. AF_12/2015</v>
          </cell>
          <cell r="E4247" t="str">
            <v>UN</v>
          </cell>
          <cell r="F4247">
            <v>45.06</v>
          </cell>
        </row>
        <row r="4248">
          <cell r="C4248" t="str">
            <v>92951</v>
          </cell>
          <cell r="D4248" t="str">
            <v>LUVA DE REDUÇÃO, EM FERRO GALVANIZADO, 3" X 2.1/2", CONEXÃO ROSQUEADA, INSTALADO EM REDE DE ALIMENTAÇÃO PARA SPRINKLER - FORNECIMENTO E INSTALAÇÃO. AF_12/2015</v>
          </cell>
          <cell r="E4248" t="str">
            <v>UN</v>
          </cell>
          <cell r="F4248">
            <v>61.2</v>
          </cell>
        </row>
        <row r="4249">
          <cell r="C4249" t="str">
            <v>92952</v>
          </cell>
          <cell r="D4249" t="str">
            <v>LUVA DE REDUÇÃO, EM FERRO GALVANIZADO, 3" X 2", CONEXÃO ROSQUEADA, INSTALADO EM REDE DE ALIMENTAÇÃO PARA SPRINKLER - FORNECIMENTO E INSTALAÇÃO. AF_12/2015</v>
          </cell>
          <cell r="E4249" t="str">
            <v>UN</v>
          </cell>
          <cell r="F4249">
            <v>61.2</v>
          </cell>
        </row>
        <row r="4250">
          <cell r="C4250" t="str">
            <v>92953</v>
          </cell>
          <cell r="D4250" t="str">
            <v>LUVA DE REDUÇÃO, EM FERRO GALVANIZADO, 3/4" X 1/2", CONEXÃO ROSQUEADA, INSTALADO EM RAMAIS E SUB-RAMAIS DE GÁS - FORNECIMENTO E INSTALAÇÃO. AF_12/2015</v>
          </cell>
          <cell r="E4250" t="str">
            <v>UN</v>
          </cell>
          <cell r="F4250">
            <v>13.19</v>
          </cell>
        </row>
        <row r="4251">
          <cell r="C4251" t="str">
            <v>92956</v>
          </cell>
          <cell r="D4251" t="str">
            <v>MÁQUINA EXTRUSORA DE CONCRETO PARA GUIAS E SARJETAS, MOTOR A DIESEL, POTÊNCIA 14 CV - DEPRECIAÇÃO. AF_12/2015</v>
          </cell>
          <cell r="E4251" t="str">
            <v>H</v>
          </cell>
          <cell r="F4251">
            <v>2.99</v>
          </cell>
        </row>
        <row r="4252">
          <cell r="C4252" t="str">
            <v>92957</v>
          </cell>
          <cell r="D4252" t="str">
            <v>MÁQUINA EXTRUSORA DE CONCRETO PARA GUIAS E SARJETAS, MOTOR A DIESEL, POTÊNCIA 14 CV - JUROS. AF_12/2015</v>
          </cell>
          <cell r="E4252" t="str">
            <v>H</v>
          </cell>
          <cell r="F4252">
            <v>0.89</v>
          </cell>
        </row>
        <row r="4253">
          <cell r="C4253" t="str">
            <v>92958</v>
          </cell>
          <cell r="D4253" t="str">
            <v>MÁQUINA EXTRUSORA DE CONCRETO PARA GUIAS E SARJETAS, MOTOR A DIESEL, POTÊNCIA 14 CV - MANUTENÇÃO. AF_12/2015</v>
          </cell>
          <cell r="E4253" t="str">
            <v>H</v>
          </cell>
          <cell r="F4253">
            <v>2.9</v>
          </cell>
        </row>
        <row r="4254">
          <cell r="C4254" t="str">
            <v>92959</v>
          </cell>
          <cell r="D4254" t="str">
            <v>MÁQUINA EXTRUSORA DE CONCRETO PARA GUIAS E SARJETAS, MOTOR A DIESEL, POTÊNCIA 14 CV - MATERIAIS NA OPERAÇÃO. AF_12/2015</v>
          </cell>
          <cell r="E4254" t="str">
            <v>H</v>
          </cell>
          <cell r="F4254">
            <v>6.15</v>
          </cell>
        </row>
        <row r="4255">
          <cell r="C4255" t="str">
            <v>92960</v>
          </cell>
          <cell r="D4255" t="str">
            <v>MÁQUINA EXTRUSORA DE CONCRETO PARA GUIAS E SARJETAS, MOTOR A DIESEL, POTÊNCIA 14 CV - CHP DIURNO. AF_12/2015</v>
          </cell>
          <cell r="E4255" t="str">
            <v>CHP</v>
          </cell>
          <cell r="F4255">
            <v>12.95</v>
          </cell>
        </row>
        <row r="4256">
          <cell r="C4256" t="str">
            <v>92961</v>
          </cell>
          <cell r="D4256" t="str">
            <v>MÁQUINA EXTRUSORA DE CONCRETO PARA GUIAS E SARJETAS, MOTOR A DIESEL, POTÊNCIA 14 CV - CHI DIURNO. AF_12/2015</v>
          </cell>
          <cell r="E4256" t="str">
            <v>CHI</v>
          </cell>
          <cell r="F4256">
            <v>3.88</v>
          </cell>
        </row>
        <row r="4257">
          <cell r="C4257" t="str">
            <v>92963</v>
          </cell>
          <cell r="D4257" t="str">
            <v>MARTELO PERFURADOR PNEUMÁTICO MANUAL, HASTE 25 X 75 MM, 21 KG - DEPRECIAÇÃO. AF_12/2015</v>
          </cell>
          <cell r="E4257" t="str">
            <v>H</v>
          </cell>
          <cell r="F4257">
            <v>0.52</v>
          </cell>
        </row>
        <row r="4258">
          <cell r="C4258" t="str">
            <v>92964</v>
          </cell>
          <cell r="D4258" t="str">
            <v>MARTELO PERFURADOR PNEUMÁTICO MANUAL, HASTE 25 X 75 MM, 21 KG - JUROS. AF_12/2015</v>
          </cell>
          <cell r="E4258" t="str">
            <v>H</v>
          </cell>
          <cell r="F4258">
            <v>0.14000000000000001</v>
          </cell>
        </row>
        <row r="4259">
          <cell r="C4259" t="str">
            <v>92965</v>
          </cell>
          <cell r="D4259" t="str">
            <v>MARTELO PERFURADOR PNEUMÁTICO MANUAL, HASTE 25 X 75 MM, 21 KG - MANUTENÇÃO. AF_12/2015</v>
          </cell>
          <cell r="E4259" t="str">
            <v>H</v>
          </cell>
          <cell r="F4259">
            <v>0.34</v>
          </cell>
        </row>
        <row r="4260">
          <cell r="C4260" t="str">
            <v>92966</v>
          </cell>
          <cell r="D4260" t="str">
            <v>MARTELO PERFURADOR PNEUMÁTICO MANUAL, HASTE 25 X 75 MM, 21 KG - CHP DIURNO. AF_12/2015</v>
          </cell>
          <cell r="E4260" t="str">
            <v>CHP</v>
          </cell>
          <cell r="F4260">
            <v>13.97</v>
          </cell>
        </row>
        <row r="4261">
          <cell r="C4261" t="str">
            <v>92967</v>
          </cell>
          <cell r="D4261" t="str">
            <v>MARTELO PERFURADOR PNEUMÁTICO MANUAL, HASTE 25 X 75 MM, 21 KG - CHI DIURNO. AF_12/2015</v>
          </cell>
          <cell r="E4261" t="str">
            <v>CHI</v>
          </cell>
          <cell r="F4261">
            <v>13.63</v>
          </cell>
        </row>
        <row r="4262">
          <cell r="C4262" t="str">
            <v>83696/1</v>
          </cell>
          <cell r="D4262" t="str">
            <v>PINTURA GUARDA-CORPO GUARDA-RODA E MURETA PROTECAO COM CAL EM PONTES EVIADUTOS MEDIDA PELO DOBRO DA AREA TOTAL (LARGURAXALTURA).</v>
          </cell>
          <cell r="E4262" t="str">
            <v>M2</v>
          </cell>
          <cell r="F4262">
            <v>4.2300000000000004</v>
          </cell>
        </row>
        <row r="4263">
          <cell r="C4263" t="str">
            <v>92979</v>
          </cell>
          <cell r="D4263" t="str">
            <v>CABO DE COBRE FLEXÍVEL ISOLADO, 10 MM², ANTI-CHAMA 450/750 V, PARA DISTRIBUIÇÃO - FORNECIMENTO E INSTALAÇÃO. AF_12/2015</v>
          </cell>
          <cell r="E4263" t="str">
            <v>M</v>
          </cell>
          <cell r="F4263">
            <v>5.92</v>
          </cell>
        </row>
        <row r="4264">
          <cell r="C4264" t="str">
            <v>92980</v>
          </cell>
          <cell r="D4264" t="str">
            <v>CABO DE COBRE FLEXÍVEL ISOLADO, 10 MM², ANTI-CHAMA 0,6/1,0 KV, PARA DISTRIBUIÇÃO - FORNECIMENTO E INSTALAÇÃO. AF_12/2015</v>
          </cell>
          <cell r="E4264" t="str">
            <v>M</v>
          </cell>
          <cell r="F4264">
            <v>6.52</v>
          </cell>
        </row>
        <row r="4265">
          <cell r="C4265" t="str">
            <v>92981</v>
          </cell>
          <cell r="D4265" t="str">
            <v>CABO DE COBRE FLEXÍVEL ISOLADO, 16 MM², ANTI-CHAMA 450/750 V, PARA DISTRIBUIÇÃO - FORNECIMENTO E INSTALAÇÃO. AF_12/2015</v>
          </cell>
          <cell r="E4265" t="str">
            <v>M</v>
          </cell>
          <cell r="F4265">
            <v>11.7</v>
          </cell>
        </row>
        <row r="4266">
          <cell r="C4266" t="str">
            <v>92982</v>
          </cell>
          <cell r="D4266" t="str">
            <v>CABO DE COBRE FLEXÍVEL ISOLADO, 16 MM², ANTI-CHAMA 0,6/1,0 KV, PARA DISTRIBUIÇÃO - FORNECIMENTO E INSTALAÇÃO. AF_12/2015</v>
          </cell>
          <cell r="E4266" t="str">
            <v>M</v>
          </cell>
          <cell r="F4266">
            <v>9.64</v>
          </cell>
        </row>
        <row r="4267">
          <cell r="C4267" t="str">
            <v>92983</v>
          </cell>
          <cell r="D4267" t="str">
            <v>CABO DE COBRE FLEXÍVEL ISOLADO, 25 MM², ANTI-CHAMA 450/750 V, PARA DISTRIBUIÇÃO - FORNECIMENTO E INSTALAÇÃO. AF_12/2015</v>
          </cell>
          <cell r="E4267" t="str">
            <v>M</v>
          </cell>
          <cell r="F4267">
            <v>12.9</v>
          </cell>
        </row>
        <row r="4268">
          <cell r="C4268" t="str">
            <v>92984</v>
          </cell>
          <cell r="D4268" t="str">
            <v>CABO DE COBRE FLEXÍVEL ISOLADO, 25 MM², ANTI-CHAMA 0,6/1,0 KV, PARA DISTRIBUIÇÃO - FORNECIMENTO E INSTALAÇÃO. AF_12/2015</v>
          </cell>
          <cell r="E4268" t="str">
            <v>M</v>
          </cell>
          <cell r="F4268">
            <v>14.7</v>
          </cell>
        </row>
        <row r="4269">
          <cell r="C4269" t="str">
            <v>92985</v>
          </cell>
          <cell r="D4269" t="str">
            <v>CABO DE COBRE FLEXÍVEL ISOLADO, 35 MM², ANTI-CHAMA 450/750 V, PARA DISTRIBUIÇÃO - FORNECIMENTO E INSTALAÇÃO. AF_12/2015</v>
          </cell>
          <cell r="E4269" t="str">
            <v>M</v>
          </cell>
          <cell r="F4269">
            <v>17.11</v>
          </cell>
        </row>
        <row r="4270">
          <cell r="C4270" t="str">
            <v>92986</v>
          </cell>
          <cell r="D4270" t="str">
            <v>CABO DE COBRE FLEXÍVEL ISOLADO, 35 MM², ANTI-CHAMA 0,6/1,0 KV, PARA DISTRIBUIÇÃO - FORNECIMENTO E INSTALAÇÃO. AF_12/2015</v>
          </cell>
          <cell r="E4270" t="str">
            <v>M</v>
          </cell>
          <cell r="F4270">
            <v>19.38</v>
          </cell>
        </row>
        <row r="4271">
          <cell r="C4271" t="str">
            <v>92987</v>
          </cell>
          <cell r="D4271" t="str">
            <v>CABO DE COBRE FLEXÍVEL ISOLADO, 50 MM², ANTI-CHAMA 450/750 V, PARA DISTRIBUIÇÃO - FORNECIMENTO E INSTALAÇÃO. AF_12/2015</v>
          </cell>
          <cell r="E4271" t="str">
            <v>M</v>
          </cell>
          <cell r="F4271">
            <v>23.18</v>
          </cell>
        </row>
        <row r="4272">
          <cell r="C4272" t="str">
            <v>92988</v>
          </cell>
          <cell r="D4272" t="str">
            <v>CABO DE COBRE FLEXÍVEL ISOLADO, 50 MM², ANTI-CHAMA 0,6/1,0 KV, PARA DISTRIBUIÇÃO - FORNECIMENTO E INSTALAÇÃO. AF_12/2015</v>
          </cell>
          <cell r="E4272" t="str">
            <v>M</v>
          </cell>
          <cell r="F4272">
            <v>26.31</v>
          </cell>
        </row>
        <row r="4273">
          <cell r="C4273" t="str">
            <v>92989</v>
          </cell>
          <cell r="D4273" t="str">
            <v>CABO DE COBRE FLEXÍVEL ISOLADO, 70 MM², ANTI-CHAMA 450/750 V, PARA DISTRIBUIÇÃO - FORNECIMENTO E INSTALAÇÃO. AF_12/2015</v>
          </cell>
          <cell r="E4273" t="str">
            <v>M</v>
          </cell>
          <cell r="F4273">
            <v>33.82</v>
          </cell>
        </row>
        <row r="4274">
          <cell r="C4274" t="str">
            <v>92990</v>
          </cell>
          <cell r="D4274" t="str">
            <v>CABO DE COBRE FLEXÍVEL ISOLADO, 70 MM², ANTI-CHAMA 0,6/1,0 KV, PARA DISTRIBUIÇÃO - FORNECIMENTO E INSTALAÇÃO. AF_12/2015</v>
          </cell>
          <cell r="E4274" t="str">
            <v>M</v>
          </cell>
          <cell r="F4274">
            <v>36.75</v>
          </cell>
        </row>
        <row r="4275">
          <cell r="C4275" t="str">
            <v>92991</v>
          </cell>
          <cell r="D4275" t="str">
            <v>CABO DE COBRE FLEXÍVEL ISOLADO, 95 MM², ANTI-CHAMA 450/750 V, PARA DISTRIBUIÇÃO - FORNECIMENTO E INSTALAÇÃO. AF_12/2015</v>
          </cell>
          <cell r="E4275" t="str">
            <v>M</v>
          </cell>
          <cell r="F4275">
            <v>45.76</v>
          </cell>
        </row>
        <row r="4276">
          <cell r="C4276" t="str">
            <v>92992</v>
          </cell>
          <cell r="D4276" t="str">
            <v>CABO DE COBRE FLEXÍVEL ISOLADO, 95 MM², ANTI-CHAMA 0,6/1,0 KV, PARA DISTRIBUIÇÃO - FORNECIMENTO E INSTALAÇÃO. AF_12/2015</v>
          </cell>
          <cell r="E4276" t="str">
            <v>M</v>
          </cell>
          <cell r="F4276">
            <v>51.48</v>
          </cell>
        </row>
        <row r="4277">
          <cell r="C4277" t="str">
            <v>92993</v>
          </cell>
          <cell r="D4277" t="str">
            <v>CABO DE COBRE FLEXÍVEL ISOLADO, 120 MM², ANTI-CHAMA 450/750 V, PARA DISTRIBUIÇÃO - FORNECIMENTO E INSTALAÇÃO. AF_12/2015</v>
          </cell>
          <cell r="E4277" t="str">
            <v>M</v>
          </cell>
          <cell r="F4277">
            <v>57.34</v>
          </cell>
        </row>
        <row r="4278">
          <cell r="C4278" t="str">
            <v>92994</v>
          </cell>
          <cell r="D4278" t="str">
            <v>CABO DE COBRE FLEXÍVEL ISOLADO, 120 MM², ANTI-CHAMA 0,6/1,0 KV, PARA DISTRIBUIÇÃO - FORNECIMENTO E INSTALAÇÃO. AF_12/2015</v>
          </cell>
          <cell r="E4278" t="str">
            <v>M</v>
          </cell>
          <cell r="F4278">
            <v>60.27</v>
          </cell>
        </row>
        <row r="4279">
          <cell r="C4279" t="str">
            <v>92995</v>
          </cell>
          <cell r="D4279" t="str">
            <v>CABO DE COBRE FLEXÍVEL ISOLADO, 150 MM², ANTI-CHAMA 450/750 V, PARA DISTRIBUIÇÃO - FORNECIMENTO E INSTALAÇÃO. AF_12/2015</v>
          </cell>
          <cell r="E4279" t="str">
            <v>M</v>
          </cell>
          <cell r="F4279">
            <v>70</v>
          </cell>
        </row>
        <row r="4280">
          <cell r="C4280" t="str">
            <v>92996</v>
          </cell>
          <cell r="D4280" t="str">
            <v>CABO DE COBRE FLEXÍVEL ISOLADO, 150 MM², ANTI-CHAMA 0,6/1,0 KV, PARA DISTRIBUIÇÃO - FORNECIMENTO E INSTALAÇÃO. AF_12/2015</v>
          </cell>
          <cell r="E4280" t="str">
            <v>M</v>
          </cell>
          <cell r="F4280">
            <v>76.86</v>
          </cell>
        </row>
        <row r="4281">
          <cell r="C4281" t="str">
            <v>92997</v>
          </cell>
          <cell r="D4281" t="str">
            <v>CABO DE COBRE FLEXÍVEL ISOLADO, 185 MM², ANTI-CHAMA 450/750 V, PARA DISTRIBUIÇÃO - FORNECIMENTO E INSTALAÇÃO. AF_12/2015</v>
          </cell>
          <cell r="E4281" t="str">
            <v>M</v>
          </cell>
          <cell r="F4281">
            <v>88.05</v>
          </cell>
        </row>
        <row r="4282">
          <cell r="C4282" t="str">
            <v>92998</v>
          </cell>
          <cell r="D4282" t="str">
            <v>CABO DE COBRE FLEXÍVEL ISOLADO, 185 MM², ANTI-CHAMA 0,6/1,0 KV, PARA DISTRIBUIÇÃO - FORNECIMENTO E INSTALAÇÃO. AF_12/2015</v>
          </cell>
          <cell r="E4282" t="str">
            <v>M</v>
          </cell>
          <cell r="F4282">
            <v>94.91</v>
          </cell>
        </row>
        <row r="4283">
          <cell r="C4283" t="str">
            <v>92999</v>
          </cell>
          <cell r="D4283" t="str">
            <v>CABO DE COBRE FLEXÍVEL ISOLADO, 240 MM², ANTI-CHAMA 450/750 V, PARA DISTRIBUIÇÃO - FORNECIMENTO E INSTALAÇÃO. AF_12/2015</v>
          </cell>
          <cell r="E4283" t="str">
            <v>M</v>
          </cell>
          <cell r="F4283">
            <v>115.93</v>
          </cell>
        </row>
        <row r="4284">
          <cell r="C4284" t="str">
            <v>93000</v>
          </cell>
          <cell r="D4284" t="str">
            <v>CABO DE COBRE FLEXÍVEL ISOLADO, 240 MM², ANTI-CHAMA 0,6/1,0 KV, PARA DISTRIBUIÇÃO - FORNECIMENTO E INSTALAÇÃO. AF_12/2015</v>
          </cell>
          <cell r="E4284" t="str">
            <v>M</v>
          </cell>
          <cell r="F4284">
            <v>129.25</v>
          </cell>
        </row>
        <row r="4285">
          <cell r="C4285" t="str">
            <v>93001</v>
          </cell>
          <cell r="D4285" t="str">
            <v>CABO DE COBRE FLEXÍVEL ISOLADO, 300 MM², ANTI-CHAMA 450/750 V, PARA DISTRIBUIÇÃO - FORNECIMENTO E INSTALAÇÃO. AF_12/2015</v>
          </cell>
          <cell r="E4285" t="str">
            <v>M</v>
          </cell>
          <cell r="F4285">
            <v>143.47</v>
          </cell>
        </row>
        <row r="4286">
          <cell r="C4286" t="str">
            <v>93002</v>
          </cell>
          <cell r="D4286" t="str">
            <v>CABO DE COBRE FLEXÍVEL ISOLADO, 300 MM², ANTI-CHAMA 0,6/1,0 KV, PARA DISTRIBUIÇÃO - FORNECIMENTO E INSTALAÇÃO. AF_12/2015</v>
          </cell>
          <cell r="E4286" t="str">
            <v>M</v>
          </cell>
          <cell r="F4286">
            <v>156.72</v>
          </cell>
        </row>
        <row r="4287">
          <cell r="C4287" t="str">
            <v>93008</v>
          </cell>
          <cell r="D4287" t="str">
            <v>ELETRODUTO RÍGIDO ROSCÁVEL, PVC, DN 50 MM (1 1/2") - FORNECIMENTO E INSTALAÇÃO. AF_12/2015</v>
          </cell>
          <cell r="E4287" t="str">
            <v>M</v>
          </cell>
          <cell r="F4287">
            <v>11.38</v>
          </cell>
        </row>
        <row r="4288">
          <cell r="C4288" t="str">
            <v>93009</v>
          </cell>
          <cell r="D4288" t="str">
            <v>ELETRODUTO RÍGIDO ROSCÁVEL, PVC, DN 60 MM (2") - FORNECIMENTO E INSTALAÇÃO. AF_12/2015</v>
          </cell>
          <cell r="E4288" t="str">
            <v>M</v>
          </cell>
          <cell r="F4288">
            <v>14.34</v>
          </cell>
        </row>
        <row r="4289">
          <cell r="C4289" t="str">
            <v>93010</v>
          </cell>
          <cell r="D4289" t="str">
            <v>ELETRODUTO RÍGIDO ROSCÁVEL, PVC, DN 75 MM (2 1/2") - FORNECIMENTO E INSTALAÇÃO. AF_12/2015</v>
          </cell>
          <cell r="E4289" t="str">
            <v>M</v>
          </cell>
          <cell r="F4289">
            <v>24.58</v>
          </cell>
        </row>
        <row r="4290">
          <cell r="C4290" t="str">
            <v>93011</v>
          </cell>
          <cell r="D4290" t="str">
            <v>ELETRODUTO RÍGIDO ROSCÁVEL, PVC, DN 85 MM (3") - FORNECIMENTO E INSTALAÇÃO. AF_12/2015</v>
          </cell>
          <cell r="E4290" t="str">
            <v>M</v>
          </cell>
          <cell r="F4290">
            <v>30.34</v>
          </cell>
        </row>
        <row r="4291">
          <cell r="C4291" t="str">
            <v>93012</v>
          </cell>
          <cell r="D4291" t="str">
            <v>ELETRODUTO RÍGIDO ROSCÁVEL, PVC, DN 110 MM (4") - FORNECIMENTO E INSTALAÇÃO. AF_12/2015</v>
          </cell>
          <cell r="E4291" t="str">
            <v>M</v>
          </cell>
          <cell r="F4291">
            <v>43.69</v>
          </cell>
        </row>
        <row r="4292">
          <cell r="C4292" t="str">
            <v>93013</v>
          </cell>
          <cell r="D4292" t="str">
            <v>LUVA PARA ELETRODUTO, PVC, ROSCÁVEL, DN 50 MM (1 1/2") - FORNECIMENTO E INSTALAÇÃO. AF_12/2015</v>
          </cell>
          <cell r="E4292" t="str">
            <v>UN</v>
          </cell>
          <cell r="F4292">
            <v>10.08</v>
          </cell>
        </row>
        <row r="4293">
          <cell r="C4293" t="str">
            <v>93014</v>
          </cell>
          <cell r="D4293" t="str">
            <v>LUVA PARA ELETRODUTO, PVC, ROSCÁVEL, DN 60 MM (2") - FORNECIMENTO E INSTALAÇÃO. AF_12/2015</v>
          </cell>
          <cell r="E4293" t="str">
            <v>UN</v>
          </cell>
          <cell r="F4293">
            <v>13.84</v>
          </cell>
        </row>
        <row r="4294">
          <cell r="C4294" t="str">
            <v>93015</v>
          </cell>
          <cell r="D4294" t="str">
            <v>LUVA PARA ELETRODUTO, PVC, ROSCÁVEL, DN 75 MM (2 1/2") - FORNECIMENTO E INSTALAÇÃO. AF_12/2015</v>
          </cell>
          <cell r="E4294" t="str">
            <v>UN</v>
          </cell>
          <cell r="F4294">
            <v>26.84</v>
          </cell>
        </row>
        <row r="4295">
          <cell r="C4295" t="str">
            <v>93016</v>
          </cell>
          <cell r="D4295" t="str">
            <v>LUVA PARA ELETRODUTO, PVC, ROSCÁVEL, DN 85 MM (3") - FORNECIMENTO E INSTALAÇÃO. AF_12/2015</v>
          </cell>
          <cell r="E4295" t="str">
            <v>UN</v>
          </cell>
          <cell r="F4295">
            <v>32.18</v>
          </cell>
        </row>
        <row r="4296">
          <cell r="C4296" t="str">
            <v>93017</v>
          </cell>
          <cell r="D4296" t="str">
            <v>LUVA PARA ELETRODUTO, PVC, ROSCÁVEL, DN 110 MM (4") - FORNECIMENTO E INSTALAÇÃO. AF_12/2015</v>
          </cell>
          <cell r="E4296" t="str">
            <v>UN</v>
          </cell>
          <cell r="F4296">
            <v>54.48</v>
          </cell>
        </row>
        <row r="4297">
          <cell r="C4297" t="str">
            <v>93018</v>
          </cell>
          <cell r="D4297" t="str">
            <v>CURVA 90 GRAUS PARA ELETRODUTO, PVC, ROSCÁVEL, DN 50 MM (1 1/2") - FORNECIMENTO E INSTALAÇÃO. AF_12/2015</v>
          </cell>
          <cell r="E4297" t="str">
            <v>UN</v>
          </cell>
          <cell r="F4297">
            <v>15.33</v>
          </cell>
        </row>
        <row r="4298">
          <cell r="C4298" t="str">
            <v>93019</v>
          </cell>
          <cell r="D4298" t="str">
            <v>CURVA 135 GRAUS PARA ELETRODUTO, PVC, ROSCÁVEL, DN 50 MM (1 1/2") - FORNECIMENTO E INSTALAÇÃO. AF_12/2015</v>
          </cell>
          <cell r="E4298" t="str">
            <v>UN</v>
          </cell>
          <cell r="F4298">
            <v>19.62</v>
          </cell>
        </row>
        <row r="4299">
          <cell r="C4299" t="str">
            <v>93020</v>
          </cell>
          <cell r="D4299" t="str">
            <v>CURVA 90 GRAUS PARA ELETRODUTO, PVC, ROSCÁVEL, DN 60 MM (2") - FORNECIMENTO E INSTALAÇÃO. AF_12/2015</v>
          </cell>
          <cell r="E4299" t="str">
            <v>UN</v>
          </cell>
          <cell r="F4299">
            <v>20.38</v>
          </cell>
        </row>
        <row r="4300">
          <cell r="C4300" t="str">
            <v>93021</v>
          </cell>
          <cell r="D4300" t="str">
            <v>CURVA 135 GRAUS PARA ELETRODUTO, PVC, ROSCÁVEL, DN 60 MM (2") - FORNECIMENTO E INSTALAÇÃO. AF_12/2015</v>
          </cell>
          <cell r="E4300" t="str">
            <v>UN</v>
          </cell>
          <cell r="F4300">
            <v>24.95</v>
          </cell>
        </row>
        <row r="4301">
          <cell r="C4301" t="str">
            <v>93022</v>
          </cell>
          <cell r="D4301" t="str">
            <v>CURVA 90 GRAUS PARA ELETRODUTO, PVC, ROSCÁVEL, DN 75 MM (2 1/2") - FORNECIMENTO E INSTALAÇÃO. AF_12/2015</v>
          </cell>
          <cell r="E4301" t="str">
            <v>UN</v>
          </cell>
          <cell r="F4301">
            <v>36.78</v>
          </cell>
        </row>
        <row r="4302">
          <cell r="C4302" t="str">
            <v>93023</v>
          </cell>
          <cell r="D4302" t="str">
            <v>CURVA 135 GRAUS PARA ELETRODUTO, PVC, ROSCÁVEL, DN 75 MM (2 1/2") - FORNECIMENTO E INSTALAÇÃO. AF_12/2015</v>
          </cell>
          <cell r="E4302" t="str">
            <v>UN</v>
          </cell>
          <cell r="F4302">
            <v>30.21</v>
          </cell>
        </row>
        <row r="4303">
          <cell r="C4303" t="str">
            <v>93024</v>
          </cell>
          <cell r="D4303" t="str">
            <v>CURVA 90 GRAUS PARA ELETRODUTO, PVC, ROSCÁVEL, DN 85 MM (3") - FORNECIMENTO E INSTALAÇÃO. AF_12/2015</v>
          </cell>
          <cell r="E4303" t="str">
            <v>UN</v>
          </cell>
          <cell r="F4303">
            <v>42.92</v>
          </cell>
        </row>
        <row r="4304">
          <cell r="C4304" t="str">
            <v>93025</v>
          </cell>
          <cell r="D4304" t="str">
            <v>CURVA 135 GRAUS PARA ELETRODUTO, PVC, ROSCÁVEL, DN 85 MM (3") - FORNECIMENTO E INSTALAÇÃO. AF_12/2015</v>
          </cell>
          <cell r="E4304" t="str">
            <v>UN</v>
          </cell>
          <cell r="F4304">
            <v>53.87</v>
          </cell>
        </row>
        <row r="4305">
          <cell r="C4305" t="str">
            <v>93026</v>
          </cell>
          <cell r="D4305" t="str">
            <v>CURVA 90 GRAUS PARA ELETRODUTO, PVC, ROSCÁVEL, DN 110 MM (4") - FORNECIMENTO E INSTALAÇÃO. AF_12/2015</v>
          </cell>
          <cell r="E4305" t="str">
            <v>UN</v>
          </cell>
          <cell r="F4305">
            <v>70.45</v>
          </cell>
        </row>
        <row r="4306">
          <cell r="C4306" t="str">
            <v>93027</v>
          </cell>
          <cell r="D4306" t="str">
            <v>CURVA 135 GRAUS PARA ELETRODUTO, PVC, ROSCÁVEL, DN 110 MM (4") - FORNECIMENTO E INSTALAÇÃO. AF_12/2015</v>
          </cell>
          <cell r="E4306" t="str">
            <v>UN</v>
          </cell>
          <cell r="F4306">
            <v>60.43</v>
          </cell>
        </row>
        <row r="4307">
          <cell r="C4307" t="str">
            <v>93040</v>
          </cell>
          <cell r="D4307" t="str">
            <v>LÂMPADA FLUORESCENTE COMPACTA 15 W 2U, BASE E27 - FORNECIMENTO E INSTALAÇÃO</v>
          </cell>
          <cell r="E4307" t="str">
            <v>UN</v>
          </cell>
          <cell r="F4307">
            <v>8.58</v>
          </cell>
        </row>
        <row r="4308">
          <cell r="C4308" t="str">
            <v>93041</v>
          </cell>
          <cell r="D4308" t="str">
            <v>LÂMPADA FLUORESCENTE ESPIRAL BRANCA 65 W, BASE E27 - FORNECIMENTO E INSTALAÇÃO</v>
          </cell>
          <cell r="E4308" t="str">
            <v>UN</v>
          </cell>
          <cell r="F4308">
            <v>52.6</v>
          </cell>
        </row>
        <row r="4309">
          <cell r="C4309" t="str">
            <v>93042</v>
          </cell>
          <cell r="D4309" t="str">
            <v>LÂMPADA LED 6 W BIVOLT BRANCA, FORMATO TRADICIONAL (BASE E27) - FORNECIMENTO E INSTALAÇÃO</v>
          </cell>
          <cell r="E4309" t="str">
            <v>UN</v>
          </cell>
          <cell r="F4309">
            <v>17.18</v>
          </cell>
        </row>
        <row r="4310">
          <cell r="C4310" t="str">
            <v>93043</v>
          </cell>
          <cell r="D4310" t="str">
            <v>LÂMPADA LED 10 W BIVOLT BRANCA, FORMATO TRADICIONAL (BASE E27) - FORNECIMENTO E INSTALAÇÃO</v>
          </cell>
          <cell r="E4310" t="str">
            <v>UN</v>
          </cell>
          <cell r="F4310">
            <v>22.8</v>
          </cell>
        </row>
        <row r="4311">
          <cell r="C4311" t="str">
            <v>93044</v>
          </cell>
          <cell r="D4311" t="str">
            <v>LÂMPADA FLUORESCENTE COMPACTA 3U BRANCA 20 W, BASE E27 - FORNECIMENTO E INSTALAÇÃO</v>
          </cell>
          <cell r="E4311" t="str">
            <v>UN</v>
          </cell>
          <cell r="F4311">
            <v>9.6199999999999992</v>
          </cell>
        </row>
        <row r="4312">
          <cell r="C4312" t="str">
            <v>93045</v>
          </cell>
          <cell r="D4312" t="str">
            <v>LÂMPADA FLUORESCENTE ESPIRAL BRANCA 45 W, BASE E27 - FORNECIMENTO E INSTALAÇÃO</v>
          </cell>
          <cell r="E4312" t="str">
            <v>UN</v>
          </cell>
          <cell r="F4312">
            <v>29.61</v>
          </cell>
        </row>
        <row r="4313">
          <cell r="C4313" t="str">
            <v>93050</v>
          </cell>
          <cell r="D4313" t="str">
            <v>LUVA PASSANTE EM COBRE, SEM ANEL DE SOLDA, DN 22 MM, INSTALADO EM PRUMADA   FORNECIMENTO E INSTALAÇÃO. AF_01/2016_P</v>
          </cell>
          <cell r="E4313" t="str">
            <v>UN</v>
          </cell>
          <cell r="F4313">
            <v>5.36</v>
          </cell>
        </row>
        <row r="4314">
          <cell r="C4314" t="str">
            <v>93051</v>
          </cell>
          <cell r="D4314" t="str">
            <v>BUCHA DE REDUÇÃO EM COBRE, SEM ANEL DE SOLDA, PONTA X BOLSA, 22 X 15 MM, INSTALADO EM PRUMADA   FORNECIMENTO E INSTALAÇÃO. AF_01/2016_P</v>
          </cell>
          <cell r="E4314" t="str">
            <v>UN</v>
          </cell>
          <cell r="F4314">
            <v>4.99</v>
          </cell>
        </row>
        <row r="4315">
          <cell r="C4315" t="str">
            <v>93052</v>
          </cell>
          <cell r="D4315" t="str">
            <v>JUNTA DE EXPANSÃO EM COBRE, PONTA X PONTA, DN 22 MM, INSTALADO EM PRUMADA   FORNECIMENTO E INSTALAÇÃO. AF_01/2016_P</v>
          </cell>
          <cell r="E4315" t="str">
            <v>UN</v>
          </cell>
          <cell r="F4315">
            <v>213.07</v>
          </cell>
        </row>
        <row r="4316">
          <cell r="C4316" t="str">
            <v>93054</v>
          </cell>
          <cell r="D4316" t="str">
            <v>CONECTOR EM BRONZE/LATÃO, SEM ANEL DE SOLDA, BOLSA X ROSCA F, 22 MM X 3/4, INSTALADO EM PRUMADA   FORNECIMENTO E INSTALAÇÃO. AF_01/2016_P</v>
          </cell>
          <cell r="E4316" t="str">
            <v>UN</v>
          </cell>
          <cell r="F4316">
            <v>9.69</v>
          </cell>
        </row>
        <row r="4317">
          <cell r="C4317" t="str">
            <v>93055</v>
          </cell>
          <cell r="D4317" t="str">
            <v>CURVA DE TRANSPOSIÇÃO EM BRONZE/LATÃO, SEM ANEL DE SOLDA, BOLSA X BOLSA, DN 22 MM, INSTALADO EM PRUMADA   FORNECIMENTO E INSTALAÇÃO. AF_01/2016_P</v>
          </cell>
          <cell r="E4317" t="str">
            <v>UN</v>
          </cell>
          <cell r="F4317">
            <v>19.12</v>
          </cell>
        </row>
        <row r="4318">
          <cell r="C4318" t="str">
            <v>93056</v>
          </cell>
          <cell r="D4318" t="str">
            <v>LUVA PASSANTE EM COBRE, SEM ANEL DE SOLDA, DN 28 MM, INSTALADO EM PRUMADA   FORNECIMENTO E INSTALAÇÃO. AF_01/2016_P</v>
          </cell>
          <cell r="E4318" t="str">
            <v>UN</v>
          </cell>
          <cell r="F4318">
            <v>7.61</v>
          </cell>
        </row>
        <row r="4319">
          <cell r="C4319" t="str">
            <v>93057</v>
          </cell>
          <cell r="D4319" t="str">
            <v>BUCHA DE REDUÇÃO EM COBRE, SEM ANEL DE SOLDA, PONTA X BOLSA, 28 X 22 MM, INSTALADO EM PRUMADA   FORNECIMENTO E INSTALAÇÃO. AF_01/2016_P</v>
          </cell>
          <cell r="E4319" t="str">
            <v>UN</v>
          </cell>
          <cell r="F4319">
            <v>6.73</v>
          </cell>
        </row>
        <row r="4320">
          <cell r="C4320" t="str">
            <v>93058</v>
          </cell>
          <cell r="D4320" t="str">
            <v>JUNTA DE EXPANSÃO EM COBRE, PONTA X PONTA, DN 28 MM, INSTALADO EM PRUMADA   FORNECIMENTO E INSTALAÇÃO. AF_01/2016_P</v>
          </cell>
          <cell r="E4320" t="str">
            <v>UN</v>
          </cell>
          <cell r="F4320">
            <v>234.3</v>
          </cell>
        </row>
        <row r="4321">
          <cell r="C4321" t="str">
            <v>93059</v>
          </cell>
          <cell r="D4321" t="str">
            <v>CONECTOR EM BRONZE/LATÃO, SEM ANEL DE SOLDA, BOLSA X ROSCA F, 28 MM X 1/2, INSTALADO EM PRUMADA   FORNECIMENTO E INSTALAÇÃO. AF_01/2016_P</v>
          </cell>
          <cell r="E4321" t="str">
            <v>UN</v>
          </cell>
          <cell r="F4321">
            <v>13.13</v>
          </cell>
        </row>
        <row r="4322">
          <cell r="C4322" t="str">
            <v>93060</v>
          </cell>
          <cell r="D4322" t="str">
            <v>CURVA DE TRANSPOSIÇÃO EM BRONZE/LATÃO, SEM ANEL DE SOLDA, BOLSA X BOLSA, 28 MM, INSTALADO EM PRUMADA   FORNECIMENTO E INSTALAÇÃO. AF_01/2016_P</v>
          </cell>
          <cell r="E4322" t="str">
            <v>UN</v>
          </cell>
          <cell r="F4322">
            <v>32.9</v>
          </cell>
        </row>
        <row r="4323">
          <cell r="C4323" t="str">
            <v>93061</v>
          </cell>
          <cell r="D4323" t="str">
            <v>LUVA PASSANTE EM COBRE, SEM ANEL DE SOLDA, DN 35 MM, INSTALADO EM PRUMADA   FORNECIMENTO E INSTALAÇÃO. AF_01/2016_P</v>
          </cell>
          <cell r="E4323" t="str">
            <v>UN</v>
          </cell>
          <cell r="F4323">
            <v>13.71</v>
          </cell>
        </row>
        <row r="4324">
          <cell r="C4324" t="str">
            <v>93062</v>
          </cell>
          <cell r="D4324" t="str">
            <v>BUCHA DE REDUÇÃO EM COBRE, SEM ANEL DE SOLDA, PONTA X BOLSA, 35 X 28 MM, INSTALADO EM PRUMADA   FORNECIMENTO E INSTALAÇÃO. AF_01/2016_P</v>
          </cell>
          <cell r="E4324" t="str">
            <v>UN</v>
          </cell>
          <cell r="F4324">
            <v>12</v>
          </cell>
        </row>
        <row r="4325">
          <cell r="C4325" t="str">
            <v>93063</v>
          </cell>
          <cell r="D4325" t="str">
            <v>JUNTA DE EXPANSÃO EM BRONZE/LATÃO, PONTA X PONTA, DN 35 MM, INSTALADO EM PRUMADA   FORNECIMENTO E INSTALAÇÃO. AF_01/2016_P</v>
          </cell>
          <cell r="E4325" t="str">
            <v>UN</v>
          </cell>
          <cell r="F4325">
            <v>268.32</v>
          </cell>
        </row>
        <row r="4326">
          <cell r="C4326" t="str">
            <v>93064</v>
          </cell>
          <cell r="D4326" t="str">
            <v>LUVA PASSANTE EM COBRE, SEM ANEL DE SOLDA, DN 42 MM, INSTALADO EM PRUMADA   FORNECIMENTO E INSTALAÇÃO. AF_01/2016_P</v>
          </cell>
          <cell r="E4326" t="str">
            <v>UN</v>
          </cell>
          <cell r="F4326">
            <v>20.260000000000002</v>
          </cell>
        </row>
        <row r="4327">
          <cell r="C4327" t="str">
            <v>93065</v>
          </cell>
          <cell r="D4327" t="str">
            <v>BUCHA DE REDUÇÃO EM COBRE, SEM ANEL DE SOLDA, PONTA X BOLSA, 42 X 35 MM, INSTALADO EM PRUMADA   FORNECIMENTO E INSTALAÇÃO. AF_01/2016_P</v>
          </cell>
          <cell r="E4327" t="str">
            <v>UN</v>
          </cell>
          <cell r="F4327">
            <v>19</v>
          </cell>
        </row>
        <row r="4328">
          <cell r="C4328" t="str">
            <v>93066</v>
          </cell>
          <cell r="D4328" t="str">
            <v>JUNTA DE EXPANSÃO EM BRONZE/LATÃO, PONTA X PONTA, DN 42 MM, INSTALADO EM PRUMADA   FORNECIMENTO E INSTALAÇÃO. AF_01/2016_P</v>
          </cell>
          <cell r="E4328" t="str">
            <v>UN</v>
          </cell>
          <cell r="F4328">
            <v>336.13</v>
          </cell>
        </row>
        <row r="4329">
          <cell r="C4329" t="str">
            <v>93067</v>
          </cell>
          <cell r="D4329" t="str">
            <v>LUVA PASSANTE EM COBRE, SEM ANEL DE SOLDA, DN 54 MM, INSTALADO EM PRUMADA   FORNECIMENTO E INSTALAÇÃO. AF_01/2016_P</v>
          </cell>
          <cell r="E4329" t="str">
            <v>UN</v>
          </cell>
          <cell r="F4329">
            <v>29.79</v>
          </cell>
        </row>
        <row r="4330">
          <cell r="C4330" t="str">
            <v>93068</v>
          </cell>
          <cell r="D4330" t="str">
            <v>BUCHA DE REDUÇÃO EM COBRE, SEM ANEL DE SOLDA, PONTA X BOLSA, 54 X 42 MM, INSTALADO EM PRUMADA   FORNECIMENTO E INSTALAÇÃO. AF_01/2016_P</v>
          </cell>
          <cell r="E4330" t="str">
            <v>UN</v>
          </cell>
          <cell r="F4330">
            <v>26.09</v>
          </cell>
        </row>
        <row r="4331">
          <cell r="C4331" t="str">
            <v>93069</v>
          </cell>
          <cell r="D4331" t="str">
            <v>JUNTA DE EXPANSÃO EM BRONZE/LATÃO, PONTA X PONTA, DN 54 MM, INSTALADO EM PRUMADA   FORNECIMENTO E INSTALAÇÃO. AF_01/2016_P</v>
          </cell>
          <cell r="E4331" t="str">
            <v>UN</v>
          </cell>
          <cell r="F4331">
            <v>465.61</v>
          </cell>
        </row>
        <row r="4332">
          <cell r="C4332" t="str">
            <v>93070</v>
          </cell>
          <cell r="D4332" t="str">
            <v>LUVA PASSANTE EM COBRE, SEM ANEL DE SOLDA, DN 66 MM, INSTALADO EM PRUMADA   FORNECIMENTO E INSTALAÇÃO. AF_01/2016_P</v>
          </cell>
          <cell r="E4332" t="str">
            <v>UN</v>
          </cell>
          <cell r="F4332">
            <v>74.900000000000006</v>
          </cell>
        </row>
        <row r="4333">
          <cell r="C4333" t="str">
            <v>93071</v>
          </cell>
          <cell r="D4333" t="str">
            <v>BUCHA DE REDUÇÃO EM COBRE, SEM ANEL DE SOLDA, PONTA X BOLSA, 66 X 54 MM, INSTALADO EM PRUMADA   FORNECIMENTO E INSTALAÇÃO. AF_01/2016_P</v>
          </cell>
          <cell r="E4333" t="str">
            <v>UN</v>
          </cell>
          <cell r="F4333">
            <v>69.56</v>
          </cell>
        </row>
        <row r="4334">
          <cell r="C4334" t="str">
            <v>93072</v>
          </cell>
          <cell r="D4334" t="str">
            <v>JUNTA DE EXPANSÃO EM BRONZE/LATÃO, PONTA X PONTA, DN 66 MM, INSTALADO EM PRUMADA   FORNECIMENTO E INSTALAÇÃO. AF_01/2016_P</v>
          </cell>
          <cell r="E4334" t="str">
            <v>UN</v>
          </cell>
          <cell r="F4334">
            <v>614.20000000000005</v>
          </cell>
        </row>
        <row r="4335">
          <cell r="C4335" t="str">
            <v>93073</v>
          </cell>
          <cell r="D4335" t="str">
            <v>TE DUPLA CURVA EM BRONZE/LATÃO, SEM ANEL DE SOLDA, ROSCA F X BOLSA X ROSCA F, 3/4 X 22 X 3/4, INSTALADO EM PRUMADA   FORNECIMENTO E INSTALAÇÃO. AF_01/2016_P</v>
          </cell>
          <cell r="E4335" t="str">
            <v>UN</v>
          </cell>
          <cell r="F4335">
            <v>35.26</v>
          </cell>
        </row>
        <row r="4336">
          <cell r="C4336" t="str">
            <v>93074</v>
          </cell>
          <cell r="D4336" t="str">
            <v>CURVA EM COBRE, 45 GRAUS, SEM ANEL DE SOLDA, BOLSA X BOLSA, DN 15 MM, INSTALADO EM RAMAL DE DISTRIBUIÇÃO   FORNECIMENTO E INSTALAÇÃO. AF_01/2016_P</v>
          </cell>
          <cell r="E4336" t="str">
            <v>UN</v>
          </cell>
          <cell r="F4336">
            <v>7.06</v>
          </cell>
        </row>
        <row r="4337">
          <cell r="C4337" t="str">
            <v>93075</v>
          </cell>
          <cell r="D4337" t="str">
            <v>COTOVELO EM BRONZE/LATÃO, 90 GRAUS, SEM ANEL DE SOLDA, BOLSA X ROSCA F, DN 15 MM X 1/2, INSTALADO EM RAMAL DE DISTRIBUIÇÃO   FORNECIMENTO E INSTALAÇÃO. AF_01/2016_P</v>
          </cell>
          <cell r="E4337" t="str">
            <v>UN</v>
          </cell>
          <cell r="F4337">
            <v>10.59</v>
          </cell>
        </row>
        <row r="4338">
          <cell r="C4338" t="str">
            <v>93076</v>
          </cell>
          <cell r="D4338" t="str">
            <v>CURVA EM COBRE, 45 GRAUS, SEM ANEL DE SOLDA, BOLSA X BOLSA, DN 22 MM, INSTALADO EM RAMAL DE DISTRIBUIÇÃO   FORNECIMENTO E INSTALAÇÃO. AF_01/2016_P</v>
          </cell>
          <cell r="E4338" t="str">
            <v>UN</v>
          </cell>
          <cell r="F4338">
            <v>10.47</v>
          </cell>
        </row>
        <row r="4339">
          <cell r="C4339" t="str">
            <v>93077</v>
          </cell>
          <cell r="D4339" t="str">
            <v>COTOVELO EM BRONZE/LATÃO, 90 GRAUS, SEM ANEL DE SOLDA, BOLSA X ROSCA F, DN 22 MM X 1/2, INSTALADO EM RAMAL DE DISTRIBUIÇÃO   FORNECIMENTO E INSTALAÇÃO. AF_01/2016_P</v>
          </cell>
          <cell r="E4339" t="str">
            <v>UN</v>
          </cell>
          <cell r="F4339">
            <v>14.43</v>
          </cell>
        </row>
        <row r="4340">
          <cell r="C4340" t="str">
            <v>93078</v>
          </cell>
          <cell r="D4340" t="str">
            <v>COTOVELO EM BRONZE/LATÃO, 90 GRAUS, SEM ANEL DE SOLDA, BOLSA X ROSCA F, DN 22 MM X 3/4, INSTALADO EM RAMAL DE DISTRIBUIÇÃO   FORNECIMENTO E INSTALAÇÃO. AF_01/2016_P</v>
          </cell>
          <cell r="E4340" t="str">
            <v>UN</v>
          </cell>
          <cell r="F4340">
            <v>15.47</v>
          </cell>
        </row>
        <row r="4341">
          <cell r="C4341" t="str">
            <v>93079</v>
          </cell>
          <cell r="D4341" t="str">
            <v>CURVA EM COBRE, 45 GRAUS, SEM ANEL DE SOLDA, BOLSA X BOLSA, DN 28 MM, INSTALADO EM RAMAL DE DISTRIBUIÇÃO   FORNECIMENTO E INSTALAÇÃO. AF_01/2016_P</v>
          </cell>
          <cell r="E4341" t="str">
            <v>UN</v>
          </cell>
          <cell r="F4341">
            <v>14</v>
          </cell>
        </row>
        <row r="4342">
          <cell r="C4342" t="str">
            <v>93080</v>
          </cell>
          <cell r="D4342" t="str">
            <v>LUVA PASSANTE EM COBRE, SEM ANEL DE SOLDA, DN 15 MM, INSTALADO EM RAMAL DE DISTRIBUIÇÃO   FORNECIMENTO E INSTALAÇÃO. AF_01/2016_P</v>
          </cell>
          <cell r="E4342" t="str">
            <v>UN</v>
          </cell>
          <cell r="F4342">
            <v>4.5599999999999996</v>
          </cell>
        </row>
        <row r="4343">
          <cell r="C4343" t="str">
            <v>93081</v>
          </cell>
          <cell r="D4343" t="str">
            <v>CONECTOR EM BRONZE/LATÃO, SEM ANEL DE SOLDA, BOLSA X ROSCA F, DN 15 MM X 1/2, INSTALADO EM RAMAL DE DISTRIBUIÇÃO   FORNECIMENTO E INSTALAÇÃO. AF_01/2016_P</v>
          </cell>
          <cell r="E4343" t="str">
            <v>UN</v>
          </cell>
          <cell r="F4343">
            <v>9.0399999999999991</v>
          </cell>
        </row>
        <row r="4344">
          <cell r="C4344" t="str">
            <v>93082</v>
          </cell>
          <cell r="D4344" t="str">
            <v>CURVA DE TRANSPOSIÇÃO EM BRONZE/LATÃO, SEM ANEL DE SOLDA, DN 15 MM, INSTALADO EM RAMAL DE DISTRIBUIÇÃO   FORNECIMENTO E INSTALAÇÃO. AF_01/2016_P</v>
          </cell>
          <cell r="E4344" t="str">
            <v>UN</v>
          </cell>
          <cell r="F4344">
            <v>10.82</v>
          </cell>
        </row>
        <row r="4345">
          <cell r="C4345" t="str">
            <v>93083</v>
          </cell>
          <cell r="D4345" t="str">
            <v>JUNTA DE EXPANSÃO EM COBRE, PONTA X PONTA, DN 15 MM, INSTALADO EM RAMAL DE DISTRIBUIÇÃO   FORNECIMENTO E INSTALAÇÃO. AF_01/2016_P</v>
          </cell>
          <cell r="E4345" t="str">
            <v>UN</v>
          </cell>
          <cell r="F4345">
            <v>184.85</v>
          </cell>
        </row>
        <row r="4346">
          <cell r="C4346" t="str">
            <v>93084</v>
          </cell>
          <cell r="D4346" t="str">
            <v>LUVA PASSANTE EM COBRE, SEM ANEL DE SOLDA, DN 22 MM, INSTALADO EM RAMAL DE DISTRIBUIÇÃO   FORNECIMENTO E INSTALAÇÃO. AF_01/2016_P</v>
          </cell>
          <cell r="E4346" t="str">
            <v>UN</v>
          </cell>
          <cell r="F4346">
            <v>6.83</v>
          </cell>
        </row>
        <row r="4347">
          <cell r="C4347" t="str">
            <v>93085</v>
          </cell>
          <cell r="D4347" t="str">
            <v>BUCHA DE REDUÇÃO EM COBRE, SEM ANEL DE SOLDA, PONTA X BOLSA, 22 X 15 MM, INSTALADO EM RAMAL DE DISTRIBUIÇÃO   FORNECIMENTO E INSTALAÇÃO. AF_01/2016_P</v>
          </cell>
          <cell r="E4347" t="str">
            <v>UN</v>
          </cell>
          <cell r="F4347">
            <v>6.46</v>
          </cell>
        </row>
        <row r="4348">
          <cell r="C4348" t="str">
            <v>93086</v>
          </cell>
          <cell r="D4348" t="str">
            <v>JUNTA DE EXPANSÃO EM COBRE, PONTA X PONTA, DN 22 MM, INSTALADO EM RAMAL DE DISTRIBUIÇÃO   FORNECIMENTO E INSTALAÇÃO. AF_01/2016_P</v>
          </cell>
          <cell r="E4348" t="str">
            <v>UN</v>
          </cell>
          <cell r="F4348">
            <v>214.53</v>
          </cell>
        </row>
        <row r="4349">
          <cell r="C4349" t="str">
            <v>93087</v>
          </cell>
          <cell r="D4349" t="str">
            <v>CONECTOR EM BRONZE/LATÃO, SEM ANEL DE SOLDA, BOLSA X ROSCA F, DN 22 MM X 1/2, INSTALADO EM RAMAL DE DISTRIBUIÇÃO   FORNECIMENTO E INSTALAÇÃO. AF_01/2016_P</v>
          </cell>
          <cell r="E4349" t="str">
            <v>UN</v>
          </cell>
          <cell r="F4349">
            <v>9.77</v>
          </cell>
        </row>
        <row r="4350">
          <cell r="C4350" t="str">
            <v>93088</v>
          </cell>
          <cell r="D4350" t="str">
            <v>CONECTOR EM BRONZE/LATÃO, SEM ANEL DE SOLDA, BOLSA X ROSCA F, DN 22 MM X 3/4, INSTALADO EM RAMAL DE DISTRIBUIÇÃO   FORNECIMENTO E INSTALAÇÃO. AF_01/2016_P</v>
          </cell>
          <cell r="E4350" t="str">
            <v>UN</v>
          </cell>
          <cell r="F4350">
            <v>11.16</v>
          </cell>
        </row>
        <row r="4351">
          <cell r="C4351" t="str">
            <v>93089</v>
          </cell>
          <cell r="D4351" t="str">
            <v>CURVA DE TRANSPOSIÇÃO EM BRONZE/LATÃO, SEM ANEL DE SOLDA, BOLSA X BOLSA, DN 22 MM, INSTALADO EM RAMAL DE DISTRIBUIÇÃO   FORNECIMENTO E INSTALAÇÃO. AF_01/2016_P</v>
          </cell>
          <cell r="E4351" t="str">
            <v>UN</v>
          </cell>
          <cell r="F4351">
            <v>20.58</v>
          </cell>
        </row>
        <row r="4352">
          <cell r="C4352" t="str">
            <v>93090</v>
          </cell>
          <cell r="D4352" t="str">
            <v>LUVA PASSANTE EM COBRE, SEM ANEL DE SOLDA, DN 28 MM, INSTALADO EM RAMAL DE DISTRIBUIÇÃO   FORNECIMENTO E INSTALAÇÃO. AF_01/2016_P</v>
          </cell>
          <cell r="E4352" t="str">
            <v>UN</v>
          </cell>
          <cell r="F4352">
            <v>9.08</v>
          </cell>
        </row>
        <row r="4353">
          <cell r="C4353" t="str">
            <v>93091</v>
          </cell>
          <cell r="D4353" t="str">
            <v>BUCHA DE REDUÇÃO EM COBRE, SEM ANEL DE SOLDA, PONTA X BOLSA, 28 X 22 MM, INSTALADO EM RAMAL DE DISTRIBUIÇÃO   FORNECIMENTO E INSTALAÇÃO. AF_01/2016_P</v>
          </cell>
          <cell r="E4353" t="str">
            <v>UN</v>
          </cell>
          <cell r="F4353">
            <v>8.19</v>
          </cell>
        </row>
        <row r="4354">
          <cell r="C4354" t="str">
            <v>93092</v>
          </cell>
          <cell r="D4354" t="str">
            <v>JUNTA DE EXPANSÃO EM COBRE, PONTA X PONTA, DN 28 MM, INSTALADO EM RAMAL DE DISTRIBUIÇÃO   FORNECIMENTO E INSTALAÇÃO. AF_01/2016_P</v>
          </cell>
          <cell r="E4354" t="str">
            <v>UN</v>
          </cell>
          <cell r="F4354">
            <v>235.77</v>
          </cell>
        </row>
        <row r="4355">
          <cell r="C4355" t="str">
            <v>93093</v>
          </cell>
          <cell r="D4355" t="str">
            <v>CONECTOR EM BRONZE/LATÃO, SEM ANEL DE SOLDA, BOLSA X ROSCA F, DN 28 MM X 1/2, INSTALADO EM RAMAL DE DISTRIBUIÇÃO   FORNECIMENTO E INSTALAÇÃO. AF_01/2016_P</v>
          </cell>
          <cell r="E4355" t="str">
            <v>UN</v>
          </cell>
          <cell r="F4355">
            <v>14.6</v>
          </cell>
        </row>
        <row r="4356">
          <cell r="C4356" t="str">
            <v>93094</v>
          </cell>
          <cell r="D4356" t="str">
            <v>CURVA DE TRANSPOSIÇÃO EM BRONZE/LATÃO, SEM ANEL DE SOLDA, BOLSA X BOLSA, DN 28 MM, INSTALADO EM RAMAL DE DISTRIBUIÇÃO   FORNECIMENTO E INSTALAÇÃO. AF_01/2016_P</v>
          </cell>
          <cell r="E4356" t="str">
            <v>UN</v>
          </cell>
          <cell r="F4356">
            <v>34.369999999999997</v>
          </cell>
        </row>
        <row r="4357">
          <cell r="C4357" t="str">
            <v>93095</v>
          </cell>
          <cell r="D4357" t="str">
            <v>TE DUPLA CURVA EM BRONZE/LATÃO, SEM ANEL DE SOLDA, ROSCA F X BOLSA X ROSCA F, 1/2 X 15 X 1/2, INSTALADO EM RAMAL DE DISTRIBUIÇÃO   FORNECIMENTO E INSTALAÇÃO. AF_01/2016_P</v>
          </cell>
          <cell r="E4357" t="str">
            <v>UN</v>
          </cell>
          <cell r="F4357">
            <v>27.34</v>
          </cell>
        </row>
        <row r="4358">
          <cell r="C4358" t="str">
            <v>93096</v>
          </cell>
          <cell r="D4358" t="str">
            <v>TE DUPLA CURVA EM BRONZE/LATÃO, SEM ANEL DE SOLDA, ROSCA F  X BOLSA X ROSCA F, 3/4 X 22 X 3/4, INSTALADO EM RAMAL DE DISTRIBUIÇÃO   FORNECIMENTO E INSTALAÇÃO. AF_01/2016_P</v>
          </cell>
          <cell r="E4358" t="str">
            <v>UN</v>
          </cell>
          <cell r="F4358">
            <v>38.130000000000003</v>
          </cell>
        </row>
        <row r="4359">
          <cell r="C4359" t="str">
            <v>93097</v>
          </cell>
          <cell r="D4359" t="str">
            <v>CURVA EM COBRE, 45 GRAUS, SEM ANEL DE SOLDA, BOLSA X BOLSA, DN 15 MM, INSTALADO EM RAMAL E SUB-RAMAL   FORNECIMENTO E INSTALAÇÃO. AF_01/2016_P</v>
          </cell>
          <cell r="E4359" t="str">
            <v>UN</v>
          </cell>
          <cell r="F4359">
            <v>7.23</v>
          </cell>
        </row>
        <row r="4360">
          <cell r="C4360" t="str">
            <v>93098</v>
          </cell>
          <cell r="D4360" t="str">
            <v>COTOVELO EM BRONZE/LATÃO, 90 GRAUS, SEM ANEL DE SOLDA, BOLSA X ROSCA F, DN 15 MM X 1/2, INSTALADO EM RAMAL E SUB-RAMAL   FORNECIMENTO E INSTALAÇÃO. AF_01/2016_P</v>
          </cell>
          <cell r="E4360" t="str">
            <v>UN</v>
          </cell>
          <cell r="F4360">
            <v>10.76</v>
          </cell>
        </row>
        <row r="4361">
          <cell r="C4361" t="str">
            <v>93099</v>
          </cell>
          <cell r="D4361" t="str">
            <v>CURVA EM COBRE, 45 GRAUS, SEM ANEL DE SOLDA, BOLSA X BOLSA, DN 22 MM, INSTALADO EM RAMAL E SUB-RAMAL   FORNECIMENTO E INSTALAÇÃO. AF_01/2016_P</v>
          </cell>
          <cell r="E4361" t="str">
            <v>UN</v>
          </cell>
          <cell r="F4361">
            <v>12.46</v>
          </cell>
        </row>
        <row r="4362">
          <cell r="C4362" t="str">
            <v>93100</v>
          </cell>
          <cell r="D4362" t="str">
            <v>COTOVELO EM BRONZE/LATÃO, 90 GRAUS, SEM ANEL DE SOLDA, BOLSA X ROSCA F, DN 22 MM X 1/2, INSTALADO EM RAMAL E SUB-RAMAL   FORNECIMENTO E INSTALAÇÃO. AF_01/2016_P</v>
          </cell>
          <cell r="E4362" t="str">
            <v>UN</v>
          </cell>
          <cell r="F4362">
            <v>16.420000000000002</v>
          </cell>
        </row>
        <row r="4363">
          <cell r="C4363" t="str">
            <v>93101</v>
          </cell>
          <cell r="D4363" t="str">
            <v>COTOVELO EM BRONZE/LATÃO, 90 GRAUS, SEM ANEL DE SOLDA, BOLSA X ROSCA F, DN 22 MM X 3/4, INSTALADO EM RAMAL E SUB-RAMAL   FORNECIMENTO E INSTALAÇÃO. AF_01/2016_P</v>
          </cell>
          <cell r="E4363" t="str">
            <v>UN</v>
          </cell>
          <cell r="F4363">
            <v>17.46</v>
          </cell>
        </row>
        <row r="4364">
          <cell r="C4364" t="str">
            <v>93102</v>
          </cell>
          <cell r="D4364" t="str">
            <v>CURVA EM COBRE, 45 GRAUS, SEM ANEL DE SOLDA, BOLSA X BOLSA, DN 28 MM, INSTALADO EM RAMAL E SUB-RAMAL   FORNECIMENTO E INSTALAÇÃO. AF_01/2016_P</v>
          </cell>
          <cell r="E4364" t="str">
            <v>UN</v>
          </cell>
          <cell r="F4364">
            <v>16.03</v>
          </cell>
        </row>
        <row r="4365">
          <cell r="C4365" t="str">
            <v>93103</v>
          </cell>
          <cell r="D4365" t="str">
            <v>LUVA PASSANTE EM COBRE, SEM ANEL DE SOLDA, DN 15 MM, INSTALADO EM RAMAL E SUB-RAMAL   FORNECIMENTO E INSTALAÇÃO. AF_01/2016_P</v>
          </cell>
          <cell r="E4365" t="str">
            <v>UN</v>
          </cell>
          <cell r="F4365">
            <v>4.7</v>
          </cell>
        </row>
        <row r="4366">
          <cell r="C4366" t="str">
            <v>93104</v>
          </cell>
          <cell r="D4366" t="str">
            <v>CONECTOR EM BRONZE/LATÃO, SEM ANEL DE SOLDA, BOLSA X ROSCA F, 15 MM X 1/2,  INSTALADO EM RAMAL E SUB-RAMAL   FORNECIMENTO E INSTALAÇÃO. AF_01/2016_P</v>
          </cell>
          <cell r="E4366" t="str">
            <v>UN</v>
          </cell>
          <cell r="F4366">
            <v>9.17</v>
          </cell>
        </row>
        <row r="4367">
          <cell r="C4367" t="str">
            <v>93105</v>
          </cell>
          <cell r="D4367" t="str">
            <v>CURVA DE TRANSPOSIÇÃO EM BRONZE/LATÃO, SEM ANEL DE SOLDA, BOLSA X BOLSA, DN 15 MM, INSTALADO EM RAMAL E SUB-RAMAL   FORNECIMENTO E INSTALAÇÃO. AF_01/2016_P</v>
          </cell>
          <cell r="E4367" t="str">
            <v>UN</v>
          </cell>
          <cell r="F4367">
            <v>10.96</v>
          </cell>
        </row>
        <row r="4368">
          <cell r="C4368" t="str">
            <v>93106</v>
          </cell>
          <cell r="D4368" t="str">
            <v>JUNTA DE EXPANSÃO EM COBRE, PONTA X PONTA, DN 15 MM, INSTALADO EM RAMAL E SUB-RAMAL   FORNECIMENTO E INSTALAÇÃO. AF_01/2016_P</v>
          </cell>
          <cell r="E4368" t="str">
            <v>UN</v>
          </cell>
          <cell r="F4368">
            <v>184.99</v>
          </cell>
        </row>
        <row r="4369">
          <cell r="C4369" t="str">
            <v>93107</v>
          </cell>
          <cell r="D4369" t="str">
            <v>LUVA PASSANTE EM COBRE, SEM ANEL DE SOLDA, DN 22 MM, INSTALADO EM RAMAL E SUB-RAMAL   FORNECIMENTO E INSTALAÇÃO. AF_01/2016_P</v>
          </cell>
          <cell r="E4369" t="str">
            <v>UN</v>
          </cell>
          <cell r="F4369">
            <v>8.1199999999999992</v>
          </cell>
        </row>
        <row r="4370">
          <cell r="C4370" t="str">
            <v>93108</v>
          </cell>
          <cell r="D4370" t="str">
            <v>BUCHA DE REDUÇÃO EM COBRE, SEM ANEL DE SOLDA, PONTA X BOLSA, 22 X 15 MM, INSTALADO EM RAMAL E SUB-RAMAL   FORNECIMENTO E INSTALAÇÃO. AF_01/2016_P</v>
          </cell>
          <cell r="E4370" t="str">
            <v>UN</v>
          </cell>
          <cell r="F4370">
            <v>7.75</v>
          </cell>
        </row>
        <row r="4371">
          <cell r="C4371" t="str">
            <v>93109</v>
          </cell>
          <cell r="D4371" t="str">
            <v>JUNTA DE EXPANSÃO EM COBRE, PONTA X PONTA, 22 MM, INSTALADO EM RAMAL E SUB-RAMAL   FORNECIMENTO E INSTALAÇÃO. AF_01/2016_P</v>
          </cell>
          <cell r="E4371" t="str">
            <v>UN</v>
          </cell>
          <cell r="F4371">
            <v>215.83</v>
          </cell>
        </row>
        <row r="4372">
          <cell r="C4372" t="str">
            <v>93110</v>
          </cell>
          <cell r="D4372" t="str">
            <v>CONECTOR EM BRONZE/LATÃO, SEM ANEL DE SOLDA, BOLSA X ROSCA F, 22 MM X 1/2, INSTALADO EM RAMAL E SUB-RAMAL   FORNECIMENTO E INSTALAÇÃO. AF_01/2016_P</v>
          </cell>
          <cell r="E4372" t="str">
            <v>UN</v>
          </cell>
          <cell r="F4372">
            <v>11.07</v>
          </cell>
        </row>
        <row r="4373">
          <cell r="C4373" t="str">
            <v>93111</v>
          </cell>
          <cell r="D4373" t="str">
            <v>CONECTOR EM BRONZE/LATÃO, SEM ANEL DE SOLDA, BOLSA X ROSCA F, 22 MM X 3/4, INSTALADO EM RAMAL E SUB-RAMAL   FORNECIMENTO E INSTALAÇÃO. AF_01/2016_P</v>
          </cell>
          <cell r="E4373" t="str">
            <v>UN</v>
          </cell>
          <cell r="F4373">
            <v>12.45</v>
          </cell>
        </row>
        <row r="4374">
          <cell r="C4374" t="str">
            <v>93112</v>
          </cell>
          <cell r="D4374" t="str">
            <v>CURVA DE TRANSPOSIÇÃO EM BRONZE/LATÃO, SEM ANEL DE SOLDA, BOLSA X BOLSA, 22 MM, INSTALADO EM RAMAL E SUB-RAMAL   FORNECIMENTO E INSTALAÇÃO. AF_01/2016_P</v>
          </cell>
          <cell r="E4374" t="str">
            <v>UN</v>
          </cell>
          <cell r="F4374">
            <v>21.88</v>
          </cell>
        </row>
        <row r="4375">
          <cell r="C4375" t="str">
            <v>93113</v>
          </cell>
          <cell r="D4375" t="str">
            <v>LUVA PASSANTE EM COBRE, SEM ANEL DE SOLDA, DN 28 MM, INSTALADO EM RAMAL E SUB-RAMAL   FORNECIMENTO E INSTALAÇÃO. AF_01/2016_P</v>
          </cell>
          <cell r="E4375" t="str">
            <v>UN</v>
          </cell>
          <cell r="F4375">
            <v>11.42</v>
          </cell>
        </row>
        <row r="4376">
          <cell r="C4376" t="str">
            <v>93114</v>
          </cell>
          <cell r="D4376" t="str">
            <v>CONECTOR EM BRONZE/LATÃO, SEM ANEL DE SOLDA, BOLSA X ROSCA F, 28 MM X 1/2, INSTALADO EM RAMAL E SUB-RAMAL   FORNECIMENTO E INSTALAÇÃO. AF_01/2016_P</v>
          </cell>
          <cell r="E4376" t="str">
            <v>UN</v>
          </cell>
          <cell r="F4376">
            <v>16.940000000000001</v>
          </cell>
        </row>
        <row r="4377">
          <cell r="C4377" t="str">
            <v>93115</v>
          </cell>
          <cell r="D4377" t="str">
            <v>CURVA DE TRANSPOSIÇÃO EM BRONZE/LATÃO, SEM ANEL DE SOLDA, BOLSA X BOLSA, 28 MM, INSTALADO EM RAMAL E SUB-RAMAL   FORNECIMENTO E INSTALAÇÃO. AF_01/2016_P</v>
          </cell>
          <cell r="E4377" t="str">
            <v>UN</v>
          </cell>
          <cell r="F4377">
            <v>36.71</v>
          </cell>
        </row>
        <row r="4378">
          <cell r="C4378" t="str">
            <v>93116</v>
          </cell>
          <cell r="D4378" t="str">
            <v>JUNTA DE EXPANSÃO EM COBRE, PONTA X PONTA, DN 28 MM, INSTALADO EM RAMAL E SUB-RAMAL   FORNECIMENTO E INSTALAÇÃO. AF_01/2016_P</v>
          </cell>
          <cell r="E4378" t="str">
            <v>UN</v>
          </cell>
          <cell r="F4378">
            <v>238.1</v>
          </cell>
        </row>
        <row r="4379">
          <cell r="C4379" t="str">
            <v>93117</v>
          </cell>
          <cell r="D4379" t="str">
            <v>TE DUPLA CURVA EM BRONZE/LATÃO, SEM ANEL DE SOLDA, ROSCA F X BOLSA X ROSCA F, 1/2 X 15 X 1/2, INSTALADO EM RAMAL E SUB-RAMAL   FORNECIMENTO E INSTALAÇÃO. AF_01/2016_P</v>
          </cell>
          <cell r="E4379" t="str">
            <v>UN</v>
          </cell>
          <cell r="F4379">
            <v>27.55</v>
          </cell>
        </row>
        <row r="4380">
          <cell r="C4380" t="str">
            <v>93118</v>
          </cell>
          <cell r="D4380" t="str">
            <v>TE DUPLA CURVA EM BRONZE/LATÃO, SEM ANEL DE SOLDA, ROSCA F X BOLSA, ROSCA F, 3/4 X 22 X 3/4, INSTALADO EM RAMAL E SUB-RAMAL   FORNECIMENTO E INSTALAÇÃO. AF_01/2016_P</v>
          </cell>
          <cell r="E4380" t="str">
            <v>UN</v>
          </cell>
          <cell r="F4380">
            <v>40.75</v>
          </cell>
        </row>
        <row r="4381">
          <cell r="C4381" t="str">
            <v>93119</v>
          </cell>
          <cell r="D4381" t="str">
            <v>CURVA EM COBRE, 45 GRAUS, SEM ANEL DE SOLDA, BOLSA X BOLSA, DN 22 MM, INSTALADO EM PRUMADA   FORNECIMENTO E INSTALAÇÃO. AF_01/2016_P</v>
          </cell>
          <cell r="E4381" t="str">
            <v>UN</v>
          </cell>
          <cell r="F4381">
            <v>8.31</v>
          </cell>
        </row>
        <row r="4382">
          <cell r="C4382" t="str">
            <v>93120</v>
          </cell>
          <cell r="D4382" t="str">
            <v>COTOVELO EM BRONZE/LATÃO, 90 GRAUS, SEM ANEL DE SOLDA, BOLSA X ROSCA F, DN 22 MM X 1/2, INSTALADO EM PRUMADA   FORNECIMENTO E INSTALAÇÃO. AF_01/2016_P</v>
          </cell>
          <cell r="E4382" t="str">
            <v>UN</v>
          </cell>
          <cell r="F4382">
            <v>12.27</v>
          </cell>
        </row>
        <row r="4383">
          <cell r="C4383" t="str">
            <v>93121</v>
          </cell>
          <cell r="D4383" t="str">
            <v>COTOVELO EM BRONZE/LATÃO, 90 GRAUS, SEM ANEL DE SOLDA, BOLSA X ROSCA F, DN 22 MM X 3/4, INSTALADO EM PRUMADA   FORNECIMENTO E INSTALAÇÃO. AF_01/2016_P</v>
          </cell>
          <cell r="E4383" t="str">
            <v>UN</v>
          </cell>
          <cell r="F4383">
            <v>13.31</v>
          </cell>
        </row>
        <row r="4384">
          <cell r="C4384" t="str">
            <v>93122</v>
          </cell>
          <cell r="D4384" t="str">
            <v>CURVA EM COBRE, 45 GRAUS, SEM ANEL DE SOLDA, BOLSA X BOLSA, DN 28 MM, INSTALADO EM PRUMADA   FORNECIMENTO E INSTALAÇÃO. AF_01/2016_P</v>
          </cell>
          <cell r="E4384" t="str">
            <v>UN</v>
          </cell>
          <cell r="F4384">
            <v>11.86</v>
          </cell>
        </row>
        <row r="4385">
          <cell r="C4385" t="str">
            <v>93123</v>
          </cell>
          <cell r="D4385" t="str">
            <v>CURVA EM COBRE, 45 GRAUS, SEM ANEL DE SOLDA, BOLSA X BOLSA, DN 35 MM, INSTALADO EM PRUMADA   FORNECIMENTO E INSTALAÇÃO. AF_01/2016_P</v>
          </cell>
          <cell r="E4385" t="str">
            <v>UN</v>
          </cell>
          <cell r="F4385">
            <v>24.84</v>
          </cell>
        </row>
        <row r="4386">
          <cell r="C4386" t="str">
            <v>93124</v>
          </cell>
          <cell r="D4386" t="str">
            <v>CURVA EM COBRE, 45 GRAUS, SEM ANEL DE SOLDA, DN 42 MM, INSTALADO EM PRUMADA   FORNECIMENTO E INSTALAÇÃO. AF_01/2016_P</v>
          </cell>
          <cell r="E4386" t="str">
            <v>UN</v>
          </cell>
          <cell r="F4386">
            <v>37.9</v>
          </cell>
        </row>
        <row r="4387">
          <cell r="C4387" t="str">
            <v>93125</v>
          </cell>
          <cell r="D4387" t="str">
            <v>CURVA EM COBRE, 45 GRAUS, SEM ANEL DE SOLDA, BOLSA X BOLSA, DN 54 MM, INSTALADO EM PRUMADA   FORNECIMENTO E INSTALAÇÃO. AF_01/2016_P</v>
          </cell>
          <cell r="E4387" t="str">
            <v>UN</v>
          </cell>
          <cell r="F4387">
            <v>54.73</v>
          </cell>
        </row>
        <row r="4388">
          <cell r="C4388" t="str">
            <v>93126</v>
          </cell>
          <cell r="D4388" t="str">
            <v>CURVA EM COBRE, 90 GRAUS, SEM ANEL DE SOLDA, BOLSA X BOLSA, DN 66 MM, INSTALADO EM PRUMADA   FORNECIMENTO E INSTALAÇÃO. AF_01/2016_P</v>
          </cell>
          <cell r="E4388" t="str">
            <v>UN</v>
          </cell>
          <cell r="F4388">
            <v>120.25</v>
          </cell>
        </row>
        <row r="4389">
          <cell r="C4389" t="str">
            <v>93128</v>
          </cell>
          <cell r="D4389" t="str">
            <v>PONTO DE ILUMINAÇÃO RESIDENCIAL INCLUINDO INTERRUPTOR SIMPLES, CAIXA ELÉTRICA, ELETRODUTO, CABO, RASGO, QUEBRA E CHUMBAMENTO (EXCLUINDO LUMINÁRIA E LÂMPADA). AF_01/2016</v>
          </cell>
          <cell r="E4389" t="str">
            <v>UN</v>
          </cell>
          <cell r="F4389">
            <v>93.03</v>
          </cell>
        </row>
        <row r="4390">
          <cell r="C4390" t="str">
            <v>93133</v>
          </cell>
          <cell r="D4390" t="str">
            <v>BUCHA DE REDUÇÃO EM COBRE, SEM ANEL DE SOLDA, PONTA X BOLSA, 28 X 22 MM, INSTALADO EM RAMAL E SUB-RAMAL   FORNECIMENTO E INSTALAÇÃO. AF_01/2016_P</v>
          </cell>
          <cell r="E4390" t="str">
            <v>UN</v>
          </cell>
          <cell r="F4390">
            <v>466.41</v>
          </cell>
        </row>
        <row r="4391">
          <cell r="C4391" t="str">
            <v>93137</v>
          </cell>
          <cell r="D4391" t="str">
            <v>PONTO DE ILUMINAÇÃO RESIDENCIAL INCLUINDO INTERRUPTOR SIMPLES (2 MÓDULOS), CAIXA ELÉTRICA, ELETRODUTO, CABO, RASGO, QUEBRA E CHUMBAMENTO (EXCLUINDO LUMINÁRIA E LÂMPADA). AF_01/2016</v>
          </cell>
          <cell r="E4391" t="str">
            <v>UN</v>
          </cell>
          <cell r="F4391">
            <v>110.41</v>
          </cell>
        </row>
        <row r="4392">
          <cell r="C4392" t="str">
            <v>93138</v>
          </cell>
          <cell r="D4392" t="str">
            <v>PONTO DE ILUMINAÇÃO RESIDENCIAL INCLUINDO INTERRUPTOR PARALELO, CAIXA ELÉTRICA, ELETRODUTO, CABO, RASGO, QUEBRA E CHUMBAMENTO (EXCLUINDO LUMINÁRIA E LÂMPADA). AF_01/2016</v>
          </cell>
          <cell r="E4392" t="str">
            <v>UN</v>
          </cell>
          <cell r="F4392">
            <v>104.65</v>
          </cell>
        </row>
        <row r="4393">
          <cell r="C4393" t="str">
            <v>93139</v>
          </cell>
          <cell r="D4393" t="str">
            <v>PONTO DE ILUMINAÇÃO RESIDENCIAL INCLUINDO INTERRUPTOR PARALELO (2 MÓDULOS), CAIXA ELÉTRICA, ELETRODUTO, CABO, RASGO, QUEBRA E CHUMBAMENTO (EXCLUINDO LUMINÁRIA E LÂMPADA). AF_01/2016</v>
          </cell>
          <cell r="E4393" t="str">
            <v>UN</v>
          </cell>
          <cell r="F4393">
            <v>133.62</v>
          </cell>
        </row>
        <row r="4394">
          <cell r="C4394" t="str">
            <v>93140</v>
          </cell>
          <cell r="D4394" t="str">
            <v>PONTO DE ILUMINAÇÃO RESIDENCIAL INCLUINDO INTERRUPTOR SIMPLES CONJUGADO COM PARALELO, CAIXA ELÉTRICA, ELETRODUTO, CABO, RASGO, QUEBRA E CHUMBAMENTO (EXCLUINDO LUMINÁRIA E LÂMPADA). AF_01/2016</v>
          </cell>
          <cell r="E4394" t="str">
            <v>UN</v>
          </cell>
          <cell r="F4394">
            <v>125.57</v>
          </cell>
        </row>
        <row r="4395">
          <cell r="C4395" t="str">
            <v>93141</v>
          </cell>
          <cell r="D4395" t="str">
            <v>PONTO DE TOMADA RESIDENCIAL INCLUINDO TOMADA 10A/250V, CAIXA ELÉTRICA, ELETRODUTO, CABO, RASGO, QUEBRA E CHUMBAMENTO. AF_01/2016</v>
          </cell>
          <cell r="E4395" t="str">
            <v>UN</v>
          </cell>
          <cell r="F4395">
            <v>122.34</v>
          </cell>
        </row>
        <row r="4396">
          <cell r="C4396" t="str">
            <v>93142</v>
          </cell>
          <cell r="D4396" t="str">
            <v>PONTO DE TOMADA RESIDENCIAL INCLUINDO TOMADA (2 MÓDULOS) 10A/250V, CAIXA ELÉTRICA, ELETRODUTO, CABO, RASGO, QUEBRA E CHUMBAMENTO. AF_01/2016</v>
          </cell>
          <cell r="E4396" t="str">
            <v>UN</v>
          </cell>
          <cell r="F4396">
            <v>133.80000000000001</v>
          </cell>
        </row>
        <row r="4397">
          <cell r="C4397" t="str">
            <v>93143</v>
          </cell>
          <cell r="D4397" t="str">
            <v>PONTO DE TOMADA RESIDENCIAL INCLUINDO TOMADA 20A/250V, CAIXA ELÉTRICA, ELETRODUTO, CABO, RASGO, QUEBRA E CHUMBAMENTO. AF_01/2016</v>
          </cell>
          <cell r="E4397" t="str">
            <v>UN</v>
          </cell>
          <cell r="F4397">
            <v>124.98</v>
          </cell>
        </row>
        <row r="4398">
          <cell r="C4398" t="str">
            <v>93144</v>
          </cell>
          <cell r="D4398" t="str">
            <v>PONTO DE UTILIZAÇÃO DE EQUIPAMENTOS ELÉTRICOS, RESIDENCIAL, INCLUINDO SUPORTE E PLACA, CAIXA ELÉTRICA, ELETRODUTO, CABO, RASGO, QUEBRA E CHUMBAMENTO. AF_01/2016</v>
          </cell>
          <cell r="E4398" t="str">
            <v>UN</v>
          </cell>
          <cell r="F4398">
            <v>167.51</v>
          </cell>
        </row>
        <row r="4399">
          <cell r="C4399" t="str">
            <v>93145</v>
          </cell>
          <cell r="D4399" t="str">
            <v>PONTO DE ILUMINAÇÃO E TOMADA, RESIDENCIAL, INCLUINDO INTERRUPTOR SIMPLES E TOMADA 10A/250V, CAIXA ELÉTRICA, ELETRODUTO, CABO, RASGO, QUEBRA E CHUMBAMENTO (EXCLUINDO LUMINÁRIA E LÂMPADA). AF_01/2016</v>
          </cell>
          <cell r="E4399" t="str">
            <v>UN</v>
          </cell>
          <cell r="F4399">
            <v>146.82</v>
          </cell>
        </row>
        <row r="4400">
          <cell r="C4400" t="str">
            <v>93146</v>
          </cell>
          <cell r="D4400" t="str">
            <v>PONTO DE ILUMINAÇÃO E TOMADA, RESIDENCIAL, INCLUINDO INTERRUPTOR PARALELO E TOMADA 10A/250V, CAIXA ELÉTRICA, ELETRODUTO, CABO, RASGO, QUEBRA E CHUMBAMENTO (EXCLUINDO LUMINÁRIA E LÂMPADA). AF_01/2016</v>
          </cell>
          <cell r="E4400" t="str">
            <v>UN</v>
          </cell>
          <cell r="F4400">
            <v>158.44</v>
          </cell>
        </row>
        <row r="4401">
          <cell r="C4401" t="str">
            <v>93147</v>
          </cell>
          <cell r="D4401" t="str">
            <v>PONTO DE ILUMINAÇÃO E TOMADA, RESIDENCIAL, INCLUINDO INTERRUPTOR SIMPLES, INTERRUPTOR PARALELO E TOMADA 10A/250V, CAIXA ELÉTRICA, ELETRODUTO, CABO, RASGO, QUEBRA E CHUMBAMENTO (EXCLUINDO LUMINÁRIA E LÂMPADA). AF_01/2016</v>
          </cell>
          <cell r="E4401" t="str">
            <v>UN</v>
          </cell>
          <cell r="F4401">
            <v>179.38</v>
          </cell>
        </row>
        <row r="4402">
          <cell r="C4402" t="str">
            <v>73734/1</v>
          </cell>
          <cell r="D4402" t="str">
            <v>PISO EM TACO DE MADEIRA 7X21CM, ASSENTADO COM ARGAMASSA TRACO 1:4 (CIMENTO E AREIA MEDIA)</v>
          </cell>
          <cell r="E4402" t="str">
            <v>M2</v>
          </cell>
          <cell r="F4402">
            <v>127.99</v>
          </cell>
        </row>
        <row r="4403">
          <cell r="C4403" t="str">
            <v>73736/1</v>
          </cell>
          <cell r="D4403" t="str">
            <v>DOBRADICA TIPO VAI E VEM EM LATAO POLIDO 3"</v>
          </cell>
          <cell r="E4403" t="str">
            <v>UN</v>
          </cell>
          <cell r="F4403">
            <v>70.66</v>
          </cell>
        </row>
        <row r="4404">
          <cell r="C4404" t="str">
            <v>73737/1</v>
          </cell>
          <cell r="D4404" t="str">
            <v>GRADIL DE ALUMINIO ANODIZADO TIPO BARRA CHATA PARA VARANDAS, ALTURA 0,4M</v>
          </cell>
          <cell r="E4404" t="str">
            <v>M</v>
          </cell>
          <cell r="F4404">
            <v>141.22</v>
          </cell>
        </row>
        <row r="4405">
          <cell r="C4405" t="str">
            <v>73737/2</v>
          </cell>
          <cell r="D4405" t="str">
            <v>GRADIL DE ALUMINIO ANODIZADO TIPO BARRA CHATA PARA VARANDAS, ALTURA 1,0M</v>
          </cell>
          <cell r="E4405" t="str">
            <v>M</v>
          </cell>
          <cell r="F4405">
            <v>301.33999999999997</v>
          </cell>
        </row>
        <row r="4406">
          <cell r="C4406" t="str">
            <v>73737/3</v>
          </cell>
          <cell r="D4406" t="str">
            <v>GRADIL DE ALUMINIO ANODIZADO TIPO BARRA CHATA PARA VARANDAS, ALTURA 1,2M</v>
          </cell>
          <cell r="E4406" t="str">
            <v>M</v>
          </cell>
          <cell r="F4406">
            <v>352.98</v>
          </cell>
        </row>
        <row r="4407">
          <cell r="C4407" t="str">
            <v>73738/1</v>
          </cell>
          <cell r="D4407" t="str">
            <v>STARTER DE 20W OU 40W FORNECIMENTO E COLOCACAO</v>
          </cell>
          <cell r="E4407" t="str">
            <v>UN</v>
          </cell>
          <cell r="F4407">
            <v>2.76</v>
          </cell>
        </row>
        <row r="4408">
          <cell r="C4408" t="str">
            <v>73739/1</v>
          </cell>
          <cell r="D4408" t="str">
            <v>PINTURA ESMALTE ACETINADO EM MADEIRA, DUAS DEMAOS</v>
          </cell>
          <cell r="E4408" t="str">
            <v>M2</v>
          </cell>
          <cell r="F4408">
            <v>13.65</v>
          </cell>
        </row>
        <row r="4409">
          <cell r="C4409" t="str">
            <v>73742/1</v>
          </cell>
          <cell r="D4409" t="str">
            <v>RODAPE EM MARMORE BRANCO ASSENTADO COM ARGAMASSA TRACO 1:2:8 (CIMENTO, CAL E AREIA) ALTURA 7CM</v>
          </cell>
          <cell r="E4409" t="str">
            <v>M</v>
          </cell>
          <cell r="F4409">
            <v>28.03</v>
          </cell>
        </row>
        <row r="4410">
          <cell r="C4410" t="str">
            <v>73743/1</v>
          </cell>
          <cell r="D4410" t="str">
            <v>PISO EM PEDRA SÃO TOME ASSENTADO SOBRE ARGAMASSA 1:3 (CIMENTO E AREIA) REJUNTADO COM CIMENTO BRANCO</v>
          </cell>
          <cell r="E4410" t="str">
            <v>M2</v>
          </cell>
          <cell r="F4410">
            <v>95.45</v>
          </cell>
        </row>
        <row r="4411">
          <cell r="C4411" t="str">
            <v>73744/1</v>
          </cell>
          <cell r="D4411" t="str">
            <v>CUMEEIRA PARA TELHA DE FIBROCIMENTO ESTRUTURAL, INCLUSO ACESSORIOS PARA FIXACAO E VEDACAO</v>
          </cell>
          <cell r="E4411" t="str">
            <v>M</v>
          </cell>
          <cell r="F4411">
            <v>109.68</v>
          </cell>
        </row>
        <row r="4412">
          <cell r="C4412" t="str">
            <v>73745/1</v>
          </cell>
          <cell r="D4412" t="str">
            <v>LIMPEZA DE ESTRUTURAL DE ACO OU CONCRETO COM JATEAMENTO DE AREIA</v>
          </cell>
          <cell r="E4412" t="str">
            <v>M2</v>
          </cell>
          <cell r="F4412">
            <v>10.95</v>
          </cell>
        </row>
        <row r="4413">
          <cell r="C4413" t="str">
            <v>73747/1</v>
          </cell>
          <cell r="D4413" t="str">
            <v>ISOLAMENTO ACUSTICO EM ESPUMA DE POLIURETANO ESPESSURA 20 MM, DENSIDADE 29KG/M3</v>
          </cell>
          <cell r="E4413" t="str">
            <v>M2</v>
          </cell>
          <cell r="F4413">
            <v>39.42</v>
          </cell>
        </row>
        <row r="4414">
          <cell r="C4414" t="str">
            <v>73749/1</v>
          </cell>
          <cell r="D4414" t="str">
            <v>CAIXA ENTERRADA PARA INSTALACOES TELEFONICAS TIPO R1 0,60X0,35X0,50M EM BLOCOS DE CONCRETO ESTRUTURAL</v>
          </cell>
          <cell r="E4414" t="str">
            <v>UN</v>
          </cell>
          <cell r="F4414">
            <v>160.55000000000001</v>
          </cell>
        </row>
        <row r="4415">
          <cell r="C4415" t="str">
            <v>73749/2</v>
          </cell>
          <cell r="D4415" t="str">
            <v>CAIXA ENTERRADA PARA INSTALACOES TELEFONICAS TIPO R2 1,07X0,52X0,50M EM BLOCOS DE CONCRETO ESTRUTURAL</v>
          </cell>
          <cell r="E4415" t="str">
            <v>UN</v>
          </cell>
          <cell r="F4415">
            <v>296</v>
          </cell>
        </row>
        <row r="4416">
          <cell r="C4416" t="str">
            <v>73749/3</v>
          </cell>
          <cell r="D4416" t="str">
            <v>CAIXA ENTERRADA PARA INSTALACOES TELEFONICAS TIPO R3 1,30X1,20X1,20M EM BLOCOS DE CONCRETO ESTRUTURAL</v>
          </cell>
          <cell r="E4416" t="str">
            <v>UN</v>
          </cell>
          <cell r="F4416">
            <v>964.33</v>
          </cell>
        </row>
        <row r="4417">
          <cell r="C4417" t="str">
            <v>73752/1</v>
          </cell>
          <cell r="D4417" t="str">
            <v>SANITARIO COM VASO E CHUVEIRO PARA PESSOAL DE OBRA, COLETIVO DE 2 MODULOS E 4M2, PAREDES CHAPAS DE MADEIRA COMPENSADA PLASTIFICADA 10MM, TELHAS ONDULADAS DE 6MM DE FIBROCIMENTO, INCLUSIVE INSTALACAO E APARELHOS, REAPROVEITADO 2 VEZES (INSTALACOES E APARELHOS)</v>
          </cell>
          <cell r="E4417" t="str">
            <v>UN</v>
          </cell>
          <cell r="F4417">
            <v>4507.3599999999997</v>
          </cell>
        </row>
        <row r="4418">
          <cell r="C4418" t="str">
            <v>73753/1</v>
          </cell>
          <cell r="D4418" t="str">
            <v>IMPERMEABILIZACAO DE SUPERFICIE COM MANTA ASFALTICA PROTEGIDA COM FILME DE ALUMINIO GOFRADO (DE ESPESSURA 0,8MM), INCLUSA APLICACAO DE  EMULSAO ASFALTICA, E=3MM.</v>
          </cell>
          <cell r="E4418" t="str">
            <v>M2</v>
          </cell>
          <cell r="F4418">
            <v>72.849999999999994</v>
          </cell>
        </row>
        <row r="4419">
          <cell r="C4419" t="str">
            <v>73756/1</v>
          </cell>
          <cell r="D4419" t="str">
            <v>MONTAGEM / DESMONTAGEM DE USINA CONCRETO TIPO PAREDE C/SILOS HORIZONTAL P/3 AGREGADOS, INCLUSIVE MECANICO (PESADO)</v>
          </cell>
          <cell r="E4419" t="str">
            <v>UN</v>
          </cell>
          <cell r="F4419">
            <v>25358.51</v>
          </cell>
        </row>
        <row r="4420">
          <cell r="C4420" t="str">
            <v>73758/1</v>
          </cell>
          <cell r="D4420" t="str">
            <v>LEVANTAMENTO SECAO TRANSVERSAL C/NIVEL TERRENO NAO ACIDENTADO VEGETAÇÃO DENSA INCLUSIVE DESENHO ESC 1:200 EM PAPEL VEGETAL MILIMETRADO (MEDIDO P/M SECAO), INCLUSIVE NIVELADOR, AUXILIAR DE CALCULO TOPOGRAFICO E DESENHISTA.</v>
          </cell>
          <cell r="E4420" t="str">
            <v>M</v>
          </cell>
          <cell r="F4420">
            <v>1.71</v>
          </cell>
        </row>
        <row r="4421">
          <cell r="C4421" t="str">
            <v>73759/2</v>
          </cell>
          <cell r="D4421" t="str">
            <v>PRE-MISTURADO A FRIO COM EMULSAO RM-1C, INCLUSO USINAGEM E APLICACAO, EXCLUSIVE TRANSPORTE</v>
          </cell>
          <cell r="E4421" t="str">
            <v>M3</v>
          </cell>
          <cell r="F4421">
            <v>350.63</v>
          </cell>
        </row>
        <row r="4422">
          <cell r="C4422" t="str">
            <v>73790/4</v>
          </cell>
          <cell r="D4422" t="str">
            <v>REASSENTAMENTO DE PARALELEPIPEDO SOBRE COLCHAO DE PO DE PEDRA ESPESSURA 10CM, REJUNTADO COM ARGAMASSA TRACO 1:3 (CIMENTO E AREIA), CONSIDERANDO APROVEITAMENTO DO PARALELEPIPEDO</v>
          </cell>
          <cell r="E4422" t="str">
            <v>M2</v>
          </cell>
          <cell r="F4422">
            <v>34.83</v>
          </cell>
        </row>
        <row r="4423">
          <cell r="C4423" t="str">
            <v>73761/1</v>
          </cell>
          <cell r="D4423" t="str">
            <v>ARRASAMENTO DE TUBULAO DE CONCRETO D=0,80M.</v>
          </cell>
          <cell r="E4423" t="str">
            <v>UN</v>
          </cell>
          <cell r="F4423">
            <v>194.84</v>
          </cell>
        </row>
        <row r="4424">
          <cell r="C4424" t="str">
            <v>73761/2</v>
          </cell>
          <cell r="D4424" t="str">
            <v>ARRASAMENTO DE TUBULAO DE CONCRETO D=1,25 A 1,40M.</v>
          </cell>
          <cell r="E4424" t="str">
            <v>UN</v>
          </cell>
          <cell r="F4424">
            <v>337.73</v>
          </cell>
        </row>
        <row r="4425">
          <cell r="C4425" t="str">
            <v>73761/3</v>
          </cell>
          <cell r="D4425" t="str">
            <v>ARRASAMENTO DE TUBULAO DE CONCRETO D=1,45 A 1,60M.</v>
          </cell>
          <cell r="E4425" t="str">
            <v>UN</v>
          </cell>
          <cell r="F4425">
            <v>389.69</v>
          </cell>
        </row>
        <row r="4426">
          <cell r="C4426" t="str">
            <v>73761/4</v>
          </cell>
          <cell r="D4426" t="str">
            <v>ARRASAMENTO DE TUBULAO DE CONCRETO D=1,65 A 2,00M.</v>
          </cell>
          <cell r="E4426" t="str">
            <v>UN</v>
          </cell>
          <cell r="F4426">
            <v>487.12</v>
          </cell>
        </row>
        <row r="4427">
          <cell r="C4427" t="str">
            <v>73761/5</v>
          </cell>
          <cell r="D4427" t="str">
            <v>ARRASAMENTO DE TUBULAO DE CONCRETO D=2,10 A 2,50M.</v>
          </cell>
          <cell r="E4427" t="str">
            <v>UN</v>
          </cell>
          <cell r="F4427">
            <v>604.02</v>
          </cell>
        </row>
        <row r="4428">
          <cell r="C4428" t="str">
            <v>73762/1</v>
          </cell>
          <cell r="D4428" t="str">
            <v>IMPERMEABILIZACAO DE SUPERFICIE COM ASFALTO ELASTOMERICO, INCLUSOS PRIMER E VEU DE POLIESTER.</v>
          </cell>
          <cell r="E4428" t="str">
            <v>M2</v>
          </cell>
          <cell r="F4428">
            <v>69.209999999999994</v>
          </cell>
        </row>
        <row r="4429">
          <cell r="C4429" t="str">
            <v>73762/2</v>
          </cell>
          <cell r="D4429" t="str">
            <v>IMPERMEABILIZACAO DE SUPERFICIE COM EMULSAO ACRILICA SOBRE CIMENTO CRISTALIZANTE, INCLUSO VEU DE FIBRA DE VIDRO.</v>
          </cell>
          <cell r="E4429" t="str">
            <v>M2</v>
          </cell>
          <cell r="F4429">
            <v>49.9</v>
          </cell>
        </row>
        <row r="4430">
          <cell r="C4430" t="str">
            <v>73762/3</v>
          </cell>
          <cell r="D4430" t="str">
            <v>IMPERMEABILIZACAO DE SUPERFICIE COM EMULSAO ACRILICA ESTILENADA COM TELA SOBRE CIMENTO CRISTALIZANTE, INCLUSO EMULSAO ADESIVA DE BASE ACRILICA.</v>
          </cell>
          <cell r="E4430" t="str">
            <v>M2</v>
          </cell>
          <cell r="F4430">
            <v>89.75</v>
          </cell>
        </row>
        <row r="4431">
          <cell r="C4431" t="str">
            <v>73762/4</v>
          </cell>
          <cell r="D4431" t="str">
            <v>IMPERMEABILIZACAO DE SUPERFICIE COM ASFALTO ELASTOMERICO, INCLUSOS PRIMER E VEU DE FIBRA DE VIDRO.</v>
          </cell>
          <cell r="E4431" t="str">
            <v>M2</v>
          </cell>
          <cell r="F4431">
            <v>96.73</v>
          </cell>
        </row>
        <row r="4432">
          <cell r="C4432" t="str">
            <v>73763/1</v>
          </cell>
          <cell r="D4432" t="str">
            <v>MEIO-FIO E SARJETA DE CONCRETO MOLDADO NO LOCAL, USINADO 15 MPA, COM 0,65 M BASE X 0,30 M ALTURA, REJUNTE EM ARGAMASSA TRACO 1:3,5 (CIMENTO E AREIA)</v>
          </cell>
          <cell r="E4432" t="str">
            <v>M</v>
          </cell>
          <cell r="F4432">
            <v>113.53</v>
          </cell>
        </row>
        <row r="4433">
          <cell r="C4433" t="str">
            <v>73763/2</v>
          </cell>
          <cell r="D4433" t="str">
            <v>MEIO-FIO E SARJETA DE CONCRETO MOLDADO NO LOCAL, USINADO 15 MPA, COM 0,45 M BASE X 0,30 M ALTURA, REJUNTE EM ARGAMASSA TRACO 1:3,5 (CIMENTO E AREIA)</v>
          </cell>
          <cell r="E4433" t="str">
            <v>M</v>
          </cell>
          <cell r="F4433">
            <v>92.96</v>
          </cell>
        </row>
        <row r="4434">
          <cell r="C4434" t="str">
            <v>73763/3</v>
          </cell>
          <cell r="D4434" t="str">
            <v>MEIO-FIO E SARJETA CONJUGADOS DE CONCRETO 15 MPA, 47 CM BASE X 30 CM ALTURA, MOLDADO "IN LOCO" COM EXTRUSORA</v>
          </cell>
          <cell r="E4434" t="str">
            <v>M</v>
          </cell>
          <cell r="F4434">
            <v>37.950000000000003</v>
          </cell>
        </row>
        <row r="4435">
          <cell r="C4435" t="str">
            <v>73763/4</v>
          </cell>
          <cell r="D4435" t="str">
            <v>MEIO-FIO E SARJETA CONJUGADOS DE CONCRETO 15 MPA, 35 CM BASE X 30 CM ALTURA, MOLDADO "IN LOCO" COM EXTRUSORA</v>
          </cell>
          <cell r="E4435" t="str">
            <v>M</v>
          </cell>
          <cell r="F4435">
            <v>31.81</v>
          </cell>
        </row>
        <row r="4436">
          <cell r="C4436" t="str">
            <v>73763/5</v>
          </cell>
          <cell r="D4436" t="str">
            <v>MEIO-FIO E SARJETA CONJUGADOS DE CONCRETO 15 MPA, 30 CM BASE X 26 CM ALTURA, MOLDADO "IN LOCO" COM EXTRUSORA</v>
          </cell>
          <cell r="E4436" t="str">
            <v>M</v>
          </cell>
          <cell r="F4436">
            <v>23.21</v>
          </cell>
        </row>
        <row r="4437">
          <cell r="C4437" t="str">
            <v>73790/2</v>
          </cell>
          <cell r="D4437" t="str">
            <v>REASSENTAMENTO DE PARALELEPIPEDO SOBRE COLCHAO DE PO DE PEDRA ESPESSURA 10CM, REJUNTADO COM BETUME E PEDRISCO, CONSIDERANDO APROVEITAMENTO DO PARALELEPIPEDO</v>
          </cell>
          <cell r="E4437" t="str">
            <v>M2</v>
          </cell>
          <cell r="F4437">
            <v>37.43</v>
          </cell>
        </row>
        <row r="4438">
          <cell r="C4438" t="str">
            <v>83694</v>
          </cell>
          <cell r="D4438" t="str">
            <v>RECOMPOSICAO DE PAVIMENTACAO TIPO BLOKRET SOBRE COLCHAO DE AREIA COM REAPROVEITAMENTO DE MATERIAL</v>
          </cell>
          <cell r="E4438" t="str">
            <v>M2</v>
          </cell>
          <cell r="F4438">
            <v>12.78</v>
          </cell>
        </row>
        <row r="4439">
          <cell r="C4439" t="str">
            <v>83771</v>
          </cell>
          <cell r="D4439" t="str">
            <v>RECOMPOSICAO DE REVESTIMENTO PRIMARIO MEDIDO P/ VOLUME COMPACTADO</v>
          </cell>
          <cell r="E4439" t="str">
            <v>M3</v>
          </cell>
          <cell r="F4439">
            <v>6.35</v>
          </cell>
        </row>
        <row r="4440">
          <cell r="C4440" t="str">
            <v>73767/1</v>
          </cell>
          <cell r="D4440" t="str">
            <v>GRAMPO PARALELO EM ALUMINIO FUNDIDO OU ESTRUDADO DE 2 PARAFUSOS, PARA CABO DE 6 A 50 MM2, PASTA ANTIOXIDANTE. FORNEC E INSTALAÇÃO.</v>
          </cell>
          <cell r="E4440" t="str">
            <v>UN</v>
          </cell>
          <cell r="F4440">
            <v>8.64</v>
          </cell>
        </row>
        <row r="4441">
          <cell r="C4441" t="str">
            <v>73767/2</v>
          </cell>
          <cell r="D4441" t="str">
            <v>ALCA PRE-FORMADA DISTRIBUIÇÃO EM  ACO RECOBERTO COM ALUMINIO PARA CABO 25MM2, ENCAPADO. FORNECIMENTO E INSTALAÇÃO.</v>
          </cell>
          <cell r="E4441" t="str">
            <v>UN</v>
          </cell>
          <cell r="F4441">
            <v>10.45</v>
          </cell>
        </row>
        <row r="4442">
          <cell r="C4442" t="str">
            <v>73767/3</v>
          </cell>
          <cell r="D4442" t="str">
            <v>LACO DE ROLDANA PRE-FORMADO ACO RECOBERTO DE ALUMINIO PARA CABO DE ALUMINIO NU BITOLA 25MM2 - FORNECIMENTO E COLOCACAO</v>
          </cell>
          <cell r="E4442" t="str">
            <v>UN</v>
          </cell>
          <cell r="F4442">
            <v>7.22</v>
          </cell>
        </row>
        <row r="4443">
          <cell r="C4443" t="str">
            <v>73767/4</v>
          </cell>
          <cell r="D4443" t="str">
            <v>ALCA PRE-FORMADA DISTRIBUICAO EM ACO RECOBERTO COM ALUMINIO NU PARA CABO 25MM2, ENCAPADO. FORNECIMENTO E INSTALACAO.</v>
          </cell>
          <cell r="E4443" t="str">
            <v>UN</v>
          </cell>
          <cell r="F4443">
            <v>4.2699999999999996</v>
          </cell>
        </row>
        <row r="4444">
          <cell r="C4444" t="str">
            <v>73767/5</v>
          </cell>
          <cell r="D4444" t="str">
            <v>ALCA PRE-FORMADA SERV DE ACO RECOB C/ALUM NU ENCAPADO 25MM2 (BITOLA)  CONF PROJ A4-148-CP RIOLUZ FORNECIMENTO E COLOCACAO</v>
          </cell>
          <cell r="E4444" t="str">
            <v>UN</v>
          </cell>
          <cell r="F4444">
            <v>3.81</v>
          </cell>
        </row>
        <row r="4445">
          <cell r="C4445" t="str">
            <v>73768/1</v>
          </cell>
          <cell r="D4445" t="str">
            <v>FIO TELEFONICO FI 0,6MM, 2 CONDUTORES (USO INTERNO)-  FORNECIMENTO E INSTALACAO</v>
          </cell>
          <cell r="E4445" t="str">
            <v>M</v>
          </cell>
          <cell r="F4445">
            <v>1.39</v>
          </cell>
        </row>
        <row r="4446">
          <cell r="C4446" t="str">
            <v>73768/10</v>
          </cell>
          <cell r="D4446" t="str">
            <v>CABO TELEFONICO CCI-50 2 PARES (USO INTERNO) - FORNECIMENTO E INSTALACAO</v>
          </cell>
          <cell r="E4446" t="str">
            <v>M</v>
          </cell>
          <cell r="F4446">
            <v>1.04</v>
          </cell>
        </row>
        <row r="4447">
          <cell r="C4447" t="str">
            <v>73768/11</v>
          </cell>
          <cell r="D4447" t="str">
            <v>CABO TELEFONICO CCI-50 3 PARES (USO INTERNO) - FORNECIMENTO E INSTALACAO</v>
          </cell>
          <cell r="E4447" t="str">
            <v>M</v>
          </cell>
          <cell r="F4447">
            <v>1.29</v>
          </cell>
        </row>
        <row r="4448">
          <cell r="C4448" t="str">
            <v>73768/12</v>
          </cell>
          <cell r="D4448" t="str">
            <v>CABO TELEFONICO CCI-50 4 PARES (USO INTERNO) - FORNECIMENTO E INSTALACAO</v>
          </cell>
          <cell r="E4448" t="str">
            <v>M</v>
          </cell>
          <cell r="F4448">
            <v>1.78</v>
          </cell>
        </row>
        <row r="4449">
          <cell r="C4449" t="str">
            <v>73768/13</v>
          </cell>
          <cell r="D4449" t="str">
            <v>CABO TELEFONICO CCI-50 5 PARES (USO INTERNO) - FORNECIMENTO E INSTALACAO</v>
          </cell>
          <cell r="E4449" t="str">
            <v>M</v>
          </cell>
          <cell r="F4449">
            <v>2.38</v>
          </cell>
        </row>
        <row r="4450">
          <cell r="C4450" t="str">
            <v>73768/14</v>
          </cell>
          <cell r="D4450" t="str">
            <v>CABO TELEFONICO CCI-50 6 PARES  (USO INTERNO) - FORNECIMENTO E INSTALACAO</v>
          </cell>
          <cell r="E4450" t="str">
            <v>M</v>
          </cell>
          <cell r="F4450">
            <v>3.14</v>
          </cell>
        </row>
        <row r="4451">
          <cell r="C4451" t="str">
            <v>73768/2</v>
          </cell>
          <cell r="D4451" t="str">
            <v>CABO TELEFONICO FE 1,0MM, 2 CONDUTORES (USO EXTERNO) - FORNECIMENTO E INSTALACAO</v>
          </cell>
          <cell r="E4451" t="str">
            <v>M</v>
          </cell>
          <cell r="F4451">
            <v>2.5</v>
          </cell>
        </row>
        <row r="4452">
          <cell r="C4452" t="str">
            <v>73768/3</v>
          </cell>
          <cell r="D4452" t="str">
            <v>CABO TELEFONICO CI-50 10 PARES (USO INTERNO) - FORNECIMENTO E INSTALACAO</v>
          </cell>
          <cell r="E4452" t="str">
            <v>M</v>
          </cell>
          <cell r="F4452">
            <v>4.5199999999999996</v>
          </cell>
        </row>
        <row r="4453">
          <cell r="C4453" t="str">
            <v>73768/4</v>
          </cell>
          <cell r="D4453" t="str">
            <v>CABO TELEFONICO CI-50 20PARES (USO INTERNO) - FORNECIMENTO E INSTALACAO</v>
          </cell>
          <cell r="E4453" t="str">
            <v>M</v>
          </cell>
          <cell r="F4453">
            <v>7.44</v>
          </cell>
        </row>
        <row r="4454">
          <cell r="C4454" t="str">
            <v>73768/5</v>
          </cell>
          <cell r="D4454" t="str">
            <v>CABO TELEFONICO CI-50 30PARES (USO INTERNO) - FORNECIMENTO E INSTALACAO</v>
          </cell>
          <cell r="E4454" t="str">
            <v>M</v>
          </cell>
          <cell r="F4454">
            <v>9.6999999999999993</v>
          </cell>
        </row>
        <row r="4455">
          <cell r="C4455" t="str">
            <v>73768/6</v>
          </cell>
          <cell r="D4455" t="str">
            <v>CABO TELEFONICO CI-50 50PARES (USO INTERNO) - FORNECIMENTO E INSTALACAO</v>
          </cell>
          <cell r="E4455" t="str">
            <v>M</v>
          </cell>
          <cell r="F4455">
            <v>16.02</v>
          </cell>
        </row>
        <row r="4456">
          <cell r="C4456" t="str">
            <v>73768/7</v>
          </cell>
          <cell r="D4456" t="str">
            <v>CABO TELEFONICO CI-50 75 PARES (USO INTERNO) - FORNECIMENTO E INSTALACAO</v>
          </cell>
          <cell r="E4456" t="str">
            <v>M</v>
          </cell>
          <cell r="F4456">
            <v>24.93</v>
          </cell>
        </row>
        <row r="4457">
          <cell r="C4457" t="str">
            <v>73768/8</v>
          </cell>
          <cell r="D4457" t="str">
            <v>CABO TELEFONICO CI-50 200 PARES (USO INTERNO) - FORNECIMENTO E INSTALACAO</v>
          </cell>
          <cell r="E4457" t="str">
            <v>M</v>
          </cell>
          <cell r="F4457">
            <v>58.69</v>
          </cell>
        </row>
        <row r="4458">
          <cell r="C4458" t="str">
            <v>73768/9</v>
          </cell>
          <cell r="D4458" t="str">
            <v>CABO TELEFONICO CCI-50 1 PAR (USO INTERNO) - FORNECIMENTO E INSTALACAO</v>
          </cell>
          <cell r="E4458" t="str">
            <v>M</v>
          </cell>
          <cell r="F4458">
            <v>0.84</v>
          </cell>
        </row>
        <row r="4459">
          <cell r="C4459" t="str">
            <v>73769/1</v>
          </cell>
          <cell r="D4459" t="str">
            <v>POSTE ACO CONICO CONTINUO CURVO SIMPLES SEM BASE C/JANELA 9M (INSPECAO) - FORNECIMENTO E INSTALACAO</v>
          </cell>
          <cell r="E4459" t="str">
            <v>UN</v>
          </cell>
          <cell r="F4459">
            <v>963.44</v>
          </cell>
        </row>
        <row r="4460">
          <cell r="C4460" t="str">
            <v>73769/2</v>
          </cell>
          <cell r="D4460" t="str">
            <v>POSTE DE AÇO CONICO CONTÍNUO CURVO SIMPLES, FLANGEADO, COM JANELA DE INSPEÇÃO H=9M - FORNECIMENTO E INSTALACAO</v>
          </cell>
          <cell r="E4460" t="str">
            <v>UN</v>
          </cell>
          <cell r="F4460">
            <v>964.68</v>
          </cell>
        </row>
        <row r="4461">
          <cell r="C4461" t="str">
            <v>73769/3</v>
          </cell>
          <cell r="D4461" t="str">
            <v>POSTE DE ACO CONICO CONTINUO CURVO DUPLO, FLANGEADO, COM JANELA DE INSPECAO H=9M - FORNECIMENTO E INSTALACAO</v>
          </cell>
          <cell r="E4461" t="str">
            <v>UN</v>
          </cell>
          <cell r="F4461">
            <v>994</v>
          </cell>
        </row>
        <row r="4462">
          <cell r="C4462" t="str">
            <v>73769/4</v>
          </cell>
          <cell r="D4462" t="str">
            <v>POSTE DE ACO CONICO CONTINUO RETO, FLANGEADO, H=9M - FORNECIMENTO E INSTALACAO</v>
          </cell>
          <cell r="E4462" t="str">
            <v>UN</v>
          </cell>
          <cell r="F4462">
            <v>1003.14</v>
          </cell>
        </row>
        <row r="4463">
          <cell r="C4463" t="str">
            <v>72961</v>
          </cell>
          <cell r="D4463" t="str">
            <v>REGULARIZACAO E COMPACTACAO DE SUBLEITO ATE 20 CM DE ESPESSURA</v>
          </cell>
          <cell r="E4463" t="str">
            <v>M2</v>
          </cell>
          <cell r="F4463">
            <v>1.17</v>
          </cell>
        </row>
        <row r="4464">
          <cell r="C4464" t="str">
            <v>83695/1</v>
          </cell>
          <cell r="D4464" t="str">
            <v>REJUNTAMENTO PAVIMENTACAO PARALELEPIPEDO BETUME CASCALH INCL MATERIAIS</v>
          </cell>
          <cell r="E4464" t="str">
            <v>M2</v>
          </cell>
          <cell r="F4464">
            <v>16.170000000000002</v>
          </cell>
        </row>
        <row r="4465">
          <cell r="C4465" t="str">
            <v>73771/1</v>
          </cell>
          <cell r="D4465" t="str">
            <v>PROTENSAO DE TIRANTES DE BARRA DE ACO CA-50 EXCL MATERIAIS</v>
          </cell>
          <cell r="E4465" t="str">
            <v>UN</v>
          </cell>
          <cell r="F4465">
            <v>16.48</v>
          </cell>
        </row>
        <row r="4466">
          <cell r="C4466" t="str">
            <v>73774/1</v>
          </cell>
          <cell r="D4466" t="str">
            <v>DIVISORIA EM MARMORITE ESPESSURA 35MM, CHUMBAMENTO NO PISO E PAREDE COM ARGAMASSA DE CIMENTO E AREIA, POLIMENTO MANUAL, EXCLUSIVE FERRAGENS</v>
          </cell>
          <cell r="E4466" t="str">
            <v>M2</v>
          </cell>
          <cell r="F4466">
            <v>236.53</v>
          </cell>
        </row>
        <row r="4467">
          <cell r="C4467" t="str">
            <v>73775/1</v>
          </cell>
          <cell r="D4467" t="str">
            <v>EXTINTOR INCENDIO TP PO QUIMICO 4KG FORNECIMENTO E COLOCACAO</v>
          </cell>
          <cell r="E4467" t="str">
            <v>UN</v>
          </cell>
          <cell r="F4467">
            <v>138.65</v>
          </cell>
        </row>
        <row r="4468">
          <cell r="C4468" t="str">
            <v>73775/2</v>
          </cell>
          <cell r="D4468" t="str">
            <v>EXTINTOR INCENDIO AGUA-PRESSURIZADA 10L INCL SUPORTE PAREDE CARGA     COMPLETA FORNECIMENTO E COLOCACAO</v>
          </cell>
          <cell r="E4468" t="str">
            <v>UN</v>
          </cell>
          <cell r="F4468">
            <v>142.88999999999999</v>
          </cell>
        </row>
        <row r="4469">
          <cell r="C4469" t="str">
            <v>73780/1</v>
          </cell>
          <cell r="D4469" t="str">
            <v>CHAVE FUSIVEL UNIPOLAR, 15KV - 100A, EQUIPADA COM COMANDO PARA HASTE DE MANOBRA .       FORNECIMENTO E INSTALAÇÃO.</v>
          </cell>
          <cell r="E4469" t="str">
            <v>UN</v>
          </cell>
          <cell r="F4469">
            <v>220.53</v>
          </cell>
        </row>
        <row r="4470">
          <cell r="C4470" t="str">
            <v>73780/2</v>
          </cell>
          <cell r="D4470" t="str">
            <v>CHAVE BLINDADA TRIPOLAR 250V, 30A - FORNECIMENTO E INSTALACAO</v>
          </cell>
          <cell r="E4470" t="str">
            <v>UN</v>
          </cell>
          <cell r="F4470">
            <v>136.66</v>
          </cell>
        </row>
        <row r="4471">
          <cell r="C4471" t="str">
            <v>73780/3</v>
          </cell>
          <cell r="D4471" t="str">
            <v>CHAVE BLINDADA TRIPOLAR 250V, 60A - FORNECIMENTO E INSTALACAO</v>
          </cell>
          <cell r="E4471" t="str">
            <v>UN</v>
          </cell>
          <cell r="F4471">
            <v>215.72</v>
          </cell>
        </row>
        <row r="4472">
          <cell r="C4472" t="str">
            <v>73780/4</v>
          </cell>
          <cell r="D4472" t="str">
            <v>CHAVE BLINDADA TRIPOLAR 250V, 100A - FORNECIMENTO E INSTALACAO</v>
          </cell>
          <cell r="E4472" t="str">
            <v>UN</v>
          </cell>
          <cell r="F4472">
            <v>481.1</v>
          </cell>
        </row>
        <row r="4473">
          <cell r="C4473" t="str">
            <v>73781/1</v>
          </cell>
          <cell r="D4473" t="str">
            <v>MUFLA TERMINAL PRIMARIA UNIPOLAR USO INTERNO PARA CABO 35/120MM2, ISOLACAO 15/25KV EM EPR - BORRACHA DE SILICONE. FORNECIMENTO E INSTALACAO.</v>
          </cell>
          <cell r="E4473" t="str">
            <v>UN</v>
          </cell>
          <cell r="F4473">
            <v>263.06</v>
          </cell>
        </row>
        <row r="4474">
          <cell r="C4474" t="str">
            <v>73781/2</v>
          </cell>
          <cell r="D4474" t="str">
            <v>ISOLADOR DE PINO TP HI-POT CILINDRICO CLASSE 15KV. FORNECIMENTO E INSTALACAO.</v>
          </cell>
          <cell r="E4474" t="str">
            <v>UN</v>
          </cell>
          <cell r="F4474">
            <v>27.9</v>
          </cell>
        </row>
        <row r="4475">
          <cell r="C4475" t="str">
            <v>73781/3</v>
          </cell>
          <cell r="D4475" t="str">
            <v>ISOLADOR DE SUSPENSAO (DISCO) TP CAVILHA CLASSE 15KV - 6''. FORNECIMENTO E INSTALACAO.</v>
          </cell>
          <cell r="E4475" t="str">
            <v>UN</v>
          </cell>
          <cell r="F4475">
            <v>103.34</v>
          </cell>
        </row>
        <row r="4476">
          <cell r="C4476" t="str">
            <v>73782/2</v>
          </cell>
          <cell r="D4476" t="str">
            <v>TERMINAL A PRESSAO REFORCADO PARA CONEXAO DE CABO DE COBRE A BARRA, CABO 50 E 70MM2 - FORNECIMENTO E INSTALACAO</v>
          </cell>
          <cell r="E4476" t="str">
            <v>UN</v>
          </cell>
          <cell r="F4476">
            <v>29.19</v>
          </cell>
        </row>
        <row r="4477">
          <cell r="C4477" t="str">
            <v>73782/3</v>
          </cell>
          <cell r="D4477" t="str">
            <v>TERMINAL A PRESSAO REFORCADO PARA CONEXAO DE CABO DE COBRE A BARRA, CABO 95 E 120MM2 - FORNECIMENTO E INSTALACAO</v>
          </cell>
          <cell r="E4477" t="str">
            <v>UN</v>
          </cell>
          <cell r="F4477">
            <v>44.63</v>
          </cell>
        </row>
        <row r="4478">
          <cell r="C4478" t="str">
            <v>73782/4</v>
          </cell>
          <cell r="D4478" t="str">
            <v>TERMINAL A PRESSAO REFORCADO PARA CONEXAO DE CABO DE COBRE A BARRA, CABO 150 E 185MM2 - FORNECIMENTO E INSTALACAO</v>
          </cell>
          <cell r="E4478" t="str">
            <v>UN</v>
          </cell>
          <cell r="F4478">
            <v>53.95</v>
          </cell>
        </row>
        <row r="4479">
          <cell r="C4479" t="str">
            <v>73782/5</v>
          </cell>
          <cell r="D4479" t="str">
            <v>TERMINAL A PRESSAO REFORCADO PARA CONEXAO DE CABO DE COBRE A BARRA, CABO 16 E 25MM2 - FORNECIMENTO E INSTALACAO</v>
          </cell>
          <cell r="E4479" t="str">
            <v>UN</v>
          </cell>
          <cell r="F4479">
            <v>18.28</v>
          </cell>
        </row>
        <row r="4480">
          <cell r="C4480" t="str">
            <v>73783/1</v>
          </cell>
          <cell r="D4480" t="str">
            <v>POSTE CONCRETO SECAO CIRCULAR COMPRIMENTO=5M CARGA NOMINAL TOPO 100KG INCLUSIVE ESCAVACAO EXCLUSIVE TRANSPORTE - FORNECIMENTO E COLOCACAO</v>
          </cell>
          <cell r="E4480" t="str">
            <v>UN</v>
          </cell>
          <cell r="F4480">
            <v>486.85</v>
          </cell>
        </row>
        <row r="4481">
          <cell r="C4481" t="str">
            <v>73783/10</v>
          </cell>
          <cell r="D4481" t="str">
            <v>POSTE CONCRETO SEÇÃO CIRCULAR COMPRIMENTO=11M  CARGA NOMINAL NO TOPO 400KG INCLUSIVE ESCAVACAO EXCLUSIVE TRANSPORTE - FORNECIMENTO E COLOCAÇÃO</v>
          </cell>
          <cell r="E4481" t="str">
            <v>UN</v>
          </cell>
          <cell r="F4481">
            <v>1299.68</v>
          </cell>
        </row>
        <row r="4482">
          <cell r="C4482" t="str">
            <v>73783/11</v>
          </cell>
          <cell r="D4482" t="str">
            <v>POSTE CONCRETO SEÇÃO CIRCULAR COMPRIMENTO=14M  CARGA NOMINAL NO TOPO 400KG INCLUSIVE ESCAVACAO EXCLUSIVE TRANSPORTE - FORNECIMENTO E COLOCAÇÃO</v>
          </cell>
          <cell r="E4482" t="str">
            <v>UN</v>
          </cell>
          <cell r="F4482">
            <v>2005.32</v>
          </cell>
        </row>
        <row r="4483">
          <cell r="C4483" t="str">
            <v>73783/12</v>
          </cell>
          <cell r="D4483" t="str">
            <v>POSTE CONCRETO SEÇÃO CIRCULAR COMPRIMENTO=7M CARGA NOMINAL NO TOPO 300KG INCLUSIVE ESCAVACAO EXCLUSIVE TRANSPORTE - FORNECIMENTO E COLOCAÇÃO</v>
          </cell>
          <cell r="E4483" t="str">
            <v>UN</v>
          </cell>
          <cell r="F4483">
            <v>712.2</v>
          </cell>
        </row>
        <row r="4484">
          <cell r="C4484" t="str">
            <v>73783/14</v>
          </cell>
          <cell r="D4484" t="str">
            <v>POSTE CONCRETO SEÇÃO CIRCULAR COMPRIMENTO=9M CARGA NOMINAL NO TOPO 200KG INCLUSIVE ESCAVACAO EXCLUSIVE TRANSPORTE - FORNECIMENTO E COLOCAÇÃO</v>
          </cell>
          <cell r="E4484" t="str">
            <v>UN</v>
          </cell>
          <cell r="F4484">
            <v>790.24</v>
          </cell>
        </row>
        <row r="4485">
          <cell r="C4485" t="str">
            <v>73783/15</v>
          </cell>
          <cell r="D4485" t="str">
            <v>POSTE CONCRETO SEÇÃO CIRCULAR COMPRIMENTO=9M CARGA NOMINAL NO TOPO 300KG INCLUSIVE ESCAVACAO EXCLUSIVE TRANSPORTE - FORNECIMENTO E COLOCAÇÃO</v>
          </cell>
          <cell r="E4485" t="str">
            <v>UN</v>
          </cell>
          <cell r="F4485">
            <v>851.16</v>
          </cell>
        </row>
        <row r="4486">
          <cell r="C4486" t="str">
            <v>73783/16</v>
          </cell>
          <cell r="D4486" t="str">
            <v>POSTE CONCRETO SEÇÃO CIRCULAR COMPRIMENTO=9M CARGA NOMINAL NO TOPO 400KG INCLUSIVE ESCAVACAO EXCLUSIVE TRANSPORTE - FORNECIMENTO E COLOCAÇÃO</v>
          </cell>
          <cell r="E4486" t="str">
            <v>UN</v>
          </cell>
          <cell r="F4486">
            <v>1036.82</v>
          </cell>
        </row>
        <row r="4487">
          <cell r="C4487" t="str">
            <v>73783/17</v>
          </cell>
          <cell r="D4487" t="str">
            <v>POSTE CONCRETO SEÇÃO CIRCULAR COMPRIMENTO=10M CARGA NOMINAL NO TOPO 600KG INCLUSIVE ESCAVACAO EXCLUSIVE TRANSPORTE - FORNECIMENTO E COLOCAÇÃO</v>
          </cell>
          <cell r="E4487" t="str">
            <v>UN</v>
          </cell>
          <cell r="F4487">
            <v>1377.54</v>
          </cell>
        </row>
        <row r="4488">
          <cell r="C4488" t="str">
            <v>73783/3</v>
          </cell>
          <cell r="D4488" t="str">
            <v>POSTE CONCRETO SEÇÃO CIRCULAR COMPRIMENTO=5M CARGA NOMINAL TOPO 300KG INCLUSIVE ESCAVACAO EXCLUSIVE TRANSPORTE - FORNECIMENTO E COLOCAÇÃO</v>
          </cell>
          <cell r="E4488" t="str">
            <v>UN</v>
          </cell>
          <cell r="F4488">
            <v>468.81</v>
          </cell>
        </row>
        <row r="4489">
          <cell r="C4489" t="str">
            <v>73783/5</v>
          </cell>
          <cell r="D4489" t="str">
            <v>POSTE CONCRETO SEÇÃO CIRCULAR COMPRIMENTO=7M CARGA NOMINAL TOPO 100KG INCLUSIVE ESCAVACAO EXCLUSIVE TRANSPORTE - FORNECIMENTO E COLOCAÇÃO</v>
          </cell>
          <cell r="E4489" t="str">
            <v>UN</v>
          </cell>
          <cell r="F4489">
            <v>523.97</v>
          </cell>
        </row>
        <row r="4490">
          <cell r="C4490" t="str">
            <v>73783/6</v>
          </cell>
          <cell r="D4490" t="str">
            <v>POSTE CONCRETO SEÇÃO CIRCULAR COMPRIMENTO=7M CARGA NOMINAL TOPO 200KG INCLUSIVE ESCAVACAO EXCLUSIVE TRANSPORTE - FORNECIMENTO E COLOCAÇÃO</v>
          </cell>
          <cell r="E4490" t="str">
            <v>UN</v>
          </cell>
          <cell r="F4490">
            <v>615.07000000000005</v>
          </cell>
        </row>
        <row r="4491">
          <cell r="C4491" t="str">
            <v>73783/8</v>
          </cell>
          <cell r="D4491" t="str">
            <v>POSTE CONCRETO SEÇÃO CIRCULAR COMPRIMENTO=11M  E CARGA NOMINAL 200KG INCLUSIVE ESCAVACAO EXCLUSIVE TRANSPORTE - FORNECIMENTO E COLOCAÇÃO</v>
          </cell>
          <cell r="E4491" t="str">
            <v>UN</v>
          </cell>
          <cell r="F4491">
            <v>1086.81</v>
          </cell>
        </row>
        <row r="4492">
          <cell r="C4492" t="str">
            <v>73783/9</v>
          </cell>
          <cell r="D4492" t="str">
            <v>POSTE CONCRETO SEÇÃO CIRCULAR COMPRIMENTO=11M  CARGA NOMINAL NO TOPO 300KG INCLUSIVE ESCAVACAO EXCLUSIVE TRANSPORTE - FORNECIMENTO E COLOCAÇÃO</v>
          </cell>
          <cell r="E4492" t="str">
            <v>UN</v>
          </cell>
          <cell r="F4492">
            <v>1089.1600000000001</v>
          </cell>
        </row>
        <row r="4493">
          <cell r="C4493" t="str">
            <v>73784/1</v>
          </cell>
          <cell r="D4493" t="str">
            <v>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v>
          </cell>
          <cell r="E4493" t="str">
            <v>UN</v>
          </cell>
          <cell r="F4493">
            <v>827.29</v>
          </cell>
        </row>
        <row r="4494">
          <cell r="C4494" t="str">
            <v>73784/2</v>
          </cell>
          <cell r="D4494" t="str">
            <v>LIGAÇÃO DE ESGOTO EM TUBO PVC ESGOTO SÉRIE-R DN 150MM, DA CAIXA ATÉ A REDE, INCLUINDO ESCAVAÇÃO E REATERRO ATÉ 1,00M, COMPOSTO POR 13,65M DE TUBO PVC SÉRIE-R ESGOTO DN 150MM - FORNECIMENTO E INSTALAÇÃO</v>
          </cell>
          <cell r="E4494" t="str">
            <v>UN</v>
          </cell>
          <cell r="F4494">
            <v>1099.56</v>
          </cell>
        </row>
        <row r="4495">
          <cell r="C4495" t="str">
            <v>73787/1</v>
          </cell>
          <cell r="D4495" t="str">
            <v>ALAMBRADO EM TUBOS DE ACO GALVANIZADO, COM COSTURA, DIN 2440, DIAMETRO 2", ALTURA 3M, FIXADOS A CADA 2M EM BLOCOS DE CONCRETO, COM TELA DE ARAME GALVANIZADO REVESTIDO COM PVC, FIO 12 BWG E MALHA 7,5X7,5CM</v>
          </cell>
          <cell r="E4495" t="str">
            <v>M2</v>
          </cell>
          <cell r="F4495">
            <v>159.61000000000001</v>
          </cell>
        </row>
        <row r="4496">
          <cell r="C4496" t="str">
            <v>73788/2</v>
          </cell>
          <cell r="D4496" t="str">
            <v>GRADE EM MADEIRA PARA PROTECAO DE MUDAS DE ARVORES</v>
          </cell>
          <cell r="E4496" t="str">
            <v>UN</v>
          </cell>
          <cell r="F4496">
            <v>92.39</v>
          </cell>
        </row>
        <row r="4497">
          <cell r="C4497" t="str">
            <v>73789/1</v>
          </cell>
          <cell r="D4497" t="str">
            <v>MEIO-FIO DE CONCRETO MOLDADO NO LOCAL, USINADO 15 MPA, COM 0,45 M ALTURA X 0,15 M BASE, REJUNTE EM ARGAMASSA TRACO 1:3,5 (CIMENTO E AREIA)</v>
          </cell>
          <cell r="E4497" t="str">
            <v>M</v>
          </cell>
          <cell r="F4497">
            <v>103.89</v>
          </cell>
        </row>
        <row r="4498">
          <cell r="C4498" t="str">
            <v>73789/2</v>
          </cell>
          <cell r="D4498" t="str">
            <v>MEIO-FIO DE CONCRETO MOLDADO NO LOCAL, USINADO 15 MPA, COM 0,30 M ALTURA X 0,15 M BASE, REJUNTE EM ARGAMASSA TRACO 1:3,5 (CIMENTO E AREIA)</v>
          </cell>
          <cell r="E4498" t="str">
            <v>M</v>
          </cell>
          <cell r="F4498">
            <v>22.86</v>
          </cell>
        </row>
        <row r="4499">
          <cell r="C4499" t="str">
            <v>73790/3</v>
          </cell>
          <cell r="D4499" t="str">
            <v>RETIRADA, LIMPEZA E REASSENTAMENTO DE PARALELEPIPEDO SOBRE COLCHAO DE PO DE PEDRA ESPESSURA 10CM, REJUNTADO COM ARGAMASSA TRACO 1:3 (CIMENTO E AREIA), CONSIDERANDO APROVEITAMENTO DO PARALELEPIPEDO</v>
          </cell>
          <cell r="E4499" t="str">
            <v>M2</v>
          </cell>
          <cell r="F4499">
            <v>50.43</v>
          </cell>
        </row>
        <row r="4500">
          <cell r="C4500" t="str">
            <v>73790/1</v>
          </cell>
          <cell r="D4500" t="str">
            <v>RETIRADA, LIMPEZA E REASSENTAMENTO DE PARALELEPIPEDO SOBRE COLCHAO DE PO DE PEDRA ESPESSURA 10CM, REJUNTADO COM BETUME E PEDRISCO, CONSIDERANDO APROVEITAMENTO DO PARALELEPIPEDO</v>
          </cell>
          <cell r="E4500" t="str">
            <v>M2</v>
          </cell>
          <cell r="F4500">
            <v>53.14</v>
          </cell>
        </row>
        <row r="4501">
          <cell r="C4501" t="str">
            <v>72947</v>
          </cell>
          <cell r="D4501" t="str">
            <v>SINALIZACAO HORIZONTAL COM TINTA RETRORREFLETIVA A BASE DE RESINA ACRILICA COM MICROESFERAS DE VIDRO</v>
          </cell>
          <cell r="E4501" t="str">
            <v>M2</v>
          </cell>
          <cell r="F4501">
            <v>17.190000000000001</v>
          </cell>
        </row>
        <row r="4502">
          <cell r="C4502" t="str">
            <v>72958</v>
          </cell>
          <cell r="D4502" t="str">
            <v>TRATAMENTO SUPERFICIAL DUPLO - TSD, COM EMULSAO RR-2C</v>
          </cell>
          <cell r="E4502" t="str">
            <v>M2</v>
          </cell>
          <cell r="F4502">
            <v>8.74</v>
          </cell>
        </row>
        <row r="4503">
          <cell r="C4503" t="str">
            <v>73791/1</v>
          </cell>
          <cell r="D4503" t="str">
            <v>PINTURA COM TINTA EM PO INDUSTRIALIZADA A BASE DE CAL, DUAS DEMAOS</v>
          </cell>
          <cell r="E4503" t="str">
            <v>M2</v>
          </cell>
          <cell r="F4503">
            <v>6.56</v>
          </cell>
        </row>
        <row r="4504">
          <cell r="C4504" t="str">
            <v>73792/1</v>
          </cell>
          <cell r="D4504" t="str">
            <v>FORRO EM PLACAS PRE-MOLDADAS DE GESSO LISO, BISOTADO, 60X60CM COM ESPESSURA CENTRAL 1,2CM E NAS BORDAS 3,0CM, INCLUSO FIXACAO COM ARAME E ESTRUTURA DE MADEIRA</v>
          </cell>
          <cell r="E4504" t="str">
            <v>M2</v>
          </cell>
          <cell r="F4504">
            <v>63.64</v>
          </cell>
        </row>
        <row r="4505">
          <cell r="C4505" t="str">
            <v>73794/1</v>
          </cell>
          <cell r="D4505" t="str">
            <v>PINTURA COM TINTA PROTETORA ACABAMENTO GRAFITE ESMALTE SOBRE SUPERFICIE METALICA, 2 DEMAOS</v>
          </cell>
          <cell r="E4505" t="str">
            <v>M2</v>
          </cell>
          <cell r="F4505">
            <v>27.13</v>
          </cell>
        </row>
        <row r="4506">
          <cell r="C4506" t="str">
            <v>73795/1</v>
          </cell>
          <cell r="D4506" t="str">
            <v>VÁLVULA DE RETENÇÃO VERTICAL Ø 20MM (3/4") - FORNECIMENTO E INSTALAÇÃO</v>
          </cell>
          <cell r="E4506" t="str">
            <v>UN</v>
          </cell>
          <cell r="F4506">
            <v>49.1</v>
          </cell>
        </row>
        <row r="4507">
          <cell r="C4507" t="str">
            <v>73795/10</v>
          </cell>
          <cell r="D4507" t="str">
            <v>VÁLVULA DE RETENÇÃO HORIZONTAL Ø 32MM (1.1/4") - FORNECIMENTO E INSTALAÇÃO</v>
          </cell>
          <cell r="E4507" t="str">
            <v>UN</v>
          </cell>
          <cell r="F4507">
            <v>118.51</v>
          </cell>
        </row>
        <row r="4508">
          <cell r="C4508" t="str">
            <v>73795/11</v>
          </cell>
          <cell r="D4508" t="str">
            <v>VÁLVULA DE RETENÇÃO HORIZONTAL Ø 40MM (1.1/2") - FORNECIMENTO E INSTALAÇÃO</v>
          </cell>
          <cell r="E4508" t="str">
            <v>UN</v>
          </cell>
          <cell r="F4508">
            <v>133.32</v>
          </cell>
        </row>
        <row r="4509">
          <cell r="C4509" t="str">
            <v>73795/12</v>
          </cell>
          <cell r="D4509" t="str">
            <v>VÁLVULA DE RETENÇÃO HORIZONTAL Ø 50MM (2") - FORNECIMENTO E INSTALAÇÃO</v>
          </cell>
          <cell r="E4509" t="str">
            <v>UN</v>
          </cell>
          <cell r="F4509">
            <v>178.74</v>
          </cell>
        </row>
        <row r="4510">
          <cell r="C4510" t="str">
            <v>73795/13</v>
          </cell>
          <cell r="D4510" t="str">
            <v>VÁLVULA DE RETENÇÃO HORIZONTAL Ø 65MM (2.1/2") - FORNECIMENTO E INSTALAÇÃO</v>
          </cell>
          <cell r="E4510" t="str">
            <v>UN</v>
          </cell>
          <cell r="F4510">
            <v>253.36</v>
          </cell>
        </row>
        <row r="4511">
          <cell r="C4511" t="str">
            <v>73795/14</v>
          </cell>
          <cell r="D4511" t="str">
            <v>VÁLVULA DE RETENÇÃO HORIZONTAL Ø 80MM (3") - FORNECIMENTO E INSTALAÇÃO</v>
          </cell>
          <cell r="E4511" t="str">
            <v>UN</v>
          </cell>
          <cell r="F4511">
            <v>336.3</v>
          </cell>
        </row>
        <row r="4512">
          <cell r="C4512" t="str">
            <v>73795/15</v>
          </cell>
          <cell r="D4512" t="str">
            <v>VÁLVULA DE RETENÇÃO HORIZONTAL Ø 100MM (4") - FORNECIMENTO E INSTALAÇÃO</v>
          </cell>
          <cell r="E4512" t="str">
            <v>UN</v>
          </cell>
          <cell r="F4512">
            <v>514.59</v>
          </cell>
        </row>
        <row r="4513">
          <cell r="C4513" t="str">
            <v>73795/2</v>
          </cell>
          <cell r="D4513" t="str">
            <v>VÁLVULA DE RETENÇÃO VERTICAL Ø 25MM (1") - FORNECIMENTO E INSTALAÇÃO</v>
          </cell>
          <cell r="E4513" t="str">
            <v>UN</v>
          </cell>
          <cell r="F4513">
            <v>52.08</v>
          </cell>
        </row>
        <row r="4514">
          <cell r="C4514" t="str">
            <v>73795/3</v>
          </cell>
          <cell r="D4514" t="str">
            <v>VÁLVULA DE RETENÇÃO VERTICAL Ø 32MM (1.1/4") - FORNECIMENTO E INSTALAÇÃO</v>
          </cell>
          <cell r="E4514" t="str">
            <v>UN</v>
          </cell>
          <cell r="F4514">
            <v>69.569999999999993</v>
          </cell>
        </row>
        <row r="4515">
          <cell r="C4515" t="str">
            <v>73795/4</v>
          </cell>
          <cell r="D4515" t="str">
            <v>VÁLVULA DE RETENÇÃO VERTICAL Ø 40MM (1.1/2") - FORNECIMENTO E INSTALAÇÃO</v>
          </cell>
          <cell r="E4515" t="str">
            <v>UN</v>
          </cell>
          <cell r="F4515">
            <v>80.430000000000007</v>
          </cell>
        </row>
        <row r="4516">
          <cell r="C4516" t="str">
            <v>73795/5</v>
          </cell>
          <cell r="D4516" t="str">
            <v>VÁLVULA DE RETENÇÃO VERTICAL Ø 50MM (2") - FORNECIMENTO E INSTALAÇÃO</v>
          </cell>
          <cell r="E4516" t="str">
            <v>UN</v>
          </cell>
          <cell r="F4516">
            <v>108.01</v>
          </cell>
        </row>
        <row r="4517">
          <cell r="C4517" t="str">
            <v>73795/6</v>
          </cell>
          <cell r="D4517" t="str">
            <v>VÁLVULA DE RETENÇÃO VERTICAL Ø 80MM (3") - FORNECIMENTO E INSTALAÇÃO</v>
          </cell>
          <cell r="E4517" t="str">
            <v>UN</v>
          </cell>
          <cell r="F4517">
            <v>215.3</v>
          </cell>
        </row>
        <row r="4518">
          <cell r="C4518" t="str">
            <v>73795/7</v>
          </cell>
          <cell r="D4518" t="str">
            <v>VÁLVULA DE RETENÇÃO VERTICAL Ø 100MM (4") - FORNECIMENTO E INSTALAÇÃO</v>
          </cell>
          <cell r="E4518" t="str">
            <v>UN</v>
          </cell>
          <cell r="F4518">
            <v>362.34</v>
          </cell>
        </row>
        <row r="4519">
          <cell r="C4519" t="str">
            <v>73795/8</v>
          </cell>
          <cell r="D4519" t="str">
            <v>VÁLVULA DE RETENÇÃO HORIZONTAL Ø 20MM (3/4") - FORNECIMENTO E INSTALAÇÃO</v>
          </cell>
          <cell r="E4519" t="str">
            <v>UN</v>
          </cell>
          <cell r="F4519">
            <v>66.95</v>
          </cell>
        </row>
        <row r="4520">
          <cell r="C4520" t="str">
            <v>73795/9</v>
          </cell>
          <cell r="D4520" t="str">
            <v>VALVULA DE RETENCAO HORIZONTAL Ø 25MM (1) - FORNECIMENTO E INSTALACAO</v>
          </cell>
          <cell r="E4520" t="str">
            <v>UN</v>
          </cell>
          <cell r="F4520">
            <v>85.03</v>
          </cell>
        </row>
        <row r="4521">
          <cell r="C4521" t="str">
            <v>73796/1</v>
          </cell>
          <cell r="D4521" t="str">
            <v>VÁLVULA DE PÉ COM CRIVO Ø 20MM (3/4") - FORNECIMENTO E INSTALAÇÃO</v>
          </cell>
          <cell r="E4521" t="str">
            <v>UN</v>
          </cell>
          <cell r="F4521">
            <v>48.33</v>
          </cell>
        </row>
        <row r="4522">
          <cell r="C4522" t="str">
            <v>73796/2</v>
          </cell>
          <cell r="D4522" t="str">
            <v>VÁLVULA DE PÉ COM CRIVO Ø 25MM (1") - FORNECIMENTO E INSTALAÇÃO</v>
          </cell>
          <cell r="E4522" t="str">
            <v>UN</v>
          </cell>
          <cell r="F4522">
            <v>51.65</v>
          </cell>
        </row>
        <row r="4523">
          <cell r="C4523" t="str">
            <v>73796/3</v>
          </cell>
          <cell r="D4523" t="str">
            <v>VÁLVULA DE PÉ COM CRIVO Ø 40MM (1.1/2") - FORNECIMENTO E INSTALAÇÃO</v>
          </cell>
          <cell r="E4523" t="str">
            <v>UN</v>
          </cell>
          <cell r="F4523">
            <v>78.510000000000005</v>
          </cell>
        </row>
        <row r="4524">
          <cell r="C4524" t="str">
            <v>73796/4</v>
          </cell>
          <cell r="D4524" t="str">
            <v>VÁLVULA DE PÉ COM CRIVO Ø 50MM (2") - FORNECIMENTO E INSTALAÇÃO</v>
          </cell>
          <cell r="E4524" t="str">
            <v>UN</v>
          </cell>
          <cell r="F4524">
            <v>108.58</v>
          </cell>
        </row>
        <row r="4525">
          <cell r="C4525" t="str">
            <v>73796/5</v>
          </cell>
          <cell r="D4525" t="str">
            <v>VÁLVULA DE PÉ COM CRIVO Ø 65MM (2.1/2") - FORNECIMENTO E INSTALAÇÃO</v>
          </cell>
          <cell r="E4525" t="str">
            <v>UN</v>
          </cell>
          <cell r="F4525">
            <v>184.55</v>
          </cell>
        </row>
        <row r="4526">
          <cell r="C4526" t="str">
            <v>73796/6</v>
          </cell>
          <cell r="D4526" t="str">
            <v>VÁLVULA DE PÉ COM CRIVO Ø 80MM (3") - FORNECIMENTO E INSTALAÇÃO</v>
          </cell>
          <cell r="E4526" t="str">
            <v>UN</v>
          </cell>
          <cell r="F4526">
            <v>239.64</v>
          </cell>
        </row>
        <row r="4527">
          <cell r="C4527" t="str">
            <v>73796/7</v>
          </cell>
          <cell r="D4527" t="str">
            <v>VÁLVULA DE PÉ COM CRIVO Ø 100MM (4") - FORNECIMENTO E INSTALAÇÃO</v>
          </cell>
          <cell r="E4527" t="str">
            <v>UN</v>
          </cell>
          <cell r="F4527">
            <v>409.85</v>
          </cell>
        </row>
        <row r="4528">
          <cell r="C4528" t="str">
            <v>73797/1</v>
          </cell>
          <cell r="D4528" t="str">
            <v>REGISTRO DE GAVETA COM CANOPLA Ø 32MM (1.1/4") - FORNECIMENTO E INSTALAÇÃO</v>
          </cell>
          <cell r="E4528" t="str">
            <v>UN</v>
          </cell>
          <cell r="F4528">
            <v>108.95</v>
          </cell>
        </row>
        <row r="4529">
          <cell r="C4529" t="str">
            <v>73798/1</v>
          </cell>
          <cell r="D4529" t="str">
            <v>DUTO ESPIRAL FLEXIVEL SINGELO PEAD D=50MM(2") REVESTIDO COM PVC COM FIO GUIA DE ACO GALVANIZADO, LANCADO DIRETO NO SOLO, INCL CONEXOES</v>
          </cell>
          <cell r="E4529" t="str">
            <v>M</v>
          </cell>
          <cell r="F4529">
            <v>22.76</v>
          </cell>
        </row>
        <row r="4530">
          <cell r="C4530" t="str">
            <v>73798/3</v>
          </cell>
          <cell r="D4530" t="str">
            <v>DUTO ESPIRAL FLEXIVEL SINGELO PEAD D=75MM(3") REVESTIDO COM PVC COM FIO GUIA DE ACO GALVANIZADO, LANCADO DIRETO NO SOLO, INCL CONEXOES</v>
          </cell>
          <cell r="E4530" t="str">
            <v>M</v>
          </cell>
          <cell r="F4530">
            <v>36.57</v>
          </cell>
        </row>
        <row r="4531">
          <cell r="C4531" t="str">
            <v>73799/1</v>
          </cell>
          <cell r="D4531" t="str">
            <v>GRELHA EM FERRO FUNDIDO, DIMENSÕES 30X90CM, 85KG PARA CX RALO, FORNECIDA E ASSENTADA COM ARGAMASSA 1:4 CIMENTO:AREIA.</v>
          </cell>
          <cell r="E4531" t="str">
            <v>UN</v>
          </cell>
          <cell r="F4531">
            <v>184.89</v>
          </cell>
        </row>
        <row r="4532">
          <cell r="C4532" t="str">
            <v>73800/1</v>
          </cell>
          <cell r="D4532" t="str">
            <v>LIMPEZA E POLIMENTO MECANIZADO EM PISO ALTA RESISTENCIA, UTILIZANDO ESTUQUE COM ADESIVO, CIMENTO BRANCO E CORANTE</v>
          </cell>
          <cell r="E4532" t="str">
            <v>M2</v>
          </cell>
          <cell r="F4532">
            <v>31.77</v>
          </cell>
        </row>
        <row r="4533">
          <cell r="C4533" t="str">
            <v>73801/1</v>
          </cell>
          <cell r="D4533" t="str">
            <v>DEMOLICAO DE PISO DE ALTA RESISTENCIA</v>
          </cell>
          <cell r="E4533" t="str">
            <v>M2</v>
          </cell>
          <cell r="F4533">
            <v>18.11</v>
          </cell>
        </row>
        <row r="4534">
          <cell r="C4534" t="str">
            <v>73801/2</v>
          </cell>
          <cell r="D4534" t="str">
            <v>DEMOLICAO DE CAMADA DE ASSENTAMENTO/CONTRAPISO COM USO DE PONTEIRO, ESPESSURA ATE 4CM</v>
          </cell>
          <cell r="E4534" t="str">
            <v>M2</v>
          </cell>
          <cell r="F4534">
            <v>18.11</v>
          </cell>
        </row>
        <row r="4535">
          <cell r="C4535" t="str">
            <v>73802/1</v>
          </cell>
          <cell r="D4535" t="str">
            <v>DEMOLICAO DE REVESTIMENTO DE ARGAMASSA DE CAL E AREIA</v>
          </cell>
          <cell r="E4535" t="str">
            <v>M2</v>
          </cell>
          <cell r="F4535">
            <v>6.03</v>
          </cell>
        </row>
        <row r="4536">
          <cell r="C4536" t="str">
            <v>73803/1</v>
          </cell>
          <cell r="D4536" t="str">
            <v>GALPAO ABERTO PARA OFICINA E DEPOSITO DE CANTEIRO DE OBRAS, EM MADEIRA DE LEI</v>
          </cell>
          <cell r="E4536" t="str">
            <v>M2</v>
          </cell>
          <cell r="F4536">
            <v>222.3</v>
          </cell>
        </row>
        <row r="4537">
          <cell r="C4537" t="str">
            <v>73804/1</v>
          </cell>
          <cell r="D4537" t="str">
            <v>PROTECAO DE FACHADA COM TELA DE POLIPROPILENO FIXADA EM ESTRUTURA DE MADEIRA COM ARAME GALVANIZADO</v>
          </cell>
          <cell r="E4537" t="str">
            <v>M2</v>
          </cell>
          <cell r="F4537">
            <v>22.04</v>
          </cell>
        </row>
        <row r="4538">
          <cell r="C4538" t="str">
            <v>73805/1</v>
          </cell>
          <cell r="D4538" t="str">
            <v>BARRACAO DE OBRA PARA ALOJAMENTO/ESCRITORIO, PISO EM PINHO 3A, PAREDES EM COMPENSADO 10MM, COBERTURA EM TELHA FIBROCIMENTO 6MM, INCLUSO INSTALACOES ELETRICAS E ESQUADRIAS. REAPROVEITADO 5 VEZES</v>
          </cell>
          <cell r="E4538" t="str">
            <v>M2</v>
          </cell>
          <cell r="F4538">
            <v>334.62</v>
          </cell>
        </row>
        <row r="4539">
          <cell r="C4539" t="str">
            <v>73806/1</v>
          </cell>
          <cell r="D4539" t="str">
            <v>LIMPEZA DE SUPERFICIES COM JATO DE ALTA PRESSAO DE AR E AGUA</v>
          </cell>
          <cell r="E4539" t="str">
            <v>M2</v>
          </cell>
          <cell r="F4539">
            <v>1.23</v>
          </cell>
        </row>
        <row r="4540">
          <cell r="C4540" t="str">
            <v>73807/1</v>
          </cell>
          <cell r="D4540" t="str">
            <v>CORRIMAO EM MARMORITE, LARGURA 15CM</v>
          </cell>
          <cell r="E4540" t="str">
            <v>M</v>
          </cell>
          <cell r="F4540">
            <v>77.650000000000006</v>
          </cell>
        </row>
        <row r="4541">
          <cell r="C4541" t="str">
            <v>73809/1</v>
          </cell>
          <cell r="D4541" t="str">
            <v>JANELA DE ALUMINIO TIPO MAXIM AR, INCLUSO GUARNICOES E VIDRO FANTASIA</v>
          </cell>
          <cell r="E4541" t="str">
            <v>M2</v>
          </cell>
          <cell r="F4541">
            <v>223.47</v>
          </cell>
        </row>
        <row r="4542">
          <cell r="C4542" t="str">
            <v>73813/1</v>
          </cell>
          <cell r="D4542" t="str">
            <v>JANELA DE MADEIRA ALMOFADADA 1A, 1,5X1,5M, DE ABRIR, INCLUSO GUARNICOES E DOBRADICAS</v>
          </cell>
          <cell r="E4542" t="str">
            <v>UN</v>
          </cell>
          <cell r="F4542">
            <v>1121.31</v>
          </cell>
        </row>
        <row r="4543">
          <cell r="C4543" t="str">
            <v>73816/1</v>
          </cell>
          <cell r="D4543" t="str">
            <v>EXECUCAO DE DRENO COM TUBOS DE PVC CORRUGADO FLEXIVEL PERFURADO - DN 100</v>
          </cell>
          <cell r="E4543" t="str">
            <v>M</v>
          </cell>
          <cell r="F4543">
            <v>23.36</v>
          </cell>
        </row>
        <row r="4544">
          <cell r="C4544" t="str">
            <v>73816/2</v>
          </cell>
          <cell r="D4544" t="str">
            <v>EXECUCAO DE DRENO VERTICAL COM PEDRISCO, DIAMETRO 200MM</v>
          </cell>
          <cell r="E4544" t="str">
            <v>M</v>
          </cell>
          <cell r="F4544">
            <v>19.91</v>
          </cell>
        </row>
        <row r="4545">
          <cell r="C4545" t="str">
            <v>73817/1</v>
          </cell>
          <cell r="D4545" t="str">
            <v>EMBASAMENTO DE MATERIAL GRANULAR - PO DE PEDRA</v>
          </cell>
          <cell r="E4545" t="str">
            <v>M3</v>
          </cell>
          <cell r="F4545">
            <v>77.75</v>
          </cell>
        </row>
        <row r="4546">
          <cell r="C4546" t="str">
            <v>73817/2</v>
          </cell>
          <cell r="D4546" t="str">
            <v>EMBASAMENTO DE MATERIAL GRANULAR - RACHAO</v>
          </cell>
          <cell r="E4546" t="str">
            <v>M3</v>
          </cell>
          <cell r="F4546">
            <v>101.11</v>
          </cell>
        </row>
        <row r="4547">
          <cell r="C4547" t="str">
            <v>73818/1</v>
          </cell>
          <cell r="D4547" t="str">
            <v>PAVIMENTACAO EM PEDRISCO, ESPESSURA 5CM</v>
          </cell>
          <cell r="E4547" t="str">
            <v>M2</v>
          </cell>
          <cell r="F4547">
            <v>6.02</v>
          </cell>
        </row>
        <row r="4548">
          <cell r="C4548" t="str">
            <v>73822/1</v>
          </cell>
          <cell r="D4548" t="str">
            <v>CAPINA E LIMPEZA MANUAL DE TERRENO COM PEQUENOS ARBUSTOS</v>
          </cell>
          <cell r="E4548" t="str">
            <v>M2</v>
          </cell>
          <cell r="F4548">
            <v>3.62</v>
          </cell>
        </row>
        <row r="4549">
          <cell r="C4549" t="str">
            <v>73822/2</v>
          </cell>
          <cell r="D4549" t="str">
            <v>LIMPEZA MECANIZADA DE TERRENO COM REMOCAO DE CAMADA VEGETAL, UTILIZANDO MOTONIVELADORA</v>
          </cell>
          <cell r="E4549" t="str">
            <v>M2</v>
          </cell>
          <cell r="F4549">
            <v>0.49</v>
          </cell>
        </row>
        <row r="4550">
          <cell r="C4550" t="str">
            <v>73824/1</v>
          </cell>
          <cell r="D4550" t="str">
            <v>INSTALACAO DE MISTURADOR VERTICAL</v>
          </cell>
          <cell r="E4550" t="str">
            <v>UN</v>
          </cell>
          <cell r="F4550">
            <v>298.39999999999998</v>
          </cell>
        </row>
        <row r="4551">
          <cell r="C4551" t="str">
            <v>73825/2</v>
          </cell>
          <cell r="D4551" t="str">
            <v>VERTEDOR TRIANGULAR DE ALUMINIO</v>
          </cell>
          <cell r="E4551" t="str">
            <v>M2</v>
          </cell>
          <cell r="F4551">
            <v>630.04</v>
          </cell>
        </row>
        <row r="4552">
          <cell r="C4552" t="str">
            <v>73826/1</v>
          </cell>
          <cell r="D4552" t="str">
            <v>INSTALACAO DE COMPRESSOR DE AR, POTENCIA &lt;= 5 CV</v>
          </cell>
          <cell r="E4552" t="str">
            <v>UN</v>
          </cell>
          <cell r="F4552">
            <v>388.95</v>
          </cell>
        </row>
        <row r="4553">
          <cell r="C4553" t="str">
            <v>73826/2</v>
          </cell>
          <cell r="D4553" t="str">
            <v>INSTALACAO DE COMPRESSOR DE AR, POTENCIA &gt; 5 E &lt;= 10 CV</v>
          </cell>
          <cell r="E4553" t="str">
            <v>UN</v>
          </cell>
          <cell r="F4553">
            <v>505.64</v>
          </cell>
        </row>
        <row r="4554">
          <cell r="C4554" t="str">
            <v>73827/1</v>
          </cell>
          <cell r="D4554" t="str">
            <v>KIT CAVALETE PVC COM REGISTRO 1/2" - FORNECIMENTO E INSTALAÇÃO</v>
          </cell>
          <cell r="E4554" t="str">
            <v>UN</v>
          </cell>
          <cell r="F4554">
            <v>56.79</v>
          </cell>
        </row>
        <row r="4555">
          <cell r="C4555" t="str">
            <v>73831/1</v>
          </cell>
          <cell r="D4555" t="str">
            <v>LAMPADA DE VAPOR DE MERCURIO DE 125W - FORNECIMENTO E INSTALACAO</v>
          </cell>
          <cell r="E4555" t="str">
            <v>UN</v>
          </cell>
          <cell r="F4555">
            <v>14.33</v>
          </cell>
        </row>
        <row r="4556">
          <cell r="C4556" t="str">
            <v>73831/2</v>
          </cell>
          <cell r="D4556" t="str">
            <v>LAMPADA DE VAPOR DE MERCURIO DE 250W - FORNECIMENTO E INSTALACAO</v>
          </cell>
          <cell r="E4556" t="str">
            <v>UN</v>
          </cell>
          <cell r="F4556">
            <v>24.44</v>
          </cell>
        </row>
        <row r="4557">
          <cell r="C4557" t="str">
            <v>73831/3</v>
          </cell>
          <cell r="D4557" t="str">
            <v>LAMPADA DE VAPOR DE MERCURIO DE 400W/250V - FORNECIMENTO E INSTALACAO</v>
          </cell>
          <cell r="E4557" t="str">
            <v>UN</v>
          </cell>
          <cell r="F4557">
            <v>32.15</v>
          </cell>
        </row>
        <row r="4558">
          <cell r="C4558" t="str">
            <v>73831/4</v>
          </cell>
          <cell r="D4558" t="str">
            <v>LAMPADA MISTA DE 160W - FORNECIMENTO E INSTALACAO</v>
          </cell>
          <cell r="E4558" t="str">
            <v>UN</v>
          </cell>
          <cell r="F4558">
            <v>15.77</v>
          </cell>
        </row>
        <row r="4559">
          <cell r="C4559" t="str">
            <v>73831/5</v>
          </cell>
          <cell r="D4559" t="str">
            <v>LAMPADA MISTA DE 250W - FORNECIMENTO E INSTALACAO</v>
          </cell>
          <cell r="E4559" t="str">
            <v>UN</v>
          </cell>
          <cell r="F4559">
            <v>20.36</v>
          </cell>
        </row>
        <row r="4560">
          <cell r="C4560" t="str">
            <v>73831/6</v>
          </cell>
          <cell r="D4560" t="str">
            <v>LAMPADA MISTA DE 500W - FORNECIMENTO E INSTALACAO</v>
          </cell>
          <cell r="E4560" t="str">
            <v>UN</v>
          </cell>
          <cell r="F4560">
            <v>35.9</v>
          </cell>
        </row>
        <row r="4561">
          <cell r="C4561" t="str">
            <v>73831/7</v>
          </cell>
          <cell r="D4561" t="str">
            <v>LAMPADA DE VAPOR DE SODIO DE 150WX220V - FORNECIMENTO E INSTALACAO</v>
          </cell>
          <cell r="E4561" t="str">
            <v>UN</v>
          </cell>
          <cell r="F4561">
            <v>28.99</v>
          </cell>
        </row>
        <row r="4562">
          <cell r="C4562" t="str">
            <v>73831/8</v>
          </cell>
          <cell r="D4562" t="str">
            <v>LAMPADA DE VAPOR DE SODIO DE 250WX220V - FORNECIMENTO E INSTALACAO</v>
          </cell>
          <cell r="E4562" t="str">
            <v>UN</v>
          </cell>
          <cell r="F4562">
            <v>33.01</v>
          </cell>
        </row>
        <row r="4563">
          <cell r="C4563" t="str">
            <v>73831/9</v>
          </cell>
          <cell r="D4563" t="str">
            <v>LAMPADA DE VAPOR DE SODIO DE 400WX220V - FORNECIMENTO E INSTALACAO</v>
          </cell>
          <cell r="E4563" t="str">
            <v>UN</v>
          </cell>
          <cell r="F4563">
            <v>37.94</v>
          </cell>
        </row>
        <row r="4564">
          <cell r="C4564" t="str">
            <v>73833/1</v>
          </cell>
          <cell r="D4564" t="str">
            <v>ISOLAMENTO TERMICO COM MANTA DE LA DE VIDRO, ESPESSURA 2,5CM</v>
          </cell>
          <cell r="E4564" t="str">
            <v>M2</v>
          </cell>
          <cell r="F4564">
            <v>41.7</v>
          </cell>
        </row>
        <row r="4565">
          <cell r="C4565" t="str">
            <v>73834/1</v>
          </cell>
          <cell r="D4565" t="str">
            <v>INSTALACAO DE CONJ.MOTO BOMBA SUBMERSIVEL ATE 10 CV</v>
          </cell>
          <cell r="E4565" t="str">
            <v>UN</v>
          </cell>
          <cell r="F4565">
            <v>146.81</v>
          </cell>
        </row>
        <row r="4566">
          <cell r="C4566" t="str">
            <v>73834/2</v>
          </cell>
          <cell r="D4566" t="str">
            <v>INSTALACAO DE CONJ.MOTO BOMBA SUBMERSIVEL DE 11 A 25 CV</v>
          </cell>
          <cell r="E4566" t="str">
            <v>UN</v>
          </cell>
          <cell r="F4566">
            <v>234.9</v>
          </cell>
        </row>
        <row r="4567">
          <cell r="C4567" t="str">
            <v>73834/3</v>
          </cell>
          <cell r="D4567" t="str">
            <v>INSTALACAO DE CONJ.MOTO BOMBA SUBMERSIVEL DE 26 A 50 CV</v>
          </cell>
          <cell r="E4567" t="str">
            <v>UN</v>
          </cell>
          <cell r="F4567">
            <v>469.8</v>
          </cell>
        </row>
        <row r="4568">
          <cell r="C4568" t="str">
            <v>73834/4</v>
          </cell>
          <cell r="D4568" t="str">
            <v>INSTALACAO DE CONJ.MOTO BOMBA SUBMERSIVEL DE 51 A 100 CV</v>
          </cell>
          <cell r="E4568" t="str">
            <v>UN</v>
          </cell>
          <cell r="F4568">
            <v>704.71</v>
          </cell>
        </row>
        <row r="4569">
          <cell r="C4569" t="str">
            <v>73835/1</v>
          </cell>
          <cell r="D4569" t="str">
            <v>INSTALACAO DE CONJ.MOTO BOMBA VERTICAL POT &lt;= 100 CV</v>
          </cell>
          <cell r="E4569" t="str">
            <v>UN</v>
          </cell>
          <cell r="F4569">
            <v>956.09</v>
          </cell>
        </row>
        <row r="4570">
          <cell r="C4570" t="str">
            <v>73835/2</v>
          </cell>
          <cell r="D4570" t="str">
            <v>INSTALACAO DE CONJ.MOTO BOMBA VERTICAL 100 &lt; POT &lt;= 200 CV</v>
          </cell>
          <cell r="E4570" t="str">
            <v>UN</v>
          </cell>
          <cell r="F4570">
            <v>1300.29</v>
          </cell>
        </row>
        <row r="4571">
          <cell r="C4571" t="str">
            <v>73835/3</v>
          </cell>
          <cell r="D4571" t="str">
            <v>INSTALACAO DE CONJ.MOTO BOMBA VERTICAL 200 &lt; POT &lt;= 300 CV</v>
          </cell>
          <cell r="E4571" t="str">
            <v>UN</v>
          </cell>
          <cell r="F4571">
            <v>1453.26</v>
          </cell>
        </row>
        <row r="4572">
          <cell r="C4572" t="str">
            <v>73836/1</v>
          </cell>
          <cell r="D4572" t="str">
            <v>INSTALACAO DE CONJ.MOTO BOMBA HORIZONTAL ATE 10 CV</v>
          </cell>
          <cell r="E4572" t="str">
            <v>UN</v>
          </cell>
          <cell r="F4572">
            <v>382.43</v>
          </cell>
        </row>
        <row r="4573">
          <cell r="C4573" t="str">
            <v>73836/2</v>
          </cell>
          <cell r="D4573" t="str">
            <v>INSTALACAO DE CONJ.MOTO BOMBA HORIZONTAL DE 12,5 A 25 CV</v>
          </cell>
          <cell r="E4573" t="str">
            <v>UN</v>
          </cell>
          <cell r="F4573">
            <v>497.17</v>
          </cell>
        </row>
        <row r="4574">
          <cell r="C4574" t="str">
            <v>73836/3</v>
          </cell>
          <cell r="D4574" t="str">
            <v>INSTALACAO DE CONJ.MOTO BOMBA HORIZONTAL DE 30 A 75 CV</v>
          </cell>
          <cell r="E4574" t="str">
            <v>UN</v>
          </cell>
          <cell r="F4574">
            <v>764.87</v>
          </cell>
        </row>
        <row r="4575">
          <cell r="C4575" t="str">
            <v>73836/4</v>
          </cell>
          <cell r="D4575" t="str">
            <v>INSTALACAO DE CONJ.MOTO BOMBA HORIZONTAL DE 100 A 150 CV</v>
          </cell>
          <cell r="E4575" t="str">
            <v>UN</v>
          </cell>
          <cell r="F4575">
            <v>1223.8</v>
          </cell>
        </row>
        <row r="4576">
          <cell r="C4576" t="str">
            <v>73837/1</v>
          </cell>
          <cell r="D4576" t="str">
            <v>INSTALACAO DE CONJ.MOTO BOMBA SUBMERSO ATE 5 CV</v>
          </cell>
          <cell r="E4576" t="str">
            <v>UN</v>
          </cell>
          <cell r="F4576">
            <v>146.81</v>
          </cell>
        </row>
        <row r="4577">
          <cell r="C4577" t="str">
            <v>73837/2</v>
          </cell>
          <cell r="D4577" t="str">
            <v>INSTALACAO DE CONJ.MOTO BOMBA SUBMERSO DE 6 A 25 CV</v>
          </cell>
          <cell r="E4577" t="str">
            <v>UN</v>
          </cell>
          <cell r="F4577">
            <v>293.63</v>
          </cell>
        </row>
        <row r="4578">
          <cell r="C4578" t="str">
            <v>73837/3</v>
          </cell>
          <cell r="D4578" t="str">
            <v>INSTALACAO DE CONJ.MOTO BOMBA SUBMERSO DE 26 A 50 CV</v>
          </cell>
          <cell r="E4578" t="str">
            <v>UN</v>
          </cell>
          <cell r="F4578">
            <v>587.26</v>
          </cell>
        </row>
        <row r="4579">
          <cell r="C4579" t="str">
            <v>73838/1</v>
          </cell>
          <cell r="D4579" t="str">
            <v>PORTA DE VIDRO TEMPERADO, 0,9X2,10M, ESPESSURA 10MM, INCLUSIVE ACESSORIOS</v>
          </cell>
          <cell r="E4579" t="str">
            <v>UN</v>
          </cell>
          <cell r="F4579">
            <v>1940.68</v>
          </cell>
        </row>
        <row r="4580">
          <cell r="C4580" t="str">
            <v>73839/1</v>
          </cell>
          <cell r="D4580" t="str">
            <v>ASSENTAMENTO DE TUBOS DE AÇO, COM JUNTA ELÁSTICA (COMPRIMENTO DE 6,00 M) - DN 150 MM</v>
          </cell>
          <cell r="E4580" t="str">
            <v>M</v>
          </cell>
          <cell r="F4580">
            <v>5.82</v>
          </cell>
        </row>
        <row r="4581">
          <cell r="C4581" t="str">
            <v>73839/10</v>
          </cell>
          <cell r="D4581" t="str">
            <v>ASSENTAMENTO DE TUBOS DE AÇO, COM JUNTA ELÁSTICA (COMPRIMENTO DE 6,00 M) - DN 700 MM</v>
          </cell>
          <cell r="E4581" t="str">
            <v>M</v>
          </cell>
          <cell r="F4581">
            <v>25.64</v>
          </cell>
        </row>
        <row r="4582">
          <cell r="C4582" t="str">
            <v>73839/11</v>
          </cell>
          <cell r="D4582" t="str">
            <v>ASSENTAMENTO DE TUBOS DE AÇO, COM JUNTA ELÁSTICA (COMPRIMENTO DE 6,00 M) - DN 800 MM</v>
          </cell>
          <cell r="E4582" t="str">
            <v>M</v>
          </cell>
          <cell r="F4582">
            <v>29.48</v>
          </cell>
        </row>
        <row r="4583">
          <cell r="C4583" t="str">
            <v>73839/12</v>
          </cell>
          <cell r="D4583" t="str">
            <v>ASSENTAMENTO DE TUBOS DE AÇO, COM JUNTA ELÁSTICA (COMPRIMENTO DE 6,00 M) - DN 900 MM</v>
          </cell>
          <cell r="E4583" t="str">
            <v>M</v>
          </cell>
          <cell r="F4583">
            <v>34.46</v>
          </cell>
        </row>
        <row r="4584">
          <cell r="C4584" t="str">
            <v>73839/13</v>
          </cell>
          <cell r="D4584" t="str">
            <v>ASSENTAMENTO DE TUBOS DE AÇO, COM JUNTA ELÁSTICA (COMPRIMENTO DE 6,00 M) - DN 1000 MM</v>
          </cell>
          <cell r="E4584" t="str">
            <v>M</v>
          </cell>
          <cell r="F4584">
            <v>36.89</v>
          </cell>
        </row>
        <row r="4585">
          <cell r="C4585" t="str">
            <v>73839/14</v>
          </cell>
          <cell r="D4585" t="str">
            <v>ASSENTAMENTO DE TUBOS DE AÇO, COM JUNTA ELÁSTICA (COMPRIMENTO DE 6,00 M) - DN 1100 MM</v>
          </cell>
          <cell r="E4585" t="str">
            <v>M</v>
          </cell>
          <cell r="F4585">
            <v>43.75</v>
          </cell>
        </row>
        <row r="4586">
          <cell r="C4586" t="str">
            <v>73839/15</v>
          </cell>
          <cell r="D4586" t="str">
            <v>ASSENTAMENTO DE TUBOS DE AÇO, COM JUNTA ELÁSTICA (COMPRIMENTO DE 6,00 M) - DN 1200 MM</v>
          </cell>
          <cell r="E4586" t="str">
            <v>M</v>
          </cell>
          <cell r="F4586">
            <v>51.71</v>
          </cell>
        </row>
        <row r="4587">
          <cell r="C4587" t="str">
            <v>73839/2</v>
          </cell>
          <cell r="D4587" t="str">
            <v>ASSENTAMENTO DE TUBOS DE AÇO, COM JUNTA ELÁSTICA (COMPRIMENTO DE 6,00 M) - DN 200 MM</v>
          </cell>
          <cell r="E4587" t="str">
            <v>M</v>
          </cell>
          <cell r="F4587">
            <v>7.44</v>
          </cell>
        </row>
        <row r="4588">
          <cell r="C4588" t="str">
            <v>73839/3</v>
          </cell>
          <cell r="D4588" t="str">
            <v>ASSENTAMENTO DE TUBOS DE AÇO, COM JUNTA ELÁSTICA (COMPRIMENTO DE 6,00 M) - DN 250 MM</v>
          </cell>
          <cell r="E4588" t="str">
            <v>M</v>
          </cell>
          <cell r="F4588">
            <v>8.98</v>
          </cell>
        </row>
        <row r="4589">
          <cell r="C4589" t="str">
            <v>73839/4</v>
          </cell>
          <cell r="D4589" t="str">
            <v>ASSENTAMENTO DE TUBOS DE AÇO, COM JUNTA ELÁSTICA (COMPRIMENTO DE 6,00 M) - DN 300 MM</v>
          </cell>
          <cell r="E4589" t="str">
            <v>M</v>
          </cell>
          <cell r="F4589">
            <v>10.14</v>
          </cell>
        </row>
        <row r="4590">
          <cell r="C4590" t="str">
            <v>73839/5</v>
          </cell>
          <cell r="D4590" t="str">
            <v>ASSENTAMENTO DE TUBOS DE AÇO, COM JUNTA ELÁSTICA (COMPRIMENTO DE 6,00 M) - DN 350 MM</v>
          </cell>
          <cell r="E4590" t="str">
            <v>M</v>
          </cell>
          <cell r="F4590">
            <v>11.84</v>
          </cell>
        </row>
        <row r="4591">
          <cell r="C4591" t="str">
            <v>73839/6</v>
          </cell>
          <cell r="D4591" t="str">
            <v>ASSENTAMENTO DE TUBOS DE AÇO, COM JUNTA ELÁSTICA (COMPRIMENTO DE 6,00 M) - DN 400 MM</v>
          </cell>
          <cell r="E4591" t="str">
            <v>M</v>
          </cell>
          <cell r="F4591">
            <v>13.55</v>
          </cell>
        </row>
        <row r="4592">
          <cell r="C4592" t="str">
            <v>73839/7</v>
          </cell>
          <cell r="D4592" t="str">
            <v>ASSENTAMENTO DE TUBOS DE AÇO, COM JUNTA ELÁSTICA (COMPRIMENTO DE 6,00 M) - DN 450 MM</v>
          </cell>
          <cell r="E4592" t="str">
            <v>M</v>
          </cell>
          <cell r="F4592">
            <v>15.22</v>
          </cell>
        </row>
        <row r="4593">
          <cell r="C4593" t="str">
            <v>73839/8</v>
          </cell>
          <cell r="D4593" t="str">
            <v>ASSENTAMENTO DE TUBOS DE AÇO, COM JUNTA ELÁSTICA (COMPRIMENTO DE 6,00 M) - DN 500 MM</v>
          </cell>
          <cell r="E4593" t="str">
            <v>M</v>
          </cell>
          <cell r="F4593">
            <v>16.88</v>
          </cell>
        </row>
        <row r="4594">
          <cell r="C4594" t="str">
            <v>73839/9</v>
          </cell>
          <cell r="D4594" t="str">
            <v>ASSENTAMENTO DE TUBOS DE AÇO, COM JUNTA ELÁSTICA (COMPRIMENTO DE 6,00 M) - DN 600 MM</v>
          </cell>
          <cell r="E4594" t="str">
            <v>M</v>
          </cell>
          <cell r="F4594">
            <v>20.34</v>
          </cell>
        </row>
        <row r="4595">
          <cell r="C4595" t="str">
            <v>73843/1</v>
          </cell>
          <cell r="D4595" t="str">
            <v>MURO DE ARRIMO DE CONCRETO CICLOPICO COM 30% DE PEDRA DE MAO</v>
          </cell>
          <cell r="E4595" t="str">
            <v>M3</v>
          </cell>
          <cell r="F4595">
            <v>316.39999999999998</v>
          </cell>
        </row>
        <row r="4596">
          <cell r="C4596" t="str">
            <v>73844/1</v>
          </cell>
          <cell r="D4596" t="str">
            <v>MURO DE ARRIMO DE ALVENARIA DE PEDRA ARGAMASSADA</v>
          </cell>
          <cell r="E4596" t="str">
            <v>M3</v>
          </cell>
          <cell r="F4596">
            <v>440.62</v>
          </cell>
        </row>
        <row r="4597">
          <cell r="C4597" t="str">
            <v>73844/2</v>
          </cell>
          <cell r="D4597" t="str">
            <v>MURO DE ARRIMO DE ALVENARIA DE TIJOLOS</v>
          </cell>
          <cell r="E4597" t="str">
            <v>M3</v>
          </cell>
          <cell r="F4597">
            <v>414.32</v>
          </cell>
        </row>
        <row r="4598">
          <cell r="C4598" t="str">
            <v>73846/1</v>
          </cell>
          <cell r="D4598" t="str">
            <v>MURO DE ARRIMO CELULAR PECAS PRE-MOLDADAS CONCRETO EXCL FORMAS INCL   CONFECCAO DAS PECAS MONTAGEM E COMPACTACAO DO SOLO DE ENCHIMENTO.</v>
          </cell>
          <cell r="E4598" t="str">
            <v>M3</v>
          </cell>
          <cell r="F4598">
            <v>224.42</v>
          </cell>
        </row>
        <row r="4599">
          <cell r="C4599" t="str">
            <v>73846/2</v>
          </cell>
          <cell r="D4599" t="str">
            <v>MURO DE ARRIMO CELULAR PECAS PRE-MOLDADAS CONCRETO EXCL MATERIAIS E   FORMAS INCL CONFECCAO PECAS MONTAGEM E COMPACTACAO DO SOLO(ENCHIMENTO)</v>
          </cell>
          <cell r="E4599" t="str">
            <v>M3</v>
          </cell>
          <cell r="F4599">
            <v>99.28</v>
          </cell>
        </row>
        <row r="4600">
          <cell r="C4600" t="str">
            <v>73847/1</v>
          </cell>
          <cell r="D4600" t="str">
            <v>ALUGUEL CONTAINER/ESCRIT INCL INST ELET LARG=2,20 COMP=6,20M          ALT=2,50M CHAPA ACO C/NERV TRAPEZ FORRO C/ISOL TERMO/ACUSTICO         CHASSIS REFORC PISO COMPENS NAVAL EXC TRANSP/CARGA/DESCARGA</v>
          </cell>
          <cell r="E4600" t="str">
            <v>MES</v>
          </cell>
          <cell r="F4600">
            <v>683.59</v>
          </cell>
        </row>
        <row r="4601">
          <cell r="C4601" t="str">
            <v>73847/2</v>
          </cell>
          <cell r="D4601" t="str">
            <v>ALUGUEL CONTAINER/ESCRIT/WC C/1 VASO/1 LAV/1 MIC/4 CHUV LARG          =2,20M COMPR=6,20M ALT=2,50M CHAPA ACO NERV TRAPEZ FORROC/            ISOL TERMO-ACUST CHASSIS REFORC PISO COMPENS NAVAL INCL INST          ELETR/HIDRO-SANIT EXCL TRANSP/CARGA/DESCARGA</v>
          </cell>
          <cell r="E4601" t="str">
            <v>MES</v>
          </cell>
          <cell r="F4601">
            <v>914.36</v>
          </cell>
        </row>
        <row r="4602">
          <cell r="C4602" t="str">
            <v>73847/3</v>
          </cell>
          <cell r="D4602" t="str">
            <v>ALUGUEL CONTAINER/SANIT C/2 VASOS/1 LAVAT/1 MIC/4 CHUV LARG=          2,20M COMPR=6,20M ALT=2,50M CHAPA ACO C/NERV TRAPEZ FORRO C/          ISOLAM TERMO/ACUSTICO CHASSIS REFORC PISO COMPENS NAVAL INCL          INST ELETR/HIDR EXCL TRANSP/CARGA/DESCARG</v>
          </cell>
          <cell r="E4602" t="str">
            <v>MES</v>
          </cell>
          <cell r="F4602">
            <v>1042.47</v>
          </cell>
        </row>
        <row r="4603">
          <cell r="C4603" t="str">
            <v>73847/4</v>
          </cell>
          <cell r="D4603" t="str">
            <v>ALUGUEL CONTAINER/SANIT C/4 VASOS/1 LAVAT/1 MIC/4 CHUV LARG=          2,20M COMPR=6,20M ALT=2,50M CHAPAS ACO C/NERV TRAPEZ FORRO C/         ISOL TERMO-ACUST CHASSIS REFORC PISO COMPENS NAVAL INCL INST RA       ELETR/HIDRO-SANIT EXCL TRANSP/CARGA/DESCARGA</v>
          </cell>
          <cell r="E4603" t="str">
            <v>MES</v>
          </cell>
          <cell r="F4603">
            <v>1161.98</v>
          </cell>
        </row>
        <row r="4604">
          <cell r="C4604" t="str">
            <v>73847/5</v>
          </cell>
          <cell r="D4604" t="str">
            <v>ALUGUEL CONTAINER/SANIT C/7 VASOS/1 LAVAT/1 MIC LARG=2,20M            COMPR=6,20M ALT=2,50M CHAPA ACO NERV TRAPEZ FORRO C/ISOL              TERMO-ACUST CHASSIS REFORC PISO COMPENS NAVAL INCL INST ELET          /HIDRO-SANIT EXCL TRANSP/CARGA/DESCARGA</v>
          </cell>
          <cell r="E4604" t="str">
            <v>MES</v>
          </cell>
          <cell r="F4604">
            <v>1189.26</v>
          </cell>
        </row>
        <row r="4605">
          <cell r="C4605" t="str">
            <v>72956</v>
          </cell>
          <cell r="D4605" t="str">
            <v>TRATAMENTO SUPERFICIAL SIMPLES - TSS, COM EMULSAO RR-2C</v>
          </cell>
          <cell r="E4605" t="str">
            <v>M2</v>
          </cell>
          <cell r="F4605">
            <v>4.8899999999999997</v>
          </cell>
        </row>
        <row r="4606">
          <cell r="C4606" t="str">
            <v>72960</v>
          </cell>
          <cell r="D4606" t="str">
            <v>TRATAMENTO SUPERFICIAL TRIPLO - TST, COM EMULSAO RR-2C</v>
          </cell>
          <cell r="E4606" t="str">
            <v>M2</v>
          </cell>
          <cell r="F4606">
            <v>11.43</v>
          </cell>
        </row>
        <row r="4607">
          <cell r="C4607" t="str">
            <v>73850/1</v>
          </cell>
          <cell r="D4607" t="str">
            <v>RODAPE EM MARMORITE, ALTURA 10CM</v>
          </cell>
          <cell r="E4607" t="str">
            <v>M</v>
          </cell>
          <cell r="F4607">
            <v>21.1</v>
          </cell>
        </row>
        <row r="4608">
          <cell r="C4608" t="str">
            <v>73855/1</v>
          </cell>
          <cell r="D4608" t="str">
            <v>CHUMBADOR DE AÇO PARA FIXAÇÃO DE POSTE DE ACO RETO OU CURVO 7 A 9M COM FLANGE - FORNECIMENTO E INSTALACAO</v>
          </cell>
          <cell r="E4608" t="str">
            <v>UN</v>
          </cell>
          <cell r="F4608">
            <v>338.42</v>
          </cell>
        </row>
        <row r="4609">
          <cell r="C4609" t="str">
            <v>73856/1</v>
          </cell>
          <cell r="D4609" t="str">
            <v>BOCA P/BUEIRO SIMPLES TUBULAR D=0,40M EM CONCRETO CICLOPICO, INCLINDO FORMAS, ESCAVACAO, REATERRO E MATERIAIS, EXCLUINDO MATERIAL REATERRO JAZIDA E TRANSPORTE</v>
          </cell>
          <cell r="E4609" t="str">
            <v>UN</v>
          </cell>
          <cell r="F4609">
            <v>467.63</v>
          </cell>
        </row>
        <row r="4610">
          <cell r="C4610" t="str">
            <v>73856/10</v>
          </cell>
          <cell r="D4610" t="str">
            <v>BOCA PARA BUEIRO DUPLOTUBULAR, DIAMETRO =1,20M, EM CONCRETO CICLOPICO, INCLUINDO FORMAS, ESCAVACAO, REATERRO E MATERIAIS, EXCLUINDO MATERIAL REATERRO JAZIDA E TRANSPORTE.</v>
          </cell>
          <cell r="E4610" t="str">
            <v>UN</v>
          </cell>
          <cell r="F4610">
            <v>3168.04</v>
          </cell>
        </row>
        <row r="4611">
          <cell r="C4611" t="str">
            <v>73856/11</v>
          </cell>
          <cell r="D4611" t="str">
            <v>BOCA PARA BUEIRO TRIPLO TUBULAR, DIAMETRO =0,40M, EM CONCRETO CICLOPICO, INCLUINDO FORMAS, ESCAVACAO, REATERRO E MATERIAIS, EXCLUINDO MATERIAL REATERRO JAZIDA E TRANSPORTE.</v>
          </cell>
          <cell r="E4611" t="str">
            <v>UN</v>
          </cell>
          <cell r="F4611">
            <v>856.68</v>
          </cell>
        </row>
        <row r="4612">
          <cell r="C4612" t="str">
            <v>73856/12</v>
          </cell>
          <cell r="D4612" t="str">
            <v>BOCA PARA BUEIRO TRIPLO TUBULAR, DIAMETRO =0,60M, EM CONCRETO CICLOPICO, INCLUINDO FORMAS, ESCAVACAO, REATERRO E MATERIAIS, EXCLUINDO MATERIAL REATERRO JAZIDA E TRANSPORTE.</v>
          </cell>
          <cell r="E4612" t="str">
            <v>UN</v>
          </cell>
          <cell r="F4612">
            <v>1425.45</v>
          </cell>
        </row>
        <row r="4613">
          <cell r="C4613" t="str">
            <v>73856/13</v>
          </cell>
          <cell r="D4613" t="str">
            <v>BOCA PARA BUEIRO TRIPLO TUBULAR, DIAMETRO =0,80M, EM CONCRETO CICLOPICO, INCLUINDO FORMAS, ESCAVACAO, REATERRO E MATERIAIS, EXCLUINDO MATERIAL REATERRO JAZIDA E TRANSPORTE.</v>
          </cell>
          <cell r="E4613" t="str">
            <v>UN</v>
          </cell>
          <cell r="F4613">
            <v>2151.85</v>
          </cell>
        </row>
        <row r="4614">
          <cell r="C4614" t="str">
            <v>73856/14</v>
          </cell>
          <cell r="D4614" t="str">
            <v>BOCA PARA BUEIRO TRIPLO TUBULAR, DIAMETRO =1,00M, EM CONCRETO CICLOPICO, INCLUINDO FORMAS, ESCAVACAO, REATERRO E MATERIAIS, EXCLUINDO MATERIAL REATERRO JAZIDA E TRANSPORTE.</v>
          </cell>
          <cell r="E4614" t="str">
            <v>UN</v>
          </cell>
          <cell r="F4614">
            <v>3043.57</v>
          </cell>
        </row>
        <row r="4615">
          <cell r="C4615" t="str">
            <v>73856/15</v>
          </cell>
          <cell r="D4615" t="str">
            <v>BOCA PARA BUEIRO TRIPLO TUBULAR, DIAMETRO =1,20M, EM CONCRETO CICLOPICO, INCLUINDO FORMAS, ESCAVACAO, REATERRO E MATERIAIS, EXCLUINDO MATERIAL REATERRO JAZIDA E TRANSPORTE.</v>
          </cell>
          <cell r="E4615" t="str">
            <v>UN</v>
          </cell>
          <cell r="F4615">
            <v>4108.04</v>
          </cell>
        </row>
        <row r="4616">
          <cell r="C4616" t="str">
            <v>73856/2</v>
          </cell>
          <cell r="D4616" t="str">
            <v>BOCA PARA BUEIRO SIMPLES TUBULAR, DIAMETRO =0,60M, EM CONCRETO CICLOPICO, INCLUINDO FORMAS, ESCAVACAO, REATERRO E MATERIAIS, EXCLUINDO MATERIAL REATERRO JAZIDA E TRANSPORTE.</v>
          </cell>
          <cell r="E4616" t="str">
            <v>UN</v>
          </cell>
          <cell r="F4616">
            <v>771.64</v>
          </cell>
        </row>
        <row r="4617">
          <cell r="C4617" t="str">
            <v>73856/3</v>
          </cell>
          <cell r="D4617" t="str">
            <v>BOCA PARA BUEIRO SIMPLES TUBULAR, DIAMETRO =0,80M, EM CONCRETO CICLOPICO, INCLUINDO FORMAS, ESCAVACAO, REATERRO E MATERIAIS, EXCLUINDO MATERIAL REATERRO JAZIDA E TRANSPORTE.</v>
          </cell>
          <cell r="E4617" t="str">
            <v>UN</v>
          </cell>
          <cell r="F4617">
            <v>1162.52</v>
          </cell>
        </row>
        <row r="4618">
          <cell r="C4618" t="str">
            <v>73856/4</v>
          </cell>
          <cell r="D4618" t="str">
            <v>BOCA PARA BUEIRO SIMPLES TUBULAR, DIAMETRO =1,00M, EM CONCRETO CICLOPICO, INCLUINDO FORMAS, ESCAVACAO, REATERRO E MATERIAIS, EXCLUINDO MATERIAL REATERRO JAZIDA E TRANSPORTE.</v>
          </cell>
          <cell r="E4618" t="str">
            <v>UN</v>
          </cell>
          <cell r="F4618">
            <v>1646.39</v>
          </cell>
        </row>
        <row r="4619">
          <cell r="C4619" t="str">
            <v>73856/5</v>
          </cell>
          <cell r="D4619" t="str">
            <v>BOCA PARA BUEIRO SIMPLES TUBULAR, DIAMETRO =1,20M, EM CONCRETO CICLOPICO, INCLUINDO FORMAS, ESCAVACAO, REATERRO E MATERIAIS, EXCLUINDO MATERIAL REATERRO JAZIDA E TRANSPORTE.</v>
          </cell>
          <cell r="E4619" t="str">
            <v>UN</v>
          </cell>
          <cell r="F4619">
            <v>2228.14</v>
          </cell>
        </row>
        <row r="4620">
          <cell r="C4620" t="str">
            <v>73856/6</v>
          </cell>
          <cell r="D4620" t="str">
            <v>BOCA PARA BUEIRO DUPLO TUBULAR, DIAMETRO =0,40M, EM CONCRETO CICLOPICO, INCLUINDO FORMAS, ESCAVACAO, REATERRO E MATERIAIS, EXCLUINDO MATERIAL REATERRO JAZIDA E TRANSPORTE.</v>
          </cell>
          <cell r="E4620" t="str">
            <v>UN</v>
          </cell>
          <cell r="F4620">
            <v>662.36</v>
          </cell>
        </row>
        <row r="4621">
          <cell r="C4621" t="str">
            <v>73856/7</v>
          </cell>
          <cell r="D4621" t="str">
            <v>BOCA PARA BUEIRO DUPLO TUBULAR, DIAMETRO =0,60M, EM CONCRETO CICLOPICO, INCLUINDO FORMAS, ESCAVACAO, REATERRO E MATERIAIS, EXCLUINDO MATERIAL REATERRO JAZIDA E TRANSPORTE.</v>
          </cell>
          <cell r="E4621" t="str">
            <v>UN</v>
          </cell>
          <cell r="F4621">
            <v>1098.77</v>
          </cell>
        </row>
        <row r="4622">
          <cell r="C4622" t="str">
            <v>73856/8</v>
          </cell>
          <cell r="D4622" t="str">
            <v>BOCA PARA BUEIRO DUPLO TUBULAR, DIAMETRO =0,80M, EM CONCRETO CICLOPICO, INCLUINDO FORMAS, ESCAVACAO, REATERRO E MATERIAIS, EXCLUINDO MATERIAL REATERRO JAZIDA E TRANSPORTE.</v>
          </cell>
          <cell r="E4622" t="str">
            <v>UN</v>
          </cell>
          <cell r="F4622">
            <v>1657.36</v>
          </cell>
        </row>
        <row r="4623">
          <cell r="C4623" t="str">
            <v>73856/9</v>
          </cell>
          <cell r="D4623" t="str">
            <v>BOCA PARA BUEIRO DUPLO TUBULAR, DIAMETRO =1,00M, EM CONCRETO CICLOPICO, INCLUINDO FORMAS, ESCAVACAO, REATERRO E MATERIAIS, EXCLUINDO MATERIAL REATERRO JAZIDA E TRANSPORTE.</v>
          </cell>
          <cell r="E4623" t="str">
            <v>UN</v>
          </cell>
          <cell r="F4623">
            <v>2012.04</v>
          </cell>
        </row>
        <row r="4624">
          <cell r="C4624" t="str">
            <v>73857/1</v>
          </cell>
          <cell r="D4624" t="str">
            <v>TRANSFORMADOR DISTRIBUICAO  75KVA TRIFASICO 60HZ CLASSE 15KV IMERSO EM ÓLEO MINERAL FORNECIMENTO E INSTALACAO</v>
          </cell>
          <cell r="E4624" t="str">
            <v>UN</v>
          </cell>
          <cell r="F4624">
            <v>8557.07</v>
          </cell>
        </row>
        <row r="4625">
          <cell r="C4625" t="str">
            <v>73857/10</v>
          </cell>
          <cell r="D4625" t="str">
            <v>TRANSFORMADOR DISTRIBUICAO  1000KVA TRIFASICO 60HZ CLASSE 15KV IMERSO EM ÓLEO MINERAL FORNECIMENTO E INSTALACAO</v>
          </cell>
          <cell r="E4625" t="str">
            <v>UN</v>
          </cell>
          <cell r="F4625">
            <v>68101.89</v>
          </cell>
        </row>
        <row r="4626">
          <cell r="C4626" t="str">
            <v>73857/2</v>
          </cell>
          <cell r="D4626" t="str">
            <v>TRANSFORMADOR DISTRIBUICAO  112,5KVA TRIFASICO 60HZ CLASSE 15KV IMERSO EM ÓLEO MINERAL FORNECIMENTO E INSTALACAO</v>
          </cell>
          <cell r="E4626" t="str">
            <v>UN</v>
          </cell>
          <cell r="F4626">
            <v>10574.17</v>
          </cell>
        </row>
        <row r="4627">
          <cell r="C4627" t="str">
            <v>73857/3</v>
          </cell>
          <cell r="D4627" t="str">
            <v>TRANSFORMADOR DISTRIBUICAO  150KVA TRIFASICO 60HZ CLASSE 15KV IMERSO EM ÓLEO MINERAL FORNECIMENTO E INSTALACAO</v>
          </cell>
          <cell r="E4627" t="str">
            <v>UN</v>
          </cell>
          <cell r="F4627">
            <v>13332.18</v>
          </cell>
        </row>
        <row r="4628">
          <cell r="C4628" t="str">
            <v>73857/4</v>
          </cell>
          <cell r="D4628" t="str">
            <v>TRANSFORMADOR DISTRIBUICAO  225KVA TRIFASICO 60HZ CLASSE 15KV IMERSO EM ÓLEO MINERAL FORNECIMENTO E INSTALACAO</v>
          </cell>
          <cell r="E4628" t="str">
            <v>UN</v>
          </cell>
          <cell r="F4628">
            <v>18682.87</v>
          </cell>
        </row>
        <row r="4629">
          <cell r="C4629" t="str">
            <v>73857/5</v>
          </cell>
          <cell r="D4629" t="str">
            <v>TRANSFORMADOR DISTRIBUICAO  300KVA TRIFASICO 60HZ CLASSE 15KV IMERSO EM ÓLEO MINERAL FORNECIMENTO E INSTALACAO</v>
          </cell>
          <cell r="E4629" t="str">
            <v>UN</v>
          </cell>
          <cell r="F4629">
            <v>21794.3</v>
          </cell>
        </row>
        <row r="4630">
          <cell r="C4630" t="str">
            <v>73857/6</v>
          </cell>
          <cell r="D4630" t="str">
            <v>TRANSFORMADOR DISTRIBUICAO  500KVA TRIFASICO 60HZ CLASSE 15KV IMERSO EM ÓLEO MINERAL FORNECIMENTO E INSTALACAO</v>
          </cell>
          <cell r="E4630" t="str">
            <v>UN</v>
          </cell>
          <cell r="F4630">
            <v>35506.99</v>
          </cell>
        </row>
        <row r="4631">
          <cell r="C4631" t="str">
            <v>73857/7</v>
          </cell>
          <cell r="D4631" t="str">
            <v>TRANSFORMADOR DISTRIBUICAO  30KVA TRIFASICO 60HZ CLASSE 15KV IMERSO EM ÓLEO MINERAL FORNECIMENTO E INSTALACAO</v>
          </cell>
          <cell r="E4631" t="str">
            <v>UN</v>
          </cell>
          <cell r="F4631">
            <v>5913.15</v>
          </cell>
        </row>
        <row r="4632">
          <cell r="C4632" t="str">
            <v>73857/8</v>
          </cell>
          <cell r="D4632" t="str">
            <v>TRANSFORMADOR DISTRIBUICAO  45KVA TRIFASICO 60HZ CLASSE 15KV IMERSO EM ÓLEO MINERAL FORNECIMENTO E INSTALACAO</v>
          </cell>
          <cell r="E4632" t="str">
            <v>UN</v>
          </cell>
          <cell r="F4632">
            <v>6615.67</v>
          </cell>
        </row>
        <row r="4633">
          <cell r="C4633" t="str">
            <v>73857/9</v>
          </cell>
          <cell r="D4633" t="str">
            <v>TRANSFORMADOR DISTRIBUICAO  750KVA TRIFASICO 60HZ CLASSE 15KV IMERSO EM ÓLEO MINERAL FORNECIMENTO E INSTALACAO</v>
          </cell>
          <cell r="E4633" t="str">
            <v>UN</v>
          </cell>
          <cell r="F4633">
            <v>48670.45</v>
          </cell>
        </row>
        <row r="4634">
          <cell r="C4634" t="str">
            <v>73859/1</v>
          </cell>
          <cell r="D4634" t="str">
            <v>DESMATAMENTO E LIMPEZA MECANIZADA DE TERRENO COM REMOCAO DE CAMADA VEGETAL, UTILIZANDO TRATOR DE ESTEIRAS</v>
          </cell>
          <cell r="E4634" t="str">
            <v>M2</v>
          </cell>
          <cell r="F4634">
            <v>0.15</v>
          </cell>
        </row>
        <row r="4635">
          <cell r="C4635" t="str">
            <v>73859/2</v>
          </cell>
          <cell r="D4635" t="str">
            <v>CAPINA E LIMPEZA MANUAL DE TERRENO</v>
          </cell>
          <cell r="E4635" t="str">
            <v>M2</v>
          </cell>
          <cell r="F4635">
            <v>0.96</v>
          </cell>
        </row>
        <row r="4636">
          <cell r="C4636" t="str">
            <v>73861/1</v>
          </cell>
          <cell r="D4636" t="str">
            <v>CONDULETE 1/2" EM LIGA DE ALUMÍNIO FUNDIDO TIPO B - FORNECIMENTO E INSTALACAO</v>
          </cell>
          <cell r="E4636" t="str">
            <v>UN</v>
          </cell>
          <cell r="F4636">
            <v>11.25</v>
          </cell>
        </row>
        <row r="4637">
          <cell r="C4637" t="str">
            <v>73861/10</v>
          </cell>
          <cell r="D4637" t="str">
            <v>CONDULETE 1/2" EM LIGA DE ALUMÍNIO FUNDIDO TIPO "LB" - FORNECIMENTO E INSTALACAO</v>
          </cell>
          <cell r="E4637" t="str">
            <v>UN</v>
          </cell>
          <cell r="F4637">
            <v>10.8</v>
          </cell>
        </row>
        <row r="4638">
          <cell r="C4638" t="str">
            <v>73861/11</v>
          </cell>
          <cell r="D4638" t="str">
            <v>CONDULETE 3/4" EM LIGA DE ALUMÍNIO FUNDIDO TIPO "LB" - FORNECIMENTO E INSTALACAO</v>
          </cell>
          <cell r="E4638" t="str">
            <v>UN</v>
          </cell>
          <cell r="F4638">
            <v>12.38</v>
          </cell>
        </row>
        <row r="4639">
          <cell r="C4639" t="str">
            <v>73861/12</v>
          </cell>
          <cell r="D4639" t="str">
            <v>CONDULETE 1" EM LIGA DE ALUMÍNIO FUNDIDO TIPO "LB" - FORNECIMENTO E INSTALACAO</v>
          </cell>
          <cell r="E4639" t="str">
            <v>UN</v>
          </cell>
          <cell r="F4639">
            <v>17.78</v>
          </cell>
        </row>
        <row r="4640">
          <cell r="C4640" t="str">
            <v>73861/13</v>
          </cell>
          <cell r="D4640" t="str">
            <v>CONDULETE 1/2" EM LIGA DE ALUMÍNIO FUNDIDO TIPO "LL" - FORNECIMENTO E INSTALACAO</v>
          </cell>
          <cell r="E4640" t="str">
            <v>UN</v>
          </cell>
          <cell r="F4640">
            <v>10.8</v>
          </cell>
        </row>
        <row r="4641">
          <cell r="C4641" t="str">
            <v>73861/14</v>
          </cell>
          <cell r="D4641" t="str">
            <v>CONDULETE 3/4" EM LIGA DE ALUMÍNIO FUNDIDO TIPO "LL" - FORNECIMENTO E INSTALACAO</v>
          </cell>
          <cell r="E4641" t="str">
            <v>UN</v>
          </cell>
          <cell r="F4641">
            <v>12.38</v>
          </cell>
        </row>
        <row r="4642">
          <cell r="C4642" t="str">
            <v>73861/15</v>
          </cell>
          <cell r="D4642" t="str">
            <v>CONDULETE 1" EM LIGA DE ALUMÍNIO FUNDIDO TIPO "LL" - FORNECIMENTO E INSTALACAO</v>
          </cell>
          <cell r="E4642" t="str">
            <v>UN</v>
          </cell>
          <cell r="F4642">
            <v>17.78</v>
          </cell>
        </row>
        <row r="4643">
          <cell r="C4643" t="str">
            <v>73861/16</v>
          </cell>
          <cell r="D4643" t="str">
            <v>CONDULETE 1/2" EM LIGA DE ALUMÍNIO FUNDIDO TIPO "X" - FORNECIMENTO E INSTALACAO</v>
          </cell>
          <cell r="E4643" t="str">
            <v>UN</v>
          </cell>
          <cell r="F4643">
            <v>15.11</v>
          </cell>
        </row>
        <row r="4644">
          <cell r="C4644" t="str">
            <v>73861/17</v>
          </cell>
          <cell r="D4644" t="str">
            <v>CONDULETE 3/4" EM LIGA DE ALUMÍNIO FUNDIDO TIPO "X" - FORNECIMENTO E INSTALACAO</v>
          </cell>
          <cell r="E4644" t="str">
            <v>UN</v>
          </cell>
          <cell r="F4644">
            <v>17.52</v>
          </cell>
        </row>
        <row r="4645">
          <cell r="C4645" t="str">
            <v>73861/18</v>
          </cell>
          <cell r="D4645" t="str">
            <v>CONDULETE 1" EM LIGA DE ALUMÍNIO FUNDIDO TIPO "X" - FORNECIMENTO E INSTALACAO</v>
          </cell>
          <cell r="E4645" t="str">
            <v>UN</v>
          </cell>
          <cell r="F4645">
            <v>21.66</v>
          </cell>
        </row>
        <row r="4646">
          <cell r="C4646" t="str">
            <v>73861/19</v>
          </cell>
          <cell r="D4646" t="str">
            <v>CONDULETE 1/2" EM LIGA DE ALUMÍNIO FUNDIDO TIPO "T" - FORNECIMENTO E INSTALACAO</v>
          </cell>
          <cell r="E4646" t="str">
            <v>UN</v>
          </cell>
          <cell r="F4646">
            <v>12.84</v>
          </cell>
        </row>
        <row r="4647">
          <cell r="C4647" t="str">
            <v>73861/2</v>
          </cell>
          <cell r="D4647" t="str">
            <v>CONDULETE 3/4" EM LIGA DE ALUMÍNIO FUNDIDO TIPO "B" - FORNECIMENTO E INSTALACAO</v>
          </cell>
          <cell r="E4647" t="str">
            <v>UN</v>
          </cell>
          <cell r="F4647">
            <v>12.36</v>
          </cell>
        </row>
        <row r="4648">
          <cell r="C4648" t="str">
            <v>73861/20</v>
          </cell>
          <cell r="D4648" t="str">
            <v>CONDULETE 3/4" EM LIGA DE ALUMÍNIO FUNDIDO TIPO "T" - FORNECIMENTO E INSTALACAO</v>
          </cell>
          <cell r="E4648" t="str">
            <v>UN</v>
          </cell>
          <cell r="F4648">
            <v>14.24</v>
          </cell>
        </row>
        <row r="4649">
          <cell r="C4649" t="str">
            <v>73861/21</v>
          </cell>
          <cell r="D4649" t="str">
            <v>CONDULETE 1" EM LIGA DE ALUMÍNIO FUNDIDO TIPO "T" - FORNECIMENTO E INSTALACAO</v>
          </cell>
          <cell r="E4649" t="str">
            <v>UN</v>
          </cell>
          <cell r="F4649">
            <v>20.92</v>
          </cell>
        </row>
        <row r="4650">
          <cell r="C4650" t="str">
            <v>73861/3</v>
          </cell>
          <cell r="D4650" t="str">
            <v>CONDULETE 1" EM LIGA DE ALUMÍNIO FUNDIDO TIPO "B" - FORNECIMENTO E INSTALACAO</v>
          </cell>
          <cell r="E4650" t="str">
            <v>UN</v>
          </cell>
          <cell r="F4650">
            <v>15.67</v>
          </cell>
        </row>
        <row r="4651">
          <cell r="C4651" t="str">
            <v>73861/4</v>
          </cell>
          <cell r="D4651" t="str">
            <v>CONDULETE 1/2" EM LIGA DE ALUMÍNIO FUNDIDO TIPO "C" - FORNECIMENTO E INSTALACAO</v>
          </cell>
          <cell r="E4651" t="str">
            <v>UN</v>
          </cell>
          <cell r="F4651">
            <v>10.210000000000001</v>
          </cell>
        </row>
        <row r="4652">
          <cell r="C4652" t="str">
            <v>73861/5</v>
          </cell>
          <cell r="D4652" t="str">
            <v>CONDULETE  3/4" EM LIGA DE ALUMÍNIO FUNDIDO TIPO "C" - FORNECIMENTO E INSTALACAO</v>
          </cell>
          <cell r="E4652" t="str">
            <v>UN</v>
          </cell>
          <cell r="F4652">
            <v>13.66</v>
          </cell>
        </row>
        <row r="4653">
          <cell r="C4653" t="str">
            <v>73861/6</v>
          </cell>
          <cell r="D4653" t="str">
            <v>CONDULETE 1" EM LIGA DE ALUMÍNIO FUNDIDO TIPO "C" - FORNECIMENTO E INSTALACAO</v>
          </cell>
          <cell r="E4653" t="str">
            <v>UN</v>
          </cell>
          <cell r="F4653">
            <v>17.27</v>
          </cell>
        </row>
        <row r="4654">
          <cell r="C4654" t="str">
            <v>73861/7</v>
          </cell>
          <cell r="D4654" t="str">
            <v>CONDULETE 1/2" EM LIGA DE ALUMÍNIO FUNDIDO TIPO "E" - FORNECIMENTO E INSTALACAO</v>
          </cell>
          <cell r="E4654" t="str">
            <v>UN</v>
          </cell>
          <cell r="F4654">
            <v>10.31</v>
          </cell>
        </row>
        <row r="4655">
          <cell r="C4655" t="str">
            <v>73861/8</v>
          </cell>
          <cell r="D4655" t="str">
            <v>CONDULETE 3/4" EM LIGA DE ALUMÍNIO FUNDIDO TIPO "E" - FORNECIMENTO E INSTALACAO</v>
          </cell>
          <cell r="E4655" t="str">
            <v>UN</v>
          </cell>
          <cell r="F4655">
            <v>11.32</v>
          </cell>
        </row>
        <row r="4656">
          <cell r="C4656" t="str">
            <v>73861/9</v>
          </cell>
          <cell r="D4656" t="str">
            <v>CONDULETE 1" EM LIGA DE ALUMÍNIO FUNDIDO TIPO "E" - FORNECIMENTO E INSTALACAO</v>
          </cell>
          <cell r="E4656" t="str">
            <v>UN</v>
          </cell>
          <cell r="F4656">
            <v>16.87</v>
          </cell>
        </row>
        <row r="4657">
          <cell r="C4657" t="str">
            <v>73863/1</v>
          </cell>
          <cell r="D4657" t="str">
            <v>ALVENARIA COM BLOCOS DE CONCRETO CELULAR 10X30X60CM, ESPESSURA 10CM, ASSENTADOS COM ARGAMASSA TRACO 1:2:9 (CIMENTO, CAL E AREIA) PREPARO MANUAL</v>
          </cell>
          <cell r="E4657" t="str">
            <v>M2</v>
          </cell>
          <cell r="F4657">
            <v>55.28</v>
          </cell>
        </row>
        <row r="4658">
          <cell r="C4658" t="str">
            <v>73863/2</v>
          </cell>
          <cell r="D4658" t="str">
            <v>ALVENARIA COM BLOCOS DE CONCRETO CELULAR 20X30X60CM, ESPESSURA 20CM, ASSENTADOS COM ARGAMASSA TRACO 1:2:9 (CIMENTO, CAL E AREIA) PREPARO MANUAL</v>
          </cell>
          <cell r="E4658" t="str">
            <v>M2</v>
          </cell>
          <cell r="F4658">
            <v>113.19</v>
          </cell>
        </row>
        <row r="4659">
          <cell r="C4659" t="str">
            <v>73865/1</v>
          </cell>
          <cell r="D4659" t="str">
            <v>FUNDO PREPARADOR PRIMER A BASE DE EPOXI, PARA ESTRUTURA METALICA, UMA DEMAO, ESPESSURA DE 25 MICRA.</v>
          </cell>
          <cell r="E4659" t="str">
            <v>M2</v>
          </cell>
          <cell r="F4659">
            <v>7.18</v>
          </cell>
        </row>
        <row r="4660">
          <cell r="C4660" t="str">
            <v>73866/1</v>
          </cell>
          <cell r="D4660" t="str">
            <v>ESTRUTURA PARA COBERTURA TIPO FINK, EM ALUMINIO ANODIZADO, VAO DE 20M, ESPACAMENTO DAS TESOURAS DE 5M ATE 6,5M</v>
          </cell>
          <cell r="E4660" t="str">
            <v>M2</v>
          </cell>
          <cell r="F4660">
            <v>468.21</v>
          </cell>
        </row>
        <row r="4661">
          <cell r="C4661" t="str">
            <v>73866/2</v>
          </cell>
          <cell r="D4661" t="str">
            <v>ESTRUTURA PARA COBERTURA TIPO FINK, EM ALUMINIO ANODIZADO, VAO DE 30M, ESPACAMENTO DAS TESOURAS DE 5M ATE 6,5M</v>
          </cell>
          <cell r="E4661" t="str">
            <v>M2</v>
          </cell>
          <cell r="F4661">
            <v>491.51</v>
          </cell>
        </row>
        <row r="4662">
          <cell r="C4662" t="str">
            <v>73866/3</v>
          </cell>
          <cell r="D4662" t="str">
            <v>ESTRUTURA PARA COBERTURA TIPO FINK, EM ALUMINIO ANODIZADO, VAO DE 40M, ESPACAMENTO DAS TESOURAS DE 5M ATE 6,5M</v>
          </cell>
          <cell r="E4662" t="str">
            <v>M2</v>
          </cell>
          <cell r="F4662">
            <v>513.79999999999995</v>
          </cell>
        </row>
        <row r="4663">
          <cell r="C4663" t="str">
            <v>73866/4</v>
          </cell>
          <cell r="D4663" t="str">
            <v>ESTRUTURA PARA COBERTURA EM ARCO, EM ALUMINIO ANODIZADO, VAO DE 20M, ESPACAMENTO DE 5M ATE 6,5M</v>
          </cell>
          <cell r="E4663" t="str">
            <v>M2</v>
          </cell>
          <cell r="F4663">
            <v>428.39</v>
          </cell>
        </row>
        <row r="4664">
          <cell r="C4664" t="str">
            <v>73866/5</v>
          </cell>
          <cell r="D4664" t="str">
            <v>ESTRUTURA PARA COBERTURA EM ARCO, EM ALUMINIO ANODIZADO, VAO DE 30M, ESPACAMENTO DE 5M ATE 6,5M</v>
          </cell>
          <cell r="E4664" t="str">
            <v>M2</v>
          </cell>
          <cell r="F4664">
            <v>455.6</v>
          </cell>
        </row>
        <row r="4665">
          <cell r="C4665" t="str">
            <v>73866/6</v>
          </cell>
          <cell r="D4665" t="str">
            <v>ESTRUTURA PARA COBERTURA EM ARCO, EM ALUMINIO ANODIZADO, VAO DE 40M, ESPACAMENTO DE 5M ATE 6,5M</v>
          </cell>
          <cell r="E4665" t="str">
            <v>M2</v>
          </cell>
          <cell r="F4665">
            <v>477.76</v>
          </cell>
        </row>
        <row r="4666">
          <cell r="C4666" t="str">
            <v>73866/7</v>
          </cell>
          <cell r="D4666" t="str">
            <v>ESTRUTURA PARA COBERTURA TIPO SHED, EM ALUMINIO ANODIZADO, VAO DE 20M, ESPACAMENTO DAS TESOURAS DE 5M ATE 6,5M</v>
          </cell>
          <cell r="E4666" t="str">
            <v>M2</v>
          </cell>
          <cell r="F4666">
            <v>513.53</v>
          </cell>
        </row>
        <row r="4667">
          <cell r="C4667" t="str">
            <v>73866/8</v>
          </cell>
          <cell r="D4667" t="str">
            <v>ESTRUTURA PARA COBERTURA TIPO SHED, EM ALUMINIO ANODIZADO, VAO DE 30M, ESPACAMENTO DAS TESOURAS DE 5M ATE 6,5M</v>
          </cell>
          <cell r="E4667" t="str">
            <v>M2</v>
          </cell>
          <cell r="F4667">
            <v>618.23</v>
          </cell>
        </row>
        <row r="4668">
          <cell r="C4668" t="str">
            <v>73866/9</v>
          </cell>
          <cell r="D4668" t="str">
            <v>ESTRUTURA PARA COBERTURA TIPO SHED, EM ALUMINIO ANODIZADO, VAO DE 40M, ESPACAMENTO DAS TESOURAS DE 5M ATE 6,5M</v>
          </cell>
          <cell r="E4668" t="str">
            <v>M2</v>
          </cell>
          <cell r="F4668">
            <v>641.16999999999996</v>
          </cell>
        </row>
        <row r="4669">
          <cell r="C4669" t="str">
            <v>73867/1</v>
          </cell>
          <cell r="D4669" t="str">
            <v>ESTRUTURA TIPO ESPACIAL EM ALUMINIO ANODIZADO, VAO DE 20M</v>
          </cell>
          <cell r="E4669" t="str">
            <v>M2</v>
          </cell>
          <cell r="F4669">
            <v>208.17</v>
          </cell>
        </row>
        <row r="4670">
          <cell r="C4670" t="str">
            <v>73867/2</v>
          </cell>
          <cell r="D4670" t="str">
            <v>ESTRUTURA TIPO ESPACIAL EM ALUMINIO ANODIZADO, VAO DE 30M</v>
          </cell>
          <cell r="E4670" t="str">
            <v>M2</v>
          </cell>
          <cell r="F4670">
            <v>232.63</v>
          </cell>
        </row>
        <row r="4671">
          <cell r="C4671" t="str">
            <v>73867/3</v>
          </cell>
          <cell r="D4671" t="str">
            <v>ESTRUTURA TIPO ESPACIAL EM ALUMINIO ANODIZADO, VAO DE 40M</v>
          </cell>
          <cell r="E4671" t="str">
            <v>M2</v>
          </cell>
          <cell r="F4671">
            <v>286.98</v>
          </cell>
        </row>
        <row r="4672">
          <cell r="C4672" t="str">
            <v>73867/4</v>
          </cell>
          <cell r="D4672" t="str">
            <v>ESTRUTURA TIPO ESPACIAL EM ALUMINIO ANODIZADO, VAO DE 50M</v>
          </cell>
          <cell r="E4672" t="str">
            <v>M2</v>
          </cell>
          <cell r="F4672">
            <v>297.85000000000002</v>
          </cell>
        </row>
        <row r="4673">
          <cell r="C4673" t="str">
            <v>73868/1</v>
          </cell>
          <cell r="D4673" t="str">
            <v>RUFO EM FIBROCIMENTO, INCLUSO ACESSORIOS DE FIXACAO E VEDACAO</v>
          </cell>
          <cell r="E4673" t="str">
            <v>M</v>
          </cell>
          <cell r="F4673">
            <v>30.93</v>
          </cell>
        </row>
        <row r="4674">
          <cell r="C4674" t="str">
            <v>73870/1</v>
          </cell>
          <cell r="D4674" t="str">
            <v>VÁLVULA DE ESFERA EM BRONZE Ø 1/2" - FORNECIMENTO E INSTALAÇÃO</v>
          </cell>
          <cell r="E4674" t="str">
            <v>UN</v>
          </cell>
          <cell r="F4674">
            <v>48.55</v>
          </cell>
        </row>
        <row r="4675">
          <cell r="C4675" t="str">
            <v>73870/2</v>
          </cell>
          <cell r="D4675" t="str">
            <v>VÁLVULA DE ESFERA EM BRONZE Ø 3/4" - FORNECIMENTO E INSTALAÇÃO</v>
          </cell>
          <cell r="E4675" t="str">
            <v>UN</v>
          </cell>
          <cell r="F4675">
            <v>53.42</v>
          </cell>
        </row>
        <row r="4676">
          <cell r="C4676" t="str">
            <v>73870/3</v>
          </cell>
          <cell r="D4676" t="str">
            <v>VÁLVULA DE ESFERA EM BRONZE Ø 1"  - FORNECIMENTO E INSTALAÇÃO</v>
          </cell>
          <cell r="E4676" t="str">
            <v>UN</v>
          </cell>
          <cell r="F4676">
            <v>66.12</v>
          </cell>
        </row>
        <row r="4677">
          <cell r="C4677" t="str">
            <v>73870/4</v>
          </cell>
          <cell r="D4677" t="str">
            <v>REGISTRO DE ESFERA EM BRONZE D= 1.1/4" FORNEC E COLOCACAO</v>
          </cell>
          <cell r="E4677" t="str">
            <v>UN</v>
          </cell>
          <cell r="F4677">
            <v>90.16</v>
          </cell>
        </row>
        <row r="4678">
          <cell r="C4678" t="str">
            <v>73870/5</v>
          </cell>
          <cell r="D4678" t="str">
            <v>VÁLVULA DE ESFERA EM BRONZE Ø 1.1/2" - FORNECIMENTO E INSTALAÇÃO</v>
          </cell>
          <cell r="E4678" t="str">
            <v>UN</v>
          </cell>
          <cell r="F4678">
            <v>108.01</v>
          </cell>
        </row>
        <row r="4679">
          <cell r="C4679" t="str">
            <v>73870/6</v>
          </cell>
          <cell r="D4679" t="str">
            <v>VÁLVULA DE ESFERA EM BRONZE Ø 2" - FORNECIMENTO E INSTALAÇÃO</v>
          </cell>
          <cell r="E4679" t="str">
            <v>UN</v>
          </cell>
          <cell r="F4679">
            <v>155.66</v>
          </cell>
        </row>
        <row r="4680">
          <cell r="C4680" t="str">
            <v>73872/1</v>
          </cell>
          <cell r="D4680" t="str">
            <v>IMPERMEABILIZACAO COM PINTURA A BASE DE RESINA EPOXI ALCATRAO, UMA DEMAO.</v>
          </cell>
          <cell r="E4680" t="str">
            <v>M2</v>
          </cell>
          <cell r="F4680">
            <v>22.64</v>
          </cell>
        </row>
        <row r="4681">
          <cell r="C4681" t="str">
            <v>73872/2</v>
          </cell>
          <cell r="D4681" t="str">
            <v>IMPERMEABILIZACAO COM PINTURA A BASE DE RESINA EPOXI ALCATRAO, DUAS DEMAOS.</v>
          </cell>
          <cell r="E4681" t="str">
            <v>M2</v>
          </cell>
          <cell r="F4681">
            <v>44.08</v>
          </cell>
        </row>
        <row r="4682">
          <cell r="C4682" t="str">
            <v>73873/1</v>
          </cell>
          <cell r="D4682" t="str">
            <v>LEITO FILTRANTE - COLOCACAO E APILOAMENTO DE TERRA NO FILTRO</v>
          </cell>
          <cell r="E4682" t="str">
            <v>M3</v>
          </cell>
          <cell r="F4682">
            <v>59.92</v>
          </cell>
        </row>
        <row r="4683">
          <cell r="C4683" t="str">
            <v>73873/2</v>
          </cell>
          <cell r="D4683" t="str">
            <v>LEITO FILTRANTE - FORN.E ENCHIMENTO C/ BRITA NO. 4</v>
          </cell>
          <cell r="E4683" t="str">
            <v>M3</v>
          </cell>
          <cell r="F4683">
            <v>136.08000000000001</v>
          </cell>
        </row>
        <row r="4684">
          <cell r="C4684" t="str">
            <v>73873/3</v>
          </cell>
          <cell r="D4684" t="str">
            <v>LEITO FILTRANTE - COLOCACAO DE AREIA NOS FILTROS</v>
          </cell>
          <cell r="E4684" t="str">
            <v>M3</v>
          </cell>
          <cell r="F4684">
            <v>59.92</v>
          </cell>
        </row>
        <row r="4685">
          <cell r="C4685" t="str">
            <v>73873/4</v>
          </cell>
          <cell r="D4685" t="str">
            <v>LEITO FILTRANTE - COLOCACAO DE PEDREGULHOS NOS FILTROS</v>
          </cell>
          <cell r="E4685" t="str">
            <v>M3</v>
          </cell>
          <cell r="F4685">
            <v>65.63</v>
          </cell>
        </row>
        <row r="4686">
          <cell r="C4686" t="str">
            <v>73873/5</v>
          </cell>
          <cell r="D4686" t="str">
            <v>LEITO FILTRANTE - COLOCACAO DE ANTRACITO NOS FILTROS</v>
          </cell>
          <cell r="E4686" t="str">
            <v>M3</v>
          </cell>
          <cell r="F4686">
            <v>59.92</v>
          </cell>
        </row>
        <row r="4687">
          <cell r="C4687" t="str">
            <v>73874/1</v>
          </cell>
          <cell r="D4687" t="str">
            <v>REMOCAO DE PINTURAS COM JATEAMENTO DE AREIA, EM SUPERFICIES METALICAS</v>
          </cell>
          <cell r="E4687" t="str">
            <v>M2</v>
          </cell>
          <cell r="F4687">
            <v>16.52</v>
          </cell>
        </row>
        <row r="4688">
          <cell r="C4688" t="str">
            <v>73875/1</v>
          </cell>
          <cell r="D4688" t="str">
            <v>LOCACAO DE ANDAIME METALICO TUBULAR TIPO TORRE</v>
          </cell>
          <cell r="E4688" t="str">
            <v>M/MES</v>
          </cell>
          <cell r="F4688">
            <v>16.03</v>
          </cell>
        </row>
        <row r="4689">
          <cell r="C4689" t="str">
            <v>73876/1</v>
          </cell>
          <cell r="D4689" t="str">
            <v>PISO DE BORRACHA PASTILHADO, ESPESSURA 7MM, FIXADO COM COLA</v>
          </cell>
          <cell r="E4689" t="str">
            <v>M2</v>
          </cell>
          <cell r="F4689">
            <v>189.54</v>
          </cell>
        </row>
        <row r="4690">
          <cell r="C4690" t="str">
            <v>73877/1</v>
          </cell>
          <cell r="D4690" t="str">
            <v>ESCORAMENTO DE VALAS COM PRANCHOES METALICOS - AREA CRAVADA</v>
          </cell>
          <cell r="E4690" t="str">
            <v>M2</v>
          </cell>
          <cell r="F4690">
            <v>50.42</v>
          </cell>
        </row>
        <row r="4691">
          <cell r="C4691" t="str">
            <v>73877/2</v>
          </cell>
          <cell r="D4691" t="str">
            <v>ESCORAMENTO DE VALAS COM PRANCHOES METALICOS - AREA NAO CRAVADA</v>
          </cell>
          <cell r="E4691" t="str">
            <v>M2</v>
          </cell>
          <cell r="F4691">
            <v>37.380000000000003</v>
          </cell>
        </row>
        <row r="4692">
          <cell r="C4692" t="str">
            <v>73881/1</v>
          </cell>
          <cell r="D4692" t="str">
            <v>EXECUCAO DE DRENO COM MANTA GEOTEXTIL 200 G/M2</v>
          </cell>
          <cell r="E4692" t="str">
            <v>M2</v>
          </cell>
          <cell r="F4692">
            <v>7.77</v>
          </cell>
        </row>
        <row r="4693">
          <cell r="C4693" t="str">
            <v>73881/2</v>
          </cell>
          <cell r="D4693" t="str">
            <v>EXECUCAO DE DRENO COM MANTA GEOTEXTIL 300 G/M2</v>
          </cell>
          <cell r="E4693" t="str">
            <v>M2</v>
          </cell>
          <cell r="F4693">
            <v>11.74</v>
          </cell>
        </row>
        <row r="4694">
          <cell r="C4694" t="str">
            <v>73881/3</v>
          </cell>
          <cell r="D4694" t="str">
            <v>EXECUCAO DE DRENO COM MANTA GEOTEXTIL 400 G/M2</v>
          </cell>
          <cell r="E4694" t="str">
            <v>M2</v>
          </cell>
          <cell r="F4694">
            <v>14.31</v>
          </cell>
        </row>
        <row r="4695">
          <cell r="C4695" t="str">
            <v>73882/1</v>
          </cell>
          <cell r="D4695" t="str">
            <v>CALHA EM CONCRETO SIMPLES, EM MEIA CANA, DIAMETRO 200 MM</v>
          </cell>
          <cell r="E4695" t="str">
            <v>M</v>
          </cell>
          <cell r="F4695">
            <v>24.93</v>
          </cell>
        </row>
        <row r="4696">
          <cell r="C4696" t="str">
            <v>73882/2</v>
          </cell>
          <cell r="D4696" t="str">
            <v>CALHA EM CONCRETO SIMPLES, MEIA CANA DE CONCRETO, DIAMETRO 300 MM</v>
          </cell>
          <cell r="E4696" t="str">
            <v>M</v>
          </cell>
          <cell r="F4696">
            <v>29.66</v>
          </cell>
        </row>
        <row r="4697">
          <cell r="C4697" t="str">
            <v>73882/3</v>
          </cell>
          <cell r="D4697" t="str">
            <v>CALHA EM CONCRETO SIMPLES, EM MEIA CANA DE CONCRETO, DIAMETRO 400 MM</v>
          </cell>
          <cell r="E4697" t="str">
            <v>M</v>
          </cell>
          <cell r="F4697">
            <v>38.979999999999997</v>
          </cell>
        </row>
        <row r="4698">
          <cell r="C4698" t="str">
            <v>73882/4</v>
          </cell>
          <cell r="D4698" t="str">
            <v>CALHA EM CONCRETO SIMPLES, EM MEIA CANA DE CONCRETO, DIAMETRO 500 MM</v>
          </cell>
          <cell r="E4698" t="str">
            <v>M</v>
          </cell>
          <cell r="F4698">
            <v>58.87</v>
          </cell>
        </row>
        <row r="4699">
          <cell r="C4699" t="str">
            <v>73882/5</v>
          </cell>
          <cell r="D4699" t="str">
            <v>CALHA EM CONCRETO SIMPLES, EM MEIA CANA DE CONCRETO, DIAMETRO 600 MM</v>
          </cell>
          <cell r="E4699" t="str">
            <v>M</v>
          </cell>
          <cell r="F4699">
            <v>69.45</v>
          </cell>
        </row>
        <row r="4700">
          <cell r="C4700" t="str">
            <v>73883/1</v>
          </cell>
          <cell r="D4700" t="str">
            <v>EXECUCAO DE DRENO FRANCES COM AREIA MEDIA</v>
          </cell>
          <cell r="E4700" t="str">
            <v>M3</v>
          </cell>
          <cell r="F4700">
            <v>97.3</v>
          </cell>
        </row>
        <row r="4701">
          <cell r="C4701" t="str">
            <v>73883/2</v>
          </cell>
          <cell r="D4701" t="str">
            <v>EXECUCAO DE DRENO FRANCES COM BRITA NUM 2</v>
          </cell>
          <cell r="E4701" t="str">
            <v>M3</v>
          </cell>
          <cell r="F4701">
            <v>89.15</v>
          </cell>
        </row>
        <row r="4702">
          <cell r="C4702" t="str">
            <v>73883/3</v>
          </cell>
          <cell r="D4702" t="str">
            <v>EXECUCAO DE DRENO FRANCES COM CASCALHO</v>
          </cell>
          <cell r="E4702" t="str">
            <v>M3</v>
          </cell>
          <cell r="F4702">
            <v>55.09</v>
          </cell>
        </row>
        <row r="4703">
          <cell r="C4703" t="str">
            <v>73884/1</v>
          </cell>
          <cell r="D4703" t="str">
            <v>INSTALAÇÃO DE VÁLVULAS OU REGISTROS COM JUNTA FLANGEADA - DN 50</v>
          </cell>
          <cell r="E4703" t="str">
            <v>UN</v>
          </cell>
          <cell r="F4703">
            <v>42.91</v>
          </cell>
        </row>
        <row r="4704">
          <cell r="C4704" t="str">
            <v>73884/10</v>
          </cell>
          <cell r="D4704" t="str">
            <v>INSTALAÇÃO DE VÁLVULAS OU REGISTROS COM JUNTA FLANGEADA - DN 450</v>
          </cell>
          <cell r="E4704" t="str">
            <v>UN</v>
          </cell>
          <cell r="F4704">
            <v>743.99</v>
          </cell>
        </row>
        <row r="4705">
          <cell r="C4705" t="str">
            <v>73884/11</v>
          </cell>
          <cell r="D4705" t="str">
            <v>INSTALAÇÃO DE VÁLVULAS OU REGISTROS COM JUNTA FLANGEADA - DN 500</v>
          </cell>
          <cell r="E4705" t="str">
            <v>UN</v>
          </cell>
          <cell r="F4705">
            <v>808.68</v>
          </cell>
        </row>
        <row r="4706">
          <cell r="C4706" t="str">
            <v>73884/12</v>
          </cell>
          <cell r="D4706" t="str">
            <v>INSTALAÇÃO DE VÁLVULAS OU REGISTROS COM JUNTA FLANGEADA - DN 600</v>
          </cell>
          <cell r="E4706" t="str">
            <v>UN</v>
          </cell>
          <cell r="F4706">
            <v>873.38</v>
          </cell>
        </row>
        <row r="4707">
          <cell r="C4707" t="str">
            <v>73884/13</v>
          </cell>
          <cell r="D4707" t="str">
            <v>INSTALAÇÃO DE VÁLVULAS OU REGISTROS COM JUNTA FLANGEADA - DN 700</v>
          </cell>
          <cell r="E4707" t="str">
            <v>UN</v>
          </cell>
          <cell r="F4707">
            <v>973.37</v>
          </cell>
        </row>
        <row r="4708">
          <cell r="C4708" t="str">
            <v>73884/14</v>
          </cell>
          <cell r="D4708" t="str">
            <v>INSTALAÇÃO DE VÁLVULAS OU REGISTROS COM JUNTA FLANGEADA - DN 800</v>
          </cell>
          <cell r="E4708" t="str">
            <v>UN</v>
          </cell>
          <cell r="F4708">
            <v>973.37</v>
          </cell>
        </row>
        <row r="4709">
          <cell r="C4709" t="str">
            <v>73884/15</v>
          </cell>
          <cell r="D4709" t="str">
            <v>INSTALAÇÃO DE VÁLVULAS OU REGISTROS COM JUNTA FLANGEADA - DN 900</v>
          </cell>
          <cell r="E4709" t="str">
            <v>UN</v>
          </cell>
          <cell r="F4709">
            <v>1008.13</v>
          </cell>
        </row>
        <row r="4710">
          <cell r="C4710" t="str">
            <v>73884/16</v>
          </cell>
          <cell r="D4710" t="str">
            <v>INSTALAÇÃO DE VÁLVULAS OU REGISTROS COM JUNTA FLANGEADA - DN 1000</v>
          </cell>
          <cell r="E4710" t="str">
            <v>UN</v>
          </cell>
          <cell r="F4710">
            <v>1112.42</v>
          </cell>
        </row>
        <row r="4711">
          <cell r="C4711" t="str">
            <v>73884/2</v>
          </cell>
          <cell r="D4711" t="str">
            <v>INSTALAÇÃO DE VÁLVULAS OU REGISTROS COM JUNTA FLANGEADA - DN 75</v>
          </cell>
          <cell r="E4711" t="str">
            <v>UN</v>
          </cell>
          <cell r="F4711">
            <v>67.62</v>
          </cell>
        </row>
        <row r="4712">
          <cell r="C4712" t="str">
            <v>73884/3</v>
          </cell>
          <cell r="D4712" t="str">
            <v>INSTALAÇÃO DE VÁLVULAS OU REGISTROS COM JUNTA FLANGEADA - DN 100</v>
          </cell>
          <cell r="E4712" t="str">
            <v>UN</v>
          </cell>
          <cell r="F4712">
            <v>84.53</v>
          </cell>
        </row>
        <row r="4713">
          <cell r="C4713" t="str">
            <v>73884/4</v>
          </cell>
          <cell r="D4713" t="str">
            <v>INSTALAÇÃO DE VÁLVULAS OU REGISTROS COM JUNTA FLANGEADA - DN 150</v>
          </cell>
          <cell r="E4713" t="str">
            <v>UN</v>
          </cell>
          <cell r="F4713">
            <v>388.17</v>
          </cell>
        </row>
        <row r="4714">
          <cell r="C4714" t="str">
            <v>73884/5</v>
          </cell>
          <cell r="D4714" t="str">
            <v>INSTALAÇÃO DE VÁLVULAS OU REGISTROS COM JUNTA FLANGEADA - DN 200</v>
          </cell>
          <cell r="E4714" t="str">
            <v>UN</v>
          </cell>
          <cell r="F4714">
            <v>452.86</v>
          </cell>
        </row>
        <row r="4715">
          <cell r="C4715" t="str">
            <v>73884/6</v>
          </cell>
          <cell r="D4715" t="str">
            <v>INSTALAÇÃO DE VÁLVULAS OU REGISTROS COM JUNTA FLANGEADA - DN 250</v>
          </cell>
          <cell r="E4715" t="str">
            <v>UN</v>
          </cell>
          <cell r="F4715">
            <v>549.9</v>
          </cell>
        </row>
        <row r="4716">
          <cell r="C4716" t="str">
            <v>73884/7</v>
          </cell>
          <cell r="D4716" t="str">
            <v>INSTALAÇÃO DE VÁLVULAS OU REGISTROS COM JUNTA FLANGEADA - DN 300</v>
          </cell>
          <cell r="E4716" t="str">
            <v>UN</v>
          </cell>
          <cell r="F4716">
            <v>614.6</v>
          </cell>
        </row>
        <row r="4717">
          <cell r="C4717" t="str">
            <v>73884/8</v>
          </cell>
          <cell r="D4717" t="str">
            <v>INSTALAÇÃO DE VÁLVULAS OU REGISTROS COM JUNTA FLANGEADA - DN 350</v>
          </cell>
          <cell r="E4717" t="str">
            <v>UN</v>
          </cell>
          <cell r="F4717">
            <v>646.95000000000005</v>
          </cell>
        </row>
        <row r="4718">
          <cell r="C4718" t="str">
            <v>73884/9</v>
          </cell>
          <cell r="D4718" t="str">
            <v>INSTALAÇÃO DE VÁLVULAS OU REGISTROS COM JUNTA FLANGEADA - DN 400</v>
          </cell>
          <cell r="E4718" t="str">
            <v>UN</v>
          </cell>
          <cell r="F4718">
            <v>711.64</v>
          </cell>
        </row>
        <row r="4719">
          <cell r="C4719" t="str">
            <v>73885/1</v>
          </cell>
          <cell r="D4719" t="str">
            <v>INSTALAÇÃO DE VÁLVULAS OU REGISTROS COM JUNTA ELÁSTICA - DN 50</v>
          </cell>
          <cell r="E4719" t="str">
            <v>UN</v>
          </cell>
          <cell r="F4719">
            <v>20.95</v>
          </cell>
        </row>
        <row r="4720">
          <cell r="C4720" t="str">
            <v>73885/10</v>
          </cell>
          <cell r="D4720" t="str">
            <v>INSTALAÇÃO DE VÁLVULAS OU REGISTROS COM JUNTA ELÁSTICA - DN 450</v>
          </cell>
          <cell r="E4720" t="str">
            <v>UN</v>
          </cell>
          <cell r="F4720">
            <v>307.3</v>
          </cell>
        </row>
        <row r="4721">
          <cell r="C4721" t="str">
            <v>73885/11</v>
          </cell>
          <cell r="D4721" t="str">
            <v>INSTALAÇÃO DE VÁLVULAS OU REGISTROS COM JUNTA ELÁSTICA - DN 500</v>
          </cell>
          <cell r="E4721" t="str">
            <v>UN</v>
          </cell>
          <cell r="F4721">
            <v>323.47000000000003</v>
          </cell>
        </row>
        <row r="4722">
          <cell r="C4722" t="str">
            <v>73885/12</v>
          </cell>
          <cell r="D4722" t="str">
            <v>INSTALAÇÃO DE VÁLVULAS OU REGISTROS COM JUNTA ELÁSTICA - DN 600</v>
          </cell>
          <cell r="E4722" t="str">
            <v>UN</v>
          </cell>
          <cell r="F4722">
            <v>368.76</v>
          </cell>
        </row>
        <row r="4723">
          <cell r="C4723" t="str">
            <v>73885/2</v>
          </cell>
          <cell r="D4723" t="str">
            <v>INSTALAÇÃO DE VÁLVULAS OU REGISTROS COM JUNTA ELÁSTICA - DN 75</v>
          </cell>
          <cell r="E4723" t="str">
            <v>UN</v>
          </cell>
          <cell r="F4723">
            <v>25.36</v>
          </cell>
        </row>
        <row r="4724">
          <cell r="C4724" t="str">
            <v>73885/3</v>
          </cell>
          <cell r="D4724" t="str">
            <v>INSTALAÇÃO DE VÁLVULAS OU REGISTROS COM JUNTA ELÁSTICA - DN 100</v>
          </cell>
          <cell r="E4724" t="str">
            <v>UN</v>
          </cell>
          <cell r="F4724">
            <v>28.74</v>
          </cell>
        </row>
        <row r="4725">
          <cell r="C4725" t="str">
            <v>73885/4</v>
          </cell>
          <cell r="D4725" t="str">
            <v>INSTALAÇÃO DE VÁLVULAS OU REGISTROS COM JUNTA ELÁSTICA - DN 150</v>
          </cell>
          <cell r="E4725" t="str">
            <v>UN</v>
          </cell>
          <cell r="F4725">
            <v>142.32</v>
          </cell>
        </row>
        <row r="4726">
          <cell r="C4726" t="str">
            <v>73885/5</v>
          </cell>
          <cell r="D4726" t="str">
            <v>INSTALAÇÃO DE VÁLVULAS OU REGISTROS COM JUNTA ELÁSTICA - DN 200</v>
          </cell>
          <cell r="E4726" t="str">
            <v>UN</v>
          </cell>
          <cell r="F4726">
            <v>184.38</v>
          </cell>
        </row>
        <row r="4727">
          <cell r="C4727" t="str">
            <v>73885/6</v>
          </cell>
          <cell r="D4727" t="str">
            <v>INSTALAÇÃO DE VÁLVULAS OU REGISTROS COM JUNTA ELÁSTICA - DN 250</v>
          </cell>
          <cell r="E4727" t="str">
            <v>UN</v>
          </cell>
          <cell r="F4727">
            <v>216.72</v>
          </cell>
        </row>
        <row r="4728">
          <cell r="C4728" t="str">
            <v>73885/7</v>
          </cell>
          <cell r="D4728" t="str">
            <v>INSTALAÇÃO DE VÁLVULAS OU REGISTROS COM JUNTA ELÁSTICA - DN 300</v>
          </cell>
          <cell r="E4728" t="str">
            <v>UN</v>
          </cell>
          <cell r="F4728">
            <v>236.13</v>
          </cell>
        </row>
        <row r="4729">
          <cell r="C4729" t="str">
            <v>73885/8</v>
          </cell>
          <cell r="D4729" t="str">
            <v>INSTALAÇÃO DE VÁLVULAS OU REGISTROS COM JUNTA ELÁSTICA - DN 350</v>
          </cell>
          <cell r="E4729" t="str">
            <v>UN</v>
          </cell>
          <cell r="F4729">
            <v>258.77999999999997</v>
          </cell>
        </row>
        <row r="4730">
          <cell r="C4730" t="str">
            <v>73885/9</v>
          </cell>
          <cell r="D4730" t="str">
            <v>INSTALAÇÃO DE VÁLVULAS OU REGISTROS COM JUNTA ELÁSTICA - DN 400</v>
          </cell>
          <cell r="E4730" t="str">
            <v>UN</v>
          </cell>
          <cell r="F4730">
            <v>284.64999999999998</v>
          </cell>
        </row>
        <row r="4731">
          <cell r="C4731" t="str">
            <v>73886/1</v>
          </cell>
          <cell r="D4731" t="str">
            <v>RODAPE EM MADEIRA, ALTURA 7CM, FIXADO EM PECAS DE MADEIRA</v>
          </cell>
          <cell r="E4731" t="str">
            <v>M</v>
          </cell>
          <cell r="F4731">
            <v>13.34</v>
          </cell>
        </row>
        <row r="4732">
          <cell r="C4732" t="str">
            <v>73887/1</v>
          </cell>
          <cell r="D4732" t="str">
            <v>ASSENTAMENTO SIMPLES DE TUBOS DE FERRO FUNDIDO (FOFO) C/ JUNTA ELASTICA -  DN 75 MM - INCLUSIVE TRANSPORTE</v>
          </cell>
          <cell r="E4732" t="str">
            <v>M</v>
          </cell>
          <cell r="F4732">
            <v>2.56</v>
          </cell>
        </row>
        <row r="4733">
          <cell r="C4733" t="str">
            <v>73887/10</v>
          </cell>
          <cell r="D4733" t="str">
            <v>ASSENTAMENTO SIMPLES DE TUBOS DE FERRO FUNDIDO (FOFO) C/ JUNTA ELASTICA - DN 500 MM - INCLUSIVE TRANSPORTE</v>
          </cell>
          <cell r="E4733" t="str">
            <v>M</v>
          </cell>
          <cell r="F4733">
            <v>15.72</v>
          </cell>
        </row>
        <row r="4734">
          <cell r="C4734" t="str">
            <v>73887/11</v>
          </cell>
          <cell r="D4734" t="str">
            <v>ASSENTAMENTO SIMPLES DE TUBOS DE FERRO FUNDIDO (FOFO) C/ JUNTA ELASTICA - DN 600 MM - INCLUSIVE TRANSPORTE</v>
          </cell>
          <cell r="E4734" t="str">
            <v>M</v>
          </cell>
          <cell r="F4734">
            <v>18.989999999999998</v>
          </cell>
        </row>
        <row r="4735">
          <cell r="C4735" t="str">
            <v>73887/12</v>
          </cell>
          <cell r="D4735" t="str">
            <v>ASSENTAMENTO SIMPLES DE TUBOS DE FERRO FUNDIDO (FOFO) C/ JUNTA ELASTICA - DN 700 MM - INCLUSIVE TRANSPORTE</v>
          </cell>
          <cell r="E4735" t="str">
            <v>M</v>
          </cell>
          <cell r="F4735">
            <v>23.94</v>
          </cell>
        </row>
        <row r="4736">
          <cell r="C4736" t="str">
            <v>73887/13</v>
          </cell>
          <cell r="D4736" t="str">
            <v>ASSENTAMENTO SIMPLES DE TUBOS DE FERRO FUNDIDO (FOFO) C/ JUNTA ELASTICA - DN 800 MM - INCLUSIVE TRANSPORTES</v>
          </cell>
          <cell r="E4736" t="str">
            <v>M</v>
          </cell>
          <cell r="F4736">
            <v>27.58</v>
          </cell>
        </row>
        <row r="4737">
          <cell r="C4737" t="str">
            <v>73887/14</v>
          </cell>
          <cell r="D4737" t="str">
            <v>ASSENTAMENTO SIMPLES DE TUBOS DE FERRO FUNDIDO (FOFO) C/ JUNTA ELASTICA - DN 900 MM - INCLUSIVE TRANSPORTE</v>
          </cell>
          <cell r="E4737" t="str">
            <v>M</v>
          </cell>
          <cell r="F4737">
            <v>32.270000000000003</v>
          </cell>
        </row>
        <row r="4738">
          <cell r="C4738" t="str">
            <v>73887/15</v>
          </cell>
          <cell r="D4738" t="str">
            <v>ASSENTAMENTO SIMPLES DE TUBOS DE FERRO FUNDIDO (FOFO) C/ JUNTA ELASTICA - DN 1000 MM - INCLUSIVE TRANSPORTE</v>
          </cell>
          <cell r="E4738" t="str">
            <v>M</v>
          </cell>
          <cell r="F4738">
            <v>34.659999999999997</v>
          </cell>
        </row>
        <row r="4739">
          <cell r="C4739" t="str">
            <v>73887/16</v>
          </cell>
          <cell r="D4739" t="str">
            <v>ASSENTAMENTO SIMPLES DE TUBOS DE FERRO FUNDIDO (FOFO) C/ JUNTA ELASTICA - DN 1100 MM - INCLUSIVE TRANSPORTE</v>
          </cell>
          <cell r="E4739" t="str">
            <v>M</v>
          </cell>
          <cell r="F4739">
            <v>41.07</v>
          </cell>
        </row>
        <row r="4740">
          <cell r="C4740" t="str">
            <v>73887/17</v>
          </cell>
          <cell r="D4740" t="str">
            <v>ASSENTAMENTO SIMPLES DE TUBOS DE FERRO FUNDIDO (FOFO) C/ JUNTA ELASTICA - DN 1200 MM - INCLUSIVE TRANSPORTE</v>
          </cell>
          <cell r="E4740" t="str">
            <v>M</v>
          </cell>
          <cell r="F4740">
            <v>48.51</v>
          </cell>
        </row>
        <row r="4741">
          <cell r="C4741" t="str">
            <v>73887/2</v>
          </cell>
          <cell r="D4741" t="str">
            <v>ASSENTAMENTO SIMPLES DE TUBOS DE FERRO FUNDIDO (FOFO) C/ JUNTA ELASTICA - DN 100 - INCLUSIVE TRANSPORTE</v>
          </cell>
          <cell r="E4741" t="str">
            <v>M</v>
          </cell>
          <cell r="F4741">
            <v>3.08</v>
          </cell>
        </row>
        <row r="4742">
          <cell r="C4742" t="str">
            <v>73887/3</v>
          </cell>
          <cell r="D4742" t="str">
            <v>ASSENTAMENTO SIMPLES DE TUBOS DE FERRO FUNDIDO (FOFO) C/ JUNTA ELASTICA - DN 150 - INCLUSIVE TRANSPORTE</v>
          </cell>
          <cell r="E4742" t="str">
            <v>M</v>
          </cell>
          <cell r="F4742">
            <v>5.37</v>
          </cell>
        </row>
        <row r="4743">
          <cell r="C4743" t="str">
            <v>73887/4</v>
          </cell>
          <cell r="D4743" t="str">
            <v>ASSENTAMENTO SIMPLES DE TUBOS DE FERRO FUNDIDO (FOFO) C/ JUNTA ELASTICA - DN 200 - INCLUSIVE TRANSPORTE</v>
          </cell>
          <cell r="E4743" t="str">
            <v>M</v>
          </cell>
          <cell r="F4743">
            <v>6.88</v>
          </cell>
        </row>
        <row r="4744">
          <cell r="C4744" t="str">
            <v>73887/5</v>
          </cell>
          <cell r="D4744" t="str">
            <v>ASSENTAMENTO SIMPLES DE TUBOS DE FERRO FUNDIDO (FOFO) C/ JUNTA ELASTICA - DN 250 MM - INCLUSIVE TRANSPORTE</v>
          </cell>
          <cell r="E4744" t="str">
            <v>M</v>
          </cell>
          <cell r="F4744">
            <v>8.31</v>
          </cell>
        </row>
        <row r="4745">
          <cell r="C4745" t="str">
            <v>73887/6</v>
          </cell>
          <cell r="D4745" t="str">
            <v>ASSENTAMENTO SIMPLES DE TUBOS DE FERRO FUNDIDO (FOFO) C/ JUNTA ELASTICA - DN 300 - INCLUSIVE TRANSPORTE</v>
          </cell>
          <cell r="E4745" t="str">
            <v>M</v>
          </cell>
          <cell r="F4745">
            <v>9.4</v>
          </cell>
        </row>
        <row r="4746">
          <cell r="C4746" t="str">
            <v>73887/7</v>
          </cell>
          <cell r="D4746" t="str">
            <v>ASSENTAMENTO SIMPLES DE TUBOS DE FERRO FUNDIDO (FOFO) C/ JUNTA ELASTICA - DN 350 MM - INCLUSIVE TRANSPORTE</v>
          </cell>
          <cell r="E4746" t="str">
            <v>M</v>
          </cell>
          <cell r="F4746">
            <v>11</v>
          </cell>
        </row>
        <row r="4747">
          <cell r="C4747" t="str">
            <v>73887/8</v>
          </cell>
          <cell r="D4747" t="str">
            <v>ASSENTAMENTO SIMPLES DE TUBOS DE FERRO FUNDIDO (FOFO) C/ JUNTA ELASTICA - DN 400 MM - INCLUSIVE TRANSPORTE</v>
          </cell>
          <cell r="E4747" t="str">
            <v>M</v>
          </cell>
          <cell r="F4747">
            <v>12.59</v>
          </cell>
        </row>
        <row r="4748">
          <cell r="C4748" t="str">
            <v>73887/9</v>
          </cell>
          <cell r="D4748" t="str">
            <v>ASSENTAMENTO SIMPLES DE TUBOS DE FERRO FUNDIDO (FOFO) C/ JUNTA ELASTICA - DN 450 MM - INCLUSIVE TRANSPORTE</v>
          </cell>
          <cell r="E4748" t="str">
            <v>M</v>
          </cell>
          <cell r="F4748">
            <v>14.16</v>
          </cell>
        </row>
        <row r="4749">
          <cell r="C4749" t="str">
            <v>73888/1</v>
          </cell>
          <cell r="D4749" t="str">
            <v>ASSENTAMENTO TUBO PVC COM JUNTA ELASTICA, DN 50 MM - (OU RPVC, OU PVC DEFOFO, OU PRFV) - PARA AGUA.</v>
          </cell>
          <cell r="E4749" t="str">
            <v>M</v>
          </cell>
          <cell r="F4749">
            <v>1.25</v>
          </cell>
        </row>
        <row r="4750">
          <cell r="C4750" t="str">
            <v>73888/10</v>
          </cell>
          <cell r="D4750" t="str">
            <v>ASSENTAMENTO TUBO PVC COM JUNTA ELASTICA, DN 500 MM - (OU RPVC, OU PVC DEFOFO, OU PRFV) - PARA AGUA.</v>
          </cell>
          <cell r="E4750" t="str">
            <v>M</v>
          </cell>
          <cell r="F4750">
            <v>7</v>
          </cell>
        </row>
        <row r="4751">
          <cell r="C4751" t="str">
            <v>73888/11</v>
          </cell>
          <cell r="D4751" t="str">
            <v>ASSENTAMENTO TUBO PVC COM JUNTA ELASTICA, DN 600 MM - (OU RPVC, OU PVC DEFOFO, OU PRFV) - PARA AGUA.</v>
          </cell>
          <cell r="E4751" t="str">
            <v>M</v>
          </cell>
          <cell r="F4751">
            <v>7.85</v>
          </cell>
        </row>
        <row r="4752">
          <cell r="C4752" t="str">
            <v>73888/12</v>
          </cell>
          <cell r="D4752" t="str">
            <v>ASSENTAMENTO TUBO PVC COM JUNTA ELASTICA, DN 700 MM - (OU RPVC, OU PVC DEFOFO, OU PRFV) - PARA AGUA.</v>
          </cell>
          <cell r="E4752" t="str">
            <v>M</v>
          </cell>
          <cell r="F4752">
            <v>8.56</v>
          </cell>
        </row>
        <row r="4753">
          <cell r="C4753" t="str">
            <v>73888/13</v>
          </cell>
          <cell r="D4753" t="str">
            <v>ASSENTAMENTO TUBO PVC COM JUNTA ELASTICA, DN 800 MM - (OU RPVC, OU PVC DEFOFO, OU PRFV) - PARA AGUA.</v>
          </cell>
          <cell r="E4753" t="str">
            <v>M</v>
          </cell>
          <cell r="F4753">
            <v>9.36</v>
          </cell>
        </row>
        <row r="4754">
          <cell r="C4754" t="str">
            <v>73888/14</v>
          </cell>
          <cell r="D4754" t="str">
            <v>ASSENTAMENTO TUBO PVC COM JUNTA ELASTICA, DN 900 MM - (OU RPVC, OU PVC DEFOFO, OU PRFV) - PARA AGUA.</v>
          </cell>
          <cell r="E4754" t="str">
            <v>M</v>
          </cell>
          <cell r="F4754">
            <v>10.119999999999999</v>
          </cell>
        </row>
        <row r="4755">
          <cell r="C4755" t="str">
            <v>73888/15</v>
          </cell>
          <cell r="D4755" t="str">
            <v>ASSENTAMENTO TUBO PVC COM JUNTA ELASTICA, DN 1000 MM - (OU RPVC, OU PVC DEFOFO, OU PRFV) - PARA AGUA.</v>
          </cell>
          <cell r="E4755" t="str">
            <v>M</v>
          </cell>
          <cell r="F4755">
            <v>10.78</v>
          </cell>
        </row>
        <row r="4756">
          <cell r="C4756" t="str">
            <v>73888/2</v>
          </cell>
          <cell r="D4756" t="str">
            <v>ASSENTAMENTO TUBO PVC COM JUNTA ELASTICA, DN 75 MM - (OU RPVC, OU PVC DEFOFO, OU PRFV) - PARA AGUA.</v>
          </cell>
          <cell r="E4756" t="str">
            <v>M</v>
          </cell>
          <cell r="F4756">
            <v>1.67</v>
          </cell>
        </row>
        <row r="4757">
          <cell r="C4757" t="str">
            <v>73888/3</v>
          </cell>
          <cell r="D4757" t="str">
            <v>ASSENTAMENTO TUBO PVC COM JUNTA ELASTICA, DN 100 MM - (OU RPVC, OU PVC DEFOFO, OU PRFV) - PARA AGUA.</v>
          </cell>
          <cell r="E4757" t="str">
            <v>M</v>
          </cell>
          <cell r="F4757">
            <v>2.09</v>
          </cell>
        </row>
        <row r="4758">
          <cell r="C4758" t="str">
            <v>73888/4</v>
          </cell>
          <cell r="D4758" t="str">
            <v>ASSENTAMENTO TUBO PVC COM JUNTA ELASTICA, DN 150 MM - (OU RPVC, OU PVC DEFOFO, OU PRFV P/ AGUA)</v>
          </cell>
          <cell r="E4758" t="str">
            <v>M</v>
          </cell>
          <cell r="F4758">
            <v>2.5099999999999998</v>
          </cell>
        </row>
        <row r="4759">
          <cell r="C4759" t="str">
            <v>73888/5</v>
          </cell>
          <cell r="D4759" t="str">
            <v>ASSENTAMENTO TUBO PVC COM JUNTA ELASTICA, DN 200 MM - (OU RPVC, OU PVC DEFOFO, OU PRFV P/ AGUA)</v>
          </cell>
          <cell r="E4759" t="str">
            <v>M</v>
          </cell>
          <cell r="F4759">
            <v>2.93</v>
          </cell>
        </row>
        <row r="4760">
          <cell r="C4760" t="str">
            <v>73888/6</v>
          </cell>
          <cell r="D4760" t="str">
            <v>ASSENTAMENTO TUBO PVC COM JUNTA ELASTICA, DN 250 MM - (OU RPVC, OU PVC DEFOFO, OU PRFV P/ AGUA)</v>
          </cell>
          <cell r="E4760" t="str">
            <v>M</v>
          </cell>
          <cell r="F4760">
            <v>3.35</v>
          </cell>
        </row>
        <row r="4761">
          <cell r="C4761" t="str">
            <v>73888/7</v>
          </cell>
          <cell r="D4761" t="str">
            <v>ASSENTAMENTO TUBO PVC COM JUNTA ELASTICA, DN 300 MM - (OU RPVC, OU PVC DEFOFO, OU PRFV P/ AGUA)</v>
          </cell>
          <cell r="E4761" t="str">
            <v>M</v>
          </cell>
          <cell r="F4761">
            <v>4.1900000000000004</v>
          </cell>
        </row>
        <row r="4762">
          <cell r="C4762" t="str">
            <v>73888/8</v>
          </cell>
          <cell r="D4762" t="str">
            <v>ASSENTAMENTO TUBO PVC COM JUNTA ELASTICA, DN 350 MM - (OU RPVC, OU PVC DEFOFO, OU PRFV) PARA AGUA</v>
          </cell>
          <cell r="E4762" t="str">
            <v>M</v>
          </cell>
          <cell r="F4762">
            <v>4.6100000000000003</v>
          </cell>
        </row>
        <row r="4763">
          <cell r="C4763" t="str">
            <v>73888/9</v>
          </cell>
          <cell r="D4763" t="str">
            <v>ASSENTAMENTO TUBO PVC COM JUNTA ELASTICA, DN 400 MM - (OU RPVC, OU PVC DEFOFO, OU PRFV) - PARA AGUA.</v>
          </cell>
          <cell r="E4763" t="str">
            <v>M</v>
          </cell>
          <cell r="F4763">
            <v>6.34</v>
          </cell>
        </row>
        <row r="4764">
          <cell r="C4764" t="str">
            <v>73890/1</v>
          </cell>
          <cell r="D4764" t="str">
            <v>ENSECADEIRA DE MADEIRA COM PAREDE SIMPLES</v>
          </cell>
          <cell r="E4764" t="str">
            <v>M2</v>
          </cell>
          <cell r="F4764">
            <v>119.53</v>
          </cell>
        </row>
        <row r="4765">
          <cell r="C4765" t="str">
            <v>73890/2</v>
          </cell>
          <cell r="D4765" t="str">
            <v>ENSECADEIRA DE MADEIRA COM PAREDE DUPLA</v>
          </cell>
          <cell r="E4765" t="str">
            <v>M2</v>
          </cell>
          <cell r="F4765">
            <v>303.02999999999997</v>
          </cell>
        </row>
        <row r="4766">
          <cell r="C4766" t="str">
            <v>73891/1</v>
          </cell>
          <cell r="D4766" t="str">
            <v>ESGOTAMENTO COM MOTO-BOMBA AUTOESCOVANTE</v>
          </cell>
          <cell r="E4766" t="str">
            <v>H</v>
          </cell>
          <cell r="F4766">
            <v>6</v>
          </cell>
        </row>
        <row r="4767">
          <cell r="C4767" t="str">
            <v>73892/1</v>
          </cell>
          <cell r="D4767" t="str">
            <v>EXECUÇÃO DE PASSEIO (CALÇADA) EM CONCRETO (CIMENTO/AREIA/SEIXO ROLADO), PREPARO MECÂNICO, ESPESSURA 7CM, COM JUNTA DE DILATAÇÃO EM MADEIRA, INCLUSO LANÇAMENTO E ADENSAMENTO</v>
          </cell>
          <cell r="E4767" t="str">
            <v>M2</v>
          </cell>
          <cell r="F4767">
            <v>34.64</v>
          </cell>
        </row>
        <row r="4768">
          <cell r="C4768" t="str">
            <v>73892/2</v>
          </cell>
          <cell r="D4768" t="str">
            <v>EXECUÇÃO DE PASSEIO (CALÇADA) EM CONCRETO 12 MPA, TRAÇO 1:3:5 (CIMENTO/AREIA/BRITA), PREPARO MECÂNICO, ESPESSURA 7CM, COM JUNTA DE DILATAÇÃO EM MADEIRA, INCLUSO LANÇAMENTO E ADENSAMENTO</v>
          </cell>
          <cell r="E4768" t="str">
            <v>M2</v>
          </cell>
          <cell r="F4768">
            <v>33.53</v>
          </cell>
        </row>
        <row r="4769">
          <cell r="C4769" t="str">
            <v>73895/1</v>
          </cell>
          <cell r="D4769" t="str">
            <v>DEMOLICAO DE PISO DE MARMORE E ARGAMASSA DE ASSENTAMENTO</v>
          </cell>
          <cell r="E4769" t="str">
            <v>M2</v>
          </cell>
          <cell r="F4769">
            <v>7.35</v>
          </cell>
        </row>
        <row r="4770">
          <cell r="C4770" t="str">
            <v>73896/1</v>
          </cell>
          <cell r="D4770" t="str">
            <v>RETIRADA CUIDADOSA DE AZULEJOS/LADRILHOS E ARGAMASSA DE ASSENTAMENTO</v>
          </cell>
          <cell r="E4770" t="str">
            <v>M2</v>
          </cell>
          <cell r="F4770">
            <v>41.17</v>
          </cell>
        </row>
        <row r="4771">
          <cell r="C4771" t="str">
            <v>73898/1</v>
          </cell>
          <cell r="D4771" t="str">
            <v>JUNTA DE DILATACAO ELASTICA (PVC) O-220/6 PRESSAO ATE 30 MCA</v>
          </cell>
          <cell r="E4771" t="str">
            <v>M</v>
          </cell>
          <cell r="F4771">
            <v>157.52000000000001</v>
          </cell>
        </row>
        <row r="4772">
          <cell r="C4772" t="str">
            <v>73899/1</v>
          </cell>
          <cell r="D4772" t="str">
            <v>DEMOLICAO DE ALVENARIA DE TIJOLOS MACICOS S/REAPROVEITAMENTO</v>
          </cell>
          <cell r="E4772" t="str">
            <v>M3</v>
          </cell>
          <cell r="F4772">
            <v>54.89</v>
          </cell>
        </row>
        <row r="4773">
          <cell r="C4773" t="str">
            <v>73899/2</v>
          </cell>
          <cell r="D4773" t="str">
            <v>DEMOLICAO DE ALVENARIA DE TIJOLOS FURADOS S/REAPROVEITAMENTO</v>
          </cell>
          <cell r="E4773" t="str">
            <v>M3</v>
          </cell>
          <cell r="F4773">
            <v>68.62</v>
          </cell>
        </row>
        <row r="4774">
          <cell r="C4774" t="str">
            <v>73900/1</v>
          </cell>
          <cell r="D4774" t="str">
            <v>ENSAIOS DE IMPRIMACAO - ASFALTO DILUIDO</v>
          </cell>
          <cell r="E4774" t="str">
            <v>M2</v>
          </cell>
          <cell r="F4774">
            <v>0.03</v>
          </cell>
        </row>
        <row r="4775">
          <cell r="C4775" t="str">
            <v>73900/10</v>
          </cell>
          <cell r="D4775" t="str">
            <v>ENSAIOS DE PRE MISTURADO A FRIO</v>
          </cell>
          <cell r="E4775" t="str">
            <v>M3</v>
          </cell>
          <cell r="F4775">
            <v>0.65</v>
          </cell>
        </row>
        <row r="4776">
          <cell r="C4776" t="str">
            <v>73900/11</v>
          </cell>
          <cell r="D4776" t="str">
            <v>ENSAIOS DE AREIA ASFALTO A QUENTE</v>
          </cell>
          <cell r="E4776" t="str">
            <v>T</v>
          </cell>
          <cell r="F4776">
            <v>21.32</v>
          </cell>
        </row>
        <row r="4777">
          <cell r="C4777" t="str">
            <v>73900/12</v>
          </cell>
          <cell r="D4777" t="str">
            <v>ENSAIOS DE CONCRETO ASFALTICO</v>
          </cell>
          <cell r="E4777" t="str">
            <v>T</v>
          </cell>
          <cell r="F4777">
            <v>29.71</v>
          </cell>
        </row>
        <row r="4778">
          <cell r="C4778" t="str">
            <v>73900/2</v>
          </cell>
          <cell r="D4778" t="str">
            <v>ENSAIOS DE TRATAMENTO SUPERFICIAL SIMPLES - COM CAP</v>
          </cell>
          <cell r="E4778" t="str">
            <v>M2</v>
          </cell>
          <cell r="F4778">
            <v>0.09</v>
          </cell>
        </row>
        <row r="4779">
          <cell r="C4779" t="str">
            <v>73900/3</v>
          </cell>
          <cell r="D4779" t="str">
            <v>ENSAIOS DE TRATAMENTO SUPERFICIAL SIMPLES - COM EMULSAO ASFALTICA</v>
          </cell>
          <cell r="E4779" t="str">
            <v>M2</v>
          </cell>
          <cell r="F4779">
            <v>0.09</v>
          </cell>
        </row>
        <row r="4780">
          <cell r="C4780" t="str">
            <v>73900/4</v>
          </cell>
          <cell r="D4780" t="str">
            <v>ENSAIOS DE TRATAMENTO SUPERFICIAL DUPLO - COM CAP</v>
          </cell>
          <cell r="E4780" t="str">
            <v>M2</v>
          </cell>
          <cell r="F4780">
            <v>0.12</v>
          </cell>
        </row>
        <row r="4781">
          <cell r="C4781" t="str">
            <v>73900/5</v>
          </cell>
          <cell r="D4781" t="str">
            <v>ENSAIOS DE TRATAMENTO SUPERFICIAL DUPLO - COM EMULSAO ASFALTICA</v>
          </cell>
          <cell r="E4781" t="str">
            <v>M2</v>
          </cell>
          <cell r="F4781">
            <v>0.17</v>
          </cell>
        </row>
        <row r="4782">
          <cell r="C4782" t="str">
            <v>73900/6</v>
          </cell>
          <cell r="D4782" t="str">
            <v>ENSAIOS DE TRATAMENTO SUPERFICIAL TRIPLO - COM CAP</v>
          </cell>
          <cell r="E4782" t="str">
            <v>M2</v>
          </cell>
          <cell r="F4782">
            <v>0.17</v>
          </cell>
        </row>
        <row r="4783">
          <cell r="C4783" t="str">
            <v>73900/7</v>
          </cell>
          <cell r="D4783" t="str">
            <v>ENSAIOS DE TRATAMENTO SUPERFICIAL TRIPLO - COM EMULSAO ASFALTICA</v>
          </cell>
          <cell r="E4783" t="str">
            <v>M2</v>
          </cell>
          <cell r="F4783">
            <v>0.18</v>
          </cell>
        </row>
        <row r="4784">
          <cell r="C4784" t="str">
            <v>73900/8</v>
          </cell>
          <cell r="D4784" t="str">
            <v>ENSAIOS DE MACADAME BETUMINOSO POR PENETRACAO - COM CAP</v>
          </cell>
          <cell r="E4784" t="str">
            <v>M3</v>
          </cell>
          <cell r="F4784">
            <v>0.84</v>
          </cell>
        </row>
        <row r="4785">
          <cell r="C4785" t="str">
            <v>73900/9</v>
          </cell>
          <cell r="D4785" t="str">
            <v>ENSAIOS DE MACADAME BETUMINOSO POR PENETRACAO - COM EMULSAO ASFALTICA</v>
          </cell>
          <cell r="E4785" t="str">
            <v>M3</v>
          </cell>
          <cell r="F4785">
            <v>0.83</v>
          </cell>
        </row>
        <row r="4786">
          <cell r="C4786" t="str">
            <v>73901/1</v>
          </cell>
          <cell r="D4786" t="str">
            <v>TRANSPORTE VERTICAL MANUAL DE MATERIAIS DIVERSOS A 1ª LAJE</v>
          </cell>
          <cell r="E4786" t="str">
            <v>M3</v>
          </cell>
          <cell r="F4786">
            <v>21.13</v>
          </cell>
        </row>
        <row r="4787">
          <cell r="C4787" t="str">
            <v>73901/2</v>
          </cell>
          <cell r="D4787" t="str">
            <v>TRANSPORTE VERTICAL MANUAL DE MATERIAIS DIVERSOS A 2ª LAJE</v>
          </cell>
          <cell r="E4787" t="str">
            <v>M3</v>
          </cell>
          <cell r="F4787">
            <v>50.73</v>
          </cell>
        </row>
        <row r="4788">
          <cell r="C4788" t="str">
            <v>73901/3</v>
          </cell>
          <cell r="D4788" t="str">
            <v>TRANSPORTE VERTICAL MANUAL DE MATERIAIS DIVERSOS A 1ª LAJE</v>
          </cell>
          <cell r="E4788" t="str">
            <v>T</v>
          </cell>
          <cell r="F4788">
            <v>42.27</v>
          </cell>
        </row>
        <row r="4789">
          <cell r="C4789" t="str">
            <v>73901/4</v>
          </cell>
          <cell r="D4789" t="str">
            <v>TRANSPORTE VERTICAL MANUAL DE MATERIAIS DIVERSOS A 2ª LAJE</v>
          </cell>
          <cell r="E4789" t="str">
            <v>T</v>
          </cell>
          <cell r="F4789">
            <v>70.05</v>
          </cell>
        </row>
        <row r="4790">
          <cell r="C4790" t="str">
            <v>73902/1</v>
          </cell>
          <cell r="D4790" t="str">
            <v>CAMADA DRENANTE COM BRITA NUM 3</v>
          </cell>
          <cell r="E4790" t="str">
            <v>M3</v>
          </cell>
          <cell r="F4790">
            <v>92.37</v>
          </cell>
        </row>
        <row r="4791">
          <cell r="C4791" t="str">
            <v>73903/1</v>
          </cell>
          <cell r="D4791" t="str">
            <v>LIMPEZA SUPERFICIAL DA CAMADA VEGETAL EM JAZIDA</v>
          </cell>
          <cell r="E4791" t="str">
            <v>M2</v>
          </cell>
          <cell r="F4791">
            <v>0.4</v>
          </cell>
        </row>
        <row r="4792">
          <cell r="C4792" t="str">
            <v>73903/2</v>
          </cell>
          <cell r="D4792" t="str">
            <v>EXPURGO DE JAZIDA (MATERIAL VEGETAL, OU INSERVÍVEL, EXCETO LAMA)</v>
          </cell>
          <cell r="E4792" t="str">
            <v>M3</v>
          </cell>
          <cell r="F4792">
            <v>2.14</v>
          </cell>
        </row>
        <row r="4793">
          <cell r="C4793" t="str">
            <v>73904/1</v>
          </cell>
          <cell r="D4793" t="str">
            <v>ATERRO APILOADO(MANUAL) EM CAMADAS DE 20 CM COM MATERIAL DE EMPRÉSTIMO.</v>
          </cell>
          <cell r="E4793" t="str">
            <v>M3</v>
          </cell>
          <cell r="F4793">
            <v>91.23</v>
          </cell>
        </row>
        <row r="4794">
          <cell r="C4794" t="str">
            <v>73905/1</v>
          </cell>
          <cell r="D4794" t="str">
            <v>BANDEIRA EM MADEIRA 1A, 40X60CM, FIXA, SEM ADUELA E ALIZAR, PARA VIDRO</v>
          </cell>
          <cell r="E4794" t="str">
            <v>UN</v>
          </cell>
          <cell r="F4794">
            <v>73.7</v>
          </cell>
        </row>
        <row r="4795">
          <cell r="C4795" t="str">
            <v>73905/2</v>
          </cell>
          <cell r="D4795" t="str">
            <v>BANDEIRA EM MADEIRA 2A, 40X60CM, FIXA, SEM ADUELA E ALIZAR, PARA VIDRO</v>
          </cell>
          <cell r="E4795" t="str">
            <v>UN</v>
          </cell>
          <cell r="F4795">
            <v>61.72</v>
          </cell>
        </row>
        <row r="4796">
          <cell r="C4796" t="str">
            <v>73907/3</v>
          </cell>
          <cell r="D4796" t="str">
            <v>CONTRAPISO/LASTRO DE CONCRETO NAO-ESTRUTURAL, E=5CM, PREPARO COM BETONEIRA</v>
          </cell>
          <cell r="E4796" t="str">
            <v>M2</v>
          </cell>
          <cell r="F4796">
            <v>26.54</v>
          </cell>
        </row>
        <row r="4797">
          <cell r="C4797" t="str">
            <v>73907/6</v>
          </cell>
          <cell r="D4797" t="str">
            <v>LASTRO DE CONCRETO, ESPESSURA 3CM, PREPARO MECANICO</v>
          </cell>
          <cell r="E4797" t="str">
            <v>M2</v>
          </cell>
          <cell r="F4797">
            <v>17.55</v>
          </cell>
        </row>
        <row r="4798">
          <cell r="C4798" t="str">
            <v>73908/1</v>
          </cell>
          <cell r="D4798" t="str">
            <v>CANTONEIRA DE ALUMINIO 2"X2", PARA PROTECAO DE QUINA DE PAREDE</v>
          </cell>
          <cell r="E4798" t="str">
            <v>M</v>
          </cell>
          <cell r="F4798">
            <v>37.520000000000003</v>
          </cell>
        </row>
        <row r="4799">
          <cell r="C4799" t="str">
            <v>73908/2</v>
          </cell>
          <cell r="D4799" t="str">
            <v>CANTONEIRA DE ALUMINIO 1"X1, PARA PROTECAO DE QUINA DE PAREDE</v>
          </cell>
          <cell r="E4799" t="str">
            <v>M</v>
          </cell>
          <cell r="F4799">
            <v>27.94</v>
          </cell>
        </row>
        <row r="4800">
          <cell r="C4800" t="str">
            <v>73909/1</v>
          </cell>
          <cell r="D4800" t="str">
            <v>DIVISORIA EM MADEIRA COMPENSADA RESINADA ESPESSURA 6MM, ESTRUTURADA EM MADEIRA DE LEI 3"X3"</v>
          </cell>
          <cell r="E4800" t="str">
            <v>M2</v>
          </cell>
          <cell r="F4800">
            <v>200.68</v>
          </cell>
        </row>
        <row r="4801">
          <cell r="C4801" t="str">
            <v>73910/8</v>
          </cell>
          <cell r="D4801" t="str">
            <v>PORTA DE MADEIRA COMPENSADA LISA PARA PINTURA, 120X210X3,5CM, 2 FOLHAS, INCLUSO ADUELA 2A, ALIZAR 2A E DOBRADICAS</v>
          </cell>
          <cell r="E4801" t="str">
            <v>UN</v>
          </cell>
          <cell r="F4801">
            <v>442.95</v>
          </cell>
        </row>
        <row r="4802">
          <cell r="C4802" t="str">
            <v>73910/9</v>
          </cell>
          <cell r="D4802" t="str">
            <v>PORTA DE MADEIRA COMPENSADA LISA PARA CERA OU VERNIZ, 120X210X3,5CM, 2 FOLHAS, INCLUSO ADUELA 1A, ALIZAR 1A E DOBRADICAS COM ANEL</v>
          </cell>
          <cell r="E4802" t="str">
            <v>UN</v>
          </cell>
          <cell r="F4802">
            <v>570.91999999999996</v>
          </cell>
        </row>
        <row r="4803">
          <cell r="C4803" t="str">
            <v>73916/1</v>
          </cell>
          <cell r="D4803" t="str">
            <v>PLACA DE IDENTIFICAÇÃO EM CHAPA GALVANIZADA NUM. 18, 12X18CM</v>
          </cell>
          <cell r="E4803" t="str">
            <v>UN</v>
          </cell>
          <cell r="F4803">
            <v>35.369999999999997</v>
          </cell>
        </row>
        <row r="4804">
          <cell r="C4804" t="str">
            <v>73916/2</v>
          </cell>
          <cell r="D4804" t="str">
            <v>PLACA ESMALTADA PARA IDENTIFICAÇÃO NR DE RUA, DIMENSÕES 45X25CM</v>
          </cell>
          <cell r="E4804" t="str">
            <v>UN</v>
          </cell>
          <cell r="F4804">
            <v>71.91</v>
          </cell>
        </row>
        <row r="4805">
          <cell r="C4805" t="str">
            <v>73916/3</v>
          </cell>
          <cell r="D4805" t="str">
            <v>PLACA DE IDENTIFICAÇÃO EM CHAPA GALVANIZADA NUM. 18, DIMENSÕES 8X12CM</v>
          </cell>
          <cell r="E4805" t="str">
            <v>UN</v>
          </cell>
          <cell r="F4805">
            <v>18.57</v>
          </cell>
        </row>
        <row r="4806">
          <cell r="C4806" t="str">
            <v>73921/1</v>
          </cell>
          <cell r="D4806" t="str">
            <v>PISO EM PEDRA PORTUGUESA ASSENTADO SOBRE BASE DE SAIBRO, REJUNTADO COM CIMENTO BRANCO</v>
          </cell>
          <cell r="E4806" t="str">
            <v>M2</v>
          </cell>
          <cell r="F4806">
            <v>77.099999999999994</v>
          </cell>
        </row>
        <row r="4807">
          <cell r="C4807" t="str">
            <v>73921/2</v>
          </cell>
          <cell r="D4807" t="str">
            <v>PISO EM PEDRA ARDOSIA ASSENTADO SOBRE ARGAMASSA COLANTE REJUNTADO COM CIMENTO COMUM</v>
          </cell>
          <cell r="E4807" t="str">
            <v>M2</v>
          </cell>
          <cell r="F4807">
            <v>21.99</v>
          </cell>
        </row>
        <row r="4808">
          <cell r="C4808" t="str">
            <v>73922/1</v>
          </cell>
          <cell r="D4808" t="str">
            <v>PISO CIMENTADO TRACO 1:3 (CIMENTO E AREIA) ACABAMENTO LISO ESPESSURA 3,5CM, PREPARO MANUAL DA ARGAMASSA</v>
          </cell>
          <cell r="E4808" t="str">
            <v>M2</v>
          </cell>
          <cell r="F4808">
            <v>43.58</v>
          </cell>
        </row>
        <row r="4809">
          <cell r="C4809" t="str">
            <v>73922/2</v>
          </cell>
          <cell r="D4809" t="str">
            <v>PISO CIMENTADO TRACO 1:4 (CIMENTO E AREIA) ACABAMENTO LISO ESPESSURA 2,5CM PREPARO MANUAL DA ARGAMASSA</v>
          </cell>
          <cell r="E4809" t="str">
            <v>M2</v>
          </cell>
          <cell r="F4809">
            <v>38.229999999999997</v>
          </cell>
        </row>
        <row r="4810">
          <cell r="C4810" t="str">
            <v>73922/3</v>
          </cell>
          <cell r="D4810" t="str">
            <v>PISO CIMENTADO TRACO 1:3 (CIMENTO E AREIA) ACABAMENTO LISO ESPESSURA 2,0CM, PREPARO MANUAL DA ARGAMASSA</v>
          </cell>
          <cell r="E4810" t="str">
            <v>M2</v>
          </cell>
          <cell r="F4810">
            <v>37.130000000000003</v>
          </cell>
        </row>
        <row r="4811">
          <cell r="C4811" t="str">
            <v>73922/4</v>
          </cell>
          <cell r="D4811" t="str">
            <v>PISO CIMENTADO TRACO 1:4 (CIMENTO E AREIA) ACABAMENTO LISO ESPESSURA 2,0CM, PREPARO MANUAL DA ARGAMASSA</v>
          </cell>
          <cell r="E4811" t="str">
            <v>M2</v>
          </cell>
          <cell r="F4811">
            <v>36.29</v>
          </cell>
        </row>
        <row r="4812">
          <cell r="C4812" t="str">
            <v>73922/5</v>
          </cell>
          <cell r="D4812" t="str">
            <v>PISO CIMENTADO TRACO 1:3 (CIMENTO E AREIA) ACABAMENTO LISO ESPESSURA 3,0CM, PREPARO MANUAL DA ARGAMASSA</v>
          </cell>
          <cell r="E4812" t="str">
            <v>M2</v>
          </cell>
          <cell r="F4812">
            <v>41.43</v>
          </cell>
        </row>
        <row r="4813">
          <cell r="C4813" t="str">
            <v>73923/1</v>
          </cell>
          <cell r="D4813" t="str">
            <v>PISO CIMENTADO TRACO 1:4 (CIMENTO E AREIA) ACABAMENTO RUSTICO ESPESSURA 2CM, ARGAMASSA COM PREPARO MANUAL</v>
          </cell>
          <cell r="E4813" t="str">
            <v>M2</v>
          </cell>
          <cell r="F4813">
            <v>32.01</v>
          </cell>
        </row>
        <row r="4814">
          <cell r="C4814" t="str">
            <v>73923/2</v>
          </cell>
          <cell r="D4814" t="str">
            <v>PISO CIMENTADO TRACO 1:4 (CIMENTO E AREIA), COM ACABAMENTO RUSTICO ESPESSURA 3CM, PREPARO MANUAL</v>
          </cell>
          <cell r="E4814" t="str">
            <v>M2</v>
          </cell>
          <cell r="F4814">
            <v>50.51</v>
          </cell>
        </row>
        <row r="4815">
          <cell r="C4815" t="str">
            <v>73923/3</v>
          </cell>
          <cell r="D4815" t="str">
            <v>PISO CIMENTADO TRACO 1:3 (CIMENTO E AREIA), COM ACABAMENTO RUSTICO E FRISADO ESPESSURA 2CM, PREPARO MANUAL</v>
          </cell>
          <cell r="E4815" t="str">
            <v>M2</v>
          </cell>
          <cell r="F4815">
            <v>37.130000000000003</v>
          </cell>
        </row>
        <row r="4816">
          <cell r="C4816" t="str">
            <v>73924/1</v>
          </cell>
          <cell r="D4816" t="str">
            <v>PINTURA ESMALTE ALTO BRILHO, DUAS DEMAOS, SOBRE SUPERFICIE METALICA</v>
          </cell>
          <cell r="E4816" t="str">
            <v>M2</v>
          </cell>
          <cell r="F4816">
            <v>20.54</v>
          </cell>
        </row>
        <row r="4817">
          <cell r="C4817" t="str">
            <v>73924/2</v>
          </cell>
          <cell r="D4817" t="str">
            <v>PINTURA ESMALTE ACETINADO, DUAS DEMAOS, SOBRE SUPERFICIE METALICA</v>
          </cell>
          <cell r="E4817" t="str">
            <v>M2</v>
          </cell>
          <cell r="F4817">
            <v>20.76</v>
          </cell>
        </row>
        <row r="4818">
          <cell r="C4818" t="str">
            <v>73924/3</v>
          </cell>
          <cell r="D4818" t="str">
            <v>PINTURA ESMALTE FOSCO, DUAS DEMAOS, SOBRE SUPERFICIE METALICA</v>
          </cell>
          <cell r="E4818" t="str">
            <v>M2</v>
          </cell>
          <cell r="F4818">
            <v>20.86</v>
          </cell>
        </row>
        <row r="4819">
          <cell r="C4819" t="str">
            <v>73929/1</v>
          </cell>
          <cell r="D4819" t="str">
            <v>IMPERMEABILIZACAO DE SUPERFICIE COM CIMENTO ESPECIAL CRISTALIZANTE COM ADESIVO LIQUIDO DE ALTA PERFORMANCE A BASE DE RESINA ACRÍLICA, UMA DEMAO.</v>
          </cell>
          <cell r="E4819" t="str">
            <v>M2</v>
          </cell>
          <cell r="F4819">
            <v>24.48</v>
          </cell>
        </row>
        <row r="4820">
          <cell r="C4820" t="str">
            <v>73929/3</v>
          </cell>
          <cell r="D4820" t="str">
            <v>IMPERMEABILIZACAO DE SUPERFICIE COM EMULSAO ACRILICA E SELADOR.</v>
          </cell>
          <cell r="E4820" t="str">
            <v>M2</v>
          </cell>
          <cell r="F4820">
            <v>44.7</v>
          </cell>
        </row>
        <row r="4821">
          <cell r="C4821" t="str">
            <v>73929/4</v>
          </cell>
          <cell r="D4821" t="str">
            <v>IMPERMEABILIZACAO DE ESTRUTURAS ENTERRADAS COM CIMENTO CRISTALIZANTE E EMULSAO ADESIVA, ATE 7M DE PROFUNDIDADE.</v>
          </cell>
          <cell r="E4821" t="str">
            <v>M2</v>
          </cell>
          <cell r="F4821">
            <v>43.71</v>
          </cell>
        </row>
        <row r="4822">
          <cell r="C4822" t="str">
            <v>73930/1</v>
          </cell>
          <cell r="D4822" t="str">
            <v>CORDAO DE ARREMATE COM TELHA CERAMICA TIPO CANAL EMBOCADA COM ARGAMASSA TRACO 1:3 (CIMENTO E AREIA)</v>
          </cell>
          <cell r="E4822" t="str">
            <v>M</v>
          </cell>
          <cell r="F4822">
            <v>17.02</v>
          </cell>
        </row>
        <row r="4823">
          <cell r="C4823" t="str">
            <v>73932/1</v>
          </cell>
          <cell r="D4823" t="str">
            <v>GRADE DE FERRO EM BARRA CHATA 3/16"</v>
          </cell>
          <cell r="E4823" t="str">
            <v>M2</v>
          </cell>
          <cell r="F4823">
            <v>223.12</v>
          </cell>
        </row>
        <row r="4824">
          <cell r="C4824" t="str">
            <v>73933/1</v>
          </cell>
          <cell r="D4824" t="str">
            <v>PORTA DE FERRO, DE ABRIR, TIPO GRADE COM CHAPA, 87X210CM, COM GUARNICOES</v>
          </cell>
          <cell r="E4824" t="str">
            <v>M2</v>
          </cell>
          <cell r="F4824">
            <v>419.91</v>
          </cell>
        </row>
        <row r="4825">
          <cell r="C4825" t="str">
            <v>73933/2</v>
          </cell>
          <cell r="D4825" t="str">
            <v>PORTA DE FERRO, DE ABRIR, TIPO CHAPA LISA, COM GUARNICOES</v>
          </cell>
          <cell r="E4825" t="str">
            <v>M2</v>
          </cell>
          <cell r="F4825">
            <v>424</v>
          </cell>
        </row>
        <row r="4826">
          <cell r="C4826" t="str">
            <v>73933/3</v>
          </cell>
          <cell r="D4826" t="str">
            <v>PORTA DE FERRO TIPO VENEZIANA, DE ABRIR, SEM BANDEIRA SEM FERRAGENS</v>
          </cell>
          <cell r="E4826" t="str">
            <v>M2</v>
          </cell>
          <cell r="F4826">
            <v>616.22</v>
          </cell>
        </row>
        <row r="4827">
          <cell r="C4827" t="str">
            <v>73933/4</v>
          </cell>
          <cell r="D4827" t="str">
            <v>PORTA DE FERRO DE ABRIR TIPO BARRA CHATA, COM REQUADRO E GUARNICAO COMPLETA</v>
          </cell>
          <cell r="E4827" t="str">
            <v>M2</v>
          </cell>
          <cell r="F4827">
            <v>394.66</v>
          </cell>
        </row>
        <row r="4828">
          <cell r="C4828" t="str">
            <v>73935/2</v>
          </cell>
          <cell r="D4828" t="str">
            <v>ALVENARIA EM TIJOLO CERAMICO FURADO 9X19X19CM, 1 VEZ (ESPESSURA 19 CM), ASSENTADO EM ARGAMASSA TRACO 1:4 (CIMENTO E AREIA MEDIA NAO PENEIRADA), PREPARO MANUAL, JUNTA1 CM</v>
          </cell>
          <cell r="E4828" t="str">
            <v>M2</v>
          </cell>
          <cell r="F4828">
            <v>60.29</v>
          </cell>
        </row>
        <row r="4829">
          <cell r="C4829" t="str">
            <v>73937/1</v>
          </cell>
          <cell r="D4829" t="str">
            <v>COBOGO DE CONCRETO (ELEMENTO VAZADO), 7X50X50CM, ASSENTADO COM ARGAMASSA TRACO 1:4 (CIMENTO E AREIA)</v>
          </cell>
          <cell r="E4829" t="str">
            <v>M2</v>
          </cell>
          <cell r="F4829">
            <v>89.27</v>
          </cell>
        </row>
        <row r="4830">
          <cell r="C4830" t="str">
            <v>73937/3</v>
          </cell>
          <cell r="D4830" t="str">
            <v>COBOGO DE CONCRETO (ELEMENTO VAZADO), 7X50X50CM, ASSENTADO COM ARGAMASSA TRACO 1:3 (CIMENTO E AREIA)</v>
          </cell>
          <cell r="E4830" t="str">
            <v>M2</v>
          </cell>
          <cell r="F4830">
            <v>89.47</v>
          </cell>
        </row>
        <row r="4831">
          <cell r="C4831" t="str">
            <v>73937/4</v>
          </cell>
          <cell r="D4831" t="str">
            <v>COBOGO DE CONCRETO (ELEMENTO VAZADO), 6X29X29CM, ASSENTADO COM ARGAMASSA TRACO 1:7 (CIMENTO E AREIA)</v>
          </cell>
          <cell r="E4831" t="str">
            <v>M2</v>
          </cell>
          <cell r="F4831">
            <v>85.81</v>
          </cell>
        </row>
        <row r="4832">
          <cell r="C4832" t="str">
            <v>73937/5</v>
          </cell>
          <cell r="D4832" t="str">
            <v>COBOGO DE CONCRETO (ELEMENTO VAZADO), 10X29X39CM ABERTURA COM VIDRO, ASSENTADO COM ARGAMASSA TRACO 1:4 (CIMENTO E AREIA MEDIA NAO PENEIRADA)</v>
          </cell>
          <cell r="E4832" t="str">
            <v>M2</v>
          </cell>
          <cell r="F4832">
            <v>155.97</v>
          </cell>
        </row>
        <row r="4833">
          <cell r="C4833" t="str">
            <v>73938/1</v>
          </cell>
          <cell r="D4833" t="str">
            <v>COBERTURA EM TELHA CERAMICA TIPO COLONIAL, COM ARGAMASSA TRACO 1:3 (CIMENTO E AREIA)</v>
          </cell>
          <cell r="E4833" t="str">
            <v>M2</v>
          </cell>
          <cell r="F4833">
            <v>77.819999999999993</v>
          </cell>
        </row>
        <row r="4834">
          <cell r="C4834" t="str">
            <v>73938/2</v>
          </cell>
          <cell r="D4834" t="str">
            <v>COBERTURA EM TELHA CERAMICA TIPO PLAN, EXCLUINDO MADEIRAMENTO</v>
          </cell>
          <cell r="E4834" t="str">
            <v>M2</v>
          </cell>
          <cell r="F4834">
            <v>57.48</v>
          </cell>
        </row>
        <row r="4835">
          <cell r="C4835" t="str">
            <v>73938/3</v>
          </cell>
          <cell r="D4835" t="str">
            <v>COBERTURA EM TELHA CERAMICA TIPO FRANCESA OU MARSELHA, EXCLUINDO MADEIRAMENTO</v>
          </cell>
          <cell r="E4835" t="str">
            <v>M2</v>
          </cell>
          <cell r="F4835">
            <v>50.37</v>
          </cell>
        </row>
        <row r="4836">
          <cell r="C4836" t="str">
            <v>73938/4</v>
          </cell>
          <cell r="D4836" t="str">
            <v>COBERTURA EM TELHA CERAMICA TIPO CANAL, COM ARGAMASSA TRACO 1:3 (CIMENTO E AREIA) E ARAME RECOZIDO</v>
          </cell>
          <cell r="E4836" t="str">
            <v>M2</v>
          </cell>
          <cell r="F4836">
            <v>64.569999999999993</v>
          </cell>
        </row>
        <row r="4837">
          <cell r="C4837" t="str">
            <v>73938/5</v>
          </cell>
          <cell r="D4837" t="str">
            <v>COBERTURA EM TELHA CERAMICA TIPO PAULISTA, COM ARGAMASSA TRACO 1:3 (CIMENTO E AREIA) E ARAME RECOZIDO</v>
          </cell>
          <cell r="E4837" t="str">
            <v>M2</v>
          </cell>
          <cell r="F4837">
            <v>65.13</v>
          </cell>
        </row>
        <row r="4838">
          <cell r="C4838" t="str">
            <v>73938/6</v>
          </cell>
          <cell r="D4838" t="str">
            <v>CORDAO DE ARREMATE EM BEIRAIS COM TELHA CERAMICA EMBOCADA TRACO 1:2:8 (CIMENTO, CAL E AREIA)</v>
          </cell>
          <cell r="E4838" t="str">
            <v>M</v>
          </cell>
          <cell r="F4838">
            <v>18.86</v>
          </cell>
        </row>
        <row r="4839">
          <cell r="C4839" t="str">
            <v>73938/7</v>
          </cell>
          <cell r="D4839" t="str">
            <v>EMBOCAMENTO DE ULTIMA FIADA DE TELHA PLAN, COLONIAL OU PAULISTA, COM ARGAMASSA TRACO 1:2:8 (CIMENTO, CAL E AREIA)</v>
          </cell>
          <cell r="E4839" t="str">
            <v>M</v>
          </cell>
          <cell r="F4839">
            <v>9.5500000000000007</v>
          </cell>
        </row>
        <row r="4840">
          <cell r="C4840" t="str">
            <v>73940/1</v>
          </cell>
          <cell r="D4840" t="str">
            <v>JANELA DE CORRER EM CHAPA DE ACO DOBRADA, QUATRO FOLHAS, SEM DIVISAO HORIZONTAL, PARA VIDRO, 1,50X1,20M</v>
          </cell>
          <cell r="E4840" t="str">
            <v>UN</v>
          </cell>
          <cell r="F4840">
            <v>435.06</v>
          </cell>
        </row>
        <row r="4841">
          <cell r="C4841" t="str">
            <v>73945/1</v>
          </cell>
          <cell r="D4841" t="str">
            <v>JANELA DE CHAPA DOBRADA DE ACO COM ADICAO DE COBRE PRE-ZINCADO DE CORRER 2 FOLHAS PARA VIDRO, EXCLUINDO VIDROS</v>
          </cell>
          <cell r="E4841" t="str">
            <v>M2</v>
          </cell>
          <cell r="F4841">
            <v>399.14</v>
          </cell>
        </row>
        <row r="4842">
          <cell r="C4842" t="str">
            <v>73948/10</v>
          </cell>
          <cell r="D4842" t="str">
            <v>LIMPEZA PISO MARMORE/GRANITO</v>
          </cell>
          <cell r="E4842" t="str">
            <v>M2</v>
          </cell>
          <cell r="F4842">
            <v>16.55</v>
          </cell>
        </row>
        <row r="4843">
          <cell r="C4843" t="str">
            <v>73948/11</v>
          </cell>
          <cell r="D4843" t="str">
            <v>LIMPEZA PISO CERAMICO</v>
          </cell>
          <cell r="E4843" t="str">
            <v>M2</v>
          </cell>
          <cell r="F4843">
            <v>15.63</v>
          </cell>
        </row>
        <row r="4844">
          <cell r="C4844" t="str">
            <v>73948/12</v>
          </cell>
          <cell r="D4844" t="str">
            <v>LIMPEZA PISO PLACA BORRACHA C/ENCERAMENTO</v>
          </cell>
          <cell r="E4844" t="str">
            <v>M2</v>
          </cell>
          <cell r="F4844">
            <v>19.059999999999999</v>
          </cell>
        </row>
        <row r="4845">
          <cell r="C4845" t="str">
            <v>73948/13</v>
          </cell>
          <cell r="D4845" t="str">
            <v>LIMPEZA PISO PLACA BORRACHA</v>
          </cell>
          <cell r="E4845" t="str">
            <v>M2</v>
          </cell>
          <cell r="F4845">
            <v>7.39</v>
          </cell>
        </row>
        <row r="4846">
          <cell r="C4846" t="str">
            <v>73948/14</v>
          </cell>
          <cell r="D4846" t="str">
            <v>LIMPEZA PISO CIMENTADO</v>
          </cell>
          <cell r="E4846" t="str">
            <v>M2</v>
          </cell>
          <cell r="F4846">
            <v>8.11</v>
          </cell>
        </row>
        <row r="4847">
          <cell r="C4847" t="str">
            <v>73948/15</v>
          </cell>
          <cell r="D4847" t="str">
            <v>LIMPEZA PISO MARMORITE/GRANILITE</v>
          </cell>
          <cell r="E4847" t="str">
            <v>M2</v>
          </cell>
          <cell r="F4847">
            <v>10.09</v>
          </cell>
        </row>
        <row r="4848">
          <cell r="C4848" t="str">
            <v>73948/16</v>
          </cell>
          <cell r="D4848" t="str">
            <v>LIMPEZA MANUAL DO TERRENO (C/ RASPAGEM SUPERFICIAL)</v>
          </cell>
          <cell r="E4848" t="str">
            <v>M2</v>
          </cell>
          <cell r="F4848">
            <v>3.01</v>
          </cell>
        </row>
        <row r="4849">
          <cell r="C4849" t="str">
            <v>73948/2</v>
          </cell>
          <cell r="D4849" t="str">
            <v>LIMPEZA/PREPARO SUPERFICIE CONCRETO P/PINTURA</v>
          </cell>
          <cell r="E4849" t="str">
            <v>M2</v>
          </cell>
          <cell r="F4849">
            <v>6.35</v>
          </cell>
        </row>
        <row r="4850">
          <cell r="C4850" t="str">
            <v>73948/3</v>
          </cell>
          <cell r="D4850" t="str">
            <v>LIMPEZA AZULEJO</v>
          </cell>
          <cell r="E4850" t="str">
            <v>M2</v>
          </cell>
          <cell r="F4850">
            <v>4.51</v>
          </cell>
        </row>
        <row r="4851">
          <cell r="C4851" t="str">
            <v>73948/4</v>
          </cell>
          <cell r="D4851" t="str">
            <v>LIMPEZA E LAVAGEM DE PASTILHAS</v>
          </cell>
          <cell r="E4851" t="str">
            <v>M2</v>
          </cell>
          <cell r="F4851">
            <v>6.36</v>
          </cell>
        </row>
        <row r="4852">
          <cell r="C4852" t="str">
            <v>73948/5</v>
          </cell>
          <cell r="D4852" t="str">
            <v>LIMPEZA CHAPA MELAMINICA EM PAREDE</v>
          </cell>
          <cell r="E4852" t="str">
            <v>M2</v>
          </cell>
          <cell r="F4852">
            <v>4.49</v>
          </cell>
        </row>
        <row r="4853">
          <cell r="C4853" t="str">
            <v>73948/6</v>
          </cell>
          <cell r="D4853" t="str">
            <v>LIMPEZA LAMBRI ALUMINIO</v>
          </cell>
          <cell r="E4853" t="str">
            <v>M2</v>
          </cell>
          <cell r="F4853">
            <v>10.27</v>
          </cell>
        </row>
        <row r="4854">
          <cell r="C4854" t="str">
            <v>73948/7</v>
          </cell>
          <cell r="D4854" t="str">
            <v>LIMPEZA ESQUADRIA FERRO C/SOLVENTE</v>
          </cell>
          <cell r="E4854" t="str">
            <v>M2</v>
          </cell>
          <cell r="F4854">
            <v>17.75</v>
          </cell>
        </row>
        <row r="4855">
          <cell r="C4855" t="str">
            <v>73948/8</v>
          </cell>
          <cell r="D4855" t="str">
            <v>LIMPEZA VIDRO COMUM</v>
          </cell>
          <cell r="E4855" t="str">
            <v>M2</v>
          </cell>
          <cell r="F4855">
            <v>8.73</v>
          </cell>
        </row>
        <row r="4856">
          <cell r="C4856" t="str">
            <v>73948/9</v>
          </cell>
          <cell r="D4856" t="str">
            <v>LIMPEZA FORRO</v>
          </cell>
          <cell r="E4856" t="str">
            <v>M2</v>
          </cell>
          <cell r="F4856">
            <v>18.43</v>
          </cell>
        </row>
        <row r="4857">
          <cell r="C4857" t="str">
            <v>73953/1</v>
          </cell>
          <cell r="D4857" t="str">
            <v>LUMINARIA TIPO CALHA, DE SOBREPOR, COM REATOR DE PARTIDA RAPIDA E LAMPADA FLUORESCENTE 1X20W, COMPLETA,  FORNECIMENTO E INSTALACAO</v>
          </cell>
          <cell r="E4857" t="str">
            <v>UN</v>
          </cell>
          <cell r="F4857">
            <v>57.96</v>
          </cell>
        </row>
        <row r="4858">
          <cell r="C4858" t="str">
            <v>73953/2</v>
          </cell>
          <cell r="D4858" t="str">
            <v>LUMINARIA TIPO CALHA, DE SOBREPOR, COM REATOR DE PARTIDA RAPIDA E LAMPADA FLUORESCENTE 2X20W, COMPLETA, FORNECIMENTO E INSTALACAO</v>
          </cell>
          <cell r="E4858" t="str">
            <v>UN</v>
          </cell>
          <cell r="F4858">
            <v>85.48</v>
          </cell>
        </row>
        <row r="4859">
          <cell r="C4859" t="str">
            <v>73953/3</v>
          </cell>
          <cell r="D4859" t="str">
            <v>LUMINARIA TIPO CALHA, DE SOBREPOR, COM REATOR DE PARTIDA RAPIDA E LAMPADA FLUORESCENTE 3X20W, COMPLETA, FORNECIMENTO E INSTALACAO</v>
          </cell>
          <cell r="E4859" t="str">
            <v>UN</v>
          </cell>
          <cell r="F4859">
            <v>126.28</v>
          </cell>
        </row>
        <row r="4860">
          <cell r="C4860" t="str">
            <v>73953/4</v>
          </cell>
          <cell r="D4860" t="str">
            <v>LUMINARIA TIPO CALHA, DE SOBREPOR, COM REATOR DE PARTIDA RAPIDA E LAMPADA FLUORESCENTE 4X20W, COMPLETA, FORNECIMENTO E INSTALACAO</v>
          </cell>
          <cell r="E4860" t="str">
            <v>UN</v>
          </cell>
          <cell r="F4860">
            <v>136.41999999999999</v>
          </cell>
        </row>
        <row r="4861">
          <cell r="C4861" t="str">
            <v>73953/5</v>
          </cell>
          <cell r="D4861" t="str">
            <v>LUMINARIA TIPO CALHA, DE SOBREPOR, COM REATOR DE PARTIDA RAPIDA E LAMPADA FLUORESCENTE 1X40W, COMPLETA, FORNECIMENTO E INSTALACAO</v>
          </cell>
          <cell r="E4861" t="str">
            <v>UN</v>
          </cell>
          <cell r="F4861">
            <v>67.680000000000007</v>
          </cell>
        </row>
        <row r="4862">
          <cell r="C4862" t="str">
            <v>73953/6</v>
          </cell>
          <cell r="D4862" t="str">
            <v>LUMINARIA TIPO CALHA, DE SOBREPOR, COM REATOR DE PARTIDA RAPIDA E LAMPADA FLUORESCENTE 2X40W, COMPLETA, FORNECIMENTO E INSTALACAO</v>
          </cell>
          <cell r="E4862" t="str">
            <v>UN</v>
          </cell>
          <cell r="F4862">
            <v>92.95</v>
          </cell>
        </row>
        <row r="4863">
          <cell r="C4863" t="str">
            <v>73953/7</v>
          </cell>
          <cell r="D4863" t="str">
            <v>LUMINARIA TIPO CALHA, DE SOBREPOR, COM REATOR DE PARTIDA RAPIDA E LAMPADA FLUORESCENTE 3X40W, COMPLETA, FORNECIMENTO E INSTALACAO</v>
          </cell>
          <cell r="E4863" t="str">
            <v>UN</v>
          </cell>
          <cell r="F4863">
            <v>127.05</v>
          </cell>
        </row>
        <row r="4864">
          <cell r="C4864" t="str">
            <v>73953/8</v>
          </cell>
          <cell r="D4864" t="str">
            <v>LUMINARIA TIPO CALHA, DE SOBREPOR, COM REATOR DE PARTIDA RAPIDA E LAMPADA FLUORESCENTE 4X40W, COMPLETA, FORNECIMENTO E INSTALACAO</v>
          </cell>
          <cell r="E4864" t="str">
            <v>UN</v>
          </cell>
          <cell r="F4864">
            <v>157.49</v>
          </cell>
        </row>
        <row r="4865">
          <cell r="C4865" t="str">
            <v>73953/9</v>
          </cell>
          <cell r="D4865" t="str">
            <v>LUMINARIA SOBREPOR TP CALHA C/REATOR PART CONVENC LAMP 1X20W E STARTERFIX EM LAJE OU FORRO - FORNECIMENTO E COLOCACAO</v>
          </cell>
          <cell r="E4865" t="str">
            <v>UN</v>
          </cell>
          <cell r="F4865">
            <v>52.25</v>
          </cell>
        </row>
        <row r="4866">
          <cell r="C4866" t="str">
            <v>73957/1</v>
          </cell>
          <cell r="D4866" t="str">
            <v>RECOMPOSICAO DE PISO EM PEDRA PORTUGUESA, ASSENTADA SOBRE ARGAMASSA TRACO 1:5 (CIMENTO E SAIBRO), REJUNTADO COM CIMENTO COMUM, COM APROVEITAMENTO DA PEDRA</v>
          </cell>
          <cell r="E4866" t="str">
            <v>M2</v>
          </cell>
          <cell r="F4866">
            <v>46.4</v>
          </cell>
        </row>
        <row r="4867">
          <cell r="C4867" t="str">
            <v>73960/1</v>
          </cell>
          <cell r="D4867" t="str">
            <v>INSTAL/LIGACAO PROVISORIA ELETRICA BAIXA TENSAO P/CANT OBRA           OBRA,M3-CHAVE 100A CARGA 3KWH,20CV EXCL FORN MEDIDOR</v>
          </cell>
          <cell r="E4867" t="str">
            <v>UN</v>
          </cell>
          <cell r="F4867">
            <v>1342.34</v>
          </cell>
        </row>
        <row r="4868">
          <cell r="C4868" t="str">
            <v>73961/1</v>
          </cell>
          <cell r="D4868" t="str">
            <v>JANELA MAXIM AR EM CHAPA DOBRADA</v>
          </cell>
          <cell r="E4868" t="str">
            <v>M2</v>
          </cell>
          <cell r="F4868">
            <v>576.45000000000005</v>
          </cell>
        </row>
        <row r="4869">
          <cell r="C4869" t="str">
            <v>73962/13</v>
          </cell>
          <cell r="D4869" t="str">
            <v>ESCAVACAO DE VALA NAO ESCORADA EM MATERIAL 1A CATEGORIA , PROFUNDIDADE ATE 1,5 M COM ESCAVADEIRA HIDRAULICA 105 HP(CAPACIDADE DE 0,78M3), SEM ESGOTAMENTO</v>
          </cell>
          <cell r="E4869" t="str">
            <v>M3</v>
          </cell>
          <cell r="F4869">
            <v>3.68</v>
          </cell>
        </row>
        <row r="4870">
          <cell r="C4870" t="str">
            <v>73962/4</v>
          </cell>
          <cell r="D4870" t="str">
            <v>ESCAVACAO DE VALA NAO ESCORADA  EM  MATERIAL DE 1A CATEGORIA COM PROFUNDIDADE DE 1,5 ATE  3M  COM RETROESCAVADEIRA 75HP, SEM  ESGOTAMENTO</v>
          </cell>
          <cell r="E4870" t="str">
            <v>M3</v>
          </cell>
          <cell r="F4870">
            <v>6.23</v>
          </cell>
        </row>
        <row r="4871">
          <cell r="C4871" t="str">
            <v>73963/1</v>
          </cell>
          <cell r="D4871" t="str">
            <v>POCO DE VISITA PARA REDE DE ESG. SANIT., EM ANEIS DE CONCRETO, DIÂMETRO = 60CM, PROF=80CM, INCLUINDO DEGRAU,  EXCLUINDO TAMPAO FERRO FUNDIDO.</v>
          </cell>
          <cell r="E4871" t="str">
            <v>UN</v>
          </cell>
          <cell r="F4871">
            <v>367.54</v>
          </cell>
        </row>
        <row r="4872">
          <cell r="C4872" t="str">
            <v>73963/10</v>
          </cell>
          <cell r="D4872" t="str">
            <v>POCO DE VISITA PARA REDE DE ESG. SANIT., EM ANEIS DE CONCRETO, DIÂMETRO = 60CM E 110CM, PROF = 200CM, INCLUINDO DEGRAU, EXCLUINDO TAMPAO FERRO FUNDIDO.</v>
          </cell>
          <cell r="E4872" t="str">
            <v>UN</v>
          </cell>
          <cell r="F4872">
            <v>1444.62</v>
          </cell>
        </row>
        <row r="4873">
          <cell r="C4873" t="str">
            <v>73963/11</v>
          </cell>
          <cell r="D4873" t="str">
            <v>POCO DE VISITA PARA REDE DE ESG. SANIT., EM ANEIS DE CONCRETO, DIÂMETRO = 60CM E 110CM, PROF = 230CM, INCLUINDO DEGRAU, EXCLUINDO TAMPAO FERRO FUNDIDO.</v>
          </cell>
          <cell r="E4873" t="str">
            <v>UN</v>
          </cell>
          <cell r="F4873">
            <v>1517.31</v>
          </cell>
        </row>
        <row r="4874">
          <cell r="C4874" t="str">
            <v>73963/12</v>
          </cell>
          <cell r="D4874" t="str">
            <v>POCO DE VISITA PARA REDE DE ESG. SANIT., EM ANEIS DE CONCRETO, DIÂMETRO = 60CM E 110CM, PROF = 260CM, INCLUINDO DEGRAU, EXCLUINDO TAMPAO FERRO FUNDIDO.</v>
          </cell>
          <cell r="E4874" t="str">
            <v>UN</v>
          </cell>
          <cell r="F4874">
            <v>1711.59</v>
          </cell>
        </row>
        <row r="4875">
          <cell r="C4875" t="str">
            <v>73963/13</v>
          </cell>
          <cell r="D4875" t="str">
            <v>POCO DE VISITA PARA REDE DE ESG. SANIT., EM ANEIS DE CONCRETO, DIÂMETRO = 60CM E 110CM, PROF = 290CM, INCLUINDO DEGRAU, EXCLUINDO TAMPAO FERRO FUNDIDO.</v>
          </cell>
          <cell r="E4875" t="str">
            <v>UN</v>
          </cell>
          <cell r="F4875">
            <v>1862.15</v>
          </cell>
        </row>
        <row r="4876">
          <cell r="C4876" t="str">
            <v>73963/14</v>
          </cell>
          <cell r="D4876" t="str">
            <v>POCO DE VISITA PARA REDE DE ESG. SANIT., EM ANEIS DE CONCRETO, DIÂMETRO = 60CM E 110CM, PROF = 320CM, INCLUINDO DEGRAU, EXCLUINDO TAMPAO FERRO FUNDIDO.</v>
          </cell>
          <cell r="E4876" t="str">
            <v>UN</v>
          </cell>
          <cell r="F4876">
            <v>1965.7</v>
          </cell>
        </row>
        <row r="4877">
          <cell r="C4877" t="str">
            <v>73963/15</v>
          </cell>
          <cell r="D4877" t="str">
            <v>POCO DE VISITA PARA REDE DE ESG. SANIT., EM ANEIS DE CONCRETO, DIÂMETRO = 60CM E 110CM, PROF = 350CM, INCLUINDO DEGRAU, EXCLUINDO TAMPAO FERRO FUNDIDO.</v>
          </cell>
          <cell r="E4877" t="str">
            <v>UN</v>
          </cell>
          <cell r="F4877">
            <v>2132.52</v>
          </cell>
        </row>
        <row r="4878">
          <cell r="C4878" t="str">
            <v>73963/16</v>
          </cell>
          <cell r="D4878" t="str">
            <v>POCO DE VISITA PARA REDE DE ESG. SANIT., EM ANEIS DE CONCRETO, DIÂMETRO = 60CM E 110CM, PROF = 380CM, INCLUINDO DEGRAU, EXCLUINDO TAMPAO FERRO FUNDIDO.</v>
          </cell>
          <cell r="E4878" t="str">
            <v>UN</v>
          </cell>
          <cell r="F4878">
            <v>2267.04</v>
          </cell>
        </row>
        <row r="4879">
          <cell r="C4879" t="str">
            <v>73963/17</v>
          </cell>
          <cell r="D4879" t="str">
            <v>POCO DE VISITA PARA REDE DE ESG. SANIT., EM ANEIS DE CONCRETO, DIÂMETRO = 60CM E 110CM, PROF = 410CM, INCLUINDO DEGRAU, EXCLUINDO TAMPAO FERRO FUNDIDO.</v>
          </cell>
          <cell r="E4879" t="str">
            <v>UN</v>
          </cell>
          <cell r="F4879">
            <v>2429.0300000000002</v>
          </cell>
        </row>
        <row r="4880">
          <cell r="C4880" t="str">
            <v>73963/18</v>
          </cell>
          <cell r="D4880" t="str">
            <v>POCO DE VISITA PARA REDE DE ESG. SANIT., EM ANEIS DE CONCRETO, DIÂMETRO = 60CM E 110CM, PROF = 440CM, INCLUINDO DEGRAU, EXCLUINDO TAMPAO FERRO FUNDIDO.</v>
          </cell>
          <cell r="E4880" t="str">
            <v>UN</v>
          </cell>
          <cell r="F4880">
            <v>2571.17</v>
          </cell>
        </row>
        <row r="4881">
          <cell r="C4881" t="str">
            <v>73963/19</v>
          </cell>
          <cell r="D4881" t="str">
            <v>POCO DE VISITA PARA REDE DE ESG. SANIT., EM ANEIS DE CONCRETO, DIÂMETRO = 60CM E 110CM, PROF = 470CM, INCLUINDO DEGRAU, EXCLUINDO TAMPAO FERRO FUNDIDO.</v>
          </cell>
          <cell r="E4881" t="str">
            <v>UN</v>
          </cell>
          <cell r="F4881">
            <v>2722.15</v>
          </cell>
        </row>
        <row r="4882">
          <cell r="C4882" t="str">
            <v>73963/2</v>
          </cell>
          <cell r="D4882" t="str">
            <v>POCO DE VISITA PARA REDE DE ESG. SANIT., EM ANEIS DE CONCRETO, DIÂMETRO = 60CM, PROF = 100CM, INCLUINDO DEGRAU, EXCLUINDO TAMPAO FERRO FUNDIDO.</v>
          </cell>
          <cell r="E4882" t="str">
            <v>UN</v>
          </cell>
          <cell r="F4882">
            <v>398.25</v>
          </cell>
        </row>
        <row r="4883">
          <cell r="C4883" t="str">
            <v>73963/20</v>
          </cell>
          <cell r="D4883" t="str">
            <v>POCO DE VISITA PARA REDE DE ESG. SANIT., EM ANEIS DE CONCRETO, DIÂMETRO = 60CM E 110CM, PROF = 500CM, INCLUINDO DEGRAU, EXCLUINDO TAMPAO FERRO FUNDIDO.</v>
          </cell>
          <cell r="E4883" t="str">
            <v>UN</v>
          </cell>
          <cell r="F4883">
            <v>2872.44</v>
          </cell>
        </row>
        <row r="4884">
          <cell r="C4884" t="str">
            <v>73963/21</v>
          </cell>
          <cell r="D4884" t="str">
            <v>POCO DE VISITA PARA REDE DE ESG. SANIT., EM ANEIS DE CONCRETO, DIÂMETRO = 60CM E 110CM, PROF = 530CM, INCLUINDO DEGRAU, EXCLUINDO TAMPAO FERRO FUNDIDO.</v>
          </cell>
          <cell r="E4884" t="str">
            <v>UN</v>
          </cell>
          <cell r="F4884">
            <v>3032.28</v>
          </cell>
        </row>
        <row r="4885">
          <cell r="C4885" t="str">
            <v>73963/22</v>
          </cell>
          <cell r="D4885" t="str">
            <v>POCO DE VISITA PARA REDE DE ESG. SANIT., EM ANEIS DE CONCRETO, DIÂMETRO = 60CM E 110CM, PROF = 560CM, INCLUINDO DEGRAU, EXCLUINDO TAMPAO FERRO FUNDIDO.</v>
          </cell>
          <cell r="E4885" t="str">
            <v>UN</v>
          </cell>
          <cell r="F4885">
            <v>3182.57</v>
          </cell>
        </row>
        <row r="4886">
          <cell r="C4886" t="str">
            <v>73963/23</v>
          </cell>
          <cell r="D4886" t="str">
            <v>POCO DE VISITA PARA REDE DE ESG. SANIT., EM ANEIS DE CONCRETO, DIÂMETRO = 60CM E 110CM, PROF = 590CM, INCLUINDO DEGRAU, EXCLUINDO TAMPAO FERRO FUNDIDO.</v>
          </cell>
          <cell r="E4886" t="str">
            <v>UN</v>
          </cell>
          <cell r="F4886">
            <v>3332.86</v>
          </cell>
        </row>
        <row r="4887">
          <cell r="C4887" t="str">
            <v>73963/24</v>
          </cell>
          <cell r="D4887" t="str">
            <v>POCO DE VISITA PARA REDE DE ESG. SANIT., EM ANEIS DE CONCRETO, DIÂMETRO = 60CM E 110CM, PROF = 690CM, INCLUINDO DEGRAU, EXCLUINDO TAMPAO FERRO FUNDIDO.</v>
          </cell>
          <cell r="E4887" t="str">
            <v>UN</v>
          </cell>
          <cell r="F4887">
            <v>3696.22</v>
          </cell>
        </row>
        <row r="4888">
          <cell r="C4888" t="str">
            <v>73963/25</v>
          </cell>
          <cell r="D4888" t="str">
            <v>POCO DE VISITA PARA REDE DE ESG. SANIT., EM ANEIS DE CONCRETO, DIÂMETRO = 60CM E 110CM, PROF = 650CM, INCLUINDO DEGRAU, EXCLUINDO TAMPAO FERRO FUNDIDO.</v>
          </cell>
          <cell r="E4888" t="str">
            <v>UN</v>
          </cell>
          <cell r="F4888">
            <v>3634.45</v>
          </cell>
        </row>
        <row r="4889">
          <cell r="C4889" t="str">
            <v>73963/26</v>
          </cell>
          <cell r="D4889" t="str">
            <v>POCO DE VISITA PARA REDE DE ESG. SANIT., EM ANEIS DE CONCRETO, DIÂMETRO = 60CM E 110CM, PROF = 680CM, INCLUINDO DEGRAU, EXCLUINDO TAMPAO FERRO FUNDIDO.</v>
          </cell>
          <cell r="E4889" t="str">
            <v>UN</v>
          </cell>
          <cell r="F4889">
            <v>3785.43</v>
          </cell>
        </row>
        <row r="4890">
          <cell r="C4890" t="str">
            <v>73963/27</v>
          </cell>
          <cell r="D4890" t="str">
            <v>POCO DE VISITA PARA REDE DE ESG. SANIT., EM ANEIS DE CONCRETO, DIÂMETRO = 60CM E 110CM, PROF = 710CM, INCLUINDO DEGRAU, EXCLUINDO TAMPAO FERRO FUNDIDO.</v>
          </cell>
          <cell r="E4890" t="str">
            <v>UN</v>
          </cell>
          <cell r="F4890">
            <v>3935.72</v>
          </cell>
        </row>
        <row r="4891">
          <cell r="C4891" t="str">
            <v>73963/28</v>
          </cell>
          <cell r="D4891" t="str">
            <v>POCO VISITA ESG SANIT ANEL CONC PRE-MOLD PROF=1,20M C/TAMPAO          FF TIPO MEDIO(AD)D=60CM 125KG/DEGRAUS FF/REJUNTAMENTO ANEIS/          REVEST LISO CALHA INTERNA C/ARG CIM/AREIA 1:4. BASE/BANQUETA          EM CONCR FCK=10MPA</v>
          </cell>
          <cell r="E4891" t="str">
            <v>UN</v>
          </cell>
          <cell r="F4891">
            <v>1114.8800000000001</v>
          </cell>
        </row>
        <row r="4892">
          <cell r="C4892" t="str">
            <v>73963/29</v>
          </cell>
          <cell r="D4892" t="str">
            <v>POCO VISITA ESG SANIT ANEL CONC PRE-MOLD PROF=1,40M C/TAMPAO          FF TIPO MEDIO(AD)D=60CM 125KG/DEGRAUS FF/REJUNTAMENTO ANEIS/          REVEST LISO CALHA INTERNA C/ARG CIM/AREIA 1:4. BASE/BANQUETA          EM CONCR FCK=10MPA</v>
          </cell>
          <cell r="E4892" t="str">
            <v>UN</v>
          </cell>
          <cell r="F4892">
            <v>1195.3499999999999</v>
          </cell>
        </row>
        <row r="4893">
          <cell r="C4893" t="str">
            <v>73963/3</v>
          </cell>
          <cell r="D4893" t="str">
            <v>POCO DE VISITA PARA REDE DE ESG. SANIT., EM ANEIS DE CONCRETO, DIÂMETRO = 60CM, PROF = 60CM, INCLUINDO DEGRAU, EXCLUINDO TAMPAO FERRO FUNDIDO.</v>
          </cell>
          <cell r="E4893" t="str">
            <v>UN</v>
          </cell>
          <cell r="F4893">
            <v>366.37</v>
          </cell>
        </row>
        <row r="4894">
          <cell r="C4894" t="str">
            <v>73963/30</v>
          </cell>
          <cell r="D4894" t="str">
            <v>POCO VISITA ESG SANIT ANEL CONC PRE-MOLD PROF=1,50M C/TAMPAO          FF TIPO MEDIO(AD)D=60CM 125KG/DEGRAUS FF/REJUNTAMENTO ANEIS/          REVEST LISO CALHA INTERNA C/ARG CIM/AREIA 1:4. BASE/BANQUETA          EM CONCR FCK=10MPA</v>
          </cell>
          <cell r="E4894" t="str">
            <v>UN</v>
          </cell>
          <cell r="F4894">
            <v>1330.53</v>
          </cell>
        </row>
        <row r="4895">
          <cell r="C4895" t="str">
            <v>73963/31</v>
          </cell>
          <cell r="D4895" t="str">
            <v>POCO VISITA ESG SANIT ANEL CONC PRE-MOLD PROF=1,60M C/TAMPAO          FF TIPO MEDIO(AD)D=60CM 125KG/DEGRAUS FF/REJUNTAMENTO ANEIS/          REVEST LISO CALHA INTERNA C/ARG CIM/AREIA 1:4. BASE/BANQUETA          EM CONCR FCK=10MPA</v>
          </cell>
          <cell r="E4895" t="str">
            <v>UN</v>
          </cell>
          <cell r="F4895">
            <v>1342.06</v>
          </cell>
        </row>
        <row r="4896">
          <cell r="C4896" t="str">
            <v>73963/32</v>
          </cell>
          <cell r="D4896" t="str">
            <v>POCO VISITA ESG SANIT ANEL CONC PRE-MOLD PROF=1,70M C/TAMPAO          FF TIPO MEDIO(AD)D=60CM 125KG/DEGRAUS FF/REJUNTAMENTO ANEIS/          REVEST LISO CALHA INTERNA C/ARG CIM/AREIA 1:4. BASE/BANQUETA          EM CONCR FCK=10MPA</v>
          </cell>
          <cell r="E4896" t="str">
            <v>UN</v>
          </cell>
          <cell r="F4896">
            <v>1356.39</v>
          </cell>
        </row>
        <row r="4897">
          <cell r="C4897" t="str">
            <v>73963/33</v>
          </cell>
          <cell r="D4897" t="str">
            <v>POCO VISITA ESG SANIT ANEL CONC PRE-MOLD PROF=2,00M C/TAMPAO          FF TIPO MEDIO(AD)D=60CM 125KG/DEGRAUS FF/REJUNTAMENTO ANEIS/          REVEST LISO CALHA INTERNA C/ARG CIM/AREIA 1:4. BASE/BANQUETA          EM CONCR FCK=10MPA</v>
          </cell>
          <cell r="E4897" t="str">
            <v>UN</v>
          </cell>
          <cell r="F4897">
            <v>1508.33</v>
          </cell>
        </row>
        <row r="4898">
          <cell r="C4898" t="str">
            <v>73963/34</v>
          </cell>
          <cell r="D4898" t="str">
            <v>POCO VISITA ESG SANIT ANEL CONC PRE MOLD PROF=2,30M C/TAMPAO          FF TIPO MEDIO(AD)D=60CM 125KG/DEGRAUS FF/REJUNTAMENTO ANEIS/          REVEST LISO CALHA INTERNA C/ARG CIM/AREIA 1:4. BASE/BANQUETA          EM CONCR FCK=10MPA</v>
          </cell>
          <cell r="E4898" t="str">
            <v>UN</v>
          </cell>
          <cell r="F4898">
            <v>1603.53</v>
          </cell>
        </row>
        <row r="4899">
          <cell r="C4899" t="str">
            <v>73963/35</v>
          </cell>
          <cell r="D4899" t="str">
            <v>POCO VISITA ESG SANIT ANEL CONC PRE-MOLD PROF=2,60M C/TAMPAO          FF TIPO MEDIO(AD)D=60CM 125KG/DEGRAUS FF/REJUNTAMENTO ANEIS/          REVEST LISO CALHA INTERNA C/ARG CIM/AREIA 1:4. BASE/BANQUETA          EM CONCR FCK=10MPA</v>
          </cell>
          <cell r="E4899" t="str">
            <v>UN</v>
          </cell>
          <cell r="F4899">
            <v>1755.47</v>
          </cell>
        </row>
        <row r="4900">
          <cell r="C4900" t="str">
            <v>73963/36</v>
          </cell>
          <cell r="D4900" t="str">
            <v>POCO VISITA ESG SANIT ANEL CONC PRE-MOLD PROF=2,90M C/TAMPAO          FF TIPO MEDIO(AD) D=60CM 125KG/DEGRAUS FF/REJUNTAMENTO ANEIS/         REVEST LISO CALHA INTERNA C/ARG CIM/AREIA 1:4. BASE/BANQUETA          EM CONCR FCK=10MPA</v>
          </cell>
          <cell r="E4900" t="str">
            <v>UN</v>
          </cell>
          <cell r="F4900">
            <v>1907.41</v>
          </cell>
        </row>
        <row r="4901">
          <cell r="C4901" t="str">
            <v>73963/37</v>
          </cell>
          <cell r="D4901" t="str">
            <v>POCO VISITA ESG SANIT ANEL CONC PRE-MOLD PROF=3,20M C/TAMPAO          FF TIPO MEDIO(AD)D=60CM 125KG/DEGRAUS FF/REJUNTAMENTOANEIS/           REVEST LISO CALHA INTERNA C/ARG CIM/AREIA 1:4. BASE/BANQUETA          EM CONCR FCK=10MPA</v>
          </cell>
          <cell r="E4901" t="str">
            <v>UN</v>
          </cell>
          <cell r="F4901">
            <v>2051.1999999999998</v>
          </cell>
        </row>
        <row r="4902">
          <cell r="C4902" t="str">
            <v>73963/38</v>
          </cell>
          <cell r="D4902" t="str">
            <v>POCO VISITA ESG SANIT ANEL CONC PRE-MOLD PROF=3,50M C/TAMPAO          FF TIPO MEDIO(AD)D=60CM 125KG/DEGRAUS FF/REJUNTAMENTO/ANEIS/          REVEST LISO CALHA INTERNA C/ARG CIM/AREIA 1:4. BASE/BANQUETA          EM CONCR FCK=10MPA</v>
          </cell>
          <cell r="E4902" t="str">
            <v>UN</v>
          </cell>
          <cell r="F4902">
            <v>2203.7600000000002</v>
          </cell>
        </row>
        <row r="4903">
          <cell r="C4903" t="str">
            <v>73963/39</v>
          </cell>
          <cell r="D4903" t="str">
            <v>POCO VISITA ESG SANIT ANEL CONC PRE-MOLD PROF=3,80M C/TAMPAO          FF TIPO MEDIO(AD)D=60CM 125KG/DEGRAUS FF/REJUNTAMENTO ANEIS/          REVEST LISO CALHA INTERNA C/ARG CIM/AREIA 1:4. BASE/BANQUETA          EM CONCR FCK=10MPA</v>
          </cell>
          <cell r="E4903" t="str">
            <v>UN</v>
          </cell>
          <cell r="F4903">
            <v>2356.12</v>
          </cell>
        </row>
        <row r="4904">
          <cell r="C4904" t="str">
            <v>73963/4</v>
          </cell>
          <cell r="D4904" t="str">
            <v>POCO DE VISITA PARA REDE DE ESG. SANIT., EM ANEIS DE CONCRETO, DIÂMETRO = 60CM E 110CM, PROF = 105CM, INCLUINDO DEGRAU, EXCLUINDO TAMPAO FERRO FUNDIDO.</v>
          </cell>
          <cell r="E4904" t="str">
            <v>UN</v>
          </cell>
          <cell r="F4904">
            <v>998.63</v>
          </cell>
        </row>
        <row r="4905">
          <cell r="C4905" t="str">
            <v>73963/40</v>
          </cell>
          <cell r="D4905" t="str">
            <v>POCO VISITA ESG SANIT ANEL CONC PRE-MOLD PROF=4,10M C/TAMPAO          FF TIPO MEDIO(AD)D=60CM 125KG/DEGRAUS FF/REJUNTAMENTO ANEIS/          REVEST LISO CALHA INTERNA C/ARG CIM/AREIA 1:4. BASE/BANQUETA          EM CONCR FCK=10MPA</v>
          </cell>
          <cell r="E4905" t="str">
            <v>UN</v>
          </cell>
          <cell r="F4905">
            <v>2496.79</v>
          </cell>
        </row>
        <row r="4906">
          <cell r="C4906" t="str">
            <v>73963/41</v>
          </cell>
          <cell r="D4906" t="str">
            <v>POCO VISITA ESG SANIT ANEL CONC PRE MOLD PROF=4,40M C/TAMPAO          FF TIPO MEDIO(AD)D=60CM 125KG/DEGRAUS FF/REJUNTAMENTO ANEIS/          REVEST LISO CALHA INTERNA C/ARG CIM/AREIA 1:4. BASE/BANQUETA          EM CONCR FCK=10MPA</v>
          </cell>
          <cell r="E4906" t="str">
            <v>UN</v>
          </cell>
          <cell r="F4906">
            <v>2645.19</v>
          </cell>
        </row>
        <row r="4907">
          <cell r="C4907" t="str">
            <v>73963/42</v>
          </cell>
          <cell r="D4907" t="str">
            <v>POCO VISITA ESG SANIT ANEL CONC PRE-MOLD PROF=4,70M C/TAMPAO          FF TIPO MEDIO(AD)D=60CM 125KG/DEGRAUS FF/REJUNTAMENTO ANEIS/          REVEST LISO CALHA INTERNA C/ARG CIM/AREIA 1:4. BASE/BANQUETA          EM CONCR FCK=10MPA</v>
          </cell>
          <cell r="E4907" t="str">
            <v>UN</v>
          </cell>
          <cell r="F4907">
            <v>2796.12</v>
          </cell>
        </row>
        <row r="4908">
          <cell r="C4908" t="str">
            <v>73963/43</v>
          </cell>
          <cell r="D4908" t="str">
            <v>POCO VISITA ESG SANIT ANEL CONC PRE-MOLD PROF=5,00M C/TAMPAO          FF TIPO MEDIO(AD)D=60CM 125KG/DEGRAUS FF/REJUNTAMENTO ANEIS/          REVEST LISO CALHA INTERNA C/ARG CIM/AREIA 1:4. BASE/BANQUETA          EM CONCR FCK=10MPA</v>
          </cell>
          <cell r="E4908" t="str">
            <v>UN</v>
          </cell>
          <cell r="F4908">
            <v>2913.27</v>
          </cell>
        </row>
        <row r="4909">
          <cell r="C4909" t="str">
            <v>73963/44</v>
          </cell>
          <cell r="D4909" t="str">
            <v>POCO VISITA ESG SANIT ANEL CONC PRE-MOLD PROF=0,80M C/TAMPAO          FF TIPO MEDIO(AD)D=60CM 125KG/DEGRAUS FF/REJUNTAMENTO ANEIS/          REVEST LISO CALHA INTERNA C/ARG CIM/AREIA 1:4. BASE/BANQUETA          EM CONCR FCK=10MPA</v>
          </cell>
          <cell r="E4909" t="str">
            <v>UN</v>
          </cell>
          <cell r="F4909">
            <v>511.48</v>
          </cell>
        </row>
        <row r="4910">
          <cell r="C4910" t="str">
            <v>73963/45</v>
          </cell>
          <cell r="D4910" t="str">
            <v>POCO DE VISITA PARA REDE DE ESG. SANIT., EM ANEIS DE CONCRETO, DIÂMETRO = 60CM E 110CM, PROF = 240CM, INCLUINDO DEGRAU, EXCLUINDO TAMPAO FERRO FUNDIDO.</v>
          </cell>
          <cell r="E4910" t="str">
            <v>UN</v>
          </cell>
          <cell r="F4910">
            <v>1625.53</v>
          </cell>
        </row>
        <row r="4911">
          <cell r="C4911" t="str">
            <v>73963/46</v>
          </cell>
          <cell r="D4911" t="str">
            <v>POCO DE VISITA PARA REDE DE ESG. SANIT., EM ANEIS DE CONCRETO, DIÂMETRO = 60CM E 110CM, PROF = 250CM, INCLUINDO DEGRAU, EXCLUINDO TAMPAO FERRO FUNDIDO.</v>
          </cell>
          <cell r="E4911" t="str">
            <v>UN</v>
          </cell>
          <cell r="F4911">
            <v>1646.83</v>
          </cell>
        </row>
        <row r="4912">
          <cell r="C4912" t="str">
            <v>73963/47</v>
          </cell>
          <cell r="D4912" t="str">
            <v>POCO DE VISITA PARA REDE DE ESG. SANIT., EM ANEIS DE CONCRETO, DIÂMETRO = 60CM E 110CM, PROF = 280CM, INCLUINDO DEGRAU, EXCLUINDO TAMPAO FERRO FUNDIDO.</v>
          </cell>
          <cell r="E4912" t="str">
            <v>UN</v>
          </cell>
          <cell r="F4912">
            <v>1811.96</v>
          </cell>
        </row>
        <row r="4913">
          <cell r="C4913" t="str">
            <v>73963/48</v>
          </cell>
          <cell r="D4913" t="str">
            <v>POCO DE VISITA PARA REDE DE ESG. SANIT., EM ANEIS DE CONCRETO, DIÂMETRO = 60CM E 110CM, PROF = 310CM, INCLUINDO DEGRAU, EXCLUINDO TAMPAO FERRO FUNDIDO.</v>
          </cell>
          <cell r="E4913" t="str">
            <v>UN</v>
          </cell>
          <cell r="F4913">
            <v>1931.18</v>
          </cell>
        </row>
        <row r="4914">
          <cell r="C4914" t="str">
            <v>73963/5</v>
          </cell>
          <cell r="D4914" t="str">
            <v>POCO DE VISITA PARA REDE DE ESG. SANIT., EM ANEIS DE CONCRETO, DIÂMETRO = 60CM E 110CM, PROF = 120CM, INCLUINDO DEGRAU, EXCLUINDO TAMPAO FERRO FUNDIDO.</v>
          </cell>
          <cell r="E4914" t="str">
            <v>UN</v>
          </cell>
          <cell r="F4914">
            <v>1071.6199999999999</v>
          </cell>
        </row>
        <row r="4915">
          <cell r="C4915" t="str">
            <v>73963/6</v>
          </cell>
          <cell r="D4915" t="str">
            <v>POCO DE VISITA PARA REDE DE ESG. SANIT., EM ANEIS DE CONCRETO, DIÂMETRO = 60CM E 110CM, PROF = 140CM, INCLUINDO DEGRAU, EXCLUINDO TAMPAO FERRO FUNDIDO.</v>
          </cell>
          <cell r="E4915" t="str">
            <v>UN</v>
          </cell>
          <cell r="F4915">
            <v>1163.17</v>
          </cell>
        </row>
        <row r="4916">
          <cell r="C4916" t="str">
            <v>73963/7</v>
          </cell>
          <cell r="D4916" t="str">
            <v>POCO DE VISITA PARA REDE DE ESG. SANIT., EM ANEIS DE CONCRETO, DIÂMETRO = 60CM E 110CM, PROF = 150CM, INCLUINDO DEGRAU, EXCLUINDO TAMPAO FERRO FUNDIDO.</v>
          </cell>
          <cell r="E4916" t="str">
            <v>UN</v>
          </cell>
          <cell r="F4916">
            <v>1238.8800000000001</v>
          </cell>
        </row>
        <row r="4917">
          <cell r="C4917" t="str">
            <v>73963/8</v>
          </cell>
          <cell r="D4917" t="str">
            <v>POCO DE VISITA PARA REDE DE ESG. SANIT., EM ANEIS DE CONCRETO, DIÂMETRO = 60CM E 110CM, PROF = 160CM, INCLUINDO DEGRAU, EXCLUINDO TAMPAO FERRO FUNDIDO.</v>
          </cell>
          <cell r="E4917" t="str">
            <v>UN</v>
          </cell>
          <cell r="F4917">
            <v>1249.3</v>
          </cell>
        </row>
        <row r="4918">
          <cell r="C4918" t="str">
            <v>73963/9</v>
          </cell>
          <cell r="D4918" t="str">
            <v>POCO DE VISITA PARA REDE DE ESG. SANIT., EM ANEIS DE CONCRETO, DIÂMETRO = 110CM, PROF = 170CM, INCLUINDO DEGRAU, EXCLUINDO TAMPAO FERRO FUNDIDO.</v>
          </cell>
          <cell r="E4918" t="str">
            <v>UN</v>
          </cell>
          <cell r="F4918">
            <v>1317.57</v>
          </cell>
        </row>
        <row r="4919">
          <cell r="C4919" t="str">
            <v>73964/1</v>
          </cell>
          <cell r="D4919" t="str">
            <v>REATERRO DE  VALA/CAVA COMPACTADA A MACO EM CAMADAS DE 20CM ( EM BECOS DE ATÉ 2,50M DE LARGURA EM FAVELAS)</v>
          </cell>
          <cell r="E4919" t="str">
            <v>M3</v>
          </cell>
          <cell r="F4919">
            <v>36.229999999999997</v>
          </cell>
        </row>
        <row r="4920">
          <cell r="C4920" t="str">
            <v>73964/2</v>
          </cell>
          <cell r="D4920" t="str">
            <v>REATER VALA/CAVA COMPACT/MACO CAMADAS 30CM EM BECO ATE 2,50M          LARGURA EM FAVELAS</v>
          </cell>
          <cell r="E4920" t="str">
            <v>M3</v>
          </cell>
          <cell r="F4920">
            <v>30.43</v>
          </cell>
        </row>
        <row r="4921">
          <cell r="C4921" t="str">
            <v>73964/4</v>
          </cell>
          <cell r="D4921" t="str">
            <v>REATERRO DE VALAS / CAVAS, COMPACTADA A MAÇO, EM CAMADAS DE ATÉ 30 CM.</v>
          </cell>
          <cell r="E4921" t="str">
            <v>M3</v>
          </cell>
          <cell r="F4921">
            <v>25.36</v>
          </cell>
        </row>
        <row r="4922">
          <cell r="C4922" t="str">
            <v>73964/5</v>
          </cell>
          <cell r="D4922" t="str">
            <v>REATERRO DE VALA/CAVA SEM CONTROLE DE COMPACTAÇÃO , UTILIZANDO RETRO-ESCAVADEIRA E COMPACTACADOR VIBRATORIO COM MATERIAL REAPROVEITADO</v>
          </cell>
          <cell r="E4922" t="str">
            <v>M3</v>
          </cell>
          <cell r="F4922">
            <v>8.9</v>
          </cell>
        </row>
        <row r="4923">
          <cell r="C4923" t="str">
            <v>73964/6</v>
          </cell>
          <cell r="D4923" t="str">
            <v>REATERRO DE VALA COM COMPACTAÇÃO MANUAL</v>
          </cell>
          <cell r="E4923" t="str">
            <v>M3</v>
          </cell>
          <cell r="F4923">
            <v>36.229999999999997</v>
          </cell>
        </row>
        <row r="4924">
          <cell r="C4924" t="str">
            <v>73965/1</v>
          </cell>
          <cell r="D4924" t="str">
            <v>ESCAVAÇÃO MANUAL DE VALA, A FRIO,  EM MATERIAL DE 2A CATEGORIA (MOLEDO OU ROCHA DECOMPOSTA) ATÉ 1,50M</v>
          </cell>
          <cell r="E4924" t="str">
            <v>M3</v>
          </cell>
          <cell r="F4924">
            <v>90.59</v>
          </cell>
        </row>
        <row r="4925">
          <cell r="C4925" t="str">
            <v>73965/10</v>
          </cell>
          <cell r="D4925" t="str">
            <v>ESCAVACAO MANUAL DE VALA EM  MATERIAL DE 1A CATEGORIA ATE 1,5M EXCLUINDO ESGOTAMENTO / ESCORAMENTO</v>
          </cell>
          <cell r="E4925" t="str">
            <v>M3</v>
          </cell>
          <cell r="F4925">
            <v>42.27</v>
          </cell>
        </row>
        <row r="4926">
          <cell r="C4926" t="str">
            <v>73965/11</v>
          </cell>
          <cell r="D4926" t="str">
            <v>ESCAVACAO MANUAL DE VALA EM  MATERIAL DE 1A CATEGORIA  DE 1,5 ATE 3M EXCLUINDO ESGOTAMENTO / ESCORAMENTO</v>
          </cell>
          <cell r="E4926" t="str">
            <v>M3</v>
          </cell>
          <cell r="F4926">
            <v>54.35</v>
          </cell>
        </row>
        <row r="4927">
          <cell r="C4927" t="str">
            <v>73965/12</v>
          </cell>
          <cell r="D4927" t="str">
            <v>ESCAVACAO MANUAL DE VALA EM  MATERIAL DE 1A CATEGORIA  DE 3 ATE 4,5M EXCLUINDO ESGOTAMENTO / ESCORAMENTO</v>
          </cell>
          <cell r="E4927" t="str">
            <v>M3</v>
          </cell>
          <cell r="F4927">
            <v>72.47</v>
          </cell>
        </row>
        <row r="4928">
          <cell r="C4928" t="str">
            <v>73965/2</v>
          </cell>
          <cell r="D4928" t="str">
            <v>ESCAVAÇÃO MANUAL DE VALA, A FRIO, EM MATERIAL DE 2A CATEGORIA (MOLEDO OU ROCHA DECOMPOSTA), DE 3 ATÉ 4,5M, EXCLUINDO ESGOTAMENTO E ESCORAMENTO.</v>
          </cell>
          <cell r="E4928" t="str">
            <v>M3</v>
          </cell>
          <cell r="F4928">
            <v>132.87</v>
          </cell>
        </row>
        <row r="4929">
          <cell r="C4929" t="str">
            <v>73965/3</v>
          </cell>
          <cell r="D4929" t="str">
            <v>ESCAVAÇÃO MANUAL DE VALA, A FRIO, EM MATERIAL DE 2A CATEGORIA (MOLEDO OU ROCHA DECOMPOSTA), DE 4,5 ATÉ 6M, EXCLUINDO ESGOTAMENTO E ESCORAMENTO.</v>
          </cell>
          <cell r="E4929" t="str">
            <v>M3</v>
          </cell>
          <cell r="F4929">
            <v>157.02000000000001</v>
          </cell>
        </row>
        <row r="4930">
          <cell r="C4930" t="str">
            <v>73965/4</v>
          </cell>
          <cell r="D4930" t="str">
            <v>ESCAVACAO MANUAL DE VALA EM ARGILA OU PEDRA SOLTA DO TAMANHO MEDIO DE PEDRA DE MAO, ATE 1,5M, EXCLUINDO ESGOTAMENTO/ESCORAMENTO.</v>
          </cell>
          <cell r="E4930" t="str">
            <v>M3</v>
          </cell>
          <cell r="F4930">
            <v>57.98</v>
          </cell>
        </row>
        <row r="4931">
          <cell r="C4931" t="str">
            <v>73965/5</v>
          </cell>
          <cell r="D4931" t="str">
            <v>ESCAVACAO MANUAL DE VALA EM ARGILA OU PEDRA SOLTA DO TAMANHO MEDIO DE PEDRA DE MAO, DE 1,5 ATE 3M, EXCLUINDO ESGOTAMENTO/ESCORAMENTO.</v>
          </cell>
          <cell r="E4931" t="str">
            <v>M3</v>
          </cell>
          <cell r="F4931">
            <v>67.64</v>
          </cell>
        </row>
        <row r="4932">
          <cell r="C4932" t="str">
            <v>73965/6</v>
          </cell>
          <cell r="D4932" t="str">
            <v>ESCAVACAO MANUAL DE VALA EM ARGILA OU PEDRA SOLTA DO TAMANHO MEDIO DE PEDRA DE MAO, DE 3 ATE 4,5M, EXCLUINDO ESGOTAMENTO/ESCORAMENTO</v>
          </cell>
          <cell r="E4932" t="str">
            <v>M3</v>
          </cell>
          <cell r="F4932">
            <v>108.71</v>
          </cell>
        </row>
        <row r="4933">
          <cell r="C4933" t="str">
            <v>73965/7</v>
          </cell>
          <cell r="D4933" t="str">
            <v>ESCAVACAO MANUAL DE VALA EM ARGILA OU PEDRA SOLTA DO TAMANHO MEDIO DE PEDRA DE MAO, DE 4,5 ATE 6M, EXCLUINDO ESGOTAMENTO/ESCORAMENTO.</v>
          </cell>
          <cell r="E4933" t="str">
            <v>M3</v>
          </cell>
          <cell r="F4933">
            <v>132.87</v>
          </cell>
        </row>
        <row r="4934">
          <cell r="C4934" t="str">
            <v>73965/8</v>
          </cell>
          <cell r="D4934" t="str">
            <v>ESCAVACAO MANUAL DE VALA EM LODO, ATE 1,5M, EXCLUINDO ESGOTAMENTO/ESCORAMENTO</v>
          </cell>
          <cell r="E4934" t="str">
            <v>M3</v>
          </cell>
          <cell r="F4934">
            <v>66.430000000000007</v>
          </cell>
        </row>
        <row r="4935">
          <cell r="C4935" t="str">
            <v>73965/9</v>
          </cell>
          <cell r="D4935" t="str">
            <v>ESCAVACAO MANUAL DE VALA EM LODO, DE 1,5 ATE 3M, EXCLUINDO ESGOTAMENTO/ESCORAMENTO.</v>
          </cell>
          <cell r="E4935" t="str">
            <v>M3</v>
          </cell>
          <cell r="F4935">
            <v>120.79</v>
          </cell>
        </row>
        <row r="4936">
          <cell r="C4936" t="str">
            <v>73967/1</v>
          </cell>
          <cell r="D4936" t="str">
            <v>PLANTIO DE ARBUSTO, ALTURA MAIOR QUE 1,00M, EM CAVAS DE 80X80X80CM</v>
          </cell>
          <cell r="E4936" t="str">
            <v>UN</v>
          </cell>
          <cell r="F4936">
            <v>85.45</v>
          </cell>
        </row>
        <row r="4937">
          <cell r="C4937" t="str">
            <v>73967/2</v>
          </cell>
          <cell r="D4937" t="str">
            <v>PLANTIO DE ARVORE REGIONAL, ALTURA MAIOR QUE 2,00M, EM CAVAS DE 80X80X80CM</v>
          </cell>
          <cell r="E4937" t="str">
            <v>UN</v>
          </cell>
          <cell r="F4937">
            <v>113.47</v>
          </cell>
        </row>
        <row r="4938">
          <cell r="C4938" t="str">
            <v>73967/4</v>
          </cell>
          <cell r="D4938" t="str">
            <v>IRRIGAÇÃO DE ÁRVORE COM CARRO PIPA</v>
          </cell>
          <cell r="E4938" t="str">
            <v>UN</v>
          </cell>
          <cell r="F4938">
            <v>0.28999999999999998</v>
          </cell>
        </row>
        <row r="4939">
          <cell r="C4939" t="str">
            <v>73968/1</v>
          </cell>
          <cell r="D4939" t="str">
            <v>MANTA IMPERMEABILIZANTE A BASE DE ASFALTO - FORNECIMENTO E INSTALACAO</v>
          </cell>
          <cell r="E4939" t="str">
            <v>M2</v>
          </cell>
          <cell r="F4939">
            <v>43.54</v>
          </cell>
        </row>
        <row r="4940">
          <cell r="C4940" t="str">
            <v>73969/1</v>
          </cell>
          <cell r="D4940" t="str">
            <v>EXECUCAO DE DRENOS DE CHORUME EM TUBOS DRENANTES DE CONCRETO, DIAM=200MM, ENVOLTOS EM BRITA E GEOTEXTIL</v>
          </cell>
          <cell r="E4940" t="str">
            <v>M</v>
          </cell>
          <cell r="F4940">
            <v>64.790000000000006</v>
          </cell>
        </row>
        <row r="4941">
          <cell r="C4941" t="str">
            <v>73970/1</v>
          </cell>
          <cell r="D4941" t="str">
            <v>ESTRUTURA METALICA EM ACO ESTRUTURAL PERFIL I 12 X 5 1/4</v>
          </cell>
          <cell r="E4941" t="str">
            <v>KG</v>
          </cell>
          <cell r="F4941">
            <v>8.35</v>
          </cell>
        </row>
        <row r="4942">
          <cell r="C4942" t="str">
            <v>73970/2</v>
          </cell>
          <cell r="D4942" t="str">
            <v>ESTRUTURA METALICA EM ACO ESTRUTURAL PERFIL I 6 X 3 3/8</v>
          </cell>
          <cell r="E4942" t="str">
            <v>KG</v>
          </cell>
          <cell r="F4942">
            <v>6.12</v>
          </cell>
        </row>
        <row r="4943">
          <cell r="C4943" t="str">
            <v>73972/1</v>
          </cell>
          <cell r="D4943" t="str">
            <v>CONCRETO FCK=25MPA, VIRADO EM BETONEIRA, SEM LANCAMENTO</v>
          </cell>
          <cell r="E4943" t="str">
            <v>M3</v>
          </cell>
          <cell r="F4943">
            <v>391.5</v>
          </cell>
        </row>
        <row r="4944">
          <cell r="C4944" t="str">
            <v>73972/2</v>
          </cell>
          <cell r="D4944" t="str">
            <v>CONCRETO FCK=20MPA, VIRADO EM BETONEIRA, SEM LANCAMENTO</v>
          </cell>
          <cell r="E4944" t="str">
            <v>M3</v>
          </cell>
          <cell r="F4944">
            <v>364.91</v>
          </cell>
        </row>
        <row r="4945">
          <cell r="C4945" t="str">
            <v>73974/1</v>
          </cell>
          <cell r="D4945" t="str">
            <v>PISO CIMENTADO TRACO 1:3 (CIMENTO E AREIA) ACABAMENTO RUSTICO ESPESSURA 2CM, PREPARO MECANICO DA ARGAMASSA</v>
          </cell>
          <cell r="E4945" t="str">
            <v>M2</v>
          </cell>
          <cell r="F4945">
            <v>31.68</v>
          </cell>
        </row>
        <row r="4946">
          <cell r="C4946" t="str">
            <v>73976/10</v>
          </cell>
          <cell r="D4946" t="str">
            <v>TUBO DE AÇO GALVANIZADO COM COSTURA 4" (100MM), INCLUSIVE CONEXOES - FORNECIMENTO E INSTALACAO</v>
          </cell>
          <cell r="E4946" t="str">
            <v>M</v>
          </cell>
          <cell r="F4946">
            <v>172.19</v>
          </cell>
        </row>
        <row r="4947">
          <cell r="C4947" t="str">
            <v>73976/11</v>
          </cell>
          <cell r="D4947" t="str">
            <v>TUBO DE AÇO GALVANIZADO COM COSTURA 6" (150MM), INCLUSIVE CONEXÕES - INSTALAÇÃO</v>
          </cell>
          <cell r="E4947" t="str">
            <v>M</v>
          </cell>
          <cell r="F4947">
            <v>243.98</v>
          </cell>
        </row>
        <row r="4948">
          <cell r="C4948" t="str">
            <v>73976/4</v>
          </cell>
          <cell r="D4948" t="str">
            <v>TUBO DE AÇO GALVANIZADO COM COSTURA 1" (25MM), INCLUSIVE CONEXOES - FORNECIMENTO E INSTALACAO</v>
          </cell>
          <cell r="E4948" t="str">
            <v>M</v>
          </cell>
          <cell r="F4948">
            <v>53.03</v>
          </cell>
        </row>
        <row r="4949">
          <cell r="C4949" t="str">
            <v>73978/1</v>
          </cell>
          <cell r="D4949" t="str">
            <v>PINTURA HIDROFUGANTE COM SILICONE SOBRE PISO CIMENTADO, UMA DEMAO</v>
          </cell>
          <cell r="E4949" t="str">
            <v>M2</v>
          </cell>
          <cell r="F4949">
            <v>14.42</v>
          </cell>
        </row>
        <row r="4950">
          <cell r="C4950" t="str">
            <v>73983/1</v>
          </cell>
          <cell r="D4950" t="str">
            <v>CONCRETO FCK=15MPA, VIRADO EM BETONEIRA, SEM LANCAMENTO, COM IMPERMEABILIZANTE</v>
          </cell>
          <cell r="E4950" t="str">
            <v>M3</v>
          </cell>
          <cell r="F4950">
            <v>377.82</v>
          </cell>
        </row>
        <row r="4951">
          <cell r="C4951" t="str">
            <v>73984/1</v>
          </cell>
          <cell r="D4951" t="str">
            <v>JANELA DE CORRER EM CHAPA DE ACO DOBRADA, QUATRO FOLHAS, COM DIVISAO HORIZONTAL, PARA VIDRO, 1,50X1,20M</v>
          </cell>
          <cell r="E4951" t="str">
            <v>M2</v>
          </cell>
          <cell r="F4951">
            <v>410.64</v>
          </cell>
        </row>
        <row r="4952">
          <cell r="C4952" t="str">
            <v>73984/2</v>
          </cell>
          <cell r="D4952" t="str">
            <v>JANELA DE CORRER EM FERRO TIPO VENEZIANA, DUAS FOLHAS, LINHA POPULAR</v>
          </cell>
          <cell r="E4952" t="str">
            <v>M2</v>
          </cell>
          <cell r="F4952">
            <v>535.21</v>
          </cell>
        </row>
        <row r="4953">
          <cell r="C4953" t="str">
            <v>73986/1</v>
          </cell>
          <cell r="D4953" t="str">
            <v>FORRO DE GESSO EM PLACAS 60X60CM, ESPESSURA 1,2CM, INCLUSIVE FIXACAO COM ARAME</v>
          </cell>
          <cell r="E4953" t="str">
            <v>M2</v>
          </cell>
          <cell r="F4953">
            <v>22.52</v>
          </cell>
        </row>
        <row r="4954">
          <cell r="C4954" t="str">
            <v>73988/1</v>
          </cell>
          <cell r="D4954" t="str">
            <v>ENCUNHAMENTO (APERTO DE ALVENARIA) EM TIJOLOS CERAMICOS MACICO 5,7X9X19CM 1 VEZ (ESPESSURA 19CM) COM ARGAMASSA TRACO 1:2:8 (CIMENTO, CAL E AREIA)</v>
          </cell>
          <cell r="E4954" t="str">
            <v>M</v>
          </cell>
          <cell r="F4954">
            <v>13.14</v>
          </cell>
        </row>
        <row r="4955">
          <cell r="C4955" t="str">
            <v>73988/2</v>
          </cell>
          <cell r="D4955" t="str">
            <v>ENCUNHAMENTO (APERTO DE ALVENARIA) EM TIJOLOS CERAMICOS MACICO 5,7X9X19CM 1/2 VEZ (ESPESSURA 9CM) COM ARGAMASSA TRACO 1:2:8 (CIMENTO, CAL E AREIA)</v>
          </cell>
          <cell r="E4955" t="str">
            <v>M</v>
          </cell>
          <cell r="F4955">
            <v>7.69</v>
          </cell>
        </row>
        <row r="4956">
          <cell r="C4956" t="str">
            <v>73990/1</v>
          </cell>
          <cell r="D4956" t="str">
            <v>ARMACAO ACO CA-50 P/1,0M3 DE CONCRETO</v>
          </cell>
          <cell r="E4956" t="str">
            <v>UN</v>
          </cell>
          <cell r="F4956">
            <v>467</v>
          </cell>
        </row>
        <row r="4957">
          <cell r="C4957" t="str">
            <v>73991/1</v>
          </cell>
          <cell r="D4957" t="str">
            <v>PISO CIMENTADO TRACO 1:4 (CIMENTO E AREIA) COM ACABAMENTO LISO ESPESSURA 1,5CM, PREPARO MANUAL DA ARGAMASSA  INCLUSO ADITIVO IMPERMEABILIZANTE</v>
          </cell>
          <cell r="E4957" t="str">
            <v>M2</v>
          </cell>
          <cell r="F4957">
            <v>35.549999999999997</v>
          </cell>
        </row>
        <row r="4958">
          <cell r="C4958" t="str">
            <v>73991/2</v>
          </cell>
          <cell r="D4958" t="str">
            <v>PISO CIMENTADO TRACO 1:3 (CIMENTO E AREIA) COM ACABAMENTO LISO ESPESSURA 1,5CM PREPARO MANUAL DA ARGAMASSA</v>
          </cell>
          <cell r="E4958" t="str">
            <v>M2</v>
          </cell>
          <cell r="F4958">
            <v>34.979999999999997</v>
          </cell>
        </row>
        <row r="4959">
          <cell r="C4959" t="str">
            <v>73991/3</v>
          </cell>
          <cell r="D4959" t="str">
            <v>PISO CIMENTADO TRACO 1:3 (CIMENTO E AREIA) COM ACABAMENTO LISO ESPESSURA 3CM PREPARO MECANICO ARGAMASSA  INCLUSO ADITIVO IMPERMEABILIZANTE</v>
          </cell>
          <cell r="E4959" t="str">
            <v>M2</v>
          </cell>
          <cell r="F4959">
            <v>41.95</v>
          </cell>
        </row>
        <row r="4960">
          <cell r="C4960" t="str">
            <v>73991/4</v>
          </cell>
          <cell r="D4960" t="str">
            <v>PISO CIMENTADO TRACO 1:3 (CIMENTO E AREIA) COM ACABAMENTO LISO ESPESSURA 1,5CM, PREPARO MANUAL DA ARGAMASSA INCLUSO ADITIVO IMPERMEABILIZANTE</v>
          </cell>
          <cell r="E4960" t="str">
            <v>M2</v>
          </cell>
          <cell r="F4960">
            <v>36.119999999999997</v>
          </cell>
        </row>
        <row r="4961">
          <cell r="C4961" t="str">
            <v>73992/1</v>
          </cell>
          <cell r="D4961" t="str">
            <v>LOCACAO CONVENCIONAL DE OBRA, ATRAVÉS DE GABARITO DE TABUAS CORRIDAS PONTALETADAS A CADA 1,50M, SEM REAPROVEITAMENTO</v>
          </cell>
          <cell r="E4961" t="str">
            <v>M2</v>
          </cell>
          <cell r="F4961">
            <v>11.84</v>
          </cell>
        </row>
        <row r="4962">
          <cell r="C4962" t="str">
            <v>73994/1</v>
          </cell>
          <cell r="D4962" t="str">
            <v>ARMACAO EM TELA DE ACO SOLDADA NERVURADA Q-138, ACO CA-60, 4,2MM, MALHA 10X10CM</v>
          </cell>
          <cell r="E4962" t="str">
            <v>KG</v>
          </cell>
          <cell r="F4962">
            <v>6.11</v>
          </cell>
        </row>
        <row r="4963">
          <cell r="C4963" t="str">
            <v>73999/1</v>
          </cell>
          <cell r="D4963" t="str">
            <v>PINTURA A BASE DE CAL E FIXADOR A BASE DE OLEO DE LINHACA, TRES DEMAOS</v>
          </cell>
          <cell r="E4963" t="str">
            <v>M2</v>
          </cell>
          <cell r="F4963">
            <v>6.33</v>
          </cell>
        </row>
        <row r="4964">
          <cell r="C4964" t="str">
            <v>74000/1</v>
          </cell>
          <cell r="D4964" t="str">
            <v>IMPERMEABILIZACAO DE SUPERFICIE COM ARMAGASSA DE CIMENTO E AREIA (GROSSA), TRACO 1:3, COM ADITIVO IMPERMEABILIZANTE, E=2,5CM.</v>
          </cell>
          <cell r="E4964" t="str">
            <v>M2</v>
          </cell>
          <cell r="F4964">
            <v>42.68</v>
          </cell>
        </row>
        <row r="4965">
          <cell r="C4965" t="str">
            <v>74001/1</v>
          </cell>
          <cell r="D4965" t="str">
            <v>REBOCO COM ARGAMASSA PRE-FABRICADA, ESPESSURA 0,5CM, PREPARO MECANICO DA ARGAMASSA</v>
          </cell>
          <cell r="E4965" t="str">
            <v>M2</v>
          </cell>
          <cell r="F4965">
            <v>18.12</v>
          </cell>
        </row>
        <row r="4966">
          <cell r="C4966" t="str">
            <v>74003/1</v>
          </cell>
          <cell r="D4966" t="str">
            <v>INSTALACOES GAS CENTRAL P/ EDIFICIO RESIDENCIAL C/ 4 PAVTOS 16 UNID.  UMA CENTRAL POR BLOCO COM 16 PONTOS</v>
          </cell>
          <cell r="E4966" t="str">
            <v>UN</v>
          </cell>
          <cell r="F4966">
            <v>4321.8900000000003</v>
          </cell>
        </row>
        <row r="4967">
          <cell r="C4967" t="str">
            <v>74004/3</v>
          </cell>
          <cell r="D4967" t="str">
            <v>CONCRETO GROUT, PREPARADO NO LOCAL, LANCADO E ADENSADO</v>
          </cell>
          <cell r="E4967" t="str">
            <v>M3</v>
          </cell>
          <cell r="F4967">
            <v>468.08</v>
          </cell>
        </row>
        <row r="4968">
          <cell r="C4968" t="str">
            <v>74005/1</v>
          </cell>
          <cell r="D4968" t="str">
            <v>COMPACTACAO MECANICA, SEM CONTROLE DO GC (C/COMPACTADOR PLACA 400 KG)</v>
          </cell>
          <cell r="E4968" t="str">
            <v>M3</v>
          </cell>
          <cell r="F4968">
            <v>3.78</v>
          </cell>
        </row>
        <row r="4969">
          <cell r="C4969" t="str">
            <v>74005/2</v>
          </cell>
          <cell r="D4969" t="str">
            <v>COMPACTACAO MECANICA C/ CONTROLE DO GC&gt;=95% DO PN (AREAS) (C/MONIVELADORA 140 HP E ROLO COMPRESSOR VIBRATORIO 80 HP)</v>
          </cell>
          <cell r="E4969" t="str">
            <v>M3</v>
          </cell>
          <cell r="F4969">
            <v>4.6100000000000003</v>
          </cell>
        </row>
        <row r="4970">
          <cell r="C4970" t="str">
            <v>74007/1</v>
          </cell>
          <cell r="D4970" t="str">
            <v>FORMA TABUA P/ CONCRETO EM FUNDACAO C/ REAPROVEITAMENTO 10 X.</v>
          </cell>
          <cell r="E4970" t="str">
            <v>M2</v>
          </cell>
          <cell r="F4970">
            <v>28.62</v>
          </cell>
        </row>
        <row r="4971">
          <cell r="C4971" t="str">
            <v>74010/1</v>
          </cell>
          <cell r="D4971" t="str">
            <v>CARGA E DESCARGA MECANICA DE SOLO UTILIZANDO CAMINHAO BASCULANTE 6,0M3/16T E PA CARREGADEIRA SOBRE PNEUS 128 HP, CAPACIDADE DA CAÇAMBA 1,7 A 2,8 M3, PESO OPERACIONAL 11632 KG</v>
          </cell>
          <cell r="E4971" t="str">
            <v>M3</v>
          </cell>
          <cell r="F4971">
            <v>1.48</v>
          </cell>
        </row>
        <row r="4972">
          <cell r="C4972" t="str">
            <v>74012/1</v>
          </cell>
          <cell r="D4972" t="str">
            <v>SARJETA EM CONCRETO, PREPARO MANUAL, COM SEIXO ROLADO, ESPESSURA = 8CM, LARGURA  = 40CM.</v>
          </cell>
          <cell r="E4972" t="str">
            <v>M</v>
          </cell>
          <cell r="F4972">
            <v>37.97</v>
          </cell>
        </row>
        <row r="4973">
          <cell r="C4973" t="str">
            <v>74015/1</v>
          </cell>
          <cell r="D4973" t="str">
            <v>REATERRO E COMPACTACAO MECANICO DE VALA COM COMPACTADOR MANUAL TIPO SOQUETE VIBRATORIO</v>
          </cell>
          <cell r="E4973" t="str">
            <v>M3</v>
          </cell>
          <cell r="F4973">
            <v>23.98</v>
          </cell>
        </row>
        <row r="4974">
          <cell r="C4974" t="str">
            <v>74017/1</v>
          </cell>
          <cell r="D4974" t="str">
            <v>EXECUCAO DE DRENOS DE CHORUME EM TUBOS DRENANTES, PVC, DIAM=100 MM, ENVOLTOS EM BRITA E GEOTEXTIL</v>
          </cell>
          <cell r="E4974" t="str">
            <v>M</v>
          </cell>
          <cell r="F4974">
            <v>43.89</v>
          </cell>
        </row>
        <row r="4975">
          <cell r="C4975" t="str">
            <v>74017/2</v>
          </cell>
          <cell r="D4975" t="str">
            <v>EXECUCAO DE DRENOS DE CHORUME EM TUBOS DRENANTES, PVC, DIAM=150 MM, ENVOLTOS EM BRITA E GEOTEXTIL</v>
          </cell>
          <cell r="E4975" t="str">
            <v>M</v>
          </cell>
          <cell r="F4975">
            <v>58.72</v>
          </cell>
        </row>
        <row r="4976">
          <cell r="C4976" t="str">
            <v>74020/1</v>
          </cell>
          <cell r="D4976" t="str">
            <v>ENSAIO DE PAVIMENTO DE CONCRETO</v>
          </cell>
          <cell r="E4976" t="str">
            <v>M3</v>
          </cell>
          <cell r="F4976">
            <v>14.5</v>
          </cell>
        </row>
        <row r="4977">
          <cell r="C4977" t="str">
            <v>74020/2</v>
          </cell>
          <cell r="D4977" t="str">
            <v>ENSAIOS DE PAVIMENTO DE CONCRETO COMPACTADO COM ROLO</v>
          </cell>
          <cell r="E4977" t="str">
            <v>M3</v>
          </cell>
          <cell r="F4977">
            <v>12.95</v>
          </cell>
        </row>
        <row r="4978">
          <cell r="C4978" t="str">
            <v>74021/1</v>
          </cell>
          <cell r="D4978" t="str">
            <v>ENSAIOS DE TERRAPLENAGEM - CORPO DO ATERRO</v>
          </cell>
          <cell r="E4978" t="str">
            <v>M3</v>
          </cell>
          <cell r="F4978">
            <v>0.35</v>
          </cell>
        </row>
        <row r="4979">
          <cell r="C4979" t="str">
            <v>74021/2</v>
          </cell>
          <cell r="D4979" t="str">
            <v>ENSAIO DE TERRAPLENAGEM - CAMADA FINAL DO ATERRO</v>
          </cell>
          <cell r="E4979" t="str">
            <v>M3</v>
          </cell>
          <cell r="F4979">
            <v>1.1299999999999999</v>
          </cell>
        </row>
        <row r="4980">
          <cell r="C4980" t="str">
            <v>74021/3</v>
          </cell>
          <cell r="D4980" t="str">
            <v>ENSAIOS DE REGULARIZACAO DO SUBLEITO</v>
          </cell>
          <cell r="E4980" t="str">
            <v>M2</v>
          </cell>
          <cell r="F4980">
            <v>0.53</v>
          </cell>
        </row>
        <row r="4981">
          <cell r="C4981" t="str">
            <v>74021/4</v>
          </cell>
          <cell r="D4981" t="str">
            <v>ENSAIOS DE REFORCO DO SUBLEITO</v>
          </cell>
          <cell r="E4981" t="str">
            <v>M3</v>
          </cell>
          <cell r="F4981">
            <v>0.94</v>
          </cell>
        </row>
        <row r="4982">
          <cell r="C4982" t="str">
            <v>74021/5</v>
          </cell>
          <cell r="D4982" t="str">
            <v>ENSAIOS DE SUB BASE DE SOLO MELHORADO COM CIMENTO</v>
          </cell>
          <cell r="E4982" t="str">
            <v>M3</v>
          </cell>
          <cell r="F4982">
            <v>0.94</v>
          </cell>
        </row>
        <row r="4983">
          <cell r="C4983" t="str">
            <v>74021/6</v>
          </cell>
          <cell r="D4983" t="str">
            <v>ENSAIOS DE BASE ESTABILIZADA GRANULOMETRICAMENTE</v>
          </cell>
          <cell r="E4983" t="str">
            <v>M3</v>
          </cell>
          <cell r="F4983">
            <v>1.02</v>
          </cell>
        </row>
        <row r="4984">
          <cell r="C4984" t="str">
            <v>74021/7</v>
          </cell>
          <cell r="D4984" t="str">
            <v>ENSAIO DE BASE DE SOLO MELHORADO COM CIMENTO</v>
          </cell>
          <cell r="E4984" t="str">
            <v>M3</v>
          </cell>
          <cell r="F4984">
            <v>0.94</v>
          </cell>
        </row>
        <row r="4985">
          <cell r="C4985" t="str">
            <v>74021/8</v>
          </cell>
          <cell r="D4985" t="str">
            <v>ENSAIOS DE BASE DE SOLO CIMENTO</v>
          </cell>
          <cell r="E4985" t="str">
            <v>M3</v>
          </cell>
          <cell r="F4985">
            <v>1.03</v>
          </cell>
        </row>
        <row r="4986">
          <cell r="C4986" t="str">
            <v>74022/1</v>
          </cell>
          <cell r="D4986" t="str">
            <v>ENSAIO DE PENETRACAO - MATERIAL BETUMINOSO</v>
          </cell>
          <cell r="E4986" t="str">
            <v>UN</v>
          </cell>
          <cell r="F4986">
            <v>80.33</v>
          </cell>
        </row>
        <row r="4987">
          <cell r="C4987" t="str">
            <v>74022/10</v>
          </cell>
          <cell r="D4987" t="str">
            <v>ENSAIO DE COMPACTACAO - AMOSTRAS NAO TRABALHADAS - ENERGIA NORMAL - SOLOS</v>
          </cell>
          <cell r="E4987" t="str">
            <v>UN</v>
          </cell>
          <cell r="F4987">
            <v>89.78</v>
          </cell>
        </row>
        <row r="4988">
          <cell r="C4988" t="str">
            <v>74022/11</v>
          </cell>
          <cell r="D4988" t="str">
            <v>ENSAIO DE COMPACTACAO - AMOSTRAS NAO TRABALHADAS - ENERGIA INTERMEDIARIA - SOLOS</v>
          </cell>
          <cell r="E4988" t="str">
            <v>UN</v>
          </cell>
          <cell r="F4988">
            <v>137.03</v>
          </cell>
        </row>
        <row r="4989">
          <cell r="C4989" t="str">
            <v>74022/12</v>
          </cell>
          <cell r="D4989" t="str">
            <v>ENSAIO DE COMPACTACAO - AMOSTRAS NAO TRABALHADAS - ENERGIA MODIFICADA - SOLOS</v>
          </cell>
          <cell r="E4989" t="str">
            <v>UN</v>
          </cell>
          <cell r="F4989">
            <v>179.56</v>
          </cell>
        </row>
        <row r="4990">
          <cell r="C4990" t="str">
            <v>74022/13</v>
          </cell>
          <cell r="D4990" t="str">
            <v>ENSAIO DE COMPACTACAO - AMOSTRAS TRABALHADAS - SOLOS</v>
          </cell>
          <cell r="E4990" t="str">
            <v>UN</v>
          </cell>
          <cell r="F4990">
            <v>94.5</v>
          </cell>
        </row>
        <row r="4991">
          <cell r="C4991" t="str">
            <v>74022/14</v>
          </cell>
          <cell r="D4991" t="str">
            <v>ENSAIO DE MASSA ESPECIFICA - IN SITU - METODO FRASCO DE AREIA - SOLOS</v>
          </cell>
          <cell r="E4991" t="str">
            <v>UN</v>
          </cell>
          <cell r="F4991">
            <v>33.07</v>
          </cell>
        </row>
        <row r="4992">
          <cell r="C4992" t="str">
            <v>74022/15</v>
          </cell>
          <cell r="D4992" t="str">
            <v>ENSAIO DE MASSA ESPECIFICA - IN SITU - METODO BALAO DE BORRACHA - SOLOS</v>
          </cell>
          <cell r="E4992" t="str">
            <v>UN</v>
          </cell>
          <cell r="F4992">
            <v>37.799999999999997</v>
          </cell>
        </row>
        <row r="4993">
          <cell r="C4993" t="str">
            <v>74022/16</v>
          </cell>
          <cell r="D4993" t="str">
            <v>ENSAIO DE DENSIDADE REAL - SOLOS</v>
          </cell>
          <cell r="E4993" t="str">
            <v>UN</v>
          </cell>
          <cell r="F4993">
            <v>42.52</v>
          </cell>
        </row>
        <row r="4994">
          <cell r="C4994" t="str">
            <v>74022/17</v>
          </cell>
          <cell r="D4994" t="str">
            <v>ENSAIO DE ABRASAO LOS ANGELES - AGREGADOS</v>
          </cell>
          <cell r="E4994" t="str">
            <v>UN</v>
          </cell>
          <cell r="F4994">
            <v>198.47</v>
          </cell>
        </row>
        <row r="4995">
          <cell r="C4995" t="str">
            <v>74022/18</v>
          </cell>
          <cell r="D4995" t="str">
            <v>ENSAIO DE MASSA ESPECIFICA - IN SITU - EMPREGO DO OLEO - SOLOS</v>
          </cell>
          <cell r="E4995" t="str">
            <v>UN</v>
          </cell>
          <cell r="F4995">
            <v>51.98</v>
          </cell>
        </row>
        <row r="4996">
          <cell r="C4996" t="str">
            <v>74022/19</v>
          </cell>
          <cell r="D4996" t="str">
            <v>ENSAIO DE INDICE DE SUPORTE CALIFORNIA - AMOSTRAS NAO TRABALHADAS - ENERGIA NORMAL - SOLOS</v>
          </cell>
          <cell r="E4996" t="str">
            <v>UN</v>
          </cell>
          <cell r="F4996">
            <v>108.68</v>
          </cell>
        </row>
        <row r="4997">
          <cell r="C4997" t="str">
            <v>74022/2</v>
          </cell>
          <cell r="D4997" t="str">
            <v>ENSAIO DE VISCOSIDADE SAYBOLT - FUROL - MATERIAL BETUMINOSO</v>
          </cell>
          <cell r="E4997" t="str">
            <v>UN</v>
          </cell>
          <cell r="F4997">
            <v>103.96</v>
          </cell>
        </row>
        <row r="4998">
          <cell r="C4998" t="str">
            <v>74022/20</v>
          </cell>
          <cell r="D4998" t="str">
            <v>ENSAIO DE INDICE DE SUPORTE CALIFORNIA - AMOSTRAS NAO TRABALHADAS - ENERGIA INTERMEDIARIA - SOLOS</v>
          </cell>
          <cell r="E4998" t="str">
            <v>UN</v>
          </cell>
          <cell r="F4998">
            <v>122.86</v>
          </cell>
        </row>
        <row r="4999">
          <cell r="C4999" t="str">
            <v>74022/21</v>
          </cell>
          <cell r="D4999" t="str">
            <v>ENSAIO DE INDICE DE SUPORTE CALIFORNIA- AMOSTRAS NAO TRABALHADAS - ENERGIA MODIFICADA- SOLOS</v>
          </cell>
          <cell r="E4999" t="str">
            <v>UN</v>
          </cell>
          <cell r="F4999">
            <v>132.31</v>
          </cell>
        </row>
        <row r="5000">
          <cell r="C5000" t="str">
            <v>74022/22</v>
          </cell>
          <cell r="D5000" t="str">
            <v>ENSAIO DE TEOR DE UMIDADE - METODO EXPEDITO DO ALCOOL - SOLOS</v>
          </cell>
          <cell r="E5000" t="str">
            <v>UN</v>
          </cell>
          <cell r="F5000">
            <v>28.35</v>
          </cell>
        </row>
        <row r="5001">
          <cell r="C5001" t="str">
            <v>74022/23</v>
          </cell>
          <cell r="D5001" t="str">
            <v>ENSAIO DE TEOR DE UMIDADE - PROCESSO SPEEDY - SOLOS E AGREGADOS MIUDOS</v>
          </cell>
          <cell r="E5001" t="str">
            <v>UN</v>
          </cell>
          <cell r="F5001">
            <v>28.35</v>
          </cell>
        </row>
        <row r="5002">
          <cell r="C5002" t="str">
            <v>74022/24</v>
          </cell>
          <cell r="D5002" t="str">
            <v>ENSAIO DE TEOR DE UMIDADE - EM LABORATORIO - SOLOS</v>
          </cell>
          <cell r="E5002" t="str">
            <v>UN</v>
          </cell>
          <cell r="F5002">
            <v>37.799999999999997</v>
          </cell>
        </row>
        <row r="5003">
          <cell r="C5003" t="str">
            <v>74022/25</v>
          </cell>
          <cell r="D5003" t="str">
            <v>ENSAIO DE PONTO DE FULGOR - MATERIAL BETUMINOSO</v>
          </cell>
          <cell r="E5003" t="str">
            <v>UN</v>
          </cell>
          <cell r="F5003">
            <v>75.599999999999994</v>
          </cell>
        </row>
        <row r="5004">
          <cell r="C5004" t="str">
            <v>74022/26</v>
          </cell>
          <cell r="D5004" t="str">
            <v>ENSAIO DE DESTILACAO - ASFALTO DILUIDO</v>
          </cell>
          <cell r="E5004" t="str">
            <v>UN</v>
          </cell>
          <cell r="F5004">
            <v>122.86</v>
          </cell>
        </row>
        <row r="5005">
          <cell r="C5005" t="str">
            <v>74022/27</v>
          </cell>
          <cell r="D5005" t="str">
            <v>ENSAIO DE CONTROLE DE TAXA DE APLICACAO DE LIGANTE BETUMINOSO</v>
          </cell>
          <cell r="E5005" t="str">
            <v>UN</v>
          </cell>
          <cell r="F5005">
            <v>33.07</v>
          </cell>
        </row>
        <row r="5006">
          <cell r="C5006" t="str">
            <v>74022/28</v>
          </cell>
          <cell r="D5006" t="str">
            <v>ENSAIO DE SUSCEPTIBILIDADE TERMICA - INDICE PFEIFFER - MATERIAL ASFALTICO</v>
          </cell>
          <cell r="E5006" t="str">
            <v>UN</v>
          </cell>
          <cell r="F5006">
            <v>118.13</v>
          </cell>
        </row>
        <row r="5007">
          <cell r="C5007" t="str">
            <v>74022/29</v>
          </cell>
          <cell r="D5007" t="str">
            <v>ENSAIO DE ESPUMA - MATERIAL ASFALTICO</v>
          </cell>
          <cell r="E5007" t="str">
            <v>UN</v>
          </cell>
          <cell r="F5007">
            <v>85.05</v>
          </cell>
        </row>
        <row r="5008">
          <cell r="C5008" t="str">
            <v>74022/3</v>
          </cell>
          <cell r="D5008" t="str">
            <v>ENSAIO DE DETERMINACAO DA PENEIRACAO - EMULSAO ASFALTICA</v>
          </cell>
          <cell r="E5008" t="str">
            <v>UN</v>
          </cell>
          <cell r="F5008">
            <v>94.5</v>
          </cell>
        </row>
        <row r="5009">
          <cell r="C5009" t="str">
            <v>74022/30</v>
          </cell>
          <cell r="D5009" t="str">
            <v>ENSAIO DE RESISTENCIA A COMPRESSAO SIMPLES - CONCRETO</v>
          </cell>
          <cell r="E5009" t="str">
            <v>UN</v>
          </cell>
          <cell r="F5009">
            <v>85.05</v>
          </cell>
        </row>
        <row r="5010">
          <cell r="C5010" t="str">
            <v>74022/31</v>
          </cell>
          <cell r="D5010" t="str">
            <v>ENSAIO DE RESISTENCIA A TRACAO POR COMPRESSAO DIAMETRAL - CONCRETO</v>
          </cell>
          <cell r="E5010" t="str">
            <v>UN</v>
          </cell>
          <cell r="F5010">
            <v>85.05</v>
          </cell>
        </row>
        <row r="5011">
          <cell r="C5011" t="str">
            <v>74022/32</v>
          </cell>
          <cell r="D5011" t="str">
            <v>ENSAIO DE RESISTENCIA A TRACAO NA FLEXAO DE CONCRETO</v>
          </cell>
          <cell r="E5011" t="str">
            <v>UN</v>
          </cell>
          <cell r="F5011">
            <v>94.5</v>
          </cell>
        </row>
        <row r="5012">
          <cell r="C5012" t="str">
            <v>74022/33</v>
          </cell>
          <cell r="D5012" t="str">
            <v>ENSAIO DE RESILIENCIA - SOLOS</v>
          </cell>
          <cell r="E5012" t="str">
            <v>UN</v>
          </cell>
          <cell r="F5012">
            <v>609.58000000000004</v>
          </cell>
        </row>
        <row r="5013">
          <cell r="C5013" t="str">
            <v>74022/34</v>
          </cell>
          <cell r="D5013" t="str">
            <v>ENSAIO DE RESILIENCIA - MISTURAS BETUMINOSAS</v>
          </cell>
          <cell r="E5013" t="str">
            <v>UN</v>
          </cell>
          <cell r="F5013">
            <v>127.58</v>
          </cell>
        </row>
        <row r="5014">
          <cell r="C5014" t="str">
            <v>74022/35</v>
          </cell>
          <cell r="D5014" t="str">
            <v>ENSAIO DE PERCENTAGEM DE BETUME - MISTURAS BETUMINOSAS</v>
          </cell>
          <cell r="E5014" t="str">
            <v>UN</v>
          </cell>
          <cell r="F5014">
            <v>70.88</v>
          </cell>
        </row>
        <row r="5015">
          <cell r="C5015" t="str">
            <v>74022/36</v>
          </cell>
          <cell r="D5015" t="str">
            <v>ENSAIO DE ADESIVIDADE - RESISTENCIA A AGUA - EMULSAO ASFALTICA</v>
          </cell>
          <cell r="E5015" t="str">
            <v>UN</v>
          </cell>
          <cell r="F5015">
            <v>56.7</v>
          </cell>
        </row>
        <row r="5016">
          <cell r="C5016" t="str">
            <v>74022/37</v>
          </cell>
          <cell r="D5016" t="str">
            <v>ENSAIO DE ADESIVIDADE A LIGANTE BETUMINOSO - AGREGADO GRAUDO</v>
          </cell>
          <cell r="E5016" t="str">
            <v>UN</v>
          </cell>
          <cell r="F5016">
            <v>47.25</v>
          </cell>
        </row>
        <row r="5017">
          <cell r="C5017" t="str">
            <v>74022/38</v>
          </cell>
          <cell r="D5017" t="str">
            <v>ENSAIO DE EXPANSIBILIDADE - SOLOS</v>
          </cell>
          <cell r="E5017" t="str">
            <v>UN</v>
          </cell>
          <cell r="F5017">
            <v>68.510000000000005</v>
          </cell>
        </row>
        <row r="5018">
          <cell r="C5018" t="str">
            <v>74022/39</v>
          </cell>
          <cell r="D5018" t="str">
            <v>PREPARACAO DE AMOSTRAS PARA ENSAIO DE CARACTERIZACAO - SOLOS</v>
          </cell>
          <cell r="E5018" t="str">
            <v>UN</v>
          </cell>
          <cell r="F5018">
            <v>51.98</v>
          </cell>
        </row>
        <row r="5019">
          <cell r="C5019" t="str">
            <v>74022/4</v>
          </cell>
          <cell r="D5019" t="str">
            <v>ENSAIO DE DETERMINACAO DA SEDIMENTACAO - EMULSAO ASFALTICA</v>
          </cell>
          <cell r="E5019" t="str">
            <v>UN</v>
          </cell>
          <cell r="F5019">
            <v>103.96</v>
          </cell>
        </row>
        <row r="5020">
          <cell r="C5020" t="str">
            <v>74022/40</v>
          </cell>
          <cell r="D5020" t="str">
            <v>ENSAIO MARSHALL - MISTURA BETUMINOSA A QUENTE</v>
          </cell>
          <cell r="E5020" t="str">
            <v>UN</v>
          </cell>
          <cell r="F5020">
            <v>165.39</v>
          </cell>
        </row>
        <row r="5021">
          <cell r="C5021" t="str">
            <v>74022/41</v>
          </cell>
          <cell r="D5021" t="str">
            <v>ENSAIO DE DETERMINACAO DO INDICE DE FORMA - AGREGADOS</v>
          </cell>
          <cell r="E5021" t="str">
            <v>UN</v>
          </cell>
          <cell r="F5021">
            <v>47.25</v>
          </cell>
        </row>
        <row r="5022">
          <cell r="C5022" t="str">
            <v>74022/42</v>
          </cell>
          <cell r="D5022" t="str">
            <v>ENSAIO DE EQUIVALENTE EM AREIA - SOLOS</v>
          </cell>
          <cell r="E5022" t="str">
            <v>UN</v>
          </cell>
          <cell r="F5022">
            <v>42.52</v>
          </cell>
        </row>
        <row r="5023">
          <cell r="C5023" t="str">
            <v>74022/43</v>
          </cell>
          <cell r="D5023" t="str">
            <v>ENSAIO DE MOLDAGEM E CURA DE SOLO CIMENTO</v>
          </cell>
          <cell r="E5023" t="str">
            <v>UN</v>
          </cell>
          <cell r="F5023">
            <v>47.25</v>
          </cell>
        </row>
        <row r="5024">
          <cell r="C5024" t="str">
            <v>74022/44</v>
          </cell>
          <cell r="D5024" t="str">
            <v>ENSAIO DE COMPRESSAO AXIAL DE SOLO CIMENTO</v>
          </cell>
          <cell r="E5024" t="str">
            <v>UN</v>
          </cell>
          <cell r="F5024">
            <v>37.799999999999997</v>
          </cell>
        </row>
        <row r="5025">
          <cell r="C5025" t="str">
            <v>74022/45</v>
          </cell>
          <cell r="D5025" t="str">
            <v>ENSAIO DE VISCOSIDADE CINEMATICA - ASFALTO</v>
          </cell>
          <cell r="E5025" t="str">
            <v>UN</v>
          </cell>
          <cell r="F5025">
            <v>94.5</v>
          </cell>
        </row>
        <row r="5026">
          <cell r="C5026" t="str">
            <v>74022/47</v>
          </cell>
          <cell r="D5026" t="str">
            <v>ENSAIO DE RESIDUO POR EVAPORACAO - EMULSAO ASFALTICA</v>
          </cell>
          <cell r="E5026" t="str">
            <v>UN</v>
          </cell>
          <cell r="F5026">
            <v>47.25</v>
          </cell>
        </row>
        <row r="5027">
          <cell r="C5027" t="str">
            <v>74022/48</v>
          </cell>
          <cell r="D5027" t="str">
            <v>ENSAIO DE CARGA DA PARTICULA - EMULSAO ASFALTICA</v>
          </cell>
          <cell r="E5027" t="str">
            <v>UN</v>
          </cell>
          <cell r="F5027">
            <v>35.44</v>
          </cell>
        </row>
        <row r="5028">
          <cell r="C5028" t="str">
            <v>74022/49</v>
          </cell>
          <cell r="D5028" t="str">
            <v>ENSAIO DE DESEMULSIBILIDADE - EMULSAO ASFALTICA</v>
          </cell>
          <cell r="E5028" t="str">
            <v>UN</v>
          </cell>
          <cell r="F5028">
            <v>94.5</v>
          </cell>
        </row>
        <row r="5029">
          <cell r="C5029" t="str">
            <v>74022/5</v>
          </cell>
          <cell r="D5029" t="str">
            <v>ENSAIO DE DETERMINACAO DO TEOR DE BETUME - CIMENTO ASFALTICO DE PETROLEO</v>
          </cell>
          <cell r="E5029" t="str">
            <v>UN</v>
          </cell>
          <cell r="F5029">
            <v>82.69</v>
          </cell>
        </row>
        <row r="5030">
          <cell r="C5030" t="str">
            <v>74022/50</v>
          </cell>
          <cell r="D5030" t="str">
            <v>ENSAIO DE DETERMINACAO DA TAXA DE ESPALHAMENTO DO AGREGADO</v>
          </cell>
          <cell r="E5030" t="str">
            <v>UN</v>
          </cell>
          <cell r="F5030">
            <v>23.62</v>
          </cell>
        </row>
        <row r="5031">
          <cell r="C5031" t="str">
            <v>74022/51</v>
          </cell>
          <cell r="D5031" t="str">
            <v>ENSAIO DE ADESIVIDADE A LIGANTE BETUMINOSO - AGREGADO</v>
          </cell>
          <cell r="E5031" t="str">
            <v>UN</v>
          </cell>
          <cell r="F5031">
            <v>51.98</v>
          </cell>
        </row>
        <row r="5032">
          <cell r="C5032" t="str">
            <v>74022/52</v>
          </cell>
          <cell r="D5032" t="str">
            <v>ENSAIO DE GRANULOMETRIA DO AGREGADO</v>
          </cell>
          <cell r="E5032" t="str">
            <v>UN</v>
          </cell>
          <cell r="F5032">
            <v>47.25</v>
          </cell>
        </row>
        <row r="5033">
          <cell r="C5033" t="str">
            <v>74022/53</v>
          </cell>
          <cell r="D5033" t="str">
            <v>ENSAIO DE CONTROLE DO GRAU DE COMPACTACAO DA MISTURA ASFALTICA</v>
          </cell>
          <cell r="E5033" t="str">
            <v>UN</v>
          </cell>
          <cell r="F5033">
            <v>42.52</v>
          </cell>
        </row>
        <row r="5034">
          <cell r="C5034" t="str">
            <v>74022/54</v>
          </cell>
          <cell r="D5034" t="str">
            <v>ENSAIO DE GRANULOMETRIA DO FILLER</v>
          </cell>
          <cell r="E5034" t="str">
            <v>UN</v>
          </cell>
          <cell r="F5034">
            <v>42.52</v>
          </cell>
        </row>
        <row r="5035">
          <cell r="C5035" t="str">
            <v>74022/55</v>
          </cell>
          <cell r="D5035" t="str">
            <v>ENSAIO DE TRACAO POR COMPRESSAO DIAMETRAL - MISTURAS BETUMINOSAS</v>
          </cell>
          <cell r="E5035" t="str">
            <v>UN</v>
          </cell>
          <cell r="F5035">
            <v>118.13</v>
          </cell>
        </row>
        <row r="5036">
          <cell r="C5036" t="str">
            <v>74022/56</v>
          </cell>
          <cell r="D5036" t="str">
            <v>ENSAIO DE DENSIDADE DO MATERIAL BETUMINOSO</v>
          </cell>
          <cell r="E5036" t="str">
            <v>UN</v>
          </cell>
          <cell r="F5036">
            <v>35</v>
          </cell>
        </row>
        <row r="5037">
          <cell r="C5037" t="str">
            <v>74022/57</v>
          </cell>
          <cell r="D5037" t="str">
            <v>ENSAIO DE CONSISTENCIA DO CONCRETO CCR - INDICE VEBE</v>
          </cell>
          <cell r="E5037" t="str">
            <v>UN</v>
          </cell>
          <cell r="F5037">
            <v>35</v>
          </cell>
        </row>
        <row r="5038">
          <cell r="C5038" t="str">
            <v>74022/58</v>
          </cell>
          <cell r="D5038" t="str">
            <v>ENSAIO DE ABATIMENTO DO TRONCO DE CONE</v>
          </cell>
          <cell r="E5038" t="str">
            <v>UN</v>
          </cell>
          <cell r="F5038">
            <v>35</v>
          </cell>
        </row>
        <row r="5039">
          <cell r="C5039" t="str">
            <v>74022/6</v>
          </cell>
          <cell r="D5039" t="str">
            <v>ENSAIO DE GRANULOMETRIA POR PENEIRAMENTO - SOLOS</v>
          </cell>
          <cell r="E5039" t="str">
            <v>UN</v>
          </cell>
          <cell r="F5039">
            <v>75.599999999999994</v>
          </cell>
        </row>
        <row r="5040">
          <cell r="C5040" t="str">
            <v>74022/7</v>
          </cell>
          <cell r="D5040" t="str">
            <v>ENSAIO DE GRANULOMETRIA POR PENEIRAMENTO E SEDIMENTACAO - SOLOS</v>
          </cell>
          <cell r="E5040" t="str">
            <v>UN</v>
          </cell>
          <cell r="F5040">
            <v>89.78</v>
          </cell>
        </row>
        <row r="5041">
          <cell r="C5041" t="str">
            <v>74022/8</v>
          </cell>
          <cell r="D5041" t="str">
            <v>ENSAIO DE LIMITE DE LIQUIDEZ - SOLOS</v>
          </cell>
          <cell r="E5041" t="str">
            <v>UN</v>
          </cell>
          <cell r="F5041">
            <v>47.25</v>
          </cell>
        </row>
        <row r="5042">
          <cell r="C5042" t="str">
            <v>74022/9</v>
          </cell>
          <cell r="D5042" t="str">
            <v>ENSAIO DE LIMITE DE PLASTICIDADE - SOLOS</v>
          </cell>
          <cell r="E5042" t="str">
            <v>UN</v>
          </cell>
          <cell r="F5042">
            <v>42.52</v>
          </cell>
        </row>
        <row r="5043">
          <cell r="C5043" t="str">
            <v>74023/1</v>
          </cell>
          <cell r="D5043" t="str">
            <v>TRANSPORTE HORIZONTAL DE MATERIAIS DIVERSOS A 30M</v>
          </cell>
          <cell r="E5043" t="str">
            <v>M3</v>
          </cell>
          <cell r="F5043">
            <v>28.99</v>
          </cell>
        </row>
        <row r="5044">
          <cell r="C5044" t="str">
            <v>74023/2</v>
          </cell>
          <cell r="D5044" t="str">
            <v>TRANSPORTE HORIZONTAL DE MATERIAIS DIVERSOS A 40M</v>
          </cell>
          <cell r="E5044" t="str">
            <v>M3</v>
          </cell>
          <cell r="F5044">
            <v>32.61</v>
          </cell>
        </row>
        <row r="5045">
          <cell r="C5045" t="str">
            <v>74023/3</v>
          </cell>
          <cell r="D5045" t="str">
            <v>TRANSPORTE HORIZONTAL DE MATERIAIS DIVERSOS A 50M</v>
          </cell>
          <cell r="E5045" t="str">
            <v>M3</v>
          </cell>
          <cell r="F5045">
            <v>35.020000000000003</v>
          </cell>
        </row>
        <row r="5046">
          <cell r="C5046" t="str">
            <v>74023/4</v>
          </cell>
          <cell r="D5046" t="str">
            <v>TRANSPORTE HORIZONTAL DE MATERIAIS DIVERSOS A 60M</v>
          </cell>
          <cell r="E5046" t="str">
            <v>M3</v>
          </cell>
          <cell r="F5046">
            <v>36.840000000000003</v>
          </cell>
        </row>
        <row r="5047">
          <cell r="C5047" t="str">
            <v>74023/5</v>
          </cell>
          <cell r="D5047" t="str">
            <v>TRANSPORTE HORIZONTAL DE MATERIAIS DIVERSOS A 100M</v>
          </cell>
          <cell r="E5047" t="str">
            <v>M3</v>
          </cell>
          <cell r="F5047">
            <v>48.31</v>
          </cell>
        </row>
        <row r="5048">
          <cell r="C5048" t="str">
            <v>74025/1</v>
          </cell>
          <cell r="D5048" t="str">
            <v>IMPERMEABILIZACAO DE SUPERFICIE COM MASTIQUE BETUMINOSO A FRIO, POR METRO.</v>
          </cell>
          <cell r="E5048" t="str">
            <v>M</v>
          </cell>
          <cell r="F5048">
            <v>43.96</v>
          </cell>
        </row>
        <row r="5049">
          <cell r="C5049" t="str">
            <v>74027/1</v>
          </cell>
          <cell r="D5049" t="str">
            <v>GRUPO GERADOR 150/170 KVA MOTOR DIESEL - DEPRECIACAO</v>
          </cell>
          <cell r="E5049" t="str">
            <v>H</v>
          </cell>
          <cell r="F5049">
            <v>5.48</v>
          </cell>
        </row>
        <row r="5050">
          <cell r="C5050" t="str">
            <v>74027/2</v>
          </cell>
          <cell r="D5050" t="str">
            <v>GRUPO GERADOR 150/170 KVA MOTOR DIESEL - JUROS</v>
          </cell>
          <cell r="E5050" t="str">
            <v>H</v>
          </cell>
          <cell r="F5050">
            <v>2.06</v>
          </cell>
        </row>
        <row r="5051">
          <cell r="C5051" t="str">
            <v>74027/3</v>
          </cell>
          <cell r="D5051" t="str">
            <v>GRUPO GERADOR 150/170 KVA MOTOR DIESEL - MANUTENCAO</v>
          </cell>
          <cell r="E5051" t="str">
            <v>H</v>
          </cell>
          <cell r="F5051">
            <v>2.74</v>
          </cell>
        </row>
        <row r="5052">
          <cell r="C5052" t="str">
            <v>74027/4</v>
          </cell>
          <cell r="D5052" t="str">
            <v>GRUPO GERADOR 150/170 KVA MOTOR DIESEL - MATERIAL NA OPERACAO</v>
          </cell>
          <cell r="E5052" t="str">
            <v>H</v>
          </cell>
          <cell r="F5052">
            <v>90.41</v>
          </cell>
        </row>
        <row r="5053">
          <cell r="C5053" t="str">
            <v>74027/5</v>
          </cell>
          <cell r="D5053" t="str">
            <v>GRUPO GERADOR 150/170 KVA MOTOR DIESEL - UTILIZACAO OPERATIVA</v>
          </cell>
          <cell r="E5053" t="str">
            <v>CHP</v>
          </cell>
          <cell r="F5053">
            <v>100.71</v>
          </cell>
        </row>
        <row r="5054">
          <cell r="C5054" t="str">
            <v>74028/1</v>
          </cell>
          <cell r="D5054" t="str">
            <v>GRUPO GERADOR 40 KVA MOTOR DIESEL - DEPRECIACAO E JUROS</v>
          </cell>
          <cell r="E5054" t="str">
            <v>H</v>
          </cell>
          <cell r="F5054">
            <v>2.71</v>
          </cell>
        </row>
        <row r="5055">
          <cell r="C5055" t="str">
            <v>74028/2</v>
          </cell>
          <cell r="D5055" t="str">
            <v>GRUPO GERADOR 40 KVA MOTOR DIESEL - MANUTENCAO</v>
          </cell>
          <cell r="E5055" t="str">
            <v>H</v>
          </cell>
          <cell r="F5055">
            <v>0.95</v>
          </cell>
        </row>
        <row r="5056">
          <cell r="C5056" t="str">
            <v>74028/3</v>
          </cell>
          <cell r="D5056" t="str">
            <v>GRUPO GERADOR 40 KVA MOTOR DIESEL - MATERIAL NA OPERACAO</v>
          </cell>
          <cell r="E5056" t="str">
            <v>H</v>
          </cell>
          <cell r="F5056">
            <v>29.6</v>
          </cell>
        </row>
        <row r="5057">
          <cell r="C5057" t="str">
            <v>74028/4</v>
          </cell>
          <cell r="D5057" t="str">
            <v>GRUPO GERADOR 40 KVA MOTOR DIESEL - UTILIZACAO OPERATIVA</v>
          </cell>
          <cell r="E5057" t="str">
            <v>CHP</v>
          </cell>
          <cell r="F5057">
            <v>33.270000000000003</v>
          </cell>
        </row>
        <row r="5058">
          <cell r="C5058" t="str">
            <v>74029/1</v>
          </cell>
          <cell r="D5058" t="str">
            <v>BETONEIRA DIESEL 580L (CP) MISTURA SECA, CARREGAMENTO MECANICO E TAMBOR REVERSÍVEL. - EXCLUSIVE OPERADOR</v>
          </cell>
          <cell r="E5058" t="str">
            <v>H</v>
          </cell>
          <cell r="F5058">
            <v>16</v>
          </cell>
        </row>
        <row r="5059">
          <cell r="C5059" t="str">
            <v>74029/2</v>
          </cell>
          <cell r="D5059" t="str">
            <v>BETONEIRA DIESEL, 580L (CI) MISTURA SECA, CARREGADOR MECANICO E TAMBOR REVERSÍVEL.- EXCLUSIVE OPERADOR</v>
          </cell>
          <cell r="E5059" t="str">
            <v>H</v>
          </cell>
          <cell r="F5059">
            <v>5.14</v>
          </cell>
        </row>
        <row r="5060">
          <cell r="C5060" t="str">
            <v>74033/1</v>
          </cell>
          <cell r="D5060" t="str">
            <v>IMPERMEABILIZACAO DE SUPERFICIE COM GEOMEMBRANA (MANTA TERMOPLASTICA LISA) TIPO PEAD, E=2MM.</v>
          </cell>
          <cell r="E5060" t="str">
            <v>M2</v>
          </cell>
          <cell r="F5060">
            <v>35.21</v>
          </cell>
        </row>
        <row r="5061">
          <cell r="C5061" t="str">
            <v>74034/1</v>
          </cell>
          <cell r="D5061" t="str">
            <v>ESPALHAMENTO DE MATERIAL DE 1A CATEGORIA COM TRATOR DE ESTEIRA COM 153HP</v>
          </cell>
          <cell r="E5061" t="str">
            <v>M3</v>
          </cell>
          <cell r="F5061">
            <v>2.23</v>
          </cell>
        </row>
        <row r="5062">
          <cell r="C5062" t="str">
            <v>74035/1</v>
          </cell>
          <cell r="D5062" t="str">
            <v>CARREGADOR FRONTAL (PA CARREGADEIRA) SOBRE RODAS 105HP CAPACIDADE DA CAÇAMBA 1,4 A 1,7M3 - CHP - INCLUSIVE OPERADOR</v>
          </cell>
          <cell r="E5062" t="str">
            <v>H</v>
          </cell>
          <cell r="F5062">
            <v>127.39</v>
          </cell>
        </row>
        <row r="5063">
          <cell r="C5063" t="str">
            <v>74036/1</v>
          </cell>
          <cell r="D5063" t="str">
            <v>TRATOR DE ESTEIRAS, 153HP - CHI - INCLUSIVE OPERADOR</v>
          </cell>
          <cell r="E5063" t="str">
            <v>H</v>
          </cell>
          <cell r="F5063">
            <v>94.83</v>
          </cell>
        </row>
        <row r="5064">
          <cell r="C5064" t="str">
            <v>74036/2</v>
          </cell>
          <cell r="D5064" t="str">
            <v>TRATOR ESTEIRAS DIESEL 140CV - CHP - INCLUSIVE OPERADOR</v>
          </cell>
          <cell r="E5064" t="str">
            <v>H</v>
          </cell>
          <cell r="F5064">
            <v>224.43</v>
          </cell>
        </row>
        <row r="5065">
          <cell r="C5065" t="str">
            <v>74038/1</v>
          </cell>
          <cell r="D5065" t="str">
            <v>PORTAO COM MOUROES DE MADEIRA ROLICA, DIAMETRO 11CM, COM 5 FIOS DE ARAME FARPADO Nº 14 CLASSE 250, SEM DOBRADICAS</v>
          </cell>
          <cell r="E5065" t="str">
            <v>M</v>
          </cell>
          <cell r="F5065">
            <v>25.31</v>
          </cell>
        </row>
        <row r="5066">
          <cell r="C5066" t="str">
            <v>74039/1</v>
          </cell>
          <cell r="D5066" t="str">
            <v>CERCA COM MOUROES DE MADEIRA ROLICA, DIAMETRO 11CM, ESPACAMENTO DE 2M, ALTURA LIVRE DE 1M, CRAVADOS 0,5M, COM 5 FIOS DE ARAME FARPADO Nº 14 CLASSE 250</v>
          </cell>
          <cell r="E5066" t="str">
            <v>M</v>
          </cell>
          <cell r="F5066">
            <v>25.31</v>
          </cell>
        </row>
        <row r="5067">
          <cell r="C5067" t="str">
            <v>74040/2</v>
          </cell>
          <cell r="D5067" t="str">
            <v>SOQUETE COMPACTADOR 72KG, GASOLINA, 3HP, (CHI), EXCLUSIVE OPERADOR.</v>
          </cell>
          <cell r="E5067" t="str">
            <v>H</v>
          </cell>
          <cell r="F5067">
            <v>3.18</v>
          </cell>
        </row>
        <row r="5068">
          <cell r="C5068" t="str">
            <v>74041/1</v>
          </cell>
          <cell r="D5068" t="str">
            <v>LUMINARIA GLOBO VIDRO LEITOSO/PLAFONIER/BOCAL/LAMPADA FLUORESCENTE 20W</v>
          </cell>
          <cell r="E5068" t="str">
            <v>UN</v>
          </cell>
          <cell r="F5068">
            <v>49.52</v>
          </cell>
        </row>
        <row r="5069">
          <cell r="C5069" t="str">
            <v>74041/2</v>
          </cell>
          <cell r="D5069" t="str">
            <v>LUMINARIA GLOBO VIDRO LEITOSO/PLAFONIER/BOCAL/LAMPADA FLUORESCENTE 40W</v>
          </cell>
          <cell r="E5069" t="str">
            <v>UN</v>
          </cell>
          <cell r="F5069">
            <v>50.12</v>
          </cell>
        </row>
        <row r="5070">
          <cell r="C5070" t="str">
            <v>74041/3</v>
          </cell>
          <cell r="D5070" t="str">
            <v>LUMINARIA GLOBO VIDRO LEITOSO /PLAFONIER/BOCAL/ LAMPADA INCANDESCENTE 100W</v>
          </cell>
          <cell r="E5070" t="str">
            <v>UN</v>
          </cell>
          <cell r="F5070">
            <v>46.79</v>
          </cell>
        </row>
        <row r="5071">
          <cell r="C5071" t="str">
            <v>74043/1</v>
          </cell>
          <cell r="D5071" t="str">
            <v>CONDULETE PVC TIPO  B  3/4  SEM TAMPA, FORNECIMENTO E INSTALACAO</v>
          </cell>
          <cell r="E5071" t="str">
            <v>UN</v>
          </cell>
          <cell r="F5071">
            <v>17.239999999999998</v>
          </cell>
        </row>
        <row r="5072">
          <cell r="C5072" t="str">
            <v>74043/2</v>
          </cell>
          <cell r="D5072" t="str">
            <v>CONDULETE PVC TIPO  LL  3/4  SEM TAMPA, FORNECIMENTO E INSTALACAO</v>
          </cell>
          <cell r="E5072" t="str">
            <v>UN</v>
          </cell>
          <cell r="F5072">
            <v>14.47</v>
          </cell>
        </row>
        <row r="5073">
          <cell r="C5073" t="str">
            <v>74043/3</v>
          </cell>
          <cell r="D5073" t="str">
            <v>CONDULETE PVC TIPO TB 3/4 SEM TAMPA, FORNECIMENTO E INSTALACAO</v>
          </cell>
          <cell r="E5073" t="str">
            <v>UN</v>
          </cell>
          <cell r="F5073">
            <v>22.9</v>
          </cell>
        </row>
        <row r="5074">
          <cell r="C5074" t="str">
            <v>74045/1</v>
          </cell>
          <cell r="D5074" t="str">
            <v>CUMEEIRA UNIVERSAL PARA TELHA DE FIBROCIMENTO ONDULADA ESPESSURA 6 MM, INCLUSO JUNTAS DE VEDACAO E ACESSORIOS DE FIXACAO</v>
          </cell>
          <cell r="E5074" t="str">
            <v>M</v>
          </cell>
          <cell r="F5074">
            <v>57.05</v>
          </cell>
        </row>
        <row r="5075">
          <cell r="C5075" t="str">
            <v>74045/2</v>
          </cell>
          <cell r="D5075" t="str">
            <v>CUMEEIRA TIPO SHED PARA TELHA DE FIBROCIMENTO ONDULADA, INCLUSO JUNTAS DE VEDACAO E ACESSORIOS DE FIXACAO</v>
          </cell>
          <cell r="E5075" t="str">
            <v>M</v>
          </cell>
          <cell r="F5075">
            <v>47.89</v>
          </cell>
        </row>
        <row r="5076">
          <cell r="C5076" t="str">
            <v>74046/1</v>
          </cell>
          <cell r="D5076" t="str">
            <v>TARJETA DE FERRO CROMADO DE SOBREPOR 2"</v>
          </cell>
          <cell r="E5076" t="str">
            <v>UN</v>
          </cell>
          <cell r="F5076">
            <v>8.92</v>
          </cell>
        </row>
        <row r="5077">
          <cell r="C5077" t="str">
            <v>74046/2</v>
          </cell>
          <cell r="D5077" t="str">
            <v>TARJETA TIPO LIVRE/OCUPADO PARA PORTA DE BANHEIRO</v>
          </cell>
          <cell r="E5077" t="str">
            <v>UN</v>
          </cell>
          <cell r="F5077">
            <v>32.79</v>
          </cell>
        </row>
        <row r="5078">
          <cell r="C5078" t="str">
            <v>74047/1</v>
          </cell>
          <cell r="D5078" t="str">
            <v>DOBRADICA EM FERRO CROMADO 3X3", SEM ANEIS</v>
          </cell>
          <cell r="E5078" t="str">
            <v>UN</v>
          </cell>
          <cell r="F5078">
            <v>20.58</v>
          </cell>
        </row>
        <row r="5079">
          <cell r="C5079" t="str">
            <v>74047/2</v>
          </cell>
          <cell r="D5079" t="str">
            <v>DOBRADICA EM ACO ZINCADO 3X3", SEM ANEIS</v>
          </cell>
          <cell r="E5079" t="str">
            <v>UN</v>
          </cell>
          <cell r="F5079">
            <v>13.98</v>
          </cell>
        </row>
        <row r="5080">
          <cell r="C5080" t="str">
            <v>74047/3</v>
          </cell>
          <cell r="D5080" t="str">
            <v>DOBRADICA EM LATAO CROMADO 3X3", COM ANEIS</v>
          </cell>
          <cell r="E5080" t="str">
            <v>UN</v>
          </cell>
          <cell r="F5080">
            <v>31.95</v>
          </cell>
        </row>
        <row r="5081">
          <cell r="C5081" t="str">
            <v>74047/4</v>
          </cell>
          <cell r="D5081" t="str">
            <v>DOBRADICA EM LATAO CROMADO 3 X 2 1/2</v>
          </cell>
          <cell r="E5081" t="str">
            <v>UN</v>
          </cell>
          <cell r="F5081">
            <v>18.21</v>
          </cell>
        </row>
        <row r="5082">
          <cell r="C5082" t="str">
            <v>74047/5</v>
          </cell>
          <cell r="D5082" t="str">
            <v>DOBRADICA EM FERRO GALVANIZADO 1 3/4 X2, SEM ANEIS</v>
          </cell>
          <cell r="E5082" t="str">
            <v>UN</v>
          </cell>
          <cell r="F5082">
            <v>10.11</v>
          </cell>
        </row>
        <row r="5083">
          <cell r="C5083" t="str">
            <v>74047/6</v>
          </cell>
          <cell r="D5083" t="str">
            <v>DOBRADICA EM FERRO CROMADO 2X1", SEM ANEIS</v>
          </cell>
          <cell r="E5083" t="str">
            <v>UN</v>
          </cell>
          <cell r="F5083">
            <v>13.13</v>
          </cell>
        </row>
        <row r="5084">
          <cell r="C5084" t="str">
            <v>74047/7</v>
          </cell>
          <cell r="D5084" t="str">
            <v>DOBRADICA EM FERRO CROMADO 3X2 1/2", SEM ANEIS</v>
          </cell>
          <cell r="E5084" t="str">
            <v>UN</v>
          </cell>
          <cell r="F5084">
            <v>15.71</v>
          </cell>
        </row>
        <row r="5085">
          <cell r="C5085" t="str">
            <v>74047/8</v>
          </cell>
          <cell r="D5085" t="str">
            <v>DOBRADICA EM FERRO GALVANIZADO 4X3", COM ANEIS</v>
          </cell>
          <cell r="E5085" t="str">
            <v>UN</v>
          </cell>
          <cell r="F5085">
            <v>13.34</v>
          </cell>
        </row>
        <row r="5086">
          <cell r="C5086" t="str">
            <v>74048/7</v>
          </cell>
          <cell r="D5086" t="str">
            <v>LASTRO DE CONCRETO, ESPESSURA 3 CM, PREPARO MECANICO, INCLUSO ADITIVO IMPERMEABILIZANTE</v>
          </cell>
          <cell r="E5086" t="str">
            <v>M2</v>
          </cell>
          <cell r="F5086">
            <v>19.95</v>
          </cell>
        </row>
        <row r="5087">
          <cell r="C5087" t="str">
            <v>74051/1</v>
          </cell>
          <cell r="D5087" t="str">
            <v>CAIXA DE GORDURA DUPLA EM CONCRETO PRE-MOLDADO DN 60MM COM TAMPA - FORNECIMENTO E INSTALACAO</v>
          </cell>
          <cell r="E5087" t="str">
            <v>UN</v>
          </cell>
          <cell r="F5087">
            <v>180.55</v>
          </cell>
        </row>
        <row r="5088">
          <cell r="C5088" t="str">
            <v>74051/2</v>
          </cell>
          <cell r="D5088" t="str">
            <v>CAIXA DE GORDURA SIMPLES EM CONCRETO PRE-MOLDADO DN 40MM COM TAMPA - FORNECIMENTO E INSTALACAO</v>
          </cell>
          <cell r="E5088" t="str">
            <v>UN</v>
          </cell>
          <cell r="F5088">
            <v>114.73</v>
          </cell>
        </row>
        <row r="5089">
          <cell r="C5089" t="str">
            <v>74052/5</v>
          </cell>
          <cell r="D5089" t="str">
            <v>QUADRO DE MEDICAO GERAL EM CHAPA METALICA PARA EDIFICIOS COM 16 APTOS, INCLUSIVE DISJUNTORES E ATERRAMENTO</v>
          </cell>
          <cell r="E5089" t="str">
            <v>UN</v>
          </cell>
          <cell r="F5089">
            <v>1164.8</v>
          </cell>
        </row>
        <row r="5090">
          <cell r="C5090" t="str">
            <v>74053/1</v>
          </cell>
          <cell r="D5090" t="str">
            <v>ALVENARIA EM PEDRA RACHAO OU PEDRA DE MAO, ASSENTADA COM ARGAMASSA TRACO 1:6 (CIMENTO E AREIA)</v>
          </cell>
          <cell r="E5090" t="str">
            <v>M3</v>
          </cell>
          <cell r="F5090">
            <v>367.54</v>
          </cell>
        </row>
        <row r="5091">
          <cell r="C5091" t="str">
            <v>74058/1</v>
          </cell>
          <cell r="D5091" t="str">
            <v>TORNEIRA DE BOIA REAL 1/2 COM BALAO METALICO - FORNECIMENTO E INSTALACAO</v>
          </cell>
          <cell r="E5091" t="str">
            <v>UN</v>
          </cell>
          <cell r="F5091">
            <v>39.729999999999997</v>
          </cell>
        </row>
        <row r="5092">
          <cell r="C5092" t="str">
            <v>74058/2</v>
          </cell>
          <cell r="D5092" t="str">
            <v>TORNEIRA DE BOIA VAZAO TOTAL 3/4 COM BALAO PLASTICO - FORNECIMENTO E INSTALACAO</v>
          </cell>
          <cell r="E5092" t="str">
            <v>UN</v>
          </cell>
          <cell r="F5092">
            <v>56.16</v>
          </cell>
        </row>
        <row r="5093">
          <cell r="C5093" t="str">
            <v>74058/3</v>
          </cell>
          <cell r="D5093" t="str">
            <v>TORNEIRA DE BOIA REAL 1 COM BALAO PLASTICO - FORNECIMENTO E INSTALACAO</v>
          </cell>
          <cell r="E5093" t="str">
            <v>UN</v>
          </cell>
          <cell r="F5093">
            <v>55.28</v>
          </cell>
        </row>
        <row r="5094">
          <cell r="C5094" t="str">
            <v>74058/4</v>
          </cell>
          <cell r="D5094" t="str">
            <v>TORNEIRA DE BÓIA REAL 2" COM BALAO PLASTICO - FORNECIMENTO E INSTALACAO</v>
          </cell>
          <cell r="E5094" t="str">
            <v>UN</v>
          </cell>
          <cell r="F5094">
            <v>115</v>
          </cell>
        </row>
        <row r="5095">
          <cell r="C5095" t="str">
            <v>74061/8</v>
          </cell>
          <cell r="D5095" t="str">
            <v>TUBO DE COBRE CLASSE "E" 79MM - FORNECIMENTO E INSTALACAO</v>
          </cell>
          <cell r="E5095" t="str">
            <v>M</v>
          </cell>
          <cell r="F5095">
            <v>185.66</v>
          </cell>
        </row>
        <row r="5096">
          <cell r="C5096" t="str">
            <v>74061/9</v>
          </cell>
          <cell r="D5096" t="str">
            <v>TUBO DE COBRE CLASSE "E" 104MM - FORNECIMENTO E INSTALACAO</v>
          </cell>
          <cell r="E5096" t="str">
            <v>M</v>
          </cell>
          <cell r="F5096">
            <v>272.43</v>
          </cell>
        </row>
        <row r="5097">
          <cell r="C5097" t="str">
            <v>74064/1</v>
          </cell>
          <cell r="D5097" t="str">
            <v>FUNDO ANTICORROSIVO A BASE DE OXIDO DE FERRO (ZARCAO), DUAS DEMAOS</v>
          </cell>
          <cell r="E5097" t="str">
            <v>M2</v>
          </cell>
          <cell r="F5097">
            <v>15.47</v>
          </cell>
        </row>
        <row r="5098">
          <cell r="C5098" t="str">
            <v>74064/2</v>
          </cell>
          <cell r="D5098" t="str">
            <v>FUNDO ANTICORROSIVO A BASE DE OXIDO DE FERRO (ZARCAO), UMA DEMAO</v>
          </cell>
          <cell r="E5098" t="str">
            <v>M2</v>
          </cell>
          <cell r="F5098">
            <v>9.98</v>
          </cell>
        </row>
        <row r="5099">
          <cell r="C5099" t="str">
            <v>74065/1</v>
          </cell>
          <cell r="D5099" t="str">
            <v>PINTURA ESMALTE FOSCO PARA MADEIRA, DUAS DEMAOS, SOBRE FUNDO NIVELADOR BRANCO</v>
          </cell>
          <cell r="E5099" t="str">
            <v>M2</v>
          </cell>
          <cell r="F5099">
            <v>20.22</v>
          </cell>
        </row>
        <row r="5100">
          <cell r="C5100" t="str">
            <v>74065/2</v>
          </cell>
          <cell r="D5100" t="str">
            <v>PINTURA ESMALTE ACETINADO PARA MADEIRA, DUAS DEMAOS, SOBRE FUNDO NIVELADOR BRANCO</v>
          </cell>
          <cell r="E5100" t="str">
            <v>M2</v>
          </cell>
          <cell r="F5100">
            <v>20.13</v>
          </cell>
        </row>
        <row r="5101">
          <cell r="C5101" t="str">
            <v>74065/3</v>
          </cell>
          <cell r="D5101" t="str">
            <v>PINTURA ESMALTE BRILHANTE PARA MADEIRA, DUAS DEMAOS, SOBRE FUNDO NIVELADOR BRANCO</v>
          </cell>
          <cell r="E5101" t="str">
            <v>M2</v>
          </cell>
          <cell r="F5101">
            <v>19.899999999999999</v>
          </cell>
        </row>
        <row r="5102">
          <cell r="C5102" t="str">
            <v>74066/1</v>
          </cell>
          <cell r="D5102" t="str">
            <v>IMPERMEABILIZACAO DE SUPERFICIE, COM IMPERMEABILIZANTE FLEXIVEL A BASE DE ELASTOMERO.</v>
          </cell>
          <cell r="E5102" t="str">
            <v>M2</v>
          </cell>
          <cell r="F5102">
            <v>49.8</v>
          </cell>
        </row>
        <row r="5103">
          <cell r="C5103" t="str">
            <v>74066/2</v>
          </cell>
          <cell r="D5103" t="str">
            <v>IMPERMEABILIZACAO DE SUPERFICIE, COM IMPERMEABILIZANTE FLEXIVEL A BASE ACRILICA.</v>
          </cell>
          <cell r="E5103" t="str">
            <v>M2</v>
          </cell>
          <cell r="F5103">
            <v>62.85</v>
          </cell>
        </row>
        <row r="5104">
          <cell r="C5104" t="str">
            <v>74067/1</v>
          </cell>
          <cell r="D5104" t="str">
            <v>JANELA DE CORRER EM ALUMINIO, COM QUATRO FOLHAS PARA VIDRO, DUAS FIXAS E DUAS MOVEIS, INCLUSO GUARNICAO E VIDRO LISO INCOLOR</v>
          </cell>
          <cell r="E5104" t="str">
            <v>M2</v>
          </cell>
          <cell r="F5104">
            <v>224.44</v>
          </cell>
        </row>
        <row r="5105">
          <cell r="C5105" t="str">
            <v>74067/2</v>
          </cell>
          <cell r="D5105" t="str">
            <v>JANELA DE CORRER EM ALUMINIO, FOLHAS PARA VIDRO, COM BANDEIRA, INCLUSO GUARNICAO E VIDRO LISO INCOLOR</v>
          </cell>
          <cell r="E5105" t="str">
            <v>M2</v>
          </cell>
          <cell r="F5105">
            <v>271.63</v>
          </cell>
        </row>
        <row r="5106">
          <cell r="C5106" t="str">
            <v>74067/3</v>
          </cell>
          <cell r="D5106" t="str">
            <v>JANELA DE CORRER EM ALUMINIO, VENEZIANA, COM BANDEIRA</v>
          </cell>
          <cell r="E5106" t="str">
            <v>M2</v>
          </cell>
          <cell r="F5106">
            <v>320.63</v>
          </cell>
        </row>
        <row r="5107">
          <cell r="C5107" t="str">
            <v>74067/4</v>
          </cell>
          <cell r="D5107" t="str">
            <v>JANELA DE CORRER EM ALUMINIO, VENEZIANA, SEM BANDEIRA</v>
          </cell>
          <cell r="E5107" t="str">
            <v>M2</v>
          </cell>
          <cell r="F5107">
            <v>283.32</v>
          </cell>
        </row>
        <row r="5108">
          <cell r="C5108" t="str">
            <v>74068/4</v>
          </cell>
          <cell r="D5108" t="str">
            <v>FECHADURA DE EMBUTIR COMPLETA, PARA PORTAS EXTERNAS 2 FOLHAS, PADRAO DE ACABAMENTO POPULAR E FECHO DE EMBUTIR TIPO UNHA COM ALAVANCA DE LATAO CROMADO 22CM</v>
          </cell>
          <cell r="E5108" t="str">
            <v>UN</v>
          </cell>
          <cell r="F5108">
            <v>193.63</v>
          </cell>
        </row>
        <row r="5109">
          <cell r="C5109" t="str">
            <v>74068/5</v>
          </cell>
          <cell r="D5109" t="str">
            <v>FECHADURA DE SOBREPOR EM FERRO PINTADO COM MACANETA PARA PORTAS EXTERNAS</v>
          </cell>
          <cell r="E5109" t="str">
            <v>UN</v>
          </cell>
          <cell r="F5109">
            <v>55.94</v>
          </cell>
        </row>
        <row r="5110">
          <cell r="C5110" t="str">
            <v>74070/2</v>
          </cell>
          <cell r="D5110" t="str">
            <v>FECHADURA DE EMBUTIR COMPLETA, PARA PORTAS INTERNAS 2 FOLHAS, PADRAO DE ACABAMENTO POPULAR E FECHO DE EMBUTIR TIPO UNHA COM ALAVANCA DE LATAO CROMADO 22CM</v>
          </cell>
          <cell r="E5110" t="str">
            <v>UN</v>
          </cell>
          <cell r="F5110">
            <v>185.23</v>
          </cell>
        </row>
        <row r="5111">
          <cell r="C5111" t="str">
            <v>74072/1</v>
          </cell>
          <cell r="D5111" t="str">
            <v>CORRIMAO EM TUBO ACO GALVANIZADO 3/4" COM BRACADEIRA</v>
          </cell>
          <cell r="E5111" t="str">
            <v>M</v>
          </cell>
          <cell r="F5111">
            <v>55.45</v>
          </cell>
        </row>
        <row r="5112">
          <cell r="C5112" t="str">
            <v>74072/2</v>
          </cell>
          <cell r="D5112" t="str">
            <v>CORRIMAO EM TUBO ACO GALVANIZADO 2 1/2" COM BRACADEIRA</v>
          </cell>
          <cell r="E5112" t="str">
            <v>M</v>
          </cell>
          <cell r="F5112">
            <v>90.79</v>
          </cell>
        </row>
        <row r="5113">
          <cell r="C5113" t="str">
            <v>74072/3</v>
          </cell>
          <cell r="D5113" t="str">
            <v>CORRIMAO EM TUBO ACO GALVANIZADO 1 1/4" COM BRACADEIRA</v>
          </cell>
          <cell r="E5113" t="str">
            <v>M</v>
          </cell>
          <cell r="F5113">
            <v>67.010000000000005</v>
          </cell>
        </row>
        <row r="5114">
          <cell r="C5114" t="str">
            <v>74073/1</v>
          </cell>
          <cell r="D5114" t="str">
            <v>ALCAPAO EM FERRO 60X60CM, INCLUSO FERRAGENS</v>
          </cell>
          <cell r="E5114" t="str">
            <v>UN</v>
          </cell>
          <cell r="F5114">
            <v>78.97</v>
          </cell>
        </row>
        <row r="5115">
          <cell r="C5115" t="str">
            <v>74073/2</v>
          </cell>
          <cell r="D5115" t="str">
            <v>ALCAPAO EM FERRO 70X70CM, INCLUSO FERRAGENS</v>
          </cell>
          <cell r="E5115" t="str">
            <v>UN</v>
          </cell>
          <cell r="F5115">
            <v>88.65</v>
          </cell>
        </row>
        <row r="5116">
          <cell r="C5116" t="str">
            <v>74074/4</v>
          </cell>
          <cell r="D5116" t="str">
            <v>FORMA TABUA P/CONCRETO EM FUNDACAO S/REAPROVEITAMENTO</v>
          </cell>
          <cell r="E5116" t="str">
            <v>M2</v>
          </cell>
          <cell r="F5116">
            <v>110.65</v>
          </cell>
        </row>
        <row r="5117">
          <cell r="C5117" t="str">
            <v>74076/1</v>
          </cell>
          <cell r="D5117" t="str">
            <v>FORMA TABUA P/ CONCRETO EM FUNDACAO RADIER C/ REAPROVEITAMENTO 3X.</v>
          </cell>
          <cell r="E5117" t="str">
            <v>M2</v>
          </cell>
          <cell r="F5117">
            <v>51.58</v>
          </cell>
        </row>
        <row r="5118">
          <cell r="C5118" t="str">
            <v>74076/2</v>
          </cell>
          <cell r="D5118" t="str">
            <v>FORMA TABUA P/ CONCRETO EM FUNDACAO RADIER C/ REAPROVEITAMENTO 5X.</v>
          </cell>
          <cell r="E5118" t="str">
            <v>M2</v>
          </cell>
          <cell r="F5118">
            <v>35.69</v>
          </cell>
        </row>
        <row r="5119">
          <cell r="C5119" t="str">
            <v>74076/3</v>
          </cell>
          <cell r="D5119" t="str">
            <v>FORMA TABUA P/ CONCRETO EM FUNDACAO RADIER C/ REAPROVEITAMENTO 10X.</v>
          </cell>
          <cell r="E5119" t="str">
            <v>M2</v>
          </cell>
          <cell r="F5119">
            <v>23.8</v>
          </cell>
        </row>
        <row r="5120">
          <cell r="C5120" t="str">
            <v>74077/1</v>
          </cell>
          <cell r="D5120" t="str">
            <v>LOCACAO CONVENCIONAL DE OBRA, ATRAVÉS DE GABARITO DE TABUAS CORRIDAS PONTALETADAS, SEM REAPROVEITAMENTO</v>
          </cell>
          <cell r="E5120" t="str">
            <v>M2</v>
          </cell>
          <cell r="F5120">
            <v>9.49</v>
          </cell>
        </row>
        <row r="5121">
          <cell r="C5121" t="str">
            <v>74077/2</v>
          </cell>
          <cell r="D5121" t="str">
            <v>LOCACAO CONVENCIONAL DE OBRA, ATRAVÉS DE GABARITO DE TABUAS CORRIDAS PONTALETADAS, COM REAPROVEITAMENTO DE 10 VEZES.</v>
          </cell>
          <cell r="E5121" t="str">
            <v>M2</v>
          </cell>
          <cell r="F5121">
            <v>3.75</v>
          </cell>
        </row>
        <row r="5122">
          <cell r="C5122" t="str">
            <v>74077/3</v>
          </cell>
          <cell r="D5122" t="str">
            <v>LOCACAO CONVENCIONAL DE OBRA, ATRAVÉS DE GABARITO DE TABUAS CORRIDAS PONTALETADAS, COM REAPROVEITAMENTO DE 3 VEZES.</v>
          </cell>
          <cell r="E5122" t="str">
            <v>M2</v>
          </cell>
          <cell r="F5122">
            <v>5.24</v>
          </cell>
        </row>
        <row r="5123">
          <cell r="C5123" t="str">
            <v>74078/1</v>
          </cell>
          <cell r="D5123" t="str">
            <v>AGULHAMENTO FUNDO DE VALAS C/MACO 30KG PEDRA-DE-MAO H=10CM</v>
          </cell>
          <cell r="E5123" t="str">
            <v>M2</v>
          </cell>
          <cell r="F5123">
            <v>24.02</v>
          </cell>
        </row>
        <row r="5124">
          <cell r="C5124" t="str">
            <v>74078/2</v>
          </cell>
          <cell r="D5124" t="str">
            <v>AGULHAMENTO FUNDO DE VALAS C/MACO 30KG PEDRA-DE-MAO H=5CM</v>
          </cell>
          <cell r="E5124" t="str">
            <v>M2</v>
          </cell>
          <cell r="F5124">
            <v>12.01</v>
          </cell>
        </row>
        <row r="5125">
          <cell r="C5125" t="str">
            <v>74079/1</v>
          </cell>
          <cell r="D5125" t="str">
            <v>PISO CIMENTADO TRACO 1:4 (CIMENTO E AREIA) COM ACABAMENTO LISO  ESPESSURA 2,0CM COM JUNTAS PLASTICAS DE DILATACAO E PREPARO MANUAL DA ARGAMASSA</v>
          </cell>
          <cell r="E5125" t="str">
            <v>M2</v>
          </cell>
          <cell r="F5125">
            <v>48.28</v>
          </cell>
        </row>
        <row r="5126">
          <cell r="C5126" t="str">
            <v>74079/2</v>
          </cell>
          <cell r="D5126" t="str">
            <v>PISO CIMENTADO TRAÇO 1:3 (CIMENTO E AREIA) ACABAMENTO LISO ESPESSURA 2CM COM JUNTA BATIDA E PREPARO MANUAL DA ARGAMASSA</v>
          </cell>
          <cell r="E5126" t="str">
            <v>M2</v>
          </cell>
          <cell r="F5126">
            <v>47.12</v>
          </cell>
        </row>
        <row r="5127">
          <cell r="C5127" t="str">
            <v>74082/1</v>
          </cell>
          <cell r="D5127" t="str">
            <v>REFLETOR REDONDO EM ALUMINIO COM SUPORTE E ALCA REGULAVEL PARA FIXACAO, COM LAMPADA VAPOR DE MERCURIO 250W</v>
          </cell>
          <cell r="E5127" t="str">
            <v>UN</v>
          </cell>
          <cell r="F5127">
            <v>194.45</v>
          </cell>
        </row>
        <row r="5128">
          <cell r="C5128" t="str">
            <v>74084/1</v>
          </cell>
          <cell r="D5128" t="str">
            <v>PORTA CADEADO ZINCADO OXIDADO PRETO COM CADEADO DE ACO GRAFITADO OXIDADO ENVERNIZADO 45MM</v>
          </cell>
          <cell r="E5128" t="str">
            <v>UN</v>
          </cell>
          <cell r="F5128">
            <v>38.450000000000003</v>
          </cell>
        </row>
        <row r="5129">
          <cell r="C5129" t="str">
            <v>74086/1</v>
          </cell>
          <cell r="D5129" t="str">
            <v>LIMPEZA LOUCAS E METAIS</v>
          </cell>
          <cell r="E5129" t="str">
            <v>UN</v>
          </cell>
          <cell r="F5129">
            <v>19.27</v>
          </cell>
        </row>
        <row r="5130">
          <cell r="C5130" t="str">
            <v>74088/1</v>
          </cell>
          <cell r="D5130" t="str">
            <v>TELHAMENTO COM TELHA DE FIBROCIMENTO ONDULADA, ESPESSURA 6MM, INCLUSO JUNTAS DE VEDACAO E ACESSORIOS DE FIXACAO, EXCLUINDO MADEIRAMENTO</v>
          </cell>
          <cell r="E5130" t="str">
            <v>M2</v>
          </cell>
          <cell r="F5130">
            <v>31.72</v>
          </cell>
        </row>
        <row r="5131">
          <cell r="C5131" t="str">
            <v>74091/1</v>
          </cell>
          <cell r="D5131" t="str">
            <v>VALVULA RETENCAO VERTICAL BRONZE (PN-16) 2.1/2" 200PSI - EXTREMIDADES COM ROSCA - FORNECIMENTO E INSTALACAO</v>
          </cell>
          <cell r="E5131" t="str">
            <v>UN</v>
          </cell>
          <cell r="F5131">
            <v>167.04</v>
          </cell>
        </row>
        <row r="5132">
          <cell r="C5132" t="str">
            <v>74093/1</v>
          </cell>
          <cell r="D5132" t="str">
            <v>VALVULA PE COM CRIVO BRONZE 1.1/4" - FORNECIMENTO E INSTALACAO</v>
          </cell>
          <cell r="E5132" t="str">
            <v>UN</v>
          </cell>
          <cell r="F5132">
            <v>72.78</v>
          </cell>
        </row>
        <row r="5133">
          <cell r="C5133" t="str">
            <v>74094/1</v>
          </cell>
          <cell r="D5133" t="str">
            <v>LUMINARIA TIPO SPOT PARA 1 LAMPADA INCANDESCENTE/FLUORESCENTE COMPACTA</v>
          </cell>
          <cell r="E5133" t="str">
            <v>UN</v>
          </cell>
          <cell r="F5133">
            <v>25.5</v>
          </cell>
        </row>
        <row r="5134">
          <cell r="C5134" t="str">
            <v>74097/1</v>
          </cell>
          <cell r="D5134" t="str">
            <v>IMPERMEABILIZACAO DE SUPERFICIE, COM ASFALTO ELASTOMERICO.</v>
          </cell>
          <cell r="E5134" t="str">
            <v>M2</v>
          </cell>
          <cell r="F5134">
            <v>31.05</v>
          </cell>
        </row>
        <row r="5135">
          <cell r="C5135" t="str">
            <v>74098/1</v>
          </cell>
          <cell r="D5135" t="str">
            <v>RUFO EM CONCRETO ARMADO, LARGURA 40CM, ESPESSURA 3CM</v>
          </cell>
          <cell r="E5135" t="str">
            <v>M</v>
          </cell>
          <cell r="F5135">
            <v>27.07</v>
          </cell>
        </row>
        <row r="5136">
          <cell r="C5136" t="str">
            <v>74100/1</v>
          </cell>
          <cell r="D5136" t="str">
            <v>PORTAO DE FERRO COM VARA 1/2", COM REQUADRO</v>
          </cell>
          <cell r="E5136" t="str">
            <v>M2</v>
          </cell>
          <cell r="F5136">
            <v>358.61</v>
          </cell>
        </row>
        <row r="5137">
          <cell r="C5137" t="str">
            <v>74102/1</v>
          </cell>
          <cell r="D5137" t="str">
            <v>CAIXA PARA HIDROMETRO CONCRETO PRE-MOLDADO - FORNECIMENTO E INSTALACAO</v>
          </cell>
          <cell r="E5137" t="str">
            <v>UN</v>
          </cell>
          <cell r="F5137">
            <v>150.19999999999999</v>
          </cell>
        </row>
        <row r="5138">
          <cell r="C5138" t="str">
            <v>74103/1</v>
          </cell>
          <cell r="D5138" t="str">
            <v>ESCADA TIPO MARINHEIRO EM ACO CA-50 12,5", INCLUSO PINTURA COM FUNDO ANTICORROSIVO TIPO ZARCAO</v>
          </cell>
          <cell r="E5138" t="str">
            <v>M</v>
          </cell>
          <cell r="F5138">
            <v>53.38</v>
          </cell>
        </row>
        <row r="5139">
          <cell r="C5139" t="str">
            <v>74104/1</v>
          </cell>
          <cell r="D5139" t="str">
            <v>CAIXA DE INSPEÇÃO EM ALVENARIA DE TIJOLO MACIÇO 60X60X60CM, REVESTIDA INTERNAMENTO COM BARRA LISA (CIMENTO E AREIA, TRAÇO 1:4) E=2,0CM, COM TAMPA PRÉ-MOLDADA DE CONCRETO E FUNDO DE CONCRETO 15MPA TIPO C - ESCAVAÇÃO E CONFECÇÃO</v>
          </cell>
          <cell r="E5139" t="str">
            <v>UN</v>
          </cell>
          <cell r="F5139">
            <v>124.95</v>
          </cell>
        </row>
        <row r="5140">
          <cell r="C5140" t="str">
            <v>74106/1</v>
          </cell>
          <cell r="D5140" t="str">
            <v>IMPERMEABILIZACAO DE ESTRUTURAS ENTERRADAS, COM TINTA ASFALTICA, DUAS DEMAOS.</v>
          </cell>
          <cell r="E5140" t="str">
            <v>M2</v>
          </cell>
          <cell r="F5140">
            <v>7.27</v>
          </cell>
        </row>
        <row r="5141">
          <cell r="C5141" t="str">
            <v>74111/1</v>
          </cell>
          <cell r="D5141" t="str">
            <v>SOLEIRA DE MARMORE BRANCO, LARGURA 5CM, ESPESSURA 3CM, ASSENTADA COM ARGAMASSA COLANTE</v>
          </cell>
          <cell r="E5141" t="str">
            <v>M</v>
          </cell>
          <cell r="F5141">
            <v>53.38</v>
          </cell>
        </row>
        <row r="5142">
          <cell r="C5142" t="str">
            <v>74115/1</v>
          </cell>
          <cell r="D5142" t="str">
            <v>EXECUÇÃO DE LASTRO EM CONCRETO (1:2,5:6), PREPARO MANUAL</v>
          </cell>
          <cell r="E5142" t="str">
            <v>M3</v>
          </cell>
          <cell r="F5142">
            <v>346.37</v>
          </cell>
        </row>
        <row r="5143">
          <cell r="C5143" t="str">
            <v>74118/1</v>
          </cell>
          <cell r="D5143" t="str">
            <v>PLANTIO DE CERCA VIVA COM ARBUSTOS DE ALTURA 50 A 100CM, COM 4UN/M</v>
          </cell>
          <cell r="E5143" t="str">
            <v>M</v>
          </cell>
          <cell r="F5143">
            <v>194.34</v>
          </cell>
        </row>
        <row r="5144">
          <cell r="C5144" t="str">
            <v>74121/1</v>
          </cell>
          <cell r="D5144" t="str">
            <v>JUNTA DE DILATACAO PARA IMPERMEABILIZACAO, COM SELANTE ELASTICO MONOCOMPONENTE A BASE DE POLIURETANO, DIMENSOES 1X1CM.</v>
          </cell>
          <cell r="E5144" t="str">
            <v>M</v>
          </cell>
          <cell r="F5144">
            <v>15.89</v>
          </cell>
        </row>
        <row r="5145">
          <cell r="C5145" t="str">
            <v>74122/1</v>
          </cell>
          <cell r="D5145" t="str">
            <v>ESTACA PRE-MOLDADA CONCRETO ARMADO 20 T, INCLUSIVE CRAVACAO/EMENDAS.</v>
          </cell>
          <cell r="E5145" t="str">
            <v>M</v>
          </cell>
          <cell r="F5145">
            <v>96.63</v>
          </cell>
        </row>
        <row r="5146">
          <cell r="C5146" t="str">
            <v>74124/1</v>
          </cell>
          <cell r="D5146" t="str">
            <v>POCO VISITA AG PLUV:CONC ARM 1X1X1,40M COLETOR D=40 A 50CM            PAREDE E=15CM BASE CONC FCK=10MPA REVEST C/ARG CIM/AREIA 1:4          DEGRAUS FF INCL FORN TODOS MATERIAIS</v>
          </cell>
          <cell r="E5146" t="str">
            <v>UN</v>
          </cell>
          <cell r="F5146">
            <v>1852.66</v>
          </cell>
        </row>
        <row r="5147">
          <cell r="C5147" t="str">
            <v>74124/2</v>
          </cell>
          <cell r="D5147" t="str">
            <v>POCO VISITA AG PLUV:CONC ARM 1,10X1,10X1,40M COLETOR D=60CM           PAREDE E=15CM BASE CONC FCK=10MPA REVEST C/ARG CIM/AREIA 1:4          DEGRAUS FF INCL FORN TODOS MATERIAIS</v>
          </cell>
          <cell r="E5147" t="str">
            <v>UN</v>
          </cell>
          <cell r="F5147">
            <v>2137.38</v>
          </cell>
        </row>
        <row r="5148">
          <cell r="C5148" t="str">
            <v>74124/3</v>
          </cell>
          <cell r="D5148" t="str">
            <v>POCO VISITA AG PLUV:CONC ARM 1,20X1,20X1,40M COLETOR D=70CM           PAREDE E=15CM BASE CONC FCK=10MPA REVEST C/ARG CIM/AREIA 1:4          DEGRAUS FF INCL FORN TODOS MATERIAIS</v>
          </cell>
          <cell r="E5148" t="str">
            <v>UN</v>
          </cell>
          <cell r="F5148">
            <v>2311.6999999999998</v>
          </cell>
        </row>
        <row r="5149">
          <cell r="C5149" t="str">
            <v>74124/4</v>
          </cell>
          <cell r="D5149" t="str">
            <v>POCO VISITA AG PLUV:CONC ARM 1,30X1,30X1,40M COLETOR D=80CM           PAREDE E=15CM BASE CONC FCK=10MPA REVEST C/ARG CIM/AREIA 1:4          DEGRAUS FF INCL FORN TODOS MATERIAIS</v>
          </cell>
          <cell r="E5149" t="str">
            <v>UN</v>
          </cell>
          <cell r="F5149">
            <v>2627.01</v>
          </cell>
        </row>
        <row r="5150">
          <cell r="C5150" t="str">
            <v>74124/5</v>
          </cell>
          <cell r="D5150" t="str">
            <v>POCO VISITA CONCRETO ARMADO P/AG PLUV 1,40X1,40X1,50M COLETOR D=90CM  PAREDE E=15CM BASE CONCRETO FCK=10MPA REVESTIDO C/ARG CIM/AREIA 1:4   DEGRAUS FF INCL FORN TODOS MATERIAIS</v>
          </cell>
          <cell r="E5150" t="str">
            <v>UN</v>
          </cell>
          <cell r="F5150">
            <v>3054.1</v>
          </cell>
        </row>
        <row r="5151">
          <cell r="C5151" t="str">
            <v>74124/6</v>
          </cell>
          <cell r="D5151" t="str">
            <v>POCO VISITA AG PLUV:CONC ARM 1,50X1,50X1,60M COLETOR D=1M PA          REDE E=15CM BASE CONC FCK=10MPA REVEST C/ARG CIM/AREIA 1:4            DEGRAUS FF INCL FORN TODOS MATERIAIS</v>
          </cell>
          <cell r="E5151" t="str">
            <v>UN</v>
          </cell>
          <cell r="F5151">
            <v>3394.67</v>
          </cell>
        </row>
        <row r="5152">
          <cell r="C5152" t="str">
            <v>74124/7</v>
          </cell>
          <cell r="D5152" t="str">
            <v>POCO VISITA AG PLUV:CONC ARM 1,60X1,60X1,70M COLETOR D=1,10M          PAREDE E=15CM BASE CONC FCK=10MPA REVEST C/ARG CIM/AREIA 1:4          DEGRAUS FF INCL FORN TODOS MATERIAIS</v>
          </cell>
          <cell r="E5152" t="str">
            <v>UN</v>
          </cell>
          <cell r="F5152">
            <v>3698.69</v>
          </cell>
        </row>
        <row r="5153">
          <cell r="C5153" t="str">
            <v>74124/8</v>
          </cell>
          <cell r="D5153" t="str">
            <v>POCO VISITA AG PLUV:CONC ARM 1,70X1,70X1,80M COLETOR D=1,20M          PAREDE E=15CM BASE CONC FCK=10MPA REVEST C/ARG CIM/AREIA 1:4          DEGRAUS FF INCL FORN TODOS MATERIAIS</v>
          </cell>
          <cell r="E5153" t="str">
            <v>UN</v>
          </cell>
          <cell r="F5153">
            <v>3965.84</v>
          </cell>
        </row>
        <row r="5154">
          <cell r="C5154" t="str">
            <v>74125/1</v>
          </cell>
          <cell r="D5154" t="str">
            <v>ESPELHO CRISTAL ESPESSURA 4MM, COM MOLDURA DE MADEIRA</v>
          </cell>
          <cell r="E5154" t="str">
            <v>M2</v>
          </cell>
          <cell r="F5154">
            <v>266.08</v>
          </cell>
        </row>
        <row r="5155">
          <cell r="C5155" t="str">
            <v>74125/2</v>
          </cell>
          <cell r="D5155" t="str">
            <v>ESPELHO CRISTAL ESPESSURA 4MM, COM MOLDURA EM ALUMINIO E COMPENSADO 6MM PLASTIFICADO COLADO</v>
          </cell>
          <cell r="E5155" t="str">
            <v>M2</v>
          </cell>
          <cell r="F5155">
            <v>318.42</v>
          </cell>
        </row>
        <row r="5156">
          <cell r="C5156" t="str">
            <v>74130/1</v>
          </cell>
          <cell r="D5156" t="str">
            <v>DISJUNTOR TERMOMAGNETICO MONOPOLAR PADRAO NEMA (AMERICANO) 10 A 30A 240V, FORNECIMENTO E INSTALACAO</v>
          </cell>
          <cell r="E5156" t="str">
            <v>UN</v>
          </cell>
          <cell r="F5156">
            <v>12.6</v>
          </cell>
        </row>
        <row r="5157">
          <cell r="C5157" t="str">
            <v>74130/10</v>
          </cell>
          <cell r="D5157" t="str">
            <v>DISJUNTOR TERMOMAGNETICO TRIPOLAR EM CAIXA MOLDADA 175 A 225A 240V, FORNECIMENTO E INSTALACAO</v>
          </cell>
          <cell r="E5157" t="str">
            <v>UN</v>
          </cell>
          <cell r="F5157">
            <v>508.22</v>
          </cell>
        </row>
        <row r="5158">
          <cell r="C5158" t="str">
            <v>74130/2</v>
          </cell>
          <cell r="D5158" t="str">
            <v>DISJUNTOR TERMOMAGNETICO MONOPOLAR PADRAO NEMA (AMERICANO) 35 A 50A 240V, FORNECIMENTO E INSTALACAO</v>
          </cell>
          <cell r="E5158" t="str">
            <v>UN</v>
          </cell>
          <cell r="F5158">
            <v>19.75</v>
          </cell>
        </row>
        <row r="5159">
          <cell r="C5159" t="str">
            <v>74130/3</v>
          </cell>
          <cell r="D5159" t="str">
            <v>DISJUNTOR TERMOMAGNETICO BIPOLAR PADRAO NEMA (AMERICANO) 10 A 50A 240V, FORNECIMENTO E INSTALACAO</v>
          </cell>
          <cell r="E5159" t="str">
            <v>UN</v>
          </cell>
          <cell r="F5159">
            <v>59.25</v>
          </cell>
        </row>
        <row r="5160">
          <cell r="C5160" t="str">
            <v>74130/4</v>
          </cell>
          <cell r="D5160" t="str">
            <v>DISJUNTOR TERMOMAGNETICO TRIPOLAR PADRAO NEMA (AMERICANO) 10 A 50A 240V, FORNECIMENTO E INSTALACAO</v>
          </cell>
          <cell r="E5160" t="str">
            <v>UN</v>
          </cell>
          <cell r="F5160">
            <v>82.23</v>
          </cell>
        </row>
        <row r="5161">
          <cell r="C5161" t="str">
            <v>74130/5</v>
          </cell>
          <cell r="D5161" t="str">
            <v>DISJUNTOR TERMOMAGNETICO TRIPOLAR PADRAO NEMA (AMERICANO) 60 A 100A 240V, FORNECIMENTO E INSTALACAO</v>
          </cell>
          <cell r="E5161" t="str">
            <v>UN</v>
          </cell>
          <cell r="F5161">
            <v>111.19</v>
          </cell>
        </row>
        <row r="5162">
          <cell r="C5162" t="str">
            <v>74130/6</v>
          </cell>
          <cell r="D5162" t="str">
            <v>DISJUNTOR TERMOMAGNETICO TRIPOLAR PADRAO NEMA (AMERICANO) 125 A 150A 240V, FORNECIMENTO E INSTALACAO</v>
          </cell>
          <cell r="E5162" t="str">
            <v>UN</v>
          </cell>
          <cell r="F5162">
            <v>323.45999999999998</v>
          </cell>
        </row>
        <row r="5163">
          <cell r="C5163" t="str">
            <v>74130/7</v>
          </cell>
          <cell r="D5163" t="str">
            <v>DISJUNTOR TERMOMAGNETICO TRIPOLAR EM CAIXA MOLDADA 250A 600V, FORNECIMENTO E INSTALACAO</v>
          </cell>
          <cell r="E5163" t="str">
            <v>UN</v>
          </cell>
          <cell r="F5163">
            <v>843.38</v>
          </cell>
        </row>
        <row r="5164">
          <cell r="C5164" t="str">
            <v>74130/8</v>
          </cell>
          <cell r="D5164" t="str">
            <v>DISJUNTOR TERMOMAGNETICO TRIPOLAR EM CAIXA MOLDADA 300 A 400A 600V, FORNECIMENTO E INSTALACAO</v>
          </cell>
          <cell r="E5164" t="str">
            <v>UN</v>
          </cell>
          <cell r="F5164">
            <v>1154.24</v>
          </cell>
        </row>
        <row r="5165">
          <cell r="C5165" t="str">
            <v>74130/9</v>
          </cell>
          <cell r="D5165" t="str">
            <v>DISJUNTOR TERMOMAGNETICO TRIPOLAR EM CAIXA MOLDADA 500 A 600A 600V, FORNECIMENTO E INSTALACAO</v>
          </cell>
          <cell r="E5165" t="str">
            <v>UN</v>
          </cell>
          <cell r="F5165">
            <v>1893.64</v>
          </cell>
        </row>
        <row r="5166">
          <cell r="C5166" t="str">
            <v>74131/1</v>
          </cell>
          <cell r="D5166" t="str">
            <v>QUADRO DE DISTRIBUICAO DE ENERGIA DE EMBUTIR, EM CHAPA METALICA, PARA 3 DISJUNTORES TERMOMAGNETICOS MONOPOLARES SEM BARRAMENTO FORNECIMENTO E INSTALACAO</v>
          </cell>
          <cell r="E5166" t="str">
            <v>UN</v>
          </cell>
          <cell r="F5166">
            <v>46.08</v>
          </cell>
        </row>
        <row r="5167">
          <cell r="C5167" t="str">
            <v>74131/4</v>
          </cell>
          <cell r="D5167" t="str">
            <v>QUADRO DE DISTRIBUICAO DE ENERGIA DE EMBUTIR, EM CHAPA METALICA, PARA 18 DISJUNTORES TERMOMAGNETICOS MONOPOLARES, COM BARRAMENTO TRIFASICO E NEUTRO, FORNECIMENTO E INSTALACAO</v>
          </cell>
          <cell r="E5167" t="str">
            <v>UN</v>
          </cell>
          <cell r="F5167">
            <v>352.22</v>
          </cell>
        </row>
        <row r="5168">
          <cell r="C5168" t="str">
            <v>74131/5</v>
          </cell>
          <cell r="D5168" t="str">
            <v>QUADRO DE DISTRIBUICAO DE ENERGIA DE EMBUTIR, EM CHAPA METALICA, PARA 24 DISJUNTORES TERMOMAGNETICOS MONOPOLARES, COM BARRAMENTO TRIFASICO E NEUTRO, FORNECIMENTO E INSTALACAO</v>
          </cell>
          <cell r="E5168" t="str">
            <v>UN</v>
          </cell>
          <cell r="F5168">
            <v>389.07</v>
          </cell>
        </row>
        <row r="5169">
          <cell r="C5169" t="str">
            <v>74131/6</v>
          </cell>
          <cell r="D5169" t="str">
            <v>QUADRO DE DISTRIBUICAO DE ENERGIA DE EMBUTIR, EM CHAPA METALICA, PARA 32 DISJUNTORES TERMOMAGNETICOS MONOPOLARES, COM BARRAMENTO TRIFASICO E NEUTRO, FORNECIMENTO E INSTALACAO</v>
          </cell>
          <cell r="E5169" t="str">
            <v>UN</v>
          </cell>
          <cell r="F5169">
            <v>575.05999999999995</v>
          </cell>
        </row>
        <row r="5170">
          <cell r="C5170" t="str">
            <v>74131/7</v>
          </cell>
          <cell r="D5170" t="str">
            <v>QUADRO DE DISTRIBUICAO DE ENERGIA DE EMBUTIR, EM CHAPA METALICA, PARA 40 DISJUNTORES TERMOMAGNETICOS MONOPOLARES, COM BARRAMENTO TRIFASICO E NEUTRO, FORNECIMENTO E INSTALACAO</v>
          </cell>
          <cell r="E5170" t="str">
            <v>UN</v>
          </cell>
          <cell r="F5170">
            <v>619.91999999999996</v>
          </cell>
        </row>
        <row r="5171">
          <cell r="C5171" t="str">
            <v>74131/8</v>
          </cell>
          <cell r="D5171" t="str">
            <v>QUADRO DE DISTRIBUICAO DE ENERGIA DE EMBUTIR, EM CHAPA METALICA, PARA 50 DISJUNTORES TERMOMAGNETICOS MONOPOLARES, COM BARRAMENTO TRIFASICO E NEUTRO, FORNECIMENTO E INSTALACAO</v>
          </cell>
          <cell r="E5171" t="str">
            <v>UN</v>
          </cell>
          <cell r="F5171">
            <v>918.71</v>
          </cell>
        </row>
        <row r="5172">
          <cell r="C5172" t="str">
            <v>74133/1</v>
          </cell>
          <cell r="D5172" t="str">
            <v>EMASSAMENTO COM MASA A OLEO, UMA DEMAO</v>
          </cell>
          <cell r="E5172" t="str">
            <v>M2</v>
          </cell>
          <cell r="F5172">
            <v>15.35</v>
          </cell>
        </row>
        <row r="5173">
          <cell r="C5173" t="str">
            <v>74133/2</v>
          </cell>
          <cell r="D5173" t="str">
            <v>EMASSAMENTO COM MASSA A OLEO, DUAS DEMAOS</v>
          </cell>
          <cell r="E5173" t="str">
            <v>M2</v>
          </cell>
          <cell r="F5173">
            <v>19.41</v>
          </cell>
        </row>
        <row r="5174">
          <cell r="C5174" t="str">
            <v>74136/1</v>
          </cell>
          <cell r="D5174" t="str">
            <v>PORTA DE ACO DE ENROLAR TIPO GRADE, CHAPA 16</v>
          </cell>
          <cell r="E5174" t="str">
            <v>M2</v>
          </cell>
          <cell r="F5174">
            <v>416.2</v>
          </cell>
        </row>
        <row r="5175">
          <cell r="C5175" t="str">
            <v>74136/2</v>
          </cell>
          <cell r="D5175" t="str">
            <v>PORTA DE ACO CHAPA 24, DE ENROLAR, VAZADA TIJOLINHO OU EQUIVALENTE COM RETANGULO OU CIRCULO, ACABAMENTO GALVANIZADO NATURAL</v>
          </cell>
          <cell r="E5175" t="str">
            <v>M2</v>
          </cell>
          <cell r="F5175">
            <v>354.22</v>
          </cell>
        </row>
        <row r="5176">
          <cell r="C5176" t="str">
            <v>74136/3</v>
          </cell>
          <cell r="D5176" t="str">
            <v>PORTA DE ACO CHAPA 24, DE ENROLAR, RAIADA, LARGA COM ACABAMENTO GALVANIZADO NATURAL</v>
          </cell>
          <cell r="E5176" t="str">
            <v>M2</v>
          </cell>
          <cell r="F5176">
            <v>252.93</v>
          </cell>
        </row>
        <row r="5177">
          <cell r="C5177" t="str">
            <v>74138/1</v>
          </cell>
          <cell r="D5177" t="str">
            <v>CONCRETO USINADO NÃO BOMBEÁVEL FCK=15MPA, INCLUSIVE LANCAMENTO E ADENSAMENTO</v>
          </cell>
          <cell r="E5177" t="str">
            <v>M3</v>
          </cell>
          <cell r="F5177">
            <v>344.69</v>
          </cell>
        </row>
        <row r="5178">
          <cell r="C5178" t="str">
            <v>74139/1</v>
          </cell>
          <cell r="D5178" t="str">
            <v>PORTA DE MADEIRA PARA BANHEIRO, EM CHAPA DE MADEIRA COMPENSADA, REVESTIDA COM LAMINADO TEXTURIZADO, 80X160CM, INCLUSO MARCO E DOBRADICAS</v>
          </cell>
          <cell r="E5178" t="str">
            <v>UN</v>
          </cell>
          <cell r="F5178">
            <v>267.58999999999997</v>
          </cell>
        </row>
        <row r="5179">
          <cell r="C5179" t="str">
            <v>74139/2</v>
          </cell>
          <cell r="D5179" t="str">
            <v>PORTA DE MADEIRA PARA BANHEIRO, EM CHAPA DE MADEIRA COMPENSADA, REVESTIDA COM LAMINADO TEXTURIZADO, 60X160CM, INCLUSO MARCO E DOBRADICAS</v>
          </cell>
          <cell r="E5179" t="str">
            <v>UN</v>
          </cell>
          <cell r="F5179">
            <v>236.49</v>
          </cell>
        </row>
        <row r="5180">
          <cell r="C5180" t="str">
            <v>74141/1</v>
          </cell>
          <cell r="D5180" t="str">
            <v>LAJE PRE-MOLD BETA 11 P/1KN/M2 VAOS 4,40M/INCL VIGOTAS TIJOLOS ARMADURA NEGATIVA CAPEAMENTO 3CM CONCRETO 20MPA ESCORAMENTO MATERIAL E MAO  DE OBRA.</v>
          </cell>
          <cell r="E5180" t="str">
            <v>M2</v>
          </cell>
          <cell r="F5180">
            <v>71.650000000000006</v>
          </cell>
        </row>
        <row r="5181">
          <cell r="C5181" t="str">
            <v>74141/2</v>
          </cell>
          <cell r="D5181" t="str">
            <v>LAJE PRE-MOLD BETA 12 P/3,5KN/M2 VAO 4,1M INCL VIGOTAS TIJOLOS ARMADU-RA NEGATIVA CAPEAMENTO 3CM CONCRETO 15MPA ESCORAMENTO MATERIAIS E MAO DE OBRA.</v>
          </cell>
          <cell r="E5181" t="str">
            <v>M2</v>
          </cell>
          <cell r="F5181">
            <v>80.59</v>
          </cell>
        </row>
        <row r="5182">
          <cell r="C5182" t="str">
            <v>74141/3</v>
          </cell>
          <cell r="D5182" t="str">
            <v>LAJE PRE-MOLD BETA 16 P/3,5KN/M2 VAO 5,2M INCL VIGOTAS TIJOLOS ARMADU-RA NEGATIVA CAPEAMENTO 3CM CONCRETO 15MPA ESCORAMENTO MATERIAL E MAO  DE OBRA.</v>
          </cell>
          <cell r="E5182" t="str">
            <v>M2</v>
          </cell>
          <cell r="F5182">
            <v>89.57</v>
          </cell>
        </row>
        <row r="5183">
          <cell r="C5183" t="str">
            <v>74141/4</v>
          </cell>
          <cell r="D5183" t="str">
            <v>LAJE PRE-MOLD BETA 20 P/3,5KN/M2 VAO 6,2M INCL VIGOTAS TIJOLOS ARMADU-RA NEGATIVA CAPEAMENTO 3CM CONCRETO 15MPA ESCORAMENTO MATERIAL E MAO  DE OBRA.</v>
          </cell>
          <cell r="E5183" t="str">
            <v>M2</v>
          </cell>
          <cell r="F5183">
            <v>113.81</v>
          </cell>
        </row>
        <row r="5184">
          <cell r="C5184" t="str">
            <v>74142/1</v>
          </cell>
          <cell r="D5184" t="str">
            <v>CERCA COM MOUROES DE CONCRETO, RETO, ESPACAMENTO DE 3M, CRAVADOS 0,5M, COM 4 FIOS DE ARAME FARPADO Nº 14 CLASSE 250</v>
          </cell>
          <cell r="E5184" t="str">
            <v>M</v>
          </cell>
          <cell r="F5184">
            <v>37.869999999999997</v>
          </cell>
        </row>
        <row r="5185">
          <cell r="C5185" t="str">
            <v>74142/2</v>
          </cell>
          <cell r="D5185" t="str">
            <v>CERCA COM MOUROES DE MADEIRA, 7,5X7,5CM, ESPACAMENTO DE 2M, ALTURA LIVRE DE 2M, CRAVADOS 0,5M, COM 4 FIOS DE ARAME FARPADO Nº 14 CLASSE 250</v>
          </cell>
          <cell r="E5185" t="str">
            <v>M</v>
          </cell>
          <cell r="F5185">
            <v>26.53</v>
          </cell>
        </row>
        <row r="5186">
          <cell r="C5186" t="str">
            <v>74142/3</v>
          </cell>
          <cell r="D5186" t="str">
            <v>CERCA COM MOUROES DE MADEIRA, 7,5X7,5CM, ESPACAMENTO DE 2M, ALTURA LIVRE DE 2M, CRAVADOS 0,5M, COM 8 FIOS DE ARAME FARPADO Nº 14 CLASSE 250</v>
          </cell>
          <cell r="E5186" t="str">
            <v>M</v>
          </cell>
          <cell r="F5186">
            <v>35.83</v>
          </cell>
        </row>
        <row r="5187">
          <cell r="C5187" t="str">
            <v>74142/4</v>
          </cell>
          <cell r="D5187" t="str">
            <v>CERCA COM MOUROES DE CONCRETO, SECAO "T" PONTA INCLINADA, 10X10CM, ESPACAMENTO DE 3M, CRAVADOS 0,5M, COM 11 FIOS DE ARAME FARPADO Nº 16</v>
          </cell>
          <cell r="E5187" t="str">
            <v>M</v>
          </cell>
          <cell r="F5187">
            <v>46.71</v>
          </cell>
        </row>
        <row r="5188">
          <cell r="C5188" t="str">
            <v>74143/1</v>
          </cell>
          <cell r="D5188" t="str">
            <v>CERCA COM MOUROES DE CONCRETO, RETO, 15X15CM, ESPACAMENTO DE 3M, CRAVADOS 0,5M, ESCORAS DE 10X10CM NOS CANTOS, COM 12 FIOS DE ARAME DE ACO OVALADO 15X17</v>
          </cell>
          <cell r="E5188" t="str">
            <v>M</v>
          </cell>
          <cell r="F5188">
            <v>45.68</v>
          </cell>
        </row>
        <row r="5189">
          <cell r="C5189" t="str">
            <v>74143/2</v>
          </cell>
          <cell r="D5189" t="str">
            <v>CERCA COM MOUROES DE CONCRETO, RETO, 15X15CM, ESPACAMENTO DE 3M, CRAVADOS 0,5M, ESCORAS DE 10X10CM NOS CANTOS, COM 9 FIOS DE ARAME DE ACO OVALADO 15X17</v>
          </cell>
          <cell r="E5189" t="str">
            <v>M</v>
          </cell>
          <cell r="F5189">
            <v>43.86</v>
          </cell>
        </row>
        <row r="5190">
          <cell r="C5190" t="str">
            <v>74144/2</v>
          </cell>
          <cell r="D5190" t="str">
            <v>SUPORTE APOIO CAIXA D AGUA BARROTES MADEIRA DE 1</v>
          </cell>
          <cell r="E5190" t="str">
            <v>UN</v>
          </cell>
          <cell r="F5190">
            <v>34.46</v>
          </cell>
        </row>
        <row r="5191">
          <cell r="C5191" t="str">
            <v>74145/1</v>
          </cell>
          <cell r="D5191" t="str">
            <v>PINTURA ESMALTE FOSCO, DUAS DEMAOS, SOBRE SUPERFICIE METALICA, INCLUSO UMA DEMAO DE FUNDO ANTICORROSIVO. UTILIZACAO DE REVOLVER ( AR-COMPRIMIDO).</v>
          </cell>
          <cell r="E5191" t="str">
            <v>M2</v>
          </cell>
          <cell r="F5191">
            <v>14.97</v>
          </cell>
        </row>
        <row r="5192">
          <cell r="C5192" t="str">
            <v>74147/1</v>
          </cell>
          <cell r="D5192" t="str">
            <v>PISO EM BLOCO SEXTAVADO 30X30CM, ESPESSURA 8CM, ASSENTADO SOBRE COLCHAO DE AREIA ESPESSURA 6CM</v>
          </cell>
          <cell r="E5192" t="str">
            <v>M2</v>
          </cell>
          <cell r="F5192">
            <v>51.1</v>
          </cell>
        </row>
        <row r="5193">
          <cell r="C5193" t="str">
            <v>74151/1</v>
          </cell>
          <cell r="D5193" t="str">
            <v>ESCAVACAO E CARGA MATERIAL 1A CATEGORIA, UTILIZANDO TRATOR DE ESTEIRAS DE 110 A 160HP COM LAMINA, PESO OPERACIONAL * 13T  E PA CARREGADEIRA COM 170 HP.</v>
          </cell>
          <cell r="E5193" t="str">
            <v>M3</v>
          </cell>
          <cell r="F5193">
            <v>3.22</v>
          </cell>
        </row>
        <row r="5194">
          <cell r="C5194" t="str">
            <v>74153/1</v>
          </cell>
          <cell r="D5194" t="str">
            <v>ESPALHAMENTO MECANIZADO (COM MOTONIVELADORA 140 HP) MATERIAL 1A. CATEGORIA</v>
          </cell>
          <cell r="E5194" t="str">
            <v>M2</v>
          </cell>
          <cell r="F5194">
            <v>0.2</v>
          </cell>
        </row>
        <row r="5195">
          <cell r="C5195" t="str">
            <v>74154/1</v>
          </cell>
          <cell r="D5195" t="str">
            <v>ESCAVACAO, CARGA E TRANSPORTE DE  MATERIAL DE 1A CATEGORIA COM TRATOR SOBRE ESTEIRAS 347 HP E CACAMBA 6M3,  DMT 50 A 200M</v>
          </cell>
          <cell r="E5195" t="str">
            <v>M3</v>
          </cell>
          <cell r="F5195">
            <v>4.6900000000000004</v>
          </cell>
        </row>
        <row r="5196">
          <cell r="C5196" t="str">
            <v>74155/1</v>
          </cell>
          <cell r="D5196" t="str">
            <v>ESCAVACAO E TRANSPORTE DE MATERIAL DE  1A CAT DMT 50M COM TRATOR SOBRE  ESTEIRAS 347 HP COM LAMINA E ESCARIFICADOR</v>
          </cell>
          <cell r="E5196" t="str">
            <v>M3</v>
          </cell>
          <cell r="F5196">
            <v>1.92</v>
          </cell>
        </row>
        <row r="5197">
          <cell r="C5197" t="str">
            <v>74155/2</v>
          </cell>
          <cell r="D5197" t="str">
            <v>ESCAVACAO E TRANSPORTE DE MATERIAL DE  2A CAT DMT 50M COM TRATOR SOBRE  ESTEIRAS 347 HP COM LAMINA E ESCARIFICADOR</v>
          </cell>
          <cell r="E5197" t="str">
            <v>M3</v>
          </cell>
          <cell r="F5197">
            <v>3.71</v>
          </cell>
        </row>
        <row r="5198">
          <cell r="C5198" t="str">
            <v>74156/1</v>
          </cell>
          <cell r="D5198" t="str">
            <v>ESTACA A TRADO(BROCA) D=25CM C/CONCRETO FCK=15MPA+20KG ACO/M3       MOLD.IN-LOCO</v>
          </cell>
          <cell r="E5198" t="str">
            <v>M</v>
          </cell>
          <cell r="F5198">
            <v>52.31</v>
          </cell>
        </row>
        <row r="5199">
          <cell r="C5199" t="str">
            <v>74156/2</v>
          </cell>
          <cell r="D5199" t="str">
            <v>ESTACA A TRADO (BROCA) DIAMETRO = 25 CM, EM CONCRETO MOLDADO IN LOCO, 15 MPA, SEM ARMACAO.</v>
          </cell>
          <cell r="E5199" t="str">
            <v>M</v>
          </cell>
          <cell r="F5199">
            <v>46.83</v>
          </cell>
        </row>
        <row r="5200">
          <cell r="C5200" t="str">
            <v>74156/3</v>
          </cell>
          <cell r="D5200" t="str">
            <v>ESTACA A TRADO (BROCA) DIAMETRO = 20 CM, EM CONCRETO MOLDADO IN LOCO, 15 MPA, SEM ARMACAO.</v>
          </cell>
          <cell r="E5200" t="str">
            <v>M</v>
          </cell>
          <cell r="F5200">
            <v>40.380000000000003</v>
          </cell>
        </row>
        <row r="5201">
          <cell r="C5201" t="str">
            <v>74159/1</v>
          </cell>
          <cell r="D5201" t="str">
            <v>SOLEIRA EM ARDOSIA LARGURA 15CM ASSENTADA COM ARGAMASSA DE CIMENTO E AREIA TRACO 1:4 REJUNTE EM CIMENTO BRANCO</v>
          </cell>
          <cell r="E5201" t="str">
            <v>M</v>
          </cell>
          <cell r="F5201">
            <v>11.59</v>
          </cell>
        </row>
        <row r="5202">
          <cell r="C5202" t="str">
            <v>74160/1</v>
          </cell>
          <cell r="D5202" t="str">
            <v>PISO EM PEDRA ARDOSIA IRREGULAR ASSENTADO SOBRE ARGAMASSA TRACO 1:0,5:5 (CIMENTO, CAL E AREIA), REJUNTADO COM CIMENTO BRANCO</v>
          </cell>
          <cell r="E5202" t="str">
            <v>M2</v>
          </cell>
          <cell r="F5202">
            <v>26.27</v>
          </cell>
        </row>
        <row r="5203">
          <cell r="C5203" t="str">
            <v>74162/1</v>
          </cell>
          <cell r="D5203" t="str">
            <v>CAIXA DE CONCRETO, ALTURA = 1,00 METRO, DIAMETRO REGISTRO &lt; 150 MM</v>
          </cell>
          <cell r="E5203" t="str">
            <v>UN</v>
          </cell>
          <cell r="F5203">
            <v>96.02</v>
          </cell>
        </row>
        <row r="5204">
          <cell r="C5204" t="str">
            <v>74163/1</v>
          </cell>
          <cell r="D5204" t="str">
            <v>PERFURACAO DE POCO COM PERFURATRIZ PNEUMATICA</v>
          </cell>
          <cell r="E5204" t="str">
            <v>M</v>
          </cell>
          <cell r="F5204">
            <v>37.75</v>
          </cell>
        </row>
        <row r="5205">
          <cell r="C5205" t="str">
            <v>74163/2</v>
          </cell>
          <cell r="D5205" t="str">
            <v>PERFURACAO DE POCO COM PERFURATRIZ A PERCUSSAO</v>
          </cell>
          <cell r="E5205" t="str">
            <v>M</v>
          </cell>
          <cell r="F5205">
            <v>65.489999999999995</v>
          </cell>
        </row>
        <row r="5206">
          <cell r="C5206" t="str">
            <v>74164/4</v>
          </cell>
          <cell r="D5206" t="str">
            <v>LASTRO DE BRITA</v>
          </cell>
          <cell r="E5206" t="str">
            <v>M3</v>
          </cell>
          <cell r="F5206">
            <v>83.5</v>
          </cell>
        </row>
        <row r="5207">
          <cell r="C5207" t="str">
            <v>74166/1</v>
          </cell>
          <cell r="D5207" t="str">
            <v>CAIXA DE INSPEÇÃO EM CONCRETO PRÉ-MOLDADO DN 60MM COM TAMPA H= 60CM - FORNECIMENTO E INSTALACAO</v>
          </cell>
          <cell r="E5207" t="str">
            <v>UN</v>
          </cell>
          <cell r="F5207">
            <v>180.58</v>
          </cell>
        </row>
        <row r="5208">
          <cell r="C5208" t="str">
            <v>74166/2</v>
          </cell>
          <cell r="D5208" t="str">
            <v>CAIXA DE INSPECAO EM ANEL DE CONCRETO PRE MOLDADO, COM 950MM DE ALTURA TOTAL. ANEIS COM ESP=50MM, DIAM.=600MM. EXCLUSIVE TAMPAO E ESCAVACAO - FORNECIMENTO E INSTALACAO</v>
          </cell>
          <cell r="E5208" t="str">
            <v>UN</v>
          </cell>
          <cell r="F5208">
            <v>318.69</v>
          </cell>
        </row>
        <row r="5209">
          <cell r="C5209" t="str">
            <v>74169/1</v>
          </cell>
          <cell r="D5209" t="str">
            <v>REGISTRO/VALVULA GLOBO ANGULAR 45 GRAUS EM LATAO PARA HIDRANTES DE INCÊNDIO PREDIAL DN 2.1/2" - FORNECIMENTO E INSTALACAO</v>
          </cell>
          <cell r="E5209" t="str">
            <v>UN</v>
          </cell>
          <cell r="F5209">
            <v>172.22</v>
          </cell>
        </row>
        <row r="5210">
          <cell r="C5210" t="str">
            <v>74174/1</v>
          </cell>
          <cell r="D5210" t="str">
            <v>REGISTRO GAVETA 1.1/2" COM CANOPLA ACABAMENTO CROMADO SIMPLES - FORNECIMENTO E INSTALACAO</v>
          </cell>
          <cell r="E5210" t="str">
            <v>UN</v>
          </cell>
          <cell r="F5210">
            <v>124.78</v>
          </cell>
        </row>
        <row r="5211">
          <cell r="C5211" t="str">
            <v>74175/1</v>
          </cell>
          <cell r="D5211" t="str">
            <v>REGISTRO GAVETA 1" COM CANOPLA ACABAMENTO CROMADO SIMPLES - FORNECIMENTO E INSTALACAO</v>
          </cell>
          <cell r="E5211" t="str">
            <v>UN</v>
          </cell>
          <cell r="F5211">
            <v>84.49</v>
          </cell>
        </row>
        <row r="5212">
          <cell r="C5212" t="str">
            <v>74178/1</v>
          </cell>
          <cell r="D5212" t="str">
            <v>REGISTRO GAVETA 4" BRUTO LATAO - FORNECIMENTO E INSTALACAO</v>
          </cell>
          <cell r="E5212" t="str">
            <v>UN</v>
          </cell>
          <cell r="F5212">
            <v>591.04</v>
          </cell>
        </row>
        <row r="5213">
          <cell r="C5213" t="str">
            <v>74179/1</v>
          </cell>
          <cell r="D5213" t="str">
            <v>REGISTRO GAVETA 3" BRUTO LATAO - FORNECIMENTO E INSTALACAO</v>
          </cell>
          <cell r="E5213" t="str">
            <v>UN</v>
          </cell>
          <cell r="F5213">
            <v>355.46</v>
          </cell>
        </row>
        <row r="5214">
          <cell r="C5214" t="str">
            <v>74180/1</v>
          </cell>
          <cell r="D5214" t="str">
            <v>REGISTRO GAVETA 2.1/2" BRUTO LATAO - FORNECIMENTO E INSTALACAO</v>
          </cell>
          <cell r="E5214" t="str">
            <v>UN</v>
          </cell>
          <cell r="F5214">
            <v>208.32</v>
          </cell>
        </row>
        <row r="5215">
          <cell r="C5215" t="str">
            <v>74181/1</v>
          </cell>
          <cell r="D5215" t="str">
            <v>REGISTRO GAVETA 2" BRUTO LATAO - FORNECIMENTO E INSTALACAO</v>
          </cell>
          <cell r="E5215" t="str">
            <v>UN</v>
          </cell>
          <cell r="F5215">
            <v>109.53</v>
          </cell>
        </row>
        <row r="5216">
          <cell r="C5216" t="str">
            <v>74182/1</v>
          </cell>
          <cell r="D5216" t="str">
            <v>REGISTRO GAVETA 1.1/2" BRUTO LATAO - FORNECIMENTO E INSTALACAO</v>
          </cell>
          <cell r="E5216" t="str">
            <v>UN</v>
          </cell>
          <cell r="F5216">
            <v>85.87</v>
          </cell>
        </row>
        <row r="5217">
          <cell r="C5217" t="str">
            <v>74183/1</v>
          </cell>
          <cell r="D5217" t="str">
            <v>REGISTRO GAVETA 1.1/4" BRUTO LATAO - FORNECIMENTO E INSTALACAO</v>
          </cell>
          <cell r="E5217" t="str">
            <v>UN</v>
          </cell>
          <cell r="F5217">
            <v>73.31</v>
          </cell>
        </row>
        <row r="5218">
          <cell r="C5218" t="str">
            <v>74184/1</v>
          </cell>
          <cell r="D5218" t="str">
            <v>REGISTRO GAVETA 1" BRUTO LATAO - FORNECIMENTO E INSTALACAO</v>
          </cell>
          <cell r="E5218" t="str">
            <v>UN</v>
          </cell>
          <cell r="F5218">
            <v>51.31</v>
          </cell>
        </row>
        <row r="5219">
          <cell r="C5219" t="str">
            <v>74190/1</v>
          </cell>
          <cell r="D5219" t="str">
            <v>IMPERMEABILIZACAO DE SUPERFICIE COM MASTIQUE BETUMINOSO A FRIO, POR AREA.</v>
          </cell>
          <cell r="E5219" t="str">
            <v>M2</v>
          </cell>
          <cell r="F5219">
            <v>146.22</v>
          </cell>
        </row>
        <row r="5220">
          <cell r="C5220" t="str">
            <v>74192/1</v>
          </cell>
          <cell r="D5220" t="str">
            <v>SOLEIRA EM MARMORITE LARGURA 15CM SOBRE ARGAMASSA TRACO 1:4 (CIMENTO E AREIA)</v>
          </cell>
          <cell r="E5220" t="str">
            <v>M</v>
          </cell>
          <cell r="F5220">
            <v>53.02</v>
          </cell>
        </row>
        <row r="5221">
          <cell r="C5221" t="str">
            <v>74194/1</v>
          </cell>
          <cell r="D5221" t="str">
            <v>ESCADA TIPO MARINHEIRO EM TUBO ACO GALVANIZADO 1 1/2" 5 DEGRAUS</v>
          </cell>
          <cell r="E5221" t="str">
            <v>M</v>
          </cell>
          <cell r="F5221">
            <v>195.02</v>
          </cell>
        </row>
        <row r="5222">
          <cell r="C5222" t="str">
            <v>74195/1</v>
          </cell>
          <cell r="D5222" t="str">
            <v>GUARDA-CORPO  COM CORRIMAO EM FERRO BARRA CHATA 3/16"</v>
          </cell>
          <cell r="E5222" t="str">
            <v>M</v>
          </cell>
          <cell r="F5222">
            <v>265.76</v>
          </cell>
        </row>
        <row r="5223">
          <cell r="C5223" t="str">
            <v>74196/1</v>
          </cell>
          <cell r="D5223" t="str">
            <v>COBOGO DE CONCRETO (ELEMENTO VAZADO), 5X50X50CM, ASSENTADO COM ARGAMASSA DE CIMENTO E AREIA COM ACO CA-25</v>
          </cell>
          <cell r="E5223" t="str">
            <v>M2</v>
          </cell>
          <cell r="F5223">
            <v>95.9</v>
          </cell>
        </row>
        <row r="5224">
          <cell r="C5224" t="str">
            <v>74197/1</v>
          </cell>
          <cell r="D5224" t="str">
            <v>FOSSA SEPTICA EM ALVENARIA DE TIJOLO CERAMICO MACICO DIMENSOES EXTERNAS 1,90X1,10X1,40M, 1.500 LITROS, REVESTIDA INTERNAMENTE COM BARRA LISA, COM TAMPA EM CONCRETO ARMADO COM ESPESSURA 8CM</v>
          </cell>
          <cell r="E5224" t="str">
            <v>UN</v>
          </cell>
          <cell r="F5224">
            <v>1184.92</v>
          </cell>
        </row>
        <row r="5225">
          <cell r="C5225" t="str">
            <v>74198/1</v>
          </cell>
          <cell r="D5225" t="str">
            <v>SUMIDOURO EM ALVENARIA DE TIJOLO CERAMICO MACICO DIAMETRO 1,20M E ALTURA 5,00M, COM TAMPA EM CONCRETO ARMADO DIAMETRO 1,40M E ESPESSURA 10CM</v>
          </cell>
          <cell r="E5225" t="str">
            <v>UN</v>
          </cell>
          <cell r="F5225">
            <v>1074.22</v>
          </cell>
        </row>
        <row r="5226">
          <cell r="C5226" t="str">
            <v>74198/2</v>
          </cell>
          <cell r="D5226" t="str">
            <v>SUMIDOURO EM ALVENARIA DE TIJOLO CERAMICO MACIÇO DIAMETRO 1,40M E ALTURA 5,00M, COM TAMPA EM CONCRETO ARMADO DIAMETRO 1,60M E ESPESSURA 10CM</v>
          </cell>
          <cell r="E5226" t="str">
            <v>UN</v>
          </cell>
          <cell r="F5226">
            <v>1336.01</v>
          </cell>
        </row>
        <row r="5227">
          <cell r="C5227" t="str">
            <v>74199/1</v>
          </cell>
          <cell r="D5227" t="str">
            <v>CHAPISCO RUSTICO TRACO 1:3 (CIMENTO E AREIA GROSSA), ESPESSURA 2CM, PREPARO MANUAL DA ARGAMASSA</v>
          </cell>
          <cell r="E5227" t="str">
            <v>M2</v>
          </cell>
          <cell r="F5227">
            <v>25.69</v>
          </cell>
        </row>
        <row r="5228">
          <cell r="C5228" t="str">
            <v>74200/1</v>
          </cell>
          <cell r="D5228" t="str">
            <v>VERGA 10X10CM EM CONCRETO PRÉ-MOLDADO FCK=20MPA (PREPARO COM BETONEIRA) AÇO CA60, BITOLA FINA, INCLUSIVE FORMAS TABUA 3A.</v>
          </cell>
          <cell r="E5228" t="str">
            <v>M</v>
          </cell>
          <cell r="F5228">
            <v>20.010000000000002</v>
          </cell>
        </row>
        <row r="5229">
          <cell r="C5229" t="str">
            <v>74202/1</v>
          </cell>
          <cell r="D5229" t="str">
            <v>LAJE PRE-MOLDADA P/FORRO, SOBRECARGA 100KG/M2, VAOS ATE 3,50M/E=8CM, C/LAJOTAS E CAP.C/CONC FCK=20MPA, 3CM, INTER-EIXO 38CM, C/ESCORAMENTO (REAPR.3X) E FERRAGEM NEGATIVA</v>
          </cell>
          <cell r="E5229" t="str">
            <v>M2</v>
          </cell>
          <cell r="F5229">
            <v>59.74</v>
          </cell>
        </row>
        <row r="5230">
          <cell r="C5230" t="str">
            <v>74202/2</v>
          </cell>
          <cell r="D5230" t="str">
            <v>LAJE PRE-MOLDADA P/PISO, SOBRECARGA 200KG/M2, VAOS ATE 3,50M/E=8CM, C/LAJOTAS E CAP.C/CONC FCK=20MPA, 4CM, INTER-EIXO 38CM, C/ESCORAMENTO (REAPR.3X) E FERRAGEM NEGATIVA</v>
          </cell>
          <cell r="E5230" t="str">
            <v>M2</v>
          </cell>
          <cell r="F5230">
            <v>67.19</v>
          </cell>
        </row>
        <row r="5231">
          <cell r="C5231" t="str">
            <v>74205/1</v>
          </cell>
          <cell r="D5231" t="str">
            <v>ESCAVACAO MECANICA DE MATERIAL 1A. CATEGORIA, PROVENIENTE DE CORTE DE SUBLEITO (C/TRATOR ESTEIRAS  160HP)</v>
          </cell>
          <cell r="E5231" t="str">
            <v>M3</v>
          </cell>
          <cell r="F5231">
            <v>1.78</v>
          </cell>
        </row>
        <row r="5232">
          <cell r="C5232" t="str">
            <v>74206/1</v>
          </cell>
          <cell r="D5232" t="str">
            <v>CAIXA COLETORA, 1,20X1,20X1,50M, COM FUNDO E TAMPA DE CONCRETO E PAREDES EM ALVENARIA</v>
          </cell>
          <cell r="E5232" t="str">
            <v>UN</v>
          </cell>
          <cell r="F5232">
            <v>1229.3800000000001</v>
          </cell>
        </row>
        <row r="5233">
          <cell r="C5233" t="str">
            <v>74206/2</v>
          </cell>
          <cell r="D5233" t="str">
            <v>CAIXA COLETORA, 0,25 X 0,85 X 1,00 M, COM FUNDO E PAREDES EM ALVENARIA</v>
          </cell>
          <cell r="E5233" t="str">
            <v>UN</v>
          </cell>
          <cell r="F5233">
            <v>639.03</v>
          </cell>
        </row>
        <row r="5234">
          <cell r="C5234" t="str">
            <v>74208/1</v>
          </cell>
          <cell r="D5234" t="str">
            <v>CONSTRUCAO DE MEIO-FIO DE PEDRAS GRANITICAS, REJUNTADO C/ ARGAMASSA DECIMENTO E AREIA 1:2 E LINHA D AGUA DE PARALELEPIPEDOS,ASSENTADOS SOBREMISTURA DE CIMENTO E AREIA 1:6, C/ 6,0 CM DE ESPESSURA E REJUNTADOS C/ARGAMASSA DE CIMENTO E AREIA 1:2, INCLUSIV  BASE DE CONCRETO 1:4:8  C/10,0 CM DE ESPESSURA.</v>
          </cell>
          <cell r="E5234" t="str">
            <v>M</v>
          </cell>
          <cell r="F5234">
            <v>52.12</v>
          </cell>
        </row>
        <row r="5235">
          <cell r="C5235" t="str">
            <v>74209/1</v>
          </cell>
          <cell r="D5235" t="str">
            <v>PLACA DE OBRA EM CHAPA DE ACO GALVANIZADO</v>
          </cell>
          <cell r="E5235" t="str">
            <v>M2</v>
          </cell>
          <cell r="F5235">
            <v>271.39</v>
          </cell>
        </row>
        <row r="5236">
          <cell r="C5236" t="str">
            <v>74210/1</v>
          </cell>
          <cell r="D5236" t="str">
            <v>BARRACAO PARA DEPOSITO EM TABUAS DE MADEIRA, COBERTURA EM FIBROCIMENTO 4 MM,  INCLUSO PISO ARGAMASSA TRAÇO 1:6 (CIMENTO E AREIA)</v>
          </cell>
          <cell r="E5236" t="str">
            <v>M2</v>
          </cell>
          <cell r="F5236">
            <v>418.11</v>
          </cell>
        </row>
        <row r="5237">
          <cell r="C5237" t="str">
            <v>74211/1</v>
          </cell>
          <cell r="D5237" t="str">
            <v>LINHA D AGUA EM PARALELEPIPEDOS GRANITICOS, REJUNTADOS C/ ARG DE CIMENTO E AREIA TRACO 1:3 SOBRE LASTRO DE BRITA E BERÇO DE AREIA</v>
          </cell>
          <cell r="E5237" t="str">
            <v>M</v>
          </cell>
          <cell r="F5237">
            <v>28.29</v>
          </cell>
        </row>
        <row r="5238">
          <cell r="C5238" t="str">
            <v>74212/1</v>
          </cell>
          <cell r="D5238" t="str">
            <v>POCO DE VISITA PARA REDE DE ESGOTO SANITARIO, EM ALVENARIA, DIAMETRO = 60 CM, PROF 160 CM, INCLUINDO TAMPAO FERRO FUNDIDO</v>
          </cell>
          <cell r="E5238" t="str">
            <v>UN</v>
          </cell>
          <cell r="F5238">
            <v>2948.81</v>
          </cell>
        </row>
        <row r="5239">
          <cell r="C5239" t="str">
            <v>74213/1</v>
          </cell>
          <cell r="D5239" t="str">
            <v>MODULO TIPO: REDE DE AGUA, COM FORNECIMENTO E ASSENTAMENTO DE TUBO FºFº DN 200 MM-K7, COMPREENDENDO: LOCACAO, CADASTRAMENTO DE INTERFERENCIAS, ESCAVACAO E REATERRO COMPACTADO DE VALA, EXCETO ROCHA, ATE 1,50 M. INCLUSIVE. ATENÇÃO: VIDE DESCRIÇÃOCOMPLEMENTAR .</v>
          </cell>
          <cell r="E5239" t="str">
            <v>M</v>
          </cell>
          <cell r="F5239">
            <v>20.78</v>
          </cell>
        </row>
        <row r="5240">
          <cell r="C5240" t="str">
            <v>74214/1</v>
          </cell>
          <cell r="D5240" t="str">
            <v>POCO DE VISITA PARA REDE DE ESGOTO SANITÁRIO, EM ALVENARIA, DIAMETRO 120 CM, PROF ATE 200 CM, INCLUINDO TAMPAO FERRO FUNDIDO</v>
          </cell>
          <cell r="E5240" t="str">
            <v>UN</v>
          </cell>
          <cell r="F5240">
            <v>4632.91</v>
          </cell>
        </row>
        <row r="5241">
          <cell r="C5241" t="str">
            <v>74214/2</v>
          </cell>
          <cell r="D5241" t="str">
            <v>POCO DE VISITA PARA REDE DE ESGOTO SANITÁRIO, EM ALVENARIA, DIAMETRO 120 CM, PROF ATE 400 CM, INCLUINDO TAMPAO FERRO FUNDIDO</v>
          </cell>
          <cell r="E5241" t="str">
            <v>UN</v>
          </cell>
          <cell r="F5241">
            <v>6778.95</v>
          </cell>
        </row>
        <row r="5242">
          <cell r="C5242" t="str">
            <v>74215/1</v>
          </cell>
          <cell r="D5242" t="str">
            <v>MODULO TIPO: REDE DE AGUA, COM FORNECIMENTO E ASSENTAMENTO DE TUBO PVC DEFOFO 200MM EB-1208 P/ REDE AGUA JE 1 MPA, COMPREENDENDO: LOCACAO, CADASTRAMENTO DE INTERFERENCIAS, ESCAVACAO E REATERRO COMPACTADO DE VALA, EXCETO ROCHA, ATE 1,50 M.</v>
          </cell>
          <cell r="E5242" t="str">
            <v>M</v>
          </cell>
          <cell r="F5242">
            <v>107.38</v>
          </cell>
        </row>
        <row r="5243">
          <cell r="C5243" t="str">
            <v>74215/2</v>
          </cell>
          <cell r="D5243" t="str">
            <v>MODULO TIPO: REDE DE AGUA, COM FORNECIMENTO E ASSENTAMENTO DE TUBO PVC DEFOFO 150MM EB-1208 P/ REDE AGUA JE 1 MPA, COMPREENDENDO: LOCACAO, CADASTRAMENTO DE INTERFERENCIAS, ESCAVACAO E REATERRO COMPACTADO DE VALA, EXCETO ROCHA, ATE 1,50 M.</v>
          </cell>
          <cell r="E5243" t="str">
            <v>M</v>
          </cell>
          <cell r="F5243">
            <v>63.95</v>
          </cell>
        </row>
        <row r="5244">
          <cell r="C5244" t="str">
            <v>74215/3</v>
          </cell>
          <cell r="D5244" t="str">
            <v>MODULO TIPO: REDE DE AGUA, COM FORNECIMENTO E ASSENTAMENTO DE TUBO PVC DEFOFO 100MM EB-1208 P/ REDE AGUA JE 1 MPA, COMPREENDENDO: LOCACAO, CADASTRAMENTO DE INTERFERENCIAS, ESCAVACAO E REATERRO COMPACTADO DE VALA, EXCETO ROCHA, ATE 1,50 M.</v>
          </cell>
          <cell r="E5244" t="str">
            <v>M</v>
          </cell>
          <cell r="F5244">
            <v>38.369999999999997</v>
          </cell>
        </row>
        <row r="5245">
          <cell r="C5245" t="str">
            <v>74216/1</v>
          </cell>
          <cell r="D5245" t="str">
            <v>RAMAL PREDIAL DE ESGOTO EM TUBO PVC ESGOTO DN 100MM - FORNECIMENTO, INSTALACAO, ESCAVACAO E REATERRO</v>
          </cell>
          <cell r="E5245" t="str">
            <v>M</v>
          </cell>
          <cell r="F5245">
            <v>67.02</v>
          </cell>
        </row>
        <row r="5246">
          <cell r="C5246" t="str">
            <v>74217/1</v>
          </cell>
          <cell r="D5246" t="str">
            <v>HIDROMETRO 3,00M3/H, D=1/2" - FORNECIMENTO E INSTALACAO</v>
          </cell>
          <cell r="E5246" t="str">
            <v>UN</v>
          </cell>
          <cell r="F5246">
            <v>94.3</v>
          </cell>
        </row>
        <row r="5247">
          <cell r="C5247" t="str">
            <v>74217/2</v>
          </cell>
          <cell r="D5247" t="str">
            <v>HIDROMETRO 5,00M3/H, D=3/4"  - FORNECIMENTO E INSTALACAO</v>
          </cell>
          <cell r="E5247" t="str">
            <v>UN</v>
          </cell>
          <cell r="F5247">
            <v>110.26</v>
          </cell>
        </row>
        <row r="5248">
          <cell r="C5248" t="str">
            <v>74217/3</v>
          </cell>
          <cell r="D5248" t="str">
            <v>HIDROMETRO 1,50M3/H, D=1/2" - FORNECIMENTO E INSTALACAO</v>
          </cell>
          <cell r="E5248" t="str">
            <v>UN</v>
          </cell>
          <cell r="F5248">
            <v>90.63</v>
          </cell>
        </row>
        <row r="5249">
          <cell r="C5249" t="str">
            <v>74218/1</v>
          </cell>
          <cell r="D5249" t="str">
            <v>KIT CAVALETE PVC COM REGISTRO 3/4" - FORNECIMENTO E INSTALACAO</v>
          </cell>
          <cell r="E5249" t="str">
            <v>UN</v>
          </cell>
          <cell r="F5249">
            <v>59.43</v>
          </cell>
        </row>
        <row r="5250">
          <cell r="C5250" t="str">
            <v>74219/1</v>
          </cell>
          <cell r="D5250" t="str">
            <v>PASSADICOS COM TABUAS DE MADEIRA PARA PEDESTRES</v>
          </cell>
          <cell r="E5250" t="str">
            <v>M2</v>
          </cell>
          <cell r="F5250">
            <v>55.73</v>
          </cell>
        </row>
        <row r="5251">
          <cell r="C5251" t="str">
            <v>74219/2</v>
          </cell>
          <cell r="D5251" t="str">
            <v>PASSADICOS COM TABUAS DE MADEIRA PARA VEICULOS</v>
          </cell>
          <cell r="E5251" t="str">
            <v>M2</v>
          </cell>
          <cell r="F5251">
            <v>51.59</v>
          </cell>
        </row>
        <row r="5252">
          <cell r="C5252" t="str">
            <v>74220/1</v>
          </cell>
          <cell r="D5252" t="str">
            <v>TAPUME DE CHAPA DE MADEIRA COMPENSADA, E= 6MM, COM PINTURA A CAL E REAPROVEITAMENTO DE 2X</v>
          </cell>
          <cell r="E5252" t="str">
            <v>M2</v>
          </cell>
          <cell r="F5252">
            <v>43.91</v>
          </cell>
        </row>
        <row r="5253">
          <cell r="C5253" t="str">
            <v>74221/1</v>
          </cell>
          <cell r="D5253" t="str">
            <v>SINALIZACAO DE TRANSITO - NOTURNA</v>
          </cell>
          <cell r="E5253" t="str">
            <v>M</v>
          </cell>
          <cell r="F5253">
            <v>1.96</v>
          </cell>
        </row>
        <row r="5254">
          <cell r="C5254" t="str">
            <v>74223/1</v>
          </cell>
          <cell r="D5254" t="str">
            <v>MEIO-FIO (GUIA) DE CONCRETO PRE-MOLDADO, DIMENSÕES 12X15X30X100CM (FACE SUPERIORXFACE INFERIORXALTURAXCOMPRIMENTO),REJUNTADO C/ARGAMASSA 1:4 CIMENTO:AREIA, INCLUINDO ESCAVAÇÃO E REATERRO.</v>
          </cell>
          <cell r="E5254" t="str">
            <v>M</v>
          </cell>
          <cell r="F5254">
            <v>39.76</v>
          </cell>
        </row>
        <row r="5255">
          <cell r="C5255" t="str">
            <v>74223/2</v>
          </cell>
          <cell r="D5255" t="str">
            <v>MEIO-FIO EM PEDRA GRANITICA, REJUNTADO C/ARGAMASSA CIMENTO E AREIA 1:3</v>
          </cell>
          <cell r="E5255" t="str">
            <v>M</v>
          </cell>
          <cell r="F5255">
            <v>21.71</v>
          </cell>
        </row>
        <row r="5256">
          <cell r="C5256" t="str">
            <v>74224/1</v>
          </cell>
          <cell r="D5256" t="str">
            <v>POCO DE VISITA PARA DRENAGEM PLUVIAL, EM CONCRETO ESTRUTURAL, DIMENSOES INTERNAS DE 90X150X80CM (LARGXCOMPXALT), PARA REDE DE 600 MM, EXCLUSOS TAMPAO E CHAMINE.</v>
          </cell>
          <cell r="E5256" t="str">
            <v>UN</v>
          </cell>
          <cell r="F5256">
            <v>1252.55</v>
          </cell>
        </row>
        <row r="5257">
          <cell r="C5257" t="str">
            <v>74229/1</v>
          </cell>
          <cell r="D5257" t="str">
            <v>DIVISORIA EM MARMORE BRANCO POLIDO, ESPESSURA 3 CM, ASSENTADO COM ARGAMASSA TRACO 1:4 (CIMENTO E AREIA), ARREMATE COM CIMENTO BRANCO, EXCLUSIVE FERRAGENS</v>
          </cell>
          <cell r="E5257" t="str">
            <v>M2</v>
          </cell>
          <cell r="F5257">
            <v>392.08</v>
          </cell>
        </row>
        <row r="5258">
          <cell r="C5258" t="str">
            <v>74231/1</v>
          </cell>
          <cell r="D5258" t="str">
            <v>LUMINARIA ABERTA PARA ILUMINACAO PUBLICA, PARA LAMPADA A VAPOR DE MERCURIO ATE 400W E MISTA ATE 500W, COM BRACO EM TUBO DE ACO GALV D=50MM PROJ HOR=2.500MM E PROJ VERT= 2.200MM, FORNECIMENTO E INSTALACAO</v>
          </cell>
          <cell r="E5258" t="str">
            <v>UN</v>
          </cell>
          <cell r="F5258">
            <v>116.88</v>
          </cell>
        </row>
        <row r="5259">
          <cell r="C5259" t="str">
            <v>74234/1</v>
          </cell>
          <cell r="D5259" t="str">
            <v>MICTORIO SIFONADO DE LOUCA BRANCA COM PERTENCES, COM REGISTRO DE PRESSAO 1/2" COM CANOPLA CROMADA ACABAMENTO SIMPLES E CONJUNTO PARA FIXACAO  - FORNECIMENTO E INSTALACAO</v>
          </cell>
          <cell r="E5259" t="str">
            <v>UN</v>
          </cell>
          <cell r="F5259">
            <v>384.53</v>
          </cell>
        </row>
        <row r="5260">
          <cell r="C5260" t="str">
            <v>74235/1</v>
          </cell>
          <cell r="D5260" t="str">
            <v>PISO EM PEDRA PORTUGUESA ASSENTADO SOBRE ARGAMASSA TRACO 1:5 (CIMENTO E SAIBRO), REJUNTADO COM CIMENTO COMUM</v>
          </cell>
          <cell r="E5260" t="str">
            <v>M2</v>
          </cell>
          <cell r="F5260">
            <v>84.47</v>
          </cell>
        </row>
        <row r="5261">
          <cell r="C5261" t="str">
            <v>74236/1</v>
          </cell>
          <cell r="D5261" t="str">
            <v>PLANTIO DE GRAMA BATATAIS EM PLACAS</v>
          </cell>
          <cell r="E5261" t="str">
            <v>M2</v>
          </cell>
          <cell r="F5261">
            <v>8.66</v>
          </cell>
        </row>
        <row r="5262">
          <cell r="C5262" t="str">
            <v>74237/1</v>
          </cell>
          <cell r="D5262" t="str">
            <v>MEIO-FIO COM SARJETA, EXECUTADO C/EXTRUSORA (SARJETA 30X8CM           MEIO-FIO 15X10CM X H=23CM), INCLUI ESC.E ACERTO FAIXA 0,45M</v>
          </cell>
          <cell r="E5262" t="str">
            <v>M</v>
          </cell>
          <cell r="F5262">
            <v>27.36</v>
          </cell>
        </row>
        <row r="5263">
          <cell r="C5263" t="str">
            <v>74238/2</v>
          </cell>
          <cell r="D5263" t="str">
            <v>PORTAO EM TELA ARAME GALVANIZADO N.12 MALHA 2" E MOLDURA EM TUBOS DE ACO COM DUAS FOLHAS DE ABRIR, INCLUSO FERRAGENS</v>
          </cell>
          <cell r="E5263" t="str">
            <v>M2</v>
          </cell>
          <cell r="F5263">
            <v>724.96</v>
          </cell>
        </row>
        <row r="5264">
          <cell r="C5264" t="str">
            <v>74241/1</v>
          </cell>
          <cell r="D5264" t="str">
            <v>EMPILHAMENTO DE SOLO ORGANICO RETIRADO NA AREA DO ATERRO COM TRATOR SOBRE ESTEIRAS D6</v>
          </cell>
          <cell r="E5264" t="str">
            <v>M3</v>
          </cell>
          <cell r="F5264">
            <v>3.23</v>
          </cell>
        </row>
        <row r="5265">
          <cell r="C5265" t="str">
            <v>74243/1</v>
          </cell>
          <cell r="D5265" t="str">
            <v>LIMPEZA GERAL DE QUADRA POLIESPORTIVA</v>
          </cell>
          <cell r="E5265" t="str">
            <v>M2</v>
          </cell>
          <cell r="F5265">
            <v>1.69</v>
          </cell>
        </row>
        <row r="5266">
          <cell r="C5266" t="str">
            <v>74244/1</v>
          </cell>
          <cell r="D5266" t="str">
            <v>ALAMBRADO PARA QUADRA POLIESPORTIVA, ESTRUTURADO POR TUBOS DE ACO GALVANIZADO, COM COSTURA, DIN 2440, DIAMETRO 2", COM TELA DE ARAME GALVANIZADO, FIO 14 BWG E MALHA QUADRADA 5X5CM</v>
          </cell>
          <cell r="E5266" t="str">
            <v>M2</v>
          </cell>
          <cell r="F5266">
            <v>93.72</v>
          </cell>
        </row>
        <row r="5267">
          <cell r="C5267" t="str">
            <v>74245/1</v>
          </cell>
          <cell r="D5267" t="str">
            <v>PINTURA ACRILICA EM PISO CIMENTADO DUAS DEMAOS</v>
          </cell>
          <cell r="E5267" t="str">
            <v>M2</v>
          </cell>
          <cell r="F5267">
            <v>10.66</v>
          </cell>
        </row>
        <row r="5268">
          <cell r="C5268" t="str">
            <v>74246/1</v>
          </cell>
          <cell r="D5268" t="str">
            <v>REFLETOR RETANGULAR FECHADO COM LAMPADA VAPOR METALICO 400 W</v>
          </cell>
          <cell r="E5268" t="str">
            <v>UN</v>
          </cell>
          <cell r="F5268">
            <v>215.32</v>
          </cell>
        </row>
        <row r="5269">
          <cell r="C5269" t="str">
            <v>74250/1</v>
          </cell>
          <cell r="D5269" t="str">
            <v>FORRO DE MADEIRA, TABUAS 10X1CM COM FRISO MACHO/FEMEA, EXCLUSIVE ENTARUGAMENTO</v>
          </cell>
          <cell r="E5269" t="str">
            <v>M2</v>
          </cell>
          <cell r="F5269">
            <v>63.96</v>
          </cell>
        </row>
        <row r="5270">
          <cell r="C5270" t="str">
            <v>74250/2</v>
          </cell>
          <cell r="D5270" t="str">
            <v>FORRO DE MADEIRA, TABUAS 10X1CM COM FRISO MACHO/FEMEA, INCLUSIVE MEIA-CANA E ENTARUGAMENTO</v>
          </cell>
          <cell r="E5270" t="str">
            <v>M2</v>
          </cell>
          <cell r="F5270">
            <v>73.489999999999995</v>
          </cell>
        </row>
        <row r="5271">
          <cell r="C5271" t="str">
            <v>74253/1</v>
          </cell>
          <cell r="D5271" t="str">
            <v>RAMAL PREDIAL EM TUBO PEAD 20MM - FORNECIMENTO, INSTALAÇÃO, ESCAVAÇÃO E REATERRO</v>
          </cell>
          <cell r="E5271" t="str">
            <v>M</v>
          </cell>
          <cell r="F5271">
            <v>17.97</v>
          </cell>
        </row>
        <row r="5272">
          <cell r="C5272" t="str">
            <v>74255/1</v>
          </cell>
          <cell r="D5272" t="str">
            <v>CARGA MANUAL DE TERRA EM CAMINHAO BASCULANTE (NAO INCLUI O CUSTO      CUSTO IMPRODUTIVO DO CAMINHAO BASCULANTE)</v>
          </cell>
          <cell r="E5272" t="str">
            <v>M3</v>
          </cell>
          <cell r="F5272">
            <v>7.24</v>
          </cell>
        </row>
        <row r="5273">
          <cell r="C5273" t="str">
            <v>74255/3</v>
          </cell>
          <cell r="D5273" t="str">
            <v>CARGA MANUAL DE MATERIAL A GRANEL (2 SERVENTES) EM CAMINHAO BASCULANTE C/ CACAMBA DE 6,0M3 INCLUINDO DESCARGA MECÂNICA</v>
          </cell>
          <cell r="E5273" t="str">
            <v>M3</v>
          </cell>
          <cell r="F5273">
            <v>22.36</v>
          </cell>
        </row>
        <row r="5274">
          <cell r="C5274" t="str">
            <v>75027/4</v>
          </cell>
          <cell r="D5274" t="str">
            <v>TUBO DE AÇO PRETO 4" SEM COSTURA SCHEDULE 40/NBR 5590, INCLUSIVE CONEXOES - FORNECIMENTO E INSTALACAO</v>
          </cell>
          <cell r="E5274" t="str">
            <v>M</v>
          </cell>
          <cell r="F5274">
            <v>237.96</v>
          </cell>
        </row>
        <row r="5275">
          <cell r="C5275" t="str">
            <v>75027/5</v>
          </cell>
          <cell r="D5275" t="str">
            <v>TUBO DE AÇO PRETO 6" SEM COSTURA SCHEDULE 40/NBR 5590, INCLUSIVE CONEXÕES - FORNECIMENTO E INSTALAÇÃO</v>
          </cell>
          <cell r="E5275" t="str">
            <v>M</v>
          </cell>
          <cell r="F5275">
            <v>382.97</v>
          </cell>
        </row>
        <row r="5276">
          <cell r="C5276" t="str">
            <v>75029/1</v>
          </cell>
          <cell r="D5276" t="str">
            <v>TUBO PVC CORRUGADO RIGIDO PERFURADO DN 150 PARA DRENAGEM - FORNECIMENTO E INSTALACAO</v>
          </cell>
          <cell r="E5276" t="str">
            <v>M</v>
          </cell>
          <cell r="F5276">
            <v>36.1</v>
          </cell>
        </row>
        <row r="5277">
          <cell r="C5277" t="str">
            <v>75381/1</v>
          </cell>
          <cell r="D5277" t="str">
            <v>COBERTURA COM TELHA  DE CHAPA DE AÇO ZINCADO, ONDULADA, ESPESSURA DE 0,5MM</v>
          </cell>
          <cell r="E5277" t="str">
            <v>M2</v>
          </cell>
          <cell r="F5277">
            <v>35.67</v>
          </cell>
        </row>
        <row r="5278">
          <cell r="C5278" t="str">
            <v>76443/1</v>
          </cell>
          <cell r="D5278" t="str">
            <v>ESCAVACAO MANUAL VALA/CAVA MAT 1A CAT ATE 1,5M EXCL ESG/ESCOR EM BECO (LARG ATE 2M) IMPOSSIBILITANDO ENTRADA DE CAMINHAO OU EQUIPAMENTO MOTORIZADO P/RETIRADA MATERIAL</v>
          </cell>
          <cell r="E5278" t="str">
            <v>M3</v>
          </cell>
          <cell r="F5278">
            <v>50.73</v>
          </cell>
        </row>
        <row r="5279">
          <cell r="C5279" t="str">
            <v>76443/2</v>
          </cell>
          <cell r="D5279" t="str">
            <v>ESCAVACAO MANUAL VALA/CAVA MAT 1A CAT DE 1,5 A 3M EXCL ESG/ESCOR EM BECO (LARG ATE 2M) IMPOSSIBILITANDO ENTRADA DE CAMINHAO OU EQUIPAMENTO MOTORIZADO P/RETIRADA DO MATERIAL</v>
          </cell>
          <cell r="E5279" t="str">
            <v>M3</v>
          </cell>
          <cell r="F5279">
            <v>65.22</v>
          </cell>
        </row>
        <row r="5280">
          <cell r="C5280" t="str">
            <v>76443/3</v>
          </cell>
          <cell r="D5280" t="str">
            <v>ESCAVACAO MANUAL VALA/CAVA MAT 1A CAT DE 3,0 A 4,5M EXCL ESG/ESCOR EM BECO (LARG ATE 2M) IMPOSSIBILITANDO ENTRADA DE CAMINHAO OU EQUIPAMENTO MOTORIZADO P/RETIRADA DO MATERIAL</v>
          </cell>
          <cell r="E5280" t="str">
            <v>M3</v>
          </cell>
          <cell r="F5280">
            <v>86.97</v>
          </cell>
        </row>
        <row r="5281">
          <cell r="C5281" t="str">
            <v>76443/4</v>
          </cell>
          <cell r="D5281" t="str">
            <v>ESCAVACAO MANUAL VALA/CAVA EM LODO/LAMA ATE 1,5M EXCL ESG/ESCOR EM BECO          (LARG ATE 2M) EM FAVELAS</v>
          </cell>
          <cell r="E5281" t="str">
            <v>M3</v>
          </cell>
          <cell r="F5281">
            <v>76.459999999999994</v>
          </cell>
        </row>
        <row r="5282">
          <cell r="C5282" t="str">
            <v>76443/5</v>
          </cell>
          <cell r="D5282" t="str">
            <v>ESCAVACAO MANUAL VALA/CAVA EM LODO/LAMA DE 1,5M A 3,0M EXCL ESG/ESCOR EM BECO (LARG ATE 2M) EM FAVELAS</v>
          </cell>
          <cell r="E5282" t="str">
            <v>M3</v>
          </cell>
          <cell r="F5282">
            <v>138.91</v>
          </cell>
        </row>
        <row r="5283">
          <cell r="C5283" t="str">
            <v>76444/1</v>
          </cell>
          <cell r="D5283" t="str">
            <v>COMPACTACAO MECANICA DE VALAS, SEM CONTROLE DE GC (COMPACTADOR TIPO SAPO ATE 35 KG)</v>
          </cell>
          <cell r="E5283" t="str">
            <v>M3</v>
          </cell>
          <cell r="F5283">
            <v>12.19</v>
          </cell>
        </row>
        <row r="5284">
          <cell r="C5284" t="str">
            <v>76444/2</v>
          </cell>
          <cell r="D5284" t="str">
            <v>COMPACTACAO MECANICA DE VALAS,C/CONTR.DO GC &gt;= 95% DO PN(C/COMPACTADORSOLOS C/ PLACA VIBRATORIA MOTOR DIESEL/GASOLINA 7 A 10 HP)</v>
          </cell>
          <cell r="E5284" t="str">
            <v>M3</v>
          </cell>
          <cell r="F5284">
            <v>18.53</v>
          </cell>
        </row>
        <row r="5285">
          <cell r="C5285" t="str">
            <v>76447/1</v>
          </cell>
          <cell r="D5285" t="str">
            <v>PISO CIMENTADO TRACO 1:3 (CIMENTO E AREIA) ACABAMENTO LISO ESPESSURA 2,5 CM PREPARO MECANICO DA ARGAMASSA</v>
          </cell>
          <cell r="E5285" t="str">
            <v>M2</v>
          </cell>
          <cell r="F5285">
            <v>37.82</v>
          </cell>
        </row>
        <row r="5286">
          <cell r="C5286" t="str">
            <v>76448/1</v>
          </cell>
          <cell r="D5286" t="str">
            <v>PISO CIMENTADO TRACO 1:4 (CIMENTO E AREIA) ACABAMENTO RUSTICO ESPESSURA 1,5 CM PREPARO MANUAL DA ARGAMASSA</v>
          </cell>
          <cell r="E5286" t="str">
            <v>M2</v>
          </cell>
          <cell r="F5286">
            <v>30.07</v>
          </cell>
        </row>
        <row r="5287">
          <cell r="C5287" t="str">
            <v>76448/2</v>
          </cell>
          <cell r="D5287" t="str">
            <v>PISO CIMENTADO TRAÇO 1:4 (CIMENTO E AREIA) ACABAMENTO RUSTICO ESPESSURA 3,5 CM PREPARO MANUAL DA ARGAMASSA</v>
          </cell>
          <cell r="E5287" t="str">
            <v>M2</v>
          </cell>
          <cell r="F5287">
            <v>37.83</v>
          </cell>
        </row>
        <row r="5288">
          <cell r="C5288" t="str">
            <v>76448/3</v>
          </cell>
          <cell r="D5288" t="str">
            <v>PISO CIMENTADO TRAÇO 1:4 (CIMENTO E AREIA) ACABAMENTO RUSTICO ESPESSURA 2,5 CM PREPARO MANUAL DA ARGAMASSA</v>
          </cell>
          <cell r="E5288" t="str">
            <v>M2</v>
          </cell>
          <cell r="F5288">
            <v>33.950000000000003</v>
          </cell>
        </row>
        <row r="5289">
          <cell r="C5289" t="str">
            <v>76450/1</v>
          </cell>
          <cell r="D5289" t="str">
            <v>COBERTURA EM TELHA CERAMICA TIPO PAULISTINHA (TRAPEZOIDAL), COM ARGAMASSA TRACO 1:3 (CIMENTO E AREIA) E ARAME RECOZIDO</v>
          </cell>
          <cell r="E5289" t="str">
            <v>M2</v>
          </cell>
          <cell r="F5289">
            <v>65.88</v>
          </cell>
        </row>
        <row r="5290">
          <cell r="C5290" t="str">
            <v>76451/1</v>
          </cell>
          <cell r="D5290" t="str">
            <v>ESCAVACAO MECANIZADA SUBMERSA (DRAGAGEM E CARGA), UTILIZANDO CAMINHÃO BASCULANTE, ESCAVADEIRA TIPO DRAGA DE ARRASTE E RETROESCAVADEIRA COM CARREGADEIRA</v>
          </cell>
          <cell r="E5290" t="str">
            <v>M3</v>
          </cell>
          <cell r="F5290">
            <v>28.32</v>
          </cell>
        </row>
        <row r="5291">
          <cell r="C5291" t="str">
            <v>79334/1</v>
          </cell>
          <cell r="D5291" t="str">
            <v>PINTURA A BASE DE CAL E FIXADOR A BASE DE COLA, DUAS DEMAOS</v>
          </cell>
          <cell r="E5291" t="str">
            <v>M2</v>
          </cell>
          <cell r="F5291">
            <v>5.72</v>
          </cell>
        </row>
        <row r="5292">
          <cell r="C5292" t="str">
            <v>79494/1</v>
          </cell>
          <cell r="D5292" t="str">
            <v>PINTURA DE QUADRO ESCOLAR COM TINTA ESMALTE ACABAMENTO FOSCO, DUAS DEMAOS SOBRE MASSA ACRILICA</v>
          </cell>
          <cell r="E5292" t="str">
            <v>M2</v>
          </cell>
          <cell r="F5292">
            <v>10.44</v>
          </cell>
        </row>
        <row r="5293">
          <cell r="C5293" t="str">
            <v>79495/3</v>
          </cell>
          <cell r="D5293" t="str">
            <v>PINTURA C/REGULADOR DE BRILHO EM UMA DEMAO ADICIONADO AO PVA</v>
          </cell>
          <cell r="E5293" t="str">
            <v>M2</v>
          </cell>
          <cell r="F5293">
            <v>5.22</v>
          </cell>
        </row>
        <row r="5294">
          <cell r="C5294" t="str">
            <v>79497/1</v>
          </cell>
          <cell r="D5294" t="str">
            <v>PINTURA A OLEO, 3 DEMAOS</v>
          </cell>
          <cell r="E5294" t="str">
            <v>M2</v>
          </cell>
          <cell r="F5294">
            <v>17.75</v>
          </cell>
        </row>
        <row r="5295">
          <cell r="C5295" t="str">
            <v>79498/1</v>
          </cell>
          <cell r="D5295" t="str">
            <v>PINTURA A OLEO BRILHANTE SOBRE SUPERFICIE METALICA, UMA DEMAO INCLUSO UMA DEMAO DE FUNDO ANTICORROSIVO</v>
          </cell>
          <cell r="E5295" t="str">
            <v>M2</v>
          </cell>
          <cell r="F5295">
            <v>13.04</v>
          </cell>
        </row>
        <row r="5296">
          <cell r="C5296" t="str">
            <v>79499/1</v>
          </cell>
          <cell r="D5296" t="str">
            <v>PINTURA POSTE RETO DE ACO 3,5 A 6M C/1 DEMAO D/TINTA GRAFITE C/PROPRIEDADES DE PRIMER E ACABAMENTO - OBS: C/ALTO TEOR DE ZARCAO</v>
          </cell>
          <cell r="E5296" t="str">
            <v>UN</v>
          </cell>
          <cell r="F5296">
            <v>17.760000000000002</v>
          </cell>
        </row>
        <row r="5297">
          <cell r="C5297" t="str">
            <v>79500/2</v>
          </cell>
          <cell r="D5297" t="str">
            <v>PINTURA ACRILICA EM PISO CIMENTADO, TRES DEMAOS</v>
          </cell>
          <cell r="E5297" t="str">
            <v>M2</v>
          </cell>
          <cell r="F5297">
            <v>14.95</v>
          </cell>
        </row>
        <row r="5298">
          <cell r="C5298" t="str">
            <v>79504/1</v>
          </cell>
          <cell r="D5298" t="str">
            <v>TIRANTES P/PROTENSAO E ANCORAGEM EM ROCHA C/ 6 FIOS ACO DURO 8MM .</v>
          </cell>
          <cell r="E5298" t="str">
            <v>M</v>
          </cell>
          <cell r="F5298">
            <v>35.75</v>
          </cell>
        </row>
        <row r="5299">
          <cell r="C5299" t="str">
            <v>79504/10</v>
          </cell>
          <cell r="D5299" t="str">
            <v>TIRANTES P/PROTENSAO E ANCORAGEM EM SOLO TRECHO ANCOR C/ 8 FIOS ACO DURO 8MM , INCLUSIVE PROTECAO ANTICORROSIVA.</v>
          </cell>
          <cell r="E5299" t="str">
            <v>M</v>
          </cell>
          <cell r="F5299">
            <v>93.67</v>
          </cell>
        </row>
        <row r="5300">
          <cell r="C5300" t="str">
            <v>79504/11</v>
          </cell>
          <cell r="D5300" t="str">
            <v>TIRANTES P/PROTENSAO E ANCORAGEM EM SOLO TRECHO ANCOR C/10 FIOS ACO DURO 8MM .</v>
          </cell>
          <cell r="E5300" t="str">
            <v>M</v>
          </cell>
          <cell r="F5300">
            <v>98.75</v>
          </cell>
        </row>
        <row r="5301">
          <cell r="C5301" t="str">
            <v>79504/12</v>
          </cell>
          <cell r="D5301" t="str">
            <v>TIRANTES P/PROTENSAO E ANCORAGEM EM SOLO TRECHO ANCOR C/16 FIOS ACO DURO 8MM .</v>
          </cell>
          <cell r="E5301" t="str">
            <v>M</v>
          </cell>
          <cell r="F5301">
            <v>114.62</v>
          </cell>
        </row>
        <row r="5302">
          <cell r="C5302" t="str">
            <v>79504/2</v>
          </cell>
          <cell r="D5302" t="str">
            <v>TIRANTES P/PROTENSAO E ANCORAGEM EM ROCHA C/ 8 FIOS ACO DURO 8MM .</v>
          </cell>
          <cell r="E5302" t="str">
            <v>M</v>
          </cell>
          <cell r="F5302">
            <v>40.83</v>
          </cell>
        </row>
        <row r="5303">
          <cell r="C5303" t="str">
            <v>79504/3</v>
          </cell>
          <cell r="D5303" t="str">
            <v>TIRANTES P/PROTENSAO E ANCORAGEM EM ROCHA C/10 FIOS ACO DURO 8MM .</v>
          </cell>
          <cell r="E5303" t="str">
            <v>M</v>
          </cell>
          <cell r="F5303">
            <v>45.91</v>
          </cell>
        </row>
        <row r="5304">
          <cell r="C5304" t="str">
            <v>79504/4</v>
          </cell>
          <cell r="D5304" t="str">
            <v>TIRANTES P/PROTENSAO E ANCORAGEM EM ROCHA C/12 FIOS ACO DURO 8MM .</v>
          </cell>
          <cell r="E5304" t="str">
            <v>M</v>
          </cell>
          <cell r="F5304">
            <v>50.98</v>
          </cell>
        </row>
        <row r="5305">
          <cell r="C5305" t="str">
            <v>79504/5</v>
          </cell>
          <cell r="D5305" t="str">
            <v>TIRANTE PROTENDIDO P/  ANCORAGEM EM SOLO  C/ 6 FIOS ACO DURO 8MM, INCLUSIVE PROTEÇÃO ANTICORR0SIVA.</v>
          </cell>
          <cell r="E5305" t="str">
            <v>M</v>
          </cell>
          <cell r="F5305">
            <v>43.92</v>
          </cell>
        </row>
        <row r="5306">
          <cell r="C5306" t="str">
            <v>79504/6</v>
          </cell>
          <cell r="D5306" t="str">
            <v>TIRANTES P/PROTENSAO E ANCORAGEM EM SOLO TRECHO LIVRE C/ 8 FIOS ACO DURO 8MM INCLUSIVE PROTECAO ANTICORROSIVA.</v>
          </cell>
          <cell r="E5306" t="str">
            <v>M</v>
          </cell>
          <cell r="F5306">
            <v>49</v>
          </cell>
        </row>
        <row r="5307">
          <cell r="C5307" t="str">
            <v>79504/7</v>
          </cell>
          <cell r="D5307" t="str">
            <v>TIRANTES P/PROTENSAO E ANCORAGEM EM SOLO TRECHO LIVRE C/10 FIOS ACO DURO 8MM INCLUSIVE PROTECAO ANTICORROSIVA.</v>
          </cell>
          <cell r="E5307" t="str">
            <v>M</v>
          </cell>
          <cell r="F5307">
            <v>54.08</v>
          </cell>
        </row>
        <row r="5308">
          <cell r="C5308" t="str">
            <v>79504/8</v>
          </cell>
          <cell r="D5308" t="str">
            <v>TIRANTES P/PROTENSAO E ANCORAGEM EM SOLO TRECHO LIVRE C/16 FIOS ACO DURO 8MM INCLUSIVE PROTECAO ANTICORROSIVA.</v>
          </cell>
          <cell r="E5308" t="str">
            <v>M</v>
          </cell>
          <cell r="F5308">
            <v>69.95</v>
          </cell>
        </row>
        <row r="5309">
          <cell r="C5309" t="str">
            <v>79504/9</v>
          </cell>
          <cell r="D5309" t="str">
            <v>TIRANTES P/PROTENSAO E ANCORAGEM EM SOLO TRECHO ANCOR C/ 6 FIOS ACO DURO 8MM , INCLUSIVE PROTECAO ANTICORROSIVA.</v>
          </cell>
          <cell r="E5309" t="str">
            <v>M</v>
          </cell>
          <cell r="F5309">
            <v>88.59</v>
          </cell>
        </row>
        <row r="5310">
          <cell r="C5310" t="str">
            <v>79505/1</v>
          </cell>
          <cell r="D5310" t="str">
            <v>ESCAVACAO A FOGO EM MATERIAL DE 2A CATEGORIA, MOLEDO OU ROCHA DECOMPOSTA, A CEU ABERTO, FURACAO A BARRA MINA</v>
          </cell>
          <cell r="E5310" t="str">
            <v>M3</v>
          </cell>
          <cell r="F5310">
            <v>54.79</v>
          </cell>
        </row>
        <row r="5311">
          <cell r="C5311" t="str">
            <v>79505/2</v>
          </cell>
          <cell r="D5311" t="str">
            <v>ESCAVACAO A FOGO EM MATERIAL DE 3A CATEGORIA, ROCHA VIVA, A CEU ABERTO, FURACAO A BARRA MINA.</v>
          </cell>
          <cell r="E5311" t="str">
            <v>M3</v>
          </cell>
          <cell r="F5311">
            <v>121.93</v>
          </cell>
        </row>
        <row r="5312">
          <cell r="C5312" t="str">
            <v>79506/1</v>
          </cell>
          <cell r="D5312" t="str">
            <v>ESCAVAÇÃO MANUAL DE VALA/CAVA, A FRIO, EM MATERIAL DE 2A CATEGORIA, MOLEDO OU ROCHA DECOMPOSTA, ENTRE 1,5 E 3M DE PROFUNDIDADE</v>
          </cell>
          <cell r="E5312" t="str">
            <v>M3</v>
          </cell>
          <cell r="F5312">
            <v>114.75</v>
          </cell>
        </row>
        <row r="5313">
          <cell r="C5313" t="str">
            <v>79506/2</v>
          </cell>
          <cell r="D5313" t="str">
            <v>ESCAVAÇÃO MANUAL DE VALA/CAVA EM LODO, ENTRE 3 E 4,5M DE PROFUNDIDADE</v>
          </cell>
          <cell r="E5313" t="str">
            <v>M3</v>
          </cell>
          <cell r="F5313">
            <v>181.18</v>
          </cell>
        </row>
        <row r="5314">
          <cell r="C5314" t="str">
            <v>79507/5</v>
          </cell>
          <cell r="D5314" t="str">
            <v>ESCAVACAO MANUAL VALA ATE 1M SOLO MOLE</v>
          </cell>
          <cell r="E5314" t="str">
            <v>M3</v>
          </cell>
          <cell r="F5314">
            <v>15.7</v>
          </cell>
        </row>
        <row r="5315">
          <cell r="C5315" t="str">
            <v>79507/6</v>
          </cell>
          <cell r="D5315" t="str">
            <v>ESCAVACAO MANUAL VALA ATE 2M EM ROCHA C/EXPLOSIVO</v>
          </cell>
          <cell r="E5315" t="str">
            <v>M3</v>
          </cell>
          <cell r="F5315">
            <v>276.56</v>
          </cell>
        </row>
        <row r="5316">
          <cell r="C5316" t="str">
            <v>79508/1</v>
          </cell>
          <cell r="D5316" t="str">
            <v>FORNECIMENTO E ENCHIMENTO DE VÃO SOBRE ABÓBADA DE TÚNEL, COM PE-DRA-DE-MÃO JOGADA</v>
          </cell>
          <cell r="E5316" t="str">
            <v>M3</v>
          </cell>
          <cell r="F5316">
            <v>107.41</v>
          </cell>
        </row>
        <row r="5317">
          <cell r="C5317" t="str">
            <v>79508/2</v>
          </cell>
          <cell r="D5317" t="str">
            <v>FORNECIMENTO E ENCHIMENTO DE VÃO SOBRE ABÓBADA DE TÚNEL, COM PE-DRA-DE-MÃO ARRUMADA</v>
          </cell>
          <cell r="E5317" t="str">
            <v>M3</v>
          </cell>
          <cell r="F5317">
            <v>131.57</v>
          </cell>
        </row>
        <row r="5318">
          <cell r="C5318" t="str">
            <v>79510/1</v>
          </cell>
          <cell r="D5318" t="str">
            <v>FORNECIMENTO E REATERRO DE VALA/CAVA COM PÓ-DE-PEDRA</v>
          </cell>
          <cell r="E5318" t="str">
            <v>M3</v>
          </cell>
          <cell r="F5318">
            <v>99.26</v>
          </cell>
        </row>
        <row r="5319">
          <cell r="C5319" t="str">
            <v>79510/2</v>
          </cell>
          <cell r="D5319" t="str">
            <v>REATERRO DE VALAS/CAVAS COM PÓ-DE-PEDRA, INCLUSIVE MATERIAL E COMPACTAÇÃO, EM BECOS DE ATÉ 2,5M DE LARGURA, EM FAVELAS</v>
          </cell>
          <cell r="E5319" t="str">
            <v>M3</v>
          </cell>
          <cell r="F5319">
            <v>106.75</v>
          </cell>
        </row>
        <row r="5320">
          <cell r="C5320" t="str">
            <v>79514/1</v>
          </cell>
          <cell r="D5320" t="str">
            <v>PINTURA EPOXI, TRES DEMAOS</v>
          </cell>
          <cell r="E5320" t="str">
            <v>M2</v>
          </cell>
          <cell r="F5320">
            <v>55.53</v>
          </cell>
        </row>
        <row r="5321">
          <cell r="C5321" t="str">
            <v>79515/1</v>
          </cell>
          <cell r="D5321" t="str">
            <v>PINTURA COM TINTA PROTETORA ACABAMENTO ALUMINIO, TRES DEMAOS</v>
          </cell>
          <cell r="E5321" t="str">
            <v>M2</v>
          </cell>
          <cell r="F5321">
            <v>26.64</v>
          </cell>
        </row>
        <row r="5322">
          <cell r="C5322" t="str">
            <v>79516/1</v>
          </cell>
          <cell r="D5322" t="str">
            <v>REMOCAO DE PINTURA A OLEO/ESMALTE SOBRE SUPERFICIE METALICA</v>
          </cell>
          <cell r="E5322" t="str">
            <v>M2</v>
          </cell>
          <cell r="F5322">
            <v>10.08</v>
          </cell>
        </row>
        <row r="5323">
          <cell r="C5323" t="str">
            <v>79517/1</v>
          </cell>
          <cell r="D5323" t="str">
            <v>ESCAVACAO MANUAL EM SOLO-PROF. ATE 1,50 M</v>
          </cell>
          <cell r="E5323" t="str">
            <v>M3</v>
          </cell>
          <cell r="F5323">
            <v>24.15</v>
          </cell>
        </row>
        <row r="5324">
          <cell r="C5324" t="str">
            <v>79517/2</v>
          </cell>
          <cell r="D5324" t="str">
            <v>ESCAVACAO MANUAL EM SOLO, PROF. MAIOR QUE 1,5M ATE 4,00 M</v>
          </cell>
          <cell r="E5324" t="str">
            <v>M3</v>
          </cell>
          <cell r="F5324">
            <v>38.65</v>
          </cell>
        </row>
        <row r="5325">
          <cell r="C5325" t="str">
            <v>79518/1</v>
          </cell>
          <cell r="D5325" t="str">
            <v>MARROAMENTO EM MATERIAL DE 3A CATEGORIA, ROCHA VIVA PARA REDUÇÃO A PEDRA-DE-MÃO</v>
          </cell>
          <cell r="E5325" t="str">
            <v>M3</v>
          </cell>
          <cell r="F5325">
            <v>28.99</v>
          </cell>
        </row>
        <row r="5326">
          <cell r="C5326" t="str">
            <v>79518/2</v>
          </cell>
          <cell r="D5326" t="str">
            <v>MARROAMENTO DE MATERIAL DE 2A CATEGORIA, ROCHA DECOMPOSTA PARA REDUÇÃO A PEDRA-DE-MÃO</v>
          </cell>
          <cell r="E5326" t="str">
            <v>M3</v>
          </cell>
          <cell r="F5326">
            <v>26.09</v>
          </cell>
        </row>
        <row r="5327">
          <cell r="C5327" t="str">
            <v>72963</v>
          </cell>
          <cell r="D5327" t="str">
            <v>USINAGEM DE CBUQ COM CAP 50/70, PARA BINDER</v>
          </cell>
          <cell r="E5327" t="str">
            <v>T</v>
          </cell>
          <cell r="F5327">
            <v>164.67</v>
          </cell>
        </row>
        <row r="5328">
          <cell r="C5328" t="str">
            <v>72962</v>
          </cell>
          <cell r="D5328" t="str">
            <v>USINAGEM DE CBUQ COM CAP 50/70, PARA CAPA DE ROLAMENTO</v>
          </cell>
          <cell r="E5328" t="str">
            <v>T</v>
          </cell>
          <cell r="F5328">
            <v>199.03</v>
          </cell>
        </row>
        <row r="5329">
          <cell r="D5329" t="str">
            <v>INSUMOS</v>
          </cell>
        </row>
        <row r="5330">
          <cell r="C5330">
            <v>55</v>
          </cell>
          <cell r="D5330" t="str">
            <v>ADAPTADOR DE COMPRESSAO EM POLIPROPILENO (PP), PARA TUBO EM PEAD, 20 MM X 1/2"  - LIGACAO PREDIAL DE AGUA (NTS 179)</v>
          </cell>
          <cell r="E5330" t="str">
            <v>UN</v>
          </cell>
          <cell r="F5330">
            <v>1.55</v>
          </cell>
        </row>
        <row r="5331">
          <cell r="C5331">
            <v>61</v>
          </cell>
          <cell r="D5331" t="str">
            <v>ADAPTADOR DE COMPRESSAO EM POLIPROPILENO (PP), PARA TUBO EM PEAD, 20 MM X 3/4"  - LIGACAO PREDIAL DE AGUA (NTS 179)</v>
          </cell>
          <cell r="E5331" t="str">
            <v>UN</v>
          </cell>
          <cell r="F5331">
            <v>1.46</v>
          </cell>
        </row>
        <row r="5332">
          <cell r="C5332">
            <v>62</v>
          </cell>
          <cell r="D5332" t="str">
            <v>ADAPTADOR DE COMPRESSAO EM POLIPROPILENO (PP), PARA TUBO EM PEAD, 32 MM X 1" -  LIGACAO PREDIAL DE AGUA (NTS 179)</v>
          </cell>
          <cell r="E5332" t="str">
            <v>UN</v>
          </cell>
          <cell r="F5332">
            <v>3.03</v>
          </cell>
        </row>
        <row r="5333">
          <cell r="C5333">
            <v>60</v>
          </cell>
          <cell r="D5333" t="str">
            <v>ADAPTADOR EM PVC, COM REGISTRO, PARA PEAD, 20 MM X 3/4" - LIGACAO PREDIAL DE  AGUA</v>
          </cell>
          <cell r="E5333" t="str">
            <v>UN</v>
          </cell>
          <cell r="F5333">
            <v>2.0099999999999998</v>
          </cell>
        </row>
        <row r="5334">
          <cell r="C5334">
            <v>10963</v>
          </cell>
          <cell r="D5334" t="str">
            <v xml:space="preserve">PERFIL "I" DE ACO LAMINADO, "I" 203 X 34,3  </v>
          </cell>
          <cell r="E5334" t="str">
            <v>M</v>
          </cell>
          <cell r="F5334">
            <v>143.35</v>
          </cell>
        </row>
        <row r="5335">
          <cell r="C5335">
            <v>4715</v>
          </cell>
          <cell r="D5335" t="str">
            <v xml:space="preserve">|EM PROCESSO DE DESATIVACAO| PEDRA ARDOSIA CINZA IRREGULAR  </v>
          </cell>
          <cell r="E5335" t="str">
            <v>M2</v>
          </cell>
          <cell r="F5335">
            <v>8.5</v>
          </cell>
        </row>
        <row r="5336">
          <cell r="C5336">
            <v>11426</v>
          </cell>
          <cell r="D5336" t="str">
            <v xml:space="preserve">!EM PROCESSO DE DESATICACAO! DINAMITE GELATINOSA 1" - 75%"  </v>
          </cell>
          <cell r="E5336" t="str">
            <v>KG</v>
          </cell>
          <cell r="F5336">
            <v>10.89</v>
          </cell>
        </row>
        <row r="5337">
          <cell r="C5337">
            <v>851</v>
          </cell>
          <cell r="D5337" t="str">
            <v>!EM PROCESSO DE DESATIVACAO!  BUCHA E ARRUELA EM ALUMINIO FUNDIDO, PARA  ELETRODUTO, 20 MM (3/4'') COM ROSCA</v>
          </cell>
          <cell r="E5337" t="str">
            <v>CJ</v>
          </cell>
          <cell r="F5337">
            <v>0.85</v>
          </cell>
        </row>
        <row r="5338">
          <cell r="C5338">
            <v>852</v>
          </cell>
          <cell r="D5338" t="str">
            <v>!EM PROCESSO DE DESATIVACAO!  BUCHA E ARRUELA EM ALUMINIO FUNDIDO, PARA  ELETRODUTO, 32 MM (1 1/4'') COM ROSCA</v>
          </cell>
          <cell r="E5338" t="str">
            <v>CJ</v>
          </cell>
          <cell r="F5338">
            <v>1.94</v>
          </cell>
        </row>
        <row r="5339">
          <cell r="C5339">
            <v>853</v>
          </cell>
          <cell r="D5339" t="str">
            <v>!EM PROCESSO DE DESATIVACAO!  BUCHA E ARRUELA EM ALUMINIO FUNDIDO, PARA  ELETRODUTO, 40 MM (1 1/2'') COM ROSCA</v>
          </cell>
          <cell r="E5339" t="str">
            <v>CJ</v>
          </cell>
          <cell r="F5339">
            <v>1.97</v>
          </cell>
        </row>
        <row r="5340">
          <cell r="C5340">
            <v>21094</v>
          </cell>
          <cell r="D5340" t="str">
            <v xml:space="preserve">!EM PROCESSO DE DESATIVACAO!  DOBRADICA FERRO GALV 3 X 2 1/2" COM ANEIS  </v>
          </cell>
          <cell r="E5340" t="str">
            <v>UN</v>
          </cell>
          <cell r="F5340">
            <v>3.97</v>
          </cell>
        </row>
        <row r="5341">
          <cell r="C5341">
            <v>643</v>
          </cell>
          <cell r="D5341" t="str">
            <v>!EM PROCESSO DE DESATIVACAO! !BETONEIRA 320 L, DIESEL, POTENCIA DE 5,5 HP, SEM  CARREGADOR MECANICO (LOCACAO)</v>
          </cell>
          <cell r="E5341" t="str">
            <v>H</v>
          </cell>
          <cell r="F5341">
            <v>2.11</v>
          </cell>
        </row>
        <row r="5342">
          <cell r="C5342">
            <v>148</v>
          </cell>
          <cell r="D5342" t="str">
            <v>!EM PROCESSO DE DESATIVACAO! ADITIVO A BASE DE EMULSAO DE POLIMERO SINTETICO  PARA ARGAMASSA E CHAPISCO SIKAFIX SUPER OU EQUIVALENTE</v>
          </cell>
          <cell r="E5342" t="str">
            <v>L</v>
          </cell>
          <cell r="F5342">
            <v>8.6199999999999992</v>
          </cell>
        </row>
        <row r="5343">
          <cell r="C5343" t="str">
            <v>159</v>
          </cell>
          <cell r="D5343" t="str">
            <v xml:space="preserve">!EM PROCESSO DE DESATIVACAO! ADUBO BOVINO  </v>
          </cell>
          <cell r="E5343" t="str">
            <v>M3</v>
          </cell>
          <cell r="F5343">
            <v>164.99</v>
          </cell>
        </row>
        <row r="5344">
          <cell r="C5344">
            <v>7332</v>
          </cell>
          <cell r="D5344" t="str">
            <v xml:space="preserve">!EM PROCESSO DE DESATIVACAO! AGENTE DE DESFORMA PARA CONCRETO  </v>
          </cell>
          <cell r="E5344" t="str">
            <v>L</v>
          </cell>
          <cell r="F5344">
            <v>8.6300000000000008</v>
          </cell>
        </row>
        <row r="5345">
          <cell r="C5345">
            <v>20006</v>
          </cell>
          <cell r="D5345" t="str">
            <v>!EM PROCESSO DE DESATIVACAO! ALIZAR / GUARNICAO 5 X 2CM MADEIRA  CEDRO/IMBUIA/JEQUITIBA OU SIMILAR</v>
          </cell>
          <cell r="E5345" t="str">
            <v>M</v>
          </cell>
          <cell r="F5345">
            <v>3.78</v>
          </cell>
        </row>
        <row r="5346">
          <cell r="C5346">
            <v>187</v>
          </cell>
          <cell r="D5346" t="str">
            <v>!EM PROCESSO DE DESATIVACAO! ALIZAR / GUARNICAO 5 X 2CM MADEIRA  IPE/MOGNO/CEREJEIRA OU SIMILAR</v>
          </cell>
          <cell r="E5346" t="str">
            <v>M</v>
          </cell>
          <cell r="F5346">
            <v>6.58</v>
          </cell>
        </row>
        <row r="5347">
          <cell r="C5347">
            <v>348</v>
          </cell>
          <cell r="D5347" t="str">
            <v xml:space="preserve">!EM PROCESSO DE DESATIVACAO! ARBUSTO REGIONAL ALTURA MAIOR QUE 1M  </v>
          </cell>
          <cell r="E5347" t="str">
            <v>UN</v>
          </cell>
          <cell r="F5347">
            <v>37.5</v>
          </cell>
        </row>
        <row r="5348">
          <cell r="C5348">
            <v>376</v>
          </cell>
          <cell r="D5348" t="str">
            <v>!EM PROCESSO DE DESATIVACAO! ARMARIO PLASTICO PARA BANHEIRO, DE EMBUTIR, UMA  PORTA COM ESPELHO, DE * 35 X 45 * CM</v>
          </cell>
          <cell r="E5348" t="str">
            <v>UN</v>
          </cell>
          <cell r="F5348">
            <v>42.23</v>
          </cell>
        </row>
        <row r="5349">
          <cell r="C5349">
            <v>4757</v>
          </cell>
          <cell r="D5349" t="str">
            <v xml:space="preserve">!EM PROCESSO DE DESATIVACAO! ASFALTADOR  </v>
          </cell>
          <cell r="E5349" t="str">
            <v>H</v>
          </cell>
          <cell r="F5349">
            <v>11.13</v>
          </cell>
        </row>
        <row r="5350">
          <cell r="C5350">
            <v>12332</v>
          </cell>
          <cell r="D5350" t="str">
            <v xml:space="preserve">!EM PROCESSO DE DESATIVACAO! AUTOMATICO DE BOIA INFERIOR 10A/250V  </v>
          </cell>
          <cell r="E5350" t="str">
            <v>CJ</v>
          </cell>
          <cell r="F5350">
            <v>38.619999999999997</v>
          </cell>
        </row>
        <row r="5351">
          <cell r="C5351">
            <v>9</v>
          </cell>
          <cell r="D5351" t="str">
            <v xml:space="preserve">!EM PROCESSO DE DESATIVACAO! BALDE PLASTICO CAPACIDADE 4L  </v>
          </cell>
          <cell r="E5351" t="str">
            <v>UN</v>
          </cell>
          <cell r="F5351">
            <v>3.39</v>
          </cell>
        </row>
        <row r="5352">
          <cell r="C5352">
            <v>545</v>
          </cell>
          <cell r="D5352" t="str">
            <v>!EM PROCESSO DE DESATIVACAO! BANCA MARMORE BRANCO NACIONAL E = 3CM, POLIDO  C/ FURO PARA CUBA</v>
          </cell>
          <cell r="E5352" t="str">
            <v>M2</v>
          </cell>
          <cell r="F5352">
            <v>451.14</v>
          </cell>
        </row>
        <row r="5353">
          <cell r="C5353">
            <v>27399</v>
          </cell>
          <cell r="D5353" t="str">
            <v>!EM PROCESSO DE DESATIVACAO! BARRA DE APOIO TUBULAR COM ALMA EM FERRO, E=  2,25 MM, COMPRIMENTO DE 80 CM, ACABAMENTO COM PINTURA EM ESMALTE SINTETICO</v>
          </cell>
          <cell r="E5353" t="str">
            <v>UN</v>
          </cell>
          <cell r="F5353">
            <v>59.82</v>
          </cell>
        </row>
        <row r="5354">
          <cell r="C5354">
            <v>625</v>
          </cell>
          <cell r="D5354" t="str">
            <v xml:space="preserve">!EM PROCESSO DE DESATIVACAO! BASE CIMENTO CRISTALIZANTE  </v>
          </cell>
          <cell r="E5354" t="str">
            <v>KG</v>
          </cell>
          <cell r="F5354">
            <v>3.17</v>
          </cell>
        </row>
        <row r="5355">
          <cell r="C5355">
            <v>164</v>
          </cell>
          <cell r="D5355" t="str">
            <v>!EM PROCESSO DE DESATIVACAO! BATENTE/ PORTAL/ ADUELA/ MARCO MACICO, E= *3 CM,  L= *15 CM, *60 CM A 120* CM  X *210 CM,  EM IMBUIA/ CEDRO ARANA/ CEDRO ROSA OUEQUIVALENTE DA REGIAO</v>
          </cell>
          <cell r="E5355" t="str">
            <v>JG</v>
          </cell>
          <cell r="F5355">
            <v>119.85</v>
          </cell>
        </row>
        <row r="5356">
          <cell r="C5356">
            <v>191</v>
          </cell>
          <cell r="D5356" t="str">
            <v>!EM PROCESSO DE DESATIVACAO! BATENTE/ PORTAL/ADUELA/ MARCO MACICO, E= *3* CM,  L= *7* CM, *60 CM A 120* CM X *210* CM,  EM IMBUIA/ CEDRO ARANA/ CEDRO ROSA OUEQUIVALENTE DA REGIAO</v>
          </cell>
          <cell r="E5356" t="str">
            <v>JG</v>
          </cell>
          <cell r="F5356">
            <v>70.94</v>
          </cell>
        </row>
        <row r="5357">
          <cell r="C5357">
            <v>10532</v>
          </cell>
          <cell r="D5357" t="str">
            <v>!EM PROCESSO DE DESATIVACAO! BETONEIRA DE 320 A 600 LITROS COM CARREGADOR E  MOTOR ELETRICO TRIFASICO (LOCACAO)</v>
          </cell>
          <cell r="E5357" t="str">
            <v>H</v>
          </cell>
          <cell r="F5357">
            <v>1.27</v>
          </cell>
        </row>
        <row r="5358">
          <cell r="C5358">
            <v>10539</v>
          </cell>
          <cell r="D5358" t="str">
            <v>!EM PROCESSO DE DESATIVACAO! BETONEIRA 580 LITROS, COM CARREGADOR, MOTOR A  DIESEL DE 7,5 HP</v>
          </cell>
          <cell r="E5358" t="str">
            <v>UN</v>
          </cell>
          <cell r="F5358">
            <v>22981.67</v>
          </cell>
        </row>
        <row r="5359">
          <cell r="C5359">
            <v>11117</v>
          </cell>
          <cell r="D5359" t="str">
            <v>!EM PROCESSO DE DESATIVACAO! BLOCO SEXTAVADO P/PAVIMENTACAO, EM CONCRETO  COM 35 MPA (TIPO BLOKRET), DE 30 X 30 CM, E = 8,0 CM (NBR 9781:2013)</v>
          </cell>
          <cell r="E5359" t="str">
            <v>UN</v>
          </cell>
          <cell r="F5359">
            <v>3.34</v>
          </cell>
        </row>
        <row r="5360">
          <cell r="C5360">
            <v>10591</v>
          </cell>
          <cell r="D5360" t="str">
            <v>!EM PROCESSO DE DESATIVACAO! BOMBA SUBMERSIVEL P/ DRENAGEM, 1CV  TRIFASICA,  SAIDA 2", C/ 1,5M DE CABO ELETR., AMT=8MCA Q=21,6M©ø/H  A AMT=14MCA Q=7M©ø/H</v>
          </cell>
          <cell r="E5360" t="str">
            <v>UN</v>
          </cell>
          <cell r="F5360">
            <v>2086.88</v>
          </cell>
        </row>
        <row r="5361">
          <cell r="C5361">
            <v>5082</v>
          </cell>
          <cell r="D5361" t="str">
            <v>!EM PROCESSO DE DESATIVACAO! BORBOLETA FERRO CROMADO P/ JANELA MADEIRA TP  GUILHOTINA</v>
          </cell>
          <cell r="E5361" t="str">
            <v>PAR</v>
          </cell>
          <cell r="F5361">
            <v>12.25</v>
          </cell>
        </row>
        <row r="5362">
          <cell r="C5362">
            <v>4371</v>
          </cell>
          <cell r="D5362" t="str">
            <v xml:space="preserve">!EM PROCESSO DE DESATIVACAO! BRACADEIRA C/ PARAFUSO D = 1 1/4"  </v>
          </cell>
          <cell r="E5362" t="str">
            <v>UN</v>
          </cell>
          <cell r="F5362">
            <v>2.11</v>
          </cell>
        </row>
        <row r="5363">
          <cell r="C5363">
            <v>4364</v>
          </cell>
          <cell r="D5363" t="str">
            <v xml:space="preserve">!EM PROCESSO DE DESATIVACAO! BRACADEIRA C/ PARAFUSO D = 2 1/2"  </v>
          </cell>
          <cell r="E5363" t="str">
            <v>UN</v>
          </cell>
          <cell r="F5363">
            <v>2.68</v>
          </cell>
        </row>
        <row r="5364">
          <cell r="C5364">
            <v>4360</v>
          </cell>
          <cell r="D5364" t="str">
            <v xml:space="preserve">!EM PROCESSO DE DESATIVACAO! BRACADEIRA C/ PARAFUSO D = 3/4"  </v>
          </cell>
          <cell r="E5364" t="str">
            <v>UN</v>
          </cell>
          <cell r="F5364">
            <v>1.1000000000000001</v>
          </cell>
        </row>
        <row r="5365">
          <cell r="C5365">
            <v>13385</v>
          </cell>
          <cell r="D5365" t="str">
            <v>!EM PROCESSO DE DESATIVACAO! BRACO RETO P/ LUMINARIA PUBLICA - FERRO GALV C/  PARAF - 3/4" X 1,5M</v>
          </cell>
          <cell r="E5365" t="str">
            <v>UN</v>
          </cell>
          <cell r="F5365">
            <v>91.16</v>
          </cell>
        </row>
        <row r="5366">
          <cell r="C5366">
            <v>850</v>
          </cell>
          <cell r="D5366" t="str">
            <v>!EM PROCESSO DE DESATIVACAO! BUCHA E ARRUELA EM ALUMINIO FUNDIDO, PARA  ELETRODUTO, 15 MM (1/2'') COM ROSCA</v>
          </cell>
          <cell r="E5366" t="str">
            <v>CJ</v>
          </cell>
          <cell r="F5366">
            <v>0.67</v>
          </cell>
        </row>
        <row r="5367">
          <cell r="C5367">
            <v>855</v>
          </cell>
          <cell r="D5367" t="str">
            <v>!EM PROCESSO DE DESATIVACAO! BUCHA E ARRUELA EM ALUMINIO FUNDIDO, PARA  ELETRODUTO, 25 MM (1'') COM ROSCA</v>
          </cell>
          <cell r="E5367" t="str">
            <v>CJ</v>
          </cell>
          <cell r="F5367">
            <v>1.26</v>
          </cell>
        </row>
        <row r="5368">
          <cell r="C5368">
            <v>843</v>
          </cell>
          <cell r="D5368" t="str">
            <v>!EM PROCESSO DE DESATIVACAO! BUCHA E ARRUELA EM ALUMINIO FUNDIDO, PARA  ELETRODUTO, 50 MM (2'') COM ROSCA</v>
          </cell>
          <cell r="E5368" t="str">
            <v>CJ</v>
          </cell>
          <cell r="F5368">
            <v>2.82</v>
          </cell>
        </row>
        <row r="5369">
          <cell r="C5369">
            <v>2542</v>
          </cell>
          <cell r="D5369" t="str">
            <v xml:space="preserve">!EM PROCESSO DE DESATIVACAO! BUCHA LIGA ALUMINIO P/ ELETRODUTO ROSCAVEL 2"  </v>
          </cell>
          <cell r="E5369" t="str">
            <v>UN</v>
          </cell>
          <cell r="F5369">
            <v>1.7</v>
          </cell>
        </row>
        <row r="5370">
          <cell r="C5370">
            <v>4271</v>
          </cell>
          <cell r="D5370" t="str">
            <v xml:space="preserve">!EM PROCESSO DE DESATIVACAO! CABIDE DE LOUCA BRANCA SIMPLES TP GANCHO  </v>
          </cell>
          <cell r="E5370" t="str">
            <v>UN</v>
          </cell>
          <cell r="F5370">
            <v>10.47</v>
          </cell>
        </row>
        <row r="5371">
          <cell r="C5371">
            <v>861</v>
          </cell>
          <cell r="D5371" t="str">
            <v xml:space="preserve">!EM PROCESSO DE DESATIVACAO! CABO DE COBRE NU 6 MM2 MEIO-DURO  </v>
          </cell>
          <cell r="E5371" t="str">
            <v>M</v>
          </cell>
          <cell r="F5371">
            <v>3.07</v>
          </cell>
        </row>
        <row r="5372">
          <cell r="C5372">
            <v>11</v>
          </cell>
          <cell r="D5372" t="str">
            <v xml:space="preserve">!EM PROCESSO DE DESATIVACAO! CERA  </v>
          </cell>
          <cell r="E5372" t="str">
            <v>KG</v>
          </cell>
          <cell r="F5372">
            <v>20.04</v>
          </cell>
        </row>
        <row r="5373">
          <cell r="C5373">
            <v>1312</v>
          </cell>
          <cell r="D5373" t="str">
            <v>!EM PROCESSO DE DESATIVACAO! CERAMICA ESMALTADA COMERCIAL OU 2A QUALID P/  PISO PEI-4</v>
          </cell>
          <cell r="E5373" t="str">
            <v>M2</v>
          </cell>
          <cell r="F5373">
            <v>13.5</v>
          </cell>
        </row>
        <row r="5374">
          <cell r="C5374">
            <v>1314</v>
          </cell>
          <cell r="D5374" t="str">
            <v>!EM PROCESSO DE DESATIVACAO! CERAMICA ESMALTADA EXTRA OU 1A QUALID P/ PAREDE  20 X 20CM PEI-4 - LINHA PADRAO MEDIO</v>
          </cell>
          <cell r="E5374" t="str">
            <v>M2</v>
          </cell>
          <cell r="F5374">
            <v>18.29</v>
          </cell>
        </row>
        <row r="5375">
          <cell r="C5375">
            <v>1289</v>
          </cell>
          <cell r="D5375" t="str">
            <v>!EM PROCESSO DE DESATIVACAO! CERAMICA ESMALTADA EXTRA OU 1A QUALIDADE P/ PISO  PEI-4 - LINHA POPULAR</v>
          </cell>
          <cell r="E5375" t="str">
            <v>M2</v>
          </cell>
          <cell r="F5375">
            <v>16.96</v>
          </cell>
        </row>
        <row r="5376">
          <cell r="C5376">
            <v>10519</v>
          </cell>
          <cell r="D5376" t="str">
            <v>!EM PROCESSO DE DESATIVACAO! CERAMICA TP GRES EXTRA OU 1A QUALIDADE P/ PISO  PEI-4</v>
          </cell>
          <cell r="E5376" t="str">
            <v>M2</v>
          </cell>
          <cell r="F5376">
            <v>18.489999999999998</v>
          </cell>
        </row>
        <row r="5377">
          <cell r="C5377">
            <v>13278</v>
          </cell>
          <cell r="D5377" t="str">
            <v>!EM PROCESSO DE DESATIVACAO! CHUMBADOR DE ACO * 1" X 500 MM * COM ROSCA E  PORCA</v>
          </cell>
          <cell r="E5377" t="str">
            <v>KG</v>
          </cell>
          <cell r="F5377">
            <v>51.69</v>
          </cell>
        </row>
        <row r="5378">
          <cell r="C5378">
            <v>11944</v>
          </cell>
          <cell r="D5378" t="str">
            <v xml:space="preserve">!EM PROCESSO DE DESATIVACAO! CINTA GALVANIZADA DE 8"  </v>
          </cell>
          <cell r="E5378" t="str">
            <v>UN</v>
          </cell>
          <cell r="F5378">
            <v>20.18</v>
          </cell>
        </row>
        <row r="5379">
          <cell r="C5379">
            <v>1507</v>
          </cell>
          <cell r="D5379" t="str">
            <v>!EM PROCESSO DE DESATIVACAO! COMPRESSOR DE AR REBOCAVEL DE 200 PCM, 102 PSI E  MOTOR DIESEL DE 79 CV</v>
          </cell>
          <cell r="E5379" t="str">
            <v>UN</v>
          </cell>
          <cell r="F5379">
            <v>28956.1</v>
          </cell>
        </row>
        <row r="5380">
          <cell r="C5380">
            <v>11818</v>
          </cell>
          <cell r="D5380" t="str">
            <v>!EM PROCESSO DE DESATIVACAO! CONECTOR PARAFUSO FENDIDO DE BRONZE P/ CABO 10-  16MM2</v>
          </cell>
          <cell r="E5380" t="str">
            <v>UN</v>
          </cell>
          <cell r="F5380">
            <v>3.2</v>
          </cell>
        </row>
        <row r="5381">
          <cell r="C5381">
            <v>7550</v>
          </cell>
          <cell r="D5381" t="str">
            <v>!EM PROCESSO DE DESATIVACAO! CONJUNTO EMBUTIR 1 INTERRUPTOR SIMPLES 1  INTERRUPTOR PARALELO 10A/250V C/ PLACA , TP SILENTOQUE PIAL OU EQUIV</v>
          </cell>
          <cell r="E5381" t="str">
            <v>UN</v>
          </cell>
          <cell r="F5381">
            <v>11.35</v>
          </cell>
        </row>
        <row r="5382">
          <cell r="C5382">
            <v>7556</v>
          </cell>
          <cell r="D5382" t="str">
            <v>!EM PROCESSO DE DESATIVACAO! CONJUNTO EMBUTIR 1 INTERRUPTOR SIMPLES 1  TOMADA 2P UNIVERSAL 10A/250V C/ PLACA, TP SILENTOQUE PIAL OU EQUIV</v>
          </cell>
          <cell r="E5382" t="str">
            <v>UN</v>
          </cell>
          <cell r="F5382">
            <v>11.01</v>
          </cell>
        </row>
        <row r="5383">
          <cell r="C5383">
            <v>7562</v>
          </cell>
          <cell r="D5383" t="str">
            <v>!EM PROCESSO DE DESATIVACAO! CONJUNTO EMBUTIR 1 INTERRUPTOR SIMPLES 1  TOMADA 2P UNIVERSAL 10A/250V S/ PLACA, TP SILENTOQUE PIAL OU EQUIV</v>
          </cell>
          <cell r="E5383" t="str">
            <v>UN</v>
          </cell>
          <cell r="F5383">
            <v>9.11</v>
          </cell>
        </row>
        <row r="5384">
          <cell r="C5384">
            <v>7567</v>
          </cell>
          <cell r="D5384" t="str">
            <v>!EM PROCESSO DE DESATIVACAO! CONJUNTO EMBUTIR 2 INTERRUPTORES PARALELOS  10A/250V C/ PLACA, TP SILENTOQUE PIAL OU EQUIV</v>
          </cell>
          <cell r="E5384" t="str">
            <v>UN</v>
          </cell>
          <cell r="F5384">
            <v>13.8</v>
          </cell>
        </row>
        <row r="5385">
          <cell r="C5385">
            <v>7558</v>
          </cell>
          <cell r="D5385" t="str">
            <v>!EM PROCESSO DE DESATIVACAO! CONJUNTO EMBUTIR 2 INTERRUPTORES SIMPLES 1  TOMADA 2P UNIVERSAL 10A/250V C/ PLACA, TP SILENTOQUE PIAL OU EQUIV</v>
          </cell>
          <cell r="E5385" t="str">
            <v>UN</v>
          </cell>
          <cell r="F5385">
            <v>14.57</v>
          </cell>
        </row>
        <row r="5386">
          <cell r="C5386">
            <v>7554</v>
          </cell>
          <cell r="D5386" t="str">
            <v>!EM PROCESSO DE DESATIVACAO! CONJUNTO EMBUTIR 2 INTERRUPTORES SIMPLES 1  TOMADA 2P UNIVERSAL 10A/250V S/ PLACA, TP SILENTOQUE PIAL OU EQUIV</v>
          </cell>
          <cell r="E5386" t="str">
            <v>UN</v>
          </cell>
          <cell r="F5386">
            <v>12.28</v>
          </cell>
        </row>
        <row r="5387">
          <cell r="C5387">
            <v>7559</v>
          </cell>
          <cell r="D5387" t="str">
            <v>!EM PROCESSO DE DESATIVACAO! CONJUNTO EMBUTIR 2 INTERRUPTORES SIMPLES  10A/250V C/ PLACA, TP SILENTOQUE PIAL OU EQUIV</v>
          </cell>
          <cell r="E5387" t="str">
            <v>UN</v>
          </cell>
          <cell r="F5387">
            <v>9.93</v>
          </cell>
        </row>
        <row r="5388">
          <cell r="C5388">
            <v>7547</v>
          </cell>
          <cell r="D5388" t="str">
            <v>!EM PROCESSO DE DESATIVACAO! CONJUNTO EMBUTIR 2 INTERRUPTORES SIMPLES  10A/250V S/ PLACA, TP SILENTOQUE PIAL OU EQUIV</v>
          </cell>
          <cell r="E5388" t="str">
            <v>UN</v>
          </cell>
          <cell r="F5388">
            <v>8.48</v>
          </cell>
        </row>
        <row r="5389">
          <cell r="C5389">
            <v>7560</v>
          </cell>
          <cell r="D5389" t="str">
            <v>!EM PROCESSO DE DESATIVACAO! CONJUNTO EMBUTIR 3 INTERRUPTORES SIMPLES  10A/250V C/ PLACA, TP SILENTOQUE PIAL OU EQUIV</v>
          </cell>
          <cell r="E5389" t="str">
            <v>UN</v>
          </cell>
          <cell r="F5389">
            <v>13.7</v>
          </cell>
        </row>
        <row r="5390">
          <cell r="C5390">
            <v>7561</v>
          </cell>
          <cell r="D5390" t="str">
            <v>!EM PROCESSO DE DESATIVACAO! CONJUNTO EMBUTIR 3 INTERRUPTORES SIMPLES  10A/250V S/ PLACA, TP SILENTOQUE PIAL OU EQUIV</v>
          </cell>
          <cell r="E5390" t="str">
            <v>UN</v>
          </cell>
          <cell r="F5390">
            <v>11.62</v>
          </cell>
        </row>
        <row r="5391">
          <cell r="C5391">
            <v>11242</v>
          </cell>
          <cell r="D5391" t="str">
            <v xml:space="preserve">!EM PROCESSO DE DESATIVACAO! DEGRAU FF P/ POCO VISITA N.2 / 2,5KG  </v>
          </cell>
          <cell r="E5391" t="str">
            <v>UN</v>
          </cell>
          <cell r="F5391">
            <v>6.79</v>
          </cell>
        </row>
        <row r="5392">
          <cell r="C5392">
            <v>13888</v>
          </cell>
          <cell r="D5392" t="str">
            <v xml:space="preserve">!EM PROCESSO DE DESATIVACAO! DESEMPENADEIRA ELETRICA 2CV P/ PISO CONCRETO  </v>
          </cell>
          <cell r="E5392" t="str">
            <v>UN</v>
          </cell>
          <cell r="F5392">
            <v>2900.43</v>
          </cell>
        </row>
        <row r="5393">
          <cell r="C5393">
            <v>2365</v>
          </cell>
          <cell r="D5393" t="str">
            <v xml:space="preserve">!EM PROCESSO DE DESATIVACAO! DINAMITE A 60% EM CARTUCHO DE *1" X 8"*  </v>
          </cell>
          <cell r="E5393" t="str">
            <v>KG</v>
          </cell>
          <cell r="F5393">
            <v>10.38</v>
          </cell>
        </row>
        <row r="5394">
          <cell r="C5394">
            <v>2362</v>
          </cell>
          <cell r="D5394" t="str">
            <v xml:space="preserve">!EM PROCESSO DE DESATIVACAO! DINAMITE 2" - 40% "  </v>
          </cell>
          <cell r="E5394" t="str">
            <v>KG</v>
          </cell>
          <cell r="F5394">
            <v>9.5299999999999994</v>
          </cell>
        </row>
        <row r="5395">
          <cell r="C5395">
            <v>2364</v>
          </cell>
          <cell r="D5395" t="str">
            <v xml:space="preserve">!EM PROCESSO DE DESATIVACAO! DINAMITE 2" - 60% "  </v>
          </cell>
          <cell r="E5395" t="str">
            <v>KG</v>
          </cell>
          <cell r="F5395">
            <v>9.43</v>
          </cell>
        </row>
        <row r="5396">
          <cell r="C5396">
            <v>13604</v>
          </cell>
          <cell r="D5396" t="str">
            <v>!EM PROCESSO DE DESATIVACAO! DISTRIBUIDOR DE BETUME, CAPACIDADE 6000 L,  ESPARGIMENTO SOB PRESSAO, A SER MONTADO SOBRE CHASSIS DE CAMINHAO</v>
          </cell>
          <cell r="E5396" t="str">
            <v>UN</v>
          </cell>
          <cell r="F5396">
            <v>155184</v>
          </cell>
        </row>
        <row r="5397">
          <cell r="C5397">
            <v>2404</v>
          </cell>
          <cell r="D5397" t="str">
            <v>!EM PROCESSO DE DESATIVACAO! DIVISORIA COLMEIA CEGA COM MONTANTE E RODAPE DE  ALUMINIO ANODIZADO SIMPLES (SEM COLOCACAO)</v>
          </cell>
          <cell r="E5397" t="str">
            <v>M2</v>
          </cell>
          <cell r="F5397">
            <v>97.5</v>
          </cell>
        </row>
        <row r="5398">
          <cell r="C5398">
            <v>2425</v>
          </cell>
          <cell r="D5398" t="str">
            <v xml:space="preserve">!EM PROCESSO DE DESATIVACAO! DOBRADICA ACO ZINCADO 3 X 3" SEM ANEIS  </v>
          </cell>
          <cell r="E5398" t="str">
            <v>UN</v>
          </cell>
          <cell r="F5398">
            <v>5.05</v>
          </cell>
        </row>
        <row r="5399">
          <cell r="C5399">
            <v>11439</v>
          </cell>
          <cell r="D5399" t="str">
            <v xml:space="preserve">!EM PROCESSO DE DESATIVACAO! DOBRADICA FERRO GALV 1 3/4 X 2" SEM ANEIS  </v>
          </cell>
          <cell r="E5399" t="str">
            <v>UN</v>
          </cell>
          <cell r="F5399">
            <v>1.18</v>
          </cell>
        </row>
        <row r="5400">
          <cell r="C5400">
            <v>11441</v>
          </cell>
          <cell r="D5400" t="str">
            <v xml:space="preserve">!EM PROCESSO DE DESATIVACAO! DOBRADICA FERRO GALV 4 X 3" COM ANEIS  </v>
          </cell>
          <cell r="E5400" t="str">
            <v>UN</v>
          </cell>
          <cell r="F5400">
            <v>4.42</v>
          </cell>
        </row>
        <row r="5401">
          <cell r="C5401">
            <v>11443</v>
          </cell>
          <cell r="D5401" t="str">
            <v>!EM PROCESSO DE DESATIVACAO! DOBRADICA FERRO POLIDO OU GALV 3 X 3" E=2MM PINO  SOLTO OU REVERSIVEL SEM ANEIS</v>
          </cell>
          <cell r="E5401" t="str">
            <v>UN</v>
          </cell>
          <cell r="F5401">
            <v>5.97</v>
          </cell>
        </row>
        <row r="5402">
          <cell r="C5402">
            <v>2431</v>
          </cell>
          <cell r="D5402" t="str">
            <v xml:space="preserve">!EM PROCESSO DE DESATIVACAO! DOBRADICA LATAO CROMADO 2 X 1" SEM ANEIS  </v>
          </cell>
          <cell r="E5402" t="str">
            <v>UN</v>
          </cell>
          <cell r="F5402">
            <v>4.21</v>
          </cell>
        </row>
        <row r="5403">
          <cell r="C5403">
            <v>2427</v>
          </cell>
          <cell r="D5403" t="str">
            <v xml:space="preserve">!EM PROCESSO DE DESATIVACAO! DOBRADICA LATAO CROMADO 3 X 3" SEM ANEIS  </v>
          </cell>
          <cell r="E5403" t="str">
            <v>UN</v>
          </cell>
          <cell r="F5403">
            <v>16.97</v>
          </cell>
        </row>
        <row r="5404">
          <cell r="C5404">
            <v>3353</v>
          </cell>
          <cell r="D5404" t="str">
            <v>!EM PROCESSO DE DESATIVACAO! ELEVADOR DE OBRA COM TORRE DE *2,00 X 2,00* M,  ALTURA DE 15 M, CARGA M AXIMA IGUAL A 1500 KG, CABINE SEMI-FECHADA PARA MATERIAL,COM GUINCHO DE CORRENTE E ENGRENAGEM E MOTOR ELETRIC</v>
          </cell>
          <cell r="E5404" t="str">
            <v>UN</v>
          </cell>
          <cell r="F5404">
            <v>47377.35</v>
          </cell>
        </row>
        <row r="5405">
          <cell r="C5405">
            <v>1372</v>
          </cell>
          <cell r="D5405" t="str">
            <v xml:space="preserve">!EM PROCESSO DE DESATIVACAO! EMULSAO ADESIVA A BASE DE ACRILICO  </v>
          </cell>
          <cell r="E5405" t="str">
            <v>KG</v>
          </cell>
          <cell r="F5405">
            <v>11.67</v>
          </cell>
        </row>
        <row r="5406">
          <cell r="C5406">
            <v>627</v>
          </cell>
          <cell r="D5406" t="str">
            <v xml:space="preserve">!EM PROCESSO DE DESATIVACAO! EMULSAO ADESIVA BASE PVA/ACRILICA  </v>
          </cell>
          <cell r="E5406" t="str">
            <v>KG</v>
          </cell>
          <cell r="F5406">
            <v>13.21</v>
          </cell>
        </row>
        <row r="5407">
          <cell r="C5407">
            <v>2691</v>
          </cell>
          <cell r="D5407" t="str">
            <v>!EM PROCESSO DE DESATIVACAO! EMULSAO ASFALTICA A BASE DE AGUA PARA  IMPERMEABILIZACAO</v>
          </cell>
          <cell r="E5407" t="str">
            <v>L</v>
          </cell>
          <cell r="F5407">
            <v>7.12</v>
          </cell>
        </row>
        <row r="5408">
          <cell r="C5408">
            <v>7331</v>
          </cell>
          <cell r="D5408" t="str">
            <v xml:space="preserve">!EM PROCESSO DE DESATIVACAO! EMULSAO ASFALTICA COM ELASTOMERO  </v>
          </cell>
          <cell r="E5408" t="str">
            <v>KG</v>
          </cell>
          <cell r="F5408">
            <v>11.82</v>
          </cell>
        </row>
        <row r="5409">
          <cell r="C5409">
            <v>2709</v>
          </cell>
          <cell r="D5409" t="str">
            <v xml:space="preserve">!EM PROCESSO DE DESATIVACAO! ENXADA ESTREITA DE *240 X 230* MM, SEM CABO  </v>
          </cell>
          <cell r="E5409" t="str">
            <v>UN</v>
          </cell>
          <cell r="F5409">
            <v>19.420000000000002</v>
          </cell>
        </row>
        <row r="5410">
          <cell r="C5410">
            <v>1154</v>
          </cell>
          <cell r="D5410" t="str">
            <v>!EM PROCESSO DE DESATIVACAO! EQUIPAMENTO PARA LAMA ASFALTICA, COM SILO DE  AGREGADO 6 M3, DOSADOR CIMENTO, 2 TANQUES 2 M3 CADA, PARA EMULSAO / AGUA,MISTURADOR HELICOIDAL E CAIXA, A SER MONTADO SOBRE CAMINHAO</v>
          </cell>
          <cell r="E5410" t="str">
            <v>UN</v>
          </cell>
          <cell r="F5410">
            <v>212280</v>
          </cell>
        </row>
        <row r="5411">
          <cell r="C5411">
            <v>2722</v>
          </cell>
          <cell r="D5411" t="str">
            <v>!EM PROCESSO DE DESATIVACAO! ESCAVADEIRA HIDRAULICA SOBRE ESTEIRA, COM GARRA  GIRATORIA DE MANDIBULAS, PESO OPERACIONAL ENTRE 22,00 E 25,50 TON, POTENCIALIQUIDA ENTRE 150 E 160 HP</v>
          </cell>
          <cell r="E5411" t="str">
            <v>H</v>
          </cell>
          <cell r="F5411">
            <v>181.06</v>
          </cell>
        </row>
        <row r="5412">
          <cell r="C5412">
            <v>2719</v>
          </cell>
          <cell r="D5412" t="str">
            <v>!EM PROCESSO DE DESATIVACAO! ESCAVADEIRA HIDRAULICA SOBRE ESTEIRAS DE 99 HP,  PESO OPERACIONAL DE *16* T E CAPACIDADE DE 0,85 A 1,00 M3 (LOCACAO COM OPERADOR,COMBUSTIVEL E MANUTENCAO)</v>
          </cell>
          <cell r="E5412" t="str">
            <v>H</v>
          </cell>
          <cell r="F5412">
            <v>135</v>
          </cell>
        </row>
        <row r="5413">
          <cell r="C5413">
            <v>2727</v>
          </cell>
          <cell r="D5413" t="str">
            <v>!EM PROCESSO DE DESATIVACAO! ESCAVADEIRA HIDRAULICA SOBRE ESTEIRAS,  CAPACIDADE DA CAÃAMBA ENTRE 1,20 E 1,50 M3, PESO OPERACIONAL ENTRE 20,00 E 22,00TON, POTENCIA LIQUIDA ENTRE 150 E 155 HP, EQUIPADA COM CLAMS</v>
          </cell>
          <cell r="E5413" t="str">
            <v>H</v>
          </cell>
          <cell r="F5413">
            <v>212.74</v>
          </cell>
        </row>
        <row r="5414">
          <cell r="C5414">
            <v>7549</v>
          </cell>
          <cell r="D5414" t="str">
            <v xml:space="preserve">!EM PROCESSO DE DESATIVACAO! ESPELHO EM PVC 4X2"  </v>
          </cell>
          <cell r="E5414" t="str">
            <v>UN</v>
          </cell>
          <cell r="F5414">
            <v>1.84</v>
          </cell>
        </row>
        <row r="5415">
          <cell r="C5415">
            <v>7551</v>
          </cell>
          <cell r="D5415" t="str">
            <v xml:space="preserve">!EM PROCESSO DE DESATIVACAO! ESPELHO EM PVC 4X4"  </v>
          </cell>
          <cell r="E5415" t="str">
            <v>UN</v>
          </cell>
          <cell r="F5415">
            <v>4.03</v>
          </cell>
        </row>
        <row r="5416">
          <cell r="C5416">
            <v>2761</v>
          </cell>
          <cell r="D5416" t="str">
            <v xml:space="preserve">!EM PROCESSO DE DESATIVACAO! ESPOLETA ELETRICA - 2M  </v>
          </cell>
          <cell r="E5416" t="str">
            <v>UN</v>
          </cell>
          <cell r="F5416">
            <v>11.94</v>
          </cell>
        </row>
        <row r="5417">
          <cell r="C5417">
            <v>11614</v>
          </cell>
          <cell r="D5417" t="str">
            <v>!EM PROCESSO DE DESATIVACAO! ESPUMA DE POLIURETANO E=20 A 25MM TEMP DE  TRABALHO -50 A +100 GC DENS 29 A 35KG/M3</v>
          </cell>
          <cell r="E5417" t="str">
            <v>M2</v>
          </cell>
          <cell r="F5417">
            <v>28.82</v>
          </cell>
        </row>
        <row r="5418">
          <cell r="C5418">
            <v>2782</v>
          </cell>
          <cell r="D5418" t="str">
            <v xml:space="preserve">!EM PROCESSO DE DESATIVACAO! ESTACA CONCRETO TIPO 'FRANKI' D = 300MM -  40T  </v>
          </cell>
          <cell r="E5418" t="str">
            <v>M</v>
          </cell>
          <cell r="F5418">
            <v>125.92</v>
          </cell>
        </row>
        <row r="5419">
          <cell r="C5419">
            <v>2783</v>
          </cell>
          <cell r="D5419" t="str">
            <v xml:space="preserve">!EM PROCESSO DE DESATIVACAO! ESTACA CONCRETO TIPO 'FRANKI' D = 350MM -  55T  </v>
          </cell>
          <cell r="E5419" t="str">
            <v>M</v>
          </cell>
          <cell r="F5419">
            <v>141.66</v>
          </cell>
        </row>
        <row r="5420">
          <cell r="C5420">
            <v>2786</v>
          </cell>
          <cell r="D5420" t="str">
            <v xml:space="preserve">!EM PROCESSO DE DESATIVACAO! ESTACA CONCRETO TIPO 'FRANKI' D = 400MM -  75T  </v>
          </cell>
          <cell r="E5420" t="str">
            <v>M</v>
          </cell>
          <cell r="F5420">
            <v>163.69999999999999</v>
          </cell>
        </row>
        <row r="5421">
          <cell r="C5421">
            <v>2784</v>
          </cell>
          <cell r="D5421" t="str">
            <v xml:space="preserve">!EM PROCESSO DE DESATIVACAO! ESTACA CONCRETO TIPO 'FRANKI' D = 450MM -  95T  </v>
          </cell>
          <cell r="E5421" t="str">
            <v>M</v>
          </cell>
          <cell r="F5421">
            <v>251.85</v>
          </cell>
        </row>
        <row r="5422">
          <cell r="C5422">
            <v>2785</v>
          </cell>
          <cell r="D5422" t="str">
            <v xml:space="preserve">!EM PROCESSO DE DESATIVACAO! ESTACA CONCRETO TIPO 'FRANKI' D = 520MM - 130T  </v>
          </cell>
          <cell r="E5422" t="str">
            <v>M</v>
          </cell>
          <cell r="F5422">
            <v>299.07</v>
          </cell>
        </row>
        <row r="5423">
          <cell r="C5423">
            <v>2781</v>
          </cell>
          <cell r="D5423" t="str">
            <v xml:space="preserve">!EM PROCESSO DE DESATIVACAO! ESTACA CONCRETO TIPO 'FRANKI' D = 600MM - 170T  </v>
          </cell>
          <cell r="E5423" t="str">
            <v>M</v>
          </cell>
          <cell r="F5423">
            <v>346.29</v>
          </cell>
        </row>
        <row r="5424">
          <cell r="C5424">
            <v>2780</v>
          </cell>
          <cell r="D5424" t="str">
            <v xml:space="preserve">!EM PROCESSO DE DESATIVACAO! ESTACA CONCRETO TIPO 'FRANKI' D = 700MM - 220T  </v>
          </cell>
          <cell r="E5424" t="str">
            <v>M</v>
          </cell>
          <cell r="F5424">
            <v>456.48</v>
          </cell>
        </row>
        <row r="5425">
          <cell r="C5425">
            <v>11417</v>
          </cell>
          <cell r="D5425" t="str">
            <v>!EM PROCESSO DE DESATIVACAO! ESTACA PRE-MOLDADA MACICA DE CONCRETO VIBRADO,  PARA CARGA DE *100* T, SECAO QUADRADA (INCLUI CRAVACAO E EMENDAS, NAO INCLUIMOBILIZACAO, DESMOBILIZACAO NEM SERVICO DE SONDAGEM)</v>
          </cell>
          <cell r="E5425" t="str">
            <v>M</v>
          </cell>
          <cell r="F5425">
            <v>250.59</v>
          </cell>
        </row>
        <row r="5426">
          <cell r="C5426">
            <v>11411</v>
          </cell>
          <cell r="D5426" t="str">
            <v>!EM PROCESSO DE DESATIVACAO! ESTACA PRE-MOLDADA MACICA DE CONCRETO VIBRADO,  PARA CARGA DE *120* T, SECAO QUADRADA (INCLUI CRAVACAO E EMENDAS, NAO INCLUIMOBILIZACAO, DESMOBILIZACAO NEM SERVICO DE SONDAGEM)</v>
          </cell>
          <cell r="E5426" t="str">
            <v>M</v>
          </cell>
          <cell r="F5426">
            <v>326.77</v>
          </cell>
        </row>
        <row r="5427">
          <cell r="C5427">
            <v>2775</v>
          </cell>
          <cell r="D5427" t="str">
            <v>!EM PROCESSO DE DESATIVACAO! ESTACA PRE-MOLDADA MACICA DE CONCRETO VIBRADO,  PARA CARGA DE *30* T, SECAO QUADRADA (INCLUI CRAVACAO E EMENDAS, NAO INCLUIMOBILIZACAO, DESMOBILIZACAO NEM SERVICO DE SONDAGEM)</v>
          </cell>
          <cell r="E5427" t="str">
            <v>M</v>
          </cell>
          <cell r="F5427">
            <v>113.33</v>
          </cell>
        </row>
        <row r="5428">
          <cell r="C5428">
            <v>2776</v>
          </cell>
          <cell r="D5428" t="str">
            <v>!EM PROCESSO DE DESATIVACAO! ESTACA PRE-MOLDADA MACICA DE CONCRETO VIBRADO,  PARA CARGA DE *60* T, SECAO QUADRADA (INCLUI CRAVACAO E EMENDAS, NAO INCLUIMOBILIZACAO, DESMOBILIZACAO NEM SERVICO DE SONDAGEM)</v>
          </cell>
          <cell r="E5428" t="str">
            <v>M</v>
          </cell>
          <cell r="F5428">
            <v>170.31</v>
          </cell>
        </row>
        <row r="5429">
          <cell r="C5429">
            <v>2763</v>
          </cell>
          <cell r="D5429" t="str">
            <v>!EM PROCESSO DE DESATIVACAO! ESTACA PRE-MOLDADA MACICA DE CONCRETO VIBRADO,  PARA CARGA DE 20 T, SECAO QUADRADA (INCLUI CRAVACAO E EMENDAS, NAO INCLUIMOBILIZACAO, DESMOBILIZACAO NEM SERVICO DE SONDAGEM)</v>
          </cell>
          <cell r="E5429" t="str">
            <v>M</v>
          </cell>
          <cell r="F5429">
            <v>85</v>
          </cell>
        </row>
        <row r="5430">
          <cell r="C5430">
            <v>2774</v>
          </cell>
          <cell r="D5430" t="str">
            <v>!EM PROCESSO DE DESATIVACAO! ESTACA PRE-MOLDADA MACICA DE CONCRETO VIBRADO,  PARA CARGA DE 25 T, SECAO QUADRADA (INCLUI CRAVACAO E EMENDAS, NAO INCLUIMOBILIZACAO, DESMOBILIZACAO NEM SERVICO DE SONDAGEM)</v>
          </cell>
          <cell r="E5430" t="str">
            <v>M</v>
          </cell>
          <cell r="F5430">
            <v>89.5</v>
          </cell>
        </row>
        <row r="5431">
          <cell r="C5431">
            <v>11413</v>
          </cell>
          <cell r="D5431" t="str">
            <v>!EM PROCESSO DE DESATIVACAO! ESTACA PRE-MOLDADA MACICA DE CONCRETO VIBRADO,  PARA CARGA DE 35 T, SECAO QUADRADA (INCLUI CRAVACAO E EMENDAS, NAO INCLUIMOBILIZACAO, DESMOBILIZACAO NEM SERVICO DE SONDAGEM)</v>
          </cell>
          <cell r="E5431" t="str">
            <v>M</v>
          </cell>
          <cell r="F5431">
            <v>120.57</v>
          </cell>
        </row>
        <row r="5432">
          <cell r="C5432">
            <v>11414</v>
          </cell>
          <cell r="D5432" t="str">
            <v>!EM PROCESSO DE DESATIVACAO! ESTACA PRE-MOLDADA MACICA DE CONCRETO VIBRADO,  PARA CARGA DE 45 T, SECAO QUADRADA (INCLUI CRAVACAO E EMENDAS, NAO INCLUIMOBILIZACAO, DESMOBILIZACAO NEM SERVICO DE SONDAGEM)</v>
          </cell>
          <cell r="E5432" t="str">
            <v>M</v>
          </cell>
          <cell r="F5432">
            <v>141.66</v>
          </cell>
        </row>
        <row r="5433">
          <cell r="C5433">
            <v>2778</v>
          </cell>
          <cell r="D5433" t="str">
            <v>!EM PROCESSO DE DESATIVACAO! ESTACA PRE-MOLDADA MACICA DE CONCRETO VIBRADO,  PARA CARGA DE 50 T, SECAO QUADRADA (INCLUI CRAVACAO E EMENDAS, NAO INCLUIMOBILIZACAO, DESMOBILIZACAO NEM SERVICO DE SONDAGEM)</v>
          </cell>
          <cell r="E5433" t="str">
            <v>M</v>
          </cell>
          <cell r="F5433">
            <v>155.83000000000001</v>
          </cell>
        </row>
        <row r="5434">
          <cell r="C5434">
            <v>11416</v>
          </cell>
          <cell r="D5434" t="str">
            <v>!EM PROCESSO DE DESATIVACAO! ESTACA PRE-MOLDADA MACICA DE CONCRETO VIBRADO,  PARA CARGA DE 75 T, SECAO QUADRADA (INCLUI CRAVACAO E EMENDAS, NAO INCLUIMOBILIZACAO, DESMOBILIZACAO NEM SERVICO DE SONDAGEM)</v>
          </cell>
          <cell r="E5434" t="str">
            <v>M</v>
          </cell>
          <cell r="F5434">
            <v>195.05</v>
          </cell>
        </row>
        <row r="5435">
          <cell r="C5435">
            <v>2777</v>
          </cell>
          <cell r="D5435" t="str">
            <v>!EM PROCESSO DE DESATIVACAO! ESTACA PRE-MOLDADA MACICA DE CONCRETO VIBRADO,  PARA CARGA DE 80 T, SECAO QUADRADA (INCLUI CRAVACAO E EMENDAS, NAO INCLUIMOBILIZACAO, DESMOBILIZACAO NEM SERVICO DE SONDAGEM)</v>
          </cell>
          <cell r="E5435" t="str">
            <v>M</v>
          </cell>
          <cell r="F5435">
            <v>203.71</v>
          </cell>
        </row>
        <row r="5436">
          <cell r="C5436">
            <v>2765</v>
          </cell>
          <cell r="D5436" t="str">
            <v>!EM PROCESSO DE DESATIVACAO! ESTACA PRE-MOLDADA VAZADA DE CONCRETO  CENTRIFUGADO, PARA CARGA DE 170 A 230 T, SECAO CIRCULAR (INCLUI CRAVACAO EEMENDAS, NAO INCLUI MOBILIZACAO, DESMOBILIZACAO NEM SERVICO DE SONDA</v>
          </cell>
          <cell r="E5436" t="str">
            <v>M</v>
          </cell>
          <cell r="F5436">
            <v>423.42</v>
          </cell>
        </row>
        <row r="5437">
          <cell r="C5437">
            <v>2766</v>
          </cell>
          <cell r="D5437" t="str">
            <v>!EM PROCESSO DE DESATIVACAO! ESTACA PRE-MOLDADA VAZADA DE CONCRETO  CENTRIFUGADO, PARA CARGA DE 30 A 40 T, SECAO CIRCULAR (INCLUI CRAVACAO EEMENDAS, NAO INCLUI MOBILIZACAO, DESMOBILIZACAO NEM SERVICO DE SONDAGE</v>
          </cell>
          <cell r="E5437" t="str">
            <v>M</v>
          </cell>
          <cell r="F5437">
            <v>115.22</v>
          </cell>
        </row>
        <row r="5438">
          <cell r="C5438">
            <v>2772</v>
          </cell>
          <cell r="D5438" t="str">
            <v>!EM PROCESSO DE DESATIVACAO! ESTACA PRE-MOLDADA VAZADA DE CONCRETO  CENTRIFUGADO, PARA CARGA DE 60 A 75 T, SECAO CIRCULAR (INCLUI CRAVACAO EEMENDAS, NAO INCLUI MOBILIZACAO, DESMOBILIZACAO NEM SERVICO DE SONDAGE</v>
          </cell>
          <cell r="E5438" t="str">
            <v>M</v>
          </cell>
          <cell r="F5438">
            <v>179.6</v>
          </cell>
        </row>
        <row r="5439">
          <cell r="C5439">
            <v>2773</v>
          </cell>
          <cell r="D5439" t="str">
            <v>!EM PROCESSO DE DESATIVACAO! ESTACA PRE-MOLDADA VAZADA DE CONCRETO  CENTRIFUGADO, PARA CARGA DE 75 A 90 T, SECAO CIRCULAR (INCLUI CRAVACAO EEMENDAS, NAO INCLUI MOBILIZACAO, DESMOBILIZACAO NEM SERVICO DE SONDAGE</v>
          </cell>
          <cell r="E5439" t="str">
            <v>M</v>
          </cell>
          <cell r="F5439">
            <v>220.37</v>
          </cell>
        </row>
        <row r="5440">
          <cell r="C5440">
            <v>2764</v>
          </cell>
          <cell r="D5440" t="str">
            <v>!EM PROCESSO DE DESATIVACAO! ESTACA PRE-MOLDADA VAZADA DE CONCRETO  CENTRIFUGADO, PARA CARGA DE 90 A 115 T, SECAO CIRCULAR (INCLUI CRAVACAO EEMENDAS, NAO INCLUI MOBILIZACAO, DESMOBILIZACAO NEM SERVICO DE SONDAG</v>
          </cell>
          <cell r="E5440" t="str">
            <v>M</v>
          </cell>
          <cell r="F5440">
            <v>267.58999999999997</v>
          </cell>
        </row>
        <row r="5441">
          <cell r="C5441">
            <v>14</v>
          </cell>
          <cell r="D5441" t="str">
            <v>!EM PROCESSO DE DESATIVACAO! ESTOPA OU CORDA ALCATROADA P/ JUNTA DE TUBOS  CONCRETO/CERAMICO</v>
          </cell>
          <cell r="E5441" t="str">
            <v>KG</v>
          </cell>
          <cell r="F5441">
            <v>6.13</v>
          </cell>
        </row>
        <row r="5442">
          <cell r="C5442">
            <v>11429</v>
          </cell>
          <cell r="D5442" t="str">
            <v xml:space="preserve">!EM PROCESSO DE DESATIVACAO! ESTOPIM DUPLO  </v>
          </cell>
          <cell r="E5442" t="str">
            <v>M</v>
          </cell>
          <cell r="F5442">
            <v>1.38</v>
          </cell>
        </row>
        <row r="5443">
          <cell r="C5443">
            <v>3089</v>
          </cell>
          <cell r="D5443" t="str">
            <v>!EM PROCESSO DE DESATIVACAO! FECHADURA EMBUTIR EXTERNA (C/ CILINDRO)  COMPLETA - ACAB SUPERIOR (LINHA LUXO)</v>
          </cell>
          <cell r="E5443" t="str">
            <v>CJ</v>
          </cell>
          <cell r="F5443">
            <v>242.54</v>
          </cell>
        </row>
        <row r="5444">
          <cell r="C5444">
            <v>3098</v>
          </cell>
          <cell r="D5444" t="str">
            <v>!EM PROCESSO DE DESATIVACAO! FECHADURA EMBUTIR P/ PORTA DE BANHEIRO,  COMPLETA - ACAB SUPERIOR (LINHA LUXO)</v>
          </cell>
          <cell r="E5444" t="str">
            <v>CJ</v>
          </cell>
          <cell r="F5444">
            <v>200.06</v>
          </cell>
        </row>
        <row r="5445">
          <cell r="C5445">
            <v>3092</v>
          </cell>
          <cell r="D5445" t="str">
            <v>!EM PROCESSO DE DESATIVACAO! FECHADURA EMBUTIR TP GORGES (CHAVE GRANDE)  P/PORTA INTERNA, COMPLETA - LINHA LUXO</v>
          </cell>
          <cell r="E5445" t="str">
            <v>CJ</v>
          </cell>
          <cell r="F5445">
            <v>166.1</v>
          </cell>
        </row>
        <row r="5446">
          <cell r="C5446">
            <v>11607</v>
          </cell>
          <cell r="D5446" t="str">
            <v xml:space="preserve">!EM PROCESSO DE DESATIVACAO! FELTRO ONDALIT LARGURA = 1,00 M  </v>
          </cell>
          <cell r="E5446" t="str">
            <v>M</v>
          </cell>
          <cell r="F5446">
            <v>10.7</v>
          </cell>
        </row>
        <row r="5447">
          <cell r="C5447">
            <v>3118</v>
          </cell>
          <cell r="D5447" t="str">
            <v>!EM PROCESSO DE DESATIVACAO! FERROLHO/FECHO/TARJETA OU TRINCO PINO REDONDO  2" SOBREPOR FERRO CROMADO</v>
          </cell>
          <cell r="E5447" t="str">
            <v>UN</v>
          </cell>
          <cell r="F5447">
            <v>1.48</v>
          </cell>
        </row>
        <row r="5448">
          <cell r="C5448">
            <v>20058</v>
          </cell>
          <cell r="D5448" t="str">
            <v xml:space="preserve">!EM PROCESSO DE DESATIVACAO! FIO DE COBRE NU 4 MM2  </v>
          </cell>
          <cell r="E5448" t="str">
            <v>KG</v>
          </cell>
          <cell r="F5448">
            <v>1.84</v>
          </cell>
        </row>
        <row r="5449">
          <cell r="C5449">
            <v>11619</v>
          </cell>
          <cell r="D5449" t="str">
            <v xml:space="preserve">!EM PROCESSO DE DESATIVACAO! FITA OU CINTA DE CALDEACAO P/ MANTA BUTILICA  </v>
          </cell>
          <cell r="E5449" t="str">
            <v>M</v>
          </cell>
          <cell r="F5449">
            <v>3.11</v>
          </cell>
        </row>
        <row r="5450">
          <cell r="C5450">
            <v>21113</v>
          </cell>
          <cell r="D5450" t="str">
            <v>!EM PROCESSO DE DESATIVACAO! FOLHEADO MADEIRA CEDRO/VIROLA/CEREJEIRA/FREJO  OU EQUIVALENTE PARA REVESTIMENTO DE COMPENSADO</v>
          </cell>
          <cell r="E5450" t="str">
            <v>M2</v>
          </cell>
          <cell r="F5450">
            <v>12.79</v>
          </cell>
        </row>
        <row r="5451">
          <cell r="C5451">
            <v>7308</v>
          </cell>
          <cell r="D5451" t="str">
            <v xml:space="preserve">!EM PROCESSO DE DESATIVACAO! FUNDO ANTICORROSIVO TIPO ZARCAO OU EQUIV  </v>
          </cell>
          <cell r="E5451" t="str">
            <v>GL</v>
          </cell>
          <cell r="F5451">
            <v>79.03</v>
          </cell>
        </row>
        <row r="5452">
          <cell r="C5452">
            <v>6089</v>
          </cell>
          <cell r="D5452" t="str">
            <v xml:space="preserve">!EM PROCESSO DE DESATIVACAO! FUNDO PREPARADOR DE PAREDES(ACRILICO)  </v>
          </cell>
          <cell r="E5452" t="str">
            <v>GL</v>
          </cell>
          <cell r="F5452">
            <v>110.82</v>
          </cell>
        </row>
        <row r="5453">
          <cell r="C5453">
            <v>12346</v>
          </cell>
          <cell r="D5453" t="str">
            <v xml:space="preserve">!EM PROCESSO DE DESATIVACAO! FUSIVEL FACA 100A - 250V FIXO  </v>
          </cell>
          <cell r="E5453" t="str">
            <v>UN</v>
          </cell>
          <cell r="F5453">
            <v>10.42</v>
          </cell>
        </row>
        <row r="5454">
          <cell r="C5454">
            <v>3300</v>
          </cell>
          <cell r="D5454" t="str">
            <v xml:space="preserve">!EM PROCESSO DE DESATIVACAO! FUSIVEL NH 250 A TAM. 00  </v>
          </cell>
          <cell r="E5454" t="str">
            <v>UN</v>
          </cell>
          <cell r="F5454">
            <v>18.489999999999998</v>
          </cell>
        </row>
        <row r="5455">
          <cell r="C5455">
            <v>12353</v>
          </cell>
          <cell r="D5455" t="str">
            <v xml:space="preserve">!EM PROCESSO DE DESATIVACAO! FUSIVEL ROSCA 15A - 250V FIXO  </v>
          </cell>
          <cell r="E5455" t="str">
            <v>UN</v>
          </cell>
          <cell r="F5455">
            <v>2.4700000000000002</v>
          </cell>
        </row>
        <row r="5456">
          <cell r="C5456">
            <v>11360</v>
          </cell>
          <cell r="D5456" t="str">
            <v>!EM PROCESSO DE DESATIVACAO! GERADOR PORTATIL DE 5 KVA, MONOFASICO, COM  MOTOR A GASOLINA DE 8 HP</v>
          </cell>
          <cell r="E5456" t="str">
            <v>UN</v>
          </cell>
          <cell r="F5456">
            <v>4170</v>
          </cell>
        </row>
        <row r="5457">
          <cell r="C5457">
            <v>12297</v>
          </cell>
          <cell r="D5457" t="str">
            <v xml:space="preserve">!EM PROCESSO DE DESATIVACAO! GLOBO ESFERICO DE PLASTICO TAMANHO MEDIO  </v>
          </cell>
          <cell r="E5457" t="str">
            <v>UN</v>
          </cell>
          <cell r="F5457">
            <v>9.92</v>
          </cell>
        </row>
        <row r="5458">
          <cell r="C5458">
            <v>12299</v>
          </cell>
          <cell r="D5458" t="str">
            <v xml:space="preserve">!EM PROCESSO DE DESATIVACAO! GLOBO ESFERICO DE VIDRO LISO TAMANHO GRANDE  </v>
          </cell>
          <cell r="E5458" t="str">
            <v>UN</v>
          </cell>
          <cell r="F5458">
            <v>27.55</v>
          </cell>
        </row>
        <row r="5459">
          <cell r="C5459">
            <v>12298</v>
          </cell>
          <cell r="D5459" t="str">
            <v xml:space="preserve">!EM PROCESSO DE DESATIVACAO! GLOBO ESFERICO DE VIDRO LISO TAMANHO MEDIO  </v>
          </cell>
          <cell r="E5459" t="str">
            <v>UN</v>
          </cell>
          <cell r="F5459">
            <v>10.5</v>
          </cell>
        </row>
        <row r="5460">
          <cell r="C5460">
            <v>10702</v>
          </cell>
          <cell r="D5460" t="str">
            <v>!EM PROCESSO DE DESATIVACAO! GRADE DE DISCO MECANICA MARCA MARCHESAN (TATU),  MOD.GAM 24X24", REBOCAVELL, C/ 24 DISCOS DIAM 24", A OLEO C/ PNEUS P/TRANSPORTE</v>
          </cell>
          <cell r="E5460" t="str">
            <v>UN</v>
          </cell>
          <cell r="F5460">
            <v>28337.599999999999</v>
          </cell>
        </row>
        <row r="5461">
          <cell r="C5461">
            <v>1568</v>
          </cell>
          <cell r="D5461" t="str">
            <v>!EM PROCESSO DE DESATIVACAO! GRAMPO PARALELO BIMETALICO P/ CABO 10MM2 C/ 1  PARAF</v>
          </cell>
          <cell r="E5461" t="str">
            <v>UN</v>
          </cell>
          <cell r="F5461">
            <v>10.38</v>
          </cell>
        </row>
        <row r="5462">
          <cell r="C5462">
            <v>4787</v>
          </cell>
          <cell r="D5462" t="str">
            <v xml:space="preserve">!EM PROCESSO DE DESATIVACAO! GRANILHA DE MARMORE BRANCO  </v>
          </cell>
          <cell r="E5462" t="str">
            <v>KG</v>
          </cell>
          <cell r="F5462">
            <v>0.59</v>
          </cell>
        </row>
        <row r="5463">
          <cell r="C5463">
            <v>11794</v>
          </cell>
          <cell r="D5463" t="str">
            <v xml:space="preserve">!EM PROCESSO DE DESATIVACAO! GRANITO AMENDOA POLIDO PARA BANCADA ESP = 2 CM  </v>
          </cell>
          <cell r="E5463" t="str">
            <v>M2</v>
          </cell>
          <cell r="F5463">
            <v>302.07</v>
          </cell>
        </row>
        <row r="5464">
          <cell r="C5464">
            <v>11796</v>
          </cell>
          <cell r="D5464" t="str">
            <v>!EM PROCESSO DE DESATIVACAO! GRANITO PRETO TIJUCA POLIDO PARA BANCADA ESP = 2  CM</v>
          </cell>
          <cell r="E5464" t="str">
            <v>M2</v>
          </cell>
          <cell r="F5464">
            <v>368.01</v>
          </cell>
        </row>
        <row r="5465">
          <cell r="C5465">
            <v>21051</v>
          </cell>
          <cell r="D5465" t="str">
            <v>!EM PROCESSO DE DESATIVACAO! GRELHA FOFO P/ CANALETA 18 X 300 X 1000MM P/  GARAGEM E ESTACIONAMENTO</v>
          </cell>
          <cell r="E5465" t="str">
            <v>UN</v>
          </cell>
          <cell r="F5465">
            <v>35.21</v>
          </cell>
        </row>
        <row r="5466">
          <cell r="C5466">
            <v>21055</v>
          </cell>
          <cell r="D5466" t="str">
            <v>!EM PROCESSO DE DESATIVACAO! GRELHA FOFO P/ CANALETA 40 X 400 X 1000MM P/  GARAGEM E ESTACIONAMENTO</v>
          </cell>
          <cell r="E5466" t="str">
            <v>UN</v>
          </cell>
          <cell r="F5466">
            <v>67.92</v>
          </cell>
        </row>
        <row r="5467">
          <cell r="C5467">
            <v>11284</v>
          </cell>
          <cell r="D5467" t="str">
            <v>!EM PROCESSO DE DESATIVACAO! GRELHA FOFO PARA CAPTACAO DE AGUA PLUVIAL EM  VIAS URBANAS, COM REQUADRO, CAIXA RALO DE *290 X 870* MM, *80* KG, CARGA MAXIMADE 8000 KG</v>
          </cell>
          <cell r="E5467" t="str">
            <v>UN</v>
          </cell>
          <cell r="F5467">
            <v>107.53</v>
          </cell>
        </row>
        <row r="5468">
          <cell r="C5468">
            <v>13910</v>
          </cell>
          <cell r="D5468" t="str">
            <v>!EM PROCESSO DE DESATIVACAO! GRUPO GERADOR C/ MOTOR DIESEL * 85 CV *,  REBOCAVEL * 60 A 66 KVA</v>
          </cell>
          <cell r="E5468" t="str">
            <v>UN</v>
          </cell>
          <cell r="F5468">
            <v>43163.34</v>
          </cell>
        </row>
        <row r="5469">
          <cell r="C5469">
            <v>13911</v>
          </cell>
          <cell r="D5469" t="str">
            <v>!EM PROCESSO DE DESATIVACAO! GRUPO GERADOR, 125/145 KVA, MOTOR A DIESEL 165 CV,  1800 RPM, ESTACIONARIO</v>
          </cell>
          <cell r="E5469" t="str">
            <v>UN</v>
          </cell>
          <cell r="F5469">
            <v>64043.97</v>
          </cell>
        </row>
        <row r="5470">
          <cell r="C5470">
            <v>13869</v>
          </cell>
          <cell r="D5470" t="str">
            <v>!EM PROCESSO DE DESATIVACAO! GUINDASTE HIDRAULICO TIPO TRUCK CRANE, C/LANCA  TELESCOPICA DE ACIONAMENTO HIDRAULICO, CAPACIDADE DE CARGA 30.000 KG, COM PBTA PARTIR DE 30. 000 KG, MONTADO SOBRE CAMINHAO 6 X 4</v>
          </cell>
          <cell r="E5470" t="str">
            <v>UN</v>
          </cell>
          <cell r="F5470">
            <v>1754375.12</v>
          </cell>
        </row>
        <row r="5471">
          <cell r="C5471">
            <v>10713</v>
          </cell>
          <cell r="D5471" t="str">
            <v>!EM PROCESSO DE DESATIVACAO! GUINDASTE HIDRAULICO VEICULAR, C/LANCA  TELESCOPICA DE ACIONAMENTO HIDRAULICO E LANCAS MANUAIS, MOMENTO MAXIMO DEELEVACAO 23.000 KG, COM PBT A PARTIR DE 18.000 KG, MONTADO SOBRE CAM</v>
          </cell>
          <cell r="E5471" t="str">
            <v>UN</v>
          </cell>
          <cell r="F5471">
            <v>491899.71</v>
          </cell>
        </row>
        <row r="5472">
          <cell r="C5472">
            <v>11611</v>
          </cell>
          <cell r="D5472" t="str">
            <v>!EM PROCESSO DE DESATIVACAO! GUINDAUTO HIDRAULICO, CARGA MAX 7,7 TON.  (A 5,52M),  AL TURA MAX = 8,64M, P/ MONTAGEM SOBRE CHASSIS DE CAMINHAO**CAIXA**</v>
          </cell>
          <cell r="E5472" t="str">
            <v>UN</v>
          </cell>
          <cell r="F5472">
            <v>77191.8</v>
          </cell>
        </row>
        <row r="5473">
          <cell r="C5473">
            <v>21145</v>
          </cell>
          <cell r="D5473" t="str">
            <v>!EM PROCESSO DE DESATIVACAO! HASTE DE TERRA EM ACO REVESTIDO DE COBRE DN 3/8''  X 3000MM</v>
          </cell>
          <cell r="E5473" t="str">
            <v>UN</v>
          </cell>
          <cell r="F5473">
            <v>28.3</v>
          </cell>
        </row>
        <row r="5474">
          <cell r="C5474">
            <v>126</v>
          </cell>
          <cell r="D5474" t="str">
            <v>!EM PROCESSO DE DESATIVACAO! IMPERMEABILIZANTE ACELERADOR DE PEGA PARA  ARGAMASSA</v>
          </cell>
          <cell r="E5474" t="str">
            <v>L</v>
          </cell>
          <cell r="F5474">
            <v>7.39</v>
          </cell>
        </row>
        <row r="5475">
          <cell r="C5475">
            <v>141</v>
          </cell>
          <cell r="D5475" t="str">
            <v>!EM PROCESSO DE DESATIVACAO! IMPERMEABILIZANTE FLEXÃVEL A BASE DE ELASTÃMERO  IGOLFLEX PRETO SIKA OU EQUIVALENTE</v>
          </cell>
          <cell r="E5475" t="str">
            <v>KG</v>
          </cell>
          <cell r="F5475">
            <v>11.24</v>
          </cell>
        </row>
        <row r="5476">
          <cell r="C5476">
            <v>158</v>
          </cell>
          <cell r="D5476" t="str">
            <v>!EM PROCESSO DE DESATIVACAO! IMUNIZANTE PARA MADEIRAS BRUTAS TIPO  CARBOLINEUM OU EQUIVALENTE</v>
          </cell>
          <cell r="E5476" t="str">
            <v>L</v>
          </cell>
          <cell r="F5476">
            <v>21.43</v>
          </cell>
        </row>
        <row r="5477">
          <cell r="C5477">
            <v>7546</v>
          </cell>
          <cell r="D5477" t="str">
            <v xml:space="preserve">!EM PROCESSO DE DESATIVACAO! INTERRUPTOR EMBUTIR 4 POLOS USO INDUSTRIAL  </v>
          </cell>
          <cell r="E5477" t="str">
            <v>UN</v>
          </cell>
          <cell r="F5477">
            <v>500.68</v>
          </cell>
        </row>
        <row r="5478">
          <cell r="C5478">
            <v>7557</v>
          </cell>
          <cell r="D5478" t="str">
            <v>!EM PROCESSO DE DESATIVACAO! INTERRUPTOR PARALELO EMBUTIR 10A/250V C/ PLACA,  TIPO SILENTOQUE PIAL OU EQUIV</v>
          </cell>
          <cell r="E5478" t="str">
            <v>UN</v>
          </cell>
          <cell r="F5478">
            <v>7.58</v>
          </cell>
        </row>
        <row r="5479">
          <cell r="C5479">
            <v>7563</v>
          </cell>
          <cell r="D5479" t="str">
            <v>!EM PROCESSO DE DESATIVACAO! INTERRUPTOR PARALELO EMBUTIR 10A/250V S/ PLACA,  TIPO SILENTOQUE PIAL OU EQUIV</v>
          </cell>
          <cell r="E5479" t="str">
            <v>UN</v>
          </cell>
          <cell r="F5479">
            <v>5.79</v>
          </cell>
        </row>
        <row r="5480">
          <cell r="C5480">
            <v>7555</v>
          </cell>
          <cell r="D5480" t="str">
            <v>!EM PROCESSO DE DESATIVACAO! INTERRUPTOR SIMPLES EMBUTIR 10A/250V C/PLACA,  TIPO SILENTOQUE PIAL OU EQUIV</v>
          </cell>
          <cell r="E5480" t="str">
            <v>UN</v>
          </cell>
          <cell r="F5480">
            <v>5.77</v>
          </cell>
        </row>
        <row r="5481">
          <cell r="C5481">
            <v>7564</v>
          </cell>
          <cell r="D5481" t="str">
            <v>!EM PROCESSO DE DESATIVACAO! INTERRUPTOR SIMPLES EMBUTIR 10A/250V S/PLACA,  TIPO SILENTOQUE PIAL OU EQUIV</v>
          </cell>
          <cell r="E5481" t="str">
            <v>UN</v>
          </cell>
          <cell r="F5481">
            <v>3.95</v>
          </cell>
        </row>
        <row r="5482">
          <cell r="C5482">
            <v>12365</v>
          </cell>
          <cell r="D5482" t="str">
            <v>!EM PROCESSO DE DESATIVACAO! ISOLADOR DE PORCELANA, TIPO CARRETILHA,  DIMENSOES DE 42 X 75 MM, 4 RANHURAS</v>
          </cell>
          <cell r="E5482" t="str">
            <v>UN</v>
          </cell>
          <cell r="F5482">
            <v>7.12</v>
          </cell>
        </row>
        <row r="5483">
          <cell r="C5483">
            <v>12364</v>
          </cell>
          <cell r="D5483" t="str">
            <v xml:space="preserve">!EM PROCESSO DE DESATIVACAO! ISOLADOR TENSAO P/ 15KV - 6" DISCO CAVILHA  </v>
          </cell>
          <cell r="E5483" t="str">
            <v>UN</v>
          </cell>
          <cell r="F5483">
            <v>89.07</v>
          </cell>
        </row>
        <row r="5484">
          <cell r="C5484">
            <v>598</v>
          </cell>
          <cell r="D5484" t="str">
            <v>!EM PROCESSO DE DESATIVACAO! JANELA ALUMINIO CORRER SERIE 25 FOLHAS  PARA  VIDRO COM  BANDEIRA ,160 X 110CM (INCLUSO GUARNICAO E VIDRO LISO INCOLOR)</v>
          </cell>
          <cell r="E5484" t="str">
            <v>M2</v>
          </cell>
          <cell r="F5484">
            <v>220.48</v>
          </cell>
        </row>
        <row r="5485">
          <cell r="C5485">
            <v>596</v>
          </cell>
          <cell r="D5485" t="str">
            <v>!EM PROCESSO DE DESATIVACAO! JANELA ALUMINIO CORRER SERIE 25 VENEZIANA C/  BANDEIRA 160 X 110CM</v>
          </cell>
          <cell r="E5485" t="str">
            <v>M2</v>
          </cell>
          <cell r="F5485">
            <v>269.48</v>
          </cell>
        </row>
        <row r="5486">
          <cell r="C5486">
            <v>595</v>
          </cell>
          <cell r="D5486" t="str">
            <v>!EM PROCESSO DE DESATIVACAO! JANELA ALUMINIO CORRER SERIE 25 VENEZIANA S/  BANDEIRA 160 X 110CM</v>
          </cell>
          <cell r="E5486" t="str">
            <v>M2</v>
          </cell>
          <cell r="F5486">
            <v>232.17</v>
          </cell>
        </row>
        <row r="5487">
          <cell r="C5487">
            <v>603</v>
          </cell>
          <cell r="D5487" t="str">
            <v>!EM PROCESSO DE DESATIVACAO! JANELA BASCULANTE, ACO, CANTONEIRA, SEM  BATENTE/REQUADRO, 60 X 80 CM.</v>
          </cell>
          <cell r="E5487" t="str">
            <v>M2</v>
          </cell>
          <cell r="F5487">
            <v>316.77999999999997</v>
          </cell>
        </row>
        <row r="5488">
          <cell r="C5488">
            <v>608</v>
          </cell>
          <cell r="D5488" t="str">
            <v>!EM PROCESSO DE DESATIVACAO! JANELA FERRO CORRER 2 FLS TP VENEZIANA LINHA  POPULAR 120 X 120CM</v>
          </cell>
          <cell r="E5488" t="str">
            <v>M2</v>
          </cell>
          <cell r="F5488">
            <v>480.48</v>
          </cell>
        </row>
        <row r="5489">
          <cell r="C5489">
            <v>3430</v>
          </cell>
          <cell r="D5489" t="str">
            <v>!EM PROCESSO DE DESATIVACAO! JANELA MADEIRA REGIONAL 1A ABRIR TP ALMOFADA C/  GUARNICAO</v>
          </cell>
          <cell r="E5489" t="str">
            <v>M2</v>
          </cell>
          <cell r="F5489">
            <v>436.8</v>
          </cell>
        </row>
        <row r="5490">
          <cell r="C5490">
            <v>3432</v>
          </cell>
          <cell r="D5490" t="str">
            <v>!EM PROCESSO DE DESATIVACAO! JANELA MADEIRA REGIONAL 1A ABRIR TP ALMOFADA C/  GUARNICAO 240 X 150CM</v>
          </cell>
          <cell r="E5490" t="str">
            <v>UN</v>
          </cell>
          <cell r="F5490">
            <v>1419.6</v>
          </cell>
        </row>
        <row r="5491">
          <cell r="C5491">
            <v>3419</v>
          </cell>
          <cell r="D5491" t="str">
            <v>!EM PROCESSO DE DESATIVACAO! JANELA MADEIRA REGIONAL 1A CORRER / FOLHA P/  VIDRO C/ GUANICAO BANDEIRA P/ VIDRO</v>
          </cell>
          <cell r="E5491" t="str">
            <v>M2</v>
          </cell>
          <cell r="F5491">
            <v>341.64</v>
          </cell>
        </row>
        <row r="5492">
          <cell r="C5492">
            <v>3418</v>
          </cell>
          <cell r="D5492" t="str">
            <v>!EM PROCESSO DE DESATIVACAO! JANELA MADEIRA REGIONAL 1A CORRER / FOLHA P/  VIDRO C/ GUARNICAO / BANDEIRA VENEZIANA</v>
          </cell>
          <cell r="E5492" t="str">
            <v>M2</v>
          </cell>
          <cell r="F5492">
            <v>468</v>
          </cell>
        </row>
        <row r="5493">
          <cell r="C5493">
            <v>3424</v>
          </cell>
          <cell r="D5493" t="str">
            <v>!EM PROCESSO DE DESATIVACAO! JANELA MADEIRA REGIONAL 1A TP PIVOTANTE S/  VENEZIANA C/ GUARNICAO</v>
          </cell>
          <cell r="E5493" t="str">
            <v>M2</v>
          </cell>
          <cell r="F5493">
            <v>247.41</v>
          </cell>
        </row>
        <row r="5494">
          <cell r="C5494">
            <v>3433</v>
          </cell>
          <cell r="D5494" t="str">
            <v>!EM PROCESSO DE DESATIVACAO! JANELA MADEIRA REGIONAL 2A ABRIR TP VENEZIANA /  VIDRO</v>
          </cell>
          <cell r="E5494" t="str">
            <v>M2</v>
          </cell>
          <cell r="F5494">
            <v>405.6</v>
          </cell>
        </row>
        <row r="5495">
          <cell r="C5495">
            <v>3420</v>
          </cell>
          <cell r="D5495" t="str">
            <v>!EM PROCESSO DE DESATIVACAO! JANELA MADEIRA REGIONAL 3A CORRER / FOLHA P/  VIDRO C/ VENEZIANA ABRIR/ GUARNICAO S/ BANDEIRA</v>
          </cell>
          <cell r="E5495" t="str">
            <v>M2</v>
          </cell>
          <cell r="F5495">
            <v>561.6</v>
          </cell>
        </row>
        <row r="5496">
          <cell r="C5496">
            <v>6092</v>
          </cell>
          <cell r="D5496" t="str">
            <v xml:space="preserve">!EM PROCESSO DE DESATIVACAO! JUNTA PLASTICA DE VEDACAO - BISNAGA 250G  </v>
          </cell>
          <cell r="E5496" t="str">
            <v>KG</v>
          </cell>
          <cell r="F5496">
            <v>73.05</v>
          </cell>
        </row>
        <row r="5497">
          <cell r="C5497">
            <v>63</v>
          </cell>
          <cell r="D5497" t="str">
            <v xml:space="preserve">!EM PROCESSO DE DESATIVACAO! KIT CAVALETE PVC COM REGISTRO 3/4", COMPLETO  </v>
          </cell>
          <cell r="E5497" t="str">
            <v>UN</v>
          </cell>
          <cell r="F5497">
            <v>46.33</v>
          </cell>
        </row>
        <row r="5498">
          <cell r="C5498">
            <v>11168</v>
          </cell>
          <cell r="D5498" t="str">
            <v xml:space="preserve">!EM PROCESSO DE DESATIVACAO! LACA INCOLOR CONCENTRADA PARA MADEIRA  </v>
          </cell>
          <cell r="E5498" t="str">
            <v>GL</v>
          </cell>
          <cell r="F5498">
            <v>54.65</v>
          </cell>
        </row>
        <row r="5499">
          <cell r="C5499">
            <v>12207</v>
          </cell>
          <cell r="D5499" t="str">
            <v xml:space="preserve">!EM PROCESSO DE DESATIVACAO! LAMPADA FLUORESCENTE 85W  </v>
          </cell>
          <cell r="E5499" t="str">
            <v>UN</v>
          </cell>
          <cell r="F5499">
            <v>8.5299999999999994</v>
          </cell>
        </row>
        <row r="5500">
          <cell r="C5500">
            <v>3763</v>
          </cell>
          <cell r="D5500" t="str">
            <v>!EM PROCESSO DE DESATIVACAO! LAMPADA INCANDESCENTE TRANSPARENTE 100 W, BASE  E27 (127/220 V)</v>
          </cell>
          <cell r="E5500" t="str">
            <v>UN</v>
          </cell>
          <cell r="F5500">
            <v>1.17</v>
          </cell>
        </row>
        <row r="5501">
          <cell r="C5501">
            <v>12201</v>
          </cell>
          <cell r="D5501" t="str">
            <v>!EM PROCESSO DE DESATIVACAO! LAMPADA INCANDESCENTE TRANSPARENTE 40 W, BASE  E27 (127/220 V)</v>
          </cell>
          <cell r="E5501" t="str">
            <v>UN</v>
          </cell>
          <cell r="F5501">
            <v>0.91</v>
          </cell>
        </row>
        <row r="5502">
          <cell r="C5502">
            <v>3764</v>
          </cell>
          <cell r="D5502" t="str">
            <v>!EM PROCESSO DE DESATIVACAO! LAMPADA INCANDESCENTE TRANSPARENTE 60 W, BASE  E27 (127/220 V)</v>
          </cell>
          <cell r="E5502" t="str">
            <v>UN</v>
          </cell>
          <cell r="F5502">
            <v>0.91</v>
          </cell>
        </row>
        <row r="5503">
          <cell r="C5503">
            <v>12203</v>
          </cell>
          <cell r="D5503" t="str">
            <v xml:space="preserve">!EM PROCESSO DE DESATIVACAO! LAMPADA INCANDESCENTE 150W  </v>
          </cell>
          <cell r="E5503" t="str">
            <v>UN</v>
          </cell>
          <cell r="F5503">
            <v>1.69</v>
          </cell>
        </row>
        <row r="5504">
          <cell r="C5504">
            <v>12202</v>
          </cell>
          <cell r="D5504" t="str">
            <v xml:space="preserve">!EM PROCESSO DE DESATIVACAO! LAMPADA INCANDESCENTE 200W  </v>
          </cell>
          <cell r="E5504" t="str">
            <v>UN</v>
          </cell>
          <cell r="F5504">
            <v>2.12</v>
          </cell>
        </row>
        <row r="5505">
          <cell r="C5505">
            <v>12200</v>
          </cell>
          <cell r="D5505" t="str">
            <v xml:space="preserve">!EM PROCESSO DE DESATIVACAO! LAMPADA INCANDESCENTE 300W  </v>
          </cell>
          <cell r="E5505" t="str">
            <v>UN</v>
          </cell>
          <cell r="F5505">
            <v>9.06</v>
          </cell>
        </row>
        <row r="5506">
          <cell r="C5506">
            <v>12268</v>
          </cell>
          <cell r="D5506" t="str">
            <v>!EM PROCESSO DE DESATIVACAO! LUMINARIA ABERTA P/ ILUMINACAO PUBLICA, CORPO  REFLETOR EM ALUMINIO FUNDIDO, PORTA LAMPADA E27 COM BRACO METALICO DE 1,50M</v>
          </cell>
          <cell r="E5506" t="str">
            <v>UN</v>
          </cell>
          <cell r="F5506">
            <v>59.81</v>
          </cell>
        </row>
        <row r="5507">
          <cell r="C5507">
            <v>3812</v>
          </cell>
          <cell r="D5507" t="str">
            <v>!EM PROCESSO DE DESATIVACAO! LUMINARIA CALHA SOBREPOR EM CHAPA ACO C/ 3  LAMPADAS FLUORESCENTES 2OW (COMPLETA, INCL. REATOR PART RAPIDA LAMPADAS)</v>
          </cell>
          <cell r="E5507" t="str">
            <v>UN</v>
          </cell>
          <cell r="F5507">
            <v>97.74</v>
          </cell>
        </row>
        <row r="5508">
          <cell r="C5508">
            <v>3786</v>
          </cell>
          <cell r="D5508" t="str">
            <v>!EM PROCESSO DE DESATIVACAO! LUMINARIA CALHA SOBREPOR EM CHAPA ACO C/ 3  LAMPADAS FLUORESCENTES 4OW (COMPLETA, INCL. REATOR PART RAPIDA E LAMPADAS)</v>
          </cell>
          <cell r="E5508" t="str">
            <v>UN</v>
          </cell>
          <cell r="F5508">
            <v>92.81</v>
          </cell>
        </row>
        <row r="5509">
          <cell r="C5509">
            <v>3784</v>
          </cell>
          <cell r="D5509" t="str">
            <v>!EM PROCESSO DE DESATIVACAO! LUMINARIA CALHA SOBREPOR EM CHAPA ACO C/ 4  LAMPADAS FLUORESCENTES 40W (COMPLETA, INCL. REATOR PART RAPIDA E LAMPADAS)</v>
          </cell>
          <cell r="E5509" t="str">
            <v>UN</v>
          </cell>
          <cell r="F5509">
            <v>118.97</v>
          </cell>
        </row>
        <row r="5510">
          <cell r="C5510">
            <v>3785</v>
          </cell>
          <cell r="D5510" t="str">
            <v>!EM PROCESSO DE DESATIVACAO! LUMINARIA DE SOBREPOR EM CHAPA DE ACO PARA  LAMPADA FLUORESCENTE, COM 4 LAMPADAS DE 14 W E REATOR INCLUSOS</v>
          </cell>
          <cell r="E5510" t="str">
            <v>UN</v>
          </cell>
          <cell r="F5510">
            <v>102.18</v>
          </cell>
        </row>
        <row r="5511">
          <cell r="C5511">
            <v>12244</v>
          </cell>
          <cell r="D5511" t="str">
            <v xml:space="preserve">!EM PROCESSO DE DESATIVACAO! LUMINARIA EMBUTIDA WETZEL REF. IPT 31/1  </v>
          </cell>
          <cell r="E5511" t="str">
            <v>UN</v>
          </cell>
          <cell r="F5511">
            <v>96.22</v>
          </cell>
        </row>
        <row r="5512">
          <cell r="C5512">
            <v>13382</v>
          </cell>
          <cell r="D5512" t="str">
            <v>!EM PROCESSO DE DESATIVACAO! LUMINARIA FECHADA P/ ILUMINACAO PUBLICA, TIPO ABL  50/F OU EQUIV, P/ LAMPADA A VAPOR DE MERCURIO 400W</v>
          </cell>
          <cell r="E5512" t="str">
            <v>UN</v>
          </cell>
          <cell r="F5512">
            <v>164.6</v>
          </cell>
        </row>
        <row r="5513">
          <cell r="C5513">
            <v>12265</v>
          </cell>
          <cell r="D5513" t="str">
            <v>!EM PROCESSO DE DESATIVACAO! LUMINARIA PHILLIPS PARA LAMPADA DE 400 W MODELO  HDK 47240064 OU EQUIVALENTE</v>
          </cell>
          <cell r="E5513" t="str">
            <v>UN</v>
          </cell>
          <cell r="F5513">
            <v>308.51</v>
          </cell>
        </row>
        <row r="5514">
          <cell r="C5514">
            <v>13841</v>
          </cell>
          <cell r="D5514" t="str">
            <v>!EM PROCESSO DE DESATIVACAO! LUMINARIA PLAFONIER SOBREPOR C/ GLOBO CHATO  VIDRO BOCA 10CM INCL BASE/ARO METALICA OU PLASTICO C/ SOQUETE P/ 1 LAMP INCAND60W - LINHA POPULAR</v>
          </cell>
          <cell r="E5514" t="str">
            <v>UN</v>
          </cell>
          <cell r="F5514">
            <v>33.93</v>
          </cell>
        </row>
        <row r="5515">
          <cell r="C5515">
            <v>3807</v>
          </cell>
          <cell r="D5515" t="str">
            <v>!EM PROCESSO DE DESATIVACAO! LUMINARIA PROVA DE TEMPO E GASES, TIPO YLC-16/1  CASTIMETAL OU EQUIV, C/ LAMPADA INCANDESCENTE DE 100W</v>
          </cell>
          <cell r="E5515" t="str">
            <v>UN</v>
          </cell>
          <cell r="F5515">
            <v>93.54</v>
          </cell>
        </row>
        <row r="5516">
          <cell r="C5516">
            <v>3793</v>
          </cell>
          <cell r="D5516" t="str">
            <v>!EM PROCESSO DE DESATIVACAO! LUMINARIA PROVA DE TEMPO E GASES, TIPO YLC-16/2  CASTIMETAL OU EQUIV(COMPLETA, INCL. LAMPADA INCANDESCENTE DE 200W)</v>
          </cell>
          <cell r="E5516" t="str">
            <v>UN</v>
          </cell>
          <cell r="F5516">
            <v>120.43</v>
          </cell>
        </row>
        <row r="5517">
          <cell r="C5517">
            <v>3794</v>
          </cell>
          <cell r="D5517" t="str">
            <v>!EM PROCESSO DE DESATIVACAO! LUMINARIA PROVA DE TEMPO E GASES, TIPO YLC-16/3  CASTIMETAL OU EQUIV(COMPLETA, INCL. LAMPADA INCANDESCENTE DE 300W)</v>
          </cell>
          <cell r="E5517" t="str">
            <v>UN</v>
          </cell>
          <cell r="F5517">
            <v>155.74</v>
          </cell>
        </row>
        <row r="5518">
          <cell r="C5518">
            <v>20198</v>
          </cell>
          <cell r="D5518" t="str">
            <v>!EM PROCESSO DE DESATIVACAO! MADEIRA DE 1A. QUALIDADE (MADEIRA BRANCA),  SERRADA E NAO APARELHADA, PARA FORMAS DE CONCRETO ARMADO</v>
          </cell>
          <cell r="E5518" t="str">
            <v>M3</v>
          </cell>
          <cell r="F5518">
            <v>1050</v>
          </cell>
        </row>
        <row r="5519">
          <cell r="C5519">
            <v>20197</v>
          </cell>
          <cell r="D5519" t="str">
            <v>!EM PROCESSO DE DESATIVACAO! MADEIRA DE 1A. QUALIDADE, SERRADA E NAO  APARELHADA, PARA ESTRUTURA DE TELHADO</v>
          </cell>
          <cell r="E5519" t="str">
            <v>M3</v>
          </cell>
          <cell r="F5519">
            <v>2615</v>
          </cell>
        </row>
        <row r="5520">
          <cell r="C5520">
            <v>21038</v>
          </cell>
          <cell r="D5520" t="str">
            <v>!EM PROCESSO DE DESATIVACAO! MANGUEIRA DE INCENDIO C/ CAPA SIMPLES TECIDA FIO  POLIESTER TUBO INT BORRACHA SINT ABNT TP 1 P/ INSTALACOES PREDIAIS D = 1 1/2</v>
          </cell>
          <cell r="E5520" t="str">
            <v>M</v>
          </cell>
          <cell r="F5520">
            <v>13.3</v>
          </cell>
        </row>
        <row r="5521">
          <cell r="C5521">
            <v>14647</v>
          </cell>
          <cell r="D5521" t="str">
            <v>!EM PROCESSO DE DESATIVACAO! MAQUINA DE PINTURA DE FAIXAS DE TRAFEGO,  AUTOPROPELIDA, MOTOR A DIESEL DE 38 HP!EM PROCESSO DE DESATIVACAO! MAQUINA DE PINTURA DE FAIXAS DE TRAFEGO,AUTOPROPELIDA, MOTOR A DIESEL DE 38 HP</v>
          </cell>
          <cell r="E5521" t="str">
            <v>UN</v>
          </cell>
          <cell r="F5521">
            <v>350000</v>
          </cell>
        </row>
        <row r="5522">
          <cell r="C5522">
            <v>13890</v>
          </cell>
          <cell r="D5522" t="str">
            <v>!EM PROCESSO DE DESATIVACAO! MAQUINA DEMARCADORA DE FAIXA DE TRAFEGO FX44  CONSMAQ, AUTOPROPELIDA,  MOTOR DIESEL 30 HP</v>
          </cell>
          <cell r="E5522" t="str">
            <v>UN</v>
          </cell>
          <cell r="F5522">
            <v>557116</v>
          </cell>
        </row>
        <row r="5523">
          <cell r="C5523">
            <v>10754</v>
          </cell>
          <cell r="D5523" t="str">
            <v>!EM PROCESSO DE DESATIVACAO! MAQUINA JATO DE AREIA, PNEUMATICA, DE 270 KG  (LOCACAO)</v>
          </cell>
          <cell r="E5523" t="str">
            <v>H</v>
          </cell>
          <cell r="F5523">
            <v>9.4499999999999993</v>
          </cell>
        </row>
        <row r="5524">
          <cell r="C5524">
            <v>11691</v>
          </cell>
          <cell r="D5524" t="str">
            <v xml:space="preserve">!EM PROCESSO DE DESATIVACAO! MARMORE ACINZENTADO POLIDO P/ BANCADA E = 2,5CM  </v>
          </cell>
          <cell r="E5524" t="str">
            <v>M2</v>
          </cell>
          <cell r="F5524">
            <v>360.91</v>
          </cell>
        </row>
        <row r="5525">
          <cell r="C5525">
            <v>10722</v>
          </cell>
          <cell r="D5525" t="str">
            <v>!EM PROCESSO DE DESATIVACAO! MARMORE ACINZENTADO POLIDO P/ PISO 20 X 30CM E =  2CM</v>
          </cell>
          <cell r="E5525" t="str">
            <v>M2</v>
          </cell>
          <cell r="F5525">
            <v>203.01</v>
          </cell>
        </row>
        <row r="5526">
          <cell r="C5526">
            <v>1611</v>
          </cell>
          <cell r="D5526" t="str">
            <v xml:space="preserve">!EM PROCESSO DE DESATIVACAO! MASSA P/ VEDACAO DE TELHA DE AMIANTO  </v>
          </cell>
          <cell r="E5526" t="str">
            <v>KG</v>
          </cell>
          <cell r="F5526">
            <v>63.37</v>
          </cell>
        </row>
        <row r="5527">
          <cell r="C5527">
            <v>7321</v>
          </cell>
          <cell r="D5527" t="str">
            <v xml:space="preserve">!EM PROCESSO DE DESATIVACAO! MASTIQUE ELASTICO BASE SILICONE  </v>
          </cell>
          <cell r="E5527" t="str">
            <v>310ML</v>
          </cell>
          <cell r="F5527">
            <v>25.85</v>
          </cell>
        </row>
        <row r="5528">
          <cell r="C5528">
            <v>4392</v>
          </cell>
          <cell r="D5528" t="str">
            <v xml:space="preserve">!EM PROCESSO DE DESATIVACAO! MEIO-FIO OU GUIA GRANITICO OU BASALTICO  </v>
          </cell>
          <cell r="E5528" t="str">
            <v>M</v>
          </cell>
          <cell r="F5528">
            <v>11.76</v>
          </cell>
        </row>
        <row r="5529">
          <cell r="C5529">
            <v>724</v>
          </cell>
          <cell r="D5529" t="str">
            <v>!EM PROCESSO DE DESATIVACAO! MOTOBOMBA AUTOESCORVANTE ROTOR ABERTO C/  MOTOR A GASOLINA OU DI ESEL * 10,5CV * BOCAIS 3" X 4" * HM/Q = 40 M/3,2M3/H A90M/7,3M3/H*"</v>
          </cell>
          <cell r="E5529" t="str">
            <v>UN</v>
          </cell>
          <cell r="F5529">
            <v>15079.8</v>
          </cell>
        </row>
        <row r="5530">
          <cell r="C5530">
            <v>719</v>
          </cell>
          <cell r="D5530" t="str">
            <v>!EM PROCESSO DE DESATIVACAO! MOTOBOMBA CENTRIFUGA BOCAIS 1 1/2" X 1" A  GASOLINA 3,5CV MARC A BRANCO MOD. 715 HM/Q = 6M/16,8M3/H A 38M/6,6M 3/H**CAIXA**"</v>
          </cell>
          <cell r="E5530" t="str">
            <v>UN</v>
          </cell>
          <cell r="F5530">
            <v>1691.87</v>
          </cell>
        </row>
        <row r="5531">
          <cell r="C5531">
            <v>4267</v>
          </cell>
          <cell r="D5531" t="str">
            <v xml:space="preserve">!EM PROCESSO DE DESATIVACAO! PAPELEIRA DE LOUCA BRANCA  </v>
          </cell>
          <cell r="E5531" t="str">
            <v>UN</v>
          </cell>
          <cell r="F5531">
            <v>23.85</v>
          </cell>
        </row>
        <row r="5532">
          <cell r="C5532">
            <v>4378</v>
          </cell>
          <cell r="D5532" t="str">
            <v>!EM PROCESSO DE DESATIVACAO! PARAFUSO ROSCA SOBERBA ACO ZINC CABECA CHATA  FENDA SIMPLES 7 X 65 MM</v>
          </cell>
          <cell r="E5532" t="str">
            <v>UN</v>
          </cell>
          <cell r="F5532">
            <v>0.34</v>
          </cell>
        </row>
        <row r="5533">
          <cell r="C5533">
            <v>4381</v>
          </cell>
          <cell r="D5533" t="str">
            <v>!EM PROCESSO DE DESATIVACAO! PARAFUSO ROSCA SOBERBA ACO ZINC CABECA CHATA  FENDA SIMPLES 8 X 100 MM</v>
          </cell>
          <cell r="E5533" t="str">
            <v>UN</v>
          </cell>
          <cell r="F5533">
            <v>0.47</v>
          </cell>
        </row>
        <row r="5534">
          <cell r="C5534">
            <v>6217</v>
          </cell>
          <cell r="D5534" t="str">
            <v xml:space="preserve">!EM PROCESSO DE DESATIVACAO! PARQUET PAULISTA TIPO MOSAICO 20 X 20 CM  </v>
          </cell>
          <cell r="E5534" t="str">
            <v>M2</v>
          </cell>
          <cell r="F5534">
            <v>125.17</v>
          </cell>
        </row>
        <row r="5535">
          <cell r="C5535">
            <v>4429</v>
          </cell>
          <cell r="D5535" t="str">
            <v>!EM PROCESSO DE DESATIVACAO! PECA DE MADEIRA DE LEI *7,5  X 10* CM,  NÃO  APARELHADA, (P/TELHADO)</v>
          </cell>
          <cell r="E5535" t="str">
            <v>M</v>
          </cell>
          <cell r="F5535">
            <v>19.61</v>
          </cell>
        </row>
        <row r="5536">
          <cell r="C5536">
            <v>4473</v>
          </cell>
          <cell r="D5536" t="str">
            <v>!EM PROCESSO DE DESATIVACAO! PECA DE MADEIRA DE LEI *7,5 X 12,5* CM (3 "X 5") , NÃO  APARELHADA, (P/TELHADO)</v>
          </cell>
          <cell r="E5536" t="str">
            <v>M</v>
          </cell>
          <cell r="F5536">
            <v>28.76</v>
          </cell>
        </row>
        <row r="5537">
          <cell r="C5537">
            <v>4463</v>
          </cell>
          <cell r="D5537" t="str">
            <v>!EM PROCESSO DE DESATIVACAO! PECA DE MADEIRA DE LEI NATIVA/REGIONAL *4 X 30* CM,  NAO APARELHADA</v>
          </cell>
          <cell r="E5537" t="str">
            <v>M3</v>
          </cell>
          <cell r="F5537">
            <v>3066.66</v>
          </cell>
        </row>
        <row r="5538">
          <cell r="C5538">
            <v>4466</v>
          </cell>
          <cell r="D5538" t="str">
            <v>!EM PROCESSO DE DESATIVACAO! PECA DE MADEIRA DE LEI NATIVA/REGIONAL *5 X 15* CM  NAO APARELHADA</v>
          </cell>
          <cell r="E5538" t="str">
            <v>M</v>
          </cell>
          <cell r="F5538">
            <v>23</v>
          </cell>
        </row>
        <row r="5539">
          <cell r="C5539">
            <v>4431</v>
          </cell>
          <cell r="D5539" t="str">
            <v>!EM PROCESSO DE DESATIVACAO! PECA DE MADEIRA DE LEI NATIVA/REGIONAL *8 X 8* CM  NAO APARELHADA</v>
          </cell>
          <cell r="E5539" t="str">
            <v>M</v>
          </cell>
          <cell r="F5539">
            <v>19.66</v>
          </cell>
        </row>
        <row r="5540">
          <cell r="C5540">
            <v>4458</v>
          </cell>
          <cell r="D5540" t="str">
            <v>!EM PROCESSO DE DESATIVACAO! PECA DE MADEIRA DE LEI NATIVA/REGIONAL 1 X 2 CM  NAO APARELHADA</v>
          </cell>
          <cell r="E5540" t="str">
            <v>M</v>
          </cell>
          <cell r="F5540">
            <v>0.7</v>
          </cell>
        </row>
        <row r="5541">
          <cell r="C5541">
            <v>4403</v>
          </cell>
          <cell r="D5541" t="str">
            <v>!EM PROCESSO DE DESATIVACAO! PECA DE MADEIRA DE LEI NATIVA/REGIONAL 1 X 5 CM  NAO APARELHADA</v>
          </cell>
          <cell r="E5541" t="str">
            <v>M</v>
          </cell>
          <cell r="F5541">
            <v>1.75</v>
          </cell>
        </row>
        <row r="5542">
          <cell r="C5542">
            <v>4407</v>
          </cell>
          <cell r="D5542" t="str">
            <v>!EM PROCESSO DE DESATIVACAO! PECA DE MADEIRA DE LEI NATIVA/REGIONAL 1,5 X 4 CM  NAO APARELHADA</v>
          </cell>
          <cell r="E5542" t="str">
            <v>M</v>
          </cell>
          <cell r="F5542">
            <v>2.1</v>
          </cell>
        </row>
        <row r="5543">
          <cell r="C5543">
            <v>4413</v>
          </cell>
          <cell r="D5543" t="str">
            <v>!EM PROCESSO DE DESATIVACAO! PECA DE MADEIRA DE LEI NATIVA/REGIONAL 2,5 X 4 CM  NAO APARELHADA</v>
          </cell>
          <cell r="E5543" t="str">
            <v>M</v>
          </cell>
          <cell r="F5543">
            <v>3.44</v>
          </cell>
        </row>
        <row r="5544">
          <cell r="C5544">
            <v>4405</v>
          </cell>
          <cell r="D5544" t="str">
            <v>!EM PROCESSO DE DESATIVACAO! PECA DE MADEIRA DE LEI NATIVA/REGIONAL 2,5 X 7 CM  NAO APARELHADA</v>
          </cell>
          <cell r="E5544" t="str">
            <v>M</v>
          </cell>
          <cell r="F5544">
            <v>6.04</v>
          </cell>
        </row>
        <row r="5545">
          <cell r="C5545">
            <v>20196</v>
          </cell>
          <cell r="D5545" t="str">
            <v>!EM PROCESSO DE DESATIVACAO! PECA DE MADEIRA DE LEI NATIVA/REGIONAL 3 X 4. 1/2"  (7,5 X 11,5CM) NAO APARELHADA</v>
          </cell>
          <cell r="E5545" t="str">
            <v>M</v>
          </cell>
          <cell r="F5545">
            <v>22.59</v>
          </cell>
        </row>
        <row r="5546">
          <cell r="C5546">
            <v>20210</v>
          </cell>
          <cell r="D5546" t="str">
            <v xml:space="preserve">!EM PROCESSO DE DESATIVACAO! PECA DE MADEIRA LEI APARELHADA 3 X 4.1/2" (7,5 X 11,5)  </v>
          </cell>
          <cell r="E5546" t="str">
            <v>M</v>
          </cell>
          <cell r="F5546">
            <v>35.700000000000003</v>
          </cell>
        </row>
        <row r="5547">
          <cell r="C5547">
            <v>4419</v>
          </cell>
          <cell r="D5547" t="str">
            <v>!EM PROCESSO DE DESATIVACAO! PECA DE MADEIRA NAO APARELHADA *10 X 10 X 3* CM,  MACARANDUBA, ANGELIM OU EQUIVALENTE DA REGIAO</v>
          </cell>
          <cell r="E5547" t="str">
            <v>UN</v>
          </cell>
          <cell r="F5547">
            <v>1.05</v>
          </cell>
        </row>
        <row r="5548">
          <cell r="C5548">
            <v>4418</v>
          </cell>
          <cell r="D5548" t="str">
            <v>!EM PROCESSO DE DESATIVACAO! PECA DE MADEIRA NAO APARELHADA *5 X 5 X 10* CM,  MACARANDUBA, ANGELIM OU EQUIVALENTE DA REGIAO</v>
          </cell>
          <cell r="E5548" t="str">
            <v>UN</v>
          </cell>
          <cell r="F5548">
            <v>0.84</v>
          </cell>
        </row>
        <row r="5549">
          <cell r="C5549">
            <v>4502</v>
          </cell>
          <cell r="D5549" t="str">
            <v>!EM PROCESSO DE DESATIVACAO! PECA DE MADEIRA NATIVA/REGIONAL 2,5 X 5CM (1X2")  NAO APARELHADA (SARRAFO-P/FORMA)</v>
          </cell>
          <cell r="E5549" t="str">
            <v>M</v>
          </cell>
          <cell r="F5549">
            <v>1.82</v>
          </cell>
        </row>
        <row r="5550">
          <cell r="C5550">
            <v>4515</v>
          </cell>
          <cell r="D5550" t="str">
            <v>!EM PROCESSO DE DESATIVACAO! PECA DE MADEIRA NATIVA/REGIONAL 7,5 X 10CM NÃO  APARELHADA (P/ESCORAMENTO)</v>
          </cell>
          <cell r="E5550" t="str">
            <v>M</v>
          </cell>
          <cell r="F5550">
            <v>7.97</v>
          </cell>
        </row>
        <row r="5551">
          <cell r="C5551">
            <v>4492</v>
          </cell>
          <cell r="D5551" t="str">
            <v>!EM PROCESSO DE DESATIVACAO! PECA DE MADEIRA NATIVA/REGIONAL 8 X 8CM NAO  APARELHADA (PONTALETE-P/ESCORAMENTO)</v>
          </cell>
          <cell r="E5551" t="str">
            <v>M</v>
          </cell>
          <cell r="F5551">
            <v>7.84</v>
          </cell>
        </row>
        <row r="5552">
          <cell r="C5552">
            <v>2744</v>
          </cell>
          <cell r="D5552" t="str">
            <v xml:space="preserve">!EM PROCESSO DE DESATIVACAO! PECA DE MADEIRA ROLICA D = 15CM - H = 4,0M  </v>
          </cell>
          <cell r="E5552" t="str">
            <v>UN</v>
          </cell>
          <cell r="F5552">
            <v>28.54</v>
          </cell>
        </row>
        <row r="5553">
          <cell r="C5553">
            <v>2739</v>
          </cell>
          <cell r="D5553" t="str">
            <v xml:space="preserve">!EM PROCESSO DE DESATIVACAO! PECA DE MADEIRA ROLICA D = 8CM  </v>
          </cell>
          <cell r="E5553" t="str">
            <v>M</v>
          </cell>
          <cell r="F5553">
            <v>1.1200000000000001</v>
          </cell>
        </row>
        <row r="5554">
          <cell r="C5554">
            <v>2728</v>
          </cell>
          <cell r="D5554" t="str">
            <v>!EM PROCESSO DE DESATIVACAO! PECA DE MADEIRA ROLICA, SEM TRATAMENTO  (EUCALIPTO OU REGIONAL EQUIVALENTE) D = 8 A 11 CM, P/  ESCORAMENTOS, H=3 M</v>
          </cell>
          <cell r="E5554" t="str">
            <v>M</v>
          </cell>
          <cell r="F5554">
            <v>1.22</v>
          </cell>
        </row>
        <row r="5555">
          <cell r="C5555">
            <v>4506</v>
          </cell>
          <cell r="D5555" t="str">
            <v>!EM PROCESSO DE DESATIVACAO! PECA DE MADEIRANATIVA/REGIONAL 2,5 X 10CM (1X4")  NAO APARELHADA (SARRAFO-P/FORMA)</v>
          </cell>
          <cell r="E5555" t="str">
            <v>M</v>
          </cell>
          <cell r="F5555">
            <v>3.22</v>
          </cell>
        </row>
        <row r="5556">
          <cell r="C5556">
            <v>20207</v>
          </cell>
          <cell r="D5556" t="str">
            <v xml:space="preserve">!EM PROCESSO DE DESATIVACAO! PECA MADEIRA DE LEI APARELHADA *4 X 7,5* CM  </v>
          </cell>
          <cell r="E5556" t="str">
            <v>M</v>
          </cell>
          <cell r="F5556">
            <v>12.41</v>
          </cell>
        </row>
        <row r="5557">
          <cell r="C5557">
            <v>4705</v>
          </cell>
          <cell r="D5557" t="str">
            <v xml:space="preserve">!EM PROCESSO DE DESATIVACAO! PEDRA BASALTO CINZA IRREGULAR  </v>
          </cell>
          <cell r="E5557" t="str">
            <v>M2</v>
          </cell>
          <cell r="F5557">
            <v>21.25</v>
          </cell>
        </row>
        <row r="5558">
          <cell r="C5558">
            <v>4764</v>
          </cell>
          <cell r="D5558" t="str">
            <v xml:space="preserve">!EM PROCESSO DE DESATIVACAO! PERFIL "I" DE ACO LAMINADO, "W" 250 X 44,8  </v>
          </cell>
          <cell r="E5558" t="str">
            <v>KG</v>
          </cell>
          <cell r="F5558">
            <v>4.17</v>
          </cell>
        </row>
        <row r="5559">
          <cell r="C5559">
            <v>13340</v>
          </cell>
          <cell r="D5559" t="str">
            <v>!EM PROCESSO DE DESATIVACAO! PERFIL "U" CHAPA ACO DOBRADA,  E = 3,04 MM , H = 20  CM, ABAS = 5 CM (4,47 KG/M)</v>
          </cell>
          <cell r="E5559" t="str">
            <v>M</v>
          </cell>
          <cell r="F5559">
            <v>17.68</v>
          </cell>
        </row>
        <row r="5560">
          <cell r="C5560">
            <v>4768</v>
          </cell>
          <cell r="D5560" t="str">
            <v>!EM PROCESSO DE DESATIVACAO! PERFIL ACO ESTRUTURAL "I", 8 "  X 4 " (QUALQUER  ESPESSURA)</v>
          </cell>
          <cell r="E5560" t="str">
            <v>KG</v>
          </cell>
          <cell r="F5560">
            <v>4.2</v>
          </cell>
        </row>
        <row r="5561">
          <cell r="C5561">
            <v>25982</v>
          </cell>
          <cell r="D5561" t="str">
            <v>!EM PROCESSO DE DESATIVACAO! PISO EM GRANITO BRANCO QUARTZ 50X50CM E=2CM  LEVIGADO</v>
          </cell>
          <cell r="E5561" t="str">
            <v>M2</v>
          </cell>
          <cell r="F5561">
            <v>264.97000000000003</v>
          </cell>
        </row>
        <row r="5562">
          <cell r="C5562">
            <v>4819</v>
          </cell>
          <cell r="D5562" t="str">
            <v>!EM PROCESSO DE DESATIVACAO! PLACA MARMORE BRANCO COMUM 15 X 30CM E = 3CM,  POLIDO P/ REVESTIMENTO</v>
          </cell>
          <cell r="E5562" t="str">
            <v>M2</v>
          </cell>
          <cell r="F5562">
            <v>203.01</v>
          </cell>
        </row>
        <row r="5563">
          <cell r="C5563">
            <v>2509</v>
          </cell>
          <cell r="D5563" t="str">
            <v>!EM PROCESSO DE DESATIVACAO! PLUG 3P + T 30A/440V REFERENCIA 56406, USO  INDUSTRIAL TP PIAL OU EQUIV</v>
          </cell>
          <cell r="E5563" t="str">
            <v>UN</v>
          </cell>
          <cell r="F5563">
            <v>34.78</v>
          </cell>
        </row>
        <row r="5564">
          <cell r="C5564">
            <v>1374</v>
          </cell>
          <cell r="D5564" t="str">
            <v>!EM PROCESSO DE DESATIVACAO! PO P/ TRATAM ESPECIAL (SIST IMPERM) CIMENTO  ESPECIAL PEGA RAPIDA</v>
          </cell>
          <cell r="E5564" t="str">
            <v>KG</v>
          </cell>
          <cell r="F5564">
            <v>3.37</v>
          </cell>
        </row>
        <row r="5565">
          <cell r="C5565">
            <v>11152</v>
          </cell>
          <cell r="D5565" t="str">
            <v>!EM PROCESSO DE DESATIVACAO! PORTA DE ABRIR EM ACO COM TRAVESSAS PARA  VIDROS, COM PINTURA PRIMER DE PROTECAO, COM GUARNICAO, VIDROS NAO INCLUSOS</v>
          </cell>
          <cell r="E5565" t="str">
            <v>M2</v>
          </cell>
          <cell r="F5565">
            <v>401.22</v>
          </cell>
        </row>
        <row r="5566">
          <cell r="C5566">
            <v>4929</v>
          </cell>
          <cell r="D5566" t="str">
            <v>!EM PROCESSO DE DESATIVACAO! PORTA DE ABRIR EM FERRO (TIPO CHAPA NÂº 18), COM  ALMOFADA E GUARNICAO, SEM BASCULA, DE *0,87 X 2,10* M</v>
          </cell>
          <cell r="E5566" t="str">
            <v>M2</v>
          </cell>
          <cell r="F5566">
            <v>349.15</v>
          </cell>
        </row>
        <row r="5567">
          <cell r="C5567">
            <v>4940</v>
          </cell>
          <cell r="D5567" t="str">
            <v>!EM PROCESSO DE DESATIVACAO! PORTA DE CORRER EM ACO TIPO QUADRICULADA, 1  FOLHA PARA VIDROS, COM PINTURA PRIMER DE PROTECAO, COM GUARNICAO, VIDROS NAOINCLUSOS</v>
          </cell>
          <cell r="E5567" t="str">
            <v>M2</v>
          </cell>
          <cell r="F5567">
            <v>340.01</v>
          </cell>
        </row>
        <row r="5568">
          <cell r="C5568">
            <v>4931</v>
          </cell>
          <cell r="D5568" t="str">
            <v>!EM PROCESSO DE DESATIVACAO! PORTA FERRO ABRIR TP CHAPA C/ GUARNICAO 70 X  210CM</v>
          </cell>
          <cell r="E5568" t="str">
            <v>UN</v>
          </cell>
          <cell r="F5568">
            <v>315.29000000000002</v>
          </cell>
        </row>
        <row r="5569">
          <cell r="C5569">
            <v>4939</v>
          </cell>
          <cell r="D5569" t="str">
            <v>!EM PROCESSO DE DESATIVACAO! PORTA FERRO ABRIR TP QUADRICULADA C/ GUARNICAO  87 X 210CM</v>
          </cell>
          <cell r="E5569" t="str">
            <v>M2</v>
          </cell>
          <cell r="F5569">
            <v>350.5</v>
          </cell>
        </row>
        <row r="5570">
          <cell r="C5570">
            <v>5000</v>
          </cell>
          <cell r="D5570" t="str">
            <v>!EM PROCESSO DE DESATIVACAO! PORTA MADEIRA MACICA REGIONAL 2A MEXICANA 80 X  210 X 3,5CM</v>
          </cell>
          <cell r="E5570" t="str">
            <v>M2</v>
          </cell>
          <cell r="F5570">
            <v>216.49</v>
          </cell>
        </row>
        <row r="5571">
          <cell r="C5571">
            <v>4968</v>
          </cell>
          <cell r="D5571" t="str">
            <v>!EM PROCESSO DE DESATIVACAO! PORTA MADEIRA REGIONAL 1A VENEZIANA 70 X 210 X  3,5CM</v>
          </cell>
          <cell r="E5571" t="str">
            <v>M2</v>
          </cell>
          <cell r="F5571">
            <v>213.44</v>
          </cell>
        </row>
        <row r="5572">
          <cell r="C5572">
            <v>20325</v>
          </cell>
          <cell r="D5572" t="str">
            <v>!EM PROCESSO DE DESATIVACAO! PORTA MADEIRA REGIONAL 1A VENEZIANA 70 X 210 X  3CM</v>
          </cell>
          <cell r="E5572" t="str">
            <v>UN</v>
          </cell>
          <cell r="F5572">
            <v>310.89999999999998</v>
          </cell>
        </row>
        <row r="5573">
          <cell r="C5573">
            <v>11381</v>
          </cell>
          <cell r="D5573" t="str">
            <v>!EM PROCESSO DE DESATIVACAO! PORTA MADEIRA REGIONAL 2A VENEZIANA E = 3CM  /POSTIGO/ PREVISAO P/ VIDRO</v>
          </cell>
          <cell r="E5573" t="str">
            <v>M2</v>
          </cell>
          <cell r="F5573">
            <v>459.63</v>
          </cell>
        </row>
        <row r="5574">
          <cell r="C5574">
            <v>20324</v>
          </cell>
          <cell r="D5574" t="str">
            <v>!EM PROCESSO DE DESATIVACAO! PORTA MADEIRA REGIONAL 2A VENEZIANA 60 X 210 X  3CM</v>
          </cell>
          <cell r="E5574" t="str">
            <v>UN</v>
          </cell>
          <cell r="F5574">
            <v>341.83</v>
          </cell>
        </row>
        <row r="5575">
          <cell r="C5575">
            <v>20323</v>
          </cell>
          <cell r="D5575" t="str">
            <v>!EM PROCESSO DE DESATIVACAO! PORTA MADEIRA REGIONAL 2A VENEZIANA 70 X 210 X  3CM</v>
          </cell>
          <cell r="E5575" t="str">
            <v>UN</v>
          </cell>
          <cell r="F5575">
            <v>356.05</v>
          </cell>
        </row>
        <row r="5576">
          <cell r="C5576">
            <v>4268</v>
          </cell>
          <cell r="D5576" t="str">
            <v xml:space="preserve">!EM PROCESSO DE DESATIVACAO! PORTA TOALHA DE LOUCA BRANCA C/ BASTAO PLASTICO  </v>
          </cell>
          <cell r="E5576" t="str">
            <v>UN</v>
          </cell>
          <cell r="F5576">
            <v>20.99</v>
          </cell>
        </row>
        <row r="5577">
          <cell r="C5577">
            <v>12387</v>
          </cell>
          <cell r="D5577" t="str">
            <v>!EM PROCESSO DE DESATIVACAO! POSTE ACO H = 2,5M D = 75MM TIPO XR-701/1 XOULUX OU  TPD-236/1 TROPICO</v>
          </cell>
          <cell r="E5577" t="str">
            <v>UN</v>
          </cell>
          <cell r="F5577">
            <v>176.75</v>
          </cell>
        </row>
        <row r="5578">
          <cell r="C5578">
            <v>5064</v>
          </cell>
          <cell r="D5578" t="str">
            <v xml:space="preserve">!EM PROCESSO DE DESATIVACAO! PREGO POLIDO COM CABECA 2 1/2 X 10  </v>
          </cell>
          <cell r="E5578" t="str">
            <v>KG</v>
          </cell>
          <cell r="F5578">
            <v>8.6999999999999993</v>
          </cell>
        </row>
        <row r="5579">
          <cell r="C5579">
            <v>12272</v>
          </cell>
          <cell r="D5579" t="str">
            <v>!EM PROCESSO DE DESATIVACAO! PROJETOR P/ FACHADA PROVA DE TEMPO P/ LAMPADA  INCANDESCENTE OU VAPOR MERCURIO E27, TIPO Z-15 PETERCO OU EQUIV</v>
          </cell>
          <cell r="E5579" t="str">
            <v>UN</v>
          </cell>
          <cell r="F5579">
            <v>75.05</v>
          </cell>
        </row>
        <row r="5580">
          <cell r="C5580">
            <v>1074</v>
          </cell>
          <cell r="D5580" t="str">
            <v>!EM PROCESSO DE DESATIVACAO! REATOR PARTIDA CONVENCIONAL P/ 1 LAMPADA  FLUORESCENTE 20W/220V</v>
          </cell>
          <cell r="E5580" t="str">
            <v>UN</v>
          </cell>
          <cell r="F5580">
            <v>9.42</v>
          </cell>
        </row>
        <row r="5581">
          <cell r="C5581">
            <v>1075</v>
          </cell>
          <cell r="D5581" t="str">
            <v>!EM PROCESSO DE DESATIVACAO! REATOR PARTIDA CONVENCIONAL P/ 1 LAMPADA  FLUORESCENTE 40W/127V</v>
          </cell>
          <cell r="E5581" t="str">
            <v>UN</v>
          </cell>
          <cell r="F5581">
            <v>17.11</v>
          </cell>
        </row>
        <row r="5582">
          <cell r="C5582">
            <v>1103</v>
          </cell>
          <cell r="D5582" t="str">
            <v>!EM PROCESSO DE DESATIVACAO! REATOR PARTIDA CONVENCIONAL P/1 LAMPADA  FLUORESCENTE 20W/127V</v>
          </cell>
          <cell r="E5582" t="str">
            <v>UN</v>
          </cell>
          <cell r="F5582">
            <v>8.83</v>
          </cell>
        </row>
        <row r="5583">
          <cell r="C5583">
            <v>12314</v>
          </cell>
          <cell r="D5583" t="str">
            <v>!EM PROCESSO DE DESATIVACAO! REATOR PARTIDA RAPIDA P/ 1 LAMPADA FLUORESCENTE  110W/220V</v>
          </cell>
          <cell r="E5583" t="str">
            <v>UN</v>
          </cell>
          <cell r="F5583">
            <v>52.54</v>
          </cell>
        </row>
        <row r="5584">
          <cell r="C5584">
            <v>13846</v>
          </cell>
          <cell r="D5584" t="str">
            <v>!EM PROCESSO DE DESATIVACAO! REFLETOR ABERTO TIPO BEDO ( PRATO), DIAM 12"  (310MM), SOQUETE E-27"</v>
          </cell>
          <cell r="E5584" t="str">
            <v>UN</v>
          </cell>
          <cell r="F5584">
            <v>27.85</v>
          </cell>
        </row>
        <row r="5585">
          <cell r="C5585">
            <v>6042</v>
          </cell>
          <cell r="D5585" t="str">
            <v>!EM PROCESSO DE DESATIVACAO! RETROESCAVADEIRA C/ CARREGADEIRA SOBRE PNEUS  76HP TRANSMISSAO MECANICA  (INCL MANUTENCAO/OPERACAO E COMBUSTIVEL )</v>
          </cell>
          <cell r="E5585" t="str">
            <v>H</v>
          </cell>
          <cell r="F5585">
            <v>64.8</v>
          </cell>
        </row>
        <row r="5586">
          <cell r="C5586">
            <v>10696</v>
          </cell>
          <cell r="D5586" t="str">
            <v>!EM PROCESSO DE DESATIVACAO! RETROESCAVADEIRA C/ CARREGADEIRA SOBRE RODAS  MAXION MOD 750-4WD, TRACAO 4 X 4, 86CV, CAP. 0,23/0,79M3**CAIXA**</v>
          </cell>
          <cell r="E5586" t="str">
            <v>UN</v>
          </cell>
          <cell r="F5586">
            <v>204250</v>
          </cell>
        </row>
        <row r="5587">
          <cell r="C5587">
            <v>10697</v>
          </cell>
          <cell r="D5587" t="str">
            <v>!EM PROCESSO DE DESATIVACAO! RETROESCAVADEIRA C/ CARREGADEIRA SOBRE RODAS  MAXION MOD. 750 - 2WD, 79HP, CAP. 0,21/0,76M3**CAIXA**</v>
          </cell>
          <cell r="E5587" t="str">
            <v>UN</v>
          </cell>
          <cell r="F5587">
            <v>188537.8</v>
          </cell>
        </row>
        <row r="5588">
          <cell r="C5588">
            <v>6043</v>
          </cell>
          <cell r="D5588" t="str">
            <v>!EM PROCESSO DE DESATIVACAO! RETROESCAVADEIRA COM PA CARREGADEIRA SOBRE  RODAS, MOTOR DE 70 A 80 HP, CAPACIDADE DE 0,2 / 0,7 M3, COM TRANSMISSAO MECANICA(LOCACAO COM OPERADOR, COMBUSTIVEL E MANUTENCAO)</v>
          </cell>
          <cell r="E5588" t="str">
            <v>H</v>
          </cell>
          <cell r="F5588">
            <v>72</v>
          </cell>
        </row>
        <row r="5589">
          <cell r="C5589">
            <v>116</v>
          </cell>
          <cell r="D5589" t="str">
            <v>!EM PROCESSO DE DESATIVACAO! REVESTIMENTO IMPERMEABILIZANTE SEMI-FLEXIVEL BI-  COMPONENTE</v>
          </cell>
          <cell r="E5589" t="str">
            <v>KG</v>
          </cell>
          <cell r="F5589">
            <v>3.5</v>
          </cell>
        </row>
        <row r="5590">
          <cell r="C5590">
            <v>10852</v>
          </cell>
          <cell r="D5590" t="str">
            <v>!EM PROCESSO DE DESATIVACAO! RODAPE BORRACHA SINTETICA 7CM X 1MM SUPERFICIE  LISA</v>
          </cell>
          <cell r="E5590" t="str">
            <v>M</v>
          </cell>
          <cell r="F5590">
            <v>17.27</v>
          </cell>
        </row>
        <row r="5591">
          <cell r="C5591">
            <v>13229</v>
          </cell>
          <cell r="D5591" t="str">
            <v>!EM PROCESSO DE DESATIVACAO! ROLO COMPACTADOR DE PNEUS ESTATICO, PRESSAO  VARIAVEL, MULLER, MODELO AP-26, POTENCIA 111HP - PESO SEM/COM LASTRO 11/26T</v>
          </cell>
          <cell r="E5591" t="str">
            <v>UN</v>
          </cell>
          <cell r="F5591">
            <v>357500</v>
          </cell>
        </row>
        <row r="5592">
          <cell r="C5592">
            <v>10645</v>
          </cell>
          <cell r="D5592" t="str">
            <v>!EM PROCESSO DE DESATIVACAO! ROLO COMPACTADOR VIBRATORIO DE UM CILINDRO LISO  DE ACO PARA SOLOS, DYNAPAC, MODELO CA-150A, POTENCIA 80HP - PESO MAXIMOOPERACIONAL 8,1T</v>
          </cell>
          <cell r="E5592" t="str">
            <v>UN</v>
          </cell>
          <cell r="F5592">
            <v>271330.63</v>
          </cell>
        </row>
        <row r="5593">
          <cell r="C5593">
            <v>4269</v>
          </cell>
          <cell r="D5593" t="str">
            <v xml:space="preserve">!EM PROCESSO DE DESATIVACAO! SABONETEIRA LOUCA BRANCA 15 X 15CM  </v>
          </cell>
          <cell r="E5593" t="str">
            <v>UN</v>
          </cell>
          <cell r="F5593">
            <v>24.34</v>
          </cell>
        </row>
        <row r="5594">
          <cell r="C5594">
            <v>4270</v>
          </cell>
          <cell r="D5594" t="str">
            <v xml:space="preserve">!EM PROCESSO DE DESATIVACAO! SABONETEIRA LOUCA BRANCA 7,5 X 15 CM  </v>
          </cell>
          <cell r="E5594" t="str">
            <v>UN</v>
          </cell>
          <cell r="F5594">
            <v>17.57</v>
          </cell>
        </row>
        <row r="5595">
          <cell r="C5595">
            <v>6087</v>
          </cell>
          <cell r="D5595" t="str">
            <v xml:space="preserve">!EM PROCESSO DE DESATIVACAO! SELADOR ACRILICO P/ PAREDES INTERIOR/EXTERIOR  </v>
          </cell>
          <cell r="E5595" t="str">
            <v>GL</v>
          </cell>
          <cell r="F5595">
            <v>36.54</v>
          </cell>
        </row>
        <row r="5596">
          <cell r="C5596">
            <v>1373</v>
          </cell>
          <cell r="D5596" t="str">
            <v>!EM PROCESSO DE DESATIVACAO! SELADOR MINERAL BASE SILICATOS P/ TRATAM.  ESPECIAL (SISTEMA IMPERMEAB)</v>
          </cell>
          <cell r="E5596" t="str">
            <v>6KG</v>
          </cell>
          <cell r="F5596">
            <v>34.200000000000003</v>
          </cell>
        </row>
        <row r="5597">
          <cell r="C5597">
            <v>6083</v>
          </cell>
          <cell r="D5597" t="str">
            <v xml:space="preserve">!EM PROCESSO DE DESATIVACAO! SELADOR PVA PARA PAREDES INTERNAS  </v>
          </cell>
          <cell r="E5597" t="str">
            <v>GL</v>
          </cell>
          <cell r="F5597">
            <v>75.900000000000006</v>
          </cell>
        </row>
        <row r="5598">
          <cell r="C5598">
            <v>6137</v>
          </cell>
          <cell r="D5598" t="str">
            <v xml:space="preserve">!EM PROCESSO DE DESATIVACAO! SIFAO EM METAL CROMADO 1 X 1 1/2"  </v>
          </cell>
          <cell r="E5598" t="str">
            <v>UN</v>
          </cell>
          <cell r="F5598">
            <v>75.42</v>
          </cell>
        </row>
        <row r="5599">
          <cell r="C5599">
            <v>11760</v>
          </cell>
          <cell r="D5599" t="str">
            <v xml:space="preserve">!EM PROCESSO DE DESATIVACAO! SIFAO EM METAL CROMADO 1 X 1 1/4"  </v>
          </cell>
          <cell r="E5599" t="str">
            <v>UN</v>
          </cell>
          <cell r="F5599">
            <v>95.46</v>
          </cell>
        </row>
        <row r="5600">
          <cell r="C5600">
            <v>20261</v>
          </cell>
          <cell r="D5600" t="str">
            <v xml:space="preserve">!EM PROCESSO DE DESATIVACAO! SIFAO FLEXIVEL P/ PIA E LAVATORIO 3/4" X 1 1/2"  </v>
          </cell>
          <cell r="E5600" t="str">
            <v>UN</v>
          </cell>
          <cell r="F5600">
            <v>12.2</v>
          </cell>
        </row>
        <row r="5601">
          <cell r="C5601">
            <v>12732</v>
          </cell>
          <cell r="D5601" t="str">
            <v>!EM PROCESSO DE DESATIVACAO! SOLDA ESTANHO/COBRE PARA CONEXOES DE COBRE,  FIO 2,5 MM, CARRETEL 500 GR (SEM CHUMBO)</v>
          </cell>
          <cell r="E5601" t="str">
            <v>UN</v>
          </cell>
          <cell r="F5601">
            <v>47.02</v>
          </cell>
        </row>
        <row r="5602">
          <cell r="C5602">
            <v>20248</v>
          </cell>
          <cell r="D5602" t="str">
            <v xml:space="preserve">!EM PROCESSO DE DESATIVACAO! SOLEIRA MARMORE DE 3 X 5CM  </v>
          </cell>
          <cell r="E5602" t="str">
            <v>M</v>
          </cell>
          <cell r="F5602">
            <v>49.62</v>
          </cell>
        </row>
        <row r="5603">
          <cell r="C5603">
            <v>10483</v>
          </cell>
          <cell r="D5603" t="str">
            <v>!EM PROCESSO DE DESATIVACAO! SOLUCÃO DE SILICONE HIDRORREPELENE PARA  APLICACÃO EM TIJOLOS E CONCRETOS APARENTES</v>
          </cell>
          <cell r="E5603" t="str">
            <v>L</v>
          </cell>
          <cell r="F5603">
            <v>20.21</v>
          </cell>
        </row>
        <row r="5604">
          <cell r="C5604">
            <v>6173</v>
          </cell>
          <cell r="D5604" t="str">
            <v xml:space="preserve">!EM PROCESSO DE DESATIVACAO! SONDADOR  </v>
          </cell>
          <cell r="E5604" t="str">
            <v>H</v>
          </cell>
          <cell r="F5604">
            <v>14.04</v>
          </cell>
        </row>
        <row r="5605">
          <cell r="C5605">
            <v>1105</v>
          </cell>
          <cell r="D5605" t="str">
            <v xml:space="preserve">!EM PROCESSO DE DESATIVACAO! STARTER S- 10 (P/ LAMPADA 30/40/65W)  </v>
          </cell>
          <cell r="E5605" t="str">
            <v>UN</v>
          </cell>
          <cell r="F5605">
            <v>1.1100000000000001</v>
          </cell>
        </row>
        <row r="5606">
          <cell r="C5606">
            <v>10717</v>
          </cell>
          <cell r="D5606" t="str">
            <v xml:space="preserve">!EM PROCESSO DE DESATIVACAO! TABUA DE PINUS 1A QUALIDADE 10 X 300CM  </v>
          </cell>
          <cell r="E5606" t="str">
            <v>UN</v>
          </cell>
          <cell r="F5606">
            <v>13.81</v>
          </cell>
        </row>
        <row r="5607">
          <cell r="C5607">
            <v>10719</v>
          </cell>
          <cell r="D5607" t="str">
            <v xml:space="preserve">!EM PROCESSO DE DESATIVACAO! TABUA DE PINUS 1A QUALIDADE 30 X 300CM  </v>
          </cell>
          <cell r="E5607" t="str">
            <v>UN</v>
          </cell>
          <cell r="F5607">
            <v>48.99</v>
          </cell>
        </row>
        <row r="5608">
          <cell r="C5608">
            <v>4435</v>
          </cell>
          <cell r="D5608" t="str">
            <v>!EM PROCESSO DE DESATIVACAO! TABUA MADEIRA NATIVA/REGIONAL 3,5 X 20,0 CM NAO  APARELHADA (P/FORMA)</v>
          </cell>
          <cell r="E5608" t="str">
            <v>M</v>
          </cell>
          <cell r="F5608">
            <v>8.86</v>
          </cell>
        </row>
        <row r="5609">
          <cell r="C5609">
            <v>6205</v>
          </cell>
          <cell r="D5609" t="str">
            <v>!EM PROCESSO DE DESATIVACAO! TABUA MADEIRA 1A QUALIDADE 2,5 X 30,0 CM (1 X 12Â)  NAO APARELHADA</v>
          </cell>
          <cell r="E5609" t="str">
            <v>M</v>
          </cell>
          <cell r="F5609">
            <v>25.12</v>
          </cell>
        </row>
        <row r="5610">
          <cell r="C5610">
            <v>10568</v>
          </cell>
          <cell r="D5610" t="str">
            <v>!EM PROCESSO DE DESATIVACAO! TABUA MADEIRA 3A QUALIDADE 2,5 X 15,0 CM (1 X 6Â)  NAO APARELHADA</v>
          </cell>
          <cell r="E5610" t="str">
            <v>M</v>
          </cell>
          <cell r="F5610">
            <v>9.6300000000000008</v>
          </cell>
        </row>
        <row r="5611">
          <cell r="C5611">
            <v>7539</v>
          </cell>
          <cell r="D5611" t="str">
            <v>!EM PROCESSO DE DESATIVACAO! TAMPA S/ EQUIPAMENTO 2 TECLAS P/ CONDUTORES 1/2''  OU 3/4'', TIPO C11 MOFERCO OU EQUVALENTE</v>
          </cell>
          <cell r="E5611" t="str">
            <v>UN</v>
          </cell>
          <cell r="F5611">
            <v>1.95</v>
          </cell>
        </row>
        <row r="5612">
          <cell r="C5612">
            <v>11303</v>
          </cell>
          <cell r="D5612" t="str">
            <v xml:space="preserve">!EM PROCESSO DE DESATIVACAO! TAMPAO FOFO T-100 D=745MM 79,5KG  </v>
          </cell>
          <cell r="E5612" t="str">
            <v>UN</v>
          </cell>
          <cell r="F5612">
            <v>122.27</v>
          </cell>
        </row>
        <row r="5613">
          <cell r="C5613">
            <v>11290</v>
          </cell>
          <cell r="D5613" t="str">
            <v xml:space="preserve">!EM PROCESSO DE DESATIVACAO! TAMPAO FOFO 125 KG P/ POCO VISITA  </v>
          </cell>
          <cell r="E5613" t="str">
            <v>UN</v>
          </cell>
          <cell r="F5613">
            <v>162.80000000000001</v>
          </cell>
        </row>
        <row r="5614">
          <cell r="C5614">
            <v>11291</v>
          </cell>
          <cell r="D5614" t="str">
            <v xml:space="preserve">!EM PROCESSO DE DESATIVACAO! TAMPAO FOFO 175 KG P/ POCO VISITA T-175  </v>
          </cell>
          <cell r="E5614" t="str">
            <v>UN</v>
          </cell>
          <cell r="F5614">
            <v>363.9</v>
          </cell>
        </row>
        <row r="5615">
          <cell r="C5615">
            <v>10424</v>
          </cell>
          <cell r="D5615" t="str">
            <v xml:space="preserve">!EM PROCESSO DE DESATIVACAO! TANQUE LOUCA BRANCA C/COLUNA - 22L OU EQUIV  </v>
          </cell>
          <cell r="E5615" t="str">
            <v>UN</v>
          </cell>
          <cell r="F5615">
            <v>175.61</v>
          </cell>
        </row>
        <row r="5616">
          <cell r="C5616">
            <v>10936</v>
          </cell>
          <cell r="D5616" t="str">
            <v>!EM PROCESSO DE DESATIVACAO! TELA DE ARAME GALV REVESTIDO EM PVC,  QUADRANGULAR / LOSANGULAR,  FIO 2,77 MM (12  BWG), MALHA  3 X 3 CM, H = 2 M</v>
          </cell>
          <cell r="E5616" t="str">
            <v>M2</v>
          </cell>
          <cell r="F5616">
            <v>39.9</v>
          </cell>
        </row>
        <row r="5617">
          <cell r="C5617">
            <v>7172</v>
          </cell>
          <cell r="D5617" t="str">
            <v>!EM PROCESSO DE DESATIVACAO! TELHA CERAMICA TIPO CANAL, DE 1A. QUALIDADE, COM  50 CM (COBERTURA DE *26* TELHAS POR M2) - MILHEIRO</v>
          </cell>
          <cell r="E5617" t="str">
            <v>UN</v>
          </cell>
          <cell r="F5617">
            <v>0.67</v>
          </cell>
        </row>
        <row r="5618">
          <cell r="C5618">
            <v>7178</v>
          </cell>
          <cell r="D5618" t="str">
            <v>!EM PROCESSO DE DESATIVACAO! TELHA CERAMICA TIPO PAULISTINHA (TRAPEZOIDAL) -  26UN/M2</v>
          </cell>
          <cell r="E5618" t="str">
            <v>UN</v>
          </cell>
          <cell r="F5618">
            <v>0.68</v>
          </cell>
        </row>
        <row r="5619">
          <cell r="C5619">
            <v>7228</v>
          </cell>
          <cell r="D5619" t="str">
            <v>!EM PROCESSO DE DESATIVACAO! TELHA ESTRUTURAL FIBROCIMENTO CANALETE 90 OU  KALHETAO, C = 6,70M</v>
          </cell>
          <cell r="E5619" t="str">
            <v>M2</v>
          </cell>
          <cell r="F5619">
            <v>47.31</v>
          </cell>
        </row>
        <row r="5620">
          <cell r="C5620">
            <v>1536</v>
          </cell>
          <cell r="D5620" t="str">
            <v>!EM PROCESSO DE DESATIVACAO! TERMINAL A PRESSAO DE BRONZE P/ CABO A BARRA,  CABO 10 A 16MM2, C/ 1 FURO DE FIXACAO</v>
          </cell>
          <cell r="E5620" t="str">
            <v>UN</v>
          </cell>
          <cell r="F5620">
            <v>3.38</v>
          </cell>
        </row>
        <row r="5621">
          <cell r="C5621">
            <v>1541</v>
          </cell>
          <cell r="D5621" t="str">
            <v>!EM PROCESSO DE DESATIVACAO! TERMINAL A PRESSAO DE BRONZE P/ CABO A BARRA,  CABO 120 A 185MM2 C/ 1 FURO P/ FIXACAO</v>
          </cell>
          <cell r="E5621" t="str">
            <v>UN</v>
          </cell>
          <cell r="F5621">
            <v>10.83</v>
          </cell>
        </row>
        <row r="5622">
          <cell r="C5622">
            <v>1537</v>
          </cell>
          <cell r="D5622" t="str">
            <v>!EM PROCESSO DE DESATIVACAO! TERMINAL A PRESSAO DE BRONZE P/ CABO A BARRA,  CABO 25 A 35MM2 C/ 1 FURO DE FIXACAO</v>
          </cell>
          <cell r="E5622" t="str">
            <v>UN</v>
          </cell>
          <cell r="F5622">
            <v>4.51</v>
          </cell>
        </row>
        <row r="5623">
          <cell r="C5623">
            <v>1538</v>
          </cell>
          <cell r="D5623" t="str">
            <v>!EM PROCESSO DE DESATIVACAO! TERMINAL A PRESSAO DE BRONZE P/ CABO A BARRA,  CABO 50 A 70MM2, C/ 1 FURO DE FIXACAO</v>
          </cell>
          <cell r="E5623" t="str">
            <v>UN</v>
          </cell>
          <cell r="F5623">
            <v>5.87</v>
          </cell>
        </row>
        <row r="5624">
          <cell r="C5624">
            <v>1540</v>
          </cell>
          <cell r="D5624" t="str">
            <v>!EM PROCESSO DE DESATIVACAO! TERMINAL A PRESSAO DE BRONZE P/ CABO A BARRA,  CABO 70 A 95MM2 C/ 1 FUROP/ FIXACAO</v>
          </cell>
          <cell r="E5624" t="str">
            <v>UN</v>
          </cell>
          <cell r="F5624">
            <v>8.1199999999999992</v>
          </cell>
        </row>
        <row r="5625">
          <cell r="C5625">
            <v>11876</v>
          </cell>
          <cell r="D5625" t="str">
            <v>!EM PROCESSO DE DESATIVACAO! TERMINAL A PRESSAO P/ CABO A BARRA, CABO 150 A  180MM2</v>
          </cell>
          <cell r="E5625" t="str">
            <v>UN</v>
          </cell>
          <cell r="F5625">
            <v>14</v>
          </cell>
        </row>
        <row r="5626">
          <cell r="C5626">
            <v>11872</v>
          </cell>
          <cell r="D5626" t="str">
            <v>!EM PROCESSO DE DESATIVACAO! TERMINAL A PRESSAO P/ CABO A BARRA, CABO 16 A  25MM2</v>
          </cell>
          <cell r="E5626" t="str">
            <v>UN</v>
          </cell>
          <cell r="F5626">
            <v>4.01</v>
          </cell>
        </row>
        <row r="5627">
          <cell r="C5627">
            <v>11875</v>
          </cell>
          <cell r="D5627" t="str">
            <v>!EM PROCESSO DE DESATIVACAO! TERMINAL A PRESSAO P/ CABO A BARRA, CABO 95  A120MM2</v>
          </cell>
          <cell r="E5627" t="str">
            <v>UN</v>
          </cell>
          <cell r="F5627">
            <v>10.38</v>
          </cell>
        </row>
        <row r="5628">
          <cell r="C5628">
            <v>11874</v>
          </cell>
          <cell r="D5628" t="str">
            <v>!EM PROCESSO DE DESATIVACAO! TERMINAL A PRESSAO P/CABO A BARRA, CABO 50 A  70MM2</v>
          </cell>
          <cell r="E5628" t="str">
            <v>UN</v>
          </cell>
          <cell r="F5628">
            <v>6.36</v>
          </cell>
        </row>
        <row r="5629">
          <cell r="C5629">
            <v>4126</v>
          </cell>
          <cell r="D5629" t="str">
            <v>!EM PROCESSO DE DESATIVACAO! TERMINAL DE PORCELANA (MUFLA) UNIPOLAR, USO  EXTERNO, TENSAO 3,6/6 KV, PARA CABO DE 10/16 MM2, COM ISOLAMENTO EPR</v>
          </cell>
          <cell r="E5629" t="str">
            <v>UN</v>
          </cell>
          <cell r="F5629">
            <v>159</v>
          </cell>
        </row>
        <row r="5630">
          <cell r="C5630">
            <v>7262</v>
          </cell>
          <cell r="D5630" t="str">
            <v xml:space="preserve">!EM PROCESSO DE DESATIVACAO! TIJOLO CERAMICO MACICO APARENTE 5,5 X 11X 23CM  </v>
          </cell>
          <cell r="E5630" t="str">
            <v>M</v>
          </cell>
          <cell r="F5630">
            <v>763.39</v>
          </cell>
        </row>
        <row r="5631">
          <cell r="C5631">
            <v>7255</v>
          </cell>
          <cell r="D5631" t="str">
            <v>!EM PROCESSO DE DESATIVACAO! TIJOLO MACICO DE BARRO COZIDO, DE *5,5 X 10,5 X 22,0*  CM</v>
          </cell>
          <cell r="E5631" t="str">
            <v>M</v>
          </cell>
          <cell r="F5631">
            <v>267.02</v>
          </cell>
        </row>
        <row r="5632">
          <cell r="C5632">
            <v>7300</v>
          </cell>
          <cell r="D5632" t="str">
            <v>!EM PROCESSO DE DESATIVACAO! TINTA ALUMINIO ESMALTE PROTETORA SUPERFICIE  METALICA</v>
          </cell>
          <cell r="E5632" t="str">
            <v>GL</v>
          </cell>
          <cell r="F5632">
            <v>100.49</v>
          </cell>
        </row>
        <row r="5633">
          <cell r="C5633">
            <v>7337</v>
          </cell>
          <cell r="D5633" t="str">
            <v xml:space="preserve">!EM PROCESSO DE DESATIVACAO! TINTA BASE RESINA EPOXI  </v>
          </cell>
          <cell r="E5633" t="str">
            <v>L</v>
          </cell>
          <cell r="F5633">
            <v>42.9</v>
          </cell>
        </row>
        <row r="5634">
          <cell r="C5634">
            <v>7304</v>
          </cell>
          <cell r="D5634" t="str">
            <v xml:space="preserve">!EM PROCESSO DE DESATIVACAO! TINTA EPOXI  </v>
          </cell>
          <cell r="E5634" t="str">
            <v>L</v>
          </cell>
          <cell r="F5634">
            <v>55.89</v>
          </cell>
        </row>
        <row r="5635">
          <cell r="C5635">
            <v>7294</v>
          </cell>
          <cell r="D5635" t="str">
            <v xml:space="preserve">!EM PROCESSO DE DESATIVACAO! TINTA ESMALTE SINTETICO ALTO BRILHO  </v>
          </cell>
          <cell r="E5635" t="str">
            <v>GL</v>
          </cell>
          <cell r="F5635">
            <v>84.71</v>
          </cell>
        </row>
        <row r="5636">
          <cell r="C5636">
            <v>7312</v>
          </cell>
          <cell r="D5636" t="str">
            <v xml:space="preserve">!EM PROCESSO DE DESATIVACAO! TINTA ESMALTE SINTETICO FOSCO  </v>
          </cell>
          <cell r="E5636" t="str">
            <v>GL</v>
          </cell>
          <cell r="F5636">
            <v>91.9</v>
          </cell>
        </row>
        <row r="5637">
          <cell r="C5637">
            <v>7363</v>
          </cell>
          <cell r="D5637" t="str">
            <v xml:space="preserve">!EM PROCESSO DE DESATIVACAO! TINTA HIDRACOR  </v>
          </cell>
          <cell r="E5637" t="str">
            <v>KG</v>
          </cell>
          <cell r="F5637">
            <v>3.92</v>
          </cell>
        </row>
        <row r="5638">
          <cell r="C5638">
            <v>11625</v>
          </cell>
          <cell r="D5638" t="str">
            <v xml:space="preserve">!EM PROCESSO DE DESATIVACAO! TINTA PRIMARIA BETUMINOSA EM SUSPENSAO AQUOSA  </v>
          </cell>
          <cell r="E5638" t="str">
            <v>KG</v>
          </cell>
          <cell r="F5638">
            <v>5.92</v>
          </cell>
        </row>
        <row r="5639">
          <cell r="C5639">
            <v>7306</v>
          </cell>
          <cell r="D5639" t="str">
            <v xml:space="preserve">!EM PROCESSO DE DESATIVACAO! TINTA PROTETORA SUPERFICIE METALICA ALUMINIO  </v>
          </cell>
          <cell r="E5639" t="str">
            <v>L</v>
          </cell>
          <cell r="F5639">
            <v>28.74</v>
          </cell>
        </row>
        <row r="5640">
          <cell r="C5640">
            <v>26032</v>
          </cell>
          <cell r="D5640" t="str">
            <v>!EM PROCESSO DE DESATIVACAO! TINTA RETRORREFLETIVAS A BASE DE RESINA ACRÃLICA  COM MICROESFERA DE VIDRO, DB-800 COR BRANCA N 9,5</v>
          </cell>
          <cell r="E5640" t="str">
            <v>L</v>
          </cell>
          <cell r="F5640">
            <v>23.98</v>
          </cell>
        </row>
        <row r="5641">
          <cell r="C5641">
            <v>7535</v>
          </cell>
          <cell r="D5641" t="str">
            <v>!EM PROCESSO DE DESATIVACAO! TOMADA DUPLA EMBUTIR 2 X 2P UNIVERSAL 10A/250V  C/PLACA, TIPO SILENTOQUE PIAL OU EQUIV</v>
          </cell>
          <cell r="E5641" t="str">
            <v>UN</v>
          </cell>
          <cell r="F5641">
            <v>10.48</v>
          </cell>
        </row>
        <row r="5642">
          <cell r="C5642">
            <v>7536</v>
          </cell>
          <cell r="D5642" t="str">
            <v>!EM PROCESSO DE DESATIVACAO! TOMADA DUPLA EMBUTIR 2 X 2P UNIVERSAL 10A/250V  S/PLACA, TIPO SILENTOQUE PIAL OU EQUIV</v>
          </cell>
          <cell r="E5642" t="str">
            <v>UN</v>
          </cell>
          <cell r="F5642">
            <v>9.48</v>
          </cell>
        </row>
        <row r="5643">
          <cell r="C5643">
            <v>7526</v>
          </cell>
          <cell r="D5643" t="str">
            <v>!EM PROCESSO DE DESATIVACAO! TOMADA EMBUTIR P/ TELEFONE PADRAO TELEBRAS C/  PLACA, TIPO SILENTOQUE PIAL OU EQUIV</v>
          </cell>
          <cell r="E5643" t="str">
            <v>UN</v>
          </cell>
          <cell r="F5643">
            <v>11.91</v>
          </cell>
        </row>
        <row r="5644">
          <cell r="C5644">
            <v>7529</v>
          </cell>
          <cell r="D5644" t="str">
            <v>!EM PROCESSO DE DESATIVACAO! TOMADA EMBUTIR 2P + T 15A/250V C/PLACA, TIPO  SILENTOQUE OU EQUIV</v>
          </cell>
          <cell r="E5644" t="str">
            <v>UN</v>
          </cell>
          <cell r="F5644">
            <v>14.36</v>
          </cell>
        </row>
        <row r="5645">
          <cell r="C5645">
            <v>7533</v>
          </cell>
          <cell r="D5645" t="str">
            <v>!EM PROCESSO DE DESATIVACAO! TOMADA EMBUTIR 2P UNIVERSAL 10A/250V S/PLACA, TIPO  SILENTOQUE PIAL OU EQUIV</v>
          </cell>
          <cell r="E5645" t="str">
            <v>UN</v>
          </cell>
          <cell r="F5645">
            <v>4.21</v>
          </cell>
        </row>
        <row r="5646">
          <cell r="C5646">
            <v>7531</v>
          </cell>
          <cell r="D5646" t="str">
            <v>!EM PROCESSO DE DESATIVACAO! TOMADA EMBUTIR 3P 20A/250V C/PLACA, TIPO  SILENTOQUE PIAL OU EQUIV</v>
          </cell>
          <cell r="E5646" t="str">
            <v>UN</v>
          </cell>
          <cell r="F5646">
            <v>12.64</v>
          </cell>
        </row>
        <row r="5647">
          <cell r="C5647">
            <v>7527</v>
          </cell>
          <cell r="D5647" t="str">
            <v>!EM PROCESSO DE DESATIVACAO! TOMADA TELEFONE 4P TELEBRAS S/PLACA PIAL OU  SIMILAR</v>
          </cell>
          <cell r="E5647" t="str">
            <v>UN</v>
          </cell>
          <cell r="F5647">
            <v>9.75</v>
          </cell>
        </row>
        <row r="5648">
          <cell r="C5648">
            <v>20252</v>
          </cell>
          <cell r="D5648" t="str">
            <v>!EM PROCESSO DE DESATIVACAO! TORNEIRA CROMADA LONGA 1/2" OU 3/4" REF 1158 P/ PIA  COZ - PADRAO MEDIO</v>
          </cell>
          <cell r="E5648" t="str">
            <v>UN</v>
          </cell>
          <cell r="F5648">
            <v>45.42</v>
          </cell>
        </row>
        <row r="5649">
          <cell r="C5649">
            <v>20251</v>
          </cell>
          <cell r="D5649" t="str">
            <v>!EM PROCESSO DE DESATIVACAO! TORNEIRA CROMADA MEDIA 1/2" OU 3/4" REF 1143 P/  TANQUE - PADRAO MEDIO</v>
          </cell>
          <cell r="E5649" t="str">
            <v>UN</v>
          </cell>
          <cell r="F5649">
            <v>27.17</v>
          </cell>
        </row>
        <row r="5650">
          <cell r="C5650">
            <v>13627</v>
          </cell>
          <cell r="D5650" t="str">
            <v>!EM PROCESSO DE DESATIVACAO! TRATOR DE ESTEIRAS CATERPILLAR D6M, 140HP, PESO  OPERACIONAL 15,5T,**CAIXA**</v>
          </cell>
          <cell r="E5650" t="str">
            <v>UN</v>
          </cell>
          <cell r="F5650">
            <v>681324.45</v>
          </cell>
        </row>
        <row r="5651">
          <cell r="C5651">
            <v>21147</v>
          </cell>
          <cell r="D5651" t="str">
            <v>!EM PROCESSO DE DESATIVACAO! TUBO ACO PRETO SEM COSTURA SCHEDULE 40/NBR 5590  DN INT 2 1/2" E = 5,16MM - 8,62KG/M!EM PROCESSO DE DESATIVACAO! TUBO ACO PRETO SEM COSTURA SCHEDULE 40/NBR 5590DN INT 2 1/2" E = 5,16MM - 8,62KG/M</v>
          </cell>
          <cell r="E5651" t="str">
            <v>M</v>
          </cell>
          <cell r="F5651">
            <v>55.69</v>
          </cell>
        </row>
        <row r="5652">
          <cell r="C5652">
            <v>21149</v>
          </cell>
          <cell r="D5652" t="str">
            <v>!EM PROCESSO DE DESATIVACAO! TUBO ACO PRETO SEM COSTURA SCHEDULE 40/NBR 5590  DN INT 3" E = 5,49MM - 11,28KG/M</v>
          </cell>
          <cell r="E5652" t="str">
            <v>M</v>
          </cell>
          <cell r="F5652">
            <v>67.48</v>
          </cell>
        </row>
        <row r="5653">
          <cell r="C5653">
            <v>9881</v>
          </cell>
          <cell r="D5653" t="str">
            <v>!EM PROCESSO DE DESATIVACAO! TUBO DE PVC, PBL, TIPO LEVE, DN = 150 MM,  PARA  VENTILACAO</v>
          </cell>
          <cell r="E5653" t="str">
            <v>M</v>
          </cell>
          <cell r="F5653">
            <v>12.71</v>
          </cell>
        </row>
        <row r="5654">
          <cell r="C5654">
            <v>25015</v>
          </cell>
          <cell r="D5654" t="str">
            <v>!EM PROCESSO DE DESATIVACAO! USINA DE ASFALTO A FRIO,  TIPO ALMEIDA  MOD. PMF-  35D OU SIMILAR- CAPACIDADE 60 A 80 T/H - ELETRICA - POTENCIA 30 HP</v>
          </cell>
          <cell r="E5654" t="str">
            <v>UN</v>
          </cell>
          <cell r="F5654">
            <v>147164.29999999999</v>
          </cell>
        </row>
        <row r="5655">
          <cell r="C5655">
            <v>13234</v>
          </cell>
          <cell r="D5655" t="str">
            <v>!EM PROCESSO DE DESATIVACAO! USINA DE ASFALTO A QUENTE, FIXA, CIBER UACF 15 P  ADVANCED, CAP. 60 A 80 T/H, GRAVIMETRICA</v>
          </cell>
          <cell r="E5655" t="str">
            <v>UN</v>
          </cell>
          <cell r="F5655">
            <v>2174931.84</v>
          </cell>
        </row>
        <row r="5656">
          <cell r="C5656">
            <v>3117</v>
          </cell>
          <cell r="D5656" t="str">
            <v xml:space="preserve">!EM PROCESSO DE DESATIVACAO! VARA LATAO CROMADO P/ CREMONA H = 120CM  </v>
          </cell>
          <cell r="E5656" t="str">
            <v>M</v>
          </cell>
          <cell r="F5656">
            <v>19.36</v>
          </cell>
        </row>
        <row r="5657">
          <cell r="C5657">
            <v>10476</v>
          </cell>
          <cell r="D5657" t="str">
            <v xml:space="preserve">!EM PROCESSO DE DESATIVACAO! VERNIZ COPAL  </v>
          </cell>
          <cell r="E5657" t="str">
            <v>GL</v>
          </cell>
          <cell r="F5657">
            <v>50.1</v>
          </cell>
        </row>
        <row r="5658">
          <cell r="C5658">
            <v>10471</v>
          </cell>
          <cell r="D5658" t="str">
            <v>!EM PROCESSO DE DESATIVACAO! VERNIZ POLIURETANO BRILHANTE, SEM FILTRO,  INTERIOR-EXTERIOR</v>
          </cell>
          <cell r="E5658" t="str">
            <v>GL</v>
          </cell>
          <cell r="F5658">
            <v>59.56</v>
          </cell>
        </row>
        <row r="5659">
          <cell r="C5659">
            <v>10480</v>
          </cell>
          <cell r="D5659" t="str">
            <v xml:space="preserve">!EM PROCESSO DE DESATIVACAO! VERNIZ POLIURETANO FOSCO  </v>
          </cell>
          <cell r="E5659" t="str">
            <v>L</v>
          </cell>
          <cell r="F5659">
            <v>22.46</v>
          </cell>
        </row>
        <row r="5660">
          <cell r="C5660">
            <v>10472</v>
          </cell>
          <cell r="D5660" t="str">
            <v xml:space="preserve">!EM PROCESSO DE DESATIVACAO! VERNIZ SINTETICO BRILHANTE  </v>
          </cell>
          <cell r="E5660" t="str">
            <v>GL</v>
          </cell>
          <cell r="F5660">
            <v>57.45</v>
          </cell>
        </row>
        <row r="5661">
          <cell r="C5661">
            <v>10473</v>
          </cell>
          <cell r="D5661" t="str">
            <v xml:space="preserve">!EM PROCESSO DE DESATIVACAO! VERNIZ SINTETICO FOSCO  </v>
          </cell>
          <cell r="E5661" t="str">
            <v>GL</v>
          </cell>
          <cell r="F5661">
            <v>69.290000000000006</v>
          </cell>
        </row>
        <row r="5662">
          <cell r="C5662">
            <v>10485</v>
          </cell>
          <cell r="D5662" t="str">
            <v>!EM PROCESSO DE DESATIVACAO! VIBRADOR DE IMERSAO C/ MOTOR ELETRICO 2HP  MONOFASICO QUALQUER DIAM C/ MANGOTE</v>
          </cell>
          <cell r="E5662" t="str">
            <v>H</v>
          </cell>
          <cell r="F5662">
            <v>0.79</v>
          </cell>
        </row>
        <row r="5663">
          <cell r="C5663">
            <v>10487</v>
          </cell>
          <cell r="D5663" t="str">
            <v>!EM PROCESSO DE DESATIVACAO! VIBRADOR DE IMERSAO COM MOTOR ELETRICO  TRIFASICO ACIMA DE 2 CV, QUALQUER DIAMETRO, COM MANGOTE DE 35 MM (LOCACAO)</v>
          </cell>
          <cell r="E5663" t="str">
            <v>H</v>
          </cell>
          <cell r="F5663">
            <v>0.7</v>
          </cell>
        </row>
        <row r="5664">
          <cell r="C5664">
            <v>2771</v>
          </cell>
          <cell r="D5664" t="str">
            <v>!EM PROCESSO DE DESATIVACAO!ESTACA PRE-MOLDADA VAZADA DE CONCRETO  CENTRIFUGADO, PARA CARGA DE 20 A 30 T, SECAO CIRCULAR (INCLUI CRAVACAO EEMENDAS, NAO INCLUI MOBILIZACAO, DESMOBILIZACAO NEM SERVICO DE SONDAGEM</v>
          </cell>
          <cell r="E5664" t="str">
            <v>M</v>
          </cell>
          <cell r="F5664">
            <v>102.62</v>
          </cell>
        </row>
        <row r="5665">
          <cell r="C5665">
            <v>190</v>
          </cell>
          <cell r="D5665" t="str">
            <v>!EM PROCESSO DE DESATIVACAO!MARCO/ARO/BATENTE SIMPLES/ GRADE CANTO 7 X 3CM  P/ PORTA 0,60 A 1,20 X 2,10M MADEIRA REGIONAL 1A</v>
          </cell>
          <cell r="E5665" t="str">
            <v>JG</v>
          </cell>
          <cell r="F5665">
            <v>61.96</v>
          </cell>
        </row>
        <row r="5666">
          <cell r="C5666">
            <v>38605</v>
          </cell>
          <cell r="D5666" t="str">
            <v>ABERTURA PARA ENCAIXE DE CUBA OU LAVATORIO EM BANCADA DE MARMORE/ GRANITO  OU OUTRO TIPO DE PEDRA NATURAL</v>
          </cell>
          <cell r="E5666" t="str">
            <v>UN</v>
          </cell>
          <cell r="F5666">
            <v>66.45</v>
          </cell>
        </row>
        <row r="5667">
          <cell r="C5667">
            <v>11270</v>
          </cell>
          <cell r="D5667" t="str">
            <v xml:space="preserve">ABRACADEIRA DE LATAO PARA FIXACAO DE CABO PARA-RAIO, DIMENSOES 32 X 24 X 24 MM  </v>
          </cell>
          <cell r="E5667" t="str">
            <v>UN</v>
          </cell>
          <cell r="F5667">
            <v>0.98</v>
          </cell>
        </row>
        <row r="5668">
          <cell r="C5668">
            <v>412</v>
          </cell>
          <cell r="D5668" t="str">
            <v xml:space="preserve">ABRACADEIRA DE NYLON PARA AMARRACAO DE CABOS, COMPRIMENTO DE *230* X *7,6* MM  </v>
          </cell>
          <cell r="E5668" t="str">
            <v>UN</v>
          </cell>
          <cell r="F5668">
            <v>0.61</v>
          </cell>
        </row>
        <row r="5669">
          <cell r="C5669">
            <v>414</v>
          </cell>
          <cell r="D5669" t="str">
            <v xml:space="preserve">ABRACADEIRA DE NYLON PARA AMARRACAO DE CABOS, COMPRIMENTO DE 100 X 2,5 MM  </v>
          </cell>
          <cell r="E5669" t="str">
            <v>UN</v>
          </cell>
          <cell r="F5669">
            <v>0.03</v>
          </cell>
        </row>
        <row r="5670">
          <cell r="C5670">
            <v>410</v>
          </cell>
          <cell r="D5670" t="str">
            <v xml:space="preserve">ABRACADEIRA DE NYLON PARA AMARRACAO DE CABOS, COMPRIMENTO DE 150 X *3,6* MM  </v>
          </cell>
          <cell r="E5670" t="str">
            <v>UN</v>
          </cell>
          <cell r="F5670">
            <v>0.09</v>
          </cell>
        </row>
        <row r="5671">
          <cell r="C5671">
            <v>411</v>
          </cell>
          <cell r="D5671" t="str">
            <v xml:space="preserve">ABRACADEIRA DE NYLON PARA AMARRACAO DE CABOS, COMPRIMENTO DE 200 X *4,6* MM  </v>
          </cell>
          <cell r="E5671" t="str">
            <v>UN</v>
          </cell>
          <cell r="F5671">
            <v>0.12</v>
          </cell>
        </row>
        <row r="5672">
          <cell r="C5672">
            <v>408</v>
          </cell>
          <cell r="D5672" t="str">
            <v xml:space="preserve">ABRACADEIRA DE NYLON PARA AMARRACAO DE CABOS, COMPRIMENTO DE 390 X *4,6* MM  </v>
          </cell>
          <cell r="E5672" t="str">
            <v>UN</v>
          </cell>
          <cell r="F5672">
            <v>0.59</v>
          </cell>
        </row>
        <row r="5673">
          <cell r="C5673">
            <v>39131</v>
          </cell>
          <cell r="D5673" t="str">
            <v>ABRACADEIRA EM ACO PARA AMARRACAO DE ELETRODUTOS, TIPO D, COM 1 1/2" E CUNHA  DE FIXACAO</v>
          </cell>
          <cell r="E5673" t="str">
            <v>UN</v>
          </cell>
          <cell r="F5673">
            <v>1.8</v>
          </cell>
        </row>
        <row r="5674">
          <cell r="C5674">
            <v>394</v>
          </cell>
          <cell r="D5674" t="str">
            <v>ABRACADEIRA EM ACO PARA AMARRACAO DE ELETRODUTOS, TIPO D, COM 1 1/2" E  PARAFUSO DE FIXACAO</v>
          </cell>
          <cell r="E5674" t="str">
            <v>UN</v>
          </cell>
          <cell r="F5674">
            <v>1.82</v>
          </cell>
        </row>
        <row r="5675">
          <cell r="C5675">
            <v>39130</v>
          </cell>
          <cell r="D5675" t="str">
            <v>ABRACADEIRA EM ACO PARA AMARRACAO DE ELETRODUTOS, TIPO D, COM 1 1/4" E CUNHA  DE FIXACAO</v>
          </cell>
          <cell r="E5675" t="str">
            <v>UN</v>
          </cell>
          <cell r="F5675">
            <v>1.64</v>
          </cell>
        </row>
        <row r="5676">
          <cell r="C5676">
            <v>395</v>
          </cell>
          <cell r="D5676" t="str">
            <v>ABRACADEIRA EM ACO PARA AMARRACAO DE ELETRODUTOS, TIPO D, COM 1 1/4" E  PARAFUSO DE FIXACAO</v>
          </cell>
          <cell r="E5676" t="str">
            <v>UN</v>
          </cell>
          <cell r="F5676">
            <v>1.75</v>
          </cell>
        </row>
        <row r="5677">
          <cell r="C5677">
            <v>39127</v>
          </cell>
          <cell r="D5677" t="str">
            <v>ABRACADEIRA EM ACO PARA AMARRACAO DE ELETRODUTOS, TIPO D, COM 1/2" E CUNHA DE  FIXACAO</v>
          </cell>
          <cell r="E5677" t="str">
            <v>UN</v>
          </cell>
          <cell r="F5677">
            <v>0.86</v>
          </cell>
        </row>
        <row r="5678">
          <cell r="C5678">
            <v>392</v>
          </cell>
          <cell r="D5678" t="str">
            <v>ABRACADEIRA EM ACO PARA AMARRACAO DE ELETRODUTOS, TIPO D, COM 1/2" E  PARAFUSO DE FIXACAO</v>
          </cell>
          <cell r="E5678" t="str">
            <v>UN</v>
          </cell>
          <cell r="F5678">
            <v>0.89</v>
          </cell>
        </row>
        <row r="5679">
          <cell r="C5679">
            <v>39129</v>
          </cell>
          <cell r="D5679" t="str">
            <v>ABRACADEIRA EM ACO PARA AMARRACAO DE ELETRODUTOS, TIPO D, COM 1" E CUNHA DE  FIXACAO</v>
          </cell>
          <cell r="E5679" t="str">
            <v>UN</v>
          </cell>
          <cell r="F5679">
            <v>1.01</v>
          </cell>
        </row>
        <row r="5680">
          <cell r="C5680">
            <v>393</v>
          </cell>
          <cell r="D5680" t="str">
            <v>ABRACADEIRA EM ACO PARA AMARRACAO DE ELETRODUTOS, TIPO D, COM 1" E PARAFUSO  DE FIXACAO</v>
          </cell>
          <cell r="E5680" t="str">
            <v>UN</v>
          </cell>
          <cell r="F5680">
            <v>1.06</v>
          </cell>
        </row>
        <row r="5681">
          <cell r="C5681">
            <v>39133</v>
          </cell>
          <cell r="D5681" t="str">
            <v>ABRACADEIRA EM ACO PARA AMARRACAO DE ELETRODUTOS, TIPO D, COM 2 1/2" E CUNHA  DE FIXACAO</v>
          </cell>
          <cell r="E5681" t="str">
            <v>UN</v>
          </cell>
          <cell r="F5681">
            <v>2.36</v>
          </cell>
        </row>
        <row r="5682">
          <cell r="C5682">
            <v>397</v>
          </cell>
          <cell r="D5682" t="str">
            <v>ABRACADEIRA EM ACO PARA AMARRACAO DE ELETRODUTOS, TIPO D, COM 2 1/2" E  PARAFUSO DE FIXACAO</v>
          </cell>
          <cell r="E5682" t="str">
            <v>UN</v>
          </cell>
          <cell r="F5682">
            <v>2.61</v>
          </cell>
        </row>
        <row r="5683">
          <cell r="C5683">
            <v>39132</v>
          </cell>
          <cell r="D5683" t="str">
            <v>ABRACADEIRA EM ACO PARA AMARRACAO DE ELETRODUTOS, TIPO D, COM 2" E CUNHA DE  FIXACAO</v>
          </cell>
          <cell r="E5683" t="str">
            <v>UN</v>
          </cell>
          <cell r="F5683">
            <v>1.89</v>
          </cell>
        </row>
        <row r="5684">
          <cell r="C5684">
            <v>396</v>
          </cell>
          <cell r="D5684" t="str">
            <v>ABRACADEIRA EM ACO PARA AMARRACAO DE ELETRODUTOS, TIPO D, COM 2" E PARAFUSO  DE FIXACAO</v>
          </cell>
          <cell r="E5684" t="str">
            <v>UN</v>
          </cell>
          <cell r="F5684">
            <v>2.02</v>
          </cell>
        </row>
        <row r="5685">
          <cell r="C5685">
            <v>39135</v>
          </cell>
          <cell r="D5685" t="str">
            <v>ABRACADEIRA EM ACO PARA AMARRACAO DE ELETRODUTOS, TIPO D, COM 3 1/2" E CUNHA  DE FIXACAO</v>
          </cell>
          <cell r="E5685" t="str">
            <v>UN</v>
          </cell>
          <cell r="F5685">
            <v>3.78</v>
          </cell>
        </row>
        <row r="5686">
          <cell r="C5686">
            <v>39128</v>
          </cell>
          <cell r="D5686" t="str">
            <v>ABRACADEIRA EM ACO PARA AMARRACAO DE ELETRODUTOS, TIPO D, COM 3/4" E CUNHA DE  FIXACAO</v>
          </cell>
          <cell r="E5686" t="str">
            <v>UN</v>
          </cell>
          <cell r="F5686">
            <v>0.94</v>
          </cell>
        </row>
        <row r="5687">
          <cell r="C5687">
            <v>400</v>
          </cell>
          <cell r="D5687" t="str">
            <v>ABRACADEIRA EM ACO PARA AMARRACAO DE ELETRODUTOS, TIPO D, COM 3/4" E  PARAFUSO DE FIXACAO</v>
          </cell>
          <cell r="E5687" t="str">
            <v>UN</v>
          </cell>
          <cell r="F5687">
            <v>0.92</v>
          </cell>
        </row>
        <row r="5688">
          <cell r="C5688">
            <v>39125</v>
          </cell>
          <cell r="D5688" t="str">
            <v>ABRACADEIRA EM ACO PARA AMARRACAO DE ELETRODUTOS, TIPO D, COM 3/8" E  PARAFUSO DE FIXACAO</v>
          </cell>
          <cell r="E5688" t="str">
            <v>UN</v>
          </cell>
          <cell r="F5688">
            <v>0.94</v>
          </cell>
        </row>
        <row r="5689">
          <cell r="C5689">
            <v>39134</v>
          </cell>
          <cell r="D5689" t="str">
            <v>ABRACADEIRA EM ACO PARA AMARRACAO DE ELETRODUTOS, TIPO D, COM 3" E CUNHA DE  FIXACAO</v>
          </cell>
          <cell r="E5689" t="str">
            <v>UN</v>
          </cell>
          <cell r="F5689">
            <v>3.15</v>
          </cell>
        </row>
        <row r="5690">
          <cell r="C5690">
            <v>398</v>
          </cell>
          <cell r="D5690" t="str">
            <v>ABRACADEIRA EM ACO PARA AMARRACAO DE ELETRODUTOS, TIPO D, COM 3" E PARAFUSO  DE FIXACAO</v>
          </cell>
          <cell r="E5690" t="str">
            <v>UN</v>
          </cell>
          <cell r="F5690">
            <v>2.9</v>
          </cell>
        </row>
        <row r="5691">
          <cell r="C5691">
            <v>39126</v>
          </cell>
          <cell r="D5691" t="str">
            <v>ABRACADEIRA EM ACO PARA AMARRACAO DE ELETRODUTOS, TIPO D, COM 4" E CUNHA DE  FIXACAO</v>
          </cell>
          <cell r="E5691" t="str">
            <v>UN</v>
          </cell>
          <cell r="F5691">
            <v>4.26</v>
          </cell>
        </row>
        <row r="5692">
          <cell r="C5692">
            <v>399</v>
          </cell>
          <cell r="D5692" t="str">
            <v>ABRACADEIRA EM ACO PARA AMARRACAO DE ELETRODUTOS, TIPO D, COM 4" E PARAFUSO  DE FIXACAO</v>
          </cell>
          <cell r="E5692" t="str">
            <v>UN</v>
          </cell>
          <cell r="F5692">
            <v>3.75</v>
          </cell>
        </row>
        <row r="5693">
          <cell r="C5693">
            <v>39150</v>
          </cell>
          <cell r="D5693" t="str">
            <v xml:space="preserve">ABRACADEIRA EM ACO PARA AMARRACAO DE ELETRODUTOS, TIPO ECONOMICA, COM 1 1/2"  </v>
          </cell>
          <cell r="E5693" t="str">
            <v>UN</v>
          </cell>
          <cell r="F5693">
            <v>1.71</v>
          </cell>
        </row>
        <row r="5694">
          <cell r="C5694">
            <v>39149</v>
          </cell>
          <cell r="D5694" t="str">
            <v xml:space="preserve">ABRACADEIRA EM ACO PARA AMARRACAO DE ELETRODUTOS, TIPO ECONOMICA, COM 1 1/4"  </v>
          </cell>
          <cell r="E5694" t="str">
            <v>UN</v>
          </cell>
          <cell r="F5694">
            <v>1.42</v>
          </cell>
        </row>
        <row r="5695">
          <cell r="C5695">
            <v>39146</v>
          </cell>
          <cell r="D5695" t="str">
            <v xml:space="preserve">ABRACADEIRA EM ACO PARA AMARRACAO DE ELETRODUTOS, TIPO ECONOMICA, COM 1/2"  </v>
          </cell>
          <cell r="E5695" t="str">
            <v>UN</v>
          </cell>
          <cell r="F5695">
            <v>1.01</v>
          </cell>
        </row>
        <row r="5696">
          <cell r="C5696">
            <v>39148</v>
          </cell>
          <cell r="D5696" t="str">
            <v xml:space="preserve">ABRACADEIRA EM ACO PARA AMARRACAO DE ELETRODUTOS, TIPO ECONOMICA, COM 1"  </v>
          </cell>
          <cell r="E5696" t="str">
            <v>UN</v>
          </cell>
          <cell r="F5696">
            <v>1.1000000000000001</v>
          </cell>
        </row>
        <row r="5697">
          <cell r="C5697">
            <v>39152</v>
          </cell>
          <cell r="D5697" t="str">
            <v xml:space="preserve">ABRACADEIRA EM ACO PARA AMARRACAO DE ELETRODUTOS, TIPO ECONOMICA, COM 2 1/2"  </v>
          </cell>
          <cell r="E5697" t="str">
            <v>UN</v>
          </cell>
          <cell r="F5697">
            <v>2.77</v>
          </cell>
        </row>
        <row r="5698">
          <cell r="C5698">
            <v>39151</v>
          </cell>
          <cell r="D5698" t="str">
            <v xml:space="preserve">ABRACADEIRA EM ACO PARA AMARRACAO DE ELETRODUTOS, TIPO ECONOMICA, COM 2"  </v>
          </cell>
          <cell r="E5698" t="str">
            <v>UN</v>
          </cell>
          <cell r="F5698">
            <v>1.91</v>
          </cell>
        </row>
        <row r="5699">
          <cell r="C5699">
            <v>39154</v>
          </cell>
          <cell r="D5699" t="str">
            <v xml:space="preserve">ABRACADEIRA EM ACO PARA AMARRACAO DE ELETRODUTOS, TIPO ECONOMICA, COM 3 1/2"  </v>
          </cell>
          <cell r="E5699" t="str">
            <v>UN</v>
          </cell>
          <cell r="F5699">
            <v>3.78</v>
          </cell>
        </row>
        <row r="5700">
          <cell r="C5700">
            <v>39147</v>
          </cell>
          <cell r="D5700" t="str">
            <v xml:space="preserve">ABRACADEIRA EM ACO PARA AMARRACAO DE ELETRODUTOS, TIPO ECONOMICA, COM 3/4"  </v>
          </cell>
          <cell r="E5700" t="str">
            <v>UN</v>
          </cell>
          <cell r="F5700">
            <v>0.91</v>
          </cell>
        </row>
        <row r="5701">
          <cell r="C5701">
            <v>39153</v>
          </cell>
          <cell r="D5701" t="str">
            <v xml:space="preserve">ABRACADEIRA EM ACO PARA AMARRACAO DE ELETRODUTOS, TIPO ECONOMICA, COM 3"  </v>
          </cell>
          <cell r="E5701" t="str">
            <v>UN</v>
          </cell>
          <cell r="F5701">
            <v>3.04</v>
          </cell>
        </row>
        <row r="5702">
          <cell r="C5702">
            <v>39155</v>
          </cell>
          <cell r="D5702" t="str">
            <v xml:space="preserve">ABRACADEIRA EM ACO PARA AMARRACAO DE ELETRODUTOS, TIPO ECONOMICA, COM 4"  </v>
          </cell>
          <cell r="E5702" t="str">
            <v>UN</v>
          </cell>
          <cell r="F5702">
            <v>4.17</v>
          </cell>
        </row>
        <row r="5703">
          <cell r="C5703">
            <v>39156</v>
          </cell>
          <cell r="D5703" t="str">
            <v xml:space="preserve">ABRACADEIRA EM ACO PARA AMARRACAO DE ELETRODUTOS, TIPO ECONOMICA, COM 5"  </v>
          </cell>
          <cell r="E5703" t="str">
            <v>UN</v>
          </cell>
          <cell r="F5703">
            <v>5.07</v>
          </cell>
        </row>
        <row r="5704">
          <cell r="C5704">
            <v>39157</v>
          </cell>
          <cell r="D5704" t="str">
            <v xml:space="preserve">ABRACADEIRA EM ACO PARA AMARRACAO DE ELETRODUTOS, TIPO ECONOMICA, COM 6"  </v>
          </cell>
          <cell r="E5704" t="str">
            <v>UN</v>
          </cell>
          <cell r="F5704">
            <v>6.54</v>
          </cell>
        </row>
        <row r="5705">
          <cell r="C5705">
            <v>39158</v>
          </cell>
          <cell r="D5705" t="str">
            <v xml:space="preserve">ABRACADEIRA EM ACO PARA AMARRACAO DE ELETRODUTOS, TIPO ECONOMICA, COM 8"  </v>
          </cell>
          <cell r="E5705" t="str">
            <v>UN</v>
          </cell>
          <cell r="F5705">
            <v>10.08</v>
          </cell>
        </row>
        <row r="5706">
          <cell r="C5706">
            <v>39141</v>
          </cell>
          <cell r="D5706" t="str">
            <v xml:space="preserve">ABRACADEIRA EM ACO PARA AMARRACAO DE ELETRODUTOS, TIPO U SIMPLES, COM 1 1/2"  </v>
          </cell>
          <cell r="E5706" t="str">
            <v>UN</v>
          </cell>
          <cell r="F5706">
            <v>0.73</v>
          </cell>
        </row>
        <row r="5707">
          <cell r="C5707">
            <v>39140</v>
          </cell>
          <cell r="D5707" t="str">
            <v xml:space="preserve">ABRACADEIRA EM ACO PARA AMARRACAO DE ELETRODUTOS, TIPO U SIMPLES, COM 1 1/4"  </v>
          </cell>
          <cell r="E5707" t="str">
            <v>UN</v>
          </cell>
          <cell r="F5707">
            <v>0.66</v>
          </cell>
        </row>
        <row r="5708">
          <cell r="C5708">
            <v>39137</v>
          </cell>
          <cell r="D5708" t="str">
            <v xml:space="preserve">ABRACADEIRA EM ACO PARA AMARRACAO DE ELETRODUTOS, TIPO U SIMPLES, COM 1/2"  </v>
          </cell>
          <cell r="E5708" t="str">
            <v>UN</v>
          </cell>
          <cell r="F5708">
            <v>0.38</v>
          </cell>
        </row>
        <row r="5709">
          <cell r="C5709">
            <v>39139</v>
          </cell>
          <cell r="D5709" t="str">
            <v xml:space="preserve">ABRACADEIRA EM ACO PARA AMARRACAO DE ELETRODUTOS, TIPO U SIMPLES, COM 1"  </v>
          </cell>
          <cell r="E5709" t="str">
            <v>UN</v>
          </cell>
          <cell r="F5709">
            <v>0.55000000000000004</v>
          </cell>
        </row>
        <row r="5710">
          <cell r="C5710">
            <v>39143</v>
          </cell>
          <cell r="D5710" t="str">
            <v xml:space="preserve">ABRACADEIRA EM ACO PARA AMARRACAO DE ELETRODUTOS, TIPO U SIMPLES, COM 2 1/2"  </v>
          </cell>
          <cell r="E5710" t="str">
            <v>UN</v>
          </cell>
          <cell r="F5710">
            <v>1.51</v>
          </cell>
        </row>
        <row r="5711">
          <cell r="C5711">
            <v>39142</v>
          </cell>
          <cell r="D5711" t="str">
            <v xml:space="preserve">ABRACADEIRA EM ACO PARA AMARRACAO DE ELETRODUTOS, TIPO U SIMPLES, COM 2"  </v>
          </cell>
          <cell r="E5711" t="str">
            <v>UN</v>
          </cell>
          <cell r="F5711">
            <v>1.08</v>
          </cell>
        </row>
        <row r="5712">
          <cell r="C5712">
            <v>39138</v>
          </cell>
          <cell r="D5712" t="str">
            <v xml:space="preserve">ABRACADEIRA EM ACO PARA AMARRACAO DE ELETRODUTOS, TIPO U SIMPLES, COM 3/4"  </v>
          </cell>
          <cell r="E5712" t="str">
            <v>UN</v>
          </cell>
          <cell r="F5712">
            <v>0.4</v>
          </cell>
        </row>
        <row r="5713">
          <cell r="C5713">
            <v>39136</v>
          </cell>
          <cell r="D5713" t="str">
            <v xml:space="preserve">ABRACADEIRA EM ACO PARA AMARRACAO DE ELETRODUTOS, TIPO U SIMPLES, COM 3/8"  </v>
          </cell>
          <cell r="E5713" t="str">
            <v>UN</v>
          </cell>
          <cell r="F5713">
            <v>0.27</v>
          </cell>
        </row>
        <row r="5714">
          <cell r="C5714">
            <v>39144</v>
          </cell>
          <cell r="D5714" t="str">
            <v xml:space="preserve">ABRACADEIRA EM ACO PARA AMARRACAO DE ELETRODUTOS, TIPO U SIMPLES, COM 3"  </v>
          </cell>
          <cell r="E5714" t="str">
            <v>UN</v>
          </cell>
          <cell r="F5714">
            <v>1.75</v>
          </cell>
        </row>
        <row r="5715">
          <cell r="C5715">
            <v>39145</v>
          </cell>
          <cell r="D5715" t="str">
            <v xml:space="preserve">ABRACADEIRA EM ACO PARA AMARRACAO DE ELETRODUTOS, TIPO U SIMPLES, COM 4"  </v>
          </cell>
          <cell r="E5715" t="str">
            <v>UN</v>
          </cell>
          <cell r="F5715">
            <v>2.89</v>
          </cell>
        </row>
        <row r="5716">
          <cell r="C5716">
            <v>39163</v>
          </cell>
          <cell r="D5716" t="str">
            <v>ABRACADEIRA EM ACO PARA AMARRACAO DE ELETRODUTOS, TIPO UNIAO HORIZONTAL,  COM 1 1/2"</v>
          </cell>
          <cell r="E5716" t="str">
            <v>UN</v>
          </cell>
          <cell r="F5716">
            <v>18.350000000000001</v>
          </cell>
        </row>
        <row r="5717">
          <cell r="C5717">
            <v>39162</v>
          </cell>
          <cell r="D5717" t="str">
            <v>ABRACADEIRA EM ACO PARA AMARRACAO DE ELETRODUTOS, TIPO UNIAO HORIZONTAL,  COM 1 1/4"</v>
          </cell>
          <cell r="E5717" t="str">
            <v>UN</v>
          </cell>
          <cell r="F5717">
            <v>17.559999999999999</v>
          </cell>
        </row>
        <row r="5718">
          <cell r="C5718">
            <v>39159</v>
          </cell>
          <cell r="D5718" t="str">
            <v>ABRACADEIRA EM ACO PARA AMARRACAO DE ELETRODUTOS, TIPO UNIAO HORIZONTAL,  COM 1/2"</v>
          </cell>
          <cell r="E5718" t="str">
            <v>UN</v>
          </cell>
          <cell r="F5718">
            <v>12.86</v>
          </cell>
        </row>
        <row r="5719">
          <cell r="C5719">
            <v>39161</v>
          </cell>
          <cell r="D5719" t="str">
            <v>ABRACADEIRA EM ACO PARA AMARRACAO DE ELETRODUTOS, TIPO UNIAO HORIZONTAL,  COM 1"</v>
          </cell>
          <cell r="E5719" t="str">
            <v>UN</v>
          </cell>
          <cell r="F5719">
            <v>13.85</v>
          </cell>
        </row>
        <row r="5720">
          <cell r="C5720">
            <v>39172</v>
          </cell>
          <cell r="D5720" t="str">
            <v>ABRACADEIRA EM ACO PARA AMARRACAO DE ELETRODUTOS, TIPO UNIAO HORIZONTAL,  COM 10"</v>
          </cell>
          <cell r="E5720" t="str">
            <v>UN</v>
          </cell>
          <cell r="F5720">
            <v>69.41</v>
          </cell>
        </row>
        <row r="5721">
          <cell r="C5721">
            <v>39173</v>
          </cell>
          <cell r="D5721" t="str">
            <v>ABRACADEIRA EM ACO PARA AMARRACAO DE ELETRODUTOS, TIPO UNIAO HORIZONTAL,  COM 12"</v>
          </cell>
          <cell r="E5721" t="str">
            <v>UN</v>
          </cell>
          <cell r="F5721">
            <v>76.53</v>
          </cell>
        </row>
        <row r="5722">
          <cell r="C5722">
            <v>39165</v>
          </cell>
          <cell r="D5722" t="str">
            <v>ABRACADEIRA EM ACO PARA AMARRACAO DE ELETRODUTOS, TIPO UNIAO HORIZONTAL,  COM 2 1/2"</v>
          </cell>
          <cell r="E5722" t="str">
            <v>UN</v>
          </cell>
          <cell r="F5722">
            <v>26.39</v>
          </cell>
        </row>
        <row r="5723">
          <cell r="C5723">
            <v>39164</v>
          </cell>
          <cell r="D5723" t="str">
            <v>ABRACADEIRA EM ACO PARA AMARRACAO DE ELETRODUTOS, TIPO UNIAO HORIZONTAL,  COM 2"</v>
          </cell>
          <cell r="E5723" t="str">
            <v>UN</v>
          </cell>
          <cell r="F5723">
            <v>18.510000000000002</v>
          </cell>
        </row>
        <row r="5724">
          <cell r="C5724">
            <v>39167</v>
          </cell>
          <cell r="D5724" t="str">
            <v>ABRACADEIRA EM ACO PARA AMARRACAO DE ELETRODUTOS, TIPO UNIAO HORIZONTAL,  COM 3 1/2"</v>
          </cell>
          <cell r="E5724" t="str">
            <v>UN</v>
          </cell>
          <cell r="F5724">
            <v>32.01</v>
          </cell>
        </row>
        <row r="5725">
          <cell r="C5725">
            <v>39160</v>
          </cell>
          <cell r="D5725" t="str">
            <v>ABRACADEIRA EM ACO PARA AMARRACAO DE ELETRODUTOS, TIPO UNIAO HORIZONTAL,  COM 3/4"</v>
          </cell>
          <cell r="E5725" t="str">
            <v>UN</v>
          </cell>
          <cell r="F5725">
            <v>13.52</v>
          </cell>
        </row>
        <row r="5726">
          <cell r="C5726">
            <v>39166</v>
          </cell>
          <cell r="D5726" t="str">
            <v>ABRACADEIRA EM ACO PARA AMARRACAO DE ELETRODUTOS, TIPO UNIAO HORIZONTAL,  COM 3"</v>
          </cell>
          <cell r="E5726" t="str">
            <v>UN</v>
          </cell>
          <cell r="F5726">
            <v>30.46</v>
          </cell>
        </row>
        <row r="5727">
          <cell r="C5727">
            <v>39168</v>
          </cell>
          <cell r="D5727" t="str">
            <v>ABRACADEIRA EM ACO PARA AMARRACAO DE ELETRODUTOS, TIPO UNIAO HORIZONTAL,  COM 4"</v>
          </cell>
          <cell r="E5727" t="str">
            <v>UN</v>
          </cell>
          <cell r="F5727">
            <v>30.13</v>
          </cell>
        </row>
        <row r="5728">
          <cell r="C5728">
            <v>39169</v>
          </cell>
          <cell r="D5728" t="str">
            <v>ABRACADEIRA EM ACO PARA AMARRACAO DE ELETRODUTOS, TIPO UNIAO HORIZONTAL,  COM 5"</v>
          </cell>
          <cell r="E5728" t="str">
            <v>UN</v>
          </cell>
          <cell r="F5728">
            <v>54.52</v>
          </cell>
        </row>
        <row r="5729">
          <cell r="C5729">
            <v>39170</v>
          </cell>
          <cell r="D5729" t="str">
            <v>ABRACADEIRA EM ACO PARA AMARRACAO DE ELETRODUTOS, TIPO UNIAO HORIZONTAL,  COM 6"</v>
          </cell>
          <cell r="E5729" t="str">
            <v>UN</v>
          </cell>
          <cell r="F5729">
            <v>58.51</v>
          </cell>
        </row>
        <row r="5730">
          <cell r="C5730">
            <v>39171</v>
          </cell>
          <cell r="D5730" t="str">
            <v>ABRACADEIRA EM ACO PARA AMARRACAO DE ELETRODUTOS, TIPO UNIAO HORIZONTAL,  COM 8"</v>
          </cell>
          <cell r="E5730" t="str">
            <v>UN</v>
          </cell>
          <cell r="F5730">
            <v>65.56</v>
          </cell>
        </row>
        <row r="5731">
          <cell r="C5731">
            <v>12615</v>
          </cell>
          <cell r="D5731" t="str">
            <v>ABRACADEIRA PVC, PARA CALHA PLUVIAL, DIAMETRO ENTRE 80 E 100 MM, PARA DRENAGEM  PREDIAL</v>
          </cell>
          <cell r="E5731" t="str">
            <v>UN</v>
          </cell>
          <cell r="F5731">
            <v>3.09</v>
          </cell>
        </row>
        <row r="5732">
          <cell r="C5732">
            <v>11927</v>
          </cell>
          <cell r="D5732" t="str">
            <v>ABRACADEIRA, GALVANIZADA/ZINCADA, ROSCA SEM FIM, PARAFUSO INOX, LARGURA  FITA  *12,6 A *14 MM, D = 2" A 2 1/2"</v>
          </cell>
          <cell r="E5732" t="str">
            <v>UN</v>
          </cell>
          <cell r="F5732">
            <v>2.93</v>
          </cell>
        </row>
        <row r="5733">
          <cell r="C5733">
            <v>11928</v>
          </cell>
          <cell r="D5733" t="str">
            <v>ABRACADEIRA, GALVANIZADA/ZINCADA, ROSCA SEM FIM, PARAFUSO INOX, LARGURA  FITA  *12,6 A *14 MM, D = 3" A 3 3/4"</v>
          </cell>
          <cell r="E5733" t="str">
            <v>UN</v>
          </cell>
          <cell r="F5733">
            <v>3.36</v>
          </cell>
        </row>
        <row r="5734">
          <cell r="C5734">
            <v>11929</v>
          </cell>
          <cell r="D5734" t="str">
            <v>ABRACADEIRA, GALVANIZADA/ZINCADA, ROSCA SEM FIM, PARAFUSO INOX, LARGURA  FITA  *12,6 A *14 MM, D = 4" A 4 3/4"</v>
          </cell>
          <cell r="E5734" t="str">
            <v>UN</v>
          </cell>
          <cell r="F5734">
            <v>5.2</v>
          </cell>
        </row>
        <row r="5735">
          <cell r="C5735">
            <v>36801</v>
          </cell>
          <cell r="D5735" t="str">
            <v xml:space="preserve">ACABAMENTO CROMADO PARA REGISTRO PEQUENO, 1/2 " OU 3/4 "  </v>
          </cell>
          <cell r="E5735" t="str">
            <v>UN</v>
          </cell>
          <cell r="F5735">
            <v>13.98</v>
          </cell>
        </row>
        <row r="5736">
          <cell r="C5736">
            <v>37600</v>
          </cell>
          <cell r="D5736" t="str">
            <v xml:space="preserve">ACESSORIO DE LIGACAO NAO ELETRICO, TUBO DE 6 M  </v>
          </cell>
          <cell r="E5736" t="str">
            <v>UN</v>
          </cell>
          <cell r="F5736">
            <v>8.1199999999999992</v>
          </cell>
        </row>
        <row r="5737">
          <cell r="C5737">
            <v>37599</v>
          </cell>
          <cell r="D5737" t="str">
            <v xml:space="preserve">ACESSORIO INICIADOR NAO ELETRICO, TUBO DE 6 M, TEMPO DE RETARDO DE *160* MS  </v>
          </cell>
          <cell r="E5737" t="str">
            <v>UN</v>
          </cell>
          <cell r="F5737">
            <v>7.56</v>
          </cell>
        </row>
        <row r="5738">
          <cell r="C5738">
            <v>1</v>
          </cell>
          <cell r="D5738" t="str">
            <v xml:space="preserve">ACETILENO (RECARGA PARA CILINDRO DE CONJUNTO OXICORTE GRANDE)  </v>
          </cell>
          <cell r="E5738" t="str">
            <v>KG</v>
          </cell>
          <cell r="F5738">
            <v>33</v>
          </cell>
        </row>
        <row r="5739">
          <cell r="C5739">
            <v>3</v>
          </cell>
          <cell r="D5739" t="str">
            <v xml:space="preserve">ACIDO MURIATICO (SOLUCAO ACIDA)  </v>
          </cell>
          <cell r="E5739" t="str">
            <v>L</v>
          </cell>
          <cell r="F5739">
            <v>3.2</v>
          </cell>
        </row>
        <row r="5740">
          <cell r="C5740">
            <v>34457</v>
          </cell>
          <cell r="D5740" t="str">
            <v xml:space="preserve">ACO CA 60, 6,0 MM, DOBRADO E CORTADO  </v>
          </cell>
          <cell r="E5740" t="str">
            <v>KG</v>
          </cell>
          <cell r="F5740">
            <v>3.86</v>
          </cell>
        </row>
        <row r="5741">
          <cell r="C5741">
            <v>34341</v>
          </cell>
          <cell r="D5741" t="str">
            <v xml:space="preserve">ACO CA-25, VERGALHAO, 32,0 MM  </v>
          </cell>
          <cell r="E5741" t="str">
            <v>KG</v>
          </cell>
          <cell r="F5741">
            <v>3.03</v>
          </cell>
        </row>
        <row r="5742">
          <cell r="C5742">
            <v>26</v>
          </cell>
          <cell r="D5742" t="str">
            <v xml:space="preserve">ACO CA-25, 10,0 MM, VERGALHAO  </v>
          </cell>
          <cell r="E5742" t="str">
            <v>KG</v>
          </cell>
          <cell r="F5742">
            <v>3.2</v>
          </cell>
        </row>
        <row r="5743">
          <cell r="C5743">
            <v>20</v>
          </cell>
          <cell r="D5743" t="str">
            <v xml:space="preserve">ACO CA-25, 12,5 MM, VERGALHAO  </v>
          </cell>
          <cell r="E5743" t="str">
            <v>KG</v>
          </cell>
          <cell r="F5743">
            <v>3.22</v>
          </cell>
        </row>
        <row r="5744">
          <cell r="C5744">
            <v>21</v>
          </cell>
          <cell r="D5744" t="str">
            <v xml:space="preserve">ACO CA-25, 16,0 MM, VERGALHAO  </v>
          </cell>
          <cell r="E5744" t="str">
            <v>KG</v>
          </cell>
          <cell r="F5744">
            <v>3.22</v>
          </cell>
        </row>
        <row r="5745">
          <cell r="C5745">
            <v>24</v>
          </cell>
          <cell r="D5745" t="str">
            <v xml:space="preserve">ACO CA-25, 20,0 MM, VERGALHAO  </v>
          </cell>
          <cell r="E5745" t="str">
            <v>KG</v>
          </cell>
          <cell r="F5745">
            <v>3.22</v>
          </cell>
        </row>
        <row r="5746">
          <cell r="C5746">
            <v>25</v>
          </cell>
          <cell r="D5746" t="str">
            <v xml:space="preserve">ACO CA-25, 25,0 MM, VERGALHAO  </v>
          </cell>
          <cell r="E5746" t="str">
            <v>KG</v>
          </cell>
          <cell r="F5746">
            <v>3.22</v>
          </cell>
        </row>
        <row r="5747">
          <cell r="C5747">
            <v>22</v>
          </cell>
          <cell r="D5747" t="str">
            <v xml:space="preserve">ACO CA-25, 6,3 MM, VERGALHAO  </v>
          </cell>
          <cell r="E5747" t="str">
            <v>KG</v>
          </cell>
          <cell r="F5747">
            <v>3.44</v>
          </cell>
        </row>
        <row r="5748">
          <cell r="C5748">
            <v>23</v>
          </cell>
          <cell r="D5748" t="str">
            <v xml:space="preserve">ACO CA-25, 8,0 MM, VERGALHAO  </v>
          </cell>
          <cell r="E5748" t="str">
            <v>KG</v>
          </cell>
          <cell r="F5748">
            <v>3.41</v>
          </cell>
        </row>
        <row r="5749">
          <cell r="C5749">
            <v>34439</v>
          </cell>
          <cell r="D5749" t="str">
            <v xml:space="preserve">ACO CA-50, 10,0 MM, DOBRADO E CORTADO  </v>
          </cell>
          <cell r="E5749" t="str">
            <v>KG</v>
          </cell>
          <cell r="F5749">
            <v>3.89</v>
          </cell>
        </row>
        <row r="5750">
          <cell r="C5750">
            <v>34</v>
          </cell>
          <cell r="D5750" t="str">
            <v xml:space="preserve">ACO CA-50, 10,0 MM, VERGALHAO  </v>
          </cell>
          <cell r="E5750" t="str">
            <v>KG</v>
          </cell>
          <cell r="F5750">
            <v>3.46</v>
          </cell>
        </row>
        <row r="5751">
          <cell r="C5751">
            <v>34441</v>
          </cell>
          <cell r="D5751" t="str">
            <v xml:space="preserve">ACO CA-50, 12,5 MM, DOBRADO E CORTADO  </v>
          </cell>
          <cell r="E5751" t="str">
            <v>KG</v>
          </cell>
          <cell r="F5751">
            <v>3.68</v>
          </cell>
        </row>
        <row r="5752">
          <cell r="C5752">
            <v>31</v>
          </cell>
          <cell r="D5752" t="str">
            <v xml:space="preserve">ACO CA-50, 12,5 MM, VERGALHAO  </v>
          </cell>
          <cell r="E5752" t="str">
            <v>KG</v>
          </cell>
          <cell r="F5752">
            <v>3.29</v>
          </cell>
        </row>
        <row r="5753">
          <cell r="C5753">
            <v>34443</v>
          </cell>
          <cell r="D5753" t="str">
            <v xml:space="preserve">ACO CA-50, 16 MM, DOBRADO E CORTADO  </v>
          </cell>
          <cell r="E5753" t="str">
            <v>KG</v>
          </cell>
          <cell r="F5753">
            <v>3.68</v>
          </cell>
        </row>
        <row r="5754">
          <cell r="C5754">
            <v>27</v>
          </cell>
          <cell r="D5754" t="str">
            <v xml:space="preserve">ACO CA-50, 16,0 MM, VERGALHAO  </v>
          </cell>
          <cell r="E5754" t="str">
            <v>KG</v>
          </cell>
          <cell r="F5754">
            <v>3.29</v>
          </cell>
        </row>
        <row r="5755">
          <cell r="C5755">
            <v>34446</v>
          </cell>
          <cell r="D5755" t="str">
            <v xml:space="preserve">ACO CA-50, 20 MM, DOBRADO E CORTADO  </v>
          </cell>
          <cell r="E5755" t="str">
            <v>KG</v>
          </cell>
          <cell r="F5755">
            <v>3.68</v>
          </cell>
        </row>
        <row r="5756">
          <cell r="C5756">
            <v>29</v>
          </cell>
          <cell r="D5756" t="str">
            <v xml:space="preserve">ACO CA-50, 20,0 MM, VERGALHAO  </v>
          </cell>
          <cell r="E5756" t="str">
            <v>KG</v>
          </cell>
          <cell r="F5756">
            <v>3.07</v>
          </cell>
        </row>
        <row r="5757">
          <cell r="C5757">
            <v>28</v>
          </cell>
          <cell r="D5757" t="str">
            <v xml:space="preserve">ACO CA-50, 25,0 MM, VERGALHAO  </v>
          </cell>
          <cell r="E5757" t="str">
            <v>KG</v>
          </cell>
          <cell r="F5757">
            <v>3.55</v>
          </cell>
        </row>
        <row r="5758">
          <cell r="C5758">
            <v>34449</v>
          </cell>
          <cell r="D5758" t="str">
            <v xml:space="preserve">ACO CA-50, 6,3 MM, DOBRADO E CORTADO  </v>
          </cell>
          <cell r="E5758" t="str">
            <v>KG</v>
          </cell>
          <cell r="F5758">
            <v>4.0599999999999996</v>
          </cell>
        </row>
        <row r="5759">
          <cell r="C5759">
            <v>32</v>
          </cell>
          <cell r="D5759" t="str">
            <v xml:space="preserve">ACO CA-50, 6,3 MM, VERGALHAO  </v>
          </cell>
          <cell r="E5759" t="str">
            <v>KG</v>
          </cell>
          <cell r="F5759">
            <v>3.62</v>
          </cell>
        </row>
        <row r="5760">
          <cell r="C5760">
            <v>33</v>
          </cell>
          <cell r="D5760" t="str">
            <v xml:space="preserve">ACO CA-50, 8,0 MM, VERGALHAO  </v>
          </cell>
          <cell r="E5760" t="str">
            <v>KG</v>
          </cell>
          <cell r="F5760">
            <v>4.0599999999999996</v>
          </cell>
        </row>
        <row r="5761">
          <cell r="C5761">
            <v>34343</v>
          </cell>
          <cell r="D5761" t="str">
            <v xml:space="preserve">ACO CA-60, VERGALHAO, 9,5 MM  </v>
          </cell>
          <cell r="E5761" t="str">
            <v>KG</v>
          </cell>
          <cell r="F5761">
            <v>3.91</v>
          </cell>
        </row>
        <row r="5762">
          <cell r="C5762">
            <v>34452</v>
          </cell>
          <cell r="D5762" t="str">
            <v xml:space="preserve">ACO CA-60, 4,2 MM, DOBRADO E CORTADO  </v>
          </cell>
          <cell r="E5762" t="str">
            <v>KG</v>
          </cell>
          <cell r="F5762">
            <v>3.59</v>
          </cell>
        </row>
        <row r="5763">
          <cell r="C5763">
            <v>36</v>
          </cell>
          <cell r="D5763" t="str">
            <v xml:space="preserve">ACO CA-60, 4,2 MM, VERGALHAO  </v>
          </cell>
          <cell r="E5763" t="str">
            <v>KG</v>
          </cell>
          <cell r="F5763">
            <v>3.43</v>
          </cell>
        </row>
        <row r="5764">
          <cell r="C5764">
            <v>34456</v>
          </cell>
          <cell r="D5764" t="str">
            <v xml:space="preserve">ACO CA-60, 5,0 MM, DOBRADO E CORTADO  </v>
          </cell>
          <cell r="E5764" t="str">
            <v>KG</v>
          </cell>
          <cell r="F5764">
            <v>3.59</v>
          </cell>
        </row>
        <row r="5765">
          <cell r="C5765">
            <v>39</v>
          </cell>
          <cell r="D5765" t="str">
            <v xml:space="preserve">ACO CA-60, 5,0 MM, VERGALHAO  </v>
          </cell>
          <cell r="E5765" t="str">
            <v>KG</v>
          </cell>
          <cell r="F5765">
            <v>3.43</v>
          </cell>
        </row>
        <row r="5766">
          <cell r="C5766">
            <v>40</v>
          </cell>
          <cell r="D5766" t="str">
            <v xml:space="preserve">ACO CA-60, 6,0 MM, VERGALHAO  </v>
          </cell>
          <cell r="E5766" t="str">
            <v>KG</v>
          </cell>
          <cell r="F5766">
            <v>3.5</v>
          </cell>
        </row>
        <row r="5767">
          <cell r="C5767">
            <v>34460</v>
          </cell>
          <cell r="D5767" t="str">
            <v xml:space="preserve">ACO CA-60, 7,0 MM, DOBRADO E CORTADO  </v>
          </cell>
          <cell r="E5767" t="str">
            <v>KG</v>
          </cell>
          <cell r="F5767">
            <v>3.94</v>
          </cell>
        </row>
        <row r="5768">
          <cell r="C5768">
            <v>42</v>
          </cell>
          <cell r="D5768" t="str">
            <v xml:space="preserve">ACO CA-60, 7,0 MM, VERGALHAO  </v>
          </cell>
          <cell r="E5768" t="str">
            <v>KG</v>
          </cell>
          <cell r="F5768">
            <v>3.56</v>
          </cell>
        </row>
        <row r="5769">
          <cell r="C5769">
            <v>38</v>
          </cell>
          <cell r="D5769" t="str">
            <v xml:space="preserve">ACO CA-60, 8,0 MM, VERGALHAO  </v>
          </cell>
          <cell r="E5769" t="str">
            <v>KG</v>
          </cell>
          <cell r="F5769">
            <v>3.96</v>
          </cell>
        </row>
        <row r="5770">
          <cell r="C5770">
            <v>34344</v>
          </cell>
          <cell r="D5770" t="str">
            <v xml:space="preserve">ACO-FIO PARA PROTENSAO, CP-150 RB L, 8 MM  </v>
          </cell>
          <cell r="E5770" t="str">
            <v>KG</v>
          </cell>
          <cell r="F5770">
            <v>5.38</v>
          </cell>
        </row>
        <row r="5771">
          <cell r="C5771">
            <v>20063</v>
          </cell>
          <cell r="D5771" t="str">
            <v>ACOPLAMENTO DE CONDUTOR PLUVIAL, EM PVC, DIAMETRO ENTRE 80 E 100 MM, PARA  DRENAGEM PREDIAL</v>
          </cell>
          <cell r="E5771" t="str">
            <v>UN</v>
          </cell>
          <cell r="F5771">
            <v>3.08</v>
          </cell>
        </row>
        <row r="5772">
          <cell r="C5772">
            <v>77</v>
          </cell>
          <cell r="D5772" t="str">
            <v xml:space="preserve">ADAPTADOR PVC PARA SIFAO METALICO COM ANEL BORRACHA (JE), 40 MM X 1 1/2"  </v>
          </cell>
          <cell r="E5772" t="str">
            <v>UN</v>
          </cell>
          <cell r="F5772">
            <v>3.53</v>
          </cell>
        </row>
        <row r="5773">
          <cell r="C5773">
            <v>76</v>
          </cell>
          <cell r="D5773" t="str">
            <v xml:space="preserve">ADAPTADOR PVC PARA SIFAO, 40 MM X 1 1/4"  </v>
          </cell>
          <cell r="E5773" t="str">
            <v>UN</v>
          </cell>
          <cell r="F5773">
            <v>0.68</v>
          </cell>
        </row>
        <row r="5774">
          <cell r="C5774">
            <v>84</v>
          </cell>
          <cell r="D5774" t="str">
            <v xml:space="preserve">ADAPTADOR PVC PARA VALVULA PIA OU LAVATORIO, 40 MM  </v>
          </cell>
          <cell r="E5774" t="str">
            <v>UN</v>
          </cell>
          <cell r="F5774">
            <v>1.26</v>
          </cell>
        </row>
        <row r="5775">
          <cell r="C5775">
            <v>67</v>
          </cell>
          <cell r="D5775" t="str">
            <v xml:space="preserve">ADAPTADOR PVC ROSCAVEL, COM FLANGES E ANEL DE VEDACAO, 1/2", PARA CAIXA D' AGUA  </v>
          </cell>
          <cell r="E5775" t="str">
            <v>UN</v>
          </cell>
          <cell r="F5775">
            <v>7.68</v>
          </cell>
        </row>
        <row r="5776">
          <cell r="C5776">
            <v>71</v>
          </cell>
          <cell r="D5776" t="str">
            <v xml:space="preserve">ADAPTADOR PVC ROSCAVEL, COM FLANGES E ANEL DE VEDACAO, 1", PARA CAIXA D' AGUA  </v>
          </cell>
          <cell r="E5776" t="str">
            <v>UN</v>
          </cell>
          <cell r="F5776">
            <v>13.51</v>
          </cell>
        </row>
        <row r="5777">
          <cell r="C5777">
            <v>73</v>
          </cell>
          <cell r="D5777" t="str">
            <v xml:space="preserve">ADAPTADOR PVC ROSCAVEL, COM FLANGES E ANEL DE VEDACAO, 3/4", PARA CAIXA D' AGUA  </v>
          </cell>
          <cell r="E5777" t="str">
            <v>UN</v>
          </cell>
          <cell r="F5777">
            <v>9.7200000000000006</v>
          </cell>
        </row>
        <row r="5778">
          <cell r="C5778">
            <v>103</v>
          </cell>
          <cell r="D5778" t="str">
            <v xml:space="preserve">ADAPTADOR PVC SOLDAVEL CURTO COM BOLSA E ROSCA, 110 MM X 4", PARA AGUA FRIA  </v>
          </cell>
          <cell r="E5778" t="str">
            <v>UN</v>
          </cell>
          <cell r="F5778">
            <v>33.6</v>
          </cell>
        </row>
        <row r="5779">
          <cell r="C5779">
            <v>107</v>
          </cell>
          <cell r="D5779" t="str">
            <v xml:space="preserve">ADAPTADOR PVC SOLDAVEL CURTO COM BOLSA E ROSCA, 20 MM X 1/2", PARA AGUA FRIA  </v>
          </cell>
          <cell r="E5779" t="str">
            <v>UN</v>
          </cell>
          <cell r="F5779">
            <v>0.64</v>
          </cell>
        </row>
        <row r="5780">
          <cell r="C5780">
            <v>65</v>
          </cell>
          <cell r="D5780" t="str">
            <v xml:space="preserve">ADAPTADOR PVC SOLDAVEL CURTO COM BOLSA E ROSCA, 25 MM X 3/4", PARA AGUA FRIA  </v>
          </cell>
          <cell r="E5780" t="str">
            <v>UN</v>
          </cell>
          <cell r="F5780">
            <v>0.72</v>
          </cell>
        </row>
        <row r="5781">
          <cell r="C5781">
            <v>108</v>
          </cell>
          <cell r="D5781" t="str">
            <v xml:space="preserve">ADAPTADOR PVC SOLDAVEL CURTO COM BOLSA E ROSCA, 32 MM X 1", PARA AGUA FRIA  </v>
          </cell>
          <cell r="E5781" t="str">
            <v>UN</v>
          </cell>
          <cell r="F5781">
            <v>1.42</v>
          </cell>
        </row>
        <row r="5782">
          <cell r="C5782">
            <v>110</v>
          </cell>
          <cell r="D5782" t="str">
            <v xml:space="preserve">ADAPTADOR PVC SOLDAVEL CURTO COM BOLSA E ROSCA, 40 MM X 1 1/2", PARA AGUA FRIA  </v>
          </cell>
          <cell r="E5782" t="str">
            <v>UN</v>
          </cell>
          <cell r="F5782">
            <v>3.36</v>
          </cell>
        </row>
        <row r="5783">
          <cell r="C5783">
            <v>109</v>
          </cell>
          <cell r="D5783" t="str">
            <v xml:space="preserve">ADAPTADOR PVC SOLDAVEL CURTO COM BOLSA E ROSCA, 40 MM X 1 1/4", PARA AGUA FRIA  </v>
          </cell>
          <cell r="E5783" t="str">
            <v>UN</v>
          </cell>
          <cell r="F5783">
            <v>2.57</v>
          </cell>
        </row>
        <row r="5784">
          <cell r="C5784">
            <v>111</v>
          </cell>
          <cell r="D5784" t="str">
            <v xml:space="preserve">ADAPTADOR PVC SOLDAVEL CURTO COM BOLSA E ROSCA, 50 MM X 1 1/4", PARA AGUA FRIA  </v>
          </cell>
          <cell r="E5784" t="str">
            <v>UN</v>
          </cell>
          <cell r="F5784">
            <v>5.84</v>
          </cell>
        </row>
        <row r="5785">
          <cell r="C5785">
            <v>112</v>
          </cell>
          <cell r="D5785" t="str">
            <v xml:space="preserve">ADAPTADOR PVC SOLDAVEL CURTO COM BOLSA E ROSCA, 50 MM X1 1/2", PARA AGUA FRIA  </v>
          </cell>
          <cell r="E5785" t="str">
            <v>UN</v>
          </cell>
          <cell r="F5785">
            <v>3.16</v>
          </cell>
        </row>
        <row r="5786">
          <cell r="C5786">
            <v>113</v>
          </cell>
          <cell r="D5786" t="str">
            <v xml:space="preserve">ADAPTADOR PVC SOLDAVEL CURTO COM BOLSA E ROSCA, 60 MM X 2", PARA AGUA FRIA  </v>
          </cell>
          <cell r="E5786" t="str">
            <v>UN</v>
          </cell>
          <cell r="F5786">
            <v>8.0399999999999991</v>
          </cell>
        </row>
        <row r="5787">
          <cell r="C5787">
            <v>104</v>
          </cell>
          <cell r="D5787" t="str">
            <v xml:space="preserve">ADAPTADOR PVC SOLDAVEL CURTO COM BOLSA E ROSCA, 75 MM X 2 1/2", PARA AGUA FRIA  </v>
          </cell>
          <cell r="E5787" t="str">
            <v>UN</v>
          </cell>
          <cell r="F5787">
            <v>13.88</v>
          </cell>
        </row>
        <row r="5788">
          <cell r="C5788">
            <v>102</v>
          </cell>
          <cell r="D5788" t="str">
            <v xml:space="preserve">ADAPTADOR PVC SOLDAVEL CURTO COM BOLSA E ROSCA, 85 MM X 3", PARA AGUA FRIA  </v>
          </cell>
          <cell r="E5788" t="str">
            <v>UN</v>
          </cell>
          <cell r="F5788">
            <v>20.86</v>
          </cell>
        </row>
        <row r="5789">
          <cell r="C5789">
            <v>95</v>
          </cell>
          <cell r="D5789" t="str">
            <v>ADAPTADOR PVC SOLDAVEL, COM FLANGE E ANEL DE VEDACAO, 20 MM X 1/2", PARA CAIXA  D'AGUA</v>
          </cell>
          <cell r="E5789" t="str">
            <v>UN</v>
          </cell>
          <cell r="F5789">
            <v>8.82</v>
          </cell>
        </row>
        <row r="5790">
          <cell r="C5790">
            <v>96</v>
          </cell>
          <cell r="D5790" t="str">
            <v>ADAPTADOR PVC SOLDAVEL, COM FLANGE E ANEL DE VEDACAO, 25 MM X 3/4", PARA CAIXA  D'AGUA</v>
          </cell>
          <cell r="E5790" t="str">
            <v>UN</v>
          </cell>
          <cell r="F5790">
            <v>11.41</v>
          </cell>
        </row>
        <row r="5791">
          <cell r="C5791">
            <v>97</v>
          </cell>
          <cell r="D5791" t="str">
            <v>ADAPTADOR PVC SOLDAVEL, COM FLANGE E ANEL DE VEDACAO, 32 MM X 1", PARA CAIXA  D'AGUA</v>
          </cell>
          <cell r="E5791" t="str">
            <v>UN</v>
          </cell>
          <cell r="F5791">
            <v>14.37</v>
          </cell>
        </row>
        <row r="5792">
          <cell r="C5792">
            <v>98</v>
          </cell>
          <cell r="D5792" t="str">
            <v>ADAPTADOR PVC SOLDAVEL, COM FLANGE E ANEL DE VEDACAO, 40 MM X 1 1/4", PARA CAIXA  D'AGUA</v>
          </cell>
          <cell r="E5792" t="str">
            <v>UN</v>
          </cell>
          <cell r="F5792">
            <v>23.31</v>
          </cell>
        </row>
        <row r="5793">
          <cell r="C5793">
            <v>99</v>
          </cell>
          <cell r="D5793" t="str">
            <v>ADAPTADOR PVC SOLDAVEL, COM FLANGE E ANEL DE VEDACAO, 50 MM X 1 1/2", PARA CAIXA  D'AGUA</v>
          </cell>
          <cell r="E5793" t="str">
            <v>UN</v>
          </cell>
          <cell r="F5793">
            <v>26.88</v>
          </cell>
        </row>
        <row r="5794">
          <cell r="C5794">
            <v>100</v>
          </cell>
          <cell r="D5794" t="str">
            <v>ADAPTADOR PVC SOLDAVEL, COM FLANGES E ANEL DE VEDACAO, 60 MM X 2", PARA CAIXA  D' AGUA</v>
          </cell>
          <cell r="E5794" t="str">
            <v>UN</v>
          </cell>
          <cell r="F5794">
            <v>32.69</v>
          </cell>
        </row>
        <row r="5795">
          <cell r="C5795">
            <v>75</v>
          </cell>
          <cell r="D5795" t="str">
            <v xml:space="preserve">ADAPTADOR PVC SOLDAVEL, COM FLANGES LIVRES, 110 MM X 4", PARA CAIXA D' AGUA  </v>
          </cell>
          <cell r="E5795" t="str">
            <v>UN</v>
          </cell>
          <cell r="F5795">
            <v>245.21</v>
          </cell>
        </row>
        <row r="5796">
          <cell r="C5796">
            <v>114</v>
          </cell>
          <cell r="D5796" t="str">
            <v xml:space="preserve">ADAPTADOR PVC SOLDAVEL, COM FLANGES LIVRES, 25 MM X 3/4", PARA CAIXA D' AGUA  </v>
          </cell>
          <cell r="E5796" t="str">
            <v>UN</v>
          </cell>
          <cell r="F5796">
            <v>9.67</v>
          </cell>
        </row>
        <row r="5797">
          <cell r="C5797">
            <v>68</v>
          </cell>
          <cell r="D5797" t="str">
            <v xml:space="preserve">ADAPTADOR PVC SOLDAVEL, COM FLANGES LIVRES, 32 MM X 1", PARA CAIXA D' AGUA  </v>
          </cell>
          <cell r="E5797" t="str">
            <v>UN</v>
          </cell>
          <cell r="F5797">
            <v>12.97</v>
          </cell>
        </row>
        <row r="5798">
          <cell r="C5798">
            <v>86</v>
          </cell>
          <cell r="D5798" t="str">
            <v xml:space="preserve">ADAPTADOR PVC SOLDAVEL, COM FLANGES LIVRES, 40 MM X 1  1/4", PARA CAIXA D' AGUA  </v>
          </cell>
          <cell r="E5798" t="str">
            <v>UN</v>
          </cell>
          <cell r="F5798">
            <v>19.21</v>
          </cell>
        </row>
        <row r="5799">
          <cell r="C5799">
            <v>66</v>
          </cell>
          <cell r="D5799" t="str">
            <v xml:space="preserve">ADAPTADOR PVC SOLDAVEL, COM FLANGES LIVRES, 50 MM X 1  1/2", PARA CAIXA D' AGUA  </v>
          </cell>
          <cell r="E5799" t="str">
            <v>UN</v>
          </cell>
          <cell r="F5799">
            <v>22.04</v>
          </cell>
        </row>
        <row r="5800">
          <cell r="C5800">
            <v>69</v>
          </cell>
          <cell r="D5800" t="str">
            <v xml:space="preserve">ADAPTADOR PVC SOLDAVEL, COM FLANGES LIVRES, 60 MM X 2", PARA CAIXA D' AGUA  </v>
          </cell>
          <cell r="E5800" t="str">
            <v>UN</v>
          </cell>
          <cell r="F5800">
            <v>32.69</v>
          </cell>
        </row>
        <row r="5801">
          <cell r="C5801">
            <v>83</v>
          </cell>
          <cell r="D5801" t="str">
            <v xml:space="preserve">ADAPTADOR PVC SOLDAVEL, COM FLANGES LIVRES, 75 MM X 2  1/2", PARA CAIXA D' AGUA  </v>
          </cell>
          <cell r="E5801" t="str">
            <v>UN</v>
          </cell>
          <cell r="F5801">
            <v>127.19</v>
          </cell>
        </row>
        <row r="5802">
          <cell r="C5802">
            <v>74</v>
          </cell>
          <cell r="D5802" t="str">
            <v xml:space="preserve">ADAPTADOR PVC SOLDAVEL, COM FLANGES LIVRES, 85 MM X 3", PARA CAIXA D' AGUA  </v>
          </cell>
          <cell r="E5802" t="str">
            <v>UN</v>
          </cell>
          <cell r="F5802">
            <v>171.34</v>
          </cell>
        </row>
        <row r="5803">
          <cell r="C5803">
            <v>106</v>
          </cell>
          <cell r="D5803" t="str">
            <v>ADAPTADOR PVC SOLDAVEL, LONGO, COM FLANGE LIVRE,  110 MM X 4", PARA CAIXA D'  AGUA</v>
          </cell>
          <cell r="E5803" t="str">
            <v>UN</v>
          </cell>
          <cell r="F5803">
            <v>350.28</v>
          </cell>
        </row>
        <row r="5804">
          <cell r="C5804">
            <v>87</v>
          </cell>
          <cell r="D5804" t="str">
            <v>ADAPTADOR PVC SOLDAVEL, LONGO, COM FLANGE LIVRE,  25 MM X 3/4", PARA CAIXA D'  AGUA</v>
          </cell>
          <cell r="E5804" t="str">
            <v>UN</v>
          </cell>
          <cell r="F5804">
            <v>14.5</v>
          </cell>
        </row>
        <row r="5805">
          <cell r="C5805">
            <v>88</v>
          </cell>
          <cell r="D5805" t="str">
            <v xml:space="preserve">ADAPTADOR PVC SOLDAVEL, LONGO, COM FLANGE LIVRE,  32 MM X 1", PARA CAIXA D' AGUA  </v>
          </cell>
          <cell r="E5805" t="str">
            <v>UN</v>
          </cell>
          <cell r="F5805">
            <v>17.440000000000001</v>
          </cell>
        </row>
        <row r="5806">
          <cell r="C5806">
            <v>89</v>
          </cell>
          <cell r="D5806" t="str">
            <v>ADAPTADOR PVC SOLDAVEL, LONGO, COM FLANGE LIVRE,  40 MM X 1 1/4", PARA CAIXA D'  AGUA</v>
          </cell>
          <cell r="E5806" t="str">
            <v>UN</v>
          </cell>
          <cell r="F5806">
            <v>25.74</v>
          </cell>
        </row>
        <row r="5807">
          <cell r="C5807">
            <v>90</v>
          </cell>
          <cell r="D5807" t="str">
            <v>ADAPTADOR PVC SOLDAVEL, LONGO, COM FLANGE LIVRE,  50 MM X 1 1/2", PARA CAIXA D'  AGUA</v>
          </cell>
          <cell r="E5807" t="str">
            <v>UN</v>
          </cell>
          <cell r="F5807">
            <v>29.52</v>
          </cell>
        </row>
        <row r="5808">
          <cell r="C5808">
            <v>81</v>
          </cell>
          <cell r="D5808" t="str">
            <v xml:space="preserve">ADAPTADOR PVC SOLDAVEL, LONGO, COM FLANGE LIVRE,  60 MM X 2", PARA CAIXA D' AGUA  </v>
          </cell>
          <cell r="E5808" t="str">
            <v>UN</v>
          </cell>
          <cell r="F5808">
            <v>43.81</v>
          </cell>
        </row>
        <row r="5809">
          <cell r="C5809">
            <v>82</v>
          </cell>
          <cell r="D5809" t="str">
            <v>ADAPTADOR PVC SOLDAVEL, LONGO, COM FLANGE LIVRE,  75 MM X 2 1/2", PARA CAIXA D'  AGUA</v>
          </cell>
          <cell r="E5809" t="str">
            <v>UN</v>
          </cell>
          <cell r="F5809">
            <v>170.5</v>
          </cell>
        </row>
        <row r="5810">
          <cell r="C5810">
            <v>105</v>
          </cell>
          <cell r="D5810" t="str">
            <v xml:space="preserve">ADAPTADOR PVC SOLDAVEL, LONGO, COM FLANGE LIVRE,  85 MM X 3", PARA CAIXA D' AGUA  </v>
          </cell>
          <cell r="E5810" t="str">
            <v>UN</v>
          </cell>
          <cell r="F5810">
            <v>229.66</v>
          </cell>
        </row>
        <row r="5811">
          <cell r="C5811">
            <v>80</v>
          </cell>
          <cell r="D5811" t="str">
            <v>ADAPTADOR PVC 110,0MM X CERAMICO 100,0MM PONTA/BOLSA, PARA REDE COLETOR  ESGOTO</v>
          </cell>
          <cell r="E5811" t="str">
            <v>UN</v>
          </cell>
          <cell r="F5811">
            <v>24.85</v>
          </cell>
        </row>
        <row r="5812">
          <cell r="C5812">
            <v>72</v>
          </cell>
          <cell r="D5812" t="str">
            <v>ADAPTADOR PVC, ROSCAVEL, COM FLANGES E ANEL DE VEDACAO, 1 1/2", PARA CAIXA  D'AGUA</v>
          </cell>
          <cell r="E5812" t="str">
            <v>UN</v>
          </cell>
          <cell r="F5812">
            <v>22.73</v>
          </cell>
        </row>
        <row r="5813">
          <cell r="C5813">
            <v>70</v>
          </cell>
          <cell r="D5813" t="str">
            <v>ADAPTADOR PVC, ROSCAVEL, COM FLANGES E ANEL DE VEDACAO, 1 1/4", PARA CAIXA D'  AGUA</v>
          </cell>
          <cell r="E5813" t="str">
            <v>UN</v>
          </cell>
          <cell r="F5813">
            <v>23.04</v>
          </cell>
        </row>
        <row r="5814">
          <cell r="C5814">
            <v>85</v>
          </cell>
          <cell r="D5814" t="str">
            <v xml:space="preserve">ADAPTADOR PVC, ROSCAVEL, COM FLANGES E ANEL DE VEDACAO, 2", PARA CAIXA D' AGUA  </v>
          </cell>
          <cell r="E5814" t="str">
            <v>UN</v>
          </cell>
          <cell r="F5814">
            <v>33.119999999999997</v>
          </cell>
        </row>
        <row r="5815">
          <cell r="C5815">
            <v>10899</v>
          </cell>
          <cell r="D5815" t="str">
            <v>ADAPTADOR, EM LATAO, ENGATE RAPIDO 2 1/2" X ROSCA INTERNA 5 FIOS 2 1/2",  PARA  INSTALACAO PREDIAL DE COMBATE A INCENDIO</v>
          </cell>
          <cell r="E5815" t="str">
            <v>UN</v>
          </cell>
          <cell r="F5815">
            <v>50.38</v>
          </cell>
        </row>
        <row r="5816">
          <cell r="C5816">
            <v>10900</v>
          </cell>
          <cell r="D5816" t="str">
            <v>ADAPTADOR, EM LATAO, ENGATE RAPIDO1 1/2" X ROSCA INTERNA 5 FIOS 2 1/2",  PARA  INSTALACAO PREDIAL DE COMBATE A INCENDIO</v>
          </cell>
          <cell r="E5816" t="str">
            <v>UN</v>
          </cell>
          <cell r="F5816">
            <v>39.42</v>
          </cell>
        </row>
        <row r="5817">
          <cell r="C5817">
            <v>20075</v>
          </cell>
          <cell r="D5817" t="str">
            <v xml:space="preserve">ADAPTADOR, PVC PB,A A LUVA DE FIBROCIMENTO, DN 75 / DE 85 MM  </v>
          </cell>
          <cell r="E5817" t="str">
            <v>UN</v>
          </cell>
          <cell r="F5817">
            <v>76.45</v>
          </cell>
        </row>
        <row r="5818">
          <cell r="C5818">
            <v>46</v>
          </cell>
          <cell r="D5818" t="str">
            <v xml:space="preserve">ADAPTADOR, PVC PBA,  BOLSA/ROSCA, JE, DN 75 / DE  85 MM  </v>
          </cell>
          <cell r="E5818" t="str">
            <v>UN</v>
          </cell>
          <cell r="F5818">
            <v>67.819999999999993</v>
          </cell>
        </row>
        <row r="5819">
          <cell r="C5819">
            <v>51</v>
          </cell>
          <cell r="D5819" t="str">
            <v xml:space="preserve">ADAPTADOR, PVC PBA, A BOLSA DEFOFO, JE, DN 100 / DE 110 MM  </v>
          </cell>
          <cell r="E5819" t="str">
            <v>UN</v>
          </cell>
          <cell r="F5819">
            <v>154.07</v>
          </cell>
        </row>
        <row r="5820">
          <cell r="C5820">
            <v>12863</v>
          </cell>
          <cell r="D5820" t="str">
            <v xml:space="preserve">ADAPTADOR, PVC PBA, A BOLSA DEFOFO, JE, DN 50 / DE 60 MM  </v>
          </cell>
          <cell r="E5820" t="str">
            <v>UN</v>
          </cell>
          <cell r="F5820">
            <v>44.33</v>
          </cell>
        </row>
        <row r="5821">
          <cell r="C5821">
            <v>50</v>
          </cell>
          <cell r="D5821" t="str">
            <v xml:space="preserve">ADAPTADOR, PVC PBA, A BOLSA DEFOFO, JE, DN 75 / DE  85 MM  </v>
          </cell>
          <cell r="E5821" t="str">
            <v>UN</v>
          </cell>
          <cell r="F5821">
            <v>97.59</v>
          </cell>
        </row>
        <row r="5822">
          <cell r="C5822">
            <v>20076</v>
          </cell>
          <cell r="D5822" t="str">
            <v xml:space="preserve">ADAPTADOR, PVC PBA, A LUVA DE FIBROCIMENTO, DN 100 / DE 110 MM  </v>
          </cell>
          <cell r="E5822" t="str">
            <v>UN</v>
          </cell>
          <cell r="F5822">
            <v>142.36000000000001</v>
          </cell>
        </row>
        <row r="5823">
          <cell r="C5823">
            <v>20074</v>
          </cell>
          <cell r="D5823" t="str">
            <v xml:space="preserve">ADAPTADOR, PVC PBA, A LUVA DE FIBROCIMENTO, DN 50 / DE 60 MM  </v>
          </cell>
          <cell r="E5823" t="str">
            <v>UN</v>
          </cell>
          <cell r="F5823">
            <v>42.07</v>
          </cell>
        </row>
        <row r="5824">
          <cell r="C5824">
            <v>47</v>
          </cell>
          <cell r="D5824" t="str">
            <v xml:space="preserve">ADAPTADOR, PVC PBA, BOLSA/ROSCA, JE, DN 100 / DE 110 MM  </v>
          </cell>
          <cell r="E5824" t="str">
            <v>UN</v>
          </cell>
          <cell r="F5824">
            <v>81.09</v>
          </cell>
        </row>
        <row r="5825">
          <cell r="C5825">
            <v>48</v>
          </cell>
          <cell r="D5825" t="str">
            <v xml:space="preserve">ADAPTADOR, PVC PBA, BOLSA/ROSCA, JE, DN 50 / DE 60 MM  </v>
          </cell>
          <cell r="E5825" t="str">
            <v>UN</v>
          </cell>
          <cell r="F5825">
            <v>31.64</v>
          </cell>
        </row>
        <row r="5826">
          <cell r="C5826">
            <v>52</v>
          </cell>
          <cell r="D5826" t="str">
            <v xml:space="preserve">ADAPTADOR, PVC PBA, PONTA/ROSCA, JE, DN 50 / DE  60 MM  </v>
          </cell>
          <cell r="E5826" t="str">
            <v>UN</v>
          </cell>
          <cell r="F5826">
            <v>15.79</v>
          </cell>
        </row>
        <row r="5827">
          <cell r="C5827">
            <v>43</v>
          </cell>
          <cell r="D5827" t="str">
            <v xml:space="preserve">ADAPTADOR, PVC PBA, PONTA/ROSCA, JE, DN 75 / DE  85 MM  </v>
          </cell>
          <cell r="E5827" t="str">
            <v>UN</v>
          </cell>
          <cell r="F5827">
            <v>41.57</v>
          </cell>
        </row>
        <row r="5828">
          <cell r="C5828">
            <v>157</v>
          </cell>
          <cell r="D5828" t="str">
            <v>ADESIVO ESTRUTURAL A BASE DE RESINA EPOXI PARA INJECAO EM TRINCAS,  BICOMPONENTE, BAIXA VISCOSIDADE</v>
          </cell>
          <cell r="E5828" t="str">
            <v>KG</v>
          </cell>
          <cell r="F5828">
            <v>77.63</v>
          </cell>
        </row>
        <row r="5829">
          <cell r="C5829">
            <v>156</v>
          </cell>
          <cell r="D5829" t="str">
            <v xml:space="preserve">ADESIVO ESTRUTURAL A BASE DE RESINA EPOXI, BICOMPONENTE, FLUIDO  </v>
          </cell>
          <cell r="E5829" t="str">
            <v>KG</v>
          </cell>
          <cell r="F5829">
            <v>34.65</v>
          </cell>
        </row>
        <row r="5830">
          <cell r="C5830">
            <v>131</v>
          </cell>
          <cell r="D5830" t="str">
            <v>ADESIVO ESTRUTURAL A BASE DE RESINA EPOXI, BICOMPONENTE, PASTOSO  (TIXOTROPICO)</v>
          </cell>
          <cell r="E5830" t="str">
            <v>KG</v>
          </cell>
          <cell r="F5830">
            <v>33.26</v>
          </cell>
        </row>
        <row r="5831">
          <cell r="C5831">
            <v>39719</v>
          </cell>
          <cell r="D5831" t="str">
            <v>ADESIVO LIQUIDO A BASE DE RESINAS PARA COLAGEM DE ESPUMA DE ISOLAMENTO  TERMICO FLEXIVEL</v>
          </cell>
          <cell r="E5831" t="str">
            <v>L</v>
          </cell>
          <cell r="F5831">
            <v>59.5</v>
          </cell>
        </row>
        <row r="5832">
          <cell r="C5832">
            <v>7334</v>
          </cell>
          <cell r="D5832" t="str">
            <v xml:space="preserve">ADESIVO PARA ARGAMASSAS E CHAPISCOS  </v>
          </cell>
          <cell r="E5832" t="str">
            <v>L</v>
          </cell>
          <cell r="F5832">
            <v>8.41</v>
          </cell>
        </row>
        <row r="5833">
          <cell r="C5833">
            <v>21114</v>
          </cell>
          <cell r="D5833" t="str">
            <v xml:space="preserve">ADESIVO PARA TUBOS CPVC, *75* G  </v>
          </cell>
          <cell r="E5833" t="str">
            <v>UN</v>
          </cell>
          <cell r="F5833">
            <v>12.75</v>
          </cell>
        </row>
        <row r="5834">
          <cell r="C5834">
            <v>117</v>
          </cell>
          <cell r="D5834" t="str">
            <v xml:space="preserve">ADESIVO PLASTICO PARA PVC, BISNAGA COM 17 GR  </v>
          </cell>
          <cell r="E5834" t="str">
            <v>UN</v>
          </cell>
          <cell r="F5834">
            <v>2.0299999999999998</v>
          </cell>
        </row>
        <row r="5835">
          <cell r="C5835">
            <v>119</v>
          </cell>
          <cell r="D5835" t="str">
            <v xml:space="preserve">ADESIVO PLASTICO PARA PVC, BISNAGA COM 75 GR  </v>
          </cell>
          <cell r="E5835" t="str">
            <v>UN</v>
          </cell>
          <cell r="F5835">
            <v>5.03</v>
          </cell>
        </row>
        <row r="5836">
          <cell r="C5836">
            <v>20080</v>
          </cell>
          <cell r="D5836" t="str">
            <v xml:space="preserve">ADESIVO PLASTICO PARA PVC, FRASCO COM 175 GR  </v>
          </cell>
          <cell r="E5836" t="str">
            <v>UN</v>
          </cell>
          <cell r="F5836">
            <v>14.42</v>
          </cell>
        </row>
        <row r="5837">
          <cell r="C5837">
            <v>122</v>
          </cell>
          <cell r="D5837" t="str">
            <v xml:space="preserve">ADESIVO PLASTICO PARA PVC, FRASCO COM 850 GR  </v>
          </cell>
          <cell r="E5837" t="str">
            <v>UN</v>
          </cell>
          <cell r="F5837">
            <v>45.43</v>
          </cell>
        </row>
        <row r="5838">
          <cell r="C5838">
            <v>3410</v>
          </cell>
          <cell r="D5838" t="str">
            <v xml:space="preserve">ADESIVO/COLA PARA EPS (ISOPOR) E OUTROS MATERIAIS  </v>
          </cell>
          <cell r="E5838" t="str">
            <v>KG</v>
          </cell>
          <cell r="F5838">
            <v>11</v>
          </cell>
        </row>
        <row r="5839">
          <cell r="C5839">
            <v>124</v>
          </cell>
          <cell r="D5839" t="str">
            <v xml:space="preserve">ADITIVO ACELERADOR DE PEGA E ENDURECIMENTO PARA ARGAMASSAS E CONCRETOS  </v>
          </cell>
          <cell r="E5839" t="str">
            <v>L</v>
          </cell>
          <cell r="F5839">
            <v>8.64</v>
          </cell>
        </row>
        <row r="5840">
          <cell r="C5840">
            <v>7325</v>
          </cell>
          <cell r="D5840" t="str">
            <v>ADITIVO IMPERMEABILIZANTE DE PEGA NORMAL PARA ARGAMASSAS E  CONCRETOS SEM  ARMACAO</v>
          </cell>
          <cell r="E5840" t="str">
            <v>KG</v>
          </cell>
          <cell r="F5840">
            <v>3.99</v>
          </cell>
        </row>
        <row r="5841">
          <cell r="C5841">
            <v>123</v>
          </cell>
          <cell r="D5841" t="str">
            <v>ADITIVO IMPERMEABILIZANTE DE PEGA NORMAL PARA ARGAMASSAS E CONCRETOS SEM  ARMACAO</v>
          </cell>
          <cell r="E5841" t="str">
            <v>L</v>
          </cell>
          <cell r="F5841">
            <v>3.84</v>
          </cell>
        </row>
        <row r="5842">
          <cell r="C5842">
            <v>127</v>
          </cell>
          <cell r="D5842" t="str">
            <v xml:space="preserve">ADITIVO IMPERMEABILIZANTE DE PEGA ULTRARRAPIDA  </v>
          </cell>
          <cell r="E5842" t="str">
            <v>L</v>
          </cell>
          <cell r="F5842">
            <v>9.02</v>
          </cell>
        </row>
        <row r="5843">
          <cell r="C5843">
            <v>133</v>
          </cell>
          <cell r="D5843" t="str">
            <v xml:space="preserve">ADITIVO LIQUIDO INCORPORADOR DE AR PARA CONCRETO E ARGAMASSA  </v>
          </cell>
          <cell r="E5843" t="str">
            <v>L</v>
          </cell>
          <cell r="F5843">
            <v>3.87</v>
          </cell>
        </row>
        <row r="5844">
          <cell r="C5844">
            <v>37538</v>
          </cell>
          <cell r="D5844" t="str">
            <v>ADITIVO PLASTIFICANTE E ESTABILIZADOR PARA ARGAMASSAS DE ASSENTAMENTO E  REBOCO</v>
          </cell>
          <cell r="E5844" t="str">
            <v>18L</v>
          </cell>
          <cell r="F5844">
            <v>96.14</v>
          </cell>
        </row>
        <row r="5845">
          <cell r="C5845">
            <v>132</v>
          </cell>
          <cell r="D5845" t="str">
            <v xml:space="preserve">ADITIVO PLASTIFICANTE RETARDADOR DE PEGA E REDUTOR DE AGUA PARA CONCRETO  </v>
          </cell>
          <cell r="E5845" t="str">
            <v>L</v>
          </cell>
          <cell r="F5845">
            <v>4.26</v>
          </cell>
        </row>
        <row r="5846">
          <cell r="C5846">
            <v>13408</v>
          </cell>
          <cell r="D5846" t="str">
            <v xml:space="preserve">ADITIVO SUPERPLASTIFICANTE DE PEGA NORMAL PARA CONCRETO (TAMBOR 200 KG)  </v>
          </cell>
          <cell r="E5846" t="str">
            <v>200KG</v>
          </cell>
          <cell r="F5846">
            <v>1514.56</v>
          </cell>
        </row>
        <row r="5847">
          <cell r="C5847">
            <v>37476</v>
          </cell>
          <cell r="D5847" t="str">
            <v>ADUELA/GALERIA DE CONCRETO ARMADO, SECAO RETANGULAR 1.50 X 1.50 M (L X A), C =  1.00 M, E = 20 CM</v>
          </cell>
          <cell r="E5847" t="str">
            <v>UN</v>
          </cell>
          <cell r="F5847">
            <v>2119.96</v>
          </cell>
        </row>
        <row r="5848">
          <cell r="C5848">
            <v>37478</v>
          </cell>
          <cell r="D5848" t="str">
            <v>ADUELA/GALERIA DE CONCRETO ARMADO, SECAO RETANGULAR 2.00 X 2.00 M (L X A), C =  1.00 M, E = 20 CM</v>
          </cell>
          <cell r="E5848" t="str">
            <v>UN</v>
          </cell>
          <cell r="F5848">
            <v>2999.18</v>
          </cell>
        </row>
        <row r="5849">
          <cell r="C5849">
            <v>37477</v>
          </cell>
          <cell r="D5849" t="str">
            <v>ADUELA/GALERIA DE CONCRETO ARMADO, SECAO RETANGULAR 2.50 X 2.50 M (L X A), C =  1.00 M, E = 20 CM</v>
          </cell>
          <cell r="E5849" t="str">
            <v>UN</v>
          </cell>
          <cell r="F5849">
            <v>3669.94</v>
          </cell>
        </row>
        <row r="5850">
          <cell r="C5850">
            <v>37479</v>
          </cell>
          <cell r="D5850" t="str">
            <v>ADUELA/GALERIA DE CONCRETO ARMADO, SECAO RETANGULAR 3.00 X 3.00 M (L X A), C =  1.00 M, E = 20 CM</v>
          </cell>
          <cell r="E5850" t="str">
            <v>UN</v>
          </cell>
          <cell r="F5850">
            <v>4588.84</v>
          </cell>
        </row>
        <row r="5851">
          <cell r="C5851">
            <v>4319</v>
          </cell>
          <cell r="D5851" t="str">
            <v xml:space="preserve">AFASTADOR PARA TELHA DE FIBROCIMENTO CANALETE 90 OU KALHETAO  </v>
          </cell>
          <cell r="E5851" t="str">
            <v>UN</v>
          </cell>
          <cell r="F5851">
            <v>1</v>
          </cell>
        </row>
        <row r="5852">
          <cell r="C5852">
            <v>6114</v>
          </cell>
          <cell r="D5852" t="str">
            <v xml:space="preserve">AJUDANTE DE ARMADOR  </v>
          </cell>
          <cell r="E5852" t="str">
            <v>H</v>
          </cell>
          <cell r="F5852">
            <v>9</v>
          </cell>
        </row>
        <row r="5853">
          <cell r="C5853">
            <v>6117</v>
          </cell>
          <cell r="D5853" t="str">
            <v xml:space="preserve">AJUDANTE DE CARPINTEIRO  </v>
          </cell>
          <cell r="E5853" t="str">
            <v>H</v>
          </cell>
          <cell r="F5853">
            <v>9</v>
          </cell>
        </row>
        <row r="5854">
          <cell r="C5854">
            <v>25958</v>
          </cell>
          <cell r="D5854" t="str">
            <v xml:space="preserve">AJUDANTE DE ESTRUTURA METALICA  </v>
          </cell>
          <cell r="E5854" t="str">
            <v>H</v>
          </cell>
          <cell r="F5854">
            <v>5.99</v>
          </cell>
        </row>
        <row r="5855">
          <cell r="C5855">
            <v>248</v>
          </cell>
          <cell r="D5855" t="str">
            <v xml:space="preserve">AJUDANTE DE OPERACAO EM GERAL  </v>
          </cell>
          <cell r="E5855" t="str">
            <v>H</v>
          </cell>
          <cell r="F5855">
            <v>8.2799999999999994</v>
          </cell>
        </row>
        <row r="5856">
          <cell r="C5856">
            <v>6127</v>
          </cell>
          <cell r="D5856" t="str">
            <v xml:space="preserve">AJUDANTE DE PEDREIRO  </v>
          </cell>
          <cell r="E5856" t="str">
            <v>H</v>
          </cell>
          <cell r="F5856">
            <v>8.73</v>
          </cell>
        </row>
        <row r="5857">
          <cell r="C5857">
            <v>34466</v>
          </cell>
          <cell r="D5857" t="str">
            <v xml:space="preserve">AJUDANTE DE PINTOR  </v>
          </cell>
          <cell r="E5857" t="str">
            <v>H</v>
          </cell>
          <cell r="F5857">
            <v>9.02</v>
          </cell>
        </row>
        <row r="5858">
          <cell r="C5858">
            <v>242</v>
          </cell>
          <cell r="D5858" t="str">
            <v xml:space="preserve">AJUDANTE ESPECIALIZADO  </v>
          </cell>
          <cell r="E5858" t="str">
            <v>H</v>
          </cell>
          <cell r="F5858">
            <v>8.2799999999999994</v>
          </cell>
        </row>
        <row r="5859">
          <cell r="C5859">
            <v>427</v>
          </cell>
          <cell r="D5859" t="str">
            <v>ALCA PREFORMADA DE CONTRA POSTE, EM ACO GALVANIZADO, PARA CABO 3/16",  COMPRIMENTO *860* MM</v>
          </cell>
          <cell r="E5859" t="str">
            <v>UN</v>
          </cell>
          <cell r="F5859">
            <v>5.57</v>
          </cell>
        </row>
        <row r="5860">
          <cell r="C5860">
            <v>417</v>
          </cell>
          <cell r="D5860" t="str">
            <v>ALCA PREFORMADA DE DISTRIBUICAO, EM ACO GALVANIZADO, PARA CABO DE ALUMINIO  DIAMETRO 16 MM</v>
          </cell>
          <cell r="E5860" t="str">
            <v>UN</v>
          </cell>
          <cell r="F5860">
            <v>2.62</v>
          </cell>
        </row>
        <row r="5861">
          <cell r="C5861">
            <v>418</v>
          </cell>
          <cell r="D5861" t="str">
            <v>ALCA PREFORMADA DE DISTRIBUICAO, EM ACO GALVANIZADO, PARA CABO DE ALUMINIO  DIAMETRO 25 MM2</v>
          </cell>
          <cell r="E5861" t="str">
            <v>UN</v>
          </cell>
          <cell r="F5861">
            <v>2.62</v>
          </cell>
        </row>
        <row r="5862">
          <cell r="C5862">
            <v>11273</v>
          </cell>
          <cell r="D5862" t="str">
            <v>ALCA PREFORMADA DE DISTRIBUICAO, EM ACO GALVANIZADO, PARA CONDUTORES DE  ALUMINIO AWG 1/0 (CAA 6/1 OU CA 7 FIOS)</v>
          </cell>
          <cell r="E5862" t="str">
            <v>UN</v>
          </cell>
          <cell r="F5862">
            <v>8.15</v>
          </cell>
        </row>
        <row r="5863">
          <cell r="C5863">
            <v>11272</v>
          </cell>
          <cell r="D5863" t="str">
            <v>ALCA PREFORMADA DE DISTRIBUICAO, EM ACO GALVANIZADO, PARA CONDUTORES DE  ALUMINIO AWG 2 (CAA 6/1 OU CA 7 FIOS)</v>
          </cell>
          <cell r="E5863" t="str">
            <v>UN</v>
          </cell>
          <cell r="F5863">
            <v>4.92</v>
          </cell>
        </row>
        <row r="5864">
          <cell r="C5864">
            <v>11275</v>
          </cell>
          <cell r="D5864" t="str">
            <v>ALCA PREFORMADA DE SERVICO, EM ACO GALVANIZADO, PARA CONDUTORES DE ALUMINIO  AWG 4 (CAA 6/1)</v>
          </cell>
          <cell r="E5864" t="str">
            <v>UN</v>
          </cell>
          <cell r="F5864">
            <v>1.97</v>
          </cell>
        </row>
        <row r="5865">
          <cell r="C5865">
            <v>11274</v>
          </cell>
          <cell r="D5865" t="str">
            <v>ALCA PREFORMADA DE SERVICO, EM ACO GALVANIZADO, PARA CONDUTORES DE ALUMINIO  AWG 6 (CAA 6/1)</v>
          </cell>
          <cell r="E5865" t="str">
            <v>UN</v>
          </cell>
          <cell r="F5865">
            <v>1.5</v>
          </cell>
        </row>
        <row r="5866">
          <cell r="C5866">
            <v>37370</v>
          </cell>
          <cell r="D5866" t="str">
            <v xml:space="preserve">ALIMENTACAO (ENCARGOS COMPLEMENTARES) *COLETADO CAIXA*  </v>
          </cell>
          <cell r="E5866" t="str">
            <v>H</v>
          </cell>
          <cell r="F5866">
            <v>2.73</v>
          </cell>
        </row>
        <row r="5867">
          <cell r="C5867">
            <v>10658</v>
          </cell>
          <cell r="D5867" t="str">
            <v>ALISADORA DE CONCRETO COM MOTOR A GASOLINA DE 5,5 HP, PESO COM MOTOR DE 78  KG, 4 PATAS.</v>
          </cell>
          <cell r="E5867" t="str">
            <v>UN</v>
          </cell>
          <cell r="F5867">
            <v>8280</v>
          </cell>
        </row>
        <row r="5868">
          <cell r="C5868">
            <v>253</v>
          </cell>
          <cell r="D5868" t="str">
            <v xml:space="preserve">ALMOXARIFE  </v>
          </cell>
          <cell r="E5868" t="str">
            <v>H</v>
          </cell>
          <cell r="F5868">
            <v>16.350000000000001</v>
          </cell>
        </row>
        <row r="5869">
          <cell r="C5869">
            <v>583</v>
          </cell>
          <cell r="D5869" t="str">
            <v xml:space="preserve">ALUMINIO ANODIZADO  </v>
          </cell>
          <cell r="E5869" t="str">
            <v>KG</v>
          </cell>
          <cell r="F5869">
            <v>27.17</v>
          </cell>
        </row>
        <row r="5870">
          <cell r="C5870">
            <v>6</v>
          </cell>
          <cell r="D5870" t="str">
            <v xml:space="preserve">AMONIA  </v>
          </cell>
          <cell r="E5870" t="str">
            <v>L</v>
          </cell>
          <cell r="F5870">
            <v>2.61</v>
          </cell>
        </row>
        <row r="5871">
          <cell r="C5871">
            <v>20193</v>
          </cell>
          <cell r="D5871" t="str">
            <v>ANDAIME METALICO TIPO FACHADEIRO, LARGURA DE 1,20M, ALTURA POR PECA DE 2,0M  (LOCACAO)</v>
          </cell>
          <cell r="E5871" t="str">
            <v>M2/MES</v>
          </cell>
          <cell r="F5871">
            <v>3.33</v>
          </cell>
        </row>
        <row r="5872">
          <cell r="C5872">
            <v>10527</v>
          </cell>
          <cell r="D5872" t="str">
            <v>ANDAIME METALICO TUBULAR DE ENCAIXE, TIPO DE TORRE, COM LARGURA DE 1 ATE 1,5 M  E ALTURA DE *1,00 M* (LOCACAO)</v>
          </cell>
          <cell r="E5872" t="str">
            <v>M/MES</v>
          </cell>
          <cell r="F5872">
            <v>10</v>
          </cell>
        </row>
        <row r="5873">
          <cell r="C5873">
            <v>10526</v>
          </cell>
          <cell r="D5873" t="str">
            <v>ANDAIME SUSPENSO OU BALANCIM, TIPO PESADO (CARGA TOTAL DE 250 KG/M2),  PLATAFORMA DE 1,50 X 3,00 M, COM 4 CATRACAS (GUINCHOS) E CABO DE *45* M (LOCACAO )</v>
          </cell>
          <cell r="E5873" t="str">
            <v>MES</v>
          </cell>
          <cell r="F5873">
            <v>250</v>
          </cell>
        </row>
        <row r="5874">
          <cell r="C5874">
            <v>299</v>
          </cell>
          <cell r="D5874" t="str">
            <v xml:space="preserve">ANEL BORRACHA DN 100 MM, PARA TUBO SERIE REFORCADA ESGOTO PREDIAL  </v>
          </cell>
          <cell r="E5874" t="str">
            <v>UN</v>
          </cell>
          <cell r="F5874">
            <v>1.01</v>
          </cell>
        </row>
        <row r="5875">
          <cell r="C5875">
            <v>298</v>
          </cell>
          <cell r="D5875" t="str">
            <v xml:space="preserve">ANEL BORRACHA DN 75 MM, PARA TUBO SERIE REFORCADA ESGOTO PREDIAL  </v>
          </cell>
          <cell r="E5875" t="str">
            <v>UN</v>
          </cell>
          <cell r="F5875">
            <v>1.02</v>
          </cell>
        </row>
        <row r="5876">
          <cell r="C5876">
            <v>295</v>
          </cell>
          <cell r="D5876" t="str">
            <v xml:space="preserve">ANEL BORRACHA PARA TUBO ESGOTO PREDIAL DN 40 MM (NBR 5688)  </v>
          </cell>
          <cell r="E5876" t="str">
            <v>UN</v>
          </cell>
          <cell r="F5876">
            <v>0.61</v>
          </cell>
        </row>
        <row r="5877">
          <cell r="C5877">
            <v>296</v>
          </cell>
          <cell r="D5877" t="str">
            <v xml:space="preserve">ANEL BORRACHA PARA TUBO ESGOTO PREDIAL DN 50 MM (NBR 5688)  </v>
          </cell>
          <cell r="E5877" t="str">
            <v>UN</v>
          </cell>
          <cell r="F5877">
            <v>0.63</v>
          </cell>
        </row>
        <row r="5878">
          <cell r="C5878">
            <v>297</v>
          </cell>
          <cell r="D5878" t="str">
            <v xml:space="preserve">ANEL BORRACHA PARA TUBO ESGOTO PREDIAL DN 75 MM (NBR 5688)  </v>
          </cell>
          <cell r="E5878" t="str">
            <v>UN</v>
          </cell>
          <cell r="F5878">
            <v>0.89</v>
          </cell>
        </row>
        <row r="5879">
          <cell r="C5879">
            <v>301</v>
          </cell>
          <cell r="D5879" t="str">
            <v xml:space="preserve">ANEL BORRACHA PARA TUBO ESGOTO PREDIAL, DN 100 MM (NBR 5688)  </v>
          </cell>
          <cell r="E5879" t="str">
            <v>UN</v>
          </cell>
          <cell r="F5879">
            <v>1.1200000000000001</v>
          </cell>
        </row>
        <row r="5880">
          <cell r="C5880">
            <v>300</v>
          </cell>
          <cell r="D5880" t="str">
            <v xml:space="preserve">ANEL BORRACHA, DN 150 MM, PARA TUBO SERIE REFORCADA ESGOTO PREDIAL  </v>
          </cell>
          <cell r="E5880" t="str">
            <v>UN</v>
          </cell>
          <cell r="F5880">
            <v>4.7</v>
          </cell>
        </row>
        <row r="5881">
          <cell r="C5881">
            <v>20084</v>
          </cell>
          <cell r="D5881" t="str">
            <v xml:space="preserve">ANEL BORRACHA, DN 40 MM, PARA TUBO SERIE REFORCADA ESGOTO PREDIAL  </v>
          </cell>
          <cell r="E5881" t="str">
            <v>UN</v>
          </cell>
          <cell r="F5881">
            <v>0.61</v>
          </cell>
        </row>
        <row r="5882">
          <cell r="C5882">
            <v>20085</v>
          </cell>
          <cell r="D5882" t="str">
            <v xml:space="preserve">ANEL BORRACHA, DN 50 MM, PARA TUBO SERIE REFORCADA ESGOTO PREDIAL  </v>
          </cell>
          <cell r="E5882" t="str">
            <v>UN</v>
          </cell>
          <cell r="F5882">
            <v>0.56000000000000005</v>
          </cell>
        </row>
        <row r="5883">
          <cell r="C5883">
            <v>311</v>
          </cell>
          <cell r="D5883" t="str">
            <v xml:space="preserve">ANEL BORRACHA, PARA TUBO PVC DEFOFO, DN 100 MM (NBR 7665)  </v>
          </cell>
          <cell r="E5883" t="str">
            <v>UN</v>
          </cell>
          <cell r="F5883">
            <v>3.64</v>
          </cell>
        </row>
        <row r="5884">
          <cell r="C5884">
            <v>318</v>
          </cell>
          <cell r="D5884" t="str">
            <v xml:space="preserve">ANEL BORRACHA, PARA TUBO PVC DEFOFO, DN 150 MM (NBR 7665)  </v>
          </cell>
          <cell r="E5884" t="str">
            <v>UN</v>
          </cell>
          <cell r="F5884">
            <v>6.38</v>
          </cell>
        </row>
        <row r="5885">
          <cell r="C5885">
            <v>319</v>
          </cell>
          <cell r="D5885" t="str">
            <v xml:space="preserve">ANEL BORRACHA, PARA TUBO PVC DEFOFO, DN 200 MM (NBR 7665)  </v>
          </cell>
          <cell r="E5885" t="str">
            <v>UN</v>
          </cell>
          <cell r="F5885">
            <v>12.04</v>
          </cell>
        </row>
        <row r="5886">
          <cell r="C5886">
            <v>320</v>
          </cell>
          <cell r="D5886" t="str">
            <v xml:space="preserve">ANEL BORRACHA, PARA TUBO PVC DEFOFO, DN 250 MM (NBR 7665)  </v>
          </cell>
          <cell r="E5886" t="str">
            <v>UN</v>
          </cell>
          <cell r="F5886">
            <v>38.299999999999997</v>
          </cell>
        </row>
        <row r="5887">
          <cell r="C5887">
            <v>314</v>
          </cell>
          <cell r="D5887" t="str">
            <v xml:space="preserve">ANEL BORRACHA, PARA TUBO PVC DEFOFO, DN 300 MM (NBR 7665)  </v>
          </cell>
          <cell r="E5887" t="str">
            <v>UN</v>
          </cell>
          <cell r="F5887">
            <v>58.82</v>
          </cell>
        </row>
        <row r="5888">
          <cell r="C5888">
            <v>303</v>
          </cell>
          <cell r="D5888" t="str">
            <v xml:space="preserve">ANEL BORRACHA, PARA TUBO PVC, REDE COLETOR ESGOTO, DN 100 MM (NBR 7362)  </v>
          </cell>
          <cell r="E5888" t="str">
            <v>UN</v>
          </cell>
          <cell r="F5888">
            <v>1.52</v>
          </cell>
        </row>
        <row r="5889">
          <cell r="C5889">
            <v>304</v>
          </cell>
          <cell r="D5889" t="str">
            <v xml:space="preserve">ANEL BORRACHA, PARA TUBO PVC, REDE COLETOR ESGOTO, DN 125 MM (NBR 7362)  </v>
          </cell>
          <cell r="E5889" t="str">
            <v>UN</v>
          </cell>
          <cell r="F5889">
            <v>2.33</v>
          </cell>
        </row>
        <row r="5890">
          <cell r="C5890">
            <v>305</v>
          </cell>
          <cell r="D5890" t="str">
            <v xml:space="preserve">ANEL BORRACHA, PARA TUBO PVC, REDE COLETOR ESGOTO, DN 150 MM (NBR 7362)  </v>
          </cell>
          <cell r="E5890" t="str">
            <v>UN</v>
          </cell>
          <cell r="F5890">
            <v>3.98</v>
          </cell>
        </row>
        <row r="5891">
          <cell r="C5891">
            <v>306</v>
          </cell>
          <cell r="D5891" t="str">
            <v xml:space="preserve">ANEL BORRACHA, PARA TUBO PVC, REDE COLETOR ESGOTO, DN 200 MM (NBR 7362)  </v>
          </cell>
          <cell r="E5891" t="str">
            <v>UN</v>
          </cell>
          <cell r="F5891">
            <v>4.78</v>
          </cell>
        </row>
        <row r="5892">
          <cell r="C5892">
            <v>307</v>
          </cell>
          <cell r="D5892" t="str">
            <v xml:space="preserve">ANEL BORRACHA, PARA TUBO PVC, REDE COLETOR ESGOTO, DN 250 MM (NBR 7362)  </v>
          </cell>
          <cell r="E5892" t="str">
            <v>UN</v>
          </cell>
          <cell r="F5892">
            <v>9.44</v>
          </cell>
        </row>
        <row r="5893">
          <cell r="C5893">
            <v>309</v>
          </cell>
          <cell r="D5893" t="str">
            <v xml:space="preserve">ANEL BORRACHA, PARA TUBO PVC, REDE COLETOR ESGOTO, DN 350 MM (NBR 7362)  </v>
          </cell>
          <cell r="E5893" t="str">
            <v>UN</v>
          </cell>
          <cell r="F5893">
            <v>19.350000000000001</v>
          </cell>
        </row>
        <row r="5894">
          <cell r="C5894">
            <v>310</v>
          </cell>
          <cell r="D5894" t="str">
            <v xml:space="preserve">ANEL BORRACHA, PARA TUBO PVC, REDE COLETOR ESGOTO, DN 400 MM (NBR 7362)  </v>
          </cell>
          <cell r="E5894" t="str">
            <v>UN</v>
          </cell>
          <cell r="F5894">
            <v>24.54</v>
          </cell>
        </row>
        <row r="5895">
          <cell r="C5895">
            <v>328</v>
          </cell>
          <cell r="D5895" t="str">
            <v xml:space="preserve">ANEL BORRACHA, PARA TUBO/CONEXAO PVC PBA, DN 100 MM, PARA REDE AGUA  </v>
          </cell>
          <cell r="E5895" t="str">
            <v>UN</v>
          </cell>
          <cell r="F5895">
            <v>2.93</v>
          </cell>
        </row>
        <row r="5896">
          <cell r="C5896">
            <v>325</v>
          </cell>
          <cell r="D5896" t="str">
            <v xml:space="preserve">ANEL BORRACHA, PARA TUBO/CONEXAO PVC PBA, DN 50 MM, PARA REDE AGUA  </v>
          </cell>
          <cell r="E5896" t="str">
            <v>UN</v>
          </cell>
          <cell r="F5896">
            <v>1.1299999999999999</v>
          </cell>
        </row>
        <row r="5897">
          <cell r="C5897">
            <v>20326</v>
          </cell>
          <cell r="D5897" t="str">
            <v xml:space="preserve">ANEL BORRACHA, PARA TUBO/CONEXAO PVC PBA, DN 60 MM, PARA REDE AGUA  </v>
          </cell>
          <cell r="E5897" t="str">
            <v>UN</v>
          </cell>
          <cell r="F5897">
            <v>3.04</v>
          </cell>
        </row>
        <row r="5898">
          <cell r="C5898">
            <v>329</v>
          </cell>
          <cell r="D5898" t="str">
            <v xml:space="preserve">ANEL BORRACHA, PARA TUBO/CONEXAO PVC PBA, DN 75 MM, PARA REDE AGUA  </v>
          </cell>
          <cell r="E5898" t="str">
            <v>UN</v>
          </cell>
          <cell r="F5898">
            <v>3.74</v>
          </cell>
        </row>
        <row r="5899">
          <cell r="C5899">
            <v>308</v>
          </cell>
          <cell r="D5899" t="str">
            <v xml:space="preserve">ANEL BORRACHA, PARA TUBO, PVC REDE COLETOR ESGOTO, DN 300 MM (NBR 7362)  </v>
          </cell>
          <cell r="E5899" t="str">
            <v>UN</v>
          </cell>
          <cell r="F5899">
            <v>12.61</v>
          </cell>
        </row>
        <row r="5900">
          <cell r="C5900">
            <v>39642</v>
          </cell>
          <cell r="D5900" t="str">
            <v>ANEL DE BORRACHA PARA VEDACAO DE DUTO PEAD CORRUGADO PARA ELETRICA, DN 1  1/2"</v>
          </cell>
          <cell r="E5900" t="str">
            <v>UN</v>
          </cell>
          <cell r="F5900">
            <v>0.76</v>
          </cell>
        </row>
        <row r="5901">
          <cell r="C5901">
            <v>39641</v>
          </cell>
          <cell r="D5901" t="str">
            <v>ANEL DE BORRACHA PARA VEDACAO DE DUTO PEAD CORRUGADO PARA ELETRICA, DN 1  1/4"</v>
          </cell>
          <cell r="E5901" t="str">
            <v>UN</v>
          </cell>
          <cell r="F5901">
            <v>0.53</v>
          </cell>
        </row>
        <row r="5902">
          <cell r="C5902">
            <v>39643</v>
          </cell>
          <cell r="D5902" t="str">
            <v xml:space="preserve">ANEL DE BORRACHA PARA VEDACAO DE DUTO PEAD CORRUGADO PARA ELETRICA, DN 2"  </v>
          </cell>
          <cell r="E5902" t="str">
            <v>UN</v>
          </cell>
          <cell r="F5902">
            <v>2.12</v>
          </cell>
        </row>
        <row r="5903">
          <cell r="C5903">
            <v>39644</v>
          </cell>
          <cell r="D5903" t="str">
            <v xml:space="preserve">ANEL DE BORRACHA PARA VEDACAO DE DUTO PEAD CORRUGADO PARA ELETRICA, DN 3"  </v>
          </cell>
          <cell r="E5903" t="str">
            <v>UN</v>
          </cell>
          <cell r="F5903">
            <v>2.74</v>
          </cell>
        </row>
        <row r="5904">
          <cell r="C5904">
            <v>39645</v>
          </cell>
          <cell r="D5904" t="str">
            <v xml:space="preserve">ANEL DE BORRACHA PARA VEDACAO DE DUTO PEAD CORRUGADO PARA ELETRICA, DN 4"  </v>
          </cell>
          <cell r="E5904" t="str">
            <v>UN</v>
          </cell>
          <cell r="F5904">
            <v>3.54</v>
          </cell>
        </row>
        <row r="5905">
          <cell r="C5905">
            <v>12548</v>
          </cell>
          <cell r="D5905" t="str">
            <v xml:space="preserve">ANEL DE CONCRETO ARMADO, D = *1,10* M, H = 0,30 M  </v>
          </cell>
          <cell r="E5905" t="str">
            <v>UN</v>
          </cell>
          <cell r="F5905">
            <v>106.02</v>
          </cell>
        </row>
        <row r="5906">
          <cell r="C5906">
            <v>13113</v>
          </cell>
          <cell r="D5906" t="str">
            <v xml:space="preserve">ANEL DE CONCRETO ARMADO, D = 0,60 M, H = 0,10 M  </v>
          </cell>
          <cell r="E5906" t="str">
            <v>UN</v>
          </cell>
          <cell r="F5906">
            <v>43.45</v>
          </cell>
        </row>
        <row r="5907">
          <cell r="C5907">
            <v>13114</v>
          </cell>
          <cell r="D5907" t="str">
            <v xml:space="preserve">ANEL DE CONCRETO ARMADO, D = 0,60 M, H = 0,15 M  </v>
          </cell>
          <cell r="E5907" t="str">
            <v>UN</v>
          </cell>
          <cell r="F5907">
            <v>52.9</v>
          </cell>
        </row>
        <row r="5908">
          <cell r="C5908">
            <v>12530</v>
          </cell>
          <cell r="D5908" t="str">
            <v xml:space="preserve">ANEL DE CONCRETO ARMADO, D = 0,60 M, H = 0,30 M  </v>
          </cell>
          <cell r="E5908" t="str">
            <v>UN</v>
          </cell>
          <cell r="F5908">
            <v>64.459999999999994</v>
          </cell>
        </row>
        <row r="5909">
          <cell r="C5909">
            <v>12531</v>
          </cell>
          <cell r="D5909" t="str">
            <v xml:space="preserve">ANEL DE CONCRETO ARMADO, D = 0,60 M, H = 0,40 M  </v>
          </cell>
          <cell r="E5909" t="str">
            <v>UN</v>
          </cell>
          <cell r="F5909">
            <v>72.099999999999994</v>
          </cell>
        </row>
        <row r="5910">
          <cell r="C5910">
            <v>12532</v>
          </cell>
          <cell r="D5910" t="str">
            <v xml:space="preserve">ANEL DE CONCRETO ARMADO, D = 0,60 M, H = 0,50 M  </v>
          </cell>
          <cell r="E5910" t="str">
            <v>UN</v>
          </cell>
          <cell r="F5910">
            <v>88.17</v>
          </cell>
        </row>
        <row r="5911">
          <cell r="C5911">
            <v>12533</v>
          </cell>
          <cell r="D5911" t="str">
            <v xml:space="preserve">ANEL DE CONCRETO ARMADO, D = 0,80 M, H = 0,30 M  </v>
          </cell>
          <cell r="E5911" t="str">
            <v>UN</v>
          </cell>
          <cell r="F5911">
            <v>105.17</v>
          </cell>
        </row>
        <row r="5912">
          <cell r="C5912">
            <v>12544</v>
          </cell>
          <cell r="D5912" t="str">
            <v xml:space="preserve">ANEL DE CONCRETO ARMADO, D = 0,80 M, H = 0,50 M  </v>
          </cell>
          <cell r="E5912" t="str">
            <v>UN</v>
          </cell>
          <cell r="F5912">
            <v>128.47999999999999</v>
          </cell>
        </row>
        <row r="5913">
          <cell r="C5913">
            <v>12546</v>
          </cell>
          <cell r="D5913" t="str">
            <v xml:space="preserve">ANEL DE CONCRETO ARMADO, D = 1,00 M, H = 0,40 M  </v>
          </cell>
          <cell r="E5913" t="str">
            <v>UN</v>
          </cell>
          <cell r="F5913">
            <v>149.33000000000001</v>
          </cell>
        </row>
        <row r="5914">
          <cell r="C5914">
            <v>12547</v>
          </cell>
          <cell r="D5914" t="str">
            <v xml:space="preserve">ANEL DE CONCRETO ARMADO, D = 1,00 M, H = 0,50 M  </v>
          </cell>
          <cell r="E5914" t="str">
            <v>UN</v>
          </cell>
          <cell r="F5914">
            <v>169.24</v>
          </cell>
        </row>
        <row r="5915">
          <cell r="C5915">
            <v>12551</v>
          </cell>
          <cell r="D5915" t="str">
            <v xml:space="preserve">ANEL DE CONCRETO ARMADO, D = 1,20 M, H = 0,50 M  </v>
          </cell>
          <cell r="E5915" t="str">
            <v>UN</v>
          </cell>
          <cell r="F5915">
            <v>142.88</v>
          </cell>
        </row>
        <row r="5916">
          <cell r="C5916">
            <v>12563</v>
          </cell>
          <cell r="D5916" t="str">
            <v xml:space="preserve">ANEL DE CONCRETO ARMADO, D = 1,50 M, H = 0,50 M  </v>
          </cell>
          <cell r="E5916" t="str">
            <v>UN</v>
          </cell>
          <cell r="F5916">
            <v>264.52</v>
          </cell>
        </row>
        <row r="5917">
          <cell r="C5917">
            <v>12565</v>
          </cell>
          <cell r="D5917" t="str">
            <v xml:space="preserve">ANEL DE CONCRETO ARMADO, D = 2,00 M, H = 0,50 M  </v>
          </cell>
          <cell r="E5917" t="str">
            <v>UN</v>
          </cell>
          <cell r="F5917">
            <v>416.25</v>
          </cell>
        </row>
        <row r="5918">
          <cell r="C5918">
            <v>12567</v>
          </cell>
          <cell r="D5918" t="str">
            <v xml:space="preserve">ANEL DE CONCRETO ARMADO, D = 2,50 M, H = 0,50 M  </v>
          </cell>
          <cell r="E5918" t="str">
            <v>UN</v>
          </cell>
          <cell r="F5918">
            <v>541.64</v>
          </cell>
        </row>
        <row r="5919">
          <cell r="C5919">
            <v>12568</v>
          </cell>
          <cell r="D5919" t="str">
            <v xml:space="preserve">ANEL DE CONCRETO ARMADO, D = 3,00 M, H = 0,50 M  </v>
          </cell>
          <cell r="E5919" t="str">
            <v>UN</v>
          </cell>
          <cell r="F5919">
            <v>894.33</v>
          </cell>
        </row>
        <row r="5920">
          <cell r="C5920">
            <v>11789</v>
          </cell>
          <cell r="D5920" t="str">
            <v xml:space="preserve">ANEL DE DISTRIBUICAO EM ACO GALVANIZADO PARA FIO FE-160  </v>
          </cell>
          <cell r="E5920" t="str">
            <v>UN</v>
          </cell>
          <cell r="F5920">
            <v>0.74</v>
          </cell>
        </row>
        <row r="5921">
          <cell r="C5921">
            <v>20975</v>
          </cell>
          <cell r="D5921" t="str">
            <v>ANEL DE EXPANSAO EM COBRE, ENGATE RAPIDO 1 1/2", PARA EMPATACAO MANGUEIRA DE  COMBATE A INCENDIO PREDIAL</v>
          </cell>
          <cell r="E5921" t="str">
            <v>UN</v>
          </cell>
          <cell r="F5921">
            <v>7.9</v>
          </cell>
        </row>
        <row r="5922">
          <cell r="C5922">
            <v>20976</v>
          </cell>
          <cell r="D5922" t="str">
            <v>ANEL DE EXPANSAO EM COBRE, ENGATE RAPIDO 2 1/2", PARA EMPATACAO MANGUEIRA DE  COMBATE A INCENDIO PREDIAL</v>
          </cell>
          <cell r="E5922" t="str">
            <v>UN</v>
          </cell>
          <cell r="F5922">
            <v>11.93</v>
          </cell>
        </row>
        <row r="5923">
          <cell r="C5923">
            <v>10560</v>
          </cell>
          <cell r="D5923" t="str">
            <v xml:space="preserve">ANTRACITO  </v>
          </cell>
          <cell r="E5923" t="str">
            <v>M3</v>
          </cell>
          <cell r="F5923">
            <v>3475.24</v>
          </cell>
        </row>
        <row r="5924">
          <cell r="C5924">
            <v>12888</v>
          </cell>
          <cell r="D5924" t="str">
            <v xml:space="preserve">APARELHO APOIO ESTRUTURAL DE NEOPRENE FRETADO  </v>
          </cell>
          <cell r="E5924" t="str">
            <v>DM3</v>
          </cell>
          <cell r="F5924">
            <v>105.89</v>
          </cell>
        </row>
        <row r="5925">
          <cell r="C5925">
            <v>12889</v>
          </cell>
          <cell r="D5925" t="str">
            <v xml:space="preserve">APARELHO APOIO ESTRUTURAL DE NEOPRENE NAO FRETADO  </v>
          </cell>
          <cell r="E5925" t="str">
            <v>DM3</v>
          </cell>
          <cell r="F5925">
            <v>45</v>
          </cell>
        </row>
        <row r="5926">
          <cell r="C5926">
            <v>13761</v>
          </cell>
          <cell r="D5926" t="str">
            <v>APARELHO CORTE OXI-ACETILENO PARA SOLDA E CORTE CONTENDO MACARICO SOLDA,  BICO DE CORTE, CILINDROS, REGULADORES, MANGUEIRAS E CARRINHO</v>
          </cell>
          <cell r="E5926" t="str">
            <v>UN</v>
          </cell>
          <cell r="F5926">
            <v>2944.02</v>
          </cell>
        </row>
        <row r="5927">
          <cell r="C5927">
            <v>3332</v>
          </cell>
          <cell r="D5927" t="str">
            <v xml:space="preserve">APARELHO DE OXI-ACETILENO PARA SOLDA E CORTE, SEM O GAS (PPU) (LOCACAO)  </v>
          </cell>
          <cell r="E5927" t="str">
            <v>H</v>
          </cell>
          <cell r="F5927">
            <v>1.76</v>
          </cell>
        </row>
        <row r="5928">
          <cell r="C5928">
            <v>7600</v>
          </cell>
          <cell r="D5928" t="str">
            <v xml:space="preserve">APARELHO MISTURADOR CROMADO P/ BIDE C/ DUCHA  </v>
          </cell>
          <cell r="E5928" t="str">
            <v>CJ</v>
          </cell>
          <cell r="F5928">
            <v>255</v>
          </cell>
        </row>
        <row r="5929">
          <cell r="C5929">
            <v>4814</v>
          </cell>
          <cell r="D5929" t="str">
            <v>APARELHO SINALIZADOR DE SAIDA DE GARAGEM COMPLETO C/ CELULA FOTOELETRICA E  BRACADEIRA</v>
          </cell>
          <cell r="E5929" t="str">
            <v>UN</v>
          </cell>
          <cell r="F5929">
            <v>354.53</v>
          </cell>
        </row>
        <row r="5930">
          <cell r="C5930">
            <v>25967</v>
          </cell>
          <cell r="D5930" t="str">
            <v xml:space="preserve">APOIO DO PORTA DENTE FRESADORA  </v>
          </cell>
          <cell r="E5930" t="str">
            <v>UN</v>
          </cell>
          <cell r="F5930">
            <v>993.38</v>
          </cell>
        </row>
        <row r="5931">
          <cell r="C5931">
            <v>6122</v>
          </cell>
          <cell r="D5931" t="str">
            <v xml:space="preserve">APONTADOR OU APROPRIADOR  </v>
          </cell>
          <cell r="E5931" t="str">
            <v>H</v>
          </cell>
          <cell r="F5931">
            <v>10.33</v>
          </cell>
        </row>
        <row r="5932">
          <cell r="C5932">
            <v>40602</v>
          </cell>
          <cell r="D5932" t="str">
            <v>APRUMADOR METALICO DE PILAR, COM ALTURA E ANGULO REGULAVEIS, EXTENSAO DE  *1,50* A *2,80* M (LOCACAO) *COLETADO CAIXA*</v>
          </cell>
          <cell r="E5932" t="str">
            <v>MES</v>
          </cell>
          <cell r="F5932">
            <v>5.47</v>
          </cell>
        </row>
        <row r="5933">
          <cell r="C5933">
            <v>21100</v>
          </cell>
          <cell r="D5933" t="str">
            <v xml:space="preserve">AQUECEDOR DE AGUA A GAS GLP/GN COM CAPACIDADE DE ARMAZENAMENTO DE 50 A 80 L  </v>
          </cell>
          <cell r="E5933" t="str">
            <v>UN</v>
          </cell>
          <cell r="F5933">
            <v>2350.4499999999998</v>
          </cell>
        </row>
        <row r="5934">
          <cell r="C5934">
            <v>11816</v>
          </cell>
          <cell r="D5934" t="str">
            <v>AQUECEDOR DE AGUA ELETRICO  RESERVATORIO DE 100 L CILINDRICO EM COBRE,  REFORCADO COM ACO CARBONO, MONOFASICO, TENSAO NOMINAL 220 V</v>
          </cell>
          <cell r="E5934" t="str">
            <v>UN</v>
          </cell>
          <cell r="F5934">
            <v>2506.27</v>
          </cell>
        </row>
        <row r="5935">
          <cell r="C5935">
            <v>11814</v>
          </cell>
          <cell r="D5935" t="str">
            <v>AQUECEDOR DE AGUA ELETRICO  RESERVATORIO DE 500 L CILINDRICO EM COBRE,  REFORCADO COM ACO CARBONO, MONOFASICO, TENSAO NOMINAL 220 V</v>
          </cell>
          <cell r="E5935" t="str">
            <v>UN</v>
          </cell>
          <cell r="F5935">
            <v>5455.52</v>
          </cell>
        </row>
        <row r="5936">
          <cell r="C5936">
            <v>14186</v>
          </cell>
          <cell r="D5936" t="str">
            <v>AQUECEDOR DE AGUA ELETRICO  RESERVATORIO DE 500 L CILINDRICO EM COBRE,  REFORCADO COM ACO CARBONO, TRIFASICO, TENSAO NOMINAL 220/380/400 V, POTENCIA24 KW</v>
          </cell>
          <cell r="E5936" t="str">
            <v>UN</v>
          </cell>
          <cell r="F5936">
            <v>6850.14</v>
          </cell>
        </row>
        <row r="5937">
          <cell r="C5937">
            <v>14185</v>
          </cell>
          <cell r="D5937" t="str">
            <v>AQUECEDOR DE AGUA ELETRICO  RESERVATORIO DE 700 L CILINDRICO EM COBRE,  REFORCADO COM ACO CARBONO, MONOFASICO, TENSAO NOMINAL 220 V</v>
          </cell>
          <cell r="E5937" t="str">
            <v>UN</v>
          </cell>
          <cell r="F5937">
            <v>8873.6</v>
          </cell>
        </row>
        <row r="5938">
          <cell r="C5938">
            <v>11811</v>
          </cell>
          <cell r="D5938" t="str">
            <v>AQUECEDOR DE AGUA ELETRICO HORIZONTAL, RESERVATORIO DE 200 L CILINDRICO EM  COBRE, REFORCADO COM ACO CARBONO, MONOFASICO, TENSAO NOMINAL 220 V</v>
          </cell>
          <cell r="E5938" t="str">
            <v>UN</v>
          </cell>
          <cell r="F5938">
            <v>3392.93</v>
          </cell>
        </row>
        <row r="5939">
          <cell r="C5939">
            <v>26038</v>
          </cell>
          <cell r="D5939" t="str">
            <v xml:space="preserve">AQUECEDOR DE OLEO BPF (FLUIDO) TERMICO, CAPACIDADE DE 300.000 KCAL/H  </v>
          </cell>
          <cell r="E5939" t="str">
            <v>UN</v>
          </cell>
          <cell r="F5939">
            <v>167331.66</v>
          </cell>
        </row>
        <row r="5940">
          <cell r="C5940">
            <v>34482</v>
          </cell>
          <cell r="D5940" t="str">
            <v>AQUECEDOR SOLAR  CAPACIDADE DO RESERVATORIO 800 L, INCLUI 8 PLACAS COLETORAS  DE 1,42 M2</v>
          </cell>
          <cell r="E5940" t="str">
            <v>UN</v>
          </cell>
          <cell r="F5940">
            <v>4315.6099999999997</v>
          </cell>
        </row>
        <row r="5941">
          <cell r="C5941">
            <v>34469</v>
          </cell>
          <cell r="D5941" t="str">
            <v>AQUECEDOR SOLAR CAPACIDADE DO RESERVATORIO 1000 L, INCLUI 10 PLACAS  COLETORAS DE 1,42 M2</v>
          </cell>
          <cell r="E5941" t="str">
            <v>UN</v>
          </cell>
          <cell r="F5941">
            <v>6675.72</v>
          </cell>
        </row>
        <row r="5942">
          <cell r="C5942">
            <v>34472</v>
          </cell>
          <cell r="D5942" t="str">
            <v>AQUECEDOR SOLAR CAPACIDADE DO RESERVATORIO 200 L, INCLUI 2 PLACAS COLETORAS  DE 1,42 M2</v>
          </cell>
          <cell r="E5942" t="str">
            <v>UN</v>
          </cell>
          <cell r="F5942">
            <v>2053.91</v>
          </cell>
        </row>
        <row r="5943">
          <cell r="C5943">
            <v>34476</v>
          </cell>
          <cell r="D5943" t="str">
            <v>AQUECEDOR SOLAR CAPACIDADE DO RESERVATORIO 400L, INCLUI 4 PLACAS COLETORAS  DE 1,42 M2</v>
          </cell>
          <cell r="E5943" t="str">
            <v>UN</v>
          </cell>
          <cell r="F5943">
            <v>3481.66</v>
          </cell>
        </row>
        <row r="5944">
          <cell r="C5944">
            <v>34477</v>
          </cell>
          <cell r="D5944" t="str">
            <v>AQUECEDOR SOLAR CAPACIDADE DO RESERVATORIO 600 L, INCLUI 6 PLACAS COLETORAS  DE 1,42 M2</v>
          </cell>
          <cell r="E5944" t="str">
            <v>UN</v>
          </cell>
          <cell r="F5944">
            <v>4620.8500000000004</v>
          </cell>
        </row>
        <row r="5945">
          <cell r="C5945">
            <v>10700</v>
          </cell>
          <cell r="D5945" t="str">
            <v xml:space="preserve">ARADO REVERSIVEL COM 3 DISCOS DE 26" X 6MM REBOCAVEL  </v>
          </cell>
          <cell r="E5945" t="str">
            <v>UN</v>
          </cell>
          <cell r="F5945">
            <v>11134.16</v>
          </cell>
        </row>
        <row r="5946">
          <cell r="C5946">
            <v>346</v>
          </cell>
          <cell r="D5946" t="str">
            <v xml:space="preserve">ARAME DE ACO OVALADO 15 X 17 ( 45,7 KG, 700 KGF), ROLO 1000 M  </v>
          </cell>
          <cell r="E5946" t="str">
            <v>KG</v>
          </cell>
          <cell r="F5946">
            <v>10.9</v>
          </cell>
        </row>
        <row r="5947">
          <cell r="C5947">
            <v>3312</v>
          </cell>
          <cell r="D5947" t="str">
            <v xml:space="preserve">ARAME DE AMARRACAO PARA GABIAO GALVANIZADO, DIAMETRO 2,2 MM  </v>
          </cell>
          <cell r="E5947" t="str">
            <v>KG</v>
          </cell>
          <cell r="F5947">
            <v>10.98</v>
          </cell>
        </row>
        <row r="5948">
          <cell r="C5948">
            <v>339</v>
          </cell>
          <cell r="D5948" t="str">
            <v xml:space="preserve">ARAME FARPADO GALVANIZADO 14 BWG, CLASSE 250  </v>
          </cell>
          <cell r="E5948" t="str">
            <v>M</v>
          </cell>
          <cell r="F5948">
            <v>0.53</v>
          </cell>
        </row>
        <row r="5949">
          <cell r="C5949">
            <v>34346</v>
          </cell>
          <cell r="D5949" t="str">
            <v xml:space="preserve">ARAME FARPADO GALVANIZADO 16 BWG, CLASSE 250  </v>
          </cell>
          <cell r="E5949" t="str">
            <v>M</v>
          </cell>
          <cell r="F5949">
            <v>0.69</v>
          </cell>
        </row>
        <row r="5950">
          <cell r="C5950">
            <v>338</v>
          </cell>
          <cell r="D5950" t="str">
            <v xml:space="preserve">ARAME FARPADO 16 BWG (0,047 KG/M)  </v>
          </cell>
          <cell r="E5950" t="str">
            <v>KG</v>
          </cell>
          <cell r="F5950">
            <v>13.72</v>
          </cell>
        </row>
        <row r="5951">
          <cell r="C5951">
            <v>340</v>
          </cell>
          <cell r="D5951" t="str">
            <v xml:space="preserve">ARAME FARPADO 16 BWG 4 X 4", 23,50 KG/ROLO 500 M  </v>
          </cell>
          <cell r="E5951" t="str">
            <v>M</v>
          </cell>
          <cell r="F5951">
            <v>0.72</v>
          </cell>
        </row>
        <row r="5952">
          <cell r="C5952">
            <v>334</v>
          </cell>
          <cell r="D5952" t="str">
            <v xml:space="preserve">ARAME GALVANIZADO  8 BWG, D = 4,19MM (0,101 KG/M)  </v>
          </cell>
          <cell r="E5952" t="str">
            <v>KG</v>
          </cell>
          <cell r="F5952">
            <v>9.86</v>
          </cell>
        </row>
        <row r="5953">
          <cell r="C5953">
            <v>335</v>
          </cell>
          <cell r="D5953" t="str">
            <v xml:space="preserve">ARAME GALVANIZADO 10 BWG, 3,40 MM (0,0713 KG/M)  </v>
          </cell>
          <cell r="E5953" t="str">
            <v>KG</v>
          </cell>
          <cell r="F5953">
            <v>9.0299999999999994</v>
          </cell>
        </row>
        <row r="5954">
          <cell r="C5954">
            <v>342</v>
          </cell>
          <cell r="D5954" t="str">
            <v xml:space="preserve">ARAME GALVANIZADO 12 BWG, 2,76 MM (0,048 KG/M)  </v>
          </cell>
          <cell r="E5954" t="str">
            <v>KG</v>
          </cell>
          <cell r="F5954">
            <v>10.210000000000001</v>
          </cell>
        </row>
        <row r="5955">
          <cell r="C5955">
            <v>333</v>
          </cell>
          <cell r="D5955" t="str">
            <v xml:space="preserve">ARAME GALVANIZADO 14 BWG, D = 2,11 MM (0,026 KG/M)  </v>
          </cell>
          <cell r="E5955" t="str">
            <v>KG</v>
          </cell>
          <cell r="F5955">
            <v>10.45</v>
          </cell>
        </row>
        <row r="5956">
          <cell r="C5956">
            <v>343</v>
          </cell>
          <cell r="D5956" t="str">
            <v xml:space="preserve">ARAME GALVANIZADO 14 BWG, 2,10MM (0,0272 KG/M)  </v>
          </cell>
          <cell r="E5956" t="str">
            <v>M</v>
          </cell>
          <cell r="F5956">
            <v>0.28000000000000003</v>
          </cell>
        </row>
        <row r="5957">
          <cell r="C5957">
            <v>344</v>
          </cell>
          <cell r="D5957" t="str">
            <v xml:space="preserve">ARAME GALVANIZADO 16 BWG, 1,65MM (0,0166 KG/M)  </v>
          </cell>
          <cell r="E5957" t="str">
            <v>KG</v>
          </cell>
          <cell r="F5957">
            <v>11.3</v>
          </cell>
        </row>
        <row r="5958">
          <cell r="C5958">
            <v>345</v>
          </cell>
          <cell r="D5958" t="str">
            <v xml:space="preserve">ARAME GALVANIZADO 18 BWG, 1,24MM (0,009 KG/M)  </v>
          </cell>
          <cell r="E5958" t="str">
            <v>KG</v>
          </cell>
          <cell r="F5958">
            <v>13.81</v>
          </cell>
        </row>
        <row r="5959">
          <cell r="C5959">
            <v>341</v>
          </cell>
          <cell r="D5959" t="str">
            <v xml:space="preserve">ARAME GALVANIZADO 18 BWG, 1,24MM (0,009 KG/M)  </v>
          </cell>
          <cell r="E5959" t="str">
            <v>M</v>
          </cell>
          <cell r="F5959">
            <v>0.13</v>
          </cell>
        </row>
        <row r="5960">
          <cell r="C5960">
            <v>11107</v>
          </cell>
          <cell r="D5960" t="str">
            <v xml:space="preserve">ARAME GALVANIZADO 6 BWG, 5,16 MM (0,157 KG/M)  </v>
          </cell>
          <cell r="E5960" t="str">
            <v>KG</v>
          </cell>
          <cell r="F5960">
            <v>8.9700000000000006</v>
          </cell>
        </row>
        <row r="5961">
          <cell r="C5961">
            <v>3313</v>
          </cell>
          <cell r="D5961" t="str">
            <v xml:space="preserve">ARAME PROTEGIDO COM PVC PARA GABIAO, DIAMETRO 2,2 MM  </v>
          </cell>
          <cell r="E5961" t="str">
            <v>KG</v>
          </cell>
          <cell r="F5961">
            <v>14.13</v>
          </cell>
        </row>
        <row r="5962">
          <cell r="C5962">
            <v>337</v>
          </cell>
          <cell r="D5962" t="str">
            <v xml:space="preserve">ARAME RECOZIDO 18 BWG, 1,25 MM (0,01 KG/M)  </v>
          </cell>
          <cell r="E5962" t="str">
            <v>KG</v>
          </cell>
          <cell r="F5962">
            <v>9</v>
          </cell>
        </row>
        <row r="5963">
          <cell r="C5963">
            <v>34562</v>
          </cell>
          <cell r="D5963" t="str">
            <v xml:space="preserve">ARAME RECOZIDO 18 BWG, 1,25 MM (0,010 KG/M)  </v>
          </cell>
          <cell r="E5963" t="str">
            <v>KG</v>
          </cell>
          <cell r="F5963">
            <v>9.31</v>
          </cell>
        </row>
        <row r="5964">
          <cell r="C5964">
            <v>369</v>
          </cell>
          <cell r="D5964" t="str">
            <v xml:space="preserve">AREIA AMARELA, AREIA BARRADA OU ARENOSO (RETIRADA NO AREAL, SEM TRANSPORTE)  </v>
          </cell>
          <cell r="E5964" t="str">
            <v>M3</v>
          </cell>
          <cell r="F5964">
            <v>62.5</v>
          </cell>
        </row>
        <row r="5965">
          <cell r="C5965">
            <v>366</v>
          </cell>
          <cell r="D5965" t="str">
            <v xml:space="preserve">AREIA FINA - POSTO JAZIDA/FORNECEDOR (SEM FRETE)  </v>
          </cell>
          <cell r="E5965" t="str">
            <v>M3</v>
          </cell>
          <cell r="F5965">
            <v>60.8</v>
          </cell>
        </row>
        <row r="5966">
          <cell r="C5966" t="str">
            <v>367</v>
          </cell>
          <cell r="D5966" t="str">
            <v xml:space="preserve">AREIA GROSSA - POSTO JAZIDA/FORNECEDOR (SEM FRETE)  </v>
          </cell>
          <cell r="E5966" t="str">
            <v>M3</v>
          </cell>
          <cell r="F5966">
            <v>66.900000000000006</v>
          </cell>
        </row>
        <row r="5967">
          <cell r="C5967" t="str">
            <v>370</v>
          </cell>
          <cell r="D5967" t="str">
            <v xml:space="preserve">AREIA MEDIA - POSTO JAZIDA/FORNECEDOR (SEM FRETE)  </v>
          </cell>
          <cell r="E5967" t="str">
            <v>M3</v>
          </cell>
          <cell r="F5967">
            <v>68</v>
          </cell>
        </row>
        <row r="5968">
          <cell r="C5968">
            <v>368</v>
          </cell>
          <cell r="D5968" t="str">
            <v xml:space="preserve">AREIA PARA ATERRO - POSTO JAZIDA/FORNECEDOR (SEM FRETE)  </v>
          </cell>
          <cell r="E5968" t="str">
            <v>M3</v>
          </cell>
          <cell r="F5968">
            <v>50.17</v>
          </cell>
        </row>
        <row r="5969">
          <cell r="C5969">
            <v>11075</v>
          </cell>
          <cell r="D5969" t="str">
            <v xml:space="preserve">AREIA PARA LEITO FILTRANTE (0,42 A 1,68 MM) - POSTO JAZIDA/FORNECEDOR (SEM FRETE)  </v>
          </cell>
          <cell r="E5969" t="str">
            <v>M3</v>
          </cell>
          <cell r="F5969">
            <v>1095.48</v>
          </cell>
        </row>
        <row r="5970">
          <cell r="C5970">
            <v>11077</v>
          </cell>
          <cell r="D5970" t="str">
            <v xml:space="preserve">AREIA PARA LEITO FILTRANTE (0,5 A 0,7 MM) - POSTO JAZIDA/FORNECEDOR (SEM FRETE)  </v>
          </cell>
          <cell r="E5970" t="str">
            <v>M3</v>
          </cell>
          <cell r="F5970">
            <v>1095.48</v>
          </cell>
        </row>
        <row r="5971">
          <cell r="C5971">
            <v>11078</v>
          </cell>
          <cell r="D5971" t="str">
            <v xml:space="preserve">AREIA PARA LEITO FILTRANTE (0,7 A 1,0 MM) - POSTO JAZIDA/FORNECEDOR (SEM FRETE)  </v>
          </cell>
          <cell r="E5971" t="str">
            <v>M3</v>
          </cell>
          <cell r="F5971">
            <v>1095.48</v>
          </cell>
        </row>
        <row r="5972">
          <cell r="C5972">
            <v>11076</v>
          </cell>
          <cell r="D5972" t="str">
            <v xml:space="preserve">AREIA PRETA PARA EMBOCO - POSTO JAZIDA/FORNECEDOR (SEM FRETE)  </v>
          </cell>
          <cell r="E5972" t="str">
            <v>M3</v>
          </cell>
          <cell r="F5972">
            <v>83.62</v>
          </cell>
        </row>
        <row r="5973">
          <cell r="C5973" t="str">
            <v>1381</v>
          </cell>
          <cell r="D5973" t="str">
            <v xml:space="preserve">ARGAMASSA COLANTE AC I PARA CERAMICAS  </v>
          </cell>
          <cell r="E5973" t="str">
            <v>KG</v>
          </cell>
          <cell r="F5973">
            <v>0.59</v>
          </cell>
        </row>
        <row r="5974">
          <cell r="C5974">
            <v>34353</v>
          </cell>
          <cell r="D5974" t="str">
            <v xml:space="preserve">ARGAMASSA COLANTE AC-II  </v>
          </cell>
          <cell r="E5974" t="str">
            <v>KG</v>
          </cell>
          <cell r="F5974">
            <v>1.19</v>
          </cell>
        </row>
        <row r="5975">
          <cell r="C5975">
            <v>37595</v>
          </cell>
          <cell r="D5975" t="str">
            <v xml:space="preserve">ARGAMASSA COLANTE TIPO ACIII  </v>
          </cell>
          <cell r="E5975" t="str">
            <v>KG</v>
          </cell>
          <cell r="F5975">
            <v>1.81</v>
          </cell>
        </row>
        <row r="5976">
          <cell r="C5976">
            <v>37596</v>
          </cell>
          <cell r="D5976" t="str">
            <v xml:space="preserve">ARGAMASSA COLANTE TIPO ACIII E  </v>
          </cell>
          <cell r="E5976" t="str">
            <v>KG</v>
          </cell>
          <cell r="F5976">
            <v>2.69</v>
          </cell>
        </row>
        <row r="5977">
          <cell r="C5977">
            <v>371</v>
          </cell>
          <cell r="D5977" t="str">
            <v>ARGAMASSA INDUSTRIALIZADA MULTIUSO, PARA REVESTIMENTO INTERNO E EXTERNO E  ASSENTAMENTO DE BLOCOS DIVERSOS</v>
          </cell>
          <cell r="E5977" t="str">
            <v>KG</v>
          </cell>
          <cell r="F5977">
            <v>0.54</v>
          </cell>
        </row>
        <row r="5978">
          <cell r="C5978">
            <v>37553</v>
          </cell>
          <cell r="D5978" t="str">
            <v xml:space="preserve">ARGAMASSA INDUSTRIALIZADA PARA CHAPISCO COLANTE  </v>
          </cell>
          <cell r="E5978" t="str">
            <v>KG</v>
          </cell>
          <cell r="F5978">
            <v>2.0099999999999998</v>
          </cell>
        </row>
        <row r="5979">
          <cell r="C5979">
            <v>37552</v>
          </cell>
          <cell r="D5979" t="str">
            <v xml:space="preserve">ARGAMASSA INDUSTRIALIZADA PARA CHAPISCO ROLADO  </v>
          </cell>
          <cell r="E5979" t="str">
            <v>KG</v>
          </cell>
          <cell r="F5979">
            <v>2.58</v>
          </cell>
        </row>
        <row r="5980">
          <cell r="C5980">
            <v>36880</v>
          </cell>
          <cell r="D5980" t="str">
            <v xml:space="preserve">ARGAMASSA PARA REVESTIMENTO DECORATIVO MONOCAMADA, CORES CLARAS  </v>
          </cell>
          <cell r="E5980" t="str">
            <v>KG</v>
          </cell>
          <cell r="F5980">
            <v>1.82</v>
          </cell>
        </row>
        <row r="5981">
          <cell r="C5981">
            <v>34355</v>
          </cell>
          <cell r="D5981" t="str">
            <v xml:space="preserve">ARGAMASSA PISO SOBRE PISO  </v>
          </cell>
          <cell r="E5981" t="str">
            <v>KG</v>
          </cell>
          <cell r="F5981">
            <v>1.66</v>
          </cell>
        </row>
        <row r="5982">
          <cell r="C5982">
            <v>130</v>
          </cell>
          <cell r="D5982" t="str">
            <v xml:space="preserve">ARGAMASSA POLIMERICA DE REPARO ESTRUTURAL, BICOMPONENTE  </v>
          </cell>
          <cell r="E5982" t="str">
            <v>KG</v>
          </cell>
          <cell r="F5982">
            <v>3.1</v>
          </cell>
        </row>
        <row r="5983">
          <cell r="C5983">
            <v>135</v>
          </cell>
          <cell r="D5983" t="str">
            <v xml:space="preserve">ARGAMASSA POLIMERICA IMPERMEABILIZANTE SEMIFLEXIVEL, BICOMPONENTE  </v>
          </cell>
          <cell r="E5983" t="str">
            <v>KG</v>
          </cell>
          <cell r="F5983">
            <v>3.99</v>
          </cell>
        </row>
        <row r="5984">
          <cell r="C5984">
            <v>36886</v>
          </cell>
          <cell r="D5984" t="str">
            <v xml:space="preserve">ARGAMASSA PRONTA PARA CONTRAPISO  </v>
          </cell>
          <cell r="E5984" t="str">
            <v>KG</v>
          </cell>
          <cell r="F5984">
            <v>0.56999999999999995</v>
          </cell>
        </row>
        <row r="5985">
          <cell r="C5985">
            <v>375</v>
          </cell>
          <cell r="D5985" t="str">
            <v xml:space="preserve">ARGAMASSA PRONTA PARA REVESTIMENTO EXTERNO EM PAREDES  </v>
          </cell>
          <cell r="E5985" t="str">
            <v>KG</v>
          </cell>
          <cell r="F5985">
            <v>1.26</v>
          </cell>
        </row>
        <row r="5986">
          <cell r="C5986">
            <v>374</v>
          </cell>
          <cell r="D5986" t="str">
            <v xml:space="preserve">ARGAMASSA PRONTA PARA REVESTIMENTO INTERNO EM PAREDES  </v>
          </cell>
          <cell r="E5986" t="str">
            <v>KG</v>
          </cell>
          <cell r="F5986">
            <v>0.46</v>
          </cell>
        </row>
        <row r="5987">
          <cell r="C5987">
            <v>38546</v>
          </cell>
          <cell r="D5987" t="str">
            <v>ARGAMASSA USINADA AUTOADENSAVEL E AUTONIVELANTE PARA CONTRAPISO, INCLUI  BOMBEAMENTO</v>
          </cell>
          <cell r="E5987" t="str">
            <v>M3</v>
          </cell>
          <cell r="F5987">
            <v>384.19</v>
          </cell>
        </row>
        <row r="5988">
          <cell r="C5988">
            <v>34549</v>
          </cell>
          <cell r="D5988" t="str">
            <v xml:space="preserve">ARGILA EXPANDIDA, GRANULOMETRIA 2215  </v>
          </cell>
          <cell r="E5988" t="str">
            <v>M3</v>
          </cell>
          <cell r="F5988">
            <v>187.5</v>
          </cell>
        </row>
        <row r="5989">
          <cell r="C5989">
            <v>6081</v>
          </cell>
          <cell r="D5989" t="str">
            <v xml:space="preserve">ARGILA OU BARRO PARA ATERRO/REATERRO (COM TRANSPORTE ATE 10 KM)  </v>
          </cell>
          <cell r="E5989" t="str">
            <v>M3</v>
          </cell>
          <cell r="F5989">
            <v>26.56</v>
          </cell>
        </row>
        <row r="5990">
          <cell r="C5990">
            <v>6077</v>
          </cell>
          <cell r="D5990" t="str">
            <v xml:space="preserve">ARGILA OU BARRO PARA ATERRO/REATERRO (RETIRADO NA JAZIDA, SEM TRANSPORTE)  </v>
          </cell>
          <cell r="E5990" t="str">
            <v>M3</v>
          </cell>
          <cell r="F5990">
            <v>15.31</v>
          </cell>
        </row>
        <row r="5991">
          <cell r="C5991">
            <v>6079</v>
          </cell>
          <cell r="D5991" t="str">
            <v xml:space="preserve">ARGILA, ARGILA VERMELHA OU ARGILA ARENOSA (RETIRADA NA JAZIDA, SEM TRANSPORTE)  </v>
          </cell>
          <cell r="E5991" t="str">
            <v>M3</v>
          </cell>
          <cell r="F5991">
            <v>8.75</v>
          </cell>
        </row>
        <row r="5992">
          <cell r="C5992">
            <v>1091</v>
          </cell>
          <cell r="D5992" t="str">
            <v>ARMACAO VERTICAL COM HASTE E CONTRA-PINO, EM CHAPA DE ACO GALVANIZADO 3/16",  COM 1 ESTRIBO E 1 ISOLADOR</v>
          </cell>
          <cell r="E5992" t="str">
            <v>UN</v>
          </cell>
          <cell r="F5992">
            <v>22.19</v>
          </cell>
        </row>
        <row r="5993">
          <cell r="C5993">
            <v>1094</v>
          </cell>
          <cell r="D5993" t="str">
            <v>ARMACAO VERTICAL COM HASTE E CONTRA-PINO, EM CHAPA DE ACO GALVANIZADO 3/16",  COM 1 ESTRIBO, SEM ISOLADOR</v>
          </cell>
          <cell r="E5993" t="str">
            <v>UN</v>
          </cell>
          <cell r="F5993">
            <v>15.52</v>
          </cell>
        </row>
        <row r="5994">
          <cell r="C5994">
            <v>1095</v>
          </cell>
          <cell r="D5994" t="str">
            <v>ARMACAO VERTICAL COM HASTE E CONTRA-PINO, EM CHAPA DE ACO GALVANIZADO 3/16",  COM 2 ESTRIBOS, E 2 ISOLADORES</v>
          </cell>
          <cell r="E5994" t="str">
            <v>UN</v>
          </cell>
          <cell r="F5994">
            <v>32.99</v>
          </cell>
        </row>
        <row r="5995">
          <cell r="C5995">
            <v>1092</v>
          </cell>
          <cell r="D5995" t="str">
            <v>ARMACAO VERTICAL COM HASTE E CONTRA-PINO, EM CHAPA DE ACO GALVANIZADO 3/16",  COM 2 ESTRIBOS, SEM ISOLADOR</v>
          </cell>
          <cell r="E5995" t="str">
            <v>UN</v>
          </cell>
          <cell r="F5995">
            <v>25.53</v>
          </cell>
        </row>
        <row r="5996">
          <cell r="C5996">
            <v>1093</v>
          </cell>
          <cell r="D5996" t="str">
            <v>ARMACAO VERTICAL COM HASTE E CONTRA-PINO, EM CHAPA DE ACO GALVANIZADO 3/16",  COM 3 ESTRIBOS E 3 ISOLADORES</v>
          </cell>
          <cell r="E5996" t="str">
            <v>UN</v>
          </cell>
          <cell r="F5996">
            <v>59.62</v>
          </cell>
        </row>
        <row r="5997">
          <cell r="C5997">
            <v>1090</v>
          </cell>
          <cell r="D5997" t="str">
            <v>ARMACAO VERTICAL COM HASTE E CONTRA-PINO, EM CHAPA DE ACO GALVANIZADO 3/16",  COM 3 ESTRIBOS, SEM ISOLADOR</v>
          </cell>
          <cell r="E5997" t="str">
            <v>UN</v>
          </cell>
          <cell r="F5997">
            <v>42.68</v>
          </cell>
        </row>
        <row r="5998">
          <cell r="C5998">
            <v>1096</v>
          </cell>
          <cell r="D5998" t="str">
            <v>ARMACAO VERTICAL COM HASTE E CONTRA-PINO, EM CHAPA DE ACO GALVANIZADO 3/16",  COM 4 ESTRIBOS E 4 ISOLADORES</v>
          </cell>
          <cell r="E5998" t="str">
            <v>UN</v>
          </cell>
          <cell r="F5998">
            <v>76.819999999999993</v>
          </cell>
        </row>
        <row r="5999">
          <cell r="C5999">
            <v>1097</v>
          </cell>
          <cell r="D5999" t="str">
            <v>ARMACAO VERTICAL COM HASTE E CONTRA-PINO, EM CHAPA DE ACO GALVANIZADO 3/16",  COM 4 ESTRIBOS, SEM ISOLADOR</v>
          </cell>
          <cell r="E5999" t="str">
            <v>UN</v>
          </cell>
          <cell r="F5999">
            <v>65.209999999999994</v>
          </cell>
        </row>
        <row r="6000">
          <cell r="C6000">
            <v>378</v>
          </cell>
          <cell r="D6000" t="str">
            <v xml:space="preserve">ARMADOR  </v>
          </cell>
          <cell r="E6000" t="str">
            <v>H</v>
          </cell>
          <cell r="F6000">
            <v>11.99</v>
          </cell>
        </row>
        <row r="6001">
          <cell r="C6001">
            <v>33939</v>
          </cell>
          <cell r="D6001" t="str">
            <v xml:space="preserve">ARQUITETO JUNIOR  </v>
          </cell>
          <cell r="E6001" t="str">
            <v>H</v>
          </cell>
          <cell r="F6001">
            <v>61.18</v>
          </cell>
        </row>
        <row r="6002">
          <cell r="C6002">
            <v>34760</v>
          </cell>
          <cell r="D6002" t="str">
            <v xml:space="preserve">ARQUITETO PAISAGISTA  </v>
          </cell>
          <cell r="E6002" t="str">
            <v>H</v>
          </cell>
          <cell r="F6002">
            <v>61.18</v>
          </cell>
        </row>
        <row r="6003">
          <cell r="C6003">
            <v>33952</v>
          </cell>
          <cell r="D6003" t="str">
            <v xml:space="preserve">ARQUITETO PLENO  </v>
          </cell>
          <cell r="E6003" t="str">
            <v>H</v>
          </cell>
          <cell r="F6003">
            <v>70.2</v>
          </cell>
        </row>
        <row r="6004">
          <cell r="C6004">
            <v>33953</v>
          </cell>
          <cell r="D6004" t="str">
            <v xml:space="preserve">ARQUITETO SENIOR  </v>
          </cell>
          <cell r="E6004" t="str">
            <v>H</v>
          </cell>
          <cell r="F6004">
            <v>83.16</v>
          </cell>
        </row>
        <row r="6005">
          <cell r="C6005">
            <v>13348</v>
          </cell>
          <cell r="D6005" t="str">
            <v>ARRUELA  EM ACO GALVANIZADO, DIAMETRO EXTERNO = 35MM, ESPESSURA = 3MM,  DIAMETRO DO FURO= 18MM</v>
          </cell>
          <cell r="E6005" t="str">
            <v>UN</v>
          </cell>
          <cell r="F6005">
            <v>0.56999999999999995</v>
          </cell>
        </row>
        <row r="6006">
          <cell r="C6006">
            <v>39211</v>
          </cell>
          <cell r="D6006" t="str">
            <v xml:space="preserve">ARRUELA EM ALUMINIO, COM ROSCA, DE  1 1/4", PARA ELETRODUTO  </v>
          </cell>
          <cell r="E6006" t="str">
            <v>UN</v>
          </cell>
          <cell r="F6006">
            <v>0.97</v>
          </cell>
        </row>
        <row r="6007">
          <cell r="C6007">
            <v>39212</v>
          </cell>
          <cell r="D6007" t="str">
            <v xml:space="preserve">ARRUELA EM ALUMINIO, COM ROSCA, DE 1 1/2", PARA ELETRODUTO  </v>
          </cell>
          <cell r="E6007" t="str">
            <v>UN</v>
          </cell>
          <cell r="F6007">
            <v>1.08</v>
          </cell>
        </row>
        <row r="6008">
          <cell r="C6008">
            <v>39208</v>
          </cell>
          <cell r="D6008" t="str">
            <v xml:space="preserve">ARRUELA EM ALUMINIO, COM ROSCA, DE 1/2", PARA ELETRODUTO  </v>
          </cell>
          <cell r="E6008" t="str">
            <v>UN</v>
          </cell>
          <cell r="F6008">
            <v>0.28999999999999998</v>
          </cell>
        </row>
        <row r="6009">
          <cell r="C6009">
            <v>39210</v>
          </cell>
          <cell r="D6009" t="str">
            <v xml:space="preserve">ARRUELA EM ALUMINIO, COM ROSCA, DE 1", PARA ELETRODUTO  </v>
          </cell>
          <cell r="E6009" t="str">
            <v>UN</v>
          </cell>
          <cell r="F6009">
            <v>0.54</v>
          </cell>
        </row>
        <row r="6010">
          <cell r="C6010">
            <v>39214</v>
          </cell>
          <cell r="D6010" t="str">
            <v xml:space="preserve">ARRUELA EM ALUMINIO, COM ROSCA, DE 2 1/2", PARA ELETRODUTO  </v>
          </cell>
          <cell r="E6010" t="str">
            <v>UN</v>
          </cell>
          <cell r="F6010">
            <v>2</v>
          </cell>
        </row>
        <row r="6011">
          <cell r="C6011">
            <v>39213</v>
          </cell>
          <cell r="D6011" t="str">
            <v xml:space="preserve">ARRUELA EM ALUMINIO, COM ROSCA, DE 2", PARA ELETRODUTO  </v>
          </cell>
          <cell r="E6011" t="str">
            <v>UN</v>
          </cell>
          <cell r="F6011">
            <v>1.41</v>
          </cell>
        </row>
        <row r="6012">
          <cell r="C6012">
            <v>39209</v>
          </cell>
          <cell r="D6012" t="str">
            <v xml:space="preserve">ARRUELA EM ALUMINIO, COM ROSCA, DE 3/4", PARA ELETRODUTO  </v>
          </cell>
          <cell r="E6012" t="str">
            <v>UN</v>
          </cell>
          <cell r="F6012">
            <v>0.35</v>
          </cell>
        </row>
        <row r="6013">
          <cell r="C6013">
            <v>39207</v>
          </cell>
          <cell r="D6013" t="str">
            <v xml:space="preserve">ARRUELA EM ALUMINIO, COM ROSCA, DE 3/8", PARA ELETRODUTO  </v>
          </cell>
          <cell r="E6013" t="str">
            <v>UN</v>
          </cell>
          <cell r="F6013">
            <v>0.54</v>
          </cell>
        </row>
        <row r="6014">
          <cell r="C6014">
            <v>39215</v>
          </cell>
          <cell r="D6014" t="str">
            <v xml:space="preserve">ARRUELA EM ALUMINIO, COM ROSCA, DE 3", PARA ELETRODUTO  </v>
          </cell>
          <cell r="E6014" t="str">
            <v>UN</v>
          </cell>
          <cell r="F6014">
            <v>3.65</v>
          </cell>
        </row>
        <row r="6015">
          <cell r="C6015">
            <v>39216</v>
          </cell>
          <cell r="D6015" t="str">
            <v xml:space="preserve">ARRUELA EM ALUMINIO, COM ROSCA, DE 4", PARA ELETRODUTO  </v>
          </cell>
          <cell r="E6015" t="str">
            <v>UN</v>
          </cell>
          <cell r="F6015">
            <v>5.09</v>
          </cell>
        </row>
        <row r="6016">
          <cell r="C6016">
            <v>4359</v>
          </cell>
          <cell r="D6016" t="str">
            <v xml:space="preserve">ARRUELA PLASTICA 4 X 16  </v>
          </cell>
          <cell r="E6016" t="str">
            <v>UN</v>
          </cell>
          <cell r="F6016">
            <v>0.18</v>
          </cell>
        </row>
        <row r="6017">
          <cell r="C6017">
            <v>379</v>
          </cell>
          <cell r="D6017" t="str">
            <v>ARRUELA QUADRADA EM ACO GALVANIZADO, DIMENSAO = 38 MM, ESPESSURA = 3MM,  DIAMETRO DO FURO= 18 MM</v>
          </cell>
          <cell r="E6017" t="str">
            <v>UN</v>
          </cell>
          <cell r="F6017">
            <v>0.5</v>
          </cell>
        </row>
        <row r="6018">
          <cell r="C6018">
            <v>11267</v>
          </cell>
          <cell r="D6018" t="str">
            <v>ARRUELA REDONDA DE LATAO, DIAMETRO EXTERNO = 34 MM, ESPESSURA = 2,5 MM,  DIAMETRO DO FURO = 17 MM</v>
          </cell>
          <cell r="E6018" t="str">
            <v>UN</v>
          </cell>
          <cell r="F6018">
            <v>4.99</v>
          </cell>
        </row>
        <row r="6019">
          <cell r="C6019">
            <v>501</v>
          </cell>
          <cell r="D6019" t="str">
            <v xml:space="preserve">ASFALTO DILUIDO DE PETROLEO CM-30 (COM ICMS)  </v>
          </cell>
          <cell r="E6019" t="str">
            <v>KG</v>
          </cell>
          <cell r="F6019">
            <v>2.97</v>
          </cell>
        </row>
        <row r="6020">
          <cell r="C6020">
            <v>510</v>
          </cell>
          <cell r="D6020" t="str">
            <v>ASFALTO MODIFICADO TIPO I - NBR 9910 (ASFALTO OXIDADO PARA IMPERMEABILIZACAO,  COEFICIENTE DE PENETRACAO 25-40)</v>
          </cell>
          <cell r="E6020" t="str">
            <v>KG</v>
          </cell>
          <cell r="F6020">
            <v>4.9400000000000004</v>
          </cell>
        </row>
        <row r="6021">
          <cell r="C6021">
            <v>516</v>
          </cell>
          <cell r="D6021" t="str">
            <v>ASFALTO MODIFICADO TIPO II - NBR 9910 (ASFALTO OXIDADO PARA IMPERMEABILIZACAO,  COEFICIENTE DE PENETRACAO 20-35)</v>
          </cell>
          <cell r="E6021" t="str">
            <v>KG</v>
          </cell>
          <cell r="F6021">
            <v>5.27</v>
          </cell>
        </row>
        <row r="6022">
          <cell r="C6022">
            <v>509</v>
          </cell>
          <cell r="D6022" t="str">
            <v>ASFALTO MODIFICADO TIPO III - NBR 9910 (ASFALTO OXIDADO PARA IMPERMEABILIZACAO,  COEFICIENTE DE PENETRACAO 15-25)</v>
          </cell>
          <cell r="E6022" t="str">
            <v>KG</v>
          </cell>
          <cell r="F6022">
            <v>5.38</v>
          </cell>
        </row>
        <row r="6023">
          <cell r="C6023">
            <v>40331</v>
          </cell>
          <cell r="D6023" t="str">
            <v xml:space="preserve">ASSENTADOR DE  TUBOS  </v>
          </cell>
          <cell r="E6023" t="str">
            <v>H</v>
          </cell>
          <cell r="F6023">
            <v>13.28</v>
          </cell>
        </row>
        <row r="6024">
          <cell r="C6024">
            <v>20278</v>
          </cell>
          <cell r="D6024" t="str">
            <v xml:space="preserve">ASSENTAMENTO DE CARPETE - SOMENTE MAO DE OBRA  </v>
          </cell>
          <cell r="E6024" t="str">
            <v>M2</v>
          </cell>
          <cell r="F6024">
            <v>5.0999999999999996</v>
          </cell>
        </row>
        <row r="6025">
          <cell r="C6025">
            <v>20277</v>
          </cell>
          <cell r="D6025" t="str">
            <v xml:space="preserve">ASSENTAMENTO DE FORMICA - SOMENTE MAO DE OBRA  </v>
          </cell>
          <cell r="E6025" t="str">
            <v>M2</v>
          </cell>
          <cell r="F6025">
            <v>15.32</v>
          </cell>
        </row>
        <row r="6026">
          <cell r="C6026">
            <v>518</v>
          </cell>
          <cell r="D6026" t="str">
            <v xml:space="preserve">ASSENTAMENTO DE PISO VINILICO EM PLACAS - SOMENTE MAO DE OBRA  </v>
          </cell>
          <cell r="E6026" t="str">
            <v>M2</v>
          </cell>
          <cell r="F6026">
            <v>7.15</v>
          </cell>
        </row>
        <row r="6027">
          <cell r="C6027">
            <v>522</v>
          </cell>
          <cell r="D6027" t="str">
            <v xml:space="preserve">ASSENTAMENTO DE RODAPE VINILICO - SOMENTE MAO DE OBRA  </v>
          </cell>
          <cell r="E6027" t="str">
            <v>M</v>
          </cell>
          <cell r="F6027">
            <v>0.71</v>
          </cell>
        </row>
        <row r="6028">
          <cell r="C6028">
            <v>11761</v>
          </cell>
          <cell r="D6028" t="str">
            <v xml:space="preserve">ASSENTO  VASO SANITARIO INFANTIL EM PLASTICO BRANCO  </v>
          </cell>
          <cell r="E6028" t="str">
            <v>UN</v>
          </cell>
          <cell r="F6028">
            <v>48.73</v>
          </cell>
        </row>
        <row r="6029">
          <cell r="C6029">
            <v>377</v>
          </cell>
          <cell r="D6029" t="str">
            <v xml:space="preserve">ASSENTO SANITARIO DE PLASTICO, TIPO CONVENCIONAL  </v>
          </cell>
          <cell r="E6029" t="str">
            <v>UN</v>
          </cell>
          <cell r="F6029">
            <v>22.9</v>
          </cell>
        </row>
        <row r="6030">
          <cell r="C6030">
            <v>7588</v>
          </cell>
          <cell r="D6030" t="str">
            <v xml:space="preserve">AUTOMATICO DE BOIA SUPERIOR / INFERIOR, *15* A / 250 V  </v>
          </cell>
          <cell r="E6030" t="str">
            <v>UN</v>
          </cell>
          <cell r="F6030">
            <v>35</v>
          </cell>
        </row>
        <row r="6031">
          <cell r="C6031">
            <v>34551</v>
          </cell>
          <cell r="D6031" t="str">
            <v xml:space="preserve">AUXILIAR DE AZULEJISTA  </v>
          </cell>
          <cell r="E6031" t="str">
            <v>H</v>
          </cell>
          <cell r="F6031">
            <v>8.18</v>
          </cell>
        </row>
        <row r="6032">
          <cell r="C6032">
            <v>2359</v>
          </cell>
          <cell r="D6032" t="str">
            <v xml:space="preserve">AUXILIAR DE DESENHISTA  </v>
          </cell>
          <cell r="E6032" t="str">
            <v>H</v>
          </cell>
          <cell r="F6032">
            <v>9.27</v>
          </cell>
        </row>
        <row r="6033">
          <cell r="C6033">
            <v>247</v>
          </cell>
          <cell r="D6033" t="str">
            <v xml:space="preserve">AUXILIAR DE ELETRICISTA  </v>
          </cell>
          <cell r="E6033" t="str">
            <v>H</v>
          </cell>
          <cell r="F6033">
            <v>7.61</v>
          </cell>
        </row>
        <row r="6034">
          <cell r="C6034">
            <v>246</v>
          </cell>
          <cell r="D6034" t="str">
            <v xml:space="preserve">AUXILIAR DE ENCANADOR OU BOMBEIRO HIDRAULICO  </v>
          </cell>
          <cell r="E6034" t="str">
            <v>H</v>
          </cell>
          <cell r="F6034">
            <v>9</v>
          </cell>
        </row>
        <row r="6035">
          <cell r="C6035">
            <v>2350</v>
          </cell>
          <cell r="D6035" t="str">
            <v xml:space="preserve">AUXILIAR DE ESCRITORIO  </v>
          </cell>
          <cell r="E6035" t="str">
            <v>H</v>
          </cell>
          <cell r="F6035">
            <v>11.49</v>
          </cell>
        </row>
        <row r="6036">
          <cell r="C6036">
            <v>245</v>
          </cell>
          <cell r="D6036" t="str">
            <v xml:space="preserve">AUXILIAR DE LABORATORIO  </v>
          </cell>
          <cell r="E6036" t="str">
            <v>H</v>
          </cell>
          <cell r="F6036">
            <v>7.78</v>
          </cell>
        </row>
        <row r="6037">
          <cell r="C6037">
            <v>251</v>
          </cell>
          <cell r="D6037" t="str">
            <v xml:space="preserve">AUXILIAR DE MECANICO  </v>
          </cell>
          <cell r="E6037" t="str">
            <v>H</v>
          </cell>
          <cell r="F6037">
            <v>9.3800000000000008</v>
          </cell>
        </row>
        <row r="6038">
          <cell r="C6038">
            <v>252</v>
          </cell>
          <cell r="D6038" t="str">
            <v xml:space="preserve">AUXILIAR DE SERRALHEIRO  </v>
          </cell>
          <cell r="E6038" t="str">
            <v>H</v>
          </cell>
          <cell r="F6038">
            <v>8.52</v>
          </cell>
        </row>
        <row r="6039">
          <cell r="C6039">
            <v>6121</v>
          </cell>
          <cell r="D6039" t="str">
            <v xml:space="preserve">AUXILIAR DE SERVICOS GERAIS  </v>
          </cell>
          <cell r="E6039" t="str">
            <v>H</v>
          </cell>
          <cell r="F6039">
            <v>6.85</v>
          </cell>
        </row>
        <row r="6040">
          <cell r="C6040">
            <v>244</v>
          </cell>
          <cell r="D6040" t="str">
            <v xml:space="preserve">AUXILIAR DE TOPOGRAFO  </v>
          </cell>
          <cell r="E6040" t="str">
            <v>H</v>
          </cell>
          <cell r="F6040">
            <v>15.32</v>
          </cell>
        </row>
        <row r="6041">
          <cell r="C6041">
            <v>532</v>
          </cell>
          <cell r="D6041" t="str">
            <v xml:space="preserve">AUXILIAR TECNICO / ASSISTENTE DE ENGENHARIA  </v>
          </cell>
          <cell r="E6041" t="str">
            <v>H</v>
          </cell>
          <cell r="F6041">
            <v>20.9</v>
          </cell>
        </row>
        <row r="6042">
          <cell r="C6042">
            <v>36150</v>
          </cell>
          <cell r="D6042" t="str">
            <v xml:space="preserve">AVENTAL DE SEGURANCA DE RASPA DE COURO 1,00 X 0,60 M  </v>
          </cell>
          <cell r="E6042" t="str">
            <v>UN</v>
          </cell>
          <cell r="F6042">
            <v>28.45</v>
          </cell>
        </row>
        <row r="6043">
          <cell r="C6043">
            <v>4760</v>
          </cell>
          <cell r="D6043" t="str">
            <v xml:space="preserve">AZULEJISTA OU LADRILHISTA  </v>
          </cell>
          <cell r="E6043" t="str">
            <v>H</v>
          </cell>
          <cell r="F6043">
            <v>10.9</v>
          </cell>
        </row>
        <row r="6044">
          <cell r="C6044">
            <v>10422</v>
          </cell>
          <cell r="D6044" t="str">
            <v xml:space="preserve">BACIA SANITARIA (VASO) COM CAIXA ACOPLADA, DE LOUCA BRANCA  </v>
          </cell>
          <cell r="E6044" t="str">
            <v>UN</v>
          </cell>
          <cell r="F6044">
            <v>256.58</v>
          </cell>
        </row>
        <row r="6045">
          <cell r="C6045">
            <v>10420</v>
          </cell>
          <cell r="D6045" t="str">
            <v xml:space="preserve">BACIA SANITARIA (VASO) CONVENCIONAL DE LOUCA BRANCA  </v>
          </cell>
          <cell r="E6045" t="str">
            <v>UN</v>
          </cell>
          <cell r="F6045">
            <v>96.23</v>
          </cell>
        </row>
        <row r="6046">
          <cell r="C6046">
            <v>10421</v>
          </cell>
          <cell r="D6046" t="str">
            <v xml:space="preserve">BACIA SANITARIA (VASO) CONVENCIONAL DE LOUCA COR  </v>
          </cell>
          <cell r="E6046" t="str">
            <v>UN</v>
          </cell>
          <cell r="F6046">
            <v>128.78</v>
          </cell>
        </row>
        <row r="6047">
          <cell r="C6047">
            <v>36519</v>
          </cell>
          <cell r="D6047" t="str">
            <v>BACIA SANITARIA (VASO) CONVENCIONAL PARA PCD COM FURO FRONTAL, DE LOUCA  BRANCA, COM ASSENTO</v>
          </cell>
          <cell r="E6047" t="str">
            <v>UN</v>
          </cell>
          <cell r="F6047">
            <v>374.66</v>
          </cell>
        </row>
        <row r="6048">
          <cell r="C6048">
            <v>36520</v>
          </cell>
          <cell r="D6048" t="str">
            <v>BACIA SANITARIA (VASO) CONVENCIONAL PARA PCD SEM FURO FRONTAL, DE LOUCA  BRANCA, SEM ASSENTO</v>
          </cell>
          <cell r="E6048" t="str">
            <v>UN</v>
          </cell>
          <cell r="F6048">
            <v>479.43</v>
          </cell>
        </row>
        <row r="6049">
          <cell r="C6049">
            <v>11784</v>
          </cell>
          <cell r="D6049" t="str">
            <v xml:space="preserve">BACIA SANITARIA TURCA DE LOUCA BRANCA  </v>
          </cell>
          <cell r="E6049" t="str">
            <v>UN</v>
          </cell>
          <cell r="F6049">
            <v>360.07</v>
          </cell>
        </row>
        <row r="6050">
          <cell r="C6050">
            <v>10</v>
          </cell>
          <cell r="D6050" t="str">
            <v xml:space="preserve">BALDE PLASTICO CAPACIDADE *10* L  </v>
          </cell>
          <cell r="E6050" t="str">
            <v>UN</v>
          </cell>
          <cell r="F6050">
            <v>5.52</v>
          </cell>
        </row>
        <row r="6051">
          <cell r="C6051">
            <v>4815</v>
          </cell>
          <cell r="D6051" t="str">
            <v xml:space="preserve">BALDE VERMELHO PARA SINALIZACAO DE VIAS  </v>
          </cell>
          <cell r="E6051" t="str">
            <v>UN</v>
          </cell>
          <cell r="F6051">
            <v>4.0199999999999996</v>
          </cell>
        </row>
        <row r="6052">
          <cell r="C6052">
            <v>1746</v>
          </cell>
          <cell r="D6052" t="str">
            <v>BANCA/PIA DE ACO INOXIDAVEL (AISI 430) COM 1 CUBA CENTRAL, COM VALVULA,  ESCORREDOR DUPLO, DE *0,55 X 1,20* M</v>
          </cell>
          <cell r="E6052" t="str">
            <v>UN</v>
          </cell>
          <cell r="F6052">
            <v>114.45</v>
          </cell>
        </row>
        <row r="6053">
          <cell r="C6053">
            <v>1748</v>
          </cell>
          <cell r="D6053" t="str">
            <v>BANCA/PIA DE ACO INOXIDAVEL (AISI 430) COM 1 CUBA CENTRAL, COM VALVULA,  ESCORREDOR DUPLO, DE *0,55 X 1,40* M</v>
          </cell>
          <cell r="E6053" t="str">
            <v>UN</v>
          </cell>
          <cell r="F6053">
            <v>152.19</v>
          </cell>
        </row>
        <row r="6054">
          <cell r="C6054">
            <v>1749</v>
          </cell>
          <cell r="D6054" t="str">
            <v>BANCA/PIA DE ACO INOXIDAVEL (AISI 430) COM 1 CUBA CENTRAL, COM VALVULA,  ESCORREDOR DUPLO, DE *0,55 X 1,80* M</v>
          </cell>
          <cell r="E6054" t="str">
            <v>UN</v>
          </cell>
          <cell r="F6054">
            <v>220.49</v>
          </cell>
        </row>
        <row r="6055">
          <cell r="C6055">
            <v>37412</v>
          </cell>
          <cell r="D6055" t="str">
            <v>BANCA/PIA DE ACO INOXIDAVEL (AISI 430) COM 1 CUBA CENTRAL, COM VALVULA, LISA (SEM  ESCORREDOR), DE *0,55 X 1,20* M</v>
          </cell>
          <cell r="E6055" t="str">
            <v>UN</v>
          </cell>
          <cell r="F6055">
            <v>111.87</v>
          </cell>
        </row>
        <row r="6056">
          <cell r="C6056">
            <v>1745</v>
          </cell>
          <cell r="D6056" t="str">
            <v>BANCA/PIA DE ACO INOXIDAVEL (AISI 430) COM 1 CUBA CENTRAL, SEM VALVULA,  ESCORREDOR DUPLO, DE *0,55 X 1,60* M</v>
          </cell>
          <cell r="E6056" t="str">
            <v>UN</v>
          </cell>
          <cell r="F6056">
            <v>133.03</v>
          </cell>
        </row>
        <row r="6057">
          <cell r="C6057">
            <v>1750</v>
          </cell>
          <cell r="D6057" t="str">
            <v>BANCA/PIA DE ACO INOXIDAVEL (AISI 430) COM 2 CUBAS, COM VALVULAS, ESCORREDOR  DUPLO, DE *0,55 X 2,00* M</v>
          </cell>
          <cell r="E6057" t="str">
            <v>UN</v>
          </cell>
          <cell r="F6057">
            <v>310.88</v>
          </cell>
        </row>
        <row r="6058">
          <cell r="C6058">
            <v>541</v>
          </cell>
          <cell r="D6058" t="str">
            <v xml:space="preserve">BANCADA DE MARMORE SINTETICO COM UMA CUBA, 120 X *60* CM  </v>
          </cell>
          <cell r="E6058" t="str">
            <v>UN</v>
          </cell>
          <cell r="F6058">
            <v>63.9</v>
          </cell>
        </row>
        <row r="6059">
          <cell r="C6059">
            <v>542</v>
          </cell>
          <cell r="D6059" t="str">
            <v xml:space="preserve">BANCADA DE MARMORE SINTETICO COM UMA CUBA, 150 X *60* CM  </v>
          </cell>
          <cell r="E6059" t="str">
            <v>UN</v>
          </cell>
          <cell r="F6059">
            <v>80.09</v>
          </cell>
        </row>
        <row r="6060">
          <cell r="C6060">
            <v>540</v>
          </cell>
          <cell r="D6060" t="str">
            <v xml:space="preserve">BANCADA DE MARMORE SINTETICO COM UMA CUBA, 200 X *60* CM  </v>
          </cell>
          <cell r="E6060" t="str">
            <v>UN</v>
          </cell>
          <cell r="F6060">
            <v>180.5</v>
          </cell>
        </row>
        <row r="6061">
          <cell r="C6061">
            <v>10790</v>
          </cell>
          <cell r="D6061" t="str">
            <v>BANCADA PARA CARPINTARIA (SEM O DISCO DE SERRA) COM MOTOR ELETRICO TRIFASICO  DE *3 A 5* HP, CHAVE E COIFA PROTETORA (LOCACAO)</v>
          </cell>
          <cell r="E6061" t="str">
            <v>H</v>
          </cell>
          <cell r="F6061">
            <v>0.81</v>
          </cell>
        </row>
        <row r="6062">
          <cell r="C6062">
            <v>11692</v>
          </cell>
          <cell r="D6062" t="str">
            <v xml:space="preserve">BANCADA/ BANCA EM MARMORE, POLIDO, BRANCO COMUM, E=  *3* CM  </v>
          </cell>
          <cell r="E6062" t="str">
            <v>M2</v>
          </cell>
          <cell r="F6062">
            <v>224.93</v>
          </cell>
        </row>
        <row r="6063">
          <cell r="C6063">
            <v>11687</v>
          </cell>
          <cell r="D6063" t="str">
            <v>BANCADA/TAMPO ACO INOX (AISI 304), LARGURA 60 CM, COM RODABANCA (NAO INCLUI PES  DE APOIO)</v>
          </cell>
          <cell r="E6063" t="str">
            <v>M</v>
          </cell>
          <cell r="F6063">
            <v>495.32</v>
          </cell>
        </row>
        <row r="6064">
          <cell r="C6064">
            <v>11689</v>
          </cell>
          <cell r="D6064" t="str">
            <v>BANCADA/TAMPO ACO INOX (AISI 304), LARGURA 70 CM, COM RODABANCA (NAO INCLUI PES  DE APOIO)</v>
          </cell>
          <cell r="E6064" t="str">
            <v>M</v>
          </cell>
          <cell r="F6064">
            <v>620.61</v>
          </cell>
        </row>
        <row r="6065">
          <cell r="C6065">
            <v>11693</v>
          </cell>
          <cell r="D6065" t="str">
            <v xml:space="preserve">BANCADA/TAMPO LISO (SEM CUBA) EM MARMORE SINTETICO  </v>
          </cell>
          <cell r="E6065" t="str">
            <v>M2</v>
          </cell>
          <cell r="F6065">
            <v>70.849999999999994</v>
          </cell>
        </row>
        <row r="6066">
          <cell r="C6066">
            <v>36215</v>
          </cell>
          <cell r="D6066" t="str">
            <v xml:space="preserve">BANCO ARTICULADO PARA BANHO, EM ACO INOX POLIDO, 70* CM X 45* CM  </v>
          </cell>
          <cell r="E6066" t="str">
            <v>UN</v>
          </cell>
          <cell r="F6066">
            <v>559.49</v>
          </cell>
        </row>
        <row r="6067">
          <cell r="C6067">
            <v>3425</v>
          </cell>
          <cell r="D6067" t="str">
            <v xml:space="preserve">BANDEIRA P/ PORTA/ JAN MAD REGIONAL 1A P/ VIDRO  </v>
          </cell>
          <cell r="E6067" t="str">
            <v>M2</v>
          </cell>
          <cell r="F6067">
            <v>143.52000000000001</v>
          </cell>
        </row>
        <row r="6068">
          <cell r="C6068">
            <v>3426</v>
          </cell>
          <cell r="D6068" t="str">
            <v xml:space="preserve">BANDEIRA P/ PORTA/ JAN MAD REGIONAL 2A P/ VIDRO  </v>
          </cell>
          <cell r="E6068" t="str">
            <v>M2</v>
          </cell>
          <cell r="F6068">
            <v>93.6</v>
          </cell>
        </row>
        <row r="6069">
          <cell r="C6069">
            <v>3427</v>
          </cell>
          <cell r="D6069" t="str">
            <v xml:space="preserve">BANDEIRA P/ PORTA/ JAN MAD REGIONAL 3A P/ VIDRO  </v>
          </cell>
          <cell r="E6069" t="str">
            <v>M2</v>
          </cell>
          <cell r="F6069">
            <v>62.4</v>
          </cell>
        </row>
        <row r="6070">
          <cell r="C6070">
            <v>39621</v>
          </cell>
          <cell r="D6070" t="str">
            <v xml:space="preserve">BARRA ANTIPANICO DUPLA, CEGA LADO OPOSTO, COR CINZA  </v>
          </cell>
          <cell r="E6070" t="str">
            <v>PAR</v>
          </cell>
          <cell r="F6070">
            <v>1204.57</v>
          </cell>
        </row>
        <row r="6071">
          <cell r="C6071">
            <v>39624</v>
          </cell>
          <cell r="D6071" t="str">
            <v xml:space="preserve">BARRA ANTIPANICO DUPLA, PARA PORTA DE VIDRO, COR CINZA  </v>
          </cell>
          <cell r="E6071" t="str">
            <v>PAR</v>
          </cell>
          <cell r="F6071">
            <v>1218.95</v>
          </cell>
        </row>
        <row r="6072">
          <cell r="C6072">
            <v>39615</v>
          </cell>
          <cell r="D6072" t="str">
            <v xml:space="preserve">BARRA ANTIPANICO SIMPLES, CEGA LADO OPOSTO, COR CINZA  </v>
          </cell>
          <cell r="E6072" t="str">
            <v>UN</v>
          </cell>
          <cell r="F6072">
            <v>420.24</v>
          </cell>
        </row>
        <row r="6073">
          <cell r="C6073">
            <v>39620</v>
          </cell>
          <cell r="D6073" t="str">
            <v xml:space="preserve">BARRA ANTIPANICO SIMPLES, COM FECHADURA LADO OPOSTO, COR CINZA  </v>
          </cell>
          <cell r="E6073" t="str">
            <v>UN</v>
          </cell>
          <cell r="F6073">
            <v>642.42999999999995</v>
          </cell>
        </row>
        <row r="6074">
          <cell r="C6074">
            <v>39623</v>
          </cell>
          <cell r="D6074" t="str">
            <v xml:space="preserve">BARRA ANTIPANICO SIMPLES, PARA PORTA DE VIDRO, COR CINZA  </v>
          </cell>
          <cell r="E6074" t="str">
            <v>UN</v>
          </cell>
          <cell r="F6074">
            <v>622.09</v>
          </cell>
        </row>
        <row r="6075">
          <cell r="C6075">
            <v>40604</v>
          </cell>
          <cell r="D6075" t="str">
            <v>BARRA DE ANCORAGEM DE 0,80 M DE EXTENSAO, COM ROSCA DE 5/8", INCLUINDO PORCA E  FLANGE (LOCACAO) *COLETADO CAIXA*</v>
          </cell>
          <cell r="E6075" t="str">
            <v>MES</v>
          </cell>
          <cell r="F6075">
            <v>0.9</v>
          </cell>
        </row>
        <row r="6076">
          <cell r="C6076">
            <v>36214</v>
          </cell>
          <cell r="D6076" t="str">
            <v xml:space="preserve">BARRA DE APOIO ANGULAR, 60 CM, EM ACO INOX POLIDO, DIAMETRO MINIMO 3 CM  </v>
          </cell>
          <cell r="E6076" t="str">
            <v>UN</v>
          </cell>
          <cell r="F6076">
            <v>180.28</v>
          </cell>
        </row>
        <row r="6077">
          <cell r="C6077">
            <v>36207</v>
          </cell>
          <cell r="D6077" t="str">
            <v xml:space="preserve">BARRA DE APOIO EM "L", EM ACO INOX POLIDO 70 X 70 CM, DIAMETRO MINIMO 3 CM  </v>
          </cell>
          <cell r="E6077" t="str">
            <v>UN</v>
          </cell>
          <cell r="F6077">
            <v>247.81</v>
          </cell>
        </row>
        <row r="6078">
          <cell r="C6078">
            <v>36209</v>
          </cell>
          <cell r="D6078" t="str">
            <v xml:space="preserve">BARRA DE APOIO EM "L", EM ACO INOX POLIDO 80 X 80 CM, DIAMETRO MINIMO 3 CM  </v>
          </cell>
          <cell r="E6078" t="str">
            <v>UN</v>
          </cell>
          <cell r="F6078">
            <v>284.41000000000003</v>
          </cell>
        </row>
        <row r="6079">
          <cell r="C6079">
            <v>36210</v>
          </cell>
          <cell r="D6079" t="str">
            <v>BARRA DE APOIO LATERAL ARTICULADA, COM TRAVA, EM ACO INOX POLIDO, 70 CM,  DIAMETRO MINIMO 3 CM</v>
          </cell>
          <cell r="E6079" t="str">
            <v>UN</v>
          </cell>
          <cell r="F6079">
            <v>307.72000000000003</v>
          </cell>
        </row>
        <row r="6080">
          <cell r="C6080">
            <v>36212</v>
          </cell>
          <cell r="D6080" t="str">
            <v xml:space="preserve">BARRA DE APOIO LAVATÓRIO DE CANTO, EM ACO INOX POLIDO, DIAMETRO MINIMO 3 CM  </v>
          </cell>
          <cell r="E6080" t="str">
            <v>UN</v>
          </cell>
          <cell r="F6080">
            <v>303.37</v>
          </cell>
        </row>
        <row r="6081">
          <cell r="C6081">
            <v>36211</v>
          </cell>
          <cell r="D6081" t="str">
            <v>BARRA DE APOIO LAVATÓRIO, EM ACO INOX POLIDO, 40* CM X 50* CM,  DIAMETRO MINIMO 3  CM</v>
          </cell>
          <cell r="E6081" t="str">
            <v>UN</v>
          </cell>
          <cell r="F6081">
            <v>285.33999999999997</v>
          </cell>
        </row>
        <row r="6082">
          <cell r="C6082">
            <v>36204</v>
          </cell>
          <cell r="D6082" t="str">
            <v>BARRA DE APOIO RETA, EM ACO INOX POLIDO, COMPRIMENTO 60CM, DIAMETRO MINIMO 3  CM</v>
          </cell>
          <cell r="E6082" t="str">
            <v>UN</v>
          </cell>
          <cell r="F6082">
            <v>109.1</v>
          </cell>
        </row>
        <row r="6083">
          <cell r="C6083">
            <v>36205</v>
          </cell>
          <cell r="D6083" t="str">
            <v>BARRA DE APOIO RETA, EM ACO INOX POLIDO, COMPRIMENTO 70CM, DIAMETRO MINIMO 3  CM</v>
          </cell>
          <cell r="E6083" t="str">
            <v>UN</v>
          </cell>
          <cell r="F6083">
            <v>121.17</v>
          </cell>
        </row>
        <row r="6084">
          <cell r="C6084">
            <v>36081</v>
          </cell>
          <cell r="D6084" t="str">
            <v>BARRA DE APOIO RETA, EM ACO INOX POLIDO, COMPRIMENTO 80CM, DIAMETRO MINIMO 3  CM</v>
          </cell>
          <cell r="E6084" t="str">
            <v>UN</v>
          </cell>
          <cell r="F6084">
            <v>129.19999999999999</v>
          </cell>
        </row>
        <row r="6085">
          <cell r="C6085">
            <v>36206</v>
          </cell>
          <cell r="D6085" t="str">
            <v>BARRA DE APOIO RETA, EM ACO INOX POLIDO, COMPRIMENTO 90 CM, DIAMETRO MINIMO 3  CM</v>
          </cell>
          <cell r="E6085" t="str">
            <v>UN</v>
          </cell>
          <cell r="F6085">
            <v>135.36000000000001</v>
          </cell>
        </row>
        <row r="6086">
          <cell r="C6086">
            <v>36218</v>
          </cell>
          <cell r="D6086" t="str">
            <v xml:space="preserve">BARRA DE APOIO RETA, EM ALUMINIO, COMPRIMENTO 60CM, DIAMETRO MINIMO 3 CM  </v>
          </cell>
          <cell r="E6086" t="str">
            <v>UN</v>
          </cell>
          <cell r="F6086">
            <v>115.14</v>
          </cell>
        </row>
        <row r="6087">
          <cell r="C6087">
            <v>36220</v>
          </cell>
          <cell r="D6087" t="str">
            <v xml:space="preserve">BARRA DE APOIO RETA, EM ALUMINIO, COMPRIMENTO 70CM, DIAMETRO MINIMO 3 CM  </v>
          </cell>
          <cell r="E6087" t="str">
            <v>UN</v>
          </cell>
          <cell r="F6087">
            <v>132.03</v>
          </cell>
        </row>
        <row r="6088">
          <cell r="C6088">
            <v>36080</v>
          </cell>
          <cell r="D6088" t="str">
            <v xml:space="preserve">BARRA DE APOIO RETA, EM ALUMINIO, COMPRIMENTO 80 CM, DIAMETRO MINIMO 3 CM  </v>
          </cell>
          <cell r="E6088" t="str">
            <v>UN</v>
          </cell>
          <cell r="F6088">
            <v>142.81</v>
          </cell>
        </row>
        <row r="6089">
          <cell r="C6089">
            <v>36223</v>
          </cell>
          <cell r="D6089" t="str">
            <v xml:space="preserve">BARRA DE APOIO RETA, EM ALUMINIO, COMPRIMENTO 90 CM, DIAMETRO MINIMO 3 CM  </v>
          </cell>
          <cell r="E6089" t="str">
            <v>UN</v>
          </cell>
          <cell r="F6089">
            <v>149.54</v>
          </cell>
        </row>
        <row r="6090">
          <cell r="C6090">
            <v>555</v>
          </cell>
          <cell r="D6090" t="str">
            <v xml:space="preserve">BARRA DE FERRO RETANGULAR, BARRA CHATA, 1 X 1/4" (L X E), 1,2265 KG/M  </v>
          </cell>
          <cell r="E6090" t="str">
            <v>M</v>
          </cell>
          <cell r="F6090">
            <v>4.63</v>
          </cell>
        </row>
        <row r="6091">
          <cell r="C6091">
            <v>546</v>
          </cell>
          <cell r="D6091" t="str">
            <v xml:space="preserve">BARRA DE FERRO RETANGULAR, BARRA CHATA, 1 X 1/8" (L X E)  </v>
          </cell>
          <cell r="E6091" t="str">
            <v>KG</v>
          </cell>
          <cell r="F6091">
            <v>4</v>
          </cell>
        </row>
        <row r="6092">
          <cell r="C6092">
            <v>565</v>
          </cell>
          <cell r="D6092" t="str">
            <v xml:space="preserve">BARRA DE FERRO RETANGULAR, BARRA CHATA, 1 X 3/16" (L X E), 1,73 KG/M  </v>
          </cell>
          <cell r="E6092" t="str">
            <v>M</v>
          </cell>
          <cell r="F6092">
            <v>7.07</v>
          </cell>
        </row>
        <row r="6093">
          <cell r="C6093">
            <v>557</v>
          </cell>
          <cell r="D6093" t="str">
            <v xml:space="preserve">BARRA DE FERRO RETANGULAR, BARRA CHATA, 1 1/2  X 1/2" (L X E), 3,79 KG/M  </v>
          </cell>
          <cell r="E6093" t="str">
            <v>M</v>
          </cell>
          <cell r="F6093">
            <v>15.35</v>
          </cell>
        </row>
        <row r="6094">
          <cell r="C6094">
            <v>552</v>
          </cell>
          <cell r="D6094" t="str">
            <v xml:space="preserve">BARRA DE FERRO RETANGULAR, BARRA CHATA, 1 1/2 X 1/4" (L X E), 1,89 KG/M  </v>
          </cell>
          <cell r="E6094" t="str">
            <v>M</v>
          </cell>
          <cell r="F6094">
            <v>7.56</v>
          </cell>
        </row>
        <row r="6095">
          <cell r="C6095">
            <v>561</v>
          </cell>
          <cell r="D6095" t="str">
            <v xml:space="preserve">BARRA DE FERRO RETANGULAR, BARRA CHATA, 1 1/4 X 3/8" (L X E)  </v>
          </cell>
          <cell r="E6095" t="str">
            <v>KG</v>
          </cell>
          <cell r="F6095">
            <v>3.96</v>
          </cell>
        </row>
        <row r="6096">
          <cell r="C6096">
            <v>556</v>
          </cell>
          <cell r="D6096" t="str">
            <v xml:space="preserve">BARRA DE FERRO RETANGULAR, BARRA CHATA, 2 X 1/2" (L X E),  </v>
          </cell>
          <cell r="E6096" t="str">
            <v>KG</v>
          </cell>
          <cell r="F6096">
            <v>4</v>
          </cell>
        </row>
        <row r="6097">
          <cell r="C6097">
            <v>549</v>
          </cell>
          <cell r="D6097" t="str">
            <v xml:space="preserve">BARRA DE FERRO RETANGULAR, BARRA CHATA, 2 X 1/2" (L X E), 5,06 KG/M  </v>
          </cell>
          <cell r="E6097" t="str">
            <v>M</v>
          </cell>
          <cell r="F6097">
            <v>20.239999999999998</v>
          </cell>
        </row>
        <row r="6098">
          <cell r="C6098">
            <v>558</v>
          </cell>
          <cell r="D6098" t="str">
            <v xml:space="preserve">BARRA DE FERRO RETANGULAR, BARRA CHATA, 2 X 1/4" (L X E), 2,53 KG/M  </v>
          </cell>
          <cell r="E6098" t="str">
            <v>KG</v>
          </cell>
          <cell r="F6098">
            <v>4</v>
          </cell>
        </row>
        <row r="6099">
          <cell r="C6099">
            <v>559</v>
          </cell>
          <cell r="D6099" t="str">
            <v xml:space="preserve">BARRA DE FERRO RETANGULAR, BARRA CHATA, 2 X 1/4" (L X E), 2,53 KG/M  </v>
          </cell>
          <cell r="E6099" t="str">
            <v>M</v>
          </cell>
          <cell r="F6099">
            <v>10.119999999999999</v>
          </cell>
        </row>
        <row r="6100">
          <cell r="C6100">
            <v>551</v>
          </cell>
          <cell r="D6100" t="str">
            <v xml:space="preserve">BARRA DE FERRO RETANGULAR, BARRA CHATA, 2 X 1" (L X E), 10,12 KG/M  </v>
          </cell>
          <cell r="E6100" t="str">
            <v>M</v>
          </cell>
          <cell r="F6100">
            <v>39.54</v>
          </cell>
        </row>
        <row r="6101">
          <cell r="C6101">
            <v>547</v>
          </cell>
          <cell r="D6101" t="str">
            <v xml:space="preserve">BARRA DE FERRO RETANGULAR, BARRA CHATA, 2 X 3/8" (L X E), 3,79KG/M  </v>
          </cell>
          <cell r="E6101" t="str">
            <v>M</v>
          </cell>
          <cell r="F6101">
            <v>15.16</v>
          </cell>
        </row>
        <row r="6102">
          <cell r="C6102">
            <v>560</v>
          </cell>
          <cell r="D6102" t="str">
            <v xml:space="preserve">BARRA DE FERRO RETANGULAR, BARRA CHATA, 2 X 5/16" (L X E), 3,162 KG/M  </v>
          </cell>
          <cell r="E6102" t="str">
            <v>M</v>
          </cell>
          <cell r="F6102">
            <v>12.81</v>
          </cell>
        </row>
        <row r="6103">
          <cell r="C6103">
            <v>554</v>
          </cell>
          <cell r="D6103" t="str">
            <v xml:space="preserve">BARRA DE FERRO RETANGULAR, BARRA CHATA, 3/4 X 1/4" (L X E),  </v>
          </cell>
          <cell r="E6103" t="str">
            <v>KG</v>
          </cell>
          <cell r="F6103">
            <v>4</v>
          </cell>
        </row>
        <row r="6104">
          <cell r="C6104">
            <v>566</v>
          </cell>
          <cell r="D6104" t="str">
            <v xml:space="preserve">BARRA DE FERRO RETANGULAR, BARRA CHATA, 3/4 X 1/8" (L X E), 0,47 KG/M  </v>
          </cell>
          <cell r="E6104" t="str">
            <v>M</v>
          </cell>
          <cell r="F6104">
            <v>2.0499999999999998</v>
          </cell>
        </row>
        <row r="6105">
          <cell r="C6105">
            <v>550</v>
          </cell>
          <cell r="D6105" t="str">
            <v xml:space="preserve">BARRA DE FERRO RETANGULAR, BARRA CHATA, 3/4 X 3/16" (L X E)  </v>
          </cell>
          <cell r="E6105" t="str">
            <v>KG</v>
          </cell>
          <cell r="F6105">
            <v>4</v>
          </cell>
        </row>
        <row r="6106">
          <cell r="C6106">
            <v>563</v>
          </cell>
          <cell r="D6106" t="str">
            <v xml:space="preserve">BARRA DE FERRO RETANGULAR, BARRA CHATA, 3/8 X 1 1/2" (L X E), 2,84 KG/M  </v>
          </cell>
          <cell r="E6106" t="str">
            <v>M</v>
          </cell>
          <cell r="F6106">
            <v>11.5</v>
          </cell>
        </row>
        <row r="6107">
          <cell r="C6107">
            <v>581</v>
          </cell>
          <cell r="D6107" t="str">
            <v xml:space="preserve">BASCULANTE ALUMINIO 80 X 60CM - SERIE 25  </v>
          </cell>
          <cell r="E6107" t="str">
            <v>M2</v>
          </cell>
          <cell r="F6107">
            <v>177.38</v>
          </cell>
        </row>
        <row r="6108">
          <cell r="C6108">
            <v>3437</v>
          </cell>
          <cell r="D6108" t="str">
            <v xml:space="preserve">BASCULANTE MAD REGIONAL 3A  </v>
          </cell>
          <cell r="E6108" t="str">
            <v>M2</v>
          </cell>
          <cell r="F6108">
            <v>154.47</v>
          </cell>
        </row>
        <row r="6109">
          <cell r="C6109">
            <v>38127</v>
          </cell>
          <cell r="D6109" t="str">
            <v xml:space="preserve">BASE DE MISTURADOR MONOCOMANDO PARA CHUVEIRO  </v>
          </cell>
          <cell r="E6109" t="str">
            <v>UN</v>
          </cell>
          <cell r="F6109">
            <v>244.96</v>
          </cell>
        </row>
        <row r="6110">
          <cell r="C6110">
            <v>13373</v>
          </cell>
          <cell r="D6110" t="str">
            <v xml:space="preserve">BASE P/ FUSIVEIS NH TAMANHO 00, DE 6 A 160A, TIPO 3 NH 3 030-Z DA SIEMENS OU EQUIV  </v>
          </cell>
          <cell r="E6110" t="str">
            <v>UN</v>
          </cell>
          <cell r="F6110">
            <v>15.13</v>
          </cell>
        </row>
        <row r="6111">
          <cell r="C6111">
            <v>13374</v>
          </cell>
          <cell r="D6111" t="str">
            <v xml:space="preserve">BASE P/ FUSIVEIS NH TAMANHO 01, DE 40 A 250A, TIPO 3 NH 3 230-Z DA SIEMENS OU EQUIV  </v>
          </cell>
          <cell r="E6111" t="str">
            <v>UN</v>
          </cell>
          <cell r="F6111">
            <v>43.05</v>
          </cell>
        </row>
        <row r="6112">
          <cell r="C6112">
            <v>38060</v>
          </cell>
          <cell r="D6112" t="str">
            <v xml:space="preserve">BASE PARA MASTRO DE PARA-RAIOS DIAMETRO NOMINAL 1 1/2"  </v>
          </cell>
          <cell r="E6112" t="str">
            <v>UN</v>
          </cell>
          <cell r="F6112">
            <v>46.11</v>
          </cell>
        </row>
        <row r="6113">
          <cell r="C6113">
            <v>10956</v>
          </cell>
          <cell r="D6113" t="str">
            <v xml:space="preserve">BASE PARA MASTRO DE PARA-RAIOS DIAMETRO NOMINAL 2"  </v>
          </cell>
          <cell r="E6113" t="str">
            <v>UN</v>
          </cell>
          <cell r="F6113">
            <v>47.9</v>
          </cell>
        </row>
        <row r="6114">
          <cell r="C6114">
            <v>641</v>
          </cell>
          <cell r="D6114" t="str">
            <v xml:space="preserve">BATE ESTACA-MARTELO ATE 3,0T DIESEL 160 HP TORRE 15 M MAGAN IM 1520 BS  </v>
          </cell>
          <cell r="E6114" t="str">
            <v>H</v>
          </cell>
          <cell r="F6114">
            <v>128.36000000000001</v>
          </cell>
        </row>
        <row r="6115">
          <cell r="C6115">
            <v>37597</v>
          </cell>
          <cell r="D6115" t="str">
            <v xml:space="preserve">BATE-ESTACAS POR GRAVIDADE, POTENCIA160 HP, PESO DO MARTELO ATE 3 TONELADAS  </v>
          </cell>
          <cell r="E6115" t="str">
            <v>UN</v>
          </cell>
          <cell r="F6115">
            <v>271875</v>
          </cell>
        </row>
        <row r="6116">
          <cell r="C6116">
            <v>183</v>
          </cell>
          <cell r="D6116" t="str">
            <v>BATENTE/ PORTAL/ ADUELA/ MARCO MACICO, E= *3 CM, L= *13 CM, *60 CM A 120* CM X *210  CM,  EM CEDRINHO/ ANGELIM COMERCIAL/ EUCALIPTO/ CURUPIXA/ PEROBA/ CUMARU OUEQUIVALENTE DA REGIAO.</v>
          </cell>
          <cell r="E6116" t="str">
            <v>JG</v>
          </cell>
          <cell r="F6116">
            <v>90</v>
          </cell>
        </row>
        <row r="6117">
          <cell r="C6117">
            <v>184</v>
          </cell>
          <cell r="D6117" t="str">
            <v>BATENTE/ PORTAL/ ADUELA/ MARCO MACICO, E= *3* CM, L= *13* CM, *60 CM A 120* CM X *210*  CM, EM PINUS/ TAUARI/ VIROLA OU EQUIVALENTE DA REGIAO</v>
          </cell>
          <cell r="E6117" t="str">
            <v>JG</v>
          </cell>
          <cell r="F6117">
            <v>59.48</v>
          </cell>
        </row>
        <row r="6118">
          <cell r="C6118">
            <v>39020</v>
          </cell>
          <cell r="D6118" t="str">
            <v>BATENTE/ PORTAL/ ADUELA/ MARCO MACICO, E= *3* CM, L= *13* CM, EM CEDRINHO/ ANGELIM  COMERCIAL/ EUCALIPTO/ CURUPIXA/ PEROBA/ CUMARU OU EQUIVALENTE DA REGIAO</v>
          </cell>
          <cell r="E6118" t="str">
            <v>M</v>
          </cell>
          <cell r="F6118">
            <v>16.66</v>
          </cell>
        </row>
        <row r="6119">
          <cell r="C6119">
            <v>195</v>
          </cell>
          <cell r="D6119" t="str">
            <v>BATENTE/ PORTAL/ ADUELA/ MARCO MACICO, E= *3* CM, L= *7* CM, *60 CM A 120* CM X *210*  CM,  EM CEDRINHO/ ANGELIM COMERCIAL/ EUCALIPTO/ CURUPIXA/ PEROBA/ CUMARU OUEQUIVALENTE DA REGIAO</v>
          </cell>
          <cell r="E6119" t="str">
            <v>JG</v>
          </cell>
          <cell r="F6119">
            <v>73.11</v>
          </cell>
        </row>
        <row r="6120">
          <cell r="C6120">
            <v>194</v>
          </cell>
          <cell r="D6120" t="str">
            <v>BATENTE/ PORTAL/ ADUELA/ MARCO MACICO, E= *3* CM, L= *7* CM, *60 CM A 120* CM X *210*  CM, EM PINUS/ TAUARI/ VIROLA OU EQUIVALENTE DA REGIAO</v>
          </cell>
          <cell r="E6120" t="str">
            <v>JG</v>
          </cell>
          <cell r="F6120">
            <v>39.74</v>
          </cell>
        </row>
        <row r="6121">
          <cell r="C6121">
            <v>20001</v>
          </cell>
          <cell r="D6121" t="str">
            <v>BATENTE/ PORTAL/ ADUELA/MARCO MACICO, E= *3* CM, L= *15* CM, *60 CM A 120* CM  X *210*  CM, EM PINUS/ TAUARI/ VIROLA OU EQUIVALENTE DA REGIAO</v>
          </cell>
          <cell r="E6121" t="str">
            <v>JG</v>
          </cell>
          <cell r="F6121">
            <v>72.849999999999994</v>
          </cell>
        </row>
        <row r="6122">
          <cell r="C6122">
            <v>181</v>
          </cell>
          <cell r="D6122" t="str">
            <v>BATENTE/ PORTAL/ADUELA/ MARCO MACICO, E= *3* CM, L= *15* CM, *60 CM A 120* CM  X *210*  CM,  EM CEDRINHO/ ANGELIM COMERCIAL/  EUCALIPTO/ CURUPIXA/ PEROBA/ CUMARU OUEQUIVALENTE DA REGIAO</v>
          </cell>
          <cell r="E6122" t="str">
            <v>JG</v>
          </cell>
          <cell r="F6122">
            <v>98.57</v>
          </cell>
        </row>
        <row r="6123">
          <cell r="C6123">
            <v>37549</v>
          </cell>
          <cell r="D6123" t="str">
            <v>BETONEIRA CAPACIDADE NOMINAL 250 L, CAPACIDADE DE MISTURA  200 L, MOTOR  ELETRICO TRIFASICO 220/380 V POTENCIA 1 CV, SEM CARREGADOR</v>
          </cell>
          <cell r="E6123" t="str">
            <v>UN</v>
          </cell>
          <cell r="F6123">
            <v>2465.6799999999998</v>
          </cell>
        </row>
        <row r="6124">
          <cell r="C6124">
            <v>10535</v>
          </cell>
          <cell r="D6124" t="str">
            <v>BETONEIRA CAPACIDADE NOMINAL 400 L, CAPACIDADE DE MISTURA  280 L, MOTOR  ELETRICO TRIFASICO 220/380 V POTENCIA 2 CV, SEM CARREGADOR</v>
          </cell>
          <cell r="E6124" t="str">
            <v>UN</v>
          </cell>
          <cell r="F6124">
            <v>3437.09</v>
          </cell>
        </row>
        <row r="6125">
          <cell r="C6125">
            <v>10537</v>
          </cell>
          <cell r="D6125" t="str">
            <v>BETONEIRA CAPACIDADE NOMINAL 400 L, CAPACIDADE DE MISTURA 310 L, MOTOR A DIESEL  POTENCIA 5 HP, SEM CARREGADOR</v>
          </cell>
          <cell r="E6125" t="str">
            <v>UN</v>
          </cell>
          <cell r="F6125">
            <v>4687.25</v>
          </cell>
        </row>
        <row r="6126">
          <cell r="C6126">
            <v>13891</v>
          </cell>
          <cell r="D6126" t="str">
            <v>BETONEIRA CAPACIDADE NOMINAL 400 L, CAPACIDADE DE MISTURA 310 L, MOTOR A  GASOLINA POTENCIA 5,5 HP, SEM CARREGADOR</v>
          </cell>
          <cell r="E6126" t="str">
            <v>UN</v>
          </cell>
          <cell r="F6126">
            <v>4299.2700000000004</v>
          </cell>
        </row>
        <row r="6127">
          <cell r="C6127">
            <v>25975</v>
          </cell>
          <cell r="D6127" t="str">
            <v>BETONEIRA CAPACIDADE NOMINAL 600 L, CAPACIDADE DE MISTURA 440 L, MOTOR A  GASOLINA POTENCIA 10 HP, COM CARREGADOR</v>
          </cell>
          <cell r="E6127" t="str">
            <v>UN</v>
          </cell>
          <cell r="F6127">
            <v>18700.09</v>
          </cell>
        </row>
        <row r="6128">
          <cell r="C6128">
            <v>10531</v>
          </cell>
          <cell r="D6128" t="str">
            <v>BETONEIRA 320 L COM MOTOR ELETRICO TRIFASICO, POTENCIA DE 3 HP, COM  CARREGADOR MECANICO (LOCACAO)</v>
          </cell>
          <cell r="E6128" t="str">
            <v>H</v>
          </cell>
          <cell r="F6128">
            <v>1.32</v>
          </cell>
        </row>
        <row r="6129">
          <cell r="C6129">
            <v>646</v>
          </cell>
          <cell r="D6129" t="str">
            <v xml:space="preserve">BETONEIRA 320 L,  DIESEL, POTENCIA DE 5,5 HP, COM CARREGADOR MECANICO (LOCACAO)  </v>
          </cell>
          <cell r="E6129" t="str">
            <v>H</v>
          </cell>
          <cell r="F6129">
            <v>3.59</v>
          </cell>
        </row>
        <row r="6130">
          <cell r="C6130">
            <v>644</v>
          </cell>
          <cell r="D6130" t="str">
            <v xml:space="preserve">BETONEIRA 580 L, DIESEL, POTENCIA DE  7,5 HP, COM CARREGADOR MECANICO (LOCACAO)  </v>
          </cell>
          <cell r="E6130" t="str">
            <v>H</v>
          </cell>
          <cell r="F6130">
            <v>5.08</v>
          </cell>
        </row>
        <row r="6131">
          <cell r="C6131">
            <v>36396</v>
          </cell>
          <cell r="D6131" t="str">
            <v>BETONEIRA, CAPACIDADE NOMINAL 400 L, CAPACIDADE DE MISTURA 310L, MOTOR  ELETRICO TRIFASICO 220/380V POTENCIA 2 CV, SEM CARREGADOR</v>
          </cell>
          <cell r="E6131" t="str">
            <v>UN</v>
          </cell>
          <cell r="F6131">
            <v>3932.26</v>
          </cell>
        </row>
        <row r="6132">
          <cell r="C6132">
            <v>36397</v>
          </cell>
          <cell r="D6132" t="str">
            <v>BETONEIRA, CAPACIDADE NOMINAL 600 L, CAPACIDADE DE MISTURA  360L, MOTOR  ELETRICO TRIFASICO 220/380V, POTENCIA 4CV, EXCLUSO CARREGADOR</v>
          </cell>
          <cell r="E6132" t="str">
            <v>UN</v>
          </cell>
          <cell r="F6132">
            <v>13981.38</v>
          </cell>
        </row>
        <row r="6133">
          <cell r="C6133">
            <v>36398</v>
          </cell>
          <cell r="D6133" t="str">
            <v>BETONEIRA, CAPACIDADE NOMINAL 600 L, CAPACIDADE DE MISTURA 440 L, MOTOR A DIESEL  POTENCIA 10HP, COM CARREGADOR</v>
          </cell>
          <cell r="E6133" t="str">
            <v>UN</v>
          </cell>
          <cell r="F6133">
            <v>16993.2</v>
          </cell>
        </row>
        <row r="6134">
          <cell r="C6134">
            <v>11797</v>
          </cell>
          <cell r="D6134" t="str">
            <v xml:space="preserve">BIDE LOUCA BRANCA COM 3 FUROS  </v>
          </cell>
          <cell r="E6134" t="str">
            <v>UN</v>
          </cell>
          <cell r="F6134">
            <v>189.61</v>
          </cell>
        </row>
        <row r="6135">
          <cell r="C6135">
            <v>647</v>
          </cell>
          <cell r="D6135" t="str">
            <v xml:space="preserve">BLASTER, DINAMITADOR OU CABO DE FOGO  </v>
          </cell>
          <cell r="E6135" t="str">
            <v>H</v>
          </cell>
          <cell r="F6135">
            <v>13.61</v>
          </cell>
        </row>
        <row r="6136">
          <cell r="C6136">
            <v>7266</v>
          </cell>
          <cell r="D6136" t="str">
            <v xml:space="preserve">BLOCO CERAMICO (ALVENARIA DE VEDACAO), DE 9 X 19 X 19 CM  </v>
          </cell>
          <cell r="E6136" t="str">
            <v>M</v>
          </cell>
          <cell r="F6136">
            <v>447.86</v>
          </cell>
        </row>
        <row r="6137">
          <cell r="C6137">
            <v>7270</v>
          </cell>
          <cell r="D6137" t="str">
            <v xml:space="preserve">BLOCO CERAMICO (ALVENARIA DE VEDACAO), 4 FUROS, DE 9 X 9 X 19 CM  </v>
          </cell>
          <cell r="E6137" t="str">
            <v>UN</v>
          </cell>
          <cell r="F6137">
            <v>0.42</v>
          </cell>
        </row>
        <row r="6138">
          <cell r="C6138">
            <v>7269</v>
          </cell>
          <cell r="D6138" t="str">
            <v xml:space="preserve">BLOCO CERAMICO (ALVENARIA DE VEDACAO), 6 FUROS, DE 9 X 9 X 19 CM  </v>
          </cell>
          <cell r="E6138" t="str">
            <v>UN</v>
          </cell>
          <cell r="F6138">
            <v>0.3</v>
          </cell>
        </row>
        <row r="6139">
          <cell r="C6139">
            <v>7271</v>
          </cell>
          <cell r="D6139" t="str">
            <v xml:space="preserve">BLOCO CERAMICO (ALVENARIA DE VEDACAO), 8 FUROS, DE 9 X 19 X 19 CM  </v>
          </cell>
          <cell r="E6139" t="str">
            <v>UN</v>
          </cell>
          <cell r="F6139">
            <v>0.44</v>
          </cell>
        </row>
        <row r="6140">
          <cell r="C6140">
            <v>7268</v>
          </cell>
          <cell r="D6140" t="str">
            <v xml:space="preserve">BLOCO CERAMICO (ALVENARIA DE VEDACAO), 8 FUROS, DE 9 X 19 X 29 CM  </v>
          </cell>
          <cell r="E6140" t="str">
            <v>UN</v>
          </cell>
          <cell r="F6140">
            <v>0.63</v>
          </cell>
        </row>
        <row r="6141">
          <cell r="C6141">
            <v>7267</v>
          </cell>
          <cell r="D6141" t="str">
            <v xml:space="preserve">BLOCO CERAMICO (ALVENARIA VEDACAO), 6 FUROS, DE 9 X 14 X 19 CM  </v>
          </cell>
          <cell r="E6141" t="str">
            <v>UN</v>
          </cell>
          <cell r="F6141">
            <v>0.31</v>
          </cell>
        </row>
        <row r="6142">
          <cell r="C6142">
            <v>38783</v>
          </cell>
          <cell r="D6142" t="str">
            <v>BLOCO CERAMICO DE VEDACAO COM FUROS NA HORIZONTAL, 11,5 X 19 X 19 CM - 4,5 MPA  (NBR 15270)</v>
          </cell>
          <cell r="E6142" t="str">
            <v>UN</v>
          </cell>
          <cell r="F6142">
            <v>0.55000000000000004</v>
          </cell>
        </row>
        <row r="6143">
          <cell r="C6143">
            <v>37593</v>
          </cell>
          <cell r="D6143" t="str">
            <v>BLOCO CERAMICO DE VEDACAO COM FUROS NA VERTICAL, 14 X 19 X 39 CM - 4,5 MPA (NBR  15270)</v>
          </cell>
          <cell r="E6143" t="str">
            <v>UN</v>
          </cell>
          <cell r="F6143">
            <v>1.46</v>
          </cell>
        </row>
        <row r="6144">
          <cell r="C6144">
            <v>37594</v>
          </cell>
          <cell r="D6144" t="str">
            <v>BLOCO CERAMICO DE VEDACAO COM FUROS NA VERTICAL, 19 X 19 X 39 CM - 4,5 MPA (NBR  15270)</v>
          </cell>
          <cell r="E6144" t="str">
            <v>UN</v>
          </cell>
          <cell r="F6144">
            <v>1.79</v>
          </cell>
        </row>
        <row r="6145">
          <cell r="C6145">
            <v>37592</v>
          </cell>
          <cell r="D6145" t="str">
            <v>BLOCO CERAMICO DE VEDACAO COM FUROS NA VERTICAL, 9 X 19 X 39 CM - 4,5 MPA (NBR  15270)</v>
          </cell>
          <cell r="E6145" t="str">
            <v>UN</v>
          </cell>
          <cell r="F6145">
            <v>1.0900000000000001</v>
          </cell>
        </row>
        <row r="6146">
          <cell r="C6146">
            <v>34556</v>
          </cell>
          <cell r="D6146" t="str">
            <v xml:space="preserve">BLOCO CONCRETO ESTRUTURAL 14 X 19 X 29 CM, FBK 10 MPA (NBR 6136)  </v>
          </cell>
          <cell r="E6146" t="str">
            <v>UN</v>
          </cell>
          <cell r="F6146">
            <v>2.06</v>
          </cell>
        </row>
        <row r="6147">
          <cell r="C6147">
            <v>37873</v>
          </cell>
          <cell r="D6147" t="str">
            <v xml:space="preserve">BLOCO CONCRETO ESTRUTURAL 14 X 19 X 29 CM, FBK 12 MPA  (NBR 6136)  </v>
          </cell>
          <cell r="E6147" t="str">
            <v>UN</v>
          </cell>
          <cell r="F6147">
            <v>2.25</v>
          </cell>
        </row>
        <row r="6148">
          <cell r="C6148">
            <v>34564</v>
          </cell>
          <cell r="D6148" t="str">
            <v xml:space="preserve">BLOCO CONCRETO ESTRUTURAL 14 X 19 X 29 CM, FBK 14 MPA (NBR 6136)  </v>
          </cell>
          <cell r="E6148" t="str">
            <v>UN</v>
          </cell>
          <cell r="F6148">
            <v>2.58</v>
          </cell>
        </row>
        <row r="6149">
          <cell r="C6149">
            <v>34565</v>
          </cell>
          <cell r="D6149" t="str">
            <v xml:space="preserve">BLOCO CONCRETO ESTRUTURAL 14 X 19 X 29 CM, FBK 16 MPA (NBR 6136)  </v>
          </cell>
          <cell r="E6149" t="str">
            <v>UN</v>
          </cell>
          <cell r="F6149">
            <v>2.98</v>
          </cell>
        </row>
        <row r="6150">
          <cell r="C6150">
            <v>38590</v>
          </cell>
          <cell r="D6150" t="str">
            <v xml:space="preserve">BLOCO CONCRETO ESTRUTURAL 14 X 19 X 29 CM, FBK 4,5 MPA (NBR 6136)  </v>
          </cell>
          <cell r="E6150" t="str">
            <v>UN</v>
          </cell>
          <cell r="F6150">
            <v>1.73</v>
          </cell>
        </row>
        <row r="6151">
          <cell r="C6151">
            <v>34566</v>
          </cell>
          <cell r="D6151" t="str">
            <v xml:space="preserve">BLOCO CONCRETO ESTRUTURAL 14 X 19 X 29 CM, FBK 6 MPA (NBR 6136)  </v>
          </cell>
          <cell r="E6151" t="str">
            <v>UN</v>
          </cell>
          <cell r="F6151">
            <v>1.62</v>
          </cell>
        </row>
        <row r="6152">
          <cell r="C6152">
            <v>34567</v>
          </cell>
          <cell r="D6152" t="str">
            <v xml:space="preserve">BLOCO CONCRETO ESTRUTURAL 14 X 19 X 29 CM, FBK 8 MPA (NBR 6136)  </v>
          </cell>
          <cell r="E6152" t="str">
            <v>UN</v>
          </cell>
          <cell r="F6152">
            <v>1.81</v>
          </cell>
        </row>
        <row r="6153">
          <cell r="C6153">
            <v>38591</v>
          </cell>
          <cell r="D6153" t="str">
            <v xml:space="preserve">BLOCO CONCRETO ESTRUTURAL 14 X 19 X 34 CM, FBK 4,5 MPA (NBR 6136)  </v>
          </cell>
          <cell r="E6153" t="str">
            <v>UN</v>
          </cell>
          <cell r="F6153">
            <v>1.96</v>
          </cell>
        </row>
        <row r="6154">
          <cell r="C6154">
            <v>34568</v>
          </cell>
          <cell r="D6154" t="str">
            <v xml:space="preserve">BLOCO CONCRETO ESTRUTURAL 14 X 19 X 39 CM, FBK 10 MPA (NBR 6136)  </v>
          </cell>
          <cell r="E6154" t="str">
            <v>UN</v>
          </cell>
          <cell r="F6154">
            <v>2.36</v>
          </cell>
        </row>
        <row r="6155">
          <cell r="C6155">
            <v>34569</v>
          </cell>
          <cell r="D6155" t="str">
            <v xml:space="preserve">BLOCO CONCRETO ESTRUTURAL 14 X 19 X 39 CM, FBK 12 MPA (NBR 6136)  </v>
          </cell>
          <cell r="E6155" t="str">
            <v>UN</v>
          </cell>
          <cell r="F6155">
            <v>2.42</v>
          </cell>
        </row>
        <row r="6156">
          <cell r="C6156">
            <v>34570</v>
          </cell>
          <cell r="D6156" t="str">
            <v xml:space="preserve">BLOCO CONCRETO ESTRUTURAL 14 X 19 X 39 CM, FBK 14 MPA (NBR 6136)  </v>
          </cell>
          <cell r="E6156" t="str">
            <v>UN</v>
          </cell>
          <cell r="F6156">
            <v>2.59</v>
          </cell>
        </row>
        <row r="6157">
          <cell r="C6157">
            <v>25070</v>
          </cell>
          <cell r="D6157" t="str">
            <v xml:space="preserve">BLOCO CONCRETO ESTRUTURAL 14 X 19 X 39 CM, FBK 4,5 MPA (NBR 6136)  </v>
          </cell>
          <cell r="E6157" t="str">
            <v>UN</v>
          </cell>
          <cell r="F6157">
            <v>1.98</v>
          </cell>
        </row>
        <row r="6158">
          <cell r="C6158">
            <v>34571</v>
          </cell>
          <cell r="D6158" t="str">
            <v xml:space="preserve">BLOCO CONCRETO ESTRUTURAL 14 X 19 X 39 CM, FBK 6 MPA (NBR 6136)  </v>
          </cell>
          <cell r="E6158" t="str">
            <v>UN</v>
          </cell>
          <cell r="F6158">
            <v>2.02</v>
          </cell>
        </row>
        <row r="6159">
          <cell r="C6159">
            <v>34573</v>
          </cell>
          <cell r="D6159" t="str">
            <v xml:space="preserve">BLOCO CONCRETO ESTRUTURAL 14 X 19 X 39 CM, FBK 8 MPA (NBR 6136)  </v>
          </cell>
          <cell r="E6159" t="str">
            <v>UN</v>
          </cell>
          <cell r="F6159">
            <v>2.13</v>
          </cell>
        </row>
        <row r="6160">
          <cell r="C6160">
            <v>37107</v>
          </cell>
          <cell r="D6160" t="str">
            <v xml:space="preserve">BLOCO CONCRETO ESTRUTURAL 14 X 19 X 39, FCK 16 MPA - NBR 6136/2007  </v>
          </cell>
          <cell r="E6160" t="str">
            <v>UN</v>
          </cell>
          <cell r="F6160">
            <v>3.14</v>
          </cell>
        </row>
        <row r="6161">
          <cell r="C6161">
            <v>34576</v>
          </cell>
          <cell r="D6161" t="str">
            <v xml:space="preserve">BLOCO CONCRETO ESTRUTURAL 19 X 19 X 39 CM, FBK 10 MPA (NBR 6136)  </v>
          </cell>
          <cell r="E6161" t="str">
            <v>UN</v>
          </cell>
          <cell r="F6161">
            <v>2.94</v>
          </cell>
        </row>
        <row r="6162">
          <cell r="C6162">
            <v>34577</v>
          </cell>
          <cell r="D6162" t="str">
            <v xml:space="preserve">BLOCO CONCRETO ESTRUTURAL 19 X 19 X 39 CM, FBK 12 MPA (NBR 6136)  </v>
          </cell>
          <cell r="E6162" t="str">
            <v>UN</v>
          </cell>
          <cell r="F6162">
            <v>3.14</v>
          </cell>
        </row>
        <row r="6163">
          <cell r="C6163">
            <v>34578</v>
          </cell>
          <cell r="D6163" t="str">
            <v xml:space="preserve">BLOCO CONCRETO ESTRUTURAL 19 X 19 X 39 CM, FBK 14 MPA (NBR 6136)  </v>
          </cell>
          <cell r="E6163" t="str">
            <v>UN</v>
          </cell>
          <cell r="F6163">
            <v>3.49</v>
          </cell>
        </row>
        <row r="6164">
          <cell r="C6164">
            <v>34579</v>
          </cell>
          <cell r="D6164" t="str">
            <v xml:space="preserve">BLOCO CONCRETO ESTRUTURAL 19 X 19 X 39 CM, FBK 16 MPA (NBR 6136)  </v>
          </cell>
          <cell r="E6164" t="str">
            <v>UN</v>
          </cell>
          <cell r="F6164">
            <v>4.47</v>
          </cell>
        </row>
        <row r="6165">
          <cell r="C6165">
            <v>25067</v>
          </cell>
          <cell r="D6165" t="str">
            <v xml:space="preserve">BLOCO CONCRETO ESTRUTURAL 19 X 19 X 39 CM, FBK 4,5 MPA (NBR 6136)  </v>
          </cell>
          <cell r="E6165" t="str">
            <v>UN</v>
          </cell>
          <cell r="F6165">
            <v>2.58</v>
          </cell>
        </row>
        <row r="6166">
          <cell r="C6166">
            <v>34580</v>
          </cell>
          <cell r="D6166" t="str">
            <v xml:space="preserve">BLOCO CONCRETO ESTRUTURAL 19 X 19 X 39 CM, FBK 8 MPA (NBR 6136)  </v>
          </cell>
          <cell r="E6166" t="str">
            <v>UN</v>
          </cell>
          <cell r="F6166">
            <v>2.8</v>
          </cell>
        </row>
        <row r="6167">
          <cell r="C6167">
            <v>25071</v>
          </cell>
          <cell r="D6167" t="str">
            <v xml:space="preserve">BLOCO CONCRETO ESTRUTURAL 9 X 19 X 39 CM, FBK 4,5 MPA (NBR 6136)  </v>
          </cell>
          <cell r="E6167" t="str">
            <v>UN</v>
          </cell>
          <cell r="F6167">
            <v>1.35</v>
          </cell>
        </row>
        <row r="6168">
          <cell r="C6168">
            <v>34555</v>
          </cell>
          <cell r="D6168" t="str">
            <v xml:space="preserve">BLOCO CONCRETO VEDACAO  19 X 19 X 39 CM  (CLASSE D - NBR 6136)  </v>
          </cell>
          <cell r="E6168" t="str">
            <v>UN</v>
          </cell>
          <cell r="F6168">
            <v>2.11</v>
          </cell>
        </row>
        <row r="6169">
          <cell r="C6169">
            <v>34583</v>
          </cell>
          <cell r="D6169" t="str">
            <v xml:space="preserve">BLOCO DE GESSO COMPACTO, BRANCO, E = 10 CM, *67 X 50* CM  </v>
          </cell>
          <cell r="E6169" t="str">
            <v>M2</v>
          </cell>
          <cell r="F6169">
            <v>32.25</v>
          </cell>
        </row>
        <row r="6170">
          <cell r="C6170">
            <v>34584</v>
          </cell>
          <cell r="D6170" t="str">
            <v xml:space="preserve">BLOCO DE GESSO VAZADO BRANCO, E = *7* CM, *67 X 50* CM  </v>
          </cell>
          <cell r="E6170" t="str">
            <v>M2</v>
          </cell>
          <cell r="F6170">
            <v>18.05</v>
          </cell>
        </row>
        <row r="6171">
          <cell r="C6171">
            <v>709</v>
          </cell>
          <cell r="D6171" t="str">
            <v>BLOCO DE POLIETILENO ALTA DENSIDADE, *27* X *30* X *100* CM, ACOMPANHADOS PLACAS  TERMINAIS  E LONGARINAS, PARA FUNDO DE FILTRO</v>
          </cell>
          <cell r="E6171" t="str">
            <v>M2</v>
          </cell>
          <cell r="F6171">
            <v>384.61</v>
          </cell>
        </row>
        <row r="6172">
          <cell r="C6172">
            <v>715</v>
          </cell>
          <cell r="D6172" t="str">
            <v xml:space="preserve">BLOCO DE VIDRO INCOLOR, CANELADO, DE *19 X 19 X 8* CM  </v>
          </cell>
          <cell r="E6172" t="str">
            <v>UN</v>
          </cell>
          <cell r="F6172">
            <v>13</v>
          </cell>
        </row>
        <row r="6173">
          <cell r="C6173">
            <v>718</v>
          </cell>
          <cell r="D6173" t="str">
            <v xml:space="preserve">BLOCO DE VIDRO/ELEMENTO VAZADO INCOLOR, VENEZIANA, DE *20 X 20 X 6* CM  </v>
          </cell>
          <cell r="E6173" t="str">
            <v>UN</v>
          </cell>
          <cell r="F6173">
            <v>19.37</v>
          </cell>
        </row>
        <row r="6174">
          <cell r="C6174">
            <v>10610</v>
          </cell>
          <cell r="D6174" t="str">
            <v xml:space="preserve">BLOCO ESTRUTURAL CERAMICO - 14 X 19 X 29 CM - 4,0 MPA -  NBR 15270  </v>
          </cell>
          <cell r="E6174" t="str">
            <v>UN</v>
          </cell>
          <cell r="F6174">
            <v>1.21</v>
          </cell>
        </row>
        <row r="6175">
          <cell r="C6175">
            <v>34585</v>
          </cell>
          <cell r="D6175" t="str">
            <v xml:space="preserve">BLOCO ESTRUTURAL CERAMICO 14 X 19 X 29 CM, 3,0 MPA (NBR 15270)  </v>
          </cell>
          <cell r="E6175" t="str">
            <v>UN</v>
          </cell>
          <cell r="F6175">
            <v>1.23</v>
          </cell>
        </row>
        <row r="6176">
          <cell r="C6176">
            <v>34586</v>
          </cell>
          <cell r="D6176" t="str">
            <v xml:space="preserve">BLOCO ESTRUTURAL CERAMICO 14 X 19 X 29 CM, 6,0 MPA (NBR 15270)  </v>
          </cell>
          <cell r="E6176" t="str">
            <v>UN</v>
          </cell>
          <cell r="F6176">
            <v>1.24</v>
          </cell>
        </row>
        <row r="6177">
          <cell r="C6177">
            <v>38603</v>
          </cell>
          <cell r="D6177" t="str">
            <v xml:space="preserve">BLOCO ESTRUTURAL CERAMICO 14 X 19 X 34 CM, 6,0 MPA (NBR 15270)  </v>
          </cell>
          <cell r="E6177" t="str">
            <v>UN</v>
          </cell>
          <cell r="F6177">
            <v>1.44</v>
          </cell>
        </row>
        <row r="6178">
          <cell r="C6178">
            <v>34587</v>
          </cell>
          <cell r="D6178" t="str">
            <v xml:space="preserve">BLOCO ESTRUTURAL CERAMICO 14 X 19 X 39 CM, 3,0 MPA (NBR 15270)  </v>
          </cell>
          <cell r="E6178" t="str">
            <v>UN</v>
          </cell>
          <cell r="F6178">
            <v>1.52</v>
          </cell>
        </row>
        <row r="6179">
          <cell r="C6179">
            <v>34588</v>
          </cell>
          <cell r="D6179" t="str">
            <v xml:space="preserve">BLOCO ESTRUTURAL CERAMICO 14 X 19 X 39 CM, 6,0 MPA (NBR 15270)  </v>
          </cell>
          <cell r="E6179" t="str">
            <v>UN</v>
          </cell>
          <cell r="F6179">
            <v>1.6</v>
          </cell>
        </row>
        <row r="6180">
          <cell r="C6180">
            <v>34590</v>
          </cell>
          <cell r="D6180" t="str">
            <v xml:space="preserve">BLOCO ESTRUTURAL CERAMICO 19 X 19 X 29 CM, 6,0 MPA (NBR 15270)  </v>
          </cell>
          <cell r="E6180" t="str">
            <v>UN</v>
          </cell>
          <cell r="F6180">
            <v>1.73</v>
          </cell>
        </row>
        <row r="6181">
          <cell r="C6181">
            <v>34591</v>
          </cell>
          <cell r="D6181" t="str">
            <v xml:space="preserve">BLOCO ESTRUTURAL CERAMICO 19 X 19 X 39 CM, 6,0 MPA (NBR 15270)  </v>
          </cell>
          <cell r="E6181" t="str">
            <v>UN</v>
          </cell>
          <cell r="F6181">
            <v>2.15</v>
          </cell>
        </row>
        <row r="6182">
          <cell r="C6182">
            <v>674</v>
          </cell>
          <cell r="D6182" t="str">
            <v xml:space="preserve">BLOCO VEDACAO CONCRETO CELULAR AUTOCLAVADO 10 X 30 X 60 CM  </v>
          </cell>
          <cell r="E6182" t="str">
            <v>M2</v>
          </cell>
          <cell r="F6182">
            <v>45.13</v>
          </cell>
        </row>
        <row r="6183">
          <cell r="C6183">
            <v>34600</v>
          </cell>
          <cell r="D6183" t="str">
            <v xml:space="preserve">BLOCO VEDACAO CONCRETO CELULAR AUTOCLAVADO 15 X 30 X 60 CM  </v>
          </cell>
          <cell r="E6183" t="str">
            <v>M2</v>
          </cell>
          <cell r="F6183">
            <v>73.34</v>
          </cell>
        </row>
        <row r="6184">
          <cell r="C6184">
            <v>652</v>
          </cell>
          <cell r="D6184" t="str">
            <v xml:space="preserve">BLOCO VEDACAO CONCRETO CELULAR AUTOCLAVADO 20 X 30 X 60 CM  </v>
          </cell>
          <cell r="E6184" t="str">
            <v>M2</v>
          </cell>
          <cell r="F6184">
            <v>93.4</v>
          </cell>
        </row>
        <row r="6185">
          <cell r="C6185">
            <v>34592</v>
          </cell>
          <cell r="D6185" t="str">
            <v xml:space="preserve">BLOCO VEDACAO CONCRETO 14 X 19 X 29 CM (CLASSE D - NBR 6136)  </v>
          </cell>
          <cell r="E6185" t="str">
            <v>UN</v>
          </cell>
          <cell r="F6185">
            <v>1.44</v>
          </cell>
        </row>
        <row r="6186">
          <cell r="C6186">
            <v>651</v>
          </cell>
          <cell r="D6186" t="str">
            <v xml:space="preserve">BLOCO VEDACAO CONCRETO 14 X 19 X 39 CM (CLASSE D - NBR 6136)  </v>
          </cell>
          <cell r="E6186" t="str">
            <v>UN</v>
          </cell>
          <cell r="F6186">
            <v>1.64</v>
          </cell>
        </row>
        <row r="6187">
          <cell r="C6187">
            <v>37103</v>
          </cell>
          <cell r="D6187" t="str">
            <v xml:space="preserve">BLOCO VEDACAO CONCRETO 14 X 19 X 39 CM APARENTE (CLASSE D - NBR 6136)  </v>
          </cell>
          <cell r="E6187" t="str">
            <v>UN</v>
          </cell>
          <cell r="F6187">
            <v>1.8</v>
          </cell>
        </row>
        <row r="6188">
          <cell r="C6188">
            <v>654</v>
          </cell>
          <cell r="D6188" t="str">
            <v xml:space="preserve">BLOCO VEDACAO CONCRETO 19 X 19 X 39 CM (CLASSE D - NBR 6136)  </v>
          </cell>
          <cell r="E6188" t="str">
            <v>UN</v>
          </cell>
          <cell r="F6188">
            <v>2.12</v>
          </cell>
        </row>
        <row r="6189">
          <cell r="C6189">
            <v>650</v>
          </cell>
          <cell r="D6189" t="str">
            <v xml:space="preserve">BLOCO VEDACAO CONCRETO 9 X 19 X 39 CM (CLASSE D - NBR 6136)  </v>
          </cell>
          <cell r="E6189" t="str">
            <v>UN</v>
          </cell>
          <cell r="F6189">
            <v>1.4</v>
          </cell>
        </row>
        <row r="6190">
          <cell r="C6190">
            <v>34599</v>
          </cell>
          <cell r="D6190" t="str">
            <v xml:space="preserve">BLOCO VEDACAO CONCRETO 9 X 19 X 39 CM APARENTE (CLASSE D - NBR 6136)  </v>
          </cell>
          <cell r="E6190" t="str">
            <v>UN</v>
          </cell>
          <cell r="F6190">
            <v>1.51</v>
          </cell>
        </row>
        <row r="6191">
          <cell r="C6191">
            <v>716</v>
          </cell>
          <cell r="D6191" t="str">
            <v xml:space="preserve">BLOCO VIDRO INCOLOR XADREZ, DE *20 X 20 X 10* CM  </v>
          </cell>
          <cell r="E6191" t="str">
            <v>UN</v>
          </cell>
          <cell r="F6191">
            <v>13.14</v>
          </cell>
        </row>
        <row r="6192">
          <cell r="C6192">
            <v>11981</v>
          </cell>
          <cell r="D6192" t="str">
            <v xml:space="preserve">BLOCO VIDRO/ELEMENTO VAZADO, INCOLOR, VENEZIANA, *20 X 10 X 8* CM  </v>
          </cell>
          <cell r="E6192" t="str">
            <v>UN</v>
          </cell>
          <cell r="F6192">
            <v>13.28</v>
          </cell>
        </row>
        <row r="6193">
          <cell r="C6193">
            <v>695</v>
          </cell>
          <cell r="D6193" t="str">
            <v>BLOQUETE/PISO INTERTRAVADO DE CONCRETO - MODELO RAQUETE, *22 CM X 13,5* CM, E =  6 CM, RESISTENCIA DE 35 MPA (NBR 9781), COR NATURAL</v>
          </cell>
          <cell r="E6193" t="str">
            <v>M2</v>
          </cell>
          <cell r="F6193">
            <v>28.88</v>
          </cell>
        </row>
        <row r="6194">
          <cell r="C6194">
            <v>36156</v>
          </cell>
          <cell r="D6194" t="str">
            <v>BLOQUETE/PISO INTERTRAVADO DE CONCRETO - MODELO  RETANGULAR/TIJOLINHO/PAVER/HOLANDES/PARALELEPIPEDO, 20 CM X 10 CM, E = 6 CM,RESISTENCIA DE 35 MPA (NBR 9781), COLORIDO</v>
          </cell>
          <cell r="E6194" t="str">
            <v>M2</v>
          </cell>
          <cell r="F6194">
            <v>37.450000000000003</v>
          </cell>
        </row>
        <row r="6195">
          <cell r="C6195">
            <v>36155</v>
          </cell>
          <cell r="D6195" t="str">
            <v>BLOQUETE/PISO INTERTRAVADO DE CONCRETO - MODELO  RETANGULAR/TIJOLINHO/PAVER/HOLANDES/PARALELEPIPEDO, 20 CM X 10 CM, E = 6 CM,RESISTENCIA DE 35 MPA (NBR 9781), COR NATURAL</v>
          </cell>
          <cell r="E6195" t="str">
            <v>M2</v>
          </cell>
          <cell r="F6195">
            <v>29.96</v>
          </cell>
        </row>
        <row r="6196">
          <cell r="C6196">
            <v>36154</v>
          </cell>
          <cell r="D6196" t="str">
            <v>BLOQUETE/PISO INTERTRAVADO DE CONCRETO - MODELO  RETANGULAR/TIJOLINHO/PAVER/HOLANDES/PARALELEPIPEDO, 20 CM X 10 CM, E = 8 CM,RESISTENCIA DE 35 MPA (NBR 9781), COLORIDO</v>
          </cell>
          <cell r="E6196" t="str">
            <v>M2</v>
          </cell>
          <cell r="F6196">
            <v>43.63</v>
          </cell>
        </row>
        <row r="6197">
          <cell r="C6197">
            <v>36196</v>
          </cell>
          <cell r="D6197" t="str">
            <v>BLOQUETE/PISO INTERTRAVADO DE CONCRETO - MODELO  RETANGULAR/TIJOLINHO/PAVER/HOLANDES/PARALELEPIPEDO, 20 CM X 10 CM, E = 8 CM,RESISTENCIA DE 35 MPA (NBR 9781), COR NATURAL</v>
          </cell>
          <cell r="E6197" t="str">
            <v>M2</v>
          </cell>
          <cell r="F6197">
            <v>35.58</v>
          </cell>
        </row>
        <row r="6198">
          <cell r="C6198">
            <v>679</v>
          </cell>
          <cell r="D6198" t="str">
            <v>BLOQUETE/PISO INTERTRAVADO DE CONCRETO - MODELO SEXTAVADO, 25 CM X 25 CM, E =  10 CM, RESISTENCIA DE 35 MPA (NBR 9781), COR NATURAL</v>
          </cell>
          <cell r="E6198" t="str">
            <v>M2</v>
          </cell>
          <cell r="F6198">
            <v>46.44</v>
          </cell>
        </row>
        <row r="6199">
          <cell r="C6199">
            <v>711</v>
          </cell>
          <cell r="D6199" t="str">
            <v>BLOQUETE/PISO INTERTRAVADO DE CONCRETO - MODELO SEXTAVADO, 25 CM X 25 CM, E =  6 CM, RESISTENCIA DE 35 MPA (NBR 9781), COR NATURAL</v>
          </cell>
          <cell r="E6199" t="str">
            <v>M2</v>
          </cell>
          <cell r="F6199">
            <v>31.27</v>
          </cell>
        </row>
        <row r="6200">
          <cell r="C6200">
            <v>36191</v>
          </cell>
          <cell r="D6200" t="str">
            <v>BLOQUETE/PISO INTERTRAVADO DE CONCRETO - MODELO SEXTAVADO, 25 CM X 25 CM, E =  8 CM, RESISTENCIA DE 35 MPA (NBR 9781), COR NATURAL</v>
          </cell>
          <cell r="E6200" t="str">
            <v>UN</v>
          </cell>
          <cell r="F6200">
            <v>2.1800000000000002</v>
          </cell>
        </row>
        <row r="6201">
          <cell r="C6201">
            <v>36169</v>
          </cell>
          <cell r="D6201" t="str">
            <v>BLOQUETE/PISO INTERTRAVADO DE CONCRETO - ONDA/16 FACES/UNISTEIN/PAVIS, *22 CM X  11* CM, E = 6 CM, RESISTENCIA DE 35 MPA (NBR 9781), COLORIDO</v>
          </cell>
          <cell r="E6201" t="str">
            <v>M2</v>
          </cell>
          <cell r="F6201">
            <v>36.28</v>
          </cell>
        </row>
        <row r="6202">
          <cell r="C6202">
            <v>36172</v>
          </cell>
          <cell r="D6202" t="str">
            <v>BLOQUETE/PISO INTERTRAVADO DE CONCRETO - ONDA/16 FACES/UNISTEIN/PAVIS, *22 CM X  11* CM, E = 6 CM, RESISTENCIA DE 35 MPA (NBR 9781), COR NATURAL</v>
          </cell>
          <cell r="E6202" t="str">
            <v>M2</v>
          </cell>
          <cell r="F6202">
            <v>29.96</v>
          </cell>
        </row>
        <row r="6203">
          <cell r="C6203">
            <v>36174</v>
          </cell>
          <cell r="D6203" t="str">
            <v>BLOQUETE/PISO INTERTRAVADO DE CONCRETO - ONDA/16 FACES/UNISTEIN/PAVIS, *22 CM X  11* CM, E = 8 CM, RESISTENCIA DE 35 MPA (NBR 9781), COLORIDO</v>
          </cell>
          <cell r="E6203" t="str">
            <v>M2</v>
          </cell>
          <cell r="F6203">
            <v>44.94</v>
          </cell>
        </row>
        <row r="6204">
          <cell r="C6204" t="str">
            <v>36170</v>
          </cell>
          <cell r="D6204" t="str">
            <v>BLOQUETE/PISO INTERTRAVADO DE CONCRETO - ONDA/16 FACES/UNISTEIN/PAVIS, *22 CM X  11* CM, E = 8 CM, RESISTENCIA DE 35 MPA (NBR 9781), COR NATURAL</v>
          </cell>
          <cell r="E6204" t="str">
            <v>M2</v>
          </cell>
          <cell r="F6204">
            <v>36.520000000000003</v>
          </cell>
        </row>
        <row r="6205">
          <cell r="C6205">
            <v>12614</v>
          </cell>
          <cell r="D6205" t="str">
            <v>BOCAL PVC, PARA CALHA PLUVIAL, DIAMETRO DA SAIDA ENTRE 80 E 100 MM, PARA  DRENAGEM PREDIAL</v>
          </cell>
          <cell r="E6205" t="str">
            <v>UN</v>
          </cell>
          <cell r="F6205">
            <v>14.39</v>
          </cell>
        </row>
        <row r="6206">
          <cell r="C6206">
            <v>6140</v>
          </cell>
          <cell r="D6206" t="str">
            <v xml:space="preserve">BOLSA DE LIGACAO EM PVC FLEXIVEL PARA VASO SANITARIO 1.1/2 " (40 MM)  </v>
          </cell>
          <cell r="E6206" t="str">
            <v>UN</v>
          </cell>
          <cell r="F6206">
            <v>2.33</v>
          </cell>
        </row>
        <row r="6207">
          <cell r="C6207">
            <v>735</v>
          </cell>
          <cell r="D6207" t="str">
            <v>BOMBA CENTRIFUGA  MOTOR ELETRICO TRIFASICO 1,48HP  DIAMETRO DE SUCCAO X  ELEVACAO 1" X 1", 4 ESTAGIOS, DIAMETRO DOS ROTORES 3 X 107 MM + 1 X 100 MM, HM/Q: 10M / 5,3 M3/H A 70 M / 1,8 M3/H</v>
          </cell>
          <cell r="E6207" t="str">
            <v>UN</v>
          </cell>
          <cell r="F6207">
            <v>1237.44</v>
          </cell>
        </row>
        <row r="6208">
          <cell r="C6208">
            <v>736</v>
          </cell>
          <cell r="D6208" t="str">
            <v>BOMBA CENTRIFUGA  MOTOR ELETRICO TRIFASICO 2,96HP, DIAMETRO DE SUCCAO X  ELEVACAO 1 1/2" X 1 1/4", DIAMETRO DO ROTOR 148 MM, HM/Q: 34 M / 14,80 M3/H A 40 M / 8,60M3/H</v>
          </cell>
          <cell r="E6208" t="str">
            <v>UN</v>
          </cell>
          <cell r="F6208">
            <v>1040.46</v>
          </cell>
        </row>
        <row r="6209">
          <cell r="C6209">
            <v>729</v>
          </cell>
          <cell r="D6209" t="str">
            <v>BOMBA CENTRIFUGA COM MOTOR ELETRICO MONOFASICO, POTENCIA 0,33 HP,  BOCAIS 1" X  3/4", DIAMETRO DO ROTOR 99 MM, HM/Q = 4 MCA / 8,5 M3/H A 18 MCA / 0,90 M3/H</v>
          </cell>
          <cell r="E6209" t="str">
            <v>UN</v>
          </cell>
          <cell r="F6209">
            <v>424</v>
          </cell>
        </row>
        <row r="6210">
          <cell r="C6210">
            <v>39925</v>
          </cell>
          <cell r="D6210" t="str">
            <v>BOMBA CENTRIFUGA MONOESTAGIO COM MOTOR ELETRICO MONOFASICO, POTENCIA 15  HP,  DIAMETRO DO ROTOR *173* MM, HM/Q = *30* MCA / *90* M3/H A *45* MCA / *55* M3/H</v>
          </cell>
          <cell r="E6210" t="str">
            <v>UN</v>
          </cell>
          <cell r="F6210">
            <v>6126.76</v>
          </cell>
        </row>
        <row r="6211">
          <cell r="C6211">
            <v>731</v>
          </cell>
          <cell r="D6211" t="str">
            <v>BOMBA CENTRIFUGA MOTOR ELETRICO MONOFASICO 0,49 HP  BOCAIS 1" X 3/4", DIAMETRO  DO ROTOR 110 MM, HM/Q: 6 M / 8,3 M3/H A 20 M / 1,2 M3/H</v>
          </cell>
          <cell r="E6211" t="str">
            <v>UN</v>
          </cell>
          <cell r="F6211">
            <v>412.65</v>
          </cell>
        </row>
        <row r="6212">
          <cell r="C6212">
            <v>10575</v>
          </cell>
          <cell r="D6212" t="str">
            <v>BOMBA CENTRIFUGA MOTOR ELETRICO MONOFASICO 0,50 CV DIAMETRO DE SUCCAO X  ELEVACAO 3/4" X 3/4", MONOESTAGIO, DIAMETRO DOS ROTORES 114 MM, HM/Q: 2 M / 2,99M3/H A 24 M / 0,71 M3/H</v>
          </cell>
          <cell r="E6212" t="str">
            <v>UN</v>
          </cell>
          <cell r="F6212">
            <v>643.98</v>
          </cell>
        </row>
        <row r="6213">
          <cell r="C6213">
            <v>733</v>
          </cell>
          <cell r="D6213" t="str">
            <v>BOMBA CENTRIFUGA MOTOR ELETRICO MONOFASICO 0,74HP  DIAMETRO DE SUCCAO X  ELEVACAO 1 1/4" X 1", DIAMETRO DO ROTOR 120 MM, HM/Q: 8 M / 7,70 M3/H A 24 M / 2,80 M3/H</v>
          </cell>
          <cell r="E6213" t="str">
            <v>UN</v>
          </cell>
          <cell r="F6213">
            <v>705.08</v>
          </cell>
        </row>
        <row r="6214">
          <cell r="C6214">
            <v>732</v>
          </cell>
          <cell r="D6214" t="str">
            <v>BOMBA CENTRIFUGA MOTOR ELETRICO TRIFASICO 0,99HP  DIAMETRO DE SUCCAO X  ELEVACAO 1" X 1", DIAMETRO DO ROTOR 145 MM, HM/Q: 14 M / 8,4 M3/H A 40 M / 0,60 M3/H</v>
          </cell>
          <cell r="E6214" t="str">
            <v>UN</v>
          </cell>
          <cell r="F6214">
            <v>695.6</v>
          </cell>
        </row>
        <row r="6215">
          <cell r="C6215">
            <v>737</v>
          </cell>
          <cell r="D6215" t="str">
            <v>BOMBA CENTRIFUGA MOTOR ELETRICO TRIFASICO 14,8 HP, DIAMETRO DE SUCCAO X  ELEVACAO 2 1/2" X 2", DIAMETRO DO ROTOR 195 MM, HM/Q: 62 M / 55,5 M3/H A 80 M / 31,50M3/H</v>
          </cell>
          <cell r="E6215" t="str">
            <v>UN</v>
          </cell>
          <cell r="F6215">
            <v>3900.73</v>
          </cell>
        </row>
        <row r="6216">
          <cell r="C6216">
            <v>738</v>
          </cell>
          <cell r="D6216" t="str">
            <v>BOMBA CENTRIFUGA MOTOR ELETRICO TRIFASICO 5HP, DIAMETRO DE SUCCAO X  ELEVACAO 2" X 1 1/2", DIAMETRO DO ROTOR 155 MM, HM/Q: 40 M / 20,40 M3/H A 46 M / 9,20M3/H</v>
          </cell>
          <cell r="E6216" t="str">
            <v>UN</v>
          </cell>
          <cell r="F6216">
            <v>1808.74</v>
          </cell>
        </row>
        <row r="6217">
          <cell r="C6217">
            <v>740</v>
          </cell>
          <cell r="D6217" t="str">
            <v>BOMBA CENTRIFUGA MOTOR ELETRICO TRIFASICO 9,86 DIAMETRO DE SUCCAO X ELEVACAO  1" X 1", 4 ESTAGIOS, DIAMETRO DOS ROTORES 4 X 146 MM, HM/Q: 85 M / 14,9 M3/H A 140 M /4,2 M3/H</v>
          </cell>
          <cell r="E6217" t="str">
            <v>UN</v>
          </cell>
          <cell r="F6217">
            <v>3669.56</v>
          </cell>
        </row>
        <row r="6218">
          <cell r="C6218">
            <v>734</v>
          </cell>
          <cell r="D6218" t="str">
            <v>BOMBA CENTRIFUGA,  MOTOR ELETRICO TRIFASICO 1,48HP  DIAMETRO DE SUCCAO X  ELEVACAO 1 1/2" X 1", DIAMETRO DO ROTOR 117 MM, HM/Q: 10 M / 21,9 M3/H A 24 M / 6,1 M3/H</v>
          </cell>
          <cell r="E6218" t="str">
            <v>UN</v>
          </cell>
          <cell r="F6218">
            <v>745.68</v>
          </cell>
        </row>
        <row r="6219">
          <cell r="C6219">
            <v>39008</v>
          </cell>
          <cell r="D6219" t="str">
            <v xml:space="preserve">BOMBA DE PROJECAO DE CONCRETO SECO, POTENCIA 10 CV, VAZAO 3 M3/H  </v>
          </cell>
          <cell r="E6219" t="str">
            <v>UN</v>
          </cell>
          <cell r="F6219">
            <v>41899.17</v>
          </cell>
        </row>
        <row r="6220">
          <cell r="C6220">
            <v>39009</v>
          </cell>
          <cell r="D6220" t="str">
            <v xml:space="preserve">BOMBA DE PROJECAO DE CONCRETO SECO, POTENCIA 10 CV, VAZAO 6 M3/H  </v>
          </cell>
          <cell r="E6220" t="str">
            <v>UN</v>
          </cell>
          <cell r="F6220">
            <v>44889.77</v>
          </cell>
        </row>
        <row r="6221">
          <cell r="C6221">
            <v>25932</v>
          </cell>
          <cell r="D6221" t="str">
            <v>BOMBA HIDRAULICA ALTA PRESSÃO (UNIDADE MOTRIZ), VAZÃO DE 3,0L/MIN, ATINGINDO  PRESSÕES MANOMÉTRICAS DE ATÉ 100KGF/CM2 - LOCAÇÃO</v>
          </cell>
          <cell r="E6221" t="str">
            <v>DIA</v>
          </cell>
          <cell r="F6221">
            <v>192.75</v>
          </cell>
        </row>
        <row r="6222">
          <cell r="C6222">
            <v>39010</v>
          </cell>
          <cell r="D6222" t="str">
            <v>BOMBA INJETORA DE NATA DE CIMENTO COM MISTURADOR INTEGRADO, VAZAO 60 L/ MIN,  PRESSAO MAXIMA DE 100 BAR</v>
          </cell>
          <cell r="E6222" t="str">
            <v>UN</v>
          </cell>
          <cell r="F6222">
            <v>119349.68</v>
          </cell>
        </row>
        <row r="6223">
          <cell r="C6223">
            <v>745</v>
          </cell>
          <cell r="D6223" t="str">
            <v xml:space="preserve">BOMBA PARA TESTE HIDROSTATICO ATE 850 LIBRAS (LOCACAO)  </v>
          </cell>
          <cell r="E6223" t="str">
            <v>H</v>
          </cell>
          <cell r="F6223">
            <v>1.35</v>
          </cell>
        </row>
        <row r="6224">
          <cell r="C6224">
            <v>10753</v>
          </cell>
          <cell r="D6224" t="str">
            <v xml:space="preserve">BOMBA PRESSURIZADORA ELETRICA ATE 2HP, 1 1/2"  </v>
          </cell>
          <cell r="E6224" t="str">
            <v>H</v>
          </cell>
          <cell r="F6224">
            <v>0.61</v>
          </cell>
        </row>
        <row r="6225">
          <cell r="C6225">
            <v>10587</v>
          </cell>
          <cell r="D6225" t="str">
            <v>BOMBA SUBMERSA PARA POCOS TUBULARES PROFUNDOS DIAMETRO DE 4 POLEGADAS,  ELETRICA, MONOFASICA, POTENCIA 0,49 HP, 13 ESTAGIOS, BOCAL DE DESCARGA DIAMETRODE UMA POLEGADA E MEIA, HM/Q = 18 M / 1,90 M3/H A 85 M / 0,</v>
          </cell>
          <cell r="E6225" t="str">
            <v>UN</v>
          </cell>
          <cell r="F6225">
            <v>1680.71</v>
          </cell>
        </row>
        <row r="6226">
          <cell r="C6226">
            <v>759</v>
          </cell>
          <cell r="D6226" t="str">
            <v>BOMBA SUBMERSA PARA POCOS TUBULARES PROFUNDOS DIAMETRO DE 4 POLEGADAS,  ELETRICA, TRIFASICA, POTENCIA 1,97 HP, 20 ESTAGIOS, BOCAL DE DESCARGA DIAMETRODE UMA POLEGADA E MEIA, HM/Q = 18 M / 5,40 M3/H A 164 M / 0,</v>
          </cell>
          <cell r="E6226" t="str">
            <v>UN</v>
          </cell>
          <cell r="F6226">
            <v>2416.5300000000002</v>
          </cell>
        </row>
        <row r="6227">
          <cell r="C6227">
            <v>761</v>
          </cell>
          <cell r="D6227" t="str">
            <v>BOMBA SUBMERSA PARA POCOS TUBULARES PROFUNDOS DIAMETRO DE 4 POLEGADAS,  ELETRICA, TRIFASICA, POTENCIA 5,42 HP, 15 ESTAGIOS, BOCAL DE DESCARGA DIAMETRODE 2 POLEGADAS, HM/Q = 18 M / 18,10 M3/H A 121 M / 2,90 M3/H</v>
          </cell>
          <cell r="E6227" t="str">
            <v>UN</v>
          </cell>
          <cell r="F6227">
            <v>4096.22</v>
          </cell>
        </row>
        <row r="6228">
          <cell r="C6228">
            <v>750</v>
          </cell>
          <cell r="D6228" t="str">
            <v>BOMBA SUBMERSA PARA POCOS TUBULARES PROFUNDOS DIAMETRO DE 4 POLEGADAS,  ELETRICA, TRIFASICA, POTENCIA 5,42 HP, 29 ESTAGIOS, BOCAL DE DESCARGA DE UMAPOLEGADA E MEIA, HM/Q = 18 M / 8,10 M3/H A 201 M / 3,2 M3/H</v>
          </cell>
          <cell r="E6228" t="str">
            <v>UN</v>
          </cell>
          <cell r="F6228">
            <v>3889.04</v>
          </cell>
        </row>
        <row r="6229">
          <cell r="C6229">
            <v>755</v>
          </cell>
          <cell r="D6229" t="str">
            <v>BOMBA SUBMERSA PARA POCOS TUBULARES PROFUNDOS DIAMETRO DE 6 POLEGADAS,  ELETRICA, TRIFASICA, POTENCIA 27,12 HP, 7 ESTAGIOS, BOCAL DE DESCARGA DIAMETRODE 4 POLEGADAS, HM/Q = 13,9 M / 90 M3/H A 44,0 M / 25,0 M3/H</v>
          </cell>
          <cell r="E6229" t="str">
            <v>UN</v>
          </cell>
          <cell r="F6229">
            <v>15958.74</v>
          </cell>
        </row>
        <row r="6230">
          <cell r="C6230">
            <v>749</v>
          </cell>
          <cell r="D6230" t="str">
            <v>BOMBA SUBMERSA PARA POCOS TUBULARES PROFUNDOS DIAMETRO DE 6 POLEGADAS,  ELETRICA, TRIFASICA, POTENCIA 3,45 HP, 5 ESTAGIOS, BOCAL DE DESCARGA DIAMETRO DE2 POLEGADAS, HM/Q = 68,5 M / 6,12 M3/H A 39,5 M / 14,04 M3</v>
          </cell>
          <cell r="E6230" t="str">
            <v>UN</v>
          </cell>
          <cell r="F6230">
            <v>5869.33</v>
          </cell>
        </row>
        <row r="6231">
          <cell r="C6231">
            <v>756</v>
          </cell>
          <cell r="D6231" t="str">
            <v>BOMBA SUBMERSA PARA POCOS TUBULARES PROFUNDOS DIAMETRO DE 6 POLEGADAS,  ELETRICA, TRIFASICA, POTENCIA 32 HP, 9 ESTAGIOS, BOCAL DE DESCARGA DIAMETRO DE 4POLEGADAS, HM/Q = 114,0 M / 13,9 M3/H A 57,0 M / 25,0 M3/H</v>
          </cell>
          <cell r="E6231" t="str">
            <v>UN</v>
          </cell>
          <cell r="F6231">
            <v>17405.150000000001</v>
          </cell>
        </row>
        <row r="6232">
          <cell r="C6232">
            <v>4086</v>
          </cell>
          <cell r="D6232" t="str">
            <v>BOMBA SUBMERSIVEL P/ DRENAGEM/ESGOTAMENTO, ELETRICA TRIFASICA ACIMA  DE 5 CV DESCARGA 4" HM = 25M, Q= 162M3/H = 2700L/MIN. OU EQUIV</v>
          </cell>
          <cell r="E6232" t="str">
            <v>H</v>
          </cell>
          <cell r="F6232">
            <v>1.8</v>
          </cell>
        </row>
        <row r="6233">
          <cell r="C6233">
            <v>4085</v>
          </cell>
          <cell r="D6233" t="str">
            <v>BOMBA SUBMERSIVEL P/ DRENAGEM/ESGOTAMENTO, ELETRICA TRIFASICA ACIMA 2 ATE 5CV DESCARGA 3", HM = 24M, Q= 60M3/H = 1000L/MIN. OU EQUIV</v>
          </cell>
          <cell r="E6233" t="str">
            <v>H</v>
          </cell>
          <cell r="F6233">
            <v>1.37</v>
          </cell>
        </row>
        <row r="6234">
          <cell r="C6234">
            <v>743</v>
          </cell>
          <cell r="D6234" t="str">
            <v>BOMBA SUBMERSIVEL PARA DRENAGEM E ESGOTAMENTO COM MOTOR ELETRICO  TRIFASICO DE *3 A 5* CV, VAZAO = 35 M3/H E SAIDA = 2" (LOCACAO)</v>
          </cell>
          <cell r="E6234" t="str">
            <v>H</v>
          </cell>
          <cell r="F6234">
            <v>1.08</v>
          </cell>
        </row>
        <row r="6235">
          <cell r="C6235">
            <v>4084</v>
          </cell>
          <cell r="D6235" t="str">
            <v>BOMBA SUBMERSIVEL PARA DRENAGEM E ESGOTAMENTO COM MOTOR ELETRICO  TRIFASICO DE ATE 2 CV, DESCARGA = 2", ALTURA MANOMETRICA = 10 M, VAZAO = 25 M3/H(417 LITROS/MINUTO) (LOCACAO)</v>
          </cell>
          <cell r="E6235" t="str">
            <v>H</v>
          </cell>
          <cell r="F6235">
            <v>1.08</v>
          </cell>
        </row>
        <row r="6236">
          <cell r="C6236">
            <v>757</v>
          </cell>
          <cell r="D6236" t="str">
            <v>BOMBA SUBMERSIVEL,  ELETRICA, TRIFASICA, POTENCIA 6 HP, DIAMETRO DO ROTOR 127  MM, BOCAL DE SAIDA DIAMETRO DE 3 POLEGADAS, HM/Q = 7 M / 66,90 M3/H A 26 M / 2,88 M3/H</v>
          </cell>
          <cell r="E6236" t="str">
            <v>UN</v>
          </cell>
          <cell r="F6236">
            <v>7903.05</v>
          </cell>
        </row>
        <row r="6237">
          <cell r="C6237">
            <v>10588</v>
          </cell>
          <cell r="D6237" t="str">
            <v>BOMBA SUBMERSIVEL, ELETRICA, TRIFASICA, POTENCIA 0,98 HP, DIAMETRO DO ROTOR 142  MM SEMIABERTO, BOCAL DE SAIDA DIAMETRO DE 2 POLEGADAS, HM/Q = 2 M / 32 M3/H A 8 M /16 M3/H</v>
          </cell>
          <cell r="E6237" t="str">
            <v>UN</v>
          </cell>
          <cell r="F6237">
            <v>1744.79</v>
          </cell>
        </row>
        <row r="6238">
          <cell r="C6238">
            <v>10592</v>
          </cell>
          <cell r="D6238" t="str">
            <v>BOMBA SUBMERSIVEL, ELETRICA, TRIFASICA, POTENCIA 0,99 HP, DIAMETRO ROTOR 98 MM  SEMIABERTO, BOCAL DE SAIDA DIAMETRO 2 POLEGADAS, HM/Q = 2 M / 28,90 M3/H A 14 M / 7M3/H</v>
          </cell>
          <cell r="E6238" t="str">
            <v>UN</v>
          </cell>
          <cell r="F6238">
            <v>2107.48</v>
          </cell>
        </row>
        <row r="6239">
          <cell r="C6239">
            <v>10589</v>
          </cell>
          <cell r="D6239" t="str">
            <v>BOMBA SUBMERSIVEL, ELETRICA, TRIFASICA, POTENCIA 1,97 HP, DIAMETRO DO ROTOR 144  MM SEMIABERTO, BOCAL DE SAIDA DIAMETRO DE 2 POLEGADAS, HM/Q = 2 M / 26,8 M3/H A 28M / 4,6 M3/H</v>
          </cell>
          <cell r="E6239" t="str">
            <v>UN</v>
          </cell>
          <cell r="F6239">
            <v>2831.26</v>
          </cell>
        </row>
        <row r="6240">
          <cell r="C6240">
            <v>760</v>
          </cell>
          <cell r="D6240" t="str">
            <v>BOMBA SUBMERSIVEL, ELETRICA, TRIFASICA, POTENCIA 13 HP, DIAMETRO DO ROTOR 170  MM, BOCAL DE SAIDA DIAMETRO DE 3 POLEGADAS, HM/Q = 11 M / 68,40 M3/H A 72 M / 3,6 M3/H</v>
          </cell>
          <cell r="E6240" t="str">
            <v>UN</v>
          </cell>
          <cell r="F6240">
            <v>15806.1</v>
          </cell>
        </row>
        <row r="6241">
          <cell r="C6241">
            <v>751</v>
          </cell>
          <cell r="D6241" t="str">
            <v>BOMBA SUBMERSIVEL, ELETRICA, TRIFASICA, POTENCIA 2,96 HP, DIAMETRO DO ROTOR 144  MM SEMIABERTO, BOCAL DE SAIDA DIAMETRO DE DUAS POLEGADAS, HM/Q = 2 M / 38,8 M3/HA 28 M / 5 M3/H</v>
          </cell>
          <cell r="E6241" t="str">
            <v>UN</v>
          </cell>
          <cell r="F6241">
            <v>2489.46</v>
          </cell>
        </row>
        <row r="6242">
          <cell r="C6242">
            <v>754</v>
          </cell>
          <cell r="D6242" t="str">
            <v>BOMBA SUBMERSIVEL, ELETRICA, TRIFASICA, POTENCIA 3,75 HP, DIAMETRO DO ROTOR 90  MM SEMIABERTO, BOCAL DE SAIDA DIAMETRO DE 2 POLEGADAS, HM/Q = 5 M / 61,2 M3/H A25,5 M / 3,6 M3/H</v>
          </cell>
          <cell r="E6242" t="str">
            <v>UN</v>
          </cell>
          <cell r="F6242">
            <v>3951.52</v>
          </cell>
        </row>
        <row r="6243">
          <cell r="C6243">
            <v>14013</v>
          </cell>
          <cell r="D6243" t="str">
            <v xml:space="preserve">BOMBA TRIPLEX COM MOTOR A DIESEL, NACIONAL, DIAMETRO DE SUCCAO DE 2 1/2''  </v>
          </cell>
          <cell r="E6243" t="str">
            <v>UN</v>
          </cell>
          <cell r="F6243">
            <v>105406.21</v>
          </cell>
        </row>
        <row r="6244">
          <cell r="C6244">
            <v>39917</v>
          </cell>
          <cell r="D6244" t="str">
            <v>BOMBA TRIPLEX, PARA INJECAO DE CALDA DE CIMENTO, VAZAO MAXIMA DE *100*  LITROS/MINUTO, PRESSAO MAXIMA DE *70* BAR, POTENCIA DE 15 CV</v>
          </cell>
          <cell r="E6244" t="str">
            <v>UN</v>
          </cell>
          <cell r="F6244">
            <v>64360.15</v>
          </cell>
        </row>
        <row r="6245">
          <cell r="C6245">
            <v>5081</v>
          </cell>
          <cell r="D6245" t="str">
            <v xml:space="preserve">BORBOLETA LATAO FUNDIDO CROMADO P/ JANELA MADEIRA TP GUILHOTINA  </v>
          </cell>
          <cell r="E6245" t="str">
            <v>PAR</v>
          </cell>
          <cell r="F6245">
            <v>32.380000000000003</v>
          </cell>
        </row>
        <row r="6246">
          <cell r="C6246">
            <v>36145</v>
          </cell>
          <cell r="D6246" t="str">
            <v xml:space="preserve">BOTA DE PVC PRETA, CANO MEDIO, SEM FORRO  </v>
          </cell>
          <cell r="E6246" t="str">
            <v>PAR</v>
          </cell>
          <cell r="F6246">
            <v>27.59</v>
          </cell>
        </row>
        <row r="6247">
          <cell r="C6247">
            <v>12893</v>
          </cell>
          <cell r="D6247" t="str">
            <v xml:space="preserve">BOTA DE SEGURANCA COM BIQUEIRA DE ACO E COLARINHO ACOLCHOADO  </v>
          </cell>
          <cell r="E6247" t="str">
            <v>PAR</v>
          </cell>
          <cell r="F6247">
            <v>45.98</v>
          </cell>
        </row>
        <row r="6248">
          <cell r="C6248">
            <v>11685</v>
          </cell>
          <cell r="D6248" t="str">
            <v xml:space="preserve">BRACO OU HASTE C/CANOPLA METAL CROMADO 1/2" P/ CHUVEIRO SIMPLES  </v>
          </cell>
          <cell r="E6248" t="str">
            <v>UN</v>
          </cell>
          <cell r="F6248">
            <v>12.39</v>
          </cell>
        </row>
        <row r="6249">
          <cell r="C6249">
            <v>11679</v>
          </cell>
          <cell r="D6249" t="str">
            <v xml:space="preserve">BRACO OU HASTE COM CANOPLA PLASTICA, 1/2", PARA CHUVEIRO ELETRICO  </v>
          </cell>
          <cell r="E6249" t="str">
            <v>UN</v>
          </cell>
          <cell r="F6249">
            <v>5.58</v>
          </cell>
        </row>
        <row r="6250">
          <cell r="C6250">
            <v>11680</v>
          </cell>
          <cell r="D6250" t="str">
            <v xml:space="preserve">BRACO OU HASTE COM CANOPLA PLASTICA, 1/2", PARA CHUVEIRO SIMPLES  </v>
          </cell>
          <cell r="E6250" t="str">
            <v>UN</v>
          </cell>
          <cell r="F6250">
            <v>4.5999999999999996</v>
          </cell>
        </row>
        <row r="6251">
          <cell r="C6251">
            <v>2512</v>
          </cell>
          <cell r="D6251" t="str">
            <v xml:space="preserve">BRACO P/ LUMINARIA PUBLICA 1 X 1,50M ROMAGNOLE OU EQUIV  </v>
          </cell>
          <cell r="E6251" t="str">
            <v>UN</v>
          </cell>
          <cell r="F6251">
            <v>16.46</v>
          </cell>
        </row>
        <row r="6252">
          <cell r="C6252">
            <v>4350</v>
          </cell>
          <cell r="D6252" t="str">
            <v>BUCHA DE NYLON, DIAMETRO DO FURO 8 MM, COMPRIMENTO 40 MM, COM PARAFUSO DE  ROSCA SOBERBA, CABECA CHATA, FENDA SIMPLES, 4,8 X 50 MM</v>
          </cell>
          <cell r="E6252" t="str">
            <v>UN</v>
          </cell>
          <cell r="F6252">
            <v>0.24</v>
          </cell>
        </row>
        <row r="6253">
          <cell r="C6253">
            <v>39886</v>
          </cell>
          <cell r="D6253" t="str">
            <v>BUCHA DE REDUCAO DE COBRE (REF 600-2) SEM ANEL DE SOLDA, PONTA X BOLSA, 22 X 15  MM</v>
          </cell>
          <cell r="E6253" t="str">
            <v>UN</v>
          </cell>
          <cell r="F6253">
            <v>2.42</v>
          </cell>
        </row>
        <row r="6254">
          <cell r="C6254">
            <v>39887</v>
          </cell>
          <cell r="D6254" t="str">
            <v>BUCHA DE REDUCAO DE COBRE (REF 600-2) SEM ANEL DE SOLDA, PONTA X BOLSA, 28 X 22  MM</v>
          </cell>
          <cell r="E6254" t="str">
            <v>UN</v>
          </cell>
          <cell r="F6254">
            <v>3.63</v>
          </cell>
        </row>
        <row r="6255">
          <cell r="C6255">
            <v>39888</v>
          </cell>
          <cell r="D6255" t="str">
            <v>BUCHA DE REDUCAO DE COBRE (REF 600-2) SEM ANEL DE SOLDA, PONTA X BOLSA, 35 X 28  MM</v>
          </cell>
          <cell r="E6255" t="str">
            <v>UN</v>
          </cell>
          <cell r="F6255">
            <v>8.3000000000000007</v>
          </cell>
        </row>
        <row r="6256">
          <cell r="C6256">
            <v>39890</v>
          </cell>
          <cell r="D6256" t="str">
            <v>BUCHA DE REDUCAO DE COBRE (REF 600-2) SEM ANEL DE SOLDA, PONTA X BOLSA, 42 X 35  MM</v>
          </cell>
          <cell r="E6256" t="str">
            <v>UN</v>
          </cell>
          <cell r="F6256">
            <v>14.17</v>
          </cell>
        </row>
        <row r="6257">
          <cell r="C6257">
            <v>39891</v>
          </cell>
          <cell r="D6257" t="str">
            <v>BUCHA DE REDUCAO DE COBRE (REF 600-2) SEM ANEL DE SOLDA, PONTA X BOLSA, 54 X 42  MM</v>
          </cell>
          <cell r="E6257" t="str">
            <v>UN</v>
          </cell>
          <cell r="F6257">
            <v>19.98</v>
          </cell>
        </row>
        <row r="6258">
          <cell r="C6258">
            <v>39892</v>
          </cell>
          <cell r="D6258" t="str">
            <v>BUCHA DE REDUCAO DE COBRE (REF 600-2) SEM ANEL DE SOLDA, PONTA X BOLSA, 66 X 54  MM</v>
          </cell>
          <cell r="E6258" t="str">
            <v>UN</v>
          </cell>
          <cell r="F6258">
            <v>62.3</v>
          </cell>
        </row>
        <row r="6259">
          <cell r="C6259">
            <v>790</v>
          </cell>
          <cell r="D6259" t="str">
            <v xml:space="preserve">BUCHA DE REDUCAO DE FERRO GALVANIZADO, COM ROSCA BSP, DE 1 1/2" X 1 1/4"  </v>
          </cell>
          <cell r="E6259" t="str">
            <v>UN</v>
          </cell>
          <cell r="F6259">
            <v>9.8699999999999992</v>
          </cell>
        </row>
        <row r="6260">
          <cell r="C6260">
            <v>791</v>
          </cell>
          <cell r="D6260" t="str">
            <v xml:space="preserve">BUCHA DE REDUCAO DE FERRO GALVANIZADO, COM ROSCA BSP, DE 1 1/2" X 1"  </v>
          </cell>
          <cell r="E6260" t="str">
            <v>UN</v>
          </cell>
          <cell r="F6260">
            <v>9.7899999999999991</v>
          </cell>
        </row>
        <row r="6261">
          <cell r="C6261">
            <v>767</v>
          </cell>
          <cell r="D6261" t="str">
            <v xml:space="preserve">BUCHA DE REDUCAO DE FERRO GALVANIZADO, COM ROSCA BSP, DE 1 1/2" X 3/4"  </v>
          </cell>
          <cell r="E6261" t="str">
            <v>UN</v>
          </cell>
          <cell r="F6261">
            <v>9.68</v>
          </cell>
        </row>
        <row r="6262">
          <cell r="C6262">
            <v>789</v>
          </cell>
          <cell r="D6262" t="str">
            <v xml:space="preserve">BUCHA DE REDUCAO DE FERRO GALVANIZADO, COM ROSCA BSP, DE 1 1/4" X 1"  </v>
          </cell>
          <cell r="E6262" t="str">
            <v>UN</v>
          </cell>
          <cell r="F6262">
            <v>6.81</v>
          </cell>
        </row>
        <row r="6263">
          <cell r="C6263">
            <v>769</v>
          </cell>
          <cell r="D6263" t="str">
            <v xml:space="preserve">BUCHA DE REDUCAO DE FERRO GALVANIZADO, COM ROSCA BSP, DE 1 1/4" X 3/4"  </v>
          </cell>
          <cell r="E6263" t="str">
            <v>UN</v>
          </cell>
          <cell r="F6263">
            <v>6.81</v>
          </cell>
        </row>
        <row r="6264">
          <cell r="C6264">
            <v>766</v>
          </cell>
          <cell r="D6264" t="str">
            <v xml:space="preserve">BUCHA DE REDUCAO DE FERRO GALVANIZADO, COM ROSCA BSP, DE 1/2" X 1/2"  </v>
          </cell>
          <cell r="E6264" t="str">
            <v>UN</v>
          </cell>
          <cell r="F6264">
            <v>9.52</v>
          </cell>
        </row>
        <row r="6265">
          <cell r="C6265">
            <v>770</v>
          </cell>
          <cell r="D6265" t="str">
            <v xml:space="preserve">BUCHA DE REDUCAO DE FERRO GALVANIZADO, COM ROSCA BSP, DE 1/2" X 1/4"  </v>
          </cell>
          <cell r="E6265" t="str">
            <v>UN</v>
          </cell>
          <cell r="F6265">
            <v>2.06</v>
          </cell>
        </row>
        <row r="6266">
          <cell r="C6266">
            <v>12394</v>
          </cell>
          <cell r="D6266" t="str">
            <v xml:space="preserve">BUCHA DE REDUCAO DE FERRO GALVANIZADO, COM ROSCA BSP, DE 1/2" X 3/8"  </v>
          </cell>
          <cell r="E6266" t="str">
            <v>UN</v>
          </cell>
          <cell r="F6266">
            <v>2.02</v>
          </cell>
        </row>
        <row r="6267">
          <cell r="C6267">
            <v>768</v>
          </cell>
          <cell r="D6267" t="str">
            <v xml:space="preserve">BUCHA DE REDUCAO DE FERRO GALVANIZADO, COM ROSCA BSP, DE 1/4" X 1/2"  </v>
          </cell>
          <cell r="E6267" t="str">
            <v>UN</v>
          </cell>
          <cell r="F6267">
            <v>6.73</v>
          </cell>
        </row>
        <row r="6268">
          <cell r="C6268">
            <v>764</v>
          </cell>
          <cell r="D6268" t="str">
            <v xml:space="preserve">BUCHA DE REDUCAO DE FERRO GALVANIZADO, COM ROSCA BSP, DE 1" X 1/2"  </v>
          </cell>
          <cell r="E6268" t="str">
            <v>UN</v>
          </cell>
          <cell r="F6268">
            <v>4.4000000000000004</v>
          </cell>
        </row>
        <row r="6269">
          <cell r="C6269">
            <v>765</v>
          </cell>
          <cell r="D6269" t="str">
            <v xml:space="preserve">BUCHA DE REDUCAO DE FERRO GALVANIZADO, COM ROSCA BSP, DE 1" X 3/4"  </v>
          </cell>
          <cell r="E6269" t="str">
            <v>UN</v>
          </cell>
          <cell r="F6269">
            <v>4.32</v>
          </cell>
        </row>
        <row r="6270">
          <cell r="C6270">
            <v>787</v>
          </cell>
          <cell r="D6270" t="str">
            <v xml:space="preserve">BUCHA DE REDUCAO DE FERRO GALVANIZADO, COM ROSCA BSP, DE 2 1/2" X 1 1/2"  </v>
          </cell>
          <cell r="E6270" t="str">
            <v>UN</v>
          </cell>
          <cell r="F6270">
            <v>16.45</v>
          </cell>
        </row>
        <row r="6271">
          <cell r="C6271">
            <v>774</v>
          </cell>
          <cell r="D6271" t="str">
            <v xml:space="preserve">BUCHA DE REDUCAO DE FERRO GALVANIZADO, COM ROSCA BSP, DE 2 1/2" X 1 1/4"  </v>
          </cell>
          <cell r="E6271" t="str">
            <v>UN</v>
          </cell>
          <cell r="F6271">
            <v>16.72</v>
          </cell>
        </row>
        <row r="6272">
          <cell r="C6272">
            <v>773</v>
          </cell>
          <cell r="D6272" t="str">
            <v xml:space="preserve">BUCHA DE REDUCAO DE FERRO GALVANIZADO, COM ROSCA BSP, DE 2 1/2" X 1"  </v>
          </cell>
          <cell r="E6272" t="str">
            <v>UN</v>
          </cell>
          <cell r="F6272">
            <v>16.72</v>
          </cell>
        </row>
        <row r="6273">
          <cell r="C6273">
            <v>775</v>
          </cell>
          <cell r="D6273" t="str">
            <v xml:space="preserve">BUCHA DE REDUCAO DE FERRO GALVANIZADO, COM ROSCA BSP, DE 2 1/2" X 2"  </v>
          </cell>
          <cell r="E6273" t="str">
            <v>UN</v>
          </cell>
          <cell r="F6273">
            <v>16.98</v>
          </cell>
        </row>
        <row r="6274">
          <cell r="C6274">
            <v>788</v>
          </cell>
          <cell r="D6274" t="str">
            <v xml:space="preserve">BUCHA DE REDUCAO DE FERRO GALVANIZADO, COM ROSCA BSP, DE 2" X 1 1/2"  </v>
          </cell>
          <cell r="E6274" t="str">
            <v>UN</v>
          </cell>
          <cell r="F6274">
            <v>11.59</v>
          </cell>
        </row>
        <row r="6275">
          <cell r="C6275">
            <v>772</v>
          </cell>
          <cell r="D6275" t="str">
            <v xml:space="preserve">BUCHA DE REDUCAO DE FERRO GALVANIZADO, COM ROSCA BSP, DE 2" X 1 1/4"  </v>
          </cell>
          <cell r="E6275" t="str">
            <v>UN</v>
          </cell>
          <cell r="F6275">
            <v>11.32</v>
          </cell>
        </row>
        <row r="6276">
          <cell r="C6276">
            <v>771</v>
          </cell>
          <cell r="D6276" t="str">
            <v xml:space="preserve">BUCHA DE REDUCAO DE FERRO GALVANIZADO, COM ROSCA BSP, DE 2" X 1"  </v>
          </cell>
          <cell r="E6276" t="str">
            <v>UN</v>
          </cell>
          <cell r="F6276">
            <v>11.47</v>
          </cell>
        </row>
        <row r="6277">
          <cell r="C6277">
            <v>779</v>
          </cell>
          <cell r="D6277" t="str">
            <v xml:space="preserve">BUCHA DE REDUCAO DE FERRO GALVANIZADO, COM ROSCA BSP, DE 3/4" X 1/2"  </v>
          </cell>
          <cell r="E6277" t="str">
            <v>UN</v>
          </cell>
          <cell r="F6277">
            <v>3.02</v>
          </cell>
        </row>
        <row r="6278">
          <cell r="C6278">
            <v>776</v>
          </cell>
          <cell r="D6278" t="str">
            <v xml:space="preserve">BUCHA DE REDUCAO DE FERRO GALVANIZADO, COM ROSCA BSP, DE 3" X 1 1/2"  </v>
          </cell>
          <cell r="E6278" t="str">
            <v>UN</v>
          </cell>
          <cell r="F6278">
            <v>19.239999999999998</v>
          </cell>
        </row>
        <row r="6279">
          <cell r="C6279">
            <v>777</v>
          </cell>
          <cell r="D6279" t="str">
            <v xml:space="preserve">BUCHA DE REDUCAO DE FERRO GALVANIZADO, COM ROSCA BSP, DE 3" X 1 1/4"  </v>
          </cell>
          <cell r="E6279" t="str">
            <v>UN</v>
          </cell>
          <cell r="F6279">
            <v>19.89</v>
          </cell>
        </row>
        <row r="6280">
          <cell r="C6280">
            <v>780</v>
          </cell>
          <cell r="D6280" t="str">
            <v xml:space="preserve">BUCHA DE REDUCAO DE FERRO GALVANIZADO, COM ROSCA BSP, DE 3" X 2 1/2"  </v>
          </cell>
          <cell r="E6280" t="str">
            <v>UN</v>
          </cell>
          <cell r="F6280">
            <v>20.12</v>
          </cell>
        </row>
        <row r="6281">
          <cell r="C6281">
            <v>778</v>
          </cell>
          <cell r="D6281" t="str">
            <v xml:space="preserve">BUCHA DE REDUCAO DE FERRO GALVANIZADO, COM ROSCA BSP, DE 3" X 2"  </v>
          </cell>
          <cell r="E6281" t="str">
            <v>UN</v>
          </cell>
          <cell r="F6281">
            <v>19.89</v>
          </cell>
        </row>
        <row r="6282">
          <cell r="C6282">
            <v>781</v>
          </cell>
          <cell r="D6282" t="str">
            <v xml:space="preserve">BUCHA DE REDUCAO DE FERRO GALVANIZADO, COM ROSCA BSP, DE 4" X 2 1/2"  </v>
          </cell>
          <cell r="E6282" t="str">
            <v>UN</v>
          </cell>
          <cell r="F6282">
            <v>50.46</v>
          </cell>
        </row>
        <row r="6283">
          <cell r="C6283">
            <v>786</v>
          </cell>
          <cell r="D6283" t="str">
            <v xml:space="preserve">BUCHA DE REDUCAO DE FERRO GALVANIZADO, COM ROSCA BSP, DE 4" X 2"  </v>
          </cell>
          <cell r="E6283" t="str">
            <v>UN</v>
          </cell>
          <cell r="F6283">
            <v>50.46</v>
          </cell>
        </row>
        <row r="6284">
          <cell r="C6284">
            <v>782</v>
          </cell>
          <cell r="D6284" t="str">
            <v xml:space="preserve">BUCHA DE REDUCAO DE FERRO GALVANIZADO, COM ROSCA BSP, DE 4" X 3"  </v>
          </cell>
          <cell r="E6284" t="str">
            <v>UN</v>
          </cell>
          <cell r="F6284">
            <v>50.46</v>
          </cell>
        </row>
        <row r="6285">
          <cell r="C6285">
            <v>783</v>
          </cell>
          <cell r="D6285" t="str">
            <v xml:space="preserve">BUCHA DE REDUCAO DE FERRO GALVANIZADO, COM ROSCA BSP, DE 5" X 4"  </v>
          </cell>
          <cell r="E6285" t="str">
            <v>UN</v>
          </cell>
          <cell r="F6285">
            <v>82.26</v>
          </cell>
        </row>
        <row r="6286">
          <cell r="C6286">
            <v>785</v>
          </cell>
          <cell r="D6286" t="str">
            <v xml:space="preserve">BUCHA DE REDUCAO DE FERRO GALVANIZADO, COM ROSCA BSP, DE 6" X 4"  </v>
          </cell>
          <cell r="E6286" t="str">
            <v>UN</v>
          </cell>
          <cell r="F6286">
            <v>122.74</v>
          </cell>
        </row>
        <row r="6287">
          <cell r="C6287">
            <v>784</v>
          </cell>
          <cell r="D6287" t="str">
            <v xml:space="preserve">BUCHA DE REDUCAO DE FERRO GALVANIZADO, COM ROSCA BSP, DE 6" X 5"  </v>
          </cell>
          <cell r="E6287" t="str">
            <v>UN</v>
          </cell>
          <cell r="F6287">
            <v>114.78</v>
          </cell>
        </row>
        <row r="6288">
          <cell r="C6288">
            <v>831</v>
          </cell>
          <cell r="D6288" t="str">
            <v>BUCHA DE REDUCAO DE PVC, SOLDAVEL, CURTA, COM 110 X 85 MM, PARA AGUA FRIA  PREDIAL</v>
          </cell>
          <cell r="E6288" t="str">
            <v>UN</v>
          </cell>
          <cell r="F6288">
            <v>49.44</v>
          </cell>
        </row>
        <row r="6289">
          <cell r="C6289">
            <v>828</v>
          </cell>
          <cell r="D6289" t="str">
            <v>BUCHA DE REDUCAO DE PVC, SOLDAVEL, CURTA, COM 25 X 20 MM, PARA AGUA FRIA  PREDIAL</v>
          </cell>
          <cell r="E6289" t="str">
            <v>UN</v>
          </cell>
          <cell r="F6289">
            <v>0.36</v>
          </cell>
        </row>
        <row r="6290">
          <cell r="C6290">
            <v>829</v>
          </cell>
          <cell r="D6290" t="str">
            <v>BUCHA DE REDUCAO DE PVC, SOLDAVEL, CURTA, COM 32 X 25 MM, PARA AGUA FRIA  PREDIAL</v>
          </cell>
          <cell r="E6290" t="str">
            <v>UN</v>
          </cell>
          <cell r="F6290">
            <v>0.69</v>
          </cell>
        </row>
        <row r="6291">
          <cell r="C6291">
            <v>812</v>
          </cell>
          <cell r="D6291" t="str">
            <v>BUCHA DE REDUCAO DE PVC, SOLDAVEL, CURTA, COM 40 X 32 MM, PARA AGUA FRIA  PREDIAL</v>
          </cell>
          <cell r="E6291" t="str">
            <v>UN</v>
          </cell>
          <cell r="F6291">
            <v>1.47</v>
          </cell>
        </row>
        <row r="6292">
          <cell r="C6292">
            <v>819</v>
          </cell>
          <cell r="D6292" t="str">
            <v>BUCHA DE REDUCAO DE PVC, SOLDAVEL, CURTA, COM 50 X 40 MM, PARA AGUA FRIA  PREDIAL</v>
          </cell>
          <cell r="E6292" t="str">
            <v>UN</v>
          </cell>
          <cell r="F6292">
            <v>2.6</v>
          </cell>
        </row>
        <row r="6293">
          <cell r="C6293">
            <v>818</v>
          </cell>
          <cell r="D6293" t="str">
            <v>BUCHA DE REDUCAO DE PVC, SOLDAVEL, CURTA, COM 60 X 50 MM, PARA AGUA FRIA  PREDIAL</v>
          </cell>
          <cell r="E6293" t="str">
            <v>UN</v>
          </cell>
          <cell r="F6293">
            <v>4.88</v>
          </cell>
        </row>
        <row r="6294">
          <cell r="C6294">
            <v>823</v>
          </cell>
          <cell r="D6294" t="str">
            <v>BUCHA DE REDUCAO DE PVC, SOLDAVEL, CURTA, COM 75 X 60 MM, PARA AGUA FRIA  PREDIAL</v>
          </cell>
          <cell r="E6294" t="str">
            <v>UN</v>
          </cell>
          <cell r="F6294">
            <v>12.05</v>
          </cell>
        </row>
        <row r="6295">
          <cell r="C6295">
            <v>830</v>
          </cell>
          <cell r="D6295" t="str">
            <v>BUCHA DE REDUCAO DE PVC, SOLDAVEL, CURTA, COM 85 X 75 MM, PARA AGUA FRIA  PREDIAL</v>
          </cell>
          <cell r="E6295" t="str">
            <v>UN</v>
          </cell>
          <cell r="F6295">
            <v>12.49</v>
          </cell>
        </row>
        <row r="6296">
          <cell r="C6296">
            <v>826</v>
          </cell>
          <cell r="D6296" t="str">
            <v>BUCHA DE REDUCAO DE PVC, SOLDAVEL, LONGA, COM 110 X 60 MM, PARA AGUA FRIA  PREDIAL</v>
          </cell>
          <cell r="E6296" t="str">
            <v>UN</v>
          </cell>
          <cell r="F6296">
            <v>21.08</v>
          </cell>
        </row>
        <row r="6297">
          <cell r="C6297">
            <v>827</v>
          </cell>
          <cell r="D6297" t="str">
            <v>BUCHA DE REDUCAO DE PVC, SOLDAVEL, LONGA, COM 110 X 75 MM, PARA AGUA FRIA  PREDIAL</v>
          </cell>
          <cell r="E6297" t="str">
            <v>UN</v>
          </cell>
          <cell r="F6297">
            <v>24.36</v>
          </cell>
        </row>
        <row r="6298">
          <cell r="C6298">
            <v>832</v>
          </cell>
          <cell r="D6298" t="str">
            <v>BUCHA DE REDUCAO DE PVC, SOLDAVEL, LONGA, COM 32 X 20 MM, PARA AGUA FRIA  PREDIAL</v>
          </cell>
          <cell r="E6298" t="str">
            <v>UN</v>
          </cell>
          <cell r="F6298">
            <v>1.56</v>
          </cell>
        </row>
        <row r="6299">
          <cell r="C6299">
            <v>833</v>
          </cell>
          <cell r="D6299" t="str">
            <v>BUCHA DE REDUCAO DE PVC, SOLDAVEL, LONGA, COM 40 X 20 MM, PARA AGUA FRIA  PREDIAL</v>
          </cell>
          <cell r="E6299" t="str">
            <v>UN</v>
          </cell>
          <cell r="F6299">
            <v>2.2799999999999998</v>
          </cell>
        </row>
        <row r="6300">
          <cell r="C6300">
            <v>834</v>
          </cell>
          <cell r="D6300" t="str">
            <v>BUCHA DE REDUCAO DE PVC, SOLDAVEL, LONGA, COM 40 X 25 MM, PARA AGUA FRIA  PREDIAL</v>
          </cell>
          <cell r="E6300" t="str">
            <v>UN</v>
          </cell>
          <cell r="F6300">
            <v>2.52</v>
          </cell>
        </row>
        <row r="6301">
          <cell r="C6301">
            <v>825</v>
          </cell>
          <cell r="D6301" t="str">
            <v>BUCHA DE REDUCAO DE PVC, SOLDAVEL, LONGA, COM 50 X 20 MM, PARA AGUA FRIA  PREDIAL</v>
          </cell>
          <cell r="E6301" t="str">
            <v>UN</v>
          </cell>
          <cell r="F6301">
            <v>2.7</v>
          </cell>
        </row>
        <row r="6302">
          <cell r="C6302">
            <v>813</v>
          </cell>
          <cell r="D6302" t="str">
            <v>BUCHA DE REDUCAO DE PVC, SOLDAVEL, LONGA, COM 50 X 25 MM, PARA AGUA FRIA  PREDIAL</v>
          </cell>
          <cell r="E6302" t="str">
            <v>UN</v>
          </cell>
          <cell r="F6302">
            <v>3.3</v>
          </cell>
        </row>
        <row r="6303">
          <cell r="C6303">
            <v>820</v>
          </cell>
          <cell r="D6303" t="str">
            <v>BUCHA DE REDUCAO DE PVC, SOLDAVEL, LONGA, COM 50 X 32 MM, PARA AGUA FRIA  PREDIAL</v>
          </cell>
          <cell r="E6303" t="str">
            <v>UN</v>
          </cell>
          <cell r="F6303">
            <v>3.61</v>
          </cell>
        </row>
        <row r="6304">
          <cell r="C6304">
            <v>816</v>
          </cell>
          <cell r="D6304" t="str">
            <v>BUCHA DE REDUCAO DE PVC, SOLDAVEL, LONGA, COM 60 X 25 MM, PARA AGUA FRIA  PREDIAL</v>
          </cell>
          <cell r="E6304" t="str">
            <v>UN</v>
          </cell>
          <cell r="F6304">
            <v>6.17</v>
          </cell>
        </row>
        <row r="6305">
          <cell r="C6305">
            <v>814</v>
          </cell>
          <cell r="D6305" t="str">
            <v>BUCHA DE REDUCAO DE PVC, SOLDAVEL, LONGA, COM 60 X 32 MM, PARA AGUA FRIA  PREDIAL</v>
          </cell>
          <cell r="E6305" t="str">
            <v>UN</v>
          </cell>
          <cell r="F6305">
            <v>7.7</v>
          </cell>
        </row>
        <row r="6306">
          <cell r="C6306">
            <v>815</v>
          </cell>
          <cell r="D6306" t="str">
            <v>BUCHA DE REDUCAO DE PVC, SOLDAVEL, LONGA, COM 60 X 40 MM, PARA AGUA FRIA  PREDIAL</v>
          </cell>
          <cell r="E6306" t="str">
            <v>UN</v>
          </cell>
          <cell r="F6306">
            <v>7.9</v>
          </cell>
        </row>
        <row r="6307">
          <cell r="C6307">
            <v>822</v>
          </cell>
          <cell r="D6307" t="str">
            <v>BUCHA DE REDUCAO DE PVC, SOLDAVEL, LONGA, COM 60 X 50 MM, PARA AGUA FRIA  PREDIAL</v>
          </cell>
          <cell r="E6307" t="str">
            <v>UN</v>
          </cell>
          <cell r="F6307">
            <v>9.14</v>
          </cell>
        </row>
        <row r="6308">
          <cell r="C6308">
            <v>821</v>
          </cell>
          <cell r="D6308" t="str">
            <v>BUCHA DE REDUCAO DE PVC, SOLDAVEL, LONGA, COM 75 X 50 MM, PARA AGUA FRIA  PREDIAL</v>
          </cell>
          <cell r="E6308" t="str">
            <v>UN</v>
          </cell>
          <cell r="F6308">
            <v>10.94</v>
          </cell>
        </row>
        <row r="6309">
          <cell r="C6309">
            <v>817</v>
          </cell>
          <cell r="D6309" t="str">
            <v>BUCHA DE REDUCAO DE PVC, SOLDAVEL, LONGA, COM 85 X 60 MM, PARA AGUA FRIA  PREDIAL</v>
          </cell>
          <cell r="E6309" t="str">
            <v>UN</v>
          </cell>
          <cell r="F6309">
            <v>14.95</v>
          </cell>
        </row>
        <row r="6310">
          <cell r="C6310">
            <v>20086</v>
          </cell>
          <cell r="D6310" t="str">
            <v xml:space="preserve">BUCHA DE REDUCAO DE PVC, SOLDAVEL, LONGA, 50 X 40 MM, PARA ESGOTO PREDIAL  </v>
          </cell>
          <cell r="E6310" t="str">
            <v>UN</v>
          </cell>
          <cell r="F6310">
            <v>2.0499999999999998</v>
          </cell>
        </row>
        <row r="6311">
          <cell r="C6311">
            <v>39191</v>
          </cell>
          <cell r="D6311" t="str">
            <v xml:space="preserve">BUCHA DE REDUCAO EM ALUMINIO, COM ROSCA, DE 1 1/2" X 1 1/4", PARA ELETRODUTO  </v>
          </cell>
          <cell r="E6311" t="str">
            <v>UN</v>
          </cell>
          <cell r="F6311">
            <v>11.38</v>
          </cell>
        </row>
        <row r="6312">
          <cell r="C6312">
            <v>39190</v>
          </cell>
          <cell r="D6312" t="str">
            <v xml:space="preserve">BUCHA DE REDUCAO EM ALUMINIO, COM ROSCA, DE 1 1/2" X 1", PARA ELETRODUTO  </v>
          </cell>
          <cell r="E6312" t="str">
            <v>UN</v>
          </cell>
          <cell r="F6312">
            <v>11.89</v>
          </cell>
        </row>
        <row r="6313">
          <cell r="C6313">
            <v>39189</v>
          </cell>
          <cell r="D6313" t="str">
            <v xml:space="preserve">BUCHA DE REDUCAO EM ALUMINIO, COM ROSCA, DE 1 1/2" X 3/4", PARA ELETRODUTO  </v>
          </cell>
          <cell r="E6313" t="str">
            <v>UN</v>
          </cell>
          <cell r="F6313">
            <v>12.58</v>
          </cell>
        </row>
        <row r="6314">
          <cell r="C6314">
            <v>39186</v>
          </cell>
          <cell r="D6314" t="str">
            <v xml:space="preserve">BUCHA DE REDUCAO EM ALUMINIO, COM ROSCA, DE 1 1/4" X 1/2", PARA ELETRODUTO  </v>
          </cell>
          <cell r="E6314" t="str">
            <v>UN</v>
          </cell>
          <cell r="F6314">
            <v>11.25</v>
          </cell>
        </row>
        <row r="6315">
          <cell r="C6315">
            <v>39188</v>
          </cell>
          <cell r="D6315" t="str">
            <v xml:space="preserve">BUCHA DE REDUCAO EM ALUMINIO, COM ROSCA, DE 1 1/4" X 1", PARA ELETRODUTO  </v>
          </cell>
          <cell r="E6315" t="str">
            <v>UN</v>
          </cell>
          <cell r="F6315">
            <v>9.26</v>
          </cell>
        </row>
        <row r="6316">
          <cell r="C6316">
            <v>39187</v>
          </cell>
          <cell r="D6316" t="str">
            <v xml:space="preserve">BUCHA DE REDUCAO EM ALUMINIO, COM ROSCA, DE 1 1/4" X 3/4", PARA ELETRODUTO  </v>
          </cell>
          <cell r="E6316" t="str">
            <v>UN</v>
          </cell>
          <cell r="F6316">
            <v>9.7100000000000009</v>
          </cell>
        </row>
        <row r="6317">
          <cell r="C6317">
            <v>39184</v>
          </cell>
          <cell r="D6317" t="str">
            <v xml:space="preserve">BUCHA DE REDUCAO EM ALUMINIO, COM ROSCA, DE 1" X 1/2", PARA ELETRODUTO  </v>
          </cell>
          <cell r="E6317" t="str">
            <v>UN</v>
          </cell>
          <cell r="F6317">
            <v>3.65</v>
          </cell>
        </row>
        <row r="6318">
          <cell r="C6318">
            <v>39185</v>
          </cell>
          <cell r="D6318" t="str">
            <v xml:space="preserve">BUCHA DE REDUCAO EM ALUMINIO, COM ROSCA, DE 1" X 3/4", PARA ELETRODUTO  </v>
          </cell>
          <cell r="E6318" t="str">
            <v>UN</v>
          </cell>
          <cell r="F6318">
            <v>3.33</v>
          </cell>
        </row>
        <row r="6319">
          <cell r="C6319">
            <v>39198</v>
          </cell>
          <cell r="D6319" t="str">
            <v xml:space="preserve">BUCHA DE REDUCAO EM ALUMINIO, COM ROSCA, DE 2 1/2" X 1 1/2", PARA ELETRODUTO  </v>
          </cell>
          <cell r="E6319" t="str">
            <v>UN</v>
          </cell>
          <cell r="F6319">
            <v>37.33</v>
          </cell>
        </row>
        <row r="6320">
          <cell r="C6320">
            <v>39197</v>
          </cell>
          <cell r="D6320" t="str">
            <v xml:space="preserve">BUCHA DE REDUCAO EM ALUMINIO, COM ROSCA, DE 2 1/2" X 1 1/4", PARA ELETRODUTO  </v>
          </cell>
          <cell r="E6320" t="str">
            <v>UN</v>
          </cell>
          <cell r="F6320">
            <v>39</v>
          </cell>
        </row>
        <row r="6321">
          <cell r="C6321">
            <v>39196</v>
          </cell>
          <cell r="D6321" t="str">
            <v xml:space="preserve">BUCHA DE REDUCAO EM ALUMINIO, COM ROSCA, DE 2 1/2" X 1", PARA ELETRODUTO  </v>
          </cell>
          <cell r="E6321" t="str">
            <v>UN</v>
          </cell>
          <cell r="F6321">
            <v>40.22</v>
          </cell>
        </row>
        <row r="6322">
          <cell r="C6322">
            <v>39199</v>
          </cell>
          <cell r="D6322" t="str">
            <v xml:space="preserve">BUCHA DE REDUCAO EM ALUMINIO, COM ROSCA, DE 2 1/2" X 2", PARA ELETRODUTO  </v>
          </cell>
          <cell r="E6322" t="str">
            <v>UN</v>
          </cell>
          <cell r="F6322">
            <v>35.93</v>
          </cell>
        </row>
        <row r="6323">
          <cell r="C6323">
            <v>39195</v>
          </cell>
          <cell r="D6323" t="str">
            <v xml:space="preserve">BUCHA DE REDUCAO EM ALUMINIO, COM ROSCA, DE 2" X 1 1/2", PARA ELETRODUTO  </v>
          </cell>
          <cell r="E6323" t="str">
            <v>UN</v>
          </cell>
          <cell r="F6323">
            <v>20.73</v>
          </cell>
        </row>
        <row r="6324">
          <cell r="C6324">
            <v>39194</v>
          </cell>
          <cell r="D6324" t="str">
            <v xml:space="preserve">BUCHA DE REDUCAO EM ALUMINIO, COM ROSCA, DE 2" X 1 1/4", PARA ELETRODUTO  </v>
          </cell>
          <cell r="E6324" t="str">
            <v>UN</v>
          </cell>
          <cell r="F6324">
            <v>22.19</v>
          </cell>
        </row>
        <row r="6325">
          <cell r="C6325">
            <v>39193</v>
          </cell>
          <cell r="D6325" t="str">
            <v xml:space="preserve">BUCHA DE REDUCAO EM ALUMINIO, COM ROSCA, DE 2" X 1", PARA ELETRODUTO  </v>
          </cell>
          <cell r="E6325" t="str">
            <v>UN</v>
          </cell>
          <cell r="F6325">
            <v>24.32</v>
          </cell>
        </row>
        <row r="6326">
          <cell r="C6326">
            <v>39192</v>
          </cell>
          <cell r="D6326" t="str">
            <v xml:space="preserve">BUCHA DE REDUCAO EM ALUMINIO, COM ROSCA, DE 2" X 3/4", PARA ELETRODUTO  </v>
          </cell>
          <cell r="E6326" t="str">
            <v>UN</v>
          </cell>
          <cell r="F6326">
            <v>25.3</v>
          </cell>
        </row>
        <row r="6327">
          <cell r="C6327">
            <v>39920</v>
          </cell>
          <cell r="D6327" t="str">
            <v xml:space="preserve">BUCHA DE REDUCAO EM ALUMINIO, COM ROSCA, DE 3/4" X 1/2",  PARA ELETRODUTO  </v>
          </cell>
          <cell r="E6327" t="str">
            <v>UN</v>
          </cell>
          <cell r="F6327">
            <v>3.06</v>
          </cell>
        </row>
        <row r="6328">
          <cell r="C6328">
            <v>39201</v>
          </cell>
          <cell r="D6328" t="str">
            <v xml:space="preserve">BUCHA DE REDUCAO EM ALUMINIO, COM ROSCA, DE 3" X 1 1/2", PARA ELETRODUTO  </v>
          </cell>
          <cell r="E6328" t="str">
            <v>UN</v>
          </cell>
          <cell r="F6328">
            <v>44.63</v>
          </cell>
        </row>
        <row r="6329">
          <cell r="C6329">
            <v>39200</v>
          </cell>
          <cell r="D6329" t="str">
            <v xml:space="preserve">BUCHA DE REDUCAO EM ALUMINIO, COM ROSCA, DE 3" X 1 1/4", PARA ELETRODUTO  </v>
          </cell>
          <cell r="E6329" t="str">
            <v>UN</v>
          </cell>
          <cell r="F6329">
            <v>44.99</v>
          </cell>
        </row>
        <row r="6330">
          <cell r="C6330">
            <v>39203</v>
          </cell>
          <cell r="D6330" t="str">
            <v xml:space="preserve">BUCHA DE REDUCAO EM ALUMINIO, COM ROSCA, DE 3" X 2 1/2", PARA ELETRODUTO  </v>
          </cell>
          <cell r="E6330" t="str">
            <v>UN</v>
          </cell>
          <cell r="F6330">
            <v>36.33</v>
          </cell>
        </row>
        <row r="6331">
          <cell r="C6331">
            <v>39202</v>
          </cell>
          <cell r="D6331" t="str">
            <v xml:space="preserve">BUCHA DE REDUCAO EM ALUMINIO, COM ROSCA, DE 3" X 2", PARA ELETRODUTO  </v>
          </cell>
          <cell r="E6331" t="str">
            <v>UN</v>
          </cell>
          <cell r="F6331">
            <v>42.68</v>
          </cell>
        </row>
        <row r="6332">
          <cell r="C6332">
            <v>39205</v>
          </cell>
          <cell r="D6332" t="str">
            <v xml:space="preserve">BUCHA DE REDUCAO EM ALUMINIO, COM ROSCA, DE 4" X 2 1/2", PARA ELETRODUTO  </v>
          </cell>
          <cell r="E6332" t="str">
            <v>UN</v>
          </cell>
          <cell r="F6332">
            <v>71.2</v>
          </cell>
        </row>
        <row r="6333">
          <cell r="C6333">
            <v>39204</v>
          </cell>
          <cell r="D6333" t="str">
            <v xml:space="preserve">BUCHA DE REDUCAO EM ALUMINIO, COM ROSCA, DE 4" X 2", PARA ELETRODUTO  </v>
          </cell>
          <cell r="E6333" t="str">
            <v>UN</v>
          </cell>
          <cell r="F6333">
            <v>72.92</v>
          </cell>
        </row>
        <row r="6334">
          <cell r="C6334">
            <v>39206</v>
          </cell>
          <cell r="D6334" t="str">
            <v xml:space="preserve">BUCHA DE REDUCAO EM ALUMINIO, COM ROSCA, DE 4" X 3", PARA ELETRODUTO  </v>
          </cell>
          <cell r="E6334" t="str">
            <v>UN</v>
          </cell>
          <cell r="F6334">
            <v>69.180000000000007</v>
          </cell>
        </row>
        <row r="6335">
          <cell r="C6335">
            <v>792</v>
          </cell>
          <cell r="D6335" t="str">
            <v xml:space="preserve">BUCHA DE REDUCAO PVC ROSCAVEL, 1" X 3/4"  </v>
          </cell>
          <cell r="E6335" t="str">
            <v>UN</v>
          </cell>
          <cell r="F6335">
            <v>1.47</v>
          </cell>
        </row>
        <row r="6336">
          <cell r="C6336">
            <v>39178</v>
          </cell>
          <cell r="D6336" t="str">
            <v xml:space="preserve">BUCHA EM ALUMINIO, COM ROSCA, DE  1 1/2", PARA ELETRODUTO  </v>
          </cell>
          <cell r="E6336" t="str">
            <v>UN</v>
          </cell>
          <cell r="F6336">
            <v>1.23</v>
          </cell>
        </row>
        <row r="6337">
          <cell r="C6337">
            <v>39177</v>
          </cell>
          <cell r="D6337" t="str">
            <v xml:space="preserve">BUCHA EM ALUMINIO, COM ROSCA, DE 1 1/4", PARA ELETRODUTO  </v>
          </cell>
          <cell r="E6337" t="str">
            <v>UN</v>
          </cell>
          <cell r="F6337">
            <v>1.1100000000000001</v>
          </cell>
        </row>
        <row r="6338">
          <cell r="C6338">
            <v>39174</v>
          </cell>
          <cell r="D6338" t="str">
            <v xml:space="preserve">BUCHA EM ALUMINIO, COM ROSCA, DE 1/2", PARA ELETRODUTO  </v>
          </cell>
          <cell r="E6338" t="str">
            <v>UN</v>
          </cell>
          <cell r="F6338">
            <v>0.55000000000000004</v>
          </cell>
        </row>
        <row r="6339">
          <cell r="C6339">
            <v>39176</v>
          </cell>
          <cell r="D6339" t="str">
            <v xml:space="preserve">BUCHA EM ALUMINIO, COM ROSCA, DE 1", PARA ELETRODUTO  </v>
          </cell>
          <cell r="E6339" t="str">
            <v>UN</v>
          </cell>
          <cell r="F6339">
            <v>0.73</v>
          </cell>
        </row>
        <row r="6340">
          <cell r="C6340">
            <v>39180</v>
          </cell>
          <cell r="D6340" t="str">
            <v xml:space="preserve">BUCHA EM ALUMINIO, COM ROSCA, DE 2 1/2", PARA ELETRODUTO  </v>
          </cell>
          <cell r="E6340" t="str">
            <v>UN</v>
          </cell>
          <cell r="F6340">
            <v>3.34</v>
          </cell>
        </row>
        <row r="6341">
          <cell r="C6341">
            <v>39179</v>
          </cell>
          <cell r="D6341" t="str">
            <v xml:space="preserve">BUCHA EM ALUMINIO, COM ROSCA, DE 2", PARA ELETRODUTO  </v>
          </cell>
          <cell r="E6341" t="str">
            <v>UN</v>
          </cell>
          <cell r="F6341">
            <v>2.96</v>
          </cell>
        </row>
        <row r="6342">
          <cell r="C6342">
            <v>39175</v>
          </cell>
          <cell r="D6342" t="str">
            <v xml:space="preserve">BUCHA EM ALUMINIO, COM ROSCA, DE 3/4", PARA ELETRODUTO  </v>
          </cell>
          <cell r="E6342" t="str">
            <v>UN</v>
          </cell>
          <cell r="F6342">
            <v>0.68</v>
          </cell>
        </row>
        <row r="6343">
          <cell r="C6343">
            <v>39217</v>
          </cell>
          <cell r="D6343" t="str">
            <v xml:space="preserve">BUCHA EM ALUMINIO, COM ROSCA, DE 3/8", PARA ELETRODUTO  </v>
          </cell>
          <cell r="E6343" t="str">
            <v>UN</v>
          </cell>
          <cell r="F6343">
            <v>0.52</v>
          </cell>
        </row>
        <row r="6344">
          <cell r="C6344">
            <v>39181</v>
          </cell>
          <cell r="D6344" t="str">
            <v xml:space="preserve">BUCHA EM ALUMINIO, COM ROSCA, DE 3", PARA ELETRODUTO  </v>
          </cell>
          <cell r="E6344" t="str">
            <v>UN</v>
          </cell>
          <cell r="F6344">
            <v>4.4800000000000004</v>
          </cell>
        </row>
        <row r="6345">
          <cell r="C6345">
            <v>39182</v>
          </cell>
          <cell r="D6345" t="str">
            <v xml:space="preserve">BUCHA EM ALUMINIO, COM ROSCA, DE 4", PARA ELETRODUTO  </v>
          </cell>
          <cell r="E6345" t="str">
            <v>UN</v>
          </cell>
          <cell r="F6345">
            <v>6.3</v>
          </cell>
        </row>
        <row r="6346">
          <cell r="C6346">
            <v>4374</v>
          </cell>
          <cell r="D6346" t="str">
            <v xml:space="preserve">BUCHA NYLON S-10  </v>
          </cell>
          <cell r="E6346" t="str">
            <v>UN</v>
          </cell>
          <cell r="F6346">
            <v>0.33</v>
          </cell>
        </row>
        <row r="6347">
          <cell r="C6347">
            <v>7568</v>
          </cell>
          <cell r="D6347" t="str">
            <v xml:space="preserve">BUCHA NYLON S-10 C/ PARAFUSO ACO ZINC ROSCA SOBERBA CAB CHATA 5,5 X 65MM </v>
          </cell>
          <cell r="E6347" t="str">
            <v>UN</v>
          </cell>
          <cell r="F6347">
            <v>0.6</v>
          </cell>
        </row>
        <row r="6348">
          <cell r="C6348">
            <v>7584</v>
          </cell>
          <cell r="D6348" t="str">
            <v xml:space="preserve">BUCHA NYLON S-12 C/ PARAFUSO ACO ZINC CAB SEXTAVADA ROSCA SOBERBA 5/16" X 65MM  </v>
          </cell>
          <cell r="E6348" t="str">
            <v>UN</v>
          </cell>
          <cell r="F6348">
            <v>0.9</v>
          </cell>
        </row>
        <row r="6349">
          <cell r="C6349">
            <v>11945</v>
          </cell>
          <cell r="D6349" t="str">
            <v xml:space="preserve">BUCHA NYLON S-4  </v>
          </cell>
          <cell r="E6349" t="str">
            <v>UN</v>
          </cell>
          <cell r="F6349">
            <v>0.06</v>
          </cell>
        </row>
        <row r="6350">
          <cell r="C6350">
            <v>11946</v>
          </cell>
          <cell r="D6350" t="str">
            <v xml:space="preserve">BUCHA NYLON S-5  </v>
          </cell>
          <cell r="E6350" t="str">
            <v>UN</v>
          </cell>
          <cell r="F6350">
            <v>0.09</v>
          </cell>
        </row>
        <row r="6351">
          <cell r="C6351">
            <v>11950</v>
          </cell>
          <cell r="D6351" t="str">
            <v xml:space="preserve">BUCHA NYLON S-6 C/ PARAFUSO ACO ZINC CAB CHATA ROSCA SOBERBA 4,2 X 45MM  </v>
          </cell>
          <cell r="E6351" t="str">
            <v>UN</v>
          </cell>
          <cell r="F6351">
            <v>0.27</v>
          </cell>
        </row>
        <row r="6352">
          <cell r="C6352">
            <v>4376</v>
          </cell>
          <cell r="D6352" t="str">
            <v xml:space="preserve">BUCHA NYLON S-8  </v>
          </cell>
          <cell r="E6352" t="str">
            <v>UN</v>
          </cell>
          <cell r="F6352">
            <v>0.18</v>
          </cell>
        </row>
        <row r="6353">
          <cell r="C6353">
            <v>7583</v>
          </cell>
          <cell r="D6353" t="str">
            <v xml:space="preserve">BUCHA NYLON S-8 C/ PARAFUSO ACO ZINC CAB CHATA ROSCA SOBERBA 4,8 X 50MM </v>
          </cell>
          <cell r="E6353" t="str">
            <v>UN</v>
          </cell>
          <cell r="F6353">
            <v>0.28999999999999998</v>
          </cell>
        </row>
        <row r="6354">
          <cell r="C6354">
            <v>797</v>
          </cell>
          <cell r="D6354" t="str">
            <v xml:space="preserve">BUCHA REDUCAO PVC ROSCAVEL 1 1/2" X 1"  </v>
          </cell>
          <cell r="E6354" t="str">
            <v>UN</v>
          </cell>
          <cell r="F6354">
            <v>3.42</v>
          </cell>
        </row>
        <row r="6355">
          <cell r="C6355">
            <v>798</v>
          </cell>
          <cell r="D6355" t="str">
            <v xml:space="preserve">BUCHA REDUCAO PVC ROSCAVEL 3/4" X 1/2"  </v>
          </cell>
          <cell r="E6355" t="str">
            <v>UN</v>
          </cell>
          <cell r="F6355">
            <v>0.5</v>
          </cell>
        </row>
        <row r="6356">
          <cell r="C6356">
            <v>796</v>
          </cell>
          <cell r="D6356" t="str">
            <v xml:space="preserve">BUCHA REDUCAO PVC ROSCAVEL, 1 1/2" X 3/4"  </v>
          </cell>
          <cell r="E6356" t="str">
            <v>UN</v>
          </cell>
          <cell r="F6356">
            <v>3.37</v>
          </cell>
        </row>
        <row r="6357">
          <cell r="C6357">
            <v>799</v>
          </cell>
          <cell r="D6357" t="str">
            <v xml:space="preserve">BUCHA REDUCAO PVC ROSCAVEL, 1" X 1/2"  </v>
          </cell>
          <cell r="E6357" t="str">
            <v>UN</v>
          </cell>
          <cell r="F6357">
            <v>1.55</v>
          </cell>
        </row>
        <row r="6358">
          <cell r="C6358">
            <v>804</v>
          </cell>
          <cell r="D6358" t="str">
            <v xml:space="preserve">BUCHA REDUCAO PVC, ROSCAVEL,  2"  X 1 1/2 "  </v>
          </cell>
          <cell r="E6358" t="str">
            <v>UN</v>
          </cell>
          <cell r="F6358">
            <v>5.65</v>
          </cell>
        </row>
        <row r="6359">
          <cell r="C6359">
            <v>793</v>
          </cell>
          <cell r="D6359" t="str">
            <v xml:space="preserve">BUCHA REDUCAO PVC, ROSCAVEL, 1 1/2"  X1 1/4 "  </v>
          </cell>
          <cell r="E6359" t="str">
            <v>UN</v>
          </cell>
          <cell r="F6359">
            <v>2.79</v>
          </cell>
        </row>
        <row r="6360">
          <cell r="C6360">
            <v>801</v>
          </cell>
          <cell r="D6360" t="str">
            <v xml:space="preserve">BUCHA REDUCAO PVC, ROSCAVEL, 1 1/4"  X 3/4 "  </v>
          </cell>
          <cell r="E6360" t="str">
            <v>UN</v>
          </cell>
          <cell r="F6360">
            <v>1.89</v>
          </cell>
        </row>
        <row r="6361">
          <cell r="C6361">
            <v>794</v>
          </cell>
          <cell r="D6361" t="str">
            <v xml:space="preserve">BUCHA REDUCAO PVC, ROSCAVEL, 1 1/4" X 1 "  </v>
          </cell>
          <cell r="E6361" t="str">
            <v>UN</v>
          </cell>
          <cell r="F6361">
            <v>1.98</v>
          </cell>
        </row>
        <row r="6362">
          <cell r="C6362">
            <v>802</v>
          </cell>
          <cell r="D6362" t="str">
            <v xml:space="preserve">BUCHA REDUCAO PVC, ROSCAVEL, 2"  X 1 "  </v>
          </cell>
          <cell r="E6362" t="str">
            <v>UN</v>
          </cell>
          <cell r="F6362">
            <v>5.96</v>
          </cell>
        </row>
        <row r="6363">
          <cell r="C6363">
            <v>803</v>
          </cell>
          <cell r="D6363" t="str">
            <v xml:space="preserve">BUCHA REDUCAO PVC, ROSCAVEL, 2"  X 1 1/4 "  </v>
          </cell>
          <cell r="E6363" t="str">
            <v>UN</v>
          </cell>
          <cell r="F6363">
            <v>6.22</v>
          </cell>
        </row>
        <row r="6364">
          <cell r="C6364">
            <v>4375</v>
          </cell>
          <cell r="D6364" t="str">
            <v xml:space="preserve">BUCHA S 6  </v>
          </cell>
          <cell r="E6364" t="str">
            <v>UN</v>
          </cell>
          <cell r="F6364">
            <v>0.09</v>
          </cell>
        </row>
        <row r="6365">
          <cell r="C6365">
            <v>12616</v>
          </cell>
          <cell r="D6365" t="str">
            <v>CABECEIRA DIREITA PVC, PARA CALHA PLUVIAL, DIAMETRO ENTRE 119 E 170 MM, PARA  DRENAGEM PREDIAL</v>
          </cell>
          <cell r="E6365" t="str">
            <v>UN</v>
          </cell>
          <cell r="F6365">
            <v>4.2699999999999996</v>
          </cell>
        </row>
        <row r="6366">
          <cell r="C6366">
            <v>12617</v>
          </cell>
          <cell r="D6366" t="str">
            <v>CABECEIRA ESQUERDA PVC, PARA CALHA PLUVIAL, DIAMETRO ENTRE 119 E 170 MM, PARA  DRENAGEM PREDIAL</v>
          </cell>
          <cell r="E6366" t="str">
            <v>UN</v>
          </cell>
          <cell r="F6366">
            <v>4.2699999999999996</v>
          </cell>
        </row>
        <row r="6367">
          <cell r="C6367">
            <v>1049</v>
          </cell>
          <cell r="D6367" t="str">
            <v>CABECOTE PARA ENTRADA DE LINHA DE ALIMENTACAO PARA ELETRODUTO, EM LIGA DE  ALUMINIO COM ACABAMENTO ANTI CORROSIVO, COM FIXACAO POR ENCAIXE LISO DE 360GRAUS, DE 1 1/2"</v>
          </cell>
          <cell r="E6367" t="str">
            <v>UN</v>
          </cell>
          <cell r="F6367">
            <v>5.27</v>
          </cell>
        </row>
        <row r="6368">
          <cell r="C6368">
            <v>1099</v>
          </cell>
          <cell r="D6368" t="str">
            <v>CABECOTE PARA ENTRADA DE LINHA DE ALIMENTACAO PARA ELETRODUTO, EM LIGA DE  ALUMINIO COM ACABAMENTO ANTI CORROSIVO, COM FIXACAO POR ENCAIXE LISO DE 360GRAUS, DE 1 1/4"</v>
          </cell>
          <cell r="E6368" t="str">
            <v>UN</v>
          </cell>
          <cell r="F6368">
            <v>4.03</v>
          </cell>
        </row>
        <row r="6369">
          <cell r="C6369">
            <v>39678</v>
          </cell>
          <cell r="D6369" t="str">
            <v>CABECOTE PARA ENTRADA DE LINHA DE ALIMENTACAO PARA ELETRODUTO, EM LIGA DE  ALUMINIO COM ACABAMENTO ANTI CORROSIVO, COM FIXACAO POR ENCAIXE LISO DE 360GRAUS, DE 1/2"</v>
          </cell>
          <cell r="E6369" t="str">
            <v>UN</v>
          </cell>
          <cell r="F6369">
            <v>1.62</v>
          </cell>
        </row>
        <row r="6370">
          <cell r="C6370">
            <v>1050</v>
          </cell>
          <cell r="D6370" t="str">
            <v>CABECOTE PARA ENTRADA DE LINHA DE ALIMENTACAO PARA ELETRODUTO, EM LIGA DE  ALUMINIO COM ACABAMENTO ANTI CORROSIVO, COM FIXACAO POR ENCAIXE LISO DE 360GRAUS, DE 1"</v>
          </cell>
          <cell r="E6370" t="str">
            <v>UN</v>
          </cell>
          <cell r="F6370">
            <v>2.76</v>
          </cell>
        </row>
        <row r="6371">
          <cell r="C6371">
            <v>1101</v>
          </cell>
          <cell r="D6371" t="str">
            <v>CABECOTE PARA ENTRADA DE LINHA DE ALIMENTACAO PARA ELETRODUTO, EM LIGA DE  ALUMINIO COM ACABAMENTO ANTI CORROSIVO, COM FIXACAO POR ENCAIXE LISO DE 360GRAUS, DE 2 1/2"</v>
          </cell>
          <cell r="E6371" t="str">
            <v>UN</v>
          </cell>
          <cell r="F6371">
            <v>17.399999999999999</v>
          </cell>
        </row>
        <row r="6372">
          <cell r="C6372">
            <v>1100</v>
          </cell>
          <cell r="D6372" t="str">
            <v>CABECOTE PARA ENTRADA DE LINHA DE ALIMENTACAO PARA ELETRODUTO, EM LIGA DE  ALUMINIO COM ACABAMENTO ANTI CORROSIVO, COM FIXACAO POR ENCAIXE LISO DE 360GRAUS, DE 2"</v>
          </cell>
          <cell r="E6372" t="str">
            <v>UN</v>
          </cell>
          <cell r="F6372">
            <v>8.9700000000000006</v>
          </cell>
        </row>
        <row r="6373">
          <cell r="C6373">
            <v>39679</v>
          </cell>
          <cell r="D6373" t="str">
            <v>CABECOTE PARA ENTRADA DE LINHA DE ALIMENTACAO PARA ELETRODUTO, EM LIGA DE  ALUMINIO COM ACABAMENTO ANTI CORROSIVO, COM FIXACAO POR ENCAIXE LISO DE 360GRAUS, DE 3 1/2"</v>
          </cell>
          <cell r="E6373" t="str">
            <v>UN</v>
          </cell>
          <cell r="F6373">
            <v>34.67</v>
          </cell>
        </row>
        <row r="6374">
          <cell r="C6374">
            <v>1098</v>
          </cell>
          <cell r="D6374" t="str">
            <v>CABECOTE PARA ENTRADA DE LINHA DE ALIMENTACAO PARA ELETRODUTO, EM LIGA DE  ALUMINIO COM ACABAMENTO ANTI CORROSIVO, COM FIXACAO POR ENCAIXE LISO DE 360GRAUS, DE 3/4"</v>
          </cell>
          <cell r="E6374" t="str">
            <v>UN</v>
          </cell>
          <cell r="F6374">
            <v>2.15</v>
          </cell>
        </row>
        <row r="6375">
          <cell r="C6375">
            <v>1102</v>
          </cell>
          <cell r="D6375" t="str">
            <v>CABECOTE PARA ENTRADA DE LINHA DE ALIMENTACAO PARA ELETRODUTO, EM LIGA DE  ALUMINIO COM ACABAMENTO ANTI CORROSIVO, COM FIXACAO POR ENCAIXE LISO DE 360GRAUS, DE 3"</v>
          </cell>
          <cell r="E6375" t="str">
            <v>UN</v>
          </cell>
          <cell r="F6375">
            <v>25.94</v>
          </cell>
        </row>
        <row r="6376">
          <cell r="C6376">
            <v>1051</v>
          </cell>
          <cell r="D6376" t="str">
            <v>CABECOTE PARA ENTRADA DE LINHA DE ALIMENTACAO PARA ELETRODUTO, EM LIGA DE  ALUMINIO COM ACABAMENTO ANTI CORROSIVO, COM FIXACAO POR ENCAIXE LISO DE 360GRAUS, DE 4"</v>
          </cell>
          <cell r="E6376" t="str">
            <v>UN</v>
          </cell>
          <cell r="F6376">
            <v>37.71</v>
          </cell>
        </row>
        <row r="6377">
          <cell r="C6377">
            <v>37399</v>
          </cell>
          <cell r="D6377" t="str">
            <v xml:space="preserve">CABIDE/GANCHO DE BANHEIRO SIMPLES EM METAL CROMADO  </v>
          </cell>
          <cell r="E6377" t="str">
            <v>UN</v>
          </cell>
          <cell r="F6377">
            <v>12.87</v>
          </cell>
        </row>
        <row r="6378">
          <cell r="C6378">
            <v>25004</v>
          </cell>
          <cell r="D6378" t="str">
            <v xml:space="preserve">CABO DE ALUMINIO NU COM ALMA DE ACO, BITOLA 1/0 AWG  </v>
          </cell>
          <cell r="E6378" t="str">
            <v>KG</v>
          </cell>
          <cell r="F6378">
            <v>24.63</v>
          </cell>
        </row>
        <row r="6379">
          <cell r="C6379">
            <v>25002</v>
          </cell>
          <cell r="D6379" t="str">
            <v xml:space="preserve">CABO DE ALUMINIO NU COM ALMA DE ACO, BITOLA 2 AWG  </v>
          </cell>
          <cell r="E6379" t="str">
            <v>KG</v>
          </cell>
          <cell r="F6379">
            <v>24.83</v>
          </cell>
        </row>
        <row r="6380">
          <cell r="C6380">
            <v>37409</v>
          </cell>
          <cell r="D6380" t="str">
            <v xml:space="preserve">CABO DE ALUMINIO NU COM ALMA DE ACO, BITOLA 2/0 AWG  </v>
          </cell>
          <cell r="E6380" t="str">
            <v>KG</v>
          </cell>
          <cell r="F6380">
            <v>24.42</v>
          </cell>
        </row>
        <row r="6381">
          <cell r="C6381">
            <v>841</v>
          </cell>
          <cell r="D6381" t="str">
            <v xml:space="preserve">CABO DE ALUMINIO NU COM ALMA DE ACO, BITOLA 4 AWG  </v>
          </cell>
          <cell r="E6381" t="str">
            <v>KG</v>
          </cell>
          <cell r="F6381">
            <v>25.23</v>
          </cell>
        </row>
        <row r="6382">
          <cell r="C6382">
            <v>25005</v>
          </cell>
          <cell r="D6382" t="str">
            <v xml:space="preserve">CABO DE ALUMINIO NU SEM ALMA DE ACO, BITOLA 1/0 AWG  </v>
          </cell>
          <cell r="E6382" t="str">
            <v>KG</v>
          </cell>
          <cell r="F6382">
            <v>27.66</v>
          </cell>
        </row>
        <row r="6383">
          <cell r="C6383">
            <v>25003</v>
          </cell>
          <cell r="D6383" t="str">
            <v xml:space="preserve">CABO DE ALUMINIO NU SEM ALMA DE ACO, BITOLA 2 AWG  </v>
          </cell>
          <cell r="E6383" t="str">
            <v>KG</v>
          </cell>
          <cell r="F6383">
            <v>29.55</v>
          </cell>
        </row>
        <row r="6384">
          <cell r="C6384">
            <v>37410</v>
          </cell>
          <cell r="D6384" t="str">
            <v xml:space="preserve">CABO DE ALUMINIO NU SEM ALMA DE ACO, BITOLA 2/0 AWG  </v>
          </cell>
          <cell r="E6384" t="str">
            <v>KG</v>
          </cell>
          <cell r="F6384">
            <v>27.66</v>
          </cell>
        </row>
        <row r="6385">
          <cell r="C6385">
            <v>842</v>
          </cell>
          <cell r="D6385" t="str">
            <v xml:space="preserve">CABO DE ALUMINIO NU SEM ALMA DE ACO, BITOLA 4 AWG  </v>
          </cell>
          <cell r="E6385" t="str">
            <v>KG</v>
          </cell>
          <cell r="F6385">
            <v>31.12</v>
          </cell>
        </row>
        <row r="6386">
          <cell r="C6386">
            <v>959</v>
          </cell>
          <cell r="D6386" t="str">
            <v xml:space="preserve">CABO DE COBRE EXTRA FLEXIVEL, ISOLACAO EM PVC, 16MM2 (P/ MAQUINA DE SOLDA)  </v>
          </cell>
          <cell r="E6386" t="str">
            <v>M</v>
          </cell>
          <cell r="F6386">
            <v>12.23</v>
          </cell>
        </row>
        <row r="6387">
          <cell r="C6387">
            <v>960</v>
          </cell>
          <cell r="D6387" t="str">
            <v xml:space="preserve">CABO DE COBRE EXTRA FLEXIVEL, ISOLACAO EM PVC, 25MM2 (P/ MAQUINA DE SOLDA)  </v>
          </cell>
          <cell r="E6387" t="str">
            <v>M</v>
          </cell>
          <cell r="F6387">
            <v>18.149999999999999</v>
          </cell>
        </row>
        <row r="6388">
          <cell r="C6388">
            <v>961</v>
          </cell>
          <cell r="D6388" t="str">
            <v xml:space="preserve">CABO DE COBRE EXTRA FLEXIVEL, ISOLACAO EM PVC, 35MM2 (P/ MAQUINA DE SOLDA)  </v>
          </cell>
          <cell r="E6388" t="str">
            <v>M</v>
          </cell>
          <cell r="F6388">
            <v>25.83</v>
          </cell>
        </row>
        <row r="6389">
          <cell r="C6389">
            <v>962</v>
          </cell>
          <cell r="D6389" t="str">
            <v xml:space="preserve">CABO DE COBRE EXTRA FLEXIVEL, ISOLACAO EM PVC, 50MM2 (P/ MAQUINA DE SOLDA)  </v>
          </cell>
          <cell r="E6389" t="str">
            <v>M</v>
          </cell>
          <cell r="F6389">
            <v>37.26</v>
          </cell>
        </row>
        <row r="6390">
          <cell r="C6390">
            <v>957</v>
          </cell>
          <cell r="D6390" t="str">
            <v xml:space="preserve">CABO DE COBRE EXTRA FLEXIVEL, ISOLACAO EM PVC, 70MM2 (P/ MAQUINA DE SOLDA)  </v>
          </cell>
          <cell r="E6390" t="str">
            <v>M</v>
          </cell>
          <cell r="F6390">
            <v>48</v>
          </cell>
        </row>
        <row r="6391">
          <cell r="C6391">
            <v>958</v>
          </cell>
          <cell r="D6391" t="str">
            <v xml:space="preserve">CABO DE COBRE EXTRA FLEXIVEL, ISOLACAO EM PVC, 95MM2 (P/ MAQUINA DE SOLDA)  </v>
          </cell>
          <cell r="E6391" t="str">
            <v>M</v>
          </cell>
          <cell r="F6391">
            <v>60.03</v>
          </cell>
        </row>
        <row r="6392">
          <cell r="C6392">
            <v>979</v>
          </cell>
          <cell r="D6392" t="str">
            <v xml:space="preserve">CABO DE COBRE FLEXÍVEL DE 16 MM2, COM ISOLAMENTO ANTI-CHAMA 450/750 V  </v>
          </cell>
          <cell r="E6392" t="str">
            <v>M</v>
          </cell>
          <cell r="F6392">
            <v>7.13</v>
          </cell>
        </row>
        <row r="6393">
          <cell r="C6393">
            <v>993</v>
          </cell>
          <cell r="D6393" t="str">
            <v>CABO DE COBRE ISOLAMENTO ANTI-CHAMA 0,6/1KV 1,5MM2 (1 CONDUTOR) TP SINTENAX  PIRELLI OU EQUIV</v>
          </cell>
          <cell r="E6393" t="str">
            <v>M</v>
          </cell>
          <cell r="F6393">
            <v>1.36</v>
          </cell>
        </row>
        <row r="6394">
          <cell r="C6394">
            <v>1020</v>
          </cell>
          <cell r="D6394" t="str">
            <v>CABO DE COBRE ISOLAMENTO ANTI-CHAMA 0,6/1KV 10MM2 (1 CONDUTOR) TP SINTENAX  PIRELLI OU EQUIV</v>
          </cell>
          <cell r="E6394" t="str">
            <v>M</v>
          </cell>
          <cell r="F6394">
            <v>5.57</v>
          </cell>
        </row>
        <row r="6395">
          <cell r="C6395">
            <v>1017</v>
          </cell>
          <cell r="D6395" t="str">
            <v>CABO DE COBRE ISOLAMENTO ANTI-CHAMA 0,6/1KV 120MM2 (1 CONDUTOR) TP SINTENAX  PIRELLI OU EQUIV</v>
          </cell>
          <cell r="E6395" t="str">
            <v>M</v>
          </cell>
          <cell r="F6395">
            <v>52.04</v>
          </cell>
        </row>
        <row r="6396">
          <cell r="C6396">
            <v>999</v>
          </cell>
          <cell r="D6396" t="str">
            <v>CABO DE COBRE ISOLAMENTO ANTI-CHAMA 0,6/1KV 150MM2 (1 CONDUTOR) TP SINTENAX  PIRELLI OU EQUIV</v>
          </cell>
          <cell r="E6396" t="str">
            <v>M</v>
          </cell>
          <cell r="F6396">
            <v>66.11</v>
          </cell>
        </row>
        <row r="6397">
          <cell r="C6397">
            <v>995</v>
          </cell>
          <cell r="D6397" t="str">
            <v>CABO DE COBRE ISOLAMENTO ANTI-CHAMA 0,6/1KV 16MM2 (1 CONDUTOR) TP SINTENAX  PIRELLI OU EQUIV</v>
          </cell>
          <cell r="E6397" t="str">
            <v>M</v>
          </cell>
          <cell r="F6397">
            <v>8.36</v>
          </cell>
        </row>
        <row r="6398">
          <cell r="C6398">
            <v>1000</v>
          </cell>
          <cell r="D6398" t="str">
            <v>CABO DE COBRE ISOLAMENTO ANTI-CHAMA 0,6/1KV 185MM2 (1 CONDUTOR)TP SINTENAX  PIRELLI OU EQUIV</v>
          </cell>
          <cell r="E6398" t="str">
            <v>M</v>
          </cell>
          <cell r="F6398">
            <v>81.02</v>
          </cell>
        </row>
        <row r="6399">
          <cell r="C6399">
            <v>1022</v>
          </cell>
          <cell r="D6399" t="str">
            <v>CABO DE COBRE ISOLAMENTO ANTI-CHAMA 0,6/1KV 2,5MM2 (1 CONDUTOR) TP SINTENAX  PIRELLI OU EQUIV</v>
          </cell>
          <cell r="E6399" t="str">
            <v>M</v>
          </cell>
          <cell r="F6399">
            <v>1.75</v>
          </cell>
        </row>
        <row r="6400">
          <cell r="C6400">
            <v>1015</v>
          </cell>
          <cell r="D6400" t="str">
            <v>CABO DE COBRE ISOLAMENTO ANTI-CHAMA 0,6/1KV 240MM2 (1 CONDUTOR)TP SINTENAX  PIRELLI OU EQUIV</v>
          </cell>
          <cell r="E6400" t="str">
            <v>M</v>
          </cell>
          <cell r="F6400">
            <v>109.73</v>
          </cell>
        </row>
        <row r="6401">
          <cell r="C6401">
            <v>996</v>
          </cell>
          <cell r="D6401" t="str">
            <v>CABO DE COBRE ISOLAMENTO ANTI-CHAMA 0,6/1KV 25MM2 (1 CONDUTOR) TP SINTENAX  PIRELLI OU EQUIV</v>
          </cell>
          <cell r="E6401" t="str">
            <v>M</v>
          </cell>
          <cell r="F6401">
            <v>12.89</v>
          </cell>
        </row>
        <row r="6402">
          <cell r="C6402">
            <v>1001</v>
          </cell>
          <cell r="D6402" t="str">
            <v>CABO DE COBRE ISOLAMENTO ANTI-CHAMA 0,6/1KV 300MM2 (1 CONDUTOR) TP SINTENAX  PIRELLI OU EQUIV</v>
          </cell>
          <cell r="E6402" t="str">
            <v>M</v>
          </cell>
          <cell r="F6402">
            <v>130.54</v>
          </cell>
        </row>
        <row r="6403">
          <cell r="C6403">
            <v>1019</v>
          </cell>
          <cell r="D6403" t="str">
            <v>CABO DE COBRE ISOLAMENTO ANTI-CHAMA 0,6/1KV 35MM2 (1 CONDUTOR) TP SINTENAX  PIRELLI OU EQUIV</v>
          </cell>
          <cell r="E6403" t="str">
            <v>M</v>
          </cell>
          <cell r="F6403">
            <v>16.98</v>
          </cell>
        </row>
        <row r="6404">
          <cell r="C6404">
            <v>1021</v>
          </cell>
          <cell r="D6404" t="str">
            <v>CABO DE COBRE ISOLAMENTO ANTI-CHAMA 0,6/1KV 4MM2 (1 CONDUTOR) TP SINTENAX  PIRELLI OU EQUIV</v>
          </cell>
          <cell r="E6404" t="str">
            <v>M</v>
          </cell>
          <cell r="F6404">
            <v>2.91</v>
          </cell>
        </row>
        <row r="6405">
          <cell r="C6405">
            <v>1018</v>
          </cell>
          <cell r="D6405" t="str">
            <v>CABO DE COBRE ISOLAMENTO ANTI-CHAMA 0,6/1KV 50MM2 (1 CONDUTOR) TP SINTENAX  PIRELLI OU EQUIV</v>
          </cell>
          <cell r="E6405" t="str">
            <v>M</v>
          </cell>
          <cell r="F6405">
            <v>23.01</v>
          </cell>
        </row>
        <row r="6406">
          <cell r="C6406">
            <v>994</v>
          </cell>
          <cell r="D6406" t="str">
            <v>CABO DE COBRE ISOLAMENTO ANTI-CHAMA 0,6/1KV 6MM2 (1 CONDUTOR) TP SINTENAX  PIRELLI OU EQUIV</v>
          </cell>
          <cell r="E6406" t="str">
            <v>M</v>
          </cell>
          <cell r="F6406">
            <v>3.62</v>
          </cell>
        </row>
        <row r="6407">
          <cell r="C6407">
            <v>977</v>
          </cell>
          <cell r="D6407" t="str">
            <v>CABO DE COBRE ISOLAMENTO ANTI-CHAMA 0,6/1KV 70MM2 (1 CONDUTOR) TP SINTENAX  PIRELLI OU EQUIV</v>
          </cell>
          <cell r="E6407" t="str">
            <v>M</v>
          </cell>
          <cell r="F6407">
            <v>32.14</v>
          </cell>
        </row>
        <row r="6408">
          <cell r="C6408">
            <v>998</v>
          </cell>
          <cell r="D6408" t="str">
            <v>CABO DE COBRE ISOLAMENTO ANTI-CHAMA 0,6/1KV 95MM2 (1 CONDUTOR) TP SINTENAX  PIRELLI OU EQUIV</v>
          </cell>
          <cell r="E6408" t="str">
            <v>M</v>
          </cell>
          <cell r="F6408">
            <v>45.04</v>
          </cell>
        </row>
        <row r="6409">
          <cell r="C6409">
            <v>876</v>
          </cell>
          <cell r="D6409" t="str">
            <v>CABO DE COBRE ISOLAMENTO ANTI-CHAMA 20/35KV 120MM2 TP EPROTENAX FX3 PIRELLI OU  EQUIV</v>
          </cell>
          <cell r="E6409" t="str">
            <v>M</v>
          </cell>
          <cell r="F6409">
            <v>203.14</v>
          </cell>
        </row>
        <row r="6410">
          <cell r="C6410">
            <v>877</v>
          </cell>
          <cell r="D6410" t="str">
            <v>CABO DE COBRE ISOLAMENTO ANTI-CHAMA 20/35KV 150MM2 TP EPROTENAX FX3 PIRELLI OU  EQUIV</v>
          </cell>
          <cell r="E6410" t="str">
            <v>M</v>
          </cell>
          <cell r="F6410">
            <v>226.4</v>
          </cell>
        </row>
        <row r="6411">
          <cell r="C6411">
            <v>882</v>
          </cell>
          <cell r="D6411" t="str">
            <v>CABO DE COBRE ISOLAMENTO ANTI-CHAMA 20/35KV 185MM2 TP EPROTENAX FX3 PIRELLI OU  EQUIV</v>
          </cell>
          <cell r="E6411" t="str">
            <v>M</v>
          </cell>
          <cell r="F6411">
            <v>257.64999999999998</v>
          </cell>
        </row>
        <row r="6412">
          <cell r="C6412">
            <v>878</v>
          </cell>
          <cell r="D6412" t="str">
            <v>CABO DE COBRE ISOLAMENTO ANTI-CHAMA 20/35KV 240MM2 TP EPROTENAX FX3 PIRELLI OU  EQUIV</v>
          </cell>
          <cell r="E6412" t="str">
            <v>M</v>
          </cell>
          <cell r="F6412">
            <v>307.23</v>
          </cell>
        </row>
        <row r="6413">
          <cell r="C6413">
            <v>879</v>
          </cell>
          <cell r="D6413" t="str">
            <v>CABO DE COBRE ISOLAMENTO ANTI-CHAMA 20/35KV 300MM2 TP EPROTENAX FX3 PIRELLI OU  EQUIV</v>
          </cell>
          <cell r="E6413" t="str">
            <v>M</v>
          </cell>
          <cell r="F6413">
            <v>357.08</v>
          </cell>
        </row>
        <row r="6414">
          <cell r="C6414">
            <v>880</v>
          </cell>
          <cell r="D6414" t="str">
            <v>CABO DE COBRE ISOLAMENTO ANTI-CHAMA 20/35KV 400MM2 TP EPROTENAX FX3 PIRELLI OU  EQUIV</v>
          </cell>
          <cell r="E6414" t="str">
            <v>M</v>
          </cell>
          <cell r="F6414">
            <v>422.16</v>
          </cell>
        </row>
        <row r="6415">
          <cell r="C6415">
            <v>873</v>
          </cell>
          <cell r="D6415" t="str">
            <v>CABO DE COBRE ISOLAMENTO ANTI-CHAMA 20/35KV 50MM2 TP EPROTENAX FX3 PIRELLI OU  EQUIV</v>
          </cell>
          <cell r="E6415" t="str">
            <v>M</v>
          </cell>
          <cell r="F6415">
            <v>129.63</v>
          </cell>
        </row>
        <row r="6416">
          <cell r="C6416">
            <v>881</v>
          </cell>
          <cell r="D6416" t="str">
            <v>CABO DE COBRE ISOLAMENTO ANTI-CHAMA 20/35KV 500MM2 TP EPROTENAX FX3 PIRELLI OU  EQUIV</v>
          </cell>
          <cell r="E6416" t="str">
            <v>M</v>
          </cell>
          <cell r="F6416">
            <v>503.5</v>
          </cell>
        </row>
        <row r="6417">
          <cell r="C6417">
            <v>874</v>
          </cell>
          <cell r="D6417" t="str">
            <v>CABO DE COBRE ISOLAMENTO ANTI-CHAMA 20/35KV 70MM2 TP EPROTENAX FX3 PIRELLI OU  EQUIV</v>
          </cell>
          <cell r="E6417" t="str">
            <v>M</v>
          </cell>
          <cell r="F6417">
            <v>154.65</v>
          </cell>
        </row>
        <row r="6418">
          <cell r="C6418">
            <v>875</v>
          </cell>
          <cell r="D6418" t="str">
            <v>CABO DE COBRE ISOLAMENTO ANTI-CHAMA 20/35KV 95MM2 TP EPROTENAX FX3 PIRELLI OU  EQUIV</v>
          </cell>
          <cell r="E6418" t="str">
            <v>M</v>
          </cell>
          <cell r="F6418">
            <v>179.74</v>
          </cell>
        </row>
        <row r="6419">
          <cell r="C6419">
            <v>1011</v>
          </cell>
          <cell r="D6419" t="str">
            <v>CABO DE COBRE ISOLAMENTO ANTI-CHAMA 450/750V 0,75MM2, FLEXIVEL, TP FORESPLAST  ALCOA OU EQUIV</v>
          </cell>
          <cell r="E6419" t="str">
            <v>M</v>
          </cell>
          <cell r="F6419">
            <v>0.57999999999999996</v>
          </cell>
        </row>
        <row r="6420">
          <cell r="C6420">
            <v>1013</v>
          </cell>
          <cell r="D6420" t="str">
            <v>CABO DE COBRE ISOLAMENTO ANTI-CHAMA 450/750V 1,5MM2, FLEXIVEL, TP FORESPLAST  ALCOA OU EQUIV</v>
          </cell>
          <cell r="E6420" t="str">
            <v>M</v>
          </cell>
          <cell r="F6420">
            <v>0.97</v>
          </cell>
        </row>
        <row r="6421">
          <cell r="C6421">
            <v>983</v>
          </cell>
          <cell r="D6421" t="str">
            <v>CABO DE COBRE ISOLAMENTO ANTI-CHAMA 450/750V 1,5MM2, TP PIRASTIC PIRELLI OU  EQUIV</v>
          </cell>
          <cell r="E6421" t="str">
            <v>M</v>
          </cell>
          <cell r="F6421">
            <v>0.97</v>
          </cell>
        </row>
        <row r="6422">
          <cell r="C6422">
            <v>980</v>
          </cell>
          <cell r="D6422" t="str">
            <v>CABO DE COBRE ISOLAMENTO ANTI-CHAMA 450/750V 10MM2, FLEXIVEL, TP FORESPLAST  ALCOA OU EQUIV</v>
          </cell>
          <cell r="E6422" t="str">
            <v>M</v>
          </cell>
          <cell r="F6422">
            <v>6.15</v>
          </cell>
        </row>
        <row r="6423">
          <cell r="C6423">
            <v>985</v>
          </cell>
          <cell r="D6423" t="str">
            <v xml:space="preserve">CABO DE COBRE ISOLAMENTO ANTI-CHAMA 450/750V 10MM2, TP PIRASTIC PIRELLI OU EQUIV  </v>
          </cell>
          <cell r="E6423" t="str">
            <v>M</v>
          </cell>
          <cell r="F6423">
            <v>4.99</v>
          </cell>
        </row>
        <row r="6424">
          <cell r="C6424">
            <v>1006</v>
          </cell>
          <cell r="D6424" t="str">
            <v>CABO DE COBRE ISOLAMENTO ANTI-CHAMA 450/750V 120MM2, TP PIRASTIC PIRELLI OU  EQUIV</v>
          </cell>
          <cell r="E6424" t="str">
            <v>M</v>
          </cell>
          <cell r="F6424">
            <v>49.19</v>
          </cell>
        </row>
        <row r="6425">
          <cell r="C6425">
            <v>990</v>
          </cell>
          <cell r="D6425" t="str">
            <v>CABO DE COBRE ISOLAMENTO ANTI-CHAMA 450/750V 150MM2, TP PIRASTIC PIRELLI OU  EQUIV</v>
          </cell>
          <cell r="E6425" t="str">
            <v>M</v>
          </cell>
          <cell r="F6425">
            <v>59.43</v>
          </cell>
        </row>
        <row r="6426">
          <cell r="C6426">
            <v>1004</v>
          </cell>
          <cell r="D6426" t="str">
            <v>CABO DE COBRE ISOLAMENTO ANTI-CHAMA 450/750V 16MM2, FLEXIVEL, TP FORESPLAST  ALCOA OU EQUIV</v>
          </cell>
          <cell r="E6426" t="str">
            <v>M</v>
          </cell>
          <cell r="F6426">
            <v>10.37</v>
          </cell>
        </row>
        <row r="6427">
          <cell r="C6427">
            <v>1005</v>
          </cell>
          <cell r="D6427" t="str">
            <v>CABO DE COBRE ISOLAMENTO ANTI-CHAMA 450/750V 185MM2, TP PIRASTIC PIRELLI OU  EQUIV</v>
          </cell>
          <cell r="E6427" t="str">
            <v>M</v>
          </cell>
          <cell r="F6427">
            <v>74.34</v>
          </cell>
        </row>
        <row r="6428">
          <cell r="C6428">
            <v>1014</v>
          </cell>
          <cell r="D6428" t="str">
            <v>CABO DE COBRE ISOLAMENTO ANTI-CHAMA 450/750V 2,5MM2, FLEXIVEL, TP FORESPLAST  ALCOA OU EQUIV</v>
          </cell>
          <cell r="E6428" t="str">
            <v>M</v>
          </cell>
          <cell r="F6428">
            <v>1.62</v>
          </cell>
        </row>
        <row r="6429">
          <cell r="C6429">
            <v>984</v>
          </cell>
          <cell r="D6429" t="str">
            <v>CABO DE COBRE ISOLAMENTO ANTI-CHAMA 450/750V 2,5MM2, TP PIRASTIC PIRELLI OU  EQUIV</v>
          </cell>
          <cell r="E6429" t="str">
            <v>M</v>
          </cell>
          <cell r="F6429">
            <v>1.36</v>
          </cell>
        </row>
        <row r="6430">
          <cell r="C6430">
            <v>991</v>
          </cell>
          <cell r="D6430" t="str">
            <v>CABO DE COBRE ISOLAMENTO ANTI-CHAMA 450/750V 240MM2, TP PIRASTIC PIRELLI OU  EQUIV</v>
          </cell>
          <cell r="E6430" t="str">
            <v>M</v>
          </cell>
          <cell r="F6430">
            <v>96.77</v>
          </cell>
        </row>
        <row r="6431">
          <cell r="C6431">
            <v>986</v>
          </cell>
          <cell r="D6431" t="str">
            <v xml:space="preserve">CABO DE COBRE ISOLAMENTO ANTI-CHAMA 450/750V 25MM2, TP PIRASTIC PIRELLI OU EQUIV  </v>
          </cell>
          <cell r="E6431" t="str">
            <v>M</v>
          </cell>
          <cell r="F6431">
            <v>11.14</v>
          </cell>
        </row>
        <row r="6432">
          <cell r="C6432">
            <v>11798</v>
          </cell>
          <cell r="D6432" t="str">
            <v xml:space="preserve">CABO DE COBRE ISOLAMENTO ANTI-CHAMA 450/750V 3 X 10MM2, TP FICAP OU EQUIV  </v>
          </cell>
          <cell r="E6432" t="str">
            <v>M</v>
          </cell>
          <cell r="F6432">
            <v>23.98</v>
          </cell>
        </row>
        <row r="6433">
          <cell r="C6433">
            <v>11801</v>
          </cell>
          <cell r="D6433" t="str">
            <v xml:space="preserve">CABO DE COBRE ISOLAMENTO ANTI-CHAMA 450/750V 3 X 16MM2, TP FICAP OU EQUIV  </v>
          </cell>
          <cell r="E6433" t="str">
            <v>M</v>
          </cell>
          <cell r="F6433">
            <v>32.340000000000003</v>
          </cell>
        </row>
        <row r="6434">
          <cell r="C6434">
            <v>11804</v>
          </cell>
          <cell r="D6434" t="str">
            <v xml:space="preserve">CABO DE COBRE ISOLAMENTO ANTI-CHAMA 450/750V 3 X 25MM2, TP FICAP OU EQUIV  </v>
          </cell>
          <cell r="E6434" t="str">
            <v>M</v>
          </cell>
          <cell r="F6434">
            <v>48.09</v>
          </cell>
        </row>
        <row r="6435">
          <cell r="C6435">
            <v>1024</v>
          </cell>
          <cell r="D6435" t="str">
            <v>CABO DE COBRE ISOLAMENTO ANTI-CHAMA 450/750V 300MM2, TP PIRASTIC PIRELLI OU  EQUIV</v>
          </cell>
          <cell r="E6435" t="str">
            <v>M</v>
          </cell>
          <cell r="F6435">
            <v>117.64</v>
          </cell>
        </row>
        <row r="6436">
          <cell r="C6436">
            <v>987</v>
          </cell>
          <cell r="D6436" t="str">
            <v xml:space="preserve">CABO DE COBRE ISOLAMENTO ANTI-CHAMA 450/750V 35MM2, TP PIRASTIC PIRELLI OU EQUIV  </v>
          </cell>
          <cell r="E6436" t="str">
            <v>M</v>
          </cell>
          <cell r="F6436">
            <v>14.77</v>
          </cell>
        </row>
        <row r="6437">
          <cell r="C6437">
            <v>981</v>
          </cell>
          <cell r="D6437" t="str">
            <v>CABO DE COBRE ISOLAMENTO ANTI-CHAMA 450/750V 4MM2, FLEXIVEL, TP FORESPLAST  ALCOA OU EQUIV</v>
          </cell>
          <cell r="E6437" t="str">
            <v>M</v>
          </cell>
          <cell r="F6437">
            <v>2.33</v>
          </cell>
        </row>
        <row r="6438">
          <cell r="C6438">
            <v>1003</v>
          </cell>
          <cell r="D6438" t="str">
            <v xml:space="preserve">CABO DE COBRE ISOLAMENTO ANTI-CHAMA 450/750V 4MM2, TP PIRASTIC PIRELLI OU EQUIV  </v>
          </cell>
          <cell r="E6438" t="str">
            <v>M</v>
          </cell>
          <cell r="F6438">
            <v>1.94</v>
          </cell>
        </row>
        <row r="6439">
          <cell r="C6439">
            <v>992</v>
          </cell>
          <cell r="D6439" t="str">
            <v>CABO DE COBRE ISOLAMENTO ANTI-CHAMA 450/750V 400MM2 TP PIRASTIC PIRELLI OU  EQUIV</v>
          </cell>
          <cell r="E6439" t="str">
            <v>M</v>
          </cell>
          <cell r="F6439">
            <v>152.9</v>
          </cell>
        </row>
        <row r="6440">
          <cell r="C6440">
            <v>1007</v>
          </cell>
          <cell r="D6440" t="str">
            <v xml:space="preserve">CABO DE COBRE ISOLAMENTO ANTI-CHAMA 450/750V 50MM2, TP PIRASTIC PIRELLI OU EQUIV  </v>
          </cell>
          <cell r="E6440" t="str">
            <v>M</v>
          </cell>
          <cell r="F6440">
            <v>19.96</v>
          </cell>
        </row>
        <row r="6441">
          <cell r="C6441">
            <v>982</v>
          </cell>
          <cell r="D6441" t="str">
            <v>CABO DE COBRE ISOLAMENTO ANTI-CHAMA 450/750V 6MM2, FLEXIVEL, TP FORESPLAST  ALCOA OU EQUIV</v>
          </cell>
          <cell r="E6441" t="str">
            <v>M</v>
          </cell>
          <cell r="F6441">
            <v>3.5</v>
          </cell>
        </row>
        <row r="6442">
          <cell r="C6442">
            <v>1008</v>
          </cell>
          <cell r="D6442" t="str">
            <v xml:space="preserve">CABO DE COBRE ISOLAMENTO ANTI-CHAMA 450/750V 6MM2, TP PIRASTIC PIRELLI OU EQUIV  </v>
          </cell>
          <cell r="E6442" t="str">
            <v>M</v>
          </cell>
          <cell r="F6442">
            <v>2.98</v>
          </cell>
        </row>
        <row r="6443">
          <cell r="C6443">
            <v>988</v>
          </cell>
          <cell r="D6443" t="str">
            <v>CABO DE COBRE ISOLAMENTO ANTI-CHAMA 450/750V 70MM2, TP PIRASTIC PIRELLI OU  SIMILAR</v>
          </cell>
          <cell r="E6443" t="str">
            <v>M</v>
          </cell>
          <cell r="F6443">
            <v>29.29</v>
          </cell>
        </row>
        <row r="6444">
          <cell r="C6444">
            <v>989</v>
          </cell>
          <cell r="D6444" t="str">
            <v xml:space="preserve">CABO DE COBRE ISOLAMENTO ANTI-CHAMA 450/750V 95MM2, TP PIRASTIC PIRELLI OU EQUIV  </v>
          </cell>
          <cell r="E6444" t="str">
            <v>M</v>
          </cell>
          <cell r="F6444">
            <v>39.47</v>
          </cell>
        </row>
        <row r="6445">
          <cell r="C6445">
            <v>862</v>
          </cell>
          <cell r="D6445" t="str">
            <v xml:space="preserve">CABO DE COBRE NU 10 MM2 MEIO-DURO  </v>
          </cell>
          <cell r="E6445" t="str">
            <v>M</v>
          </cell>
          <cell r="F6445">
            <v>3.9</v>
          </cell>
        </row>
        <row r="6446">
          <cell r="C6446">
            <v>866</v>
          </cell>
          <cell r="D6446" t="str">
            <v xml:space="preserve">CABO DE COBRE NU 120 MM2 MEIO-DURO  </v>
          </cell>
          <cell r="E6446" t="str">
            <v>M</v>
          </cell>
          <cell r="F6446">
            <v>48.04</v>
          </cell>
        </row>
        <row r="6447">
          <cell r="C6447">
            <v>892</v>
          </cell>
          <cell r="D6447" t="str">
            <v xml:space="preserve">CABO DE COBRE NU 150 MM2 MEIO-DURO  </v>
          </cell>
          <cell r="E6447" t="str">
            <v>M</v>
          </cell>
          <cell r="F6447">
            <v>61.1</v>
          </cell>
        </row>
        <row r="6448">
          <cell r="C6448">
            <v>857</v>
          </cell>
          <cell r="D6448" t="str">
            <v xml:space="preserve">CABO DE COBRE NU 16 MM2 MEIO-DURO  </v>
          </cell>
          <cell r="E6448" t="str">
            <v>M</v>
          </cell>
          <cell r="F6448">
            <v>6.22</v>
          </cell>
        </row>
        <row r="6449">
          <cell r="C6449">
            <v>37404</v>
          </cell>
          <cell r="D6449" t="str">
            <v xml:space="preserve">CABO DE COBRE NU 185 MM2 MEIO-DURO  </v>
          </cell>
          <cell r="E6449" t="str">
            <v>M</v>
          </cell>
          <cell r="F6449">
            <v>73.47</v>
          </cell>
        </row>
        <row r="6450">
          <cell r="C6450">
            <v>868</v>
          </cell>
          <cell r="D6450" t="str">
            <v xml:space="preserve">CABO DE COBRE NU 25 MM2 MEIO-DURO  </v>
          </cell>
          <cell r="E6450" t="str">
            <v>M</v>
          </cell>
          <cell r="F6450">
            <v>9.6</v>
          </cell>
        </row>
        <row r="6451">
          <cell r="C6451">
            <v>870</v>
          </cell>
          <cell r="D6451" t="str">
            <v xml:space="preserve">CABO DE COBRE NU 300 MM2 MEIO-DURO  </v>
          </cell>
          <cell r="E6451" t="str">
            <v>M</v>
          </cell>
          <cell r="F6451">
            <v>126.6</v>
          </cell>
        </row>
        <row r="6452">
          <cell r="C6452">
            <v>863</v>
          </cell>
          <cell r="D6452" t="str">
            <v xml:space="preserve">CABO DE COBRE NU 35 MM2 MEIO-DURO  </v>
          </cell>
          <cell r="E6452" t="str">
            <v>M</v>
          </cell>
          <cell r="F6452">
            <v>13.27</v>
          </cell>
        </row>
        <row r="6453">
          <cell r="C6453">
            <v>867</v>
          </cell>
          <cell r="D6453" t="str">
            <v xml:space="preserve">CABO DE COBRE NU 50 MM2 MEIO-DURO  </v>
          </cell>
          <cell r="E6453" t="str">
            <v>M</v>
          </cell>
          <cell r="F6453">
            <v>18.48</v>
          </cell>
        </row>
        <row r="6454">
          <cell r="C6454">
            <v>891</v>
          </cell>
          <cell r="D6454" t="str">
            <v xml:space="preserve">CABO DE COBRE NU 500 MM2 MEIO-DURO  </v>
          </cell>
          <cell r="E6454" t="str">
            <v>M</v>
          </cell>
          <cell r="F6454">
            <v>212.62</v>
          </cell>
        </row>
        <row r="6455">
          <cell r="C6455">
            <v>864</v>
          </cell>
          <cell r="D6455" t="str">
            <v xml:space="preserve">CABO DE COBRE NU 70 MM2 MEIO-DURO  </v>
          </cell>
          <cell r="E6455" t="str">
            <v>M</v>
          </cell>
          <cell r="F6455">
            <v>26.04</v>
          </cell>
        </row>
        <row r="6456">
          <cell r="C6456">
            <v>865</v>
          </cell>
          <cell r="D6456" t="str">
            <v xml:space="preserve">CABO DE COBRE NU 95 MM2 MEIO-DURO  </v>
          </cell>
          <cell r="E6456" t="str">
            <v>M</v>
          </cell>
          <cell r="F6456">
            <v>36.67</v>
          </cell>
        </row>
        <row r="6457">
          <cell r="C6457">
            <v>948</v>
          </cell>
          <cell r="D6457" t="str">
            <v>CABO DE COBRE UNIPOLAR 10 MM2, BLINDADO, ISOLACAO 3,6/6 KV EPR, COBERTURA EM  PVC</v>
          </cell>
          <cell r="E6457" t="str">
            <v>M</v>
          </cell>
          <cell r="F6457">
            <v>9.99</v>
          </cell>
        </row>
        <row r="6458">
          <cell r="C6458">
            <v>947</v>
          </cell>
          <cell r="D6458" t="str">
            <v>CABO DE COBRE UNIPOLAR 16 MM2, BLINDADO, ISOLACAO 3,6/6 KV EPR, COBERTURA EM  PVC</v>
          </cell>
          <cell r="E6458" t="str">
            <v>M</v>
          </cell>
          <cell r="F6458">
            <v>10.16</v>
          </cell>
        </row>
        <row r="6459">
          <cell r="C6459">
            <v>911</v>
          </cell>
          <cell r="D6459" t="str">
            <v>CABO DE COBRE UNIPOLAR 16 MM2, BLINDADO, ISOLACAO 6/10 KV EPR, COBERTURA EM  PVC</v>
          </cell>
          <cell r="E6459" t="str">
            <v>M</v>
          </cell>
          <cell r="F6459">
            <v>14.77</v>
          </cell>
        </row>
        <row r="6460">
          <cell r="C6460">
            <v>925</v>
          </cell>
          <cell r="D6460" t="str">
            <v>CABO DE COBRE UNIPOLAR 25 MM2, BLINDADO, ISOLACAO 3,6/6 KV EPR, COBERTURA EM  PVC</v>
          </cell>
          <cell r="E6460" t="str">
            <v>M</v>
          </cell>
          <cell r="F6460">
            <v>13.65</v>
          </cell>
        </row>
        <row r="6461">
          <cell r="C6461">
            <v>954</v>
          </cell>
          <cell r="D6461" t="str">
            <v xml:space="preserve">CABO DE COBRE UNIPOLAR 25MM2, BLINDADO, ISOLACAO 6/10 KV EPR, COBERTURA EM PVC  </v>
          </cell>
          <cell r="E6461" t="str">
            <v>M</v>
          </cell>
          <cell r="F6461">
            <v>15.09</v>
          </cell>
        </row>
        <row r="6462">
          <cell r="C6462">
            <v>901</v>
          </cell>
          <cell r="D6462" t="str">
            <v>CABO DE COBRE UNIPOLAR 35 MM2, BLINDADO, ISOLACAO 12/20 KV EPR, COBERTURA EM  PVC</v>
          </cell>
          <cell r="E6462" t="str">
            <v>M</v>
          </cell>
          <cell r="F6462">
            <v>16.149999999999999</v>
          </cell>
        </row>
        <row r="6463">
          <cell r="C6463">
            <v>926</v>
          </cell>
          <cell r="D6463" t="str">
            <v>CABO DE COBRE UNIPOLAR 35 MM2, BLINDADO, ISOLACAO 3,6/6 KV EPR, COBERTURA EM  PVC</v>
          </cell>
          <cell r="E6463" t="str">
            <v>M</v>
          </cell>
          <cell r="F6463">
            <v>17.059999999999999</v>
          </cell>
        </row>
        <row r="6464">
          <cell r="C6464">
            <v>912</v>
          </cell>
          <cell r="D6464" t="str">
            <v>CABO DE COBRE UNIPOLAR 35 MM2, BLINDADO, ISOLACAO 6/10 KV EPR, COBERTURA EM  PVC</v>
          </cell>
          <cell r="E6464" t="str">
            <v>M</v>
          </cell>
          <cell r="F6464">
            <v>17.170000000000002</v>
          </cell>
        </row>
        <row r="6465">
          <cell r="C6465">
            <v>955</v>
          </cell>
          <cell r="D6465" t="str">
            <v>CABO DE COBRE UNIPOLAR 50 MM2, BLINDADO, ISOLACAO 12/20 KV EPR, COBERTURA EM  PVC</v>
          </cell>
          <cell r="E6465" t="str">
            <v>M</v>
          </cell>
          <cell r="F6465">
            <v>20.49</v>
          </cell>
        </row>
        <row r="6466">
          <cell r="C6466">
            <v>946</v>
          </cell>
          <cell r="D6466" t="str">
            <v>CABO DE COBRE UNIPOLAR 50 MM2, BLINDADO, ISOLACAO 3,6/6 KV EPR, COBERTURA EM  PVC</v>
          </cell>
          <cell r="E6466" t="str">
            <v>M</v>
          </cell>
          <cell r="F6466">
            <v>23.04</v>
          </cell>
        </row>
        <row r="6467">
          <cell r="C6467">
            <v>953</v>
          </cell>
          <cell r="D6467" t="str">
            <v>CABO DE COBRE UNIPOLAR 50 MM2, BLINDADO, ISOLACAO 6/10 KV EPR, COBERTURA EM  PVC</v>
          </cell>
          <cell r="E6467" t="str">
            <v>M</v>
          </cell>
          <cell r="F6467">
            <v>20.97</v>
          </cell>
        </row>
        <row r="6468">
          <cell r="C6468">
            <v>902</v>
          </cell>
          <cell r="D6468" t="str">
            <v>CABO DE COBRE UNIPOLAR 70 MM2, BLINDADO, ISOLACAO 12/20 KV EPR, COBERTURA EM  PVC</v>
          </cell>
          <cell r="E6468" t="str">
            <v>M</v>
          </cell>
          <cell r="F6468">
            <v>25.49</v>
          </cell>
        </row>
        <row r="6469">
          <cell r="C6469">
            <v>927</v>
          </cell>
          <cell r="D6469" t="str">
            <v>CABO DE COBRE UNIPOLAR 70 MM2, BLINDADO, ISOLACAO 3,6/6 KV EPR, COBERTURA EM  PVC</v>
          </cell>
          <cell r="E6469" t="str">
            <v>M</v>
          </cell>
          <cell r="F6469">
            <v>24.71</v>
          </cell>
        </row>
        <row r="6470">
          <cell r="C6470">
            <v>913</v>
          </cell>
          <cell r="D6470" t="str">
            <v>CABO DE COBRE UNIPOLAR 70 MM2, BLINDADO, ISOLACAO 6/10 KV EPR, COBERTURA EM  PVC</v>
          </cell>
          <cell r="E6470" t="str">
            <v>M</v>
          </cell>
          <cell r="F6470">
            <v>27.58</v>
          </cell>
        </row>
        <row r="6471">
          <cell r="C6471">
            <v>903</v>
          </cell>
          <cell r="D6471" t="str">
            <v>CABO DE COBRE UNIPOLAR 95 MM2, BLINDADO, ISOLACAO 12/20 KV EPR, COBERTURA EM  PVC</v>
          </cell>
          <cell r="E6471" t="str">
            <v>M</v>
          </cell>
          <cell r="F6471">
            <v>31.21</v>
          </cell>
        </row>
        <row r="6472">
          <cell r="C6472">
            <v>945</v>
          </cell>
          <cell r="D6472" t="str">
            <v>CABO DE COBRE UNIPOLAR 95 MM2, BLINDADO, ISOLACAO 3,6/6 KV EPR, COBERTURA EM  PVC</v>
          </cell>
          <cell r="E6472" t="str">
            <v>M</v>
          </cell>
          <cell r="F6472">
            <v>33.01</v>
          </cell>
        </row>
        <row r="6473">
          <cell r="C6473">
            <v>914</v>
          </cell>
          <cell r="D6473" t="str">
            <v>CABO DE COBRE UNIPOLAR 95 MM2, BLINDADO, ISOLACAO 6/10 KV EPR, COBERTURA EM  PVC</v>
          </cell>
          <cell r="E6473" t="str">
            <v>M</v>
          </cell>
          <cell r="F6473">
            <v>33.82</v>
          </cell>
        </row>
        <row r="6474">
          <cell r="C6474">
            <v>34602</v>
          </cell>
          <cell r="D6474" t="str">
            <v xml:space="preserve">CABO FLEXIVEL PVC 750 V, 2 CONDUTORES DE 1,5 MM2  </v>
          </cell>
          <cell r="E6474" t="str">
            <v>M</v>
          </cell>
          <cell r="F6474">
            <v>0.94</v>
          </cell>
        </row>
        <row r="6475">
          <cell r="C6475">
            <v>34603</v>
          </cell>
          <cell r="D6475" t="str">
            <v xml:space="preserve">CABO FLEXIVEL PVC 750 V, 2 CONDUTORES DE 10,0 MM2  </v>
          </cell>
          <cell r="E6475" t="str">
            <v>M</v>
          </cell>
          <cell r="F6475">
            <v>4.5199999999999996</v>
          </cell>
        </row>
        <row r="6476">
          <cell r="C6476">
            <v>34607</v>
          </cell>
          <cell r="D6476" t="str">
            <v xml:space="preserve">CABO FLEXIVEL PVC 750 V, 2 CONDUTORES DE 4,0 MM2  </v>
          </cell>
          <cell r="E6476" t="str">
            <v>M</v>
          </cell>
          <cell r="F6476">
            <v>2.0099999999999998</v>
          </cell>
        </row>
        <row r="6477">
          <cell r="C6477">
            <v>34609</v>
          </cell>
          <cell r="D6477" t="str">
            <v xml:space="preserve">CABO FLEXIVEL PVC 750 V, 2 CONDUTORES DE 6,0 MM2  </v>
          </cell>
          <cell r="E6477" t="str">
            <v>M</v>
          </cell>
          <cell r="F6477">
            <v>3.02</v>
          </cell>
        </row>
        <row r="6478">
          <cell r="C6478">
            <v>34618</v>
          </cell>
          <cell r="D6478" t="str">
            <v xml:space="preserve">CABO FLEXIVEL PVC 750 V, 3 CONDUTORES DE 1,5 MM2  </v>
          </cell>
          <cell r="E6478" t="str">
            <v>M</v>
          </cell>
          <cell r="F6478">
            <v>1.24</v>
          </cell>
        </row>
        <row r="6479">
          <cell r="C6479">
            <v>34620</v>
          </cell>
          <cell r="D6479" t="str">
            <v xml:space="preserve">CABO FLEXIVEL PVC 750 V, 3 CONDUTORES DE 10,0 MM2  </v>
          </cell>
          <cell r="E6479" t="str">
            <v>M</v>
          </cell>
          <cell r="F6479">
            <v>6.24</v>
          </cell>
        </row>
        <row r="6480">
          <cell r="C6480">
            <v>34621</v>
          </cell>
          <cell r="D6480" t="str">
            <v xml:space="preserve">CABO FLEXIVEL PVC 750 V, 3 CONDUTORES DE 4,0 MM2  </v>
          </cell>
          <cell r="E6480" t="str">
            <v>M</v>
          </cell>
          <cell r="F6480">
            <v>2.89</v>
          </cell>
        </row>
        <row r="6481">
          <cell r="C6481">
            <v>34622</v>
          </cell>
          <cell r="D6481" t="str">
            <v xml:space="preserve">CABO FLEXIVEL PVC 750 V, 3 CONDUTORES DE 6,0 MM2  </v>
          </cell>
          <cell r="E6481" t="str">
            <v>M</v>
          </cell>
          <cell r="F6481">
            <v>4.0999999999999996</v>
          </cell>
        </row>
        <row r="6482">
          <cell r="C6482">
            <v>34624</v>
          </cell>
          <cell r="D6482" t="str">
            <v xml:space="preserve">CABO FLEXIVEL PVC 750 V, 4 CONDUTORES DE 1,5 MM2  </v>
          </cell>
          <cell r="E6482" t="str">
            <v>M</v>
          </cell>
          <cell r="F6482">
            <v>1.59</v>
          </cell>
        </row>
        <row r="6483">
          <cell r="C6483">
            <v>34626</v>
          </cell>
          <cell r="D6483" t="str">
            <v xml:space="preserve">CABO FLEXIVEL PVC 750 V, 4 CONDUTORES DE 10,0 MM2  </v>
          </cell>
          <cell r="E6483" t="str">
            <v>M</v>
          </cell>
          <cell r="F6483">
            <v>8.58</v>
          </cell>
        </row>
        <row r="6484">
          <cell r="C6484">
            <v>34627</v>
          </cell>
          <cell r="D6484" t="str">
            <v xml:space="preserve">CABO FLEXIVEL PVC 750 V, 4 CONDUTORES DE 4,0 MM2  </v>
          </cell>
          <cell r="E6484" t="str">
            <v>M</v>
          </cell>
          <cell r="F6484">
            <v>3.69</v>
          </cell>
        </row>
        <row r="6485">
          <cell r="C6485">
            <v>34629</v>
          </cell>
          <cell r="D6485" t="str">
            <v xml:space="preserve">CABO FLEXIVEL PVC 750 V, 4 CONDUTORES DE 6,0 MM2  </v>
          </cell>
          <cell r="E6485" t="str">
            <v>M</v>
          </cell>
          <cell r="F6485">
            <v>5.41</v>
          </cell>
        </row>
        <row r="6486">
          <cell r="C6486">
            <v>11901</v>
          </cell>
          <cell r="D6486" t="str">
            <v xml:space="preserve">CABO TELEFONICO CCI 50, 1 PAR, USO INTERNO, SEM BLINDAGEM  </v>
          </cell>
          <cell r="E6486" t="str">
            <v>M</v>
          </cell>
          <cell r="F6486">
            <v>0.27</v>
          </cell>
        </row>
        <row r="6487">
          <cell r="C6487">
            <v>11902</v>
          </cell>
          <cell r="D6487" t="str">
            <v xml:space="preserve">CABO TELEFONICO CCI 50, 2 PARES, USO INTERNO, SEM BLINDAGEM  </v>
          </cell>
          <cell r="E6487" t="str">
            <v>M</v>
          </cell>
          <cell r="F6487">
            <v>0.47</v>
          </cell>
        </row>
        <row r="6488">
          <cell r="C6488">
            <v>11903</v>
          </cell>
          <cell r="D6488" t="str">
            <v xml:space="preserve">CABO TELEFONICO CCI 50, 3 PARES, USO INTERNO, SEM BLINDAGEM  </v>
          </cell>
          <cell r="E6488" t="str">
            <v>M</v>
          </cell>
          <cell r="F6488">
            <v>0.72</v>
          </cell>
        </row>
        <row r="6489">
          <cell r="C6489">
            <v>11904</v>
          </cell>
          <cell r="D6489" t="str">
            <v xml:space="preserve">CABO TELEFONICO CCI 50, 4 PARES, USO INTERNO, SEM BLINDAGEM  </v>
          </cell>
          <cell r="E6489" t="str">
            <v>M</v>
          </cell>
          <cell r="F6489">
            <v>0.92</v>
          </cell>
        </row>
        <row r="6490">
          <cell r="C6490">
            <v>11905</v>
          </cell>
          <cell r="D6490" t="str">
            <v xml:space="preserve">CABO TELEFONICO CCI 50, 5 PARES, USO INTERNO, SEM BLINDAGEM  </v>
          </cell>
          <cell r="E6490" t="str">
            <v>M</v>
          </cell>
          <cell r="F6490">
            <v>1.24</v>
          </cell>
        </row>
        <row r="6491">
          <cell r="C6491">
            <v>11906</v>
          </cell>
          <cell r="D6491" t="str">
            <v xml:space="preserve">CABO TELEFONICO CCI 50, 6 PARES, USO INTERNO, SEM BLINDAGEM  </v>
          </cell>
          <cell r="E6491" t="str">
            <v>M</v>
          </cell>
          <cell r="F6491">
            <v>1.43</v>
          </cell>
        </row>
        <row r="6492">
          <cell r="C6492">
            <v>11919</v>
          </cell>
          <cell r="D6492" t="str">
            <v xml:space="preserve">CABO TELEFONICO CI 50, 10 PARES, USO INTERNO  </v>
          </cell>
          <cell r="E6492" t="str">
            <v>M</v>
          </cell>
          <cell r="F6492">
            <v>2.81</v>
          </cell>
        </row>
        <row r="6493">
          <cell r="C6493">
            <v>11920</v>
          </cell>
          <cell r="D6493" t="str">
            <v xml:space="preserve">CABO TELEFONICO CI 50, 20 PARES, USO INTERNO  </v>
          </cell>
          <cell r="E6493" t="str">
            <v>M</v>
          </cell>
          <cell r="F6493">
            <v>5.44</v>
          </cell>
        </row>
        <row r="6494">
          <cell r="C6494">
            <v>11924</v>
          </cell>
          <cell r="D6494" t="str">
            <v xml:space="preserve">CABO TELEFONICO CI 50, 200 PARES, USO INTERNO  </v>
          </cell>
          <cell r="E6494" t="str">
            <v>M</v>
          </cell>
          <cell r="F6494">
            <v>52.98</v>
          </cell>
        </row>
        <row r="6495">
          <cell r="C6495">
            <v>11921</v>
          </cell>
          <cell r="D6495" t="str">
            <v xml:space="preserve">CABO TELEFONICO CI 50, 30 PARES, USO INTERNO  </v>
          </cell>
          <cell r="E6495" t="str">
            <v>M</v>
          </cell>
          <cell r="F6495">
            <v>7.41</v>
          </cell>
        </row>
        <row r="6496">
          <cell r="C6496">
            <v>11922</v>
          </cell>
          <cell r="D6496" t="str">
            <v xml:space="preserve">CABO TELEFONICO CI 50, 50 PARES, USO INTERNO  </v>
          </cell>
          <cell r="E6496" t="str">
            <v>M</v>
          </cell>
          <cell r="F6496">
            <v>13.17</v>
          </cell>
        </row>
        <row r="6497">
          <cell r="C6497">
            <v>11923</v>
          </cell>
          <cell r="D6497" t="str">
            <v xml:space="preserve">CABO TELEFONICO CI 50, 75 PARES, USO INTERNO  </v>
          </cell>
          <cell r="E6497" t="str">
            <v>M</v>
          </cell>
          <cell r="F6497">
            <v>21.51</v>
          </cell>
        </row>
        <row r="6498">
          <cell r="C6498">
            <v>11916</v>
          </cell>
          <cell r="D6498" t="str">
            <v xml:space="preserve">CABO TELEFONICO CTP - APL - 50, 10 PARES, USO EXTERNO  </v>
          </cell>
          <cell r="E6498" t="str">
            <v>M</v>
          </cell>
          <cell r="F6498">
            <v>3.65</v>
          </cell>
        </row>
        <row r="6499">
          <cell r="C6499">
            <v>11914</v>
          </cell>
          <cell r="D6499" t="str">
            <v xml:space="preserve">CABO TELEFONICO CTP - APL - 50, 100 PARES, USO EXTERNO  </v>
          </cell>
          <cell r="E6499" t="str">
            <v>M</v>
          </cell>
          <cell r="F6499">
            <v>26.5</v>
          </cell>
        </row>
        <row r="6500">
          <cell r="C6500">
            <v>11917</v>
          </cell>
          <cell r="D6500" t="str">
            <v xml:space="preserve">CABO TELEFONICO CTP - APL - 50, 20 PARES, USO EXTERNO  </v>
          </cell>
          <cell r="E6500" t="str">
            <v>M</v>
          </cell>
          <cell r="F6500">
            <v>6.35</v>
          </cell>
        </row>
        <row r="6501">
          <cell r="C6501">
            <v>11918</v>
          </cell>
          <cell r="D6501" t="str">
            <v xml:space="preserve">CABO TELEFONICO CTP - APL - 50, 30 PARES, USO EXTERNO  </v>
          </cell>
          <cell r="E6501" t="str">
            <v>M</v>
          </cell>
          <cell r="F6501">
            <v>8.61</v>
          </cell>
        </row>
        <row r="6502">
          <cell r="C6502">
            <v>37734</v>
          </cell>
          <cell r="D6502" t="str">
            <v>CACAMBA METALICA BASCULANTE COM CAPACIDADE DE 10 M3 (INCLUI MONTAGEM, NAO  INCLUI CAMINHAO)</v>
          </cell>
          <cell r="E6502" t="str">
            <v>UN</v>
          </cell>
          <cell r="F6502">
            <v>21880.06</v>
          </cell>
        </row>
        <row r="6503">
          <cell r="C6503">
            <v>37733</v>
          </cell>
          <cell r="D6503" t="str">
            <v>CACAMBA METALICA BASCULANTE COM CAPACIDADE DE 6 M3 (INCLUI MONTAGEM, NAO  INCLUI CAMINHAO)</v>
          </cell>
          <cell r="E6503" t="str">
            <v>UN</v>
          </cell>
          <cell r="F6503">
            <v>16405.59</v>
          </cell>
        </row>
        <row r="6504">
          <cell r="C6504">
            <v>37735</v>
          </cell>
          <cell r="D6504" t="str">
            <v>CACAMBA METALICA BASCULANTE COM CAPACIDADE DE 8 M3 (INCLUI MONTAGEM, NAO  INCLUI CAMINHAO)</v>
          </cell>
          <cell r="E6504" t="str">
            <v>UN</v>
          </cell>
          <cell r="F6504">
            <v>19768.740000000002</v>
          </cell>
        </row>
        <row r="6505">
          <cell r="C6505">
            <v>2354</v>
          </cell>
          <cell r="D6505" t="str">
            <v xml:space="preserve">CADASTRISTA DE USUARIOS  </v>
          </cell>
          <cell r="E6505" t="str">
            <v>H</v>
          </cell>
          <cell r="F6505">
            <v>15.72</v>
          </cell>
        </row>
        <row r="6506">
          <cell r="C6506">
            <v>5089</v>
          </cell>
          <cell r="D6506" t="str">
            <v xml:space="preserve">CADEADO ACO GRAFITADO OXIDADO ENVERNIZADO 45MM  </v>
          </cell>
          <cell r="E6506" t="str">
            <v>UN</v>
          </cell>
          <cell r="F6506">
            <v>25.46</v>
          </cell>
        </row>
        <row r="6507">
          <cell r="C6507">
            <v>5090</v>
          </cell>
          <cell r="D6507" t="str">
            <v xml:space="preserve">CADEADO DE LATAO (PADRAO COMUM), H = 25 MM  </v>
          </cell>
          <cell r="E6507" t="str">
            <v>UN</v>
          </cell>
          <cell r="F6507">
            <v>12.3</v>
          </cell>
        </row>
        <row r="6508">
          <cell r="C6508">
            <v>5085</v>
          </cell>
          <cell r="D6508" t="str">
            <v xml:space="preserve">CADEADO LATAO CROMADO H = 35MM / 5 PINOS / HASTE CROMADA H = 30MM  </v>
          </cell>
          <cell r="E6508" t="str">
            <v>UN</v>
          </cell>
          <cell r="F6508">
            <v>18.52</v>
          </cell>
        </row>
        <row r="6509">
          <cell r="C6509">
            <v>38374</v>
          </cell>
          <cell r="D6509" t="str">
            <v xml:space="preserve">CADEIRA SUSPENSA MANUAL / BALANCIM INDIVIDUAL (NBR 14751)  </v>
          </cell>
          <cell r="E6509" t="str">
            <v>UN</v>
          </cell>
          <cell r="F6509">
            <v>691.62</v>
          </cell>
        </row>
        <row r="6510">
          <cell r="C6510">
            <v>11848</v>
          </cell>
          <cell r="D6510" t="str">
            <v xml:space="preserve">CADERNETA DE TOPOGRAFO  </v>
          </cell>
          <cell r="E6510" t="str">
            <v>UN</v>
          </cell>
          <cell r="F6510">
            <v>4.54</v>
          </cell>
        </row>
        <row r="6511">
          <cell r="C6511">
            <v>4496</v>
          </cell>
          <cell r="D6511" t="str">
            <v xml:space="preserve">CAIBRO DE MADEIRA NATIVA/REGIONAL 5 X 5 CM NAO APARELHADA (P/FORMA)  </v>
          </cell>
          <cell r="E6511" t="str">
            <v>M</v>
          </cell>
          <cell r="F6511">
            <v>1.89</v>
          </cell>
        </row>
        <row r="6512">
          <cell r="C6512">
            <v>11871</v>
          </cell>
          <cell r="D6512" t="str">
            <v xml:space="preserve">CAIXA D'AGUA DE FIBRA DE VIDRO, PARA 500 LITROS, COM TAMPA  </v>
          </cell>
          <cell r="E6512" t="str">
            <v>UN</v>
          </cell>
          <cell r="F6512">
            <v>164.95</v>
          </cell>
        </row>
        <row r="6513">
          <cell r="C6513">
            <v>34636</v>
          </cell>
          <cell r="D6513" t="str">
            <v xml:space="preserve">CAIXA D'AGUA EM POLIETILENO 1000 LITROS, COM TAMPA  </v>
          </cell>
          <cell r="E6513" t="str">
            <v>UN</v>
          </cell>
          <cell r="F6513">
            <v>274.5</v>
          </cell>
        </row>
        <row r="6514">
          <cell r="C6514">
            <v>34639</v>
          </cell>
          <cell r="D6514" t="str">
            <v xml:space="preserve">CAIXA D'AGUA EM POLIETILENO 1500 LITROS, COM TAMPA  </v>
          </cell>
          <cell r="E6514" t="str">
            <v>UN</v>
          </cell>
          <cell r="F6514">
            <v>557.5</v>
          </cell>
        </row>
        <row r="6515">
          <cell r="C6515">
            <v>34640</v>
          </cell>
          <cell r="D6515" t="str">
            <v xml:space="preserve">CAIXA D'AGUA EM POLIETILENO 2000 LITROS, COM TAMPA  </v>
          </cell>
          <cell r="E6515" t="str">
            <v>UN</v>
          </cell>
          <cell r="F6515">
            <v>626.22</v>
          </cell>
        </row>
        <row r="6516">
          <cell r="C6516">
            <v>34637</v>
          </cell>
          <cell r="D6516" t="str">
            <v xml:space="preserve">CAIXA D'AGUA EM POLIETILENO 500 LITROS, COM TAMPA  </v>
          </cell>
          <cell r="E6516" t="str">
            <v>UN</v>
          </cell>
          <cell r="F6516">
            <v>157.6</v>
          </cell>
        </row>
        <row r="6517">
          <cell r="C6517">
            <v>34638</v>
          </cell>
          <cell r="D6517" t="str">
            <v xml:space="preserve">CAIXA D'AGUA EM POLIETILENO 750 LITROS, COM TAMPA  </v>
          </cell>
          <cell r="E6517" t="str">
            <v>UN</v>
          </cell>
          <cell r="F6517">
            <v>270.27</v>
          </cell>
        </row>
        <row r="6518">
          <cell r="C6518">
            <v>11868</v>
          </cell>
          <cell r="D6518" t="str">
            <v xml:space="preserve">CAIXA D'AGUA FIBRA DE VIDRO PARA 1000 LITROS, COM TAMPA  </v>
          </cell>
          <cell r="E6518" t="str">
            <v>UN</v>
          </cell>
          <cell r="F6518">
            <v>226.7</v>
          </cell>
        </row>
        <row r="6519">
          <cell r="C6519">
            <v>37106</v>
          </cell>
          <cell r="D6519" t="str">
            <v xml:space="preserve">CAIXA D'AGUA FIBRA DE VIDRO PARA 10000 LITROS, COM TAMPA  </v>
          </cell>
          <cell r="E6519" t="str">
            <v>UN</v>
          </cell>
          <cell r="F6519">
            <v>2189.67</v>
          </cell>
        </row>
        <row r="6520">
          <cell r="C6520">
            <v>11869</v>
          </cell>
          <cell r="D6520" t="str">
            <v xml:space="preserve">CAIXA D'AGUA FIBRA DE VIDRO PARA 1500 LITROS, COM TAMPA  </v>
          </cell>
          <cell r="E6520" t="str">
            <v>UN</v>
          </cell>
          <cell r="F6520">
            <v>367.81</v>
          </cell>
        </row>
        <row r="6521">
          <cell r="C6521">
            <v>37104</v>
          </cell>
          <cell r="D6521" t="str">
            <v xml:space="preserve">CAIXA D'AGUA FIBRA DE VIDRO PARA 2000 LITROS, COM TAMPA  </v>
          </cell>
          <cell r="E6521" t="str">
            <v>UN</v>
          </cell>
          <cell r="F6521">
            <v>474.14</v>
          </cell>
        </row>
        <row r="6522">
          <cell r="C6522">
            <v>37105</v>
          </cell>
          <cell r="D6522" t="str">
            <v xml:space="preserve">CAIXA D'AGUA FIBRA DE VIDRO PARA 5000 LITROS, COM TAMPA  </v>
          </cell>
          <cell r="E6522" t="str">
            <v>UN</v>
          </cell>
          <cell r="F6522">
            <v>1055.98</v>
          </cell>
        </row>
        <row r="6523">
          <cell r="C6523">
            <v>11638</v>
          </cell>
          <cell r="D6523" t="str">
            <v>CAIXA DE CONCRETO PRE-MOLDADO PARA AR-CONDICIONADO DE JANELA, DE *80 X 54 X  76,5* CM (L X A X P)</v>
          </cell>
          <cell r="E6523" t="str">
            <v>UN</v>
          </cell>
          <cell r="F6523">
            <v>109.49</v>
          </cell>
        </row>
        <row r="6524">
          <cell r="C6524">
            <v>1030</v>
          </cell>
          <cell r="D6524" t="str">
            <v>CAIXA DE DESCARGA DE PLASTICO EXTERNA, DE *9* L, PUXADOR FIO DE NYLON, NAO  INCLUSO CANO, BOLSA, ENGATE</v>
          </cell>
          <cell r="E6524" t="str">
            <v>UN</v>
          </cell>
          <cell r="F6524">
            <v>26.8</v>
          </cell>
        </row>
        <row r="6525">
          <cell r="C6525">
            <v>11694</v>
          </cell>
          <cell r="D6525" t="str">
            <v>CAIXA DE DESCARGA PLASTICA DE EMBUTIR COMPLETA, COM ESPELHO PLASTICO,  CAPACIDADE 6 A 10 L, ACESSORIOS INCLUSOS</v>
          </cell>
          <cell r="E6525" t="str">
            <v>UN</v>
          </cell>
          <cell r="F6525">
            <v>592.41999999999996</v>
          </cell>
        </row>
        <row r="6526">
          <cell r="C6526">
            <v>35277</v>
          </cell>
          <cell r="D6526" t="str">
            <v>CAIXA DE GORDURA EM PVC, DIAMETRO MINIMO 300 MM, DIAMETRO DE SAIDA 100 MM,  CAPACIDADE  APROXIMADA 18 LITROS, COM TAMPA</v>
          </cell>
          <cell r="E6526" t="str">
            <v>UN</v>
          </cell>
          <cell r="F6526">
            <v>324.83999999999997</v>
          </cell>
        </row>
        <row r="6527">
          <cell r="C6527">
            <v>10521</v>
          </cell>
          <cell r="D6527" t="str">
            <v>CAIXA DE INCENDIO/ABRIGO PARA MANGUEIRA, DE EMBUTIR/INTERNA, COM 75 X 45 X 17 CM,  EM CHAPA DE ACO, PORTA COM VENTILACAO, VISOR COM A INSCRICAO "INCENDIO",SUPORTE/CESTA INTERNA PARA A MANGUEIRA, PINTURA ELETROS</v>
          </cell>
          <cell r="E6527" t="str">
            <v>UN</v>
          </cell>
          <cell r="F6527">
            <v>198.06</v>
          </cell>
        </row>
        <row r="6528">
          <cell r="C6528">
            <v>10885</v>
          </cell>
          <cell r="D6528" t="str">
            <v>CAIXA DE INCENDIO/ABRIGO PARA MANGUEIRA, DE EMBUTIR/INTERNA, COM 90 X 60 X 17 CM,  EM CHAPA DE ACO, PORTA COM VENTILACAO, VISOR COM A INSCRICAO "INCENDIO",SUPORTE/CESTA INTERNA PARA A MANGUEIRA, PINTURA ELETROS</v>
          </cell>
          <cell r="E6528" t="str">
            <v>UN</v>
          </cell>
          <cell r="F6528">
            <v>250.53</v>
          </cell>
        </row>
        <row r="6529">
          <cell r="C6529">
            <v>20962</v>
          </cell>
          <cell r="D6529" t="str">
            <v>CAIXA DE INCENDIO/ABRIGO PARA MANGUEIRA, DE SOBREPOR/EXTERNA, COM 75 X 45 X 17  CM, EM CHAPA DE ACO, PORTA COM VENTILACAO, VISOR COM A INSCRICAO "INCENDIO",SUPORTE/CESTA INTERNA PARA A MANGUEIRA, PINTURA ELETRO</v>
          </cell>
          <cell r="E6529" t="str">
            <v>UN</v>
          </cell>
          <cell r="F6529">
            <v>207.5</v>
          </cell>
        </row>
        <row r="6530">
          <cell r="C6530">
            <v>20963</v>
          </cell>
          <cell r="D6530" t="str">
            <v>CAIXA DE INCENDIO/ABRIGO PARA MANGUEIRA, DE SOBREPOR/EXTERNA, COM 90 X 60 X 17  CM, EM CHAPA DE ACO, PORTA COM VENTILACAO, VISOR COM A INSCRICAO "INCENDIO",SUPORTE/CESTA INTERNA PARA A MANGUEIRA, PINTURA ELETRO</v>
          </cell>
          <cell r="E6530" t="str">
            <v>UN</v>
          </cell>
          <cell r="F6530">
            <v>253.48</v>
          </cell>
        </row>
        <row r="6531">
          <cell r="C6531">
            <v>1062</v>
          </cell>
          <cell r="D6531" t="str">
            <v>CAIXA DE MEDICAO COM VISOR, PARA 1 MEDIDOR TRIFASICO, EM CHAPA DE ACO  GALVANIZADO 18 USG (SEM MEDIDOR E DISJUNTOR) (PADRAO DA CONCESSIONARIA LOCAL)</v>
          </cell>
          <cell r="E6531" t="str">
            <v>UN</v>
          </cell>
          <cell r="F6531">
            <v>110.5</v>
          </cell>
        </row>
        <row r="6532">
          <cell r="C6532">
            <v>11246</v>
          </cell>
          <cell r="D6532" t="str">
            <v xml:space="preserve">CAIXA DE PASSAGEM N 1 PADRAO TELEBRAS DIM 10 X10 X 5CM EM CHAPA DE ACO GALV  </v>
          </cell>
          <cell r="E6532" t="str">
            <v>UN</v>
          </cell>
          <cell r="F6532">
            <v>12.1</v>
          </cell>
        </row>
        <row r="6533">
          <cell r="C6533">
            <v>11250</v>
          </cell>
          <cell r="D6533" t="str">
            <v xml:space="preserve">CAIXA DE PASSAGEM N 2 PADRAO TELEBRAS DIM 20 X 20 X 12CM EM CHAPA DE ACO GALV  </v>
          </cell>
          <cell r="E6533" t="str">
            <v>UN</v>
          </cell>
          <cell r="F6533">
            <v>59.31</v>
          </cell>
        </row>
        <row r="6534">
          <cell r="C6534">
            <v>11251</v>
          </cell>
          <cell r="D6534" t="str">
            <v xml:space="preserve">CAIXA DE PASSAGEM N 3 PADRAO TELEBRAS DIM 40 X 40 X 12CM EM CHAPA DE ACO GALV  </v>
          </cell>
          <cell r="E6534" t="str">
            <v>UN</v>
          </cell>
          <cell r="F6534">
            <v>107.41</v>
          </cell>
        </row>
        <row r="6535">
          <cell r="C6535">
            <v>11253</v>
          </cell>
          <cell r="D6535" t="str">
            <v xml:space="preserve">CAIXA DE PASSAGEM N 4 PADRAO TELEBRAS DIM 60 X 60 X 12CM EM CHAPA DE ACO GALV  </v>
          </cell>
          <cell r="E6535" t="str">
            <v>UN</v>
          </cell>
          <cell r="F6535">
            <v>170.62</v>
          </cell>
        </row>
        <row r="6536">
          <cell r="C6536">
            <v>11255</v>
          </cell>
          <cell r="D6536" t="str">
            <v xml:space="preserve">CAIXA DE PASSAGEM N 5 PADRAO TELEBRAS DIM 80 X 80 X 12CM EM CHAPA DE ACO GALV  </v>
          </cell>
          <cell r="E6536" t="str">
            <v>UN</v>
          </cell>
          <cell r="F6536">
            <v>252.32</v>
          </cell>
        </row>
        <row r="6537">
          <cell r="C6537">
            <v>14055</v>
          </cell>
          <cell r="D6537" t="str">
            <v xml:space="preserve">CAIXA DE PASSAGEM N 6 PADRAO TELEBRAS DIM 120 X 120 X 12CM EM CHAPA DE ACO GALV  </v>
          </cell>
          <cell r="E6537" t="str">
            <v>UN</v>
          </cell>
          <cell r="F6537">
            <v>609.37</v>
          </cell>
        </row>
        <row r="6538">
          <cell r="C6538">
            <v>10569</v>
          </cell>
          <cell r="D6538" t="str">
            <v xml:space="preserve">CAIXA DE PASSAGEM OCTOGONAL 4" X 4" FUNDO MOVEL, EM CHAPA GALVANIZADA"  </v>
          </cell>
          <cell r="E6538" t="str">
            <v>UN</v>
          </cell>
          <cell r="F6538">
            <v>2.4300000000000002</v>
          </cell>
        </row>
        <row r="6539">
          <cell r="C6539">
            <v>11247</v>
          </cell>
          <cell r="D6539" t="str">
            <v xml:space="preserve">CAIXA DE PASSAGEM P/ TELEFONE EM CHAPA DE ACO GALV 150 X 150 X 15CM  </v>
          </cell>
          <cell r="E6539" t="str">
            <v>UN</v>
          </cell>
          <cell r="F6539">
            <v>1096.8699999999999</v>
          </cell>
        </row>
        <row r="6540">
          <cell r="C6540">
            <v>11248</v>
          </cell>
          <cell r="D6540" t="str">
            <v xml:space="preserve">CAIXA DE PASSAGEM P/ TELEFONE EM CHAPA DE ACO GALV 200 X 200 X 15CM  </v>
          </cell>
          <cell r="E6540" t="str">
            <v>UN</v>
          </cell>
          <cell r="F6540">
            <v>1496.01</v>
          </cell>
        </row>
        <row r="6541">
          <cell r="C6541">
            <v>11249</v>
          </cell>
          <cell r="D6541" t="str">
            <v xml:space="preserve">CAIXA DE PASSAGEM P/ TELEFONE EM CHAPA DE ACO GALV 200 X 200 X 21,8CM  </v>
          </cell>
          <cell r="E6541" t="str">
            <v>UN</v>
          </cell>
          <cell r="F6541">
            <v>2092.1799999999998</v>
          </cell>
        </row>
        <row r="6542">
          <cell r="C6542">
            <v>11254</v>
          </cell>
          <cell r="D6542" t="str">
            <v xml:space="preserve">CAIXA DE PASSAGEM P/ TELEFONE EM CHAPA DE ACO GALV 60 X 60 X 15CM  </v>
          </cell>
          <cell r="E6542" t="str">
            <v>UN</v>
          </cell>
          <cell r="F6542">
            <v>180.57</v>
          </cell>
        </row>
        <row r="6543">
          <cell r="C6543">
            <v>11256</v>
          </cell>
          <cell r="D6543" t="str">
            <v xml:space="preserve">CAIXA DE PASSAGEM P/ TELEFONE EM CHAPA DE ACO GALV 80 X 80 X 15CM  </v>
          </cell>
          <cell r="E6543" t="str">
            <v>UN</v>
          </cell>
          <cell r="F6543">
            <v>300.58</v>
          </cell>
        </row>
        <row r="6544">
          <cell r="C6544">
            <v>11252</v>
          </cell>
          <cell r="D6544" t="str">
            <v>CAIXA DE PASSAGEM PADRAO TELESP/TELEBRAS DIM 50 X 50 X 12CM EM CHAPA DE ACO  GALV</v>
          </cell>
          <cell r="E6544" t="str">
            <v>UN</v>
          </cell>
          <cell r="F6544">
            <v>122.07</v>
          </cell>
        </row>
        <row r="6545">
          <cell r="C6545">
            <v>2555</v>
          </cell>
          <cell r="D6545" t="str">
            <v xml:space="preserve">CAIXA DE PASSAGEM 3" X 3" SEXTAVADA EM FERRO GALV"  </v>
          </cell>
          <cell r="E6545" t="str">
            <v>UN</v>
          </cell>
          <cell r="F6545">
            <v>2.0299999999999998</v>
          </cell>
        </row>
        <row r="6546">
          <cell r="C6546">
            <v>2556</v>
          </cell>
          <cell r="D6546" t="str">
            <v xml:space="preserve">CAIXA DE PASSAGEM 4" X 2" EM FERRO GALV"  </v>
          </cell>
          <cell r="E6546" t="str">
            <v>UN</v>
          </cell>
          <cell r="F6546">
            <v>1.21</v>
          </cell>
        </row>
        <row r="6547">
          <cell r="C6547">
            <v>2557</v>
          </cell>
          <cell r="D6547" t="str">
            <v xml:space="preserve">CAIXA DE PASSAGEM 4" X 4" EM FERRO GALV"  </v>
          </cell>
          <cell r="E6547" t="str">
            <v>UN</v>
          </cell>
          <cell r="F6547">
            <v>2.0299999999999998</v>
          </cell>
        </row>
        <row r="6548">
          <cell r="C6548">
            <v>1066</v>
          </cell>
          <cell r="D6548" t="str">
            <v xml:space="preserve">CAIXA DE PROTECAO P/ MEDIDOR HORO-SAZONAL EM CHAPA DE ALUMINIO DE 3MM  </v>
          </cell>
          <cell r="E6548" t="str">
            <v>UN</v>
          </cell>
          <cell r="F6548">
            <v>721.71</v>
          </cell>
        </row>
        <row r="6549">
          <cell r="C6549">
            <v>1043</v>
          </cell>
          <cell r="D6549" t="str">
            <v xml:space="preserve">CAIXA DE PROTECAO P/ MEDIDOR MONOFASICO E DISJUNTOR EM CHAPA ALUMINIO 3MM  </v>
          </cell>
          <cell r="E6549" t="str">
            <v>UN</v>
          </cell>
          <cell r="F6549">
            <v>76.510000000000005</v>
          </cell>
        </row>
        <row r="6550">
          <cell r="C6550">
            <v>1072</v>
          </cell>
          <cell r="D6550" t="str">
            <v xml:space="preserve">CAIXA DE PROTECAO P/ MEDIDOR MONOFASICO E DISJUNTOR EM CHAPA DE FERRO GALV  </v>
          </cell>
          <cell r="E6550" t="str">
            <v>UN</v>
          </cell>
          <cell r="F6550">
            <v>70.760000000000005</v>
          </cell>
        </row>
        <row r="6551">
          <cell r="C6551">
            <v>1061</v>
          </cell>
          <cell r="D6551" t="str">
            <v xml:space="preserve">CAIXA DE PROTECAO P/ MEDIDOR TRIFASICO E DISJUNTOR EM CHAPA DE ALUMINIO 3MM  </v>
          </cell>
          <cell r="E6551" t="str">
            <v>UN</v>
          </cell>
          <cell r="F6551">
            <v>170.42</v>
          </cell>
        </row>
        <row r="6552">
          <cell r="C6552">
            <v>1065</v>
          </cell>
          <cell r="D6552" t="str">
            <v xml:space="preserve">CAIXA DE PROTECAO P/ TRANSFORMADOR DE CORRENTE EM CHAPA DE ALUMINIO DE 3MM  </v>
          </cell>
          <cell r="E6552" t="str">
            <v>UN</v>
          </cell>
          <cell r="F6552">
            <v>189.87</v>
          </cell>
        </row>
        <row r="6553">
          <cell r="C6553">
            <v>3280</v>
          </cell>
          <cell r="D6553" t="str">
            <v xml:space="preserve">CAIXA GORDURA DUPLA, CONCRETO PRE MOLDADO, CIRCULAR, COM TAMPA, D = 60* CM  </v>
          </cell>
          <cell r="E6553" t="str">
            <v>UN</v>
          </cell>
          <cell r="F6553">
            <v>123.19</v>
          </cell>
        </row>
        <row r="6554">
          <cell r="C6554">
            <v>11881</v>
          </cell>
          <cell r="D6554" t="str">
            <v xml:space="preserve">CAIXA GORDURA, SIMPLES, CONCRETO PRE MOLDADO, CIRCULAR, COM TAMPA, D = 40 CM  </v>
          </cell>
          <cell r="E6554" t="str">
            <v>UN</v>
          </cell>
          <cell r="F6554">
            <v>57.21</v>
          </cell>
        </row>
        <row r="6555">
          <cell r="C6555">
            <v>34641</v>
          </cell>
          <cell r="D6555" t="str">
            <v xml:space="preserve">CAIXA INSPECAO EM CONCRETO PARA ATERRAMENTO E PARA RAIOS DIAMETRO = 300 MM  </v>
          </cell>
          <cell r="E6555" t="str">
            <v>UN</v>
          </cell>
          <cell r="F6555">
            <v>46.14</v>
          </cell>
        </row>
        <row r="6556">
          <cell r="C6556">
            <v>34643</v>
          </cell>
          <cell r="D6556" t="str">
            <v xml:space="preserve">CAIXA INSPECAO EM POLIETILENO PARA ATERRAMENTO E PARA RAIOS DIAMETRO = 300 MM  </v>
          </cell>
          <cell r="E6556" t="str">
            <v>UN</v>
          </cell>
          <cell r="F6556">
            <v>10.51</v>
          </cell>
        </row>
        <row r="6557">
          <cell r="C6557">
            <v>3278</v>
          </cell>
          <cell r="D6557" t="str">
            <v xml:space="preserve">CAIXA INSPECAO, CONCRETO PRE MOLDADO, CIRCULAR, COM TAMPA, D = 40* CM  </v>
          </cell>
          <cell r="E6557" t="str">
            <v>UN</v>
          </cell>
          <cell r="F6557">
            <v>64.59</v>
          </cell>
        </row>
        <row r="6558">
          <cell r="C6558">
            <v>3279</v>
          </cell>
          <cell r="D6558" t="str">
            <v xml:space="preserve">CAIXA INSPECAO, CONCRETO PRE MOLDADO, CIRCULAR, COM TAMPA, D = 60* CM, H= 60* CM  </v>
          </cell>
          <cell r="E6558" t="str">
            <v>UN</v>
          </cell>
          <cell r="F6558">
            <v>106.58</v>
          </cell>
        </row>
        <row r="6559">
          <cell r="C6559">
            <v>13845</v>
          </cell>
          <cell r="D6559" t="str">
            <v>CAIXA METALICA P/ MEDICAO MONOFASICA CHAPA 18 (300 X 300 X 145MM) P/ USO EXTERNO  C/ PORTA E CX. DE MUFLA, COR CINZA, SEM TRANSFORMADOR, PADRAO CELPE, MODELO D</v>
          </cell>
          <cell r="E6559" t="str">
            <v>UN</v>
          </cell>
          <cell r="F6559">
            <v>87.54</v>
          </cell>
        </row>
        <row r="6560">
          <cell r="C6560">
            <v>13844</v>
          </cell>
          <cell r="D6560" t="str">
            <v>CAIXA METALICA P/ MEDICAO MONOFASICA CHAPA 18 (300 X 330 X 145MM) P/ USO INTERNO  C/ PORTA E CX. DE MUFLA, COR CINZA, SEM TRANSFORMADOR, PADRAO CELPE, MODELO D</v>
          </cell>
          <cell r="E6560" t="str">
            <v>UN</v>
          </cell>
          <cell r="F6560">
            <v>93.03</v>
          </cell>
        </row>
        <row r="6561">
          <cell r="C6561">
            <v>13843</v>
          </cell>
          <cell r="D6561" t="str">
            <v>CAIXA METALICA P/ MEDICAO TRIFASICA CHAPA 18 P/ USO EXTERNO C/ PORTA E CX. DE  MUFLA, COR CINZA, SEM TRANSFORMADOR PADRAO CELPE, MODELO D</v>
          </cell>
          <cell r="E6561" t="str">
            <v>UN</v>
          </cell>
          <cell r="F6561">
            <v>121.87</v>
          </cell>
        </row>
        <row r="6562">
          <cell r="C6562">
            <v>13842</v>
          </cell>
          <cell r="D6562" t="str">
            <v>CAIXA METALICA P/ MEDICAO TRIFASICA CHAPA 18 P/ USO INTERNO C/ PORTA E CX DE  MUFLA, COR CINZA, SEM TRANSFORMADOR PADRAO CELPE, MODELO D</v>
          </cell>
          <cell r="E6562" t="str">
            <v>UN</v>
          </cell>
          <cell r="F6562">
            <v>143</v>
          </cell>
        </row>
        <row r="6563">
          <cell r="C6563">
            <v>12075</v>
          </cell>
          <cell r="D6563" t="str">
            <v>CAIXA P/ MEDICAO DE DEMANDA E ENERGIA REATIVA EM CHAPA 18 ESTAMPADA , PADRAO  DE CONCESSIONARIA LOCAL</v>
          </cell>
          <cell r="E6563" t="str">
            <v>UN</v>
          </cell>
          <cell r="F6563">
            <v>478.68</v>
          </cell>
        </row>
        <row r="6564">
          <cell r="C6564">
            <v>13405</v>
          </cell>
          <cell r="D6564" t="str">
            <v>CAIXA P/ MEDICAO MONOF 30 X 33 X 15CM EM CHAPA 18 C/ VISOR/PORTA/CX MUFLA USO  EXTERNO COR CINZA</v>
          </cell>
          <cell r="E6564" t="str">
            <v>UN</v>
          </cell>
          <cell r="F6564">
            <v>158.43</v>
          </cell>
        </row>
        <row r="6565">
          <cell r="C6565">
            <v>13404</v>
          </cell>
          <cell r="D6565" t="str">
            <v>CAIXA P/ MEDICAO MONOF 30 X 33 X 15CM EM CHAPA 18 C/ VISOR/PORTA/CX MUFLA USO  INTERNO COR CINZA</v>
          </cell>
          <cell r="E6565" t="str">
            <v>UN</v>
          </cell>
          <cell r="F6565">
            <v>158.43</v>
          </cell>
        </row>
        <row r="6566">
          <cell r="C6566">
            <v>11882</v>
          </cell>
          <cell r="D6566" t="str">
            <v xml:space="preserve">CAIXA PARA HIDROMETRO CONCRETO PRE MOLDADO  </v>
          </cell>
          <cell r="E6566" t="str">
            <v>UN</v>
          </cell>
          <cell r="F6566">
            <v>64.59</v>
          </cell>
        </row>
        <row r="6567">
          <cell r="C6567">
            <v>11996</v>
          </cell>
          <cell r="D6567" t="str">
            <v>CAIXA PASSAGEM EM CHAPA 18 DE FERRO GALV 5" X 10" X 3" (125 X 250 X 80MM) COM  TAMPA E PARAFUSO."</v>
          </cell>
          <cell r="E6567" t="str">
            <v>UN</v>
          </cell>
          <cell r="F6567">
            <v>2.8</v>
          </cell>
        </row>
        <row r="6568">
          <cell r="C6568">
            <v>20254</v>
          </cell>
          <cell r="D6568" t="str">
            <v xml:space="preserve">CAIXA PASSAGEM METALICA 15 X 15 X 10CM P/ INST ELETRICA  </v>
          </cell>
          <cell r="E6568" t="str">
            <v>UN</v>
          </cell>
          <cell r="F6568">
            <v>12.34</v>
          </cell>
        </row>
        <row r="6569">
          <cell r="C6569">
            <v>20255</v>
          </cell>
          <cell r="D6569" t="str">
            <v xml:space="preserve">CAIXA PASSAGEM METALICA 25 X 25 X 10CM P/ INST ELETRICA  </v>
          </cell>
          <cell r="E6569" t="str">
            <v>UN</v>
          </cell>
          <cell r="F6569">
            <v>22.22</v>
          </cell>
        </row>
        <row r="6570">
          <cell r="C6570">
            <v>20253</v>
          </cell>
          <cell r="D6570" t="str">
            <v xml:space="preserve">CAIXA PASSAGEM METALICA 35 X 35 X 12CM P/ INST ELETRICA  </v>
          </cell>
          <cell r="E6570" t="str">
            <v>UN</v>
          </cell>
          <cell r="F6570">
            <v>43.87</v>
          </cell>
        </row>
        <row r="6571">
          <cell r="C6571">
            <v>12001</v>
          </cell>
          <cell r="D6571" t="str">
            <v xml:space="preserve">CAIXA PVC OCTOGONAL - 4"  </v>
          </cell>
          <cell r="E6571" t="str">
            <v>UN</v>
          </cell>
          <cell r="F6571">
            <v>4.3</v>
          </cell>
        </row>
        <row r="6572">
          <cell r="C6572">
            <v>1871</v>
          </cell>
          <cell r="D6572" t="str">
            <v xml:space="preserve">CAIXA PVC OCTOGONAL 3" X 3"  </v>
          </cell>
          <cell r="E6572" t="str">
            <v>UN</v>
          </cell>
          <cell r="F6572">
            <v>5.15</v>
          </cell>
        </row>
        <row r="6573">
          <cell r="C6573">
            <v>1872</v>
          </cell>
          <cell r="D6573" t="str">
            <v xml:space="preserve">CAIXA PVC 4" X 2" P/ ELETRODUTO "  </v>
          </cell>
          <cell r="E6573" t="str">
            <v>UN</v>
          </cell>
          <cell r="F6573">
            <v>1.89</v>
          </cell>
        </row>
        <row r="6574">
          <cell r="C6574">
            <v>1873</v>
          </cell>
          <cell r="D6574" t="str">
            <v xml:space="preserve">CAIXA PVC 4" X 4" P/ ELETRODUTO "  </v>
          </cell>
          <cell r="E6574" t="str">
            <v>UN</v>
          </cell>
          <cell r="F6574">
            <v>3.01</v>
          </cell>
        </row>
        <row r="6575">
          <cell r="C6575">
            <v>11713</v>
          </cell>
          <cell r="D6575" t="str">
            <v xml:space="preserve">CAIXA SIFONADA PVC 150 X 150 X 50MM COM TAMPA CEGA QUADRADA BRANCA  </v>
          </cell>
          <cell r="E6575" t="str">
            <v>UN</v>
          </cell>
          <cell r="F6575">
            <v>22.82</v>
          </cell>
        </row>
        <row r="6576">
          <cell r="C6576">
            <v>11716</v>
          </cell>
          <cell r="D6576" t="str">
            <v xml:space="preserve">CAIXA SIFONADA PVC, 100 X 100 X 40 MM, COM GRELHA REDONDA BRANCA  </v>
          </cell>
          <cell r="E6576" t="str">
            <v>UN</v>
          </cell>
          <cell r="F6576">
            <v>9.74</v>
          </cell>
        </row>
        <row r="6577">
          <cell r="C6577">
            <v>5103</v>
          </cell>
          <cell r="D6577" t="str">
            <v xml:space="preserve">CAIXA SIFONADA PVC, 100 X 100 X 50 MM, COM GRELHA REDONDA BRANCA  </v>
          </cell>
          <cell r="E6577" t="str">
            <v>UN</v>
          </cell>
          <cell r="F6577">
            <v>9.8800000000000008</v>
          </cell>
        </row>
        <row r="6578">
          <cell r="C6578">
            <v>11712</v>
          </cell>
          <cell r="D6578" t="str">
            <v xml:space="preserve">CAIXA SIFONADA PVC, 150 X 150 X 50 MM, COM GRELHA QUADRADA BRANCA (NBR 5688)  </v>
          </cell>
          <cell r="E6578" t="str">
            <v>UN</v>
          </cell>
          <cell r="F6578">
            <v>23.01</v>
          </cell>
        </row>
        <row r="6579">
          <cell r="C6579">
            <v>11717</v>
          </cell>
          <cell r="D6579" t="str">
            <v xml:space="preserve">CAIXA SIFONADA PVC, 150 X 150 X 50 MM, COM GRELHA REDONDA BRANCA  </v>
          </cell>
          <cell r="E6579" t="str">
            <v>UN</v>
          </cell>
          <cell r="F6579">
            <v>25</v>
          </cell>
        </row>
        <row r="6580">
          <cell r="C6580">
            <v>11714</v>
          </cell>
          <cell r="D6580" t="str">
            <v xml:space="preserve">CAIXA SIFONADA PVC, 150 X 185 X 75 MM, COM GRELHA QUADRADA BRANCA  </v>
          </cell>
          <cell r="E6580" t="str">
            <v>UN</v>
          </cell>
          <cell r="F6580">
            <v>31.11</v>
          </cell>
        </row>
        <row r="6581">
          <cell r="C6581">
            <v>11715</v>
          </cell>
          <cell r="D6581" t="str">
            <v xml:space="preserve">CAIXA SIFONADA PVC, 150 X 185 X 75 MM, COM TAMPA CEGA QUADRADA BRANCA  </v>
          </cell>
          <cell r="E6581" t="str">
            <v>UN</v>
          </cell>
          <cell r="F6581">
            <v>35.79</v>
          </cell>
        </row>
        <row r="6582">
          <cell r="C6582">
            <v>11880</v>
          </cell>
          <cell r="D6582" t="str">
            <v xml:space="preserve">CAIXA SIFONADA PVC, 250 X 230 X 75 MM, COM TAMPA E PORTA TAMPA QUADRADA BRANCA  </v>
          </cell>
          <cell r="E6582" t="str">
            <v>UN</v>
          </cell>
          <cell r="F6582">
            <v>64.34</v>
          </cell>
        </row>
        <row r="6583">
          <cell r="C6583">
            <v>1056</v>
          </cell>
          <cell r="D6583" t="str">
            <v xml:space="preserve">CAIXA TP "J" OU EQUIV CONCESSIONARIA LOCAL"  </v>
          </cell>
          <cell r="E6583" t="str">
            <v>UN</v>
          </cell>
          <cell r="F6583">
            <v>139.12</v>
          </cell>
        </row>
        <row r="6584">
          <cell r="C6584">
            <v>1068</v>
          </cell>
          <cell r="D6584" t="str">
            <v xml:space="preserve">CAIXA TP "L" OU EQUIV CONCESSIONARIA LOCAL"  </v>
          </cell>
          <cell r="E6584" t="str">
            <v>UN</v>
          </cell>
          <cell r="F6584">
            <v>140.44</v>
          </cell>
        </row>
        <row r="6585">
          <cell r="C6585">
            <v>14116</v>
          </cell>
          <cell r="D6585" t="str">
            <v xml:space="preserve">CAIXA 20 X 26CM PADRAO LIGHT T-1 PAINEL  </v>
          </cell>
          <cell r="E6585" t="str">
            <v>UN</v>
          </cell>
          <cell r="F6585">
            <v>24.17</v>
          </cell>
        </row>
        <row r="6586">
          <cell r="C6586">
            <v>14061</v>
          </cell>
          <cell r="D6586" t="str">
            <v xml:space="preserve">CAIXA 46 X 66CM PADRAO LIGHT T-3 PAINEL  </v>
          </cell>
          <cell r="E6586" t="str">
            <v>UN</v>
          </cell>
          <cell r="F6586">
            <v>100.42</v>
          </cell>
        </row>
        <row r="6587">
          <cell r="C6587">
            <v>599</v>
          </cell>
          <cell r="D6587" t="str">
            <v xml:space="preserve">CAIXILHO FIXO ALUMINIO SERIE 25 COMPLETO 60 X 80CM  </v>
          </cell>
          <cell r="E6587" t="str">
            <v>M2</v>
          </cell>
          <cell r="F6587">
            <v>153.9</v>
          </cell>
        </row>
        <row r="6588">
          <cell r="C6588">
            <v>34380</v>
          </cell>
          <cell r="D6588" t="str">
            <v xml:space="preserve">CAIXILHO FIXO ALUMINIO 60 X 80 CM COMPLETO  </v>
          </cell>
          <cell r="E6588" t="str">
            <v>UN</v>
          </cell>
          <cell r="F6588">
            <v>82.95</v>
          </cell>
        </row>
        <row r="6589">
          <cell r="C6589">
            <v>1106</v>
          </cell>
          <cell r="D6589" t="str">
            <v xml:space="preserve">CAL HIDRATADA CH-I PARA ARGAMASSAS  </v>
          </cell>
          <cell r="E6589" t="str">
            <v>KG</v>
          </cell>
          <cell r="F6589">
            <v>0.9</v>
          </cell>
        </row>
        <row r="6590">
          <cell r="C6590">
            <v>11161</v>
          </cell>
          <cell r="D6590" t="str">
            <v xml:space="preserve">CAL HIDRATADA PARA PINTURA  </v>
          </cell>
          <cell r="E6590" t="str">
            <v>KG</v>
          </cell>
          <cell r="F6590">
            <v>1.5</v>
          </cell>
        </row>
        <row r="6591">
          <cell r="C6591">
            <v>1107</v>
          </cell>
          <cell r="D6591" t="str">
            <v xml:space="preserve">CAL VIRGEM COMUM PARA ARGAMASSAS (NBR 6453)  </v>
          </cell>
          <cell r="E6591" t="str">
            <v>KG</v>
          </cell>
          <cell r="F6591">
            <v>1.03</v>
          </cell>
        </row>
        <row r="6592">
          <cell r="C6592">
            <v>4758</v>
          </cell>
          <cell r="D6592" t="str">
            <v xml:space="preserve">CALAFETADOR/CALAFATE  </v>
          </cell>
          <cell r="E6592" t="str">
            <v>H</v>
          </cell>
          <cell r="F6592">
            <v>11.23</v>
          </cell>
        </row>
        <row r="6593">
          <cell r="C6593" t="str">
            <v>25963</v>
          </cell>
          <cell r="D6593" t="str">
            <v xml:space="preserve">CALCARIO DOLOMITICO A (POSTO PEDREIRA/FORNECEDOR, SEM FRETE)  </v>
          </cell>
          <cell r="E6593" t="str">
            <v>KG</v>
          </cell>
          <cell r="F6593">
            <v>7.0000000000000007E-2</v>
          </cell>
        </row>
        <row r="6594">
          <cell r="C6594">
            <v>4759</v>
          </cell>
          <cell r="D6594" t="str">
            <v xml:space="preserve">CALCETEIRO  </v>
          </cell>
          <cell r="E6594" t="str">
            <v>H</v>
          </cell>
          <cell r="F6594">
            <v>11.04</v>
          </cell>
        </row>
        <row r="6595">
          <cell r="C6595">
            <v>11572</v>
          </cell>
          <cell r="D6595" t="str">
            <v xml:space="preserve">CALCO/PRENDEDOR LATAO CROMADO P/ PORTA  </v>
          </cell>
          <cell r="E6595" t="str">
            <v>UN</v>
          </cell>
          <cell r="F6595">
            <v>17.04</v>
          </cell>
        </row>
        <row r="6596">
          <cell r="C6596">
            <v>1108</v>
          </cell>
          <cell r="D6596" t="str">
            <v xml:space="preserve">CALHA MOLDURA AMERICANA DE CHAPA DE ACO GALVANIZADA NUM 26, CORTE 33 CM  </v>
          </cell>
          <cell r="E6596" t="str">
            <v>M</v>
          </cell>
          <cell r="F6596">
            <v>12.38</v>
          </cell>
        </row>
        <row r="6597">
          <cell r="C6597">
            <v>1117</v>
          </cell>
          <cell r="D6597" t="str">
            <v xml:space="preserve">CALHA PARA AGUA FURTADA DE CHAPA DE ACO GALVANIZADA NUM 26, CORTE 40 CM  </v>
          </cell>
          <cell r="E6597" t="str">
            <v>M</v>
          </cell>
          <cell r="F6597">
            <v>14.37</v>
          </cell>
        </row>
        <row r="6598">
          <cell r="C6598">
            <v>1118</v>
          </cell>
          <cell r="D6598" t="str">
            <v xml:space="preserve">CALHA PARA AGUA FURTADA DE CHAPA DE ACO GALVANIZADA NUM 26, CORTE 50 CM  </v>
          </cell>
          <cell r="E6598" t="str">
            <v>M</v>
          </cell>
          <cell r="F6598">
            <v>18.48</v>
          </cell>
        </row>
        <row r="6599">
          <cell r="C6599">
            <v>1110</v>
          </cell>
          <cell r="D6599" t="str">
            <v xml:space="preserve">CALHA PLATIBANDA DE CHAPA DE ACO GALVANIZADA NUM 26, CORTE 45 CM  </v>
          </cell>
          <cell r="E6599" t="str">
            <v>M</v>
          </cell>
          <cell r="F6599">
            <v>18.48</v>
          </cell>
        </row>
        <row r="6600">
          <cell r="C6600">
            <v>12618</v>
          </cell>
          <cell r="D6600" t="str">
            <v>CALHA PLUVIAL DE PVC, DIAMETRO ENTRE 119 E 170 MM, COMPRIMENTO DE 3 M, PARA  DRENAGEM PREDIAL</v>
          </cell>
          <cell r="E6600" t="str">
            <v>UN</v>
          </cell>
          <cell r="F6600">
            <v>34.32</v>
          </cell>
        </row>
        <row r="6601">
          <cell r="C6601">
            <v>1109</v>
          </cell>
          <cell r="D6601" t="str">
            <v xml:space="preserve">CALHA QUADRADA DE CHAPA DE ACO GALVANIZADA NUM 26, CORTE 33 CM  </v>
          </cell>
          <cell r="E6601" t="str">
            <v>M</v>
          </cell>
          <cell r="F6601">
            <v>12.32</v>
          </cell>
        </row>
        <row r="6602">
          <cell r="C6602">
            <v>1119</v>
          </cell>
          <cell r="D6602" t="str">
            <v xml:space="preserve">CALHA QUADRADA DE CHAPA DE ACO GALVANIZADA NUM 28, CORTE 25 CM  </v>
          </cell>
          <cell r="E6602" t="str">
            <v>M</v>
          </cell>
          <cell r="F6602">
            <v>9.24</v>
          </cell>
        </row>
        <row r="6603">
          <cell r="C6603">
            <v>10542</v>
          </cell>
          <cell r="D6603" t="str">
            <v xml:space="preserve">CALHA/CANALETA DE CONCRETO SIMPLES, D = 40 CM, PARA AGUA PLUVIAL  </v>
          </cell>
          <cell r="E6603" t="str">
            <v>M</v>
          </cell>
          <cell r="F6603">
            <v>25.22</v>
          </cell>
        </row>
        <row r="6604">
          <cell r="C6604">
            <v>10543</v>
          </cell>
          <cell r="D6604" t="str">
            <v xml:space="preserve">CALHA/CANALETA DE CONCRETO SIMPLES, D = 50 CM, PARA AGUA PLUVIAL  </v>
          </cell>
          <cell r="E6604" t="str">
            <v>M</v>
          </cell>
          <cell r="F6604">
            <v>35.51</v>
          </cell>
        </row>
        <row r="6605">
          <cell r="C6605">
            <v>10544</v>
          </cell>
          <cell r="D6605" t="str">
            <v xml:space="preserve">CALHA/CANALETA DE CONCRETO SIMPLES, D = 60 CM, PARA AGUA PLUVIAL  </v>
          </cell>
          <cell r="E6605" t="str">
            <v>M</v>
          </cell>
          <cell r="F6605">
            <v>42.71</v>
          </cell>
        </row>
        <row r="6606">
          <cell r="C6606">
            <v>10545</v>
          </cell>
          <cell r="D6606" t="str">
            <v xml:space="preserve">CALHA/CANALETA DE CONCRETO SIMPLES, D = 80 CM, PARA AGUA PLUVIAL  </v>
          </cell>
          <cell r="E6606" t="str">
            <v>M</v>
          </cell>
          <cell r="F6606">
            <v>65.510000000000005</v>
          </cell>
        </row>
        <row r="6607">
          <cell r="C6607">
            <v>13115</v>
          </cell>
          <cell r="D6607" t="str">
            <v xml:space="preserve">CALHA/CANALETA DE CONCRETO SIMPLES, MEIA CANA, D = 20 CM, PARA AGUA PLUVIAL  </v>
          </cell>
          <cell r="E6607" t="str">
            <v>M</v>
          </cell>
          <cell r="F6607">
            <v>15.76</v>
          </cell>
        </row>
        <row r="6608">
          <cell r="C6608">
            <v>10541</v>
          </cell>
          <cell r="D6608" t="str">
            <v xml:space="preserve">CALHA/CANALETA DE CONCRETO SIMPLES, MEIA CANA, D = 30 CM, PARA AGUA PLUVIAL  </v>
          </cell>
          <cell r="E6608" t="str">
            <v>M</v>
          </cell>
          <cell r="F6608">
            <v>18.3</v>
          </cell>
        </row>
        <row r="6609">
          <cell r="C6609">
            <v>1139</v>
          </cell>
          <cell r="D6609" t="str">
            <v>CAMINHÃO BASCULANTE 8,0M3/16T DIESEL TIPO MERCEDES 170HP  LK-1418 OU EQUIV (INCL  MANUT/OPERACAO)</v>
          </cell>
          <cell r="E6609" t="str">
            <v>H</v>
          </cell>
          <cell r="F6609">
            <v>78.819999999999993</v>
          </cell>
        </row>
        <row r="6610">
          <cell r="C6610">
            <v>1133</v>
          </cell>
          <cell r="D6610" t="str">
            <v>CAMINHAO BASCULANTE COM CAPACIDADE DE *5* M3 / *11* T, MOTOR DIESEL DE 142 HP  (LOCACAO)</v>
          </cell>
          <cell r="E6610" t="str">
            <v>H</v>
          </cell>
          <cell r="F6610">
            <v>66.38</v>
          </cell>
        </row>
        <row r="6611">
          <cell r="C6611">
            <v>25010</v>
          </cell>
          <cell r="D6611" t="str">
            <v>CAMINHAO FORA DE ESTRADA PESO BRUTO 51200 KG, CAPACIDADE DE CARGA 28000 KG,  POTENCIA 357 HP, VELOCIDADE MAXIMA 52,70 KM/H</v>
          </cell>
          <cell r="E6611" t="str">
            <v>UN</v>
          </cell>
          <cell r="F6611">
            <v>1095644.97</v>
          </cell>
        </row>
        <row r="6612">
          <cell r="C6612">
            <v>25011</v>
          </cell>
          <cell r="D6612" t="str">
            <v>CAMINHAO FORA DE ESTRADA PESO BRUTO 69800 KG, CAPACIDADE DE CARGA 39000 KG,  CACAMBA 24 M3, POTENCIA 469 HP, VELOCIDADE MAXIMA 57 KM/H</v>
          </cell>
          <cell r="E6612" t="str">
            <v>UN</v>
          </cell>
          <cell r="F6612">
            <v>1792173.18</v>
          </cell>
        </row>
        <row r="6613">
          <cell r="C6613">
            <v>1147</v>
          </cell>
          <cell r="D6613" t="str">
            <v>CAMINHAO PIPA COM BARRA ESPARGIDORA E CAPACIDADE DE *6000* LITROS (LOCACAO  COM OPERADOR, COMBUSTIVEL E MANUTENCAO)</v>
          </cell>
          <cell r="E6613" t="str">
            <v>H</v>
          </cell>
          <cell r="F6613">
            <v>51.23</v>
          </cell>
        </row>
        <row r="6614">
          <cell r="C6614">
            <v>1146</v>
          </cell>
          <cell r="D6614" t="str">
            <v xml:space="preserve">CAMINHAO PIPA 10.000L  C/ BARRA ESPARGIDORA (INCL MANUT/OPERACAO)  </v>
          </cell>
          <cell r="E6614" t="str">
            <v>H</v>
          </cell>
          <cell r="F6614">
            <v>57.63</v>
          </cell>
        </row>
        <row r="6615">
          <cell r="C6615">
            <v>37745</v>
          </cell>
          <cell r="D6615" t="str">
            <v>CAMINHAO TOCO, PESO BRUTO TOTAL 13000 KG, CARGA UTIL MAXIMA 7925 KG, DISTANCIA  ENTRE EIXOS 4,80 M, POTENCIA 189 CV (INCLUI CABINE E CHASSI, NAO INCLUI CARROCERIA)</v>
          </cell>
          <cell r="E6615" t="str">
            <v>UN</v>
          </cell>
          <cell r="F6615">
            <v>164522.43</v>
          </cell>
        </row>
        <row r="6616">
          <cell r="C6616">
            <v>37754</v>
          </cell>
          <cell r="D6616" t="str">
            <v>CAMINHAO TOCO, PESO BRUTO TOTAL 14300 KG, CARGA UTIL MAXIMA 9590 KG, DISTANCIA  ENTRE EIXOS 4,76 M, POTENCIA 185 CV (INCLUI CABINE E CHASSI, NAO INCLUI CARROCERIA)</v>
          </cell>
          <cell r="E6616" t="str">
            <v>UN</v>
          </cell>
          <cell r="F6616">
            <v>171811.39</v>
          </cell>
        </row>
        <row r="6617">
          <cell r="C6617">
            <v>37748</v>
          </cell>
          <cell r="D6617" t="str">
            <v>CAMINHAO TOCO, PESO BRUTO TOTAL 14300 KG, CARGA UTIL MAXIMA 9710 KG, DISTANCIA  ENTRE EIXOS 3,56 M, POTENCIA 185 CV (INCLUI CABINE E CHASSI, NAO INCLUI CARROCERIA)</v>
          </cell>
          <cell r="E6617" t="str">
            <v>UN</v>
          </cell>
          <cell r="F6617">
            <v>174909.2</v>
          </cell>
        </row>
        <row r="6618">
          <cell r="C6618">
            <v>37761</v>
          </cell>
          <cell r="D6618" t="str">
            <v>CAMINHAO TOCO, PESO BRUTO TOTAL 16000 KG, CARGA UTIL MAXIMA DE 10685 KG,  DISTANCIA ENTRE EIXOS 4,8M, POTENCIA 189 CV (INCLUI CABINE E CHASSI, NAO INCLUICARROCERIA)</v>
          </cell>
          <cell r="E6618" t="str">
            <v>UN</v>
          </cell>
          <cell r="F6618">
            <v>144738.07999999999</v>
          </cell>
        </row>
        <row r="6619">
          <cell r="C6619">
            <v>37757</v>
          </cell>
          <cell r="D6619" t="str">
            <v>CAMINHAO TOCO, PESO BRUTO TOTAL 16000 KG, CARGA UTIL MAXIMA 10600 KG, DISTANCIA  ENTRE EIXOS 4,80 M, POTENCIA 275 CV (INCLUI CABINE E CHASSI, NAO INCLUI CARROCERIA)</v>
          </cell>
          <cell r="E6619" t="str">
            <v>UN</v>
          </cell>
          <cell r="F6619">
            <v>201487.9</v>
          </cell>
        </row>
        <row r="6620">
          <cell r="C6620">
            <v>37759</v>
          </cell>
          <cell r="D6620" t="str">
            <v>CAMINHAO TOCO, PESO BRUTO TOTAL 16000 KG, CARGA UTIL MAXIMA 10780 KG, DISTANCIA  ENTRE EIXOS 3,56 M, POTENCIA 275 CV (INCLUI CABINE E CHASSI, NAO INCLUI CARROCERIA)</v>
          </cell>
          <cell r="E6620" t="str">
            <v>UN</v>
          </cell>
          <cell r="F6620">
            <v>202268.87</v>
          </cell>
        </row>
        <row r="6621">
          <cell r="C6621">
            <v>37766</v>
          </cell>
          <cell r="D6621" t="str">
            <v>CAMINHAO TOCO, PESO BRUTO TOTAL 16000 KG, CARGA UTIL MAXIMA 11030 KG, DISTANCIA  ENTRE EIXOS 3,56M, POTENCIA 186 CV (INCLUI CABINE E CHASSI, NAO INCLUI CARROCERIA)</v>
          </cell>
          <cell r="E6621" t="str">
            <v>UN</v>
          </cell>
          <cell r="F6621">
            <v>202268.86</v>
          </cell>
        </row>
        <row r="6622">
          <cell r="C6622">
            <v>37752</v>
          </cell>
          <cell r="D6622" t="str">
            <v>CAMINHAO TOCO, PESO BRUTO TOTAL 16000 KG, CARGA UTIL MAXIMA 11130 KG, DISTANCIA  ENTRE EIXOS 5,36 M, POTENCIA 185 CV (INCLUI CABINE E CHASSI, NAO INCLUI CARROCERIA)</v>
          </cell>
          <cell r="E6622" t="str">
            <v>UN</v>
          </cell>
          <cell r="F6622">
            <v>183421.68</v>
          </cell>
        </row>
        <row r="6623">
          <cell r="C6623">
            <v>37760</v>
          </cell>
          <cell r="D6623" t="str">
            <v>CAMINHAO TOCO, PESO BRUTO TOTAL 16000 KG, CARGA UTIL MAXIMA 13071 KG, DISTANCIA  ENTRE EIXOS 4,80 M, POTENCIA 230 CV (INCLUI CABINE E CHASSI, NAO INCLUI CARROCERIA)</v>
          </cell>
          <cell r="E6623" t="str">
            <v>UN</v>
          </cell>
          <cell r="F6623">
            <v>193157.65</v>
          </cell>
        </row>
        <row r="6624">
          <cell r="C6624">
            <v>37765</v>
          </cell>
          <cell r="D6624" t="str">
            <v>CAMINHAO TOCO, PESO BRUTO TOTAL 8250 KG, CARGA UTIL MAXIMA 5110 KG, DISTANCIA  ENTRE EIXOS 4,30 M, POTENCIA 162 CV (INCLUI CABINE E CHASSI, NAO INCLUI CARROCERIA)</v>
          </cell>
          <cell r="E6624" t="str">
            <v>UN</v>
          </cell>
          <cell r="F6624">
            <v>134845.92000000001</v>
          </cell>
        </row>
        <row r="6625">
          <cell r="C6625">
            <v>37746</v>
          </cell>
          <cell r="D6625" t="str">
            <v>CAMINHAO TOCO, PESO BRUTO TOTAL 9000 KG, CARGA UTIL MAXIMA 5940 KG, DISTANCIA  ENTRE EIXOS 3,69 M, POTENCIA 177 CV (INCLUI CABINE E CHASSI, NAO INCLUI CARROCERIA)</v>
          </cell>
          <cell r="E6625" t="str">
            <v>UN</v>
          </cell>
          <cell r="F6625">
            <v>147835.89000000001</v>
          </cell>
        </row>
        <row r="6626">
          <cell r="C6626">
            <v>37750</v>
          </cell>
          <cell r="D6626" t="str">
            <v>CAMINHAO TOCO, PESO BRUTO TOTAL 9600 KG, CARGA UTIL MAXIMA 6110 KG, DISTANCIA  ENTRE EIXOS 3,70 M, POTENCIA 156 CV (INCLUI CABINE E CHASSI, NAO INCLUI CARROCERIA)</v>
          </cell>
          <cell r="E6626" t="str">
            <v>UN</v>
          </cell>
          <cell r="F6626">
            <v>147315.25</v>
          </cell>
        </row>
        <row r="6627">
          <cell r="C6627">
            <v>37753</v>
          </cell>
          <cell r="D6627" t="str">
            <v>CAMINHAO TOCO, PESO BRUTO TOTAL 9600 KG, CARGA UTIL MAXIMA 6200 KG, DISTANCIA  ENTRE EIXOS 3,10 M, POTENCIA 156 CV (INCLUI CABINE E CHASSI, NAO INCLUI CARROCERIA)</v>
          </cell>
          <cell r="E6627" t="str">
            <v>UN</v>
          </cell>
          <cell r="F6627">
            <v>146794.60999999999</v>
          </cell>
        </row>
        <row r="6628">
          <cell r="C6628">
            <v>37756</v>
          </cell>
          <cell r="D6628" t="str">
            <v>CAMINHAO TOCO, PESO BRUTO TOTAL 9700 KG, CARGA UTIL MAXIMA 6360 KG, DISTANCIA  ENTRE EIXOS 4,30 M, POTENCIA 160 CV (INCLUI CABINE E CHASSI, NAO INCLUI CARROCERIA)</v>
          </cell>
          <cell r="E6628" t="str">
            <v>UN</v>
          </cell>
          <cell r="F6628">
            <v>144738.07999999999</v>
          </cell>
        </row>
        <row r="6629">
          <cell r="C6629">
            <v>37755</v>
          </cell>
          <cell r="D6629" t="str">
            <v>CAMINHAO TRUCADO, PESO BRUTO TOTAL 22000 KG, CARGA UTIL MAXIMA 15350 KG,  DISTANCIA ENTRE EIXOS 5,17 M, POTENCIA 238 CV (INCLUI CABINE E CHASSI, NAO INCLUICARROCERIA)</v>
          </cell>
          <cell r="E6629" t="str">
            <v>UN</v>
          </cell>
          <cell r="F6629">
            <v>210338.8</v>
          </cell>
        </row>
        <row r="6630">
          <cell r="C6630">
            <v>37758</v>
          </cell>
          <cell r="D6630" t="str">
            <v>CAMINHAO TRUCADO, PESO BRUTO TOTAL 23000 KG, CARGA UTIL MAXIMA 15378 KG,  DISTANCIA ENTRE EIXOS 4,80 M, POTENCIA 326 CV (INCLUI CABINE E CHASSI, NAO INCLUICARROCERIA)</v>
          </cell>
          <cell r="E6630" t="str">
            <v>UN</v>
          </cell>
          <cell r="F6630">
            <v>237412.11</v>
          </cell>
        </row>
        <row r="6631">
          <cell r="C6631">
            <v>37747</v>
          </cell>
          <cell r="D6631" t="str">
            <v>CAMINHAO TRUCADO, PESO BRUTO TOTAL 23000 KG, CARGA UTIL MAXIMA 15935 KG,  DISTANCIA ENTRE EIXOS 4,80 M, POTENCIA 230 CV (INCLUI CABINE E CHASSI, NAO INCLUICARROCERIA)</v>
          </cell>
          <cell r="E6631" t="str">
            <v>UN</v>
          </cell>
          <cell r="F6631">
            <v>213618.83</v>
          </cell>
        </row>
        <row r="6632">
          <cell r="C6632">
            <v>37767</v>
          </cell>
          <cell r="D6632" t="str">
            <v>CAMINHAO TRUCADO, PESO BRUTO TOTAL 23000 KG, CARGA UTIL MAXIMA 15940 KG,  DISTANCIA ENTRE EIXOS 3,60 M, POTENCIA 286 CV (INCLUI CABINE E CHASSI, NAO INCLUICARROCERIA)</v>
          </cell>
          <cell r="E6632" t="str">
            <v>UN</v>
          </cell>
          <cell r="F6632">
            <v>225437.38</v>
          </cell>
        </row>
        <row r="6633">
          <cell r="C6633">
            <v>37751</v>
          </cell>
          <cell r="D6633" t="str">
            <v>CAMINHAO TRUCADO, PESO BRUTO TOTAL 23000 KG, CARGA UTIL MAXIMA 16190 KG,  DISTANCIA ENTRE EIXOS 3,60 M, POTENCIA 286 CV (INCLUI CABINE E CHASSI, NAO INCLUICARROCERIA)</v>
          </cell>
          <cell r="E6633" t="str">
            <v>UN</v>
          </cell>
          <cell r="F6633">
            <v>225437.38</v>
          </cell>
        </row>
        <row r="6634">
          <cell r="C6634">
            <v>37749</v>
          </cell>
          <cell r="D6634" t="str">
            <v>CAMINHAO TRUCADO, PESO BRUTO TOTAL 23000 KG, CARGA UTIL MAXIMA 16360 KG, CABINE  ESTENDIDA, DISTANCIA ENTRE EIXOS 3,56 M, POTENCIA 275 CV (INCLUI CABINE E CHASSI,NAO INCLUI CARROCERIA)</v>
          </cell>
          <cell r="E6634" t="str">
            <v>UN</v>
          </cell>
          <cell r="F6634">
            <v>222834.18</v>
          </cell>
        </row>
        <row r="6635">
          <cell r="C6635">
            <v>13617</v>
          </cell>
          <cell r="D6635" t="str">
            <v>CAMINHONETE CABINE SIMPLES COM MOTOR 1.6 FLEX, CAMBIO  MANUAL, POTENCIA 101/104  CV, 2 PORTAS</v>
          </cell>
          <cell r="E6635" t="str">
            <v>UN</v>
          </cell>
          <cell r="F6635">
            <v>47641.120000000003</v>
          </cell>
        </row>
        <row r="6636">
          <cell r="C6636">
            <v>13441</v>
          </cell>
          <cell r="D6636" t="str">
            <v>CAMINHONETE CABINE SIMPLES, MOTOR FLEX, 4 X 2, APENAS COM OS EQUIPAMENTOS DE  SERIE</v>
          </cell>
          <cell r="E6636" t="str">
            <v>UN</v>
          </cell>
          <cell r="F6636">
            <v>80269.600000000006</v>
          </cell>
        </row>
        <row r="6637">
          <cell r="C6637">
            <v>1159</v>
          </cell>
          <cell r="D6637" t="str">
            <v xml:space="preserve">CAMINHONETE COM MOTOR A DIESEL, POTENCIA 180 CV, CABINE DUPLA, 4X4  </v>
          </cell>
          <cell r="E6637" t="str">
            <v>UN</v>
          </cell>
          <cell r="F6637">
            <v>124372.7</v>
          </cell>
        </row>
        <row r="6638">
          <cell r="C6638">
            <v>1158</v>
          </cell>
          <cell r="D6638" t="str">
            <v>CAMINHONETE DE CARGA ATE 1,2 T C/ MOTOR DIESEL TIPO GM D-10 OU EQUIV (INCL  MANUT/OPERACAO)</v>
          </cell>
          <cell r="E6638" t="str">
            <v>H</v>
          </cell>
          <cell r="F6638">
            <v>30.85</v>
          </cell>
        </row>
        <row r="6639">
          <cell r="C6639">
            <v>12114</v>
          </cell>
          <cell r="D6639" t="str">
            <v xml:space="preserve">CAMPAINHA ALTA POTENCIA 110V REF. 41418 - PIAL  </v>
          </cell>
          <cell r="E6639" t="str">
            <v>UN</v>
          </cell>
          <cell r="F6639">
            <v>128.38</v>
          </cell>
        </row>
        <row r="6640">
          <cell r="C6640">
            <v>11552</v>
          </cell>
          <cell r="D6640" t="str">
            <v xml:space="preserve">CANALETA ALUMINIO 1 X 1CM P/ PORTA /JANELA CORRER  </v>
          </cell>
          <cell r="E6640" t="str">
            <v>M</v>
          </cell>
          <cell r="F6640">
            <v>6.45</v>
          </cell>
        </row>
        <row r="6641">
          <cell r="C6641">
            <v>38599</v>
          </cell>
          <cell r="D6641" t="str">
            <v xml:space="preserve">CANALETA CONCRETO ESTRUTURAL 14 X 19 X 29 CM, FBK 14 MPA (NBR 6136)  </v>
          </cell>
          <cell r="E6641" t="str">
            <v>UN</v>
          </cell>
          <cell r="F6641">
            <v>2.65</v>
          </cell>
        </row>
        <row r="6642">
          <cell r="C6642">
            <v>38596</v>
          </cell>
          <cell r="D6642" t="str">
            <v xml:space="preserve">CANALETA CONCRETO ESTRUTURAL 14 X 19 X 29 CM, FBK 4,5 MPA (NBR 6136)  </v>
          </cell>
          <cell r="E6642" t="str">
            <v>UN</v>
          </cell>
          <cell r="F6642">
            <v>1.81</v>
          </cell>
        </row>
        <row r="6643">
          <cell r="C6643">
            <v>38600</v>
          </cell>
          <cell r="D6643" t="str">
            <v xml:space="preserve">CANALETA CONCRETO ESTRUTURAL 14 X 19 X 39 CM, FBK 14 MPA (NBR 6136)  </v>
          </cell>
          <cell r="E6643" t="str">
            <v>UN</v>
          </cell>
          <cell r="F6643">
            <v>3.12</v>
          </cell>
        </row>
        <row r="6644">
          <cell r="C6644">
            <v>38597</v>
          </cell>
          <cell r="D6644" t="str">
            <v xml:space="preserve">CANALETA CONCRETO ESTRUTURAL 14 X 19 X 39 CM, FBK 4,5 MPA (NBR 6136)  </v>
          </cell>
          <cell r="E6644" t="str">
            <v>UN</v>
          </cell>
          <cell r="F6644">
            <v>2.21</v>
          </cell>
        </row>
        <row r="6645">
          <cell r="C6645">
            <v>659</v>
          </cell>
          <cell r="D6645" t="str">
            <v xml:space="preserve">CANALETA CONCRETO 14 X 19 X 19 CM (CLASSE D - NBR 6136)  </v>
          </cell>
          <cell r="E6645" t="str">
            <v>UN</v>
          </cell>
          <cell r="F6645">
            <v>1.08</v>
          </cell>
        </row>
        <row r="6646">
          <cell r="C6646">
            <v>660</v>
          </cell>
          <cell r="D6646" t="str">
            <v xml:space="preserve">CANALETA CONCRETO 19 X 19 X 19 CM (CLASSE D - NBR 6136)  </v>
          </cell>
          <cell r="E6646" t="str">
            <v>UN</v>
          </cell>
          <cell r="F6646">
            <v>1.58</v>
          </cell>
        </row>
        <row r="6647">
          <cell r="C6647">
            <v>658</v>
          </cell>
          <cell r="D6647" t="str">
            <v xml:space="preserve">CANALETA CONCRETO 9 X 19 X 19 CM (CLASSE D - NBR 6136)  </v>
          </cell>
          <cell r="E6647" t="str">
            <v>UN</v>
          </cell>
          <cell r="F6647">
            <v>0.87</v>
          </cell>
        </row>
        <row r="6648">
          <cell r="C6648">
            <v>38548</v>
          </cell>
          <cell r="D6648" t="str">
            <v xml:space="preserve">CANALETA ESTRUTURAL CERAMICA, 14 X 19 X 19 CM, 6,0 MPA (NBR 15270)  </v>
          </cell>
          <cell r="E6648" t="str">
            <v>UN</v>
          </cell>
          <cell r="F6648">
            <v>0.94</v>
          </cell>
        </row>
        <row r="6649">
          <cell r="C6649">
            <v>34647</v>
          </cell>
          <cell r="D6649" t="str">
            <v xml:space="preserve">CANALETA ESTRUTURAL CERAMICA, 14 X 19 X 29 CM, 4,0 MPA (NBR 15270)  </v>
          </cell>
          <cell r="E6649" t="str">
            <v>UN</v>
          </cell>
          <cell r="F6649">
            <v>1.62</v>
          </cell>
        </row>
        <row r="6650">
          <cell r="C6650">
            <v>34649</v>
          </cell>
          <cell r="D6650" t="str">
            <v xml:space="preserve">CANALETA ESTRUTURAL CERAMICA, 14 X 19 X 29 CM, 6,0 MPA (NBR 15270)  </v>
          </cell>
          <cell r="E6650" t="str">
            <v>UN</v>
          </cell>
          <cell r="F6650">
            <v>1.67</v>
          </cell>
        </row>
        <row r="6651">
          <cell r="C6651">
            <v>34652</v>
          </cell>
          <cell r="D6651" t="str">
            <v xml:space="preserve">CANALETA ESTRUTURAL CERAMICA, 14 X 19 X 39 CM, 4,0 MPA (NBR 15270)  </v>
          </cell>
          <cell r="E6651" t="str">
            <v>UN</v>
          </cell>
          <cell r="F6651">
            <v>2.2799999999999998</v>
          </cell>
        </row>
        <row r="6652">
          <cell r="C6652">
            <v>34655</v>
          </cell>
          <cell r="D6652" t="str">
            <v xml:space="preserve">CANALETA ESTRUTURAL CERAMICA, 14 X 19 X 39 CM, 6,0 MPA (NBR 15270)  </v>
          </cell>
          <cell r="E6652" t="str">
            <v>UN</v>
          </cell>
          <cell r="F6652">
            <v>2.21</v>
          </cell>
        </row>
        <row r="6653">
          <cell r="C6653">
            <v>585</v>
          </cell>
          <cell r="D6653" t="str">
            <v xml:space="preserve">CANTONEIRA "U" ALUMINIO ABAS IGUAIS 1 ", E = 3/32 "  </v>
          </cell>
          <cell r="E6653" t="str">
            <v>KG</v>
          </cell>
          <cell r="F6653">
            <v>22.05</v>
          </cell>
        </row>
        <row r="6654">
          <cell r="C6654">
            <v>10951</v>
          </cell>
          <cell r="D6654" t="str">
            <v xml:space="preserve">CANTONEIRA ACO ABAS DESIGUAIS (QUALQUER BITOLA), E = 3/16 "  </v>
          </cell>
          <cell r="E6654" t="str">
            <v>KG</v>
          </cell>
          <cell r="F6654">
            <v>3.64</v>
          </cell>
        </row>
        <row r="6655">
          <cell r="C6655">
            <v>10952</v>
          </cell>
          <cell r="D6655" t="str">
            <v xml:space="preserve">CANTONEIRA ACO ABAS IGUAIS (QUALQUER BITOLA), E = 1/8 "  </v>
          </cell>
          <cell r="E6655" t="str">
            <v>KG</v>
          </cell>
          <cell r="F6655">
            <v>3.12</v>
          </cell>
        </row>
        <row r="6656">
          <cell r="C6656">
            <v>10953</v>
          </cell>
          <cell r="D6656" t="str">
            <v xml:space="preserve">CANTONEIRA ACO ABAS IGUAIS (QUALQUER BITOLA), E = 3/16 "  </v>
          </cell>
          <cell r="E6656" t="str">
            <v>KG</v>
          </cell>
          <cell r="F6656">
            <v>3.12</v>
          </cell>
        </row>
        <row r="6657">
          <cell r="C6657">
            <v>587</v>
          </cell>
          <cell r="D6657" t="str">
            <v xml:space="preserve">CANTONEIRA ALUMINIO ABAS DESIGUAIS 1 X 3/4 ", E = 1/8 "  </v>
          </cell>
          <cell r="E6657" t="str">
            <v>KG</v>
          </cell>
          <cell r="F6657">
            <v>23.63</v>
          </cell>
        </row>
        <row r="6658">
          <cell r="C6658">
            <v>590</v>
          </cell>
          <cell r="D6658" t="str">
            <v xml:space="preserve">CANTONEIRA ALUMINIO ABAS DESIGUAIS 2.1/2 X 1/2 ", E = 3/16 "  </v>
          </cell>
          <cell r="E6658" t="str">
            <v>KG</v>
          </cell>
          <cell r="F6658">
            <v>22.84</v>
          </cell>
        </row>
        <row r="6659">
          <cell r="C6659">
            <v>592</v>
          </cell>
          <cell r="D6659" t="str">
            <v xml:space="preserve">CANTONEIRA ALUMINIO ABAS IGUAIS 1 ", E = 1/8 ", 25,40 X 3,17 MM (0,408 KG/M)  </v>
          </cell>
          <cell r="E6659" t="str">
            <v>KG</v>
          </cell>
          <cell r="F6659">
            <v>23.63</v>
          </cell>
        </row>
        <row r="6660">
          <cell r="C6660">
            <v>586</v>
          </cell>
          <cell r="D6660" t="str">
            <v xml:space="preserve">CANTONEIRA ALUMINIO ABAS IGUAIS 1 ", E = 3 /16 "  </v>
          </cell>
          <cell r="E6660" t="str">
            <v>M</v>
          </cell>
          <cell r="F6660">
            <v>13.89</v>
          </cell>
        </row>
        <row r="6661">
          <cell r="C6661">
            <v>591</v>
          </cell>
          <cell r="D6661" t="str">
            <v xml:space="preserve">CANTONEIRA ALUMINIO ABAS IGUAIS 1 1/2 ", E = 3/16 "  </v>
          </cell>
          <cell r="E6661" t="str">
            <v>KG</v>
          </cell>
          <cell r="F6661">
            <v>22.05</v>
          </cell>
        </row>
        <row r="6662">
          <cell r="C6662">
            <v>588</v>
          </cell>
          <cell r="D6662" t="str">
            <v xml:space="preserve">CANTONEIRA ALUMINIO ABAS IGUAIS 1 1/4 ", E = 3/16 "  </v>
          </cell>
          <cell r="E6662" t="str">
            <v>M</v>
          </cell>
          <cell r="F6662">
            <v>21.97</v>
          </cell>
        </row>
        <row r="6663">
          <cell r="C6663">
            <v>589</v>
          </cell>
          <cell r="D6663" t="str">
            <v xml:space="preserve">CANTONEIRA ALUMINIO ABAS IGUAIS 2 ", E = 1/4 "  </v>
          </cell>
          <cell r="E6663" t="str">
            <v>M</v>
          </cell>
          <cell r="F6663">
            <v>37.14</v>
          </cell>
        </row>
        <row r="6664">
          <cell r="C6664">
            <v>584</v>
          </cell>
          <cell r="D6664" t="str">
            <v xml:space="preserve">CANTONEIRA ALUMINIO ABAS IGUAIS 2 ", E = 1/8 "  </v>
          </cell>
          <cell r="E6664" t="str">
            <v>M</v>
          </cell>
          <cell r="F6664">
            <v>23.47</v>
          </cell>
        </row>
        <row r="6665">
          <cell r="C6665">
            <v>4777</v>
          </cell>
          <cell r="D6665" t="str">
            <v xml:space="preserve">CANTONEIRA DE ACO ABAS IGUAIS (QUALQUER BITOLA), E = 1/4 "  </v>
          </cell>
          <cell r="E6665" t="str">
            <v>KG</v>
          </cell>
          <cell r="F6665">
            <v>3.12</v>
          </cell>
        </row>
        <row r="6666">
          <cell r="C6666">
            <v>4912</v>
          </cell>
          <cell r="D6666" t="str">
            <v xml:space="preserve">CANTONEIRA DE ACO 3 "  X  3 "  X  1/4 "  </v>
          </cell>
          <cell r="E6666" t="str">
            <v>KG</v>
          </cell>
          <cell r="F6666">
            <v>3.63</v>
          </cell>
        </row>
        <row r="6667">
          <cell r="C6667">
            <v>567</v>
          </cell>
          <cell r="D6667" t="str">
            <v xml:space="preserve">CANTONEIRA FERRO GALVANIZADO DE ABAS IGUAIS, 1 X 1/8" (L X E) , 1,20KG/M  </v>
          </cell>
          <cell r="E6667" t="str">
            <v>M</v>
          </cell>
          <cell r="F6667">
            <v>5.27</v>
          </cell>
        </row>
        <row r="6668">
          <cell r="C6668">
            <v>574</v>
          </cell>
          <cell r="D6668" t="str">
            <v xml:space="preserve">CANTONEIRA FERRO GALVANIZADO DE ABAS IGUAIS, 1 1/2 X 1/4" (L X E), 3,40 KG/M  </v>
          </cell>
          <cell r="E6668" t="str">
            <v>M</v>
          </cell>
          <cell r="F6668">
            <v>14.22</v>
          </cell>
        </row>
        <row r="6669">
          <cell r="C6669">
            <v>568</v>
          </cell>
          <cell r="D6669" t="str">
            <v xml:space="preserve">CANTONEIRA FERRO GALVANIZADO DE ABAS IGUAIS, 2 X 3/8" (L X E), 6,9 KG/M  </v>
          </cell>
          <cell r="E6669" t="str">
            <v>M</v>
          </cell>
          <cell r="F6669">
            <v>31.91</v>
          </cell>
        </row>
        <row r="6670">
          <cell r="C6670">
            <v>569</v>
          </cell>
          <cell r="D6670" t="str">
            <v xml:space="preserve">CANTONEIRA FERRO GALVANIZADO DE ABAS IGUAIS, 3/4 X 1/8" (L X E)  </v>
          </cell>
          <cell r="E6670" t="str">
            <v>KG</v>
          </cell>
          <cell r="F6670">
            <v>4.4400000000000004</v>
          </cell>
        </row>
        <row r="6671">
          <cell r="C6671">
            <v>1165</v>
          </cell>
          <cell r="D6671" t="str">
            <v xml:space="preserve">CAP OU TAMPAO DE FERRO GALVANIZADO, COM ROSCA BSP, DE 1 1/2"  </v>
          </cell>
          <cell r="E6671" t="str">
            <v>UN</v>
          </cell>
          <cell r="F6671">
            <v>8.8000000000000007</v>
          </cell>
        </row>
        <row r="6672">
          <cell r="C6672">
            <v>1164</v>
          </cell>
          <cell r="D6672" t="str">
            <v xml:space="preserve">CAP OU TAMPAO DE FERRO GALVANIZADO, COM ROSCA BSP, DE 1 1/4"  </v>
          </cell>
          <cell r="E6672" t="str">
            <v>UN</v>
          </cell>
          <cell r="F6672">
            <v>7.61</v>
          </cell>
        </row>
        <row r="6673">
          <cell r="C6673">
            <v>1162</v>
          </cell>
          <cell r="D6673" t="str">
            <v xml:space="preserve">CAP OU TAMPAO DE FERRO GALVANIZADO, COM ROSCA BSP, DE 1/2"  </v>
          </cell>
          <cell r="E6673" t="str">
            <v>UN</v>
          </cell>
          <cell r="F6673">
            <v>2.21</v>
          </cell>
        </row>
        <row r="6674">
          <cell r="C6674">
            <v>12395</v>
          </cell>
          <cell r="D6674" t="str">
            <v xml:space="preserve">CAP OU TAMPAO DE FERRO GALVANIZADO, COM ROSCA BSP, DE 1/4"  </v>
          </cell>
          <cell r="E6674" t="str">
            <v>UN</v>
          </cell>
          <cell r="F6674">
            <v>1.98</v>
          </cell>
        </row>
        <row r="6675">
          <cell r="C6675">
            <v>1170</v>
          </cell>
          <cell r="D6675" t="str">
            <v xml:space="preserve">CAP OU TAMPAO DE FERRO GALVANIZADO, COM ROSCA BSP, DE 1"  </v>
          </cell>
          <cell r="E6675" t="str">
            <v>UN</v>
          </cell>
          <cell r="F6675">
            <v>4.59</v>
          </cell>
        </row>
        <row r="6676">
          <cell r="C6676">
            <v>1169</v>
          </cell>
          <cell r="D6676" t="str">
            <v xml:space="preserve">CAP OU TAMPAO DE FERRO GALVANIZADO, COM ROSCA BSP, DE 2 1/2"  </v>
          </cell>
          <cell r="E6676" t="str">
            <v>UN</v>
          </cell>
          <cell r="F6676">
            <v>15.03</v>
          </cell>
        </row>
        <row r="6677">
          <cell r="C6677">
            <v>1166</v>
          </cell>
          <cell r="D6677" t="str">
            <v xml:space="preserve">CAP OU TAMPAO DE FERRO GALVANIZADO, COM ROSCA BSP, DE 2"  </v>
          </cell>
          <cell r="E6677" t="str">
            <v>UN</v>
          </cell>
          <cell r="F6677">
            <v>11.47</v>
          </cell>
        </row>
        <row r="6678">
          <cell r="C6678">
            <v>1163</v>
          </cell>
          <cell r="D6678" t="str">
            <v xml:space="preserve">CAP OU TAMPAO DE FERRO GALVANIZADO, COM ROSCA BSP, DE 3/4"  </v>
          </cell>
          <cell r="E6678" t="str">
            <v>UN</v>
          </cell>
          <cell r="F6678">
            <v>3.09</v>
          </cell>
        </row>
        <row r="6679">
          <cell r="C6679">
            <v>12396</v>
          </cell>
          <cell r="D6679" t="str">
            <v xml:space="preserve">CAP OU TAMPAO DE FERRO GALVANIZADO, COM ROSCA BSP, DE 3/8"  </v>
          </cell>
          <cell r="E6679" t="str">
            <v>UN</v>
          </cell>
          <cell r="F6679">
            <v>1.95</v>
          </cell>
        </row>
        <row r="6680">
          <cell r="C6680">
            <v>1168</v>
          </cell>
          <cell r="D6680" t="str">
            <v xml:space="preserve">CAP OU TAMPAO DE FERRO GALVANIZADO, COM ROSCA BSP, DE 3"  </v>
          </cell>
          <cell r="E6680" t="str">
            <v>UN</v>
          </cell>
          <cell r="F6680">
            <v>25.9</v>
          </cell>
        </row>
        <row r="6681">
          <cell r="C6681">
            <v>1167</v>
          </cell>
          <cell r="D6681" t="str">
            <v xml:space="preserve">CAP OU TAMPAO DE FERRO GALVANIZADO, COM ROSCA BSP, DE 4"  </v>
          </cell>
          <cell r="E6681" t="str">
            <v>UN</v>
          </cell>
          <cell r="F6681">
            <v>46.06</v>
          </cell>
        </row>
        <row r="6682">
          <cell r="C6682">
            <v>1197</v>
          </cell>
          <cell r="D6682" t="str">
            <v xml:space="preserve">CAP PVC C/ROSCA P/AGUA FRIA PREDIAL 1/2"  </v>
          </cell>
          <cell r="E6682" t="str">
            <v>UN</v>
          </cell>
          <cell r="F6682">
            <v>0.83</v>
          </cell>
        </row>
        <row r="6683">
          <cell r="C6683">
            <v>1202</v>
          </cell>
          <cell r="D6683" t="str">
            <v xml:space="preserve">CAP PVC C/ROSCA P/AGUA FRIA PREDIAL 1"  </v>
          </cell>
          <cell r="E6683" t="str">
            <v>UN</v>
          </cell>
          <cell r="F6683">
            <v>2.21</v>
          </cell>
        </row>
        <row r="6684">
          <cell r="C6684">
            <v>1198</v>
          </cell>
          <cell r="D6684" t="str">
            <v xml:space="preserve">CAP PVC C/ROSCA P/AGUA FRIA PREDIAL 3/4"  </v>
          </cell>
          <cell r="E6684" t="str">
            <v>UN</v>
          </cell>
          <cell r="F6684">
            <v>1.25</v>
          </cell>
        </row>
        <row r="6685">
          <cell r="C6685">
            <v>20088</v>
          </cell>
          <cell r="D6685" t="str">
            <v xml:space="preserve">CAP PVC SERIE R P/ ESG PREDIAL DN 100 MM  </v>
          </cell>
          <cell r="E6685" t="str">
            <v>UN</v>
          </cell>
          <cell r="F6685">
            <v>10.76</v>
          </cell>
        </row>
        <row r="6686">
          <cell r="C6686">
            <v>20089</v>
          </cell>
          <cell r="D6686" t="str">
            <v xml:space="preserve">CAP PVC SERIE R P/ ESG PREDIAL DN 150 MM  </v>
          </cell>
          <cell r="E6686" t="str">
            <v>UN</v>
          </cell>
          <cell r="F6686">
            <v>53.54</v>
          </cell>
        </row>
        <row r="6687">
          <cell r="C6687">
            <v>20087</v>
          </cell>
          <cell r="D6687" t="str">
            <v xml:space="preserve">CAP PVC SERIE R P/ ESG PREDIAL DN 75 MM  </v>
          </cell>
          <cell r="E6687" t="str">
            <v>UN</v>
          </cell>
          <cell r="F6687">
            <v>7.29</v>
          </cell>
        </row>
        <row r="6688">
          <cell r="C6688">
            <v>1184</v>
          </cell>
          <cell r="D6688" t="str">
            <v xml:space="preserve">CAP PVC SOLD P/ AGUA FRIA PREDIAL 110 MM  </v>
          </cell>
          <cell r="E6688" t="str">
            <v>UN</v>
          </cell>
          <cell r="F6688">
            <v>54.34</v>
          </cell>
        </row>
        <row r="6689">
          <cell r="C6689">
            <v>1191</v>
          </cell>
          <cell r="D6689" t="str">
            <v xml:space="preserve">CAP PVC SOLD P/ AGUA FRIA PREDIAL 20 MM  </v>
          </cell>
          <cell r="E6689" t="str">
            <v>UN</v>
          </cell>
          <cell r="F6689">
            <v>0.87</v>
          </cell>
        </row>
        <row r="6690">
          <cell r="C6690">
            <v>1185</v>
          </cell>
          <cell r="D6690" t="str">
            <v xml:space="preserve">CAP PVC SOLD P/ AGUA FRIA PREDIAL 25 MM  </v>
          </cell>
          <cell r="E6690" t="str">
            <v>UN</v>
          </cell>
          <cell r="F6690">
            <v>0.95</v>
          </cell>
        </row>
        <row r="6691">
          <cell r="C6691">
            <v>1189</v>
          </cell>
          <cell r="D6691" t="str">
            <v xml:space="preserve">CAP PVC SOLD P/ AGUA FRIA PREDIAL 32 MM  </v>
          </cell>
          <cell r="E6691" t="str">
            <v>UN</v>
          </cell>
          <cell r="F6691">
            <v>1.34</v>
          </cell>
        </row>
        <row r="6692">
          <cell r="C6692">
            <v>1193</v>
          </cell>
          <cell r="D6692" t="str">
            <v xml:space="preserve">CAP PVC SOLD P/ AGUA FRIA PREDIAL 40 MM  </v>
          </cell>
          <cell r="E6692" t="str">
            <v>UN</v>
          </cell>
          <cell r="F6692">
            <v>2.68</v>
          </cell>
        </row>
        <row r="6693">
          <cell r="C6693">
            <v>1194</v>
          </cell>
          <cell r="D6693" t="str">
            <v xml:space="preserve">CAP PVC SOLD P/ AGUA FRIA PREDIAL 50 MM  </v>
          </cell>
          <cell r="E6693" t="str">
            <v>UN</v>
          </cell>
          <cell r="F6693">
            <v>4.93</v>
          </cell>
        </row>
        <row r="6694">
          <cell r="C6694">
            <v>1195</v>
          </cell>
          <cell r="D6694" t="str">
            <v xml:space="preserve">CAP PVC SOLD P/ AGUA FRIA PREDIAL 60 MM  </v>
          </cell>
          <cell r="E6694" t="str">
            <v>UN</v>
          </cell>
          <cell r="F6694">
            <v>7.54</v>
          </cell>
        </row>
        <row r="6695">
          <cell r="C6695">
            <v>1204</v>
          </cell>
          <cell r="D6695" t="str">
            <v xml:space="preserve">CAP PVC SOLD P/ AGUA FRIA PREDIAL 75 MM  </v>
          </cell>
          <cell r="E6695" t="str">
            <v>UN</v>
          </cell>
          <cell r="F6695">
            <v>13.88</v>
          </cell>
        </row>
        <row r="6696">
          <cell r="C6696">
            <v>1205</v>
          </cell>
          <cell r="D6696" t="str">
            <v xml:space="preserve">CAP PVC SOLD P/ AGUA FRIA PREDIAL 85 MM  </v>
          </cell>
          <cell r="E6696" t="str">
            <v>UN</v>
          </cell>
          <cell r="F6696">
            <v>31.35</v>
          </cell>
        </row>
        <row r="6697">
          <cell r="C6697">
            <v>1200</v>
          </cell>
          <cell r="D6697" t="str">
            <v xml:space="preserve">CAP PVC SOLD P/ ESG PREDIAL DN 100 MM  </v>
          </cell>
          <cell r="E6697" t="str">
            <v>UN</v>
          </cell>
          <cell r="F6697">
            <v>6.01</v>
          </cell>
        </row>
        <row r="6698">
          <cell r="C6698">
            <v>12909</v>
          </cell>
          <cell r="D6698" t="str">
            <v xml:space="preserve">CAP PVC SOLD P/ ESG PREDIAL DN 50 MM  </v>
          </cell>
          <cell r="E6698" t="str">
            <v>UN</v>
          </cell>
          <cell r="F6698">
            <v>2.7</v>
          </cell>
        </row>
        <row r="6699">
          <cell r="C6699">
            <v>12910</v>
          </cell>
          <cell r="D6699" t="str">
            <v xml:space="preserve">CAP PVC SOLD P/ ESG PREDIAL DN 75 MM  </v>
          </cell>
          <cell r="E6699" t="str">
            <v>UN</v>
          </cell>
          <cell r="F6699">
            <v>4.55</v>
          </cell>
        </row>
        <row r="6700">
          <cell r="C6700">
            <v>20092</v>
          </cell>
          <cell r="D6700" t="str">
            <v xml:space="preserve">CAP PVC SOLD P/ TUBO LEVE DN 200 MM  </v>
          </cell>
          <cell r="E6700" t="str">
            <v>UN</v>
          </cell>
          <cell r="F6700">
            <v>71.97</v>
          </cell>
        </row>
        <row r="6701">
          <cell r="C6701">
            <v>1210</v>
          </cell>
          <cell r="D6701" t="str">
            <v xml:space="preserve">CAP PVC, ROSCAVEL, 1 1/2",  AGUA FRIA PREDIAL  </v>
          </cell>
          <cell r="E6701" t="str">
            <v>UN</v>
          </cell>
          <cell r="F6701">
            <v>4.37</v>
          </cell>
        </row>
        <row r="6702">
          <cell r="C6702">
            <v>1203</v>
          </cell>
          <cell r="D6702" t="str">
            <v xml:space="preserve">CAP PVC, ROSCAVEL, 1 1/4",  AGUA FRIA PREDIAL  </v>
          </cell>
          <cell r="E6702" t="str">
            <v>UN</v>
          </cell>
          <cell r="F6702">
            <v>3.34</v>
          </cell>
        </row>
        <row r="6703">
          <cell r="C6703">
            <v>1188</v>
          </cell>
          <cell r="D6703" t="str">
            <v xml:space="preserve">CAP PVC, ROSCAVEL, 2 1/2",  AGUA FRIA PREDIAL  </v>
          </cell>
          <cell r="E6703" t="str">
            <v>UN</v>
          </cell>
          <cell r="F6703">
            <v>11.06</v>
          </cell>
        </row>
        <row r="6704">
          <cell r="C6704">
            <v>1211</v>
          </cell>
          <cell r="D6704" t="str">
            <v xml:space="preserve">CAP PVC, ROSCAVEL, 2",  AGUA FRIA PREDIAL  </v>
          </cell>
          <cell r="E6704" t="str">
            <v>UN</v>
          </cell>
          <cell r="F6704">
            <v>6.12</v>
          </cell>
        </row>
        <row r="6705">
          <cell r="C6705">
            <v>1199</v>
          </cell>
          <cell r="D6705" t="str">
            <v xml:space="preserve">CAP PVC, ROSCAVEL, 3",  AGUA FRIA PREDIAL  </v>
          </cell>
          <cell r="E6705" t="str">
            <v>UN</v>
          </cell>
          <cell r="F6705">
            <v>17.14</v>
          </cell>
        </row>
        <row r="6706">
          <cell r="C6706">
            <v>1187</v>
          </cell>
          <cell r="D6706" t="str">
            <v xml:space="preserve">CAP PVC, ROSCAVEL, 4",  AGUA FRIA PREDIAL  </v>
          </cell>
          <cell r="E6706" t="str">
            <v>UN</v>
          </cell>
          <cell r="F6706">
            <v>32.409999999999997</v>
          </cell>
        </row>
        <row r="6707">
          <cell r="C6707">
            <v>1207</v>
          </cell>
          <cell r="D6707" t="str">
            <v xml:space="preserve">CAP, PVC PBA, JE, DN 100 / DE 110 MM,  PARA REDE DE AGUA (NBR 10351)  </v>
          </cell>
          <cell r="E6707" t="str">
            <v>UN</v>
          </cell>
          <cell r="F6707">
            <v>16.489999999999998</v>
          </cell>
        </row>
        <row r="6708">
          <cell r="C6708">
            <v>1206</v>
          </cell>
          <cell r="D6708" t="str">
            <v xml:space="preserve">CAP, PVC PBA, JE, DN 50 / DE 60 MM,  PARA REDE DE AGUA (NBR 10351)  </v>
          </cell>
          <cell r="E6708" t="str">
            <v>UN</v>
          </cell>
          <cell r="F6708">
            <v>3.96</v>
          </cell>
        </row>
        <row r="6709">
          <cell r="C6709">
            <v>1183</v>
          </cell>
          <cell r="D6709" t="str">
            <v xml:space="preserve">CAP, PVC PBA, JE, DN 75 / DE 85 MM,  PARA REDE DE AGUA (NBR 10351)  </v>
          </cell>
          <cell r="E6709" t="str">
            <v>UN</v>
          </cell>
          <cell r="F6709">
            <v>8.85</v>
          </cell>
        </row>
        <row r="6710">
          <cell r="C6710">
            <v>26047</v>
          </cell>
          <cell r="D6710" t="str">
            <v xml:space="preserve">CAP, PVC, JE, DN 150 MM, PARA REDE COLETORA DE ESGOTO  </v>
          </cell>
          <cell r="E6710" t="str">
            <v>UN</v>
          </cell>
          <cell r="F6710">
            <v>71.099999999999994</v>
          </cell>
        </row>
        <row r="6711">
          <cell r="C6711">
            <v>26048</v>
          </cell>
          <cell r="D6711" t="str">
            <v xml:space="preserve">CAP, PVC, JE, DN 200 MM, PARA REDE COLETORA DE ESGOTO  </v>
          </cell>
          <cell r="E6711" t="str">
            <v>UN</v>
          </cell>
          <cell r="F6711">
            <v>105.94</v>
          </cell>
        </row>
        <row r="6712">
          <cell r="C6712">
            <v>12894</v>
          </cell>
          <cell r="D6712" t="str">
            <v xml:space="preserve">CAPA PARA CHUVA EM PVC COM FORRO DE POLIESTER, COM CAPUZ (AMARELA OU AZUL)  </v>
          </cell>
          <cell r="E6712" t="str">
            <v>UN</v>
          </cell>
          <cell r="F6712">
            <v>12.45</v>
          </cell>
        </row>
        <row r="6713">
          <cell r="C6713">
            <v>12895</v>
          </cell>
          <cell r="D6713" t="str">
            <v>CAPACETE DE SEGURANCA ABA FRONTAL COM SUSPENSAO DE POLIETILENO, SEM  JUGULAR (CLASSE B)</v>
          </cell>
          <cell r="E6713" t="str">
            <v>UN</v>
          </cell>
          <cell r="F6713">
            <v>9.58</v>
          </cell>
        </row>
        <row r="6714">
          <cell r="C6714">
            <v>1631</v>
          </cell>
          <cell r="D6714" t="str">
            <v>CAPACITOR TRIFASICO, POTENCIA 2,5 KVAR, TENSAO 220 V, FORNECIDO COM CAPA  PROTETORA, RESISTOR INTERNO A UNIDADE CAPACITIVA</v>
          </cell>
          <cell r="E6714" t="str">
            <v>UN</v>
          </cell>
          <cell r="F6714">
            <v>153.27000000000001</v>
          </cell>
        </row>
        <row r="6715">
          <cell r="C6715">
            <v>1633</v>
          </cell>
          <cell r="D6715" t="str">
            <v>CAPACITOR TRIFASICO, POTENCIA 5 KVAR, TENSAO 220 V, FORNECIDO COM CAPA  PROTETORA, RESISTOR INTERNO A UNIDADE CAPACITIVA</v>
          </cell>
          <cell r="E6715" t="str">
            <v>UN</v>
          </cell>
          <cell r="F6715">
            <v>260.42</v>
          </cell>
        </row>
        <row r="6716">
          <cell r="C6716">
            <v>10818</v>
          </cell>
          <cell r="D6716" t="str">
            <v xml:space="preserve">CAPIM BRAQUIARIA DECUMBENS/ BRAQUIARINHA, VC *70*% MINIMO  </v>
          </cell>
          <cell r="E6716" t="str">
            <v>KG</v>
          </cell>
          <cell r="F6716">
            <v>23.32</v>
          </cell>
        </row>
        <row r="6717">
          <cell r="C6717">
            <v>10710</v>
          </cell>
          <cell r="D6717" t="str">
            <v>CARPETE DE NYLON EM MANTA PARA TRAFEGO COMERCIAL PESADO, E = 6 A 7 MM  (INSTALADO)</v>
          </cell>
          <cell r="E6717" t="str">
            <v>M2</v>
          </cell>
          <cell r="F6717">
            <v>75</v>
          </cell>
        </row>
        <row r="6718">
          <cell r="C6718">
            <v>10709</v>
          </cell>
          <cell r="D6718" t="str">
            <v>CARPETE DE NYLON EM MANTA PARA TRAFEGO COMERCIAL PESADO, E = 9 A 10 MM  (INSTALADO)</v>
          </cell>
          <cell r="E6718" t="str">
            <v>M2</v>
          </cell>
          <cell r="F6718">
            <v>92.14</v>
          </cell>
        </row>
        <row r="6719">
          <cell r="C6719">
            <v>39636</v>
          </cell>
          <cell r="D6719" t="str">
            <v>CARPETE DE NYLON EM PLACAS 50 X 50 CM PARA TRAFEGO COMERCIAL PESADO, E = 6,5  MM (INSTALADO)</v>
          </cell>
          <cell r="E6719" t="str">
            <v>M2</v>
          </cell>
          <cell r="F6719">
            <v>94.09</v>
          </cell>
        </row>
        <row r="6720">
          <cell r="C6720">
            <v>10708</v>
          </cell>
          <cell r="D6720" t="str">
            <v>CARPETE DE POLIESTER EM MANTA PARA TRAFEGO COMERCIAL PESADO, E = 4 A 5 MM  (INSTALADO)</v>
          </cell>
          <cell r="E6720" t="str">
            <v>M2</v>
          </cell>
          <cell r="F6720">
            <v>29.03</v>
          </cell>
        </row>
        <row r="6721">
          <cell r="C6721">
            <v>39635</v>
          </cell>
          <cell r="D6721" t="str">
            <v>CARPETE DE POLIPROPILENO EM MANTA PARA TRAFEGO COMERCIAL MEDIO, E = 5 A 6 MM  (INSTALADO)</v>
          </cell>
          <cell r="E6721" t="str">
            <v>M2</v>
          </cell>
          <cell r="F6721">
            <v>49.43</v>
          </cell>
        </row>
        <row r="6722">
          <cell r="C6722">
            <v>1214</v>
          </cell>
          <cell r="D6722" t="str">
            <v xml:space="preserve">CARPINTEIRO DE ESQUADRIA  </v>
          </cell>
          <cell r="E6722" t="str">
            <v>H</v>
          </cell>
          <cell r="F6722">
            <v>11.8</v>
          </cell>
        </row>
        <row r="6723">
          <cell r="C6723">
            <v>1213</v>
          </cell>
          <cell r="D6723" t="str">
            <v xml:space="preserve">CARPINTEIRO DE FORMAS  </v>
          </cell>
          <cell r="E6723" t="str">
            <v>H</v>
          </cell>
          <cell r="F6723">
            <v>11.99</v>
          </cell>
        </row>
        <row r="6724">
          <cell r="C6724">
            <v>5091</v>
          </cell>
          <cell r="D6724" t="str">
            <v xml:space="preserve">CARRANCA FERRO CROMADO 40MM  </v>
          </cell>
          <cell r="E6724" t="str">
            <v>UN</v>
          </cell>
          <cell r="F6724">
            <v>15.6</v>
          </cell>
        </row>
        <row r="6725">
          <cell r="C6725">
            <v>14615</v>
          </cell>
          <cell r="D6725" t="str">
            <v>CARRINHO COM 2 PNEUS PARA TRANSPORTAR TUBO CONCRETO, ALTURA ATE 1,0 M E  DIAMETRO ATE 1000MM, COM ESTRUTURA EM PERFIL OU TUBO METALICO</v>
          </cell>
          <cell r="E6725" t="str">
            <v>UN</v>
          </cell>
          <cell r="F6725">
            <v>2768.73</v>
          </cell>
        </row>
        <row r="6726">
          <cell r="C6726">
            <v>2711</v>
          </cell>
          <cell r="D6726" t="str">
            <v xml:space="preserve">CARRO-DE-MAO CACAMBA METALICA E PNEU MACICO  </v>
          </cell>
          <cell r="E6726" t="str">
            <v>UN</v>
          </cell>
          <cell r="F6726">
            <v>114.01</v>
          </cell>
        </row>
        <row r="6727">
          <cell r="C6727">
            <v>37727</v>
          </cell>
          <cell r="D6727" t="str">
            <v>CARROCERIA FIXA ABERTA DE MADEIRA PARA TRANSPORTE GERAL DE CARGA SECA  DIMENSOES APROXIMADAS 2,25 X 4,10 X 0,50 M (INCLUI MONTAGEM, NAO INCLUI CAMINHAO)</v>
          </cell>
          <cell r="E6727" t="str">
            <v>UN</v>
          </cell>
          <cell r="F6727">
            <v>5100</v>
          </cell>
        </row>
        <row r="6728">
          <cell r="C6728">
            <v>37728</v>
          </cell>
          <cell r="D6728" t="str">
            <v>CARROCERIA FIXA ABERTA DE MADEIRA PARA TRANSPORTE GERAL DE CARGA SECA  DIMENSOES APROXIMADAS 2,5 X 5,5 X 0,50 M (INCLUI MONTAGEM, NAO INCLUI CAMINHAO)</v>
          </cell>
          <cell r="E6728" t="str">
            <v>UN</v>
          </cell>
          <cell r="F6728">
            <v>6918.88</v>
          </cell>
        </row>
        <row r="6729">
          <cell r="C6729">
            <v>37729</v>
          </cell>
          <cell r="D6729" t="str">
            <v>CARROCERIA FIXA ABERTA DE MADEIRA PARA TRANSPORTE GERAL DE CARGA SECA  DIMENSOES APROXIMADAS 2,5 X 6,00 X 0,50 M (INCLUI MONTAGEM, NAO INCLUI CAMINHAO)</v>
          </cell>
          <cell r="E6729" t="str">
            <v>UN</v>
          </cell>
          <cell r="F6729">
            <v>7489.51</v>
          </cell>
        </row>
        <row r="6730">
          <cell r="C6730">
            <v>37730</v>
          </cell>
          <cell r="D6730" t="str">
            <v>CARROCERIA FIXA ABERTA DE MADEIRA PARA TRANSPORTE GERAL DE CARGA SECA  DIMENSOES APROXIMADAS 2,5 X 6,5 X 0,50 M (INCLUI MONTAGEM, NAO INCLUI CAMINHAO)</v>
          </cell>
          <cell r="E6730" t="str">
            <v>UN</v>
          </cell>
          <cell r="F6730">
            <v>8060.13</v>
          </cell>
        </row>
        <row r="6731">
          <cell r="C6731">
            <v>37731</v>
          </cell>
          <cell r="D6731" t="str">
            <v>CARROCERIA FIXA ABERTA DE MADEIRA PARA TRANSPORTE GERAL DE CARGA SECA  DIMENSOES APROXIMADAS 2,5 X 7,00 X 0,50 M (INCLUI MONTAGEM, NAO INCLUI CAMINHAO)</v>
          </cell>
          <cell r="E6731" t="str">
            <v>UN</v>
          </cell>
          <cell r="F6731">
            <v>8630.76</v>
          </cell>
        </row>
        <row r="6732">
          <cell r="C6732">
            <v>37732</v>
          </cell>
          <cell r="D6732" t="str">
            <v>CARROCERIA FIXA ABERTA DE MADEIRA PARA TRANSPORTE GERAL DE CARGA SECA  DIMENSOES APROXIMADAS 2,5 X 7,5 X 0,50 M (INCLUI MONTAGEM, NAO INCLUI CAMINHAO)</v>
          </cell>
          <cell r="E6732" t="str">
            <v>UN</v>
          </cell>
          <cell r="F6732">
            <v>9843.35</v>
          </cell>
        </row>
        <row r="6733">
          <cell r="C6733">
            <v>4743</v>
          </cell>
          <cell r="D6733" t="str">
            <v xml:space="preserve">CASCALHO DE CAVA  </v>
          </cell>
          <cell r="E6733" t="str">
            <v>M3</v>
          </cell>
          <cell r="F6733">
            <v>26.2</v>
          </cell>
        </row>
        <row r="6734">
          <cell r="C6734">
            <v>4744</v>
          </cell>
          <cell r="D6734" t="str">
            <v xml:space="preserve">CASCALHO DE RIO  </v>
          </cell>
          <cell r="E6734" t="str">
            <v>M3</v>
          </cell>
          <cell r="F6734">
            <v>34.25</v>
          </cell>
        </row>
        <row r="6735">
          <cell r="C6735">
            <v>4745</v>
          </cell>
          <cell r="D6735" t="str">
            <v xml:space="preserve">CASCALHO LAVADO  </v>
          </cell>
          <cell r="E6735" t="str">
            <v>M3</v>
          </cell>
          <cell r="F6735">
            <v>45.89</v>
          </cell>
        </row>
        <row r="6736">
          <cell r="C6736">
            <v>36496</v>
          </cell>
          <cell r="D6736" t="str">
            <v>CAVALETE PARA TALHA COM ESTRUTURA EM TUBO METALICO ALTURA MINIMA 3,2 M  EQUIPADO COM RODAS DE BORRACHA PARA MOVIMENTACAO DE TUBOS DE CONCRETO NACENTRAL DE PREMOLDADOS COM CAPACIDADE DE CARGA DE 3 TONELADAS</v>
          </cell>
          <cell r="E6736" t="str">
            <v>UN</v>
          </cell>
          <cell r="F6736">
            <v>7029.75</v>
          </cell>
        </row>
        <row r="6737">
          <cell r="C6737">
            <v>10630</v>
          </cell>
          <cell r="D6737" t="str">
            <v>CAVALO MECANICO TRACAO 4X2, PESO BRUTO TOTAL COMBINADO 49000 KG, CAPACIDADE  MAXIMA DE TRACAO 66000 KG, POTENCIA 310 CV (INCLUI CABINE E CHASSI, NAO INCLUISEMIRREBOQUE)</v>
          </cell>
          <cell r="E6737" t="str">
            <v>UN</v>
          </cell>
          <cell r="F6737">
            <v>296844.52</v>
          </cell>
        </row>
        <row r="6738">
          <cell r="C6738">
            <v>10609</v>
          </cell>
          <cell r="D6738" t="str">
            <v>CAVALO MECANICO TRACAO 4X2, PESO BRUTO TOTAL COMBINADO 56000 KG, CAPACIDADE  MAXIMA DE TRACAO 80000 KG, POTENCIA 400 CV (INCLUI CABINE E CHASSI, NAO INCLUISEMIRREBOQUE)</v>
          </cell>
          <cell r="E6738" t="str">
            <v>UN</v>
          </cell>
          <cell r="F6738">
            <v>338072.95</v>
          </cell>
        </row>
        <row r="6739">
          <cell r="C6739">
            <v>37762</v>
          </cell>
          <cell r="D6739" t="str">
            <v>CAVALO MECANICO TRACAO 4X2, PESO BRUTO TOTAL 16000 KG, CAPACIDADE MAXIMA DE  TRACAO 36000 KG, DISTANCIA ENTRE EIXOS 3,56 M, POTENCIA 286 CV (INCLUI CABINE ECHASSI, NAO INCLUI SEMIRREBOQUE)</v>
          </cell>
          <cell r="E6739" t="str">
            <v>UN</v>
          </cell>
          <cell r="F6739">
            <v>254585.41</v>
          </cell>
        </row>
        <row r="6740">
          <cell r="C6740">
            <v>37763</v>
          </cell>
          <cell r="D6740" t="str">
            <v>CAVALO MECANICO TRACAO 4X2, PESO BRUTO TOTAL 16000 KG, CAPACIDADE MAXIMA DE  TRACAO 45000 KG, DISTANCIA ENTRE EIXOS 3,56 M, POTENCIA 330 CV (INCLUI CABINE ECHASSI, NAO INCLUI SEMIRREBOQUE)</v>
          </cell>
          <cell r="E6740" t="str">
            <v>UN</v>
          </cell>
          <cell r="F6740">
            <v>257677.55</v>
          </cell>
        </row>
        <row r="6741">
          <cell r="C6741">
            <v>13456</v>
          </cell>
          <cell r="D6741" t="str">
            <v>CAVALO MECANICO TRACAO 4X2, PESO BRUTO TOTAL 16000 KG, CAPACIDADE MAXIMA DE  TRACAO 48300 KG, POTENCIA 360 CV (INCLUI CABINE E CHASSI, NAO INCLUISEMIRREBOQUE)</v>
          </cell>
          <cell r="E6741" t="str">
            <v>UN</v>
          </cell>
          <cell r="F6741">
            <v>257677.55</v>
          </cell>
        </row>
        <row r="6742">
          <cell r="C6742">
            <v>1283</v>
          </cell>
          <cell r="D6742" t="str">
            <v>CAVALO MECANICO TRACAO 4X2, PESO BRUTO TOTAL 16000 KG, CAPACIDADE MAXIMA DE  TRACAO 80000 KG, POTENCIA 260 CV (INCLUI CABINE E CHASSI, NAO INCLUISEMIRREBOQUE)</v>
          </cell>
          <cell r="E6742" t="str">
            <v>UN</v>
          </cell>
          <cell r="F6742">
            <v>292927.84999999998</v>
          </cell>
        </row>
        <row r="6743">
          <cell r="C6743">
            <v>13215</v>
          </cell>
          <cell r="D6743" t="str">
            <v>CAVALO MECANICO TRACAO 6X2, PESO BRUTO TOTAL COMBINADO 56000 KG, CAPACIDADE  MAXIMA DE TRACAO 66000 KG, POTENCIA 360CV (INCLUI CABINE E CHASSI, NAO INCLUISEMIRREBOQUE)</v>
          </cell>
          <cell r="E6743" t="str">
            <v>UN</v>
          </cell>
          <cell r="F6743">
            <v>359202.51</v>
          </cell>
        </row>
        <row r="6744">
          <cell r="C6744">
            <v>4235</v>
          </cell>
          <cell r="D6744" t="str">
            <v xml:space="preserve">CAVOUQUEIRO OU OPERADOR PERFURATRIZ/ROMPEDOR  </v>
          </cell>
          <cell r="E6744" t="str">
            <v>H</v>
          </cell>
          <cell r="F6744">
            <v>10.029999999999999</v>
          </cell>
        </row>
        <row r="6745">
          <cell r="C6745">
            <v>39960</v>
          </cell>
          <cell r="D6745" t="str">
            <v>CENTRALIZADOR DE BARRA DE ACO (CHUNBADOR) CB, PARA ACO ATE 20 MM *COLETADO  CAIXA*</v>
          </cell>
          <cell r="E6745" t="str">
            <v>UN</v>
          </cell>
          <cell r="F6745">
            <v>0.56999999999999995</v>
          </cell>
        </row>
        <row r="6746">
          <cell r="C6746">
            <v>1336</v>
          </cell>
          <cell r="D6746" t="str">
            <v xml:space="preserve">CHAPA ACO GROSSA PRETA 1"(25,40MM) 199,87KG/M2  </v>
          </cell>
          <cell r="E6746" t="str">
            <v>M2</v>
          </cell>
          <cell r="F6746">
            <v>520.80999999999995</v>
          </cell>
        </row>
        <row r="6747">
          <cell r="C6747">
            <v>12760</v>
          </cell>
          <cell r="D6747" t="str">
            <v>CHAPA ACO INOX AISI 304 NÂº 4 (E = 6 MM), ACABAMENTO NÂº 1 (LAMINADO A QUENTE,  FOSCO)</v>
          </cell>
          <cell r="E6747" t="str">
            <v>M2</v>
          </cell>
          <cell r="F6747">
            <v>665.52</v>
          </cell>
        </row>
        <row r="6748">
          <cell r="C6748">
            <v>12759</v>
          </cell>
          <cell r="D6748" t="str">
            <v>CHAPA ACO INOX AISI 304 NÂº 9 (E = 4 MM), ACABAMENTO NÂº 1 (LAMINADO A QUENTE,  FOSCO)</v>
          </cell>
          <cell r="E6748" t="str">
            <v>M2</v>
          </cell>
          <cell r="F6748">
            <v>443.67</v>
          </cell>
        </row>
        <row r="6749">
          <cell r="C6749">
            <v>11063</v>
          </cell>
          <cell r="D6749" t="str">
            <v>CHAPA CIMENTICIA LISA, PRENSADA, DE FIBROCIMENTO, E = 6 MM, DE 1,2 X 3,0 M (SEM  AMIANTO)</v>
          </cell>
          <cell r="E6749" t="str">
            <v>M2</v>
          </cell>
          <cell r="F6749">
            <v>47.67</v>
          </cell>
        </row>
        <row r="6750">
          <cell r="C6750">
            <v>11062</v>
          </cell>
          <cell r="D6750" t="str">
            <v>CHAPA CIMENTICIA, LISA, PRENSADA DE FIBROCIMENTO, E = 10 MM, DE 1,2 X 3,0 M (SEM  AMIANTO)</v>
          </cell>
          <cell r="E6750" t="str">
            <v>M2</v>
          </cell>
          <cell r="F6750">
            <v>49.24</v>
          </cell>
        </row>
        <row r="6751">
          <cell r="C6751">
            <v>1325</v>
          </cell>
          <cell r="D6751" t="str">
            <v xml:space="preserve">CHAPA DE ACO FINA A FRIO BITOLA MSG 20, E = 0,90 MM (7,20 KG/M2)  </v>
          </cell>
          <cell r="E6751" t="str">
            <v>KG</v>
          </cell>
          <cell r="F6751">
            <v>3.62</v>
          </cell>
        </row>
        <row r="6752">
          <cell r="C6752">
            <v>1327</v>
          </cell>
          <cell r="D6752" t="str">
            <v xml:space="preserve">CHAPA DE ACO FINA A FRIO BITOLA MSG 24, E = 0,60 MM (4,80 KG/M2)  </v>
          </cell>
          <cell r="E6752" t="str">
            <v>KG</v>
          </cell>
          <cell r="F6752">
            <v>3.24</v>
          </cell>
        </row>
        <row r="6753">
          <cell r="C6753">
            <v>1328</v>
          </cell>
          <cell r="D6753" t="str">
            <v xml:space="preserve">CHAPA DE ACO FINA A FRIO BITOLA MSG 26, E = 0,45 MM (3,60 KG/M2)  </v>
          </cell>
          <cell r="E6753" t="str">
            <v>KG</v>
          </cell>
          <cell r="F6753">
            <v>3.39</v>
          </cell>
        </row>
        <row r="6754">
          <cell r="C6754">
            <v>1321</v>
          </cell>
          <cell r="D6754" t="str">
            <v xml:space="preserve">CHAPA DE ACO FINA A QUENTE BITOLA MSG 13, E = 2,25 MM (18,00 KG/M2)  </v>
          </cell>
          <cell r="E6754" t="str">
            <v>KG</v>
          </cell>
          <cell r="F6754">
            <v>3.63</v>
          </cell>
        </row>
        <row r="6755">
          <cell r="C6755">
            <v>1318</v>
          </cell>
          <cell r="D6755" t="str">
            <v xml:space="preserve">CHAPA DE ACO FINA A QUENTE BITOLA MSG 14, E = 2,00 MM (16,0 KG/M2)  </v>
          </cell>
          <cell r="E6755" t="str">
            <v>KG</v>
          </cell>
          <cell r="F6755">
            <v>3.49</v>
          </cell>
        </row>
        <row r="6756">
          <cell r="C6756">
            <v>1322</v>
          </cell>
          <cell r="D6756" t="str">
            <v xml:space="preserve">CHAPA DE ACO FINA A QUENTE BITOLA MSG 16, E = 1,50 MM (12,00 KG/M2)  </v>
          </cell>
          <cell r="E6756" t="str">
            <v>KG</v>
          </cell>
          <cell r="F6756">
            <v>3.85</v>
          </cell>
        </row>
        <row r="6757">
          <cell r="C6757">
            <v>1323</v>
          </cell>
          <cell r="D6757" t="str">
            <v xml:space="preserve">CHAPA DE ACO FINA A QUENTE BITOLA MSG 18, E = 1,20 MM (9,60 KG/M2)  </v>
          </cell>
          <cell r="E6757" t="str">
            <v>KG</v>
          </cell>
          <cell r="F6757">
            <v>3.77</v>
          </cell>
        </row>
        <row r="6758">
          <cell r="C6758">
            <v>1319</v>
          </cell>
          <cell r="D6758" t="str">
            <v xml:space="preserve">CHAPA DE ACO FINA A QUENTE BITOLA MSG 3/16 ", E = 4,75 MM (38,00 KG/M2)  </v>
          </cell>
          <cell r="E6758" t="str">
            <v>KG</v>
          </cell>
          <cell r="F6758">
            <v>3.33</v>
          </cell>
        </row>
        <row r="6759">
          <cell r="C6759">
            <v>11026</v>
          </cell>
          <cell r="D6759" t="str">
            <v xml:space="preserve">CHAPA DE ACO GALVANIZADA BITOLA GSG 14, E = 1,95 MM (15,60 KG/M2)  </v>
          </cell>
          <cell r="E6759" t="str">
            <v>KG</v>
          </cell>
          <cell r="F6759">
            <v>4.46</v>
          </cell>
        </row>
        <row r="6760">
          <cell r="C6760">
            <v>11027</v>
          </cell>
          <cell r="D6760" t="str">
            <v xml:space="preserve">CHAPA DE ACO GALVANIZADA BITOLA GSG 16, E = 1,55 MM (12,40 KG/M2)  </v>
          </cell>
          <cell r="E6760" t="str">
            <v>KG</v>
          </cell>
          <cell r="F6760">
            <v>4.74</v>
          </cell>
        </row>
        <row r="6761">
          <cell r="C6761">
            <v>11046</v>
          </cell>
          <cell r="D6761" t="str">
            <v xml:space="preserve">CHAPA DE ACO GALVANIZADA BITOLA GSG 18, E = 1,25 MM (10,00 KG/M2)  </v>
          </cell>
          <cell r="E6761" t="str">
            <v>KG</v>
          </cell>
          <cell r="F6761">
            <v>4.5999999999999996</v>
          </cell>
        </row>
        <row r="6762">
          <cell r="C6762">
            <v>11049</v>
          </cell>
          <cell r="D6762" t="str">
            <v xml:space="preserve">CHAPA DE ACO GALVANIZADA BITOLA GSG 22, E = 0,80 MM (6,40 KG/M2)  </v>
          </cell>
          <cell r="E6762" t="str">
            <v>KG</v>
          </cell>
          <cell r="F6762">
            <v>4.29</v>
          </cell>
        </row>
        <row r="6763">
          <cell r="C6763">
            <v>11051</v>
          </cell>
          <cell r="D6763" t="str">
            <v xml:space="preserve">CHAPA DE ACO GALVANIZADA BITOLA GSG 26, E = 0,50 MM (4,00 KG/M2)  </v>
          </cell>
          <cell r="E6763" t="str">
            <v>KG</v>
          </cell>
          <cell r="F6763">
            <v>4.6100000000000003</v>
          </cell>
        </row>
        <row r="6764">
          <cell r="C6764">
            <v>40576</v>
          </cell>
          <cell r="D6764" t="str">
            <v>CHAPA DE ACO GROSSA, ASTM A36, BITOLA 3/16, E =4,75 MM (37,29 KG/M2) *COLETADO  CAIXA*</v>
          </cell>
          <cell r="E6764" t="str">
            <v>KG</v>
          </cell>
          <cell r="F6764">
            <v>2.38</v>
          </cell>
        </row>
        <row r="6765">
          <cell r="C6765">
            <v>1333</v>
          </cell>
          <cell r="D6765" t="str">
            <v xml:space="preserve">CHAPA DE ACO GROSSA, ASTM A36, E = 1/2 " (12,70 MM) 99,59 KG/M2  </v>
          </cell>
          <cell r="E6765" t="str">
            <v>KG</v>
          </cell>
          <cell r="F6765">
            <v>3.35</v>
          </cell>
        </row>
        <row r="6766">
          <cell r="C6766">
            <v>1330</v>
          </cell>
          <cell r="D6766" t="str">
            <v xml:space="preserve">CHAPA DE ACO GROSSA, ASTM A36, E = 1/4 " (6,35 MM) 49,79 KG/M2  </v>
          </cell>
          <cell r="E6766" t="str">
            <v>KG</v>
          </cell>
          <cell r="F6766">
            <v>3.44</v>
          </cell>
        </row>
        <row r="6767">
          <cell r="C6767">
            <v>10957</v>
          </cell>
          <cell r="D6767" t="str">
            <v xml:space="preserve">CHAPA DE ACO GROSSA, ASTM A36, E = 3/4 " (19,05 MM) 149,39 KG/M2  </v>
          </cell>
          <cell r="E6767" t="str">
            <v>KG</v>
          </cell>
          <cell r="F6767">
            <v>4.29</v>
          </cell>
        </row>
        <row r="6768">
          <cell r="C6768">
            <v>1332</v>
          </cell>
          <cell r="D6768" t="str">
            <v xml:space="preserve">CHAPA DE ACO GROSSA, ASTM A36, E = 3/8 " (9,53 MM) 74,69 KG/M2  </v>
          </cell>
          <cell r="E6768" t="str">
            <v>KG</v>
          </cell>
          <cell r="F6768">
            <v>3.57</v>
          </cell>
        </row>
        <row r="6769">
          <cell r="C6769">
            <v>1334</v>
          </cell>
          <cell r="D6769" t="str">
            <v xml:space="preserve">CHAPA DE ACO GROSSA, ASTM A36, E = 5/8 " (15,88 MM) 124,49 KG/M2  </v>
          </cell>
          <cell r="E6769" t="str">
            <v>KG</v>
          </cell>
          <cell r="F6769">
            <v>3.95</v>
          </cell>
        </row>
        <row r="6770">
          <cell r="C6770">
            <v>1335</v>
          </cell>
          <cell r="D6770" t="str">
            <v xml:space="preserve">CHAPA DE ACO GROSSA, ASTM A36, E = 7/8 " (22,23 MM) 174,28 KG/M2  </v>
          </cell>
          <cell r="E6770" t="str">
            <v>KG</v>
          </cell>
          <cell r="F6770">
            <v>4.01</v>
          </cell>
        </row>
        <row r="6771">
          <cell r="C6771">
            <v>1337</v>
          </cell>
          <cell r="D6771" t="str">
            <v xml:space="preserve">CHAPA DE ACO XADREZ PARA PISOS, E = 1/4 " (6,30 MM) 54,53 KG/M2  </v>
          </cell>
          <cell r="E6771" t="str">
            <v>KG</v>
          </cell>
          <cell r="F6771">
            <v>4.2300000000000004</v>
          </cell>
        </row>
        <row r="6772">
          <cell r="C6772">
            <v>11122</v>
          </cell>
          <cell r="D6772" t="str">
            <v xml:space="preserve">CHAPA DE ALUMINIO, E = 3 MM, L = 1000 MM - 8,10 KG/M2 (LIGA 1200 - H14)  </v>
          </cell>
          <cell r="E6772" t="str">
            <v>KG</v>
          </cell>
          <cell r="F6772">
            <v>17.5</v>
          </cell>
        </row>
        <row r="6773">
          <cell r="C6773">
            <v>11123</v>
          </cell>
          <cell r="D6773" t="str">
            <v xml:space="preserve">CHAPA DE ALUMINIO, E = 4 MM, L = 1000 MM - 10,8 KG/M2 (LIGA 1200 - H14)  </v>
          </cell>
          <cell r="E6773" t="str">
            <v>KG</v>
          </cell>
          <cell r="F6773">
            <v>17.5</v>
          </cell>
        </row>
        <row r="6774">
          <cell r="C6774">
            <v>11125</v>
          </cell>
          <cell r="D6774" t="str">
            <v xml:space="preserve">CHAPA DE ALUMINIO, E = 5 MM, L = 1060 MM - 13,5 KG/M2 (LIGA 1200 - H14)  </v>
          </cell>
          <cell r="E6774" t="str">
            <v>KG</v>
          </cell>
          <cell r="F6774">
            <v>17.5</v>
          </cell>
        </row>
        <row r="6775">
          <cell r="C6775">
            <v>39416</v>
          </cell>
          <cell r="D6775" t="str">
            <v>CHAPA DE GESSO ACARTONADO, RESISTENTE A UMIDADE (RU), COR VERDE, E = 12,5 MM,  1200 X 1800 MM (L X C)</v>
          </cell>
          <cell r="E6775" t="str">
            <v>M2</v>
          </cell>
          <cell r="F6775">
            <v>14.19</v>
          </cell>
        </row>
        <row r="6776">
          <cell r="C6776">
            <v>39417</v>
          </cell>
          <cell r="D6776" t="str">
            <v>CHAPA DE GESSO ACARTONADO, RESISTENTE A UMIDADE (RU), COR VERDE, E = 12,5 MM,  1200 X 2400 MM (L X C)</v>
          </cell>
          <cell r="E6776" t="str">
            <v>M2</v>
          </cell>
          <cell r="F6776">
            <v>14.88</v>
          </cell>
        </row>
        <row r="6777">
          <cell r="C6777">
            <v>39414</v>
          </cell>
          <cell r="D6777" t="str">
            <v>CHAPA DE GESSO ACARTONADO, RESISTENTE AO FOGO (RF), COR ROSA, E = 12,5 MM, 1200  X 1800 MM (L X C)</v>
          </cell>
          <cell r="E6777" t="str">
            <v>M2</v>
          </cell>
          <cell r="F6777">
            <v>13.33</v>
          </cell>
        </row>
        <row r="6778">
          <cell r="C6778">
            <v>39415</v>
          </cell>
          <cell r="D6778" t="str">
            <v>CHAPA DE GESSO ACARTONADO, RESISTENTE AO FOGO (RF), COR ROSA, E = 12,5 MM, 1200  X 2400 MM (L X C)</v>
          </cell>
          <cell r="E6778" t="str">
            <v>M2</v>
          </cell>
          <cell r="F6778">
            <v>14.12</v>
          </cell>
        </row>
        <row r="6779">
          <cell r="C6779">
            <v>39412</v>
          </cell>
          <cell r="D6779" t="str">
            <v>CHAPA DE GESSO ACARTONADO, STANDARD (ST), COR BRANCA, E = 12,5 MM, 1200 X 1800  MM (L X C)</v>
          </cell>
          <cell r="E6779" t="str">
            <v>M2</v>
          </cell>
          <cell r="F6779">
            <v>10.029999999999999</v>
          </cell>
        </row>
        <row r="6780">
          <cell r="C6780">
            <v>39413</v>
          </cell>
          <cell r="D6780" t="str">
            <v>CHAPA DE GESSO ACARTONADO, STANDARD (ST), COR BRANCA, E = 12,5 MM, 1200 X 2400  MM (L X C)</v>
          </cell>
          <cell r="E6780" t="str">
            <v>M2</v>
          </cell>
          <cell r="F6780">
            <v>9.94</v>
          </cell>
        </row>
        <row r="6781">
          <cell r="C6781">
            <v>1338</v>
          </cell>
          <cell r="D6781" t="str">
            <v xml:space="preserve">CHAPA DE LAMINADO MELAMINICO, LISO BRILHANTE, DE *1,25 X 3,08* M, E = 0,8 MM  </v>
          </cell>
          <cell r="E6781" t="str">
            <v>M2</v>
          </cell>
          <cell r="F6781">
            <v>13.67</v>
          </cell>
        </row>
        <row r="6782">
          <cell r="C6782">
            <v>1340</v>
          </cell>
          <cell r="D6782" t="str">
            <v xml:space="preserve">CHAPA DE LAMINADO MELAMINICO, LISO FOSCO, DE *1,25 X 3,08* M, E = 0,8 MM  </v>
          </cell>
          <cell r="E6782" t="str">
            <v>M2</v>
          </cell>
          <cell r="F6782">
            <v>15.8</v>
          </cell>
        </row>
        <row r="6783">
          <cell r="C6783">
            <v>1341</v>
          </cell>
          <cell r="D6783" t="str">
            <v xml:space="preserve">CHAPA DE LAMINADO MELAMINICO, TEXTURIZADO, DE *1,25 X 3,08* M, E = 0,8 MM  </v>
          </cell>
          <cell r="E6783" t="str">
            <v>M2</v>
          </cell>
          <cell r="F6783">
            <v>15.22</v>
          </cell>
        </row>
        <row r="6784">
          <cell r="C6784">
            <v>1364</v>
          </cell>
          <cell r="D6784" t="str">
            <v>CHAPA DE MADEIRA COMPENSADA DE PINUS, VIROLA OU EQUIVALENTE, DE *2,2 X 1,6* M, E =  10 MM</v>
          </cell>
          <cell r="E6784" t="str">
            <v>M2</v>
          </cell>
          <cell r="F6784">
            <v>20.87</v>
          </cell>
        </row>
        <row r="6785">
          <cell r="C6785">
            <v>1361</v>
          </cell>
          <cell r="D6785" t="str">
            <v>CHAPA DE MADEIRA COMPENSADA DE PINUS, VIROLA OU EQUIVALENTE, DE *2,2 X 1,6* M, E =  12 MM</v>
          </cell>
          <cell r="E6785" t="str">
            <v>UN</v>
          </cell>
          <cell r="F6785">
            <v>87.02</v>
          </cell>
        </row>
        <row r="6786">
          <cell r="C6786">
            <v>1362</v>
          </cell>
          <cell r="D6786" t="str">
            <v>CHAPA DE MADEIRA COMPENSADA DE PINUS, VIROLA OU EQUIVALENTE, DE *2,2 X 1,6* M, E =  15 MM</v>
          </cell>
          <cell r="E6786" t="str">
            <v>M2</v>
          </cell>
          <cell r="F6786">
            <v>29.05</v>
          </cell>
        </row>
        <row r="6787">
          <cell r="C6787">
            <v>11131</v>
          </cell>
          <cell r="D6787" t="str">
            <v>CHAPA DE MADEIRA COMPENSADA DE PINUS, VIROLA OU EQUIVALENTE, DE *2,2 X 1,6* M, E =  20 MM</v>
          </cell>
          <cell r="E6787" t="str">
            <v>M2</v>
          </cell>
          <cell r="F6787">
            <v>37.17</v>
          </cell>
        </row>
        <row r="6788">
          <cell r="C6788">
            <v>11132</v>
          </cell>
          <cell r="D6788" t="str">
            <v>CHAPA DE MADEIRA COMPENSADA DE PINUS, VIROLA OU EQUIVALENTE, DE *2,2 X 1,6* M, E =  25 MM</v>
          </cell>
          <cell r="E6788" t="str">
            <v>M2</v>
          </cell>
          <cell r="F6788">
            <v>43.95</v>
          </cell>
        </row>
        <row r="6789">
          <cell r="C6789">
            <v>1363</v>
          </cell>
          <cell r="D6789" t="str">
            <v>CHAPA DE MADEIRA COMPENSADA DE PINUS, VIROLA OU EQUIVALENTE, DE *2,2 X 1,6* M, E =  6 MM</v>
          </cell>
          <cell r="E6789" t="str">
            <v>M2</v>
          </cell>
          <cell r="F6789">
            <v>14.78</v>
          </cell>
        </row>
        <row r="6790">
          <cell r="C6790">
            <v>11130</v>
          </cell>
          <cell r="D6790" t="str">
            <v>CHAPA DE MADEIRA COMPENSADA DE PINUS, VIROLA OU EQUIVALENTE, DE *2,2 X 1,6* M, E =  8 MM</v>
          </cell>
          <cell r="E6790" t="str">
            <v>M2</v>
          </cell>
          <cell r="F6790">
            <v>18.72</v>
          </cell>
        </row>
        <row r="6791">
          <cell r="C6791">
            <v>11134</v>
          </cell>
          <cell r="D6791" t="str">
            <v>CHAPA DE MADEIRA COMPENSADA NAVAL (COM COLA FENOLICA), E = 10 MM, DE *1,60 X 2,20*  M</v>
          </cell>
          <cell r="E6791" t="str">
            <v>M2</v>
          </cell>
          <cell r="F6791">
            <v>28.38</v>
          </cell>
        </row>
        <row r="6792">
          <cell r="C6792">
            <v>11135</v>
          </cell>
          <cell r="D6792" t="str">
            <v>CHAPA DE MADEIRA COMPENSADA NAVAL (COM COLA FENOLICA), E = 12 MM, DE *1,60 X 2,20*  M</v>
          </cell>
          <cell r="E6792" t="str">
            <v>M2</v>
          </cell>
          <cell r="F6792">
            <v>34.590000000000003</v>
          </cell>
        </row>
        <row r="6793">
          <cell r="C6793">
            <v>11136</v>
          </cell>
          <cell r="D6793" t="str">
            <v>CHAPA DE MADEIRA COMPENSADA NAVAL (COM COLA FENOLICA), E = 15 MM, DE *1,60 X 2,20*  M</v>
          </cell>
          <cell r="E6793" t="str">
            <v>M2</v>
          </cell>
          <cell r="F6793">
            <v>37.42</v>
          </cell>
        </row>
        <row r="6794">
          <cell r="C6794">
            <v>34743</v>
          </cell>
          <cell r="D6794" t="str">
            <v>CHAPA DE MADEIRA COMPENSADA NAVAL (COM COLA FENOLICA), E = 18 MM, DE *1,60 X 2,20*  M</v>
          </cell>
          <cell r="E6794" t="str">
            <v>M2</v>
          </cell>
          <cell r="F6794">
            <v>47.64</v>
          </cell>
        </row>
        <row r="6795">
          <cell r="C6795">
            <v>11137</v>
          </cell>
          <cell r="D6795" t="str">
            <v>CHAPA DE MADEIRA COMPENSADA NAVAL (COM COLA FENOLICA), E = 20 MM, DE *1,60 X 2,20*  M</v>
          </cell>
          <cell r="E6795" t="str">
            <v>M2</v>
          </cell>
          <cell r="F6795">
            <v>53.12</v>
          </cell>
        </row>
        <row r="6796">
          <cell r="C6796">
            <v>34745</v>
          </cell>
          <cell r="D6796" t="str">
            <v>CHAPA DE MADEIRA COMPENSADA NAVAL (COM COLA FENOLICA), E = 25 MM, DE *1,60 X 2,20*  M</v>
          </cell>
          <cell r="E6796" t="str">
            <v>M2</v>
          </cell>
          <cell r="F6796">
            <v>60.54</v>
          </cell>
        </row>
        <row r="6797">
          <cell r="C6797">
            <v>34746</v>
          </cell>
          <cell r="D6797" t="str">
            <v>CHAPA DE MADEIRA COMPENSADA NAVAL (COM COLA FENOLICA), E = 4 MM, DE *1,60 X 2,20*  M</v>
          </cell>
          <cell r="E6797" t="str">
            <v>M2</v>
          </cell>
          <cell r="F6797">
            <v>15.59</v>
          </cell>
        </row>
        <row r="6798">
          <cell r="C6798">
            <v>1360</v>
          </cell>
          <cell r="D6798" t="str">
            <v>CHAPA DE MADEIRA COMPENSADA NAVAL (COM COLA FENOLICA), E = 6 MM, DE *1,60 X 2,20*  M</v>
          </cell>
          <cell r="E6798" t="str">
            <v>M2</v>
          </cell>
          <cell r="F6798">
            <v>19.260000000000002</v>
          </cell>
        </row>
        <row r="6799">
          <cell r="C6799">
            <v>1347</v>
          </cell>
          <cell r="D6799" t="str">
            <v>CHAPA DE MADEIRA COMPENSADA PLASTIFICADA PARA FORMA DE CONCRETO, DE *1,10 X  2,20* M, E = 12 MM</v>
          </cell>
          <cell r="E6799" t="str">
            <v>M2</v>
          </cell>
          <cell r="F6799">
            <v>23.97</v>
          </cell>
        </row>
        <row r="6800">
          <cell r="C6800">
            <v>1346</v>
          </cell>
          <cell r="D6800" t="str">
            <v>CHAPA DE MADEIRA COMPENSADA PLASTIFICADA PARA FORMA DE CONCRETO, DE *2,44 X  1,22* M, E = 10 MM</v>
          </cell>
          <cell r="E6800" t="str">
            <v>M2</v>
          </cell>
          <cell r="F6800">
            <v>20.059999999999999</v>
          </cell>
        </row>
        <row r="6801">
          <cell r="C6801">
            <v>1342</v>
          </cell>
          <cell r="D6801" t="str">
            <v>CHAPA DE MADEIRA COMPENSADA PLASTIFICADA PARA FORMA DE CONCRETO, DE *2,44 X  1,22* M, E = 14 MM</v>
          </cell>
          <cell r="E6801" t="str">
            <v>UN</v>
          </cell>
          <cell r="F6801">
            <v>61.78</v>
          </cell>
        </row>
        <row r="6802">
          <cell r="C6802">
            <v>1345</v>
          </cell>
          <cell r="D6802" t="str">
            <v>CHAPA DE MADEIRA COMPENSADA PLASTIFICADA PARA FORMA DE CONCRETO, DE *2,44 X  1,22* M, E = 18 MM</v>
          </cell>
          <cell r="E6802" t="str">
            <v>M2</v>
          </cell>
          <cell r="F6802">
            <v>32.5</v>
          </cell>
        </row>
        <row r="6803">
          <cell r="C6803">
            <v>1349</v>
          </cell>
          <cell r="D6803" t="str">
            <v>CHAPA DE MADEIRA COMPENSADA PLASTIFICADA PARA FORMA DE CONCRETO, DE *2,44 X  1,22* M, E = 20 MM</v>
          </cell>
          <cell r="E6803" t="str">
            <v>UN</v>
          </cell>
          <cell r="F6803">
            <v>88.12</v>
          </cell>
        </row>
        <row r="6804">
          <cell r="C6804">
            <v>1344</v>
          </cell>
          <cell r="D6804" t="str">
            <v>CHAPA DE MADEIRA COMPENSADA PLASTIFICADA PARA FORMA DE CONCRETO, DE *2,44 X  1,22* M, E = 6 MM</v>
          </cell>
          <cell r="E6804" t="str">
            <v>UN</v>
          </cell>
          <cell r="F6804">
            <v>34.950000000000003</v>
          </cell>
        </row>
        <row r="6805">
          <cell r="C6805">
            <v>1350</v>
          </cell>
          <cell r="D6805" t="str">
            <v>CHAPA DE MADEIRA COMPENSADA RESINADA PARA FORMA DE CONCRETO, DE *2,2 X 1,1* M,  E = 10 MM</v>
          </cell>
          <cell r="E6805" t="str">
            <v>UN</v>
          </cell>
          <cell r="F6805">
            <v>27.5</v>
          </cell>
        </row>
        <row r="6806">
          <cell r="C6806">
            <v>1357</v>
          </cell>
          <cell r="D6806" t="str">
            <v>CHAPA DE MADEIRA COMPENSADA RESINADA PARA FORMA DE CONCRETO, DE *2,2 X 1,1* M,  E = 12 MM</v>
          </cell>
          <cell r="E6806" t="str">
            <v>UN</v>
          </cell>
          <cell r="F6806">
            <v>35.03</v>
          </cell>
        </row>
        <row r="6807">
          <cell r="C6807">
            <v>1355</v>
          </cell>
          <cell r="D6807" t="str">
            <v>CHAPA DE MADEIRA COMPENSADA RESINADA PARA FORMA DE CONCRETO, DE *2,2 X 1,1* M,  E = 14 MM</v>
          </cell>
          <cell r="E6807" t="str">
            <v>M2</v>
          </cell>
          <cell r="F6807">
            <v>16.12</v>
          </cell>
        </row>
        <row r="6808">
          <cell r="C6808">
            <v>1358</v>
          </cell>
          <cell r="D6808" t="str">
            <v>CHAPA DE MADEIRA COMPENSADA RESINADA PARA FORMA DE CONCRETO, DE *2,2 X 1,1* M,  E = 17 MM</v>
          </cell>
          <cell r="E6808" t="str">
            <v>M2</v>
          </cell>
          <cell r="F6808">
            <v>18.670000000000002</v>
          </cell>
        </row>
        <row r="6809">
          <cell r="C6809">
            <v>1359</v>
          </cell>
          <cell r="D6809" t="str">
            <v>CHAPA DE MADEIRA COMPENSADA RESINADA PARA FORMA DE CONCRETO, DE *2,2 X 1,1* M,  E = 20 MM</v>
          </cell>
          <cell r="E6809" t="str">
            <v>UN</v>
          </cell>
          <cell r="F6809">
            <v>54.12</v>
          </cell>
        </row>
        <row r="6810">
          <cell r="C6810">
            <v>1351</v>
          </cell>
          <cell r="D6810" t="str">
            <v>CHAPA DE MADEIRA COMPENSADA RESINADA PARA FORMA DE CONCRETO, DE *2,2 X 1,1* M,  E = 6 MM</v>
          </cell>
          <cell r="E6810" t="str">
            <v>UN</v>
          </cell>
          <cell r="F6810">
            <v>17.440000000000001</v>
          </cell>
        </row>
        <row r="6811">
          <cell r="C6811">
            <v>34659</v>
          </cell>
          <cell r="D6811" t="str">
            <v xml:space="preserve">CHAPA DE MDF BRANCO LISO 1 FACE, E = 12 MM, DE *2,75 X 1,85* M  </v>
          </cell>
          <cell r="E6811" t="str">
            <v>M2</v>
          </cell>
          <cell r="F6811">
            <v>22.94</v>
          </cell>
        </row>
        <row r="6812">
          <cell r="C6812">
            <v>34514</v>
          </cell>
          <cell r="D6812" t="str">
            <v xml:space="preserve">CHAPA DE MDF BRANCO LISO 1 FACE, E = 15 MM, DE *2,75 X 1,85* M  </v>
          </cell>
          <cell r="E6812" t="str">
            <v>M2</v>
          </cell>
          <cell r="F6812">
            <v>22.94</v>
          </cell>
        </row>
        <row r="6813">
          <cell r="C6813">
            <v>34660</v>
          </cell>
          <cell r="D6813" t="str">
            <v xml:space="preserve">CHAPA DE MDF BRANCO LISO 1 FACE, E = 18 MM, DE *2,75 X 1,85* M  </v>
          </cell>
          <cell r="E6813" t="str">
            <v>M2</v>
          </cell>
          <cell r="F6813">
            <v>29.11</v>
          </cell>
        </row>
        <row r="6814">
          <cell r="C6814">
            <v>34661</v>
          </cell>
          <cell r="D6814" t="str">
            <v xml:space="preserve">CHAPA DE MDF BRANCO LISO 1 FACE, E = 25 MM, DE *2,75 X 1,85* M  </v>
          </cell>
          <cell r="E6814" t="str">
            <v>M2</v>
          </cell>
          <cell r="F6814">
            <v>41.81</v>
          </cell>
        </row>
        <row r="6815">
          <cell r="C6815">
            <v>34667</v>
          </cell>
          <cell r="D6815" t="str">
            <v xml:space="preserve">CHAPA DE MDF BRANCO LISO 1 FACE, E = 6 MM, DE *2,75 X 1,85* M  </v>
          </cell>
          <cell r="E6815" t="str">
            <v>M2</v>
          </cell>
          <cell r="F6815">
            <v>15.14</v>
          </cell>
        </row>
        <row r="6816">
          <cell r="C6816">
            <v>34668</v>
          </cell>
          <cell r="D6816" t="str">
            <v xml:space="preserve">CHAPA DE MDF BRANCO LISO 1 FACE, E = 9 MM, DE *2,75 X 1,85* M  </v>
          </cell>
          <cell r="E6816" t="str">
            <v>M2</v>
          </cell>
          <cell r="F6816">
            <v>19.78</v>
          </cell>
        </row>
        <row r="6817">
          <cell r="C6817">
            <v>34741</v>
          </cell>
          <cell r="D6817" t="str">
            <v xml:space="preserve">CHAPA DE MDF BRANCO LISO 2 FACES, E = 12 MM, DE *2,75 X 1,85* M  </v>
          </cell>
          <cell r="E6817" t="str">
            <v>M2</v>
          </cell>
          <cell r="F6817">
            <v>21.77</v>
          </cell>
        </row>
        <row r="6818">
          <cell r="C6818">
            <v>34664</v>
          </cell>
          <cell r="D6818" t="str">
            <v xml:space="preserve">CHAPA DE MDF BRANCO LISO 2 FACES, E = 15 MM, DE *2,75 X 1,85* M  </v>
          </cell>
          <cell r="E6818" t="str">
            <v>M2</v>
          </cell>
          <cell r="F6818">
            <v>23.76</v>
          </cell>
        </row>
        <row r="6819">
          <cell r="C6819">
            <v>34665</v>
          </cell>
          <cell r="D6819" t="str">
            <v xml:space="preserve">CHAPA DE MDF BRANCO LISO 2 FACES, E = 18 MM, DE *2,75 X 1,85* M  </v>
          </cell>
          <cell r="E6819" t="str">
            <v>M2</v>
          </cell>
          <cell r="F6819">
            <v>29.49</v>
          </cell>
        </row>
        <row r="6820">
          <cell r="C6820">
            <v>34666</v>
          </cell>
          <cell r="D6820" t="str">
            <v xml:space="preserve">CHAPA DE MDF BRANCO LISO 2 FACES, E = 25 MM, DE *2,75 X 1,85* M  </v>
          </cell>
          <cell r="E6820" t="str">
            <v>M2</v>
          </cell>
          <cell r="F6820">
            <v>44.55</v>
          </cell>
        </row>
        <row r="6821">
          <cell r="C6821">
            <v>34669</v>
          </cell>
          <cell r="D6821" t="str">
            <v xml:space="preserve">CHAPA DE MDF BRANCO LISO 2 FACES, E = 6 MM, DE *2,75 X 1,85* M  </v>
          </cell>
          <cell r="E6821" t="str">
            <v>M2</v>
          </cell>
          <cell r="F6821">
            <v>16.329999999999998</v>
          </cell>
        </row>
        <row r="6822">
          <cell r="C6822">
            <v>34670</v>
          </cell>
          <cell r="D6822" t="str">
            <v xml:space="preserve">CHAPA DE MDF BRANCO LISO 2 FACES, E = 9 MM, DE *2,75 X 1,85* M  </v>
          </cell>
          <cell r="E6822" t="str">
            <v>M2</v>
          </cell>
          <cell r="F6822">
            <v>19.97</v>
          </cell>
        </row>
        <row r="6823">
          <cell r="C6823">
            <v>34671</v>
          </cell>
          <cell r="D6823" t="str">
            <v xml:space="preserve">CHAPA DE MDF CRU, E = 12 MM, DE *2,75 X 1,85* M  </v>
          </cell>
          <cell r="E6823" t="str">
            <v>M2</v>
          </cell>
          <cell r="F6823">
            <v>16.670000000000002</v>
          </cell>
        </row>
        <row r="6824">
          <cell r="C6824">
            <v>34672</v>
          </cell>
          <cell r="D6824" t="str">
            <v xml:space="preserve">CHAPA DE MDF CRU, E = 15 MM, DE *2,75 X 1,85* M  </v>
          </cell>
          <cell r="E6824" t="str">
            <v>M2</v>
          </cell>
          <cell r="F6824">
            <v>17.579999999999998</v>
          </cell>
        </row>
        <row r="6825">
          <cell r="C6825">
            <v>34673</v>
          </cell>
          <cell r="D6825" t="str">
            <v xml:space="preserve">CHAPA DE MDF CRU, E = 18 MM, DE *2,75 X 1,85* M  </v>
          </cell>
          <cell r="E6825" t="str">
            <v>M2</v>
          </cell>
          <cell r="F6825">
            <v>21.45</v>
          </cell>
        </row>
        <row r="6826">
          <cell r="C6826">
            <v>34674</v>
          </cell>
          <cell r="D6826" t="str">
            <v xml:space="preserve">CHAPA DE MDF CRU, E = 20 MM, DE *2,75 X 1,85* M  </v>
          </cell>
          <cell r="E6826" t="str">
            <v>M2</v>
          </cell>
          <cell r="F6826">
            <v>28.52</v>
          </cell>
        </row>
        <row r="6827">
          <cell r="C6827">
            <v>34675</v>
          </cell>
          <cell r="D6827" t="str">
            <v xml:space="preserve">CHAPA DE MDF CRU, E = 25 MM, DE *2,75 X 1,85* M  </v>
          </cell>
          <cell r="E6827" t="str">
            <v>M2</v>
          </cell>
          <cell r="F6827">
            <v>34.78</v>
          </cell>
        </row>
        <row r="6828">
          <cell r="C6828">
            <v>34676</v>
          </cell>
          <cell r="D6828" t="str">
            <v xml:space="preserve">CHAPA DE MDF CRU, E = 6 MM, DE *2,75 X 1,85* M  </v>
          </cell>
          <cell r="E6828" t="str">
            <v>M2</v>
          </cell>
          <cell r="F6828">
            <v>10.01</v>
          </cell>
        </row>
        <row r="6829">
          <cell r="C6829">
            <v>34677</v>
          </cell>
          <cell r="D6829" t="str">
            <v xml:space="preserve">CHAPA DE MDF CRU, E = 9 MM, DE *2,75 X 1,85* M  </v>
          </cell>
          <cell r="E6829" t="str">
            <v>M2</v>
          </cell>
          <cell r="F6829">
            <v>13.46</v>
          </cell>
        </row>
        <row r="6830">
          <cell r="C6830">
            <v>11047</v>
          </cell>
          <cell r="D6830" t="str">
            <v xml:space="preserve">CHAPA GALV PLANA 19GSG 1,158MM 9,307KG/M2  </v>
          </cell>
          <cell r="E6830" t="str">
            <v>KG</v>
          </cell>
          <cell r="F6830">
            <v>4.29</v>
          </cell>
        </row>
        <row r="6831">
          <cell r="C6831">
            <v>11061</v>
          </cell>
          <cell r="D6831" t="str">
            <v xml:space="preserve">CHAPA GALV PLANA 30GSG 0,399MM 3,204KG/M2  </v>
          </cell>
          <cell r="E6831" t="str">
            <v>KG</v>
          </cell>
          <cell r="F6831">
            <v>5.17</v>
          </cell>
        </row>
        <row r="6832">
          <cell r="C6832">
            <v>40631</v>
          </cell>
          <cell r="D6832" t="str">
            <v>CHAPA PARA EMENDA DE VIGA, EM ACO GROSSO, QUALIDADE ESTRUTURAL, BITOLA 3/16 ,  E=4,75 MM, 4 FUROS, LARGURA 45 MM, COMPRIMENTO 500 MM  *COLETADO CAIXA*</v>
          </cell>
          <cell r="E6832" t="str">
            <v>PAR</v>
          </cell>
          <cell r="F6832">
            <v>32.76</v>
          </cell>
        </row>
        <row r="6833">
          <cell r="C6833">
            <v>11584</v>
          </cell>
          <cell r="D6833" t="str">
            <v>CHAPA RIGIDA FIBRAS MAD PRENSADA A QUENTE TIPO EUCADUR LISA 1,22 X 2,44M  ESP=2,5MM</v>
          </cell>
          <cell r="E6833" t="str">
            <v>UN</v>
          </cell>
          <cell r="F6833">
            <v>63.41</v>
          </cell>
        </row>
        <row r="6834">
          <cell r="C6834">
            <v>11112</v>
          </cell>
          <cell r="D6834" t="str">
            <v xml:space="preserve">CHAPA/BOBINA ALUMINIO, E = 0,5 MM, L = 300 MM - 0,41 KG/M (LIGA 1200 - H14)  </v>
          </cell>
          <cell r="E6834" t="str">
            <v>KG</v>
          </cell>
          <cell r="F6834">
            <v>17.5</v>
          </cell>
        </row>
        <row r="6835">
          <cell r="C6835">
            <v>11115</v>
          </cell>
          <cell r="D6835" t="str">
            <v xml:space="preserve">CHAPA/BOBINA ALUMINIO, E = 0,8 MM, L = 1000 MM - 2,16 KG/M (LIGA 1200 - H14)  </v>
          </cell>
          <cell r="E6835" t="str">
            <v>M</v>
          </cell>
          <cell r="F6835">
            <v>8.1</v>
          </cell>
        </row>
        <row r="6836">
          <cell r="C6836">
            <v>11113</v>
          </cell>
          <cell r="D6836" t="str">
            <v xml:space="preserve">CHAPA/BOBINA ALUMINIO, E = 0,8 MM, L = 500 MM - 1,08 KG/M (LIGA 1200 - H14)  </v>
          </cell>
          <cell r="E6836" t="str">
            <v>KG</v>
          </cell>
          <cell r="F6836">
            <v>17.5</v>
          </cell>
        </row>
        <row r="6837">
          <cell r="C6837">
            <v>11114</v>
          </cell>
          <cell r="D6837" t="str">
            <v xml:space="preserve">CHAPA/BOBINA ALUMINIO, E = 0,8 MM, L = 600 MM - 1,30 KG/M (LIGA 1200 - H14)  </v>
          </cell>
          <cell r="E6837" t="str">
            <v>M</v>
          </cell>
          <cell r="F6837">
            <v>13.46</v>
          </cell>
        </row>
        <row r="6838">
          <cell r="C6838">
            <v>13712</v>
          </cell>
          <cell r="D6838" t="str">
            <v xml:space="preserve">CHAVE COMPENSADORA TRIFASICA P/ MOTOR 15CV (380V) C/ FUSIVEL DIAZED 50A  </v>
          </cell>
          <cell r="E6838" t="str">
            <v>UN</v>
          </cell>
          <cell r="F6838">
            <v>7190.02</v>
          </cell>
        </row>
        <row r="6839">
          <cell r="C6839">
            <v>13711</v>
          </cell>
          <cell r="D6839" t="str">
            <v xml:space="preserve">CHAVE COMPENSADORA TRIFASICA P/ MOTOR 150CV (380V) C/ FUSIVEL NH 315A  </v>
          </cell>
          <cell r="E6839" t="str">
            <v>UN</v>
          </cell>
          <cell r="F6839">
            <v>22413.01</v>
          </cell>
        </row>
        <row r="6840">
          <cell r="C6840">
            <v>13704</v>
          </cell>
          <cell r="D6840" t="str">
            <v xml:space="preserve">CHAVE COMPENSADORA TRIFASICA P/ MOTOR 40CV (380V) C/ FUSIVEL NH 100A  </v>
          </cell>
          <cell r="E6840" t="str">
            <v>UN</v>
          </cell>
          <cell r="F6840">
            <v>3202.06</v>
          </cell>
        </row>
        <row r="6841">
          <cell r="C6841">
            <v>13710</v>
          </cell>
          <cell r="D6841" t="str">
            <v xml:space="preserve">CHAVE COMPENSADORA TRIFASICA P/ MOTOR 75CV (380V) C/ FUSIVEL NH 160A  </v>
          </cell>
          <cell r="E6841" t="str">
            <v>UN</v>
          </cell>
          <cell r="F6841">
            <v>3827.95</v>
          </cell>
        </row>
        <row r="6842">
          <cell r="C6842">
            <v>12096</v>
          </cell>
          <cell r="D6842" t="str">
            <v xml:space="preserve">CHAVE COMUTADORA REFORCADA TIPO FACA C/ BASE DE MARMORE 1 X 30A/250V (1 POLO)  </v>
          </cell>
          <cell r="E6842" t="str">
            <v>UN</v>
          </cell>
          <cell r="F6842">
            <v>15.78</v>
          </cell>
        </row>
        <row r="6843">
          <cell r="C6843">
            <v>12097</v>
          </cell>
          <cell r="D6843" t="str">
            <v>CHAVE COMUTADORA REFORCADA TIPO FACA C/ BASE DE MARMORE 2 X 30A/250V (2  POLOS)</v>
          </cell>
          <cell r="E6843" t="str">
            <v>UN</v>
          </cell>
          <cell r="F6843">
            <v>13.9</v>
          </cell>
        </row>
        <row r="6844">
          <cell r="C6844">
            <v>12098</v>
          </cell>
          <cell r="D6844" t="str">
            <v>CHAVE COMUTADORA REFORCADA TIPO FACA C/ BASE DE MARMORE 2 X 60A/250V (2  POLOS)</v>
          </cell>
          <cell r="E6844" t="str">
            <v>UN</v>
          </cell>
          <cell r="F6844">
            <v>21.84</v>
          </cell>
        </row>
        <row r="6845">
          <cell r="C6845">
            <v>12099</v>
          </cell>
          <cell r="D6845" t="str">
            <v>CHAVE COMUTADORA REFORCADA TIPO FACA C/ BASE DE MARMORE 3 X 30A/250V (3  POLOS)</v>
          </cell>
          <cell r="E6845" t="str">
            <v>UN</v>
          </cell>
          <cell r="F6845">
            <v>19.04</v>
          </cell>
        </row>
        <row r="6846">
          <cell r="C6846">
            <v>12100</v>
          </cell>
          <cell r="D6846" t="str">
            <v>CHAVE COMUTADORA REFORCADA TIPO FACA C/ BASE DE MARMORE 3 X 60A/250V (3  POLOS)</v>
          </cell>
          <cell r="E6846" t="str">
            <v>UN</v>
          </cell>
          <cell r="F6846">
            <v>23.48</v>
          </cell>
        </row>
        <row r="6847">
          <cell r="C6847">
            <v>20971</v>
          </cell>
          <cell r="D6847" t="str">
            <v>CHAVE DUPLA PARA CONEXOES TIPO STORZ, ENGATE RAPIDO 1 1/2" X 2 1/2", EM LATAO,  PARA INSTALACAO PREDIAL COMBATE A INCENDIO</v>
          </cell>
          <cell r="E6847" t="str">
            <v>UN</v>
          </cell>
          <cell r="F6847">
            <v>10.95</v>
          </cell>
        </row>
        <row r="6848">
          <cell r="C6848">
            <v>12081</v>
          </cell>
          <cell r="D6848" t="str">
            <v xml:space="preserve">CHAVE ELETRICA TRIPOLAR BLINDADA DE 30 A / 250 V  </v>
          </cell>
          <cell r="E6848" t="str">
            <v>UN</v>
          </cell>
          <cell r="F6848">
            <v>125.25</v>
          </cell>
        </row>
        <row r="6849">
          <cell r="C6849">
            <v>13709</v>
          </cell>
          <cell r="D6849" t="str">
            <v xml:space="preserve">CHAVE ESTRELA TRIANGULO TRIFASICA P/ MOTOR 15CV (380V) P/ FUSIVEL DIAZED 35A  </v>
          </cell>
          <cell r="E6849" t="str">
            <v>UN</v>
          </cell>
          <cell r="F6849">
            <v>439.41</v>
          </cell>
        </row>
        <row r="6850">
          <cell r="C6850">
            <v>13366</v>
          </cell>
          <cell r="D6850" t="str">
            <v xml:space="preserve">CHAVE FACA BIPOLAR C/ BASE DE ARDOSIA P/ FUSIVEIS CARTUCHO 60A/250V  </v>
          </cell>
          <cell r="E6850" t="str">
            <v>UN</v>
          </cell>
          <cell r="F6850">
            <v>19.98</v>
          </cell>
        </row>
        <row r="6851">
          <cell r="C6851">
            <v>13403</v>
          </cell>
          <cell r="D6851" t="str">
            <v xml:space="preserve">CHAVE FACA BIPOLAR C/ BASE DE ARDOSIA/MARMORE P/ FUSIVEIS CARTUCHO 30A/250V  </v>
          </cell>
          <cell r="E6851" t="str">
            <v>UN</v>
          </cell>
          <cell r="F6851">
            <v>15.65</v>
          </cell>
        </row>
        <row r="6852">
          <cell r="C6852">
            <v>12080</v>
          </cell>
          <cell r="D6852" t="str">
            <v xml:space="preserve">CHAVE FACA MONOPOLAR BLINDADA 30A/250V  </v>
          </cell>
          <cell r="E6852" t="str">
            <v>UN</v>
          </cell>
          <cell r="F6852">
            <v>30.26</v>
          </cell>
        </row>
        <row r="6853">
          <cell r="C6853">
            <v>12083</v>
          </cell>
          <cell r="D6853" t="str">
            <v>CHAVE FACA TRIPOLAR BLINDADA 100A/250V, TIPO F-323 SPF DA MAR-GIRIUS CONTINENTAL  OU EQUIV</v>
          </cell>
          <cell r="E6853" t="str">
            <v>UN</v>
          </cell>
          <cell r="F6853">
            <v>469.68</v>
          </cell>
        </row>
        <row r="6854">
          <cell r="C6854">
            <v>12079</v>
          </cell>
          <cell r="D6854" t="str">
            <v>CHAVE FACA TRIPOLAR BLINDADA 150A/500V, C/BASE P/FUSIVEIS NH DE 125A, TIPO F-824 DA  MAR-GIRIUS CONTINENTAL OU EQUIV</v>
          </cell>
          <cell r="E6854" t="str">
            <v>UN</v>
          </cell>
          <cell r="F6854">
            <v>383.1</v>
          </cell>
        </row>
        <row r="6855">
          <cell r="C6855">
            <v>12082</v>
          </cell>
          <cell r="D6855" t="str">
            <v>CHAVE FACA TRIPOLAR BLINDADA 60A/250V, TIPO F-322 SPF DA MAR-GIRIUS CONTINENTAL  OU EQUIV</v>
          </cell>
          <cell r="E6855" t="str">
            <v>UN</v>
          </cell>
          <cell r="F6855">
            <v>204.31</v>
          </cell>
        </row>
        <row r="6856">
          <cell r="C6856">
            <v>12092</v>
          </cell>
          <cell r="D6856" t="str">
            <v xml:space="preserve">CHAVE FACA TRIPOLAR C/BASE DE ARDOSIA/MARMORE 100A/250V  </v>
          </cell>
          <cell r="E6856" t="str">
            <v>UN</v>
          </cell>
          <cell r="F6856">
            <v>50.2</v>
          </cell>
        </row>
        <row r="6857">
          <cell r="C6857">
            <v>13368</v>
          </cell>
          <cell r="D6857" t="str">
            <v xml:space="preserve">CHAVE FACA TRIPOLAR C/BASE DE ARDOSIA/MARMORE 100A/500V  </v>
          </cell>
          <cell r="E6857" t="str">
            <v>UN</v>
          </cell>
          <cell r="F6857">
            <v>54.79</v>
          </cell>
        </row>
        <row r="6858">
          <cell r="C6858">
            <v>12090</v>
          </cell>
          <cell r="D6858" t="str">
            <v xml:space="preserve">CHAVE FACA TRIPOLAR C/BASE DE ARDOSIA/MARMORE 30A/250V  </v>
          </cell>
          <cell r="E6858" t="str">
            <v>UN</v>
          </cell>
          <cell r="F6858">
            <v>23.14</v>
          </cell>
        </row>
        <row r="6859">
          <cell r="C6859">
            <v>12091</v>
          </cell>
          <cell r="D6859" t="str">
            <v xml:space="preserve">CHAVE FACA TRIPOLAR C/BASE DE ARDOSIA/MARMORE 60A/250V  </v>
          </cell>
          <cell r="E6859" t="str">
            <v>UN</v>
          </cell>
          <cell r="F6859">
            <v>27.92</v>
          </cell>
        </row>
        <row r="6860">
          <cell r="C6860">
            <v>13367</v>
          </cell>
          <cell r="D6860" t="str">
            <v xml:space="preserve">CHAVE FACA TRIPOLAR C/BASE DE ARDOSIA/MARMORE 60A/500V  </v>
          </cell>
          <cell r="E6860" t="str">
            <v>UN</v>
          </cell>
          <cell r="F6860">
            <v>33.659999999999997</v>
          </cell>
        </row>
        <row r="6861">
          <cell r="C6861">
            <v>5047</v>
          </cell>
          <cell r="D6861" t="str">
            <v xml:space="preserve">CHAVE FUSIVEL DE DISTRIBUICAO 15,0KV/100A  </v>
          </cell>
          <cell r="E6861" t="str">
            <v>UN</v>
          </cell>
          <cell r="F6861">
            <v>191.99</v>
          </cell>
        </row>
        <row r="6862">
          <cell r="C6862">
            <v>5048</v>
          </cell>
          <cell r="D6862" t="str">
            <v xml:space="preserve">CHAVE FUSIVEL DE DISTRIBUICAO 34,5KV/100A  </v>
          </cell>
          <cell r="E6862" t="str">
            <v>UN</v>
          </cell>
          <cell r="F6862">
            <v>258.66000000000003</v>
          </cell>
        </row>
        <row r="6863">
          <cell r="C6863">
            <v>13386</v>
          </cell>
          <cell r="D6863" t="str">
            <v>CHAVE MAGNETICA 2 X 30A P/ COMANDO ILUMINACAO PUBLICA, ACIONADA POR RELE  FOTOELETRICO NA 220V/60HZ, TIPO LUX CONTROL MODELO CIP-I/70 OU EQUIV</v>
          </cell>
          <cell r="E6863" t="str">
            <v>UN</v>
          </cell>
          <cell r="F6863">
            <v>273.98</v>
          </cell>
        </row>
        <row r="6864">
          <cell r="C6864">
            <v>20056</v>
          </cell>
          <cell r="D6864" t="str">
            <v xml:space="preserve">CHAVE P/ TAMPAO PVC EB- 644 3/8"  </v>
          </cell>
          <cell r="E6864" t="str">
            <v>UN</v>
          </cell>
          <cell r="F6864">
            <v>31.03</v>
          </cell>
        </row>
        <row r="6865">
          <cell r="C6865">
            <v>13354</v>
          </cell>
          <cell r="D6865" t="str">
            <v>CHAVE PARTIDA DIRETA P/MOTOR TRIFASICO 7,50CV/380V, C/FUSIVEIS DIAZED E BOTAO  LIGA-DESLIGA TIPO GPS SIEMENS OU EQUIV</v>
          </cell>
          <cell r="E6865" t="str">
            <v>UN</v>
          </cell>
          <cell r="F6865">
            <v>380.96</v>
          </cell>
        </row>
        <row r="6866">
          <cell r="C6866">
            <v>14058</v>
          </cell>
          <cell r="D6866" t="str">
            <v xml:space="preserve">CHAVE PARTIDA DIRETA TRIFASICA P/ MOTOR 10CV-220V C/ FUSIVEL DIAZED 63A  </v>
          </cell>
          <cell r="E6866" t="str">
            <v>UN</v>
          </cell>
          <cell r="F6866">
            <v>482.96</v>
          </cell>
        </row>
        <row r="6867">
          <cell r="C6867">
            <v>14056</v>
          </cell>
          <cell r="D6867" t="str">
            <v xml:space="preserve">CHAVE PARTIDA DIRETA TRIFASICA P/ MOTOR 30CV-220V C/ FUSIVEL NH 160A  </v>
          </cell>
          <cell r="E6867" t="str">
            <v>UN</v>
          </cell>
          <cell r="F6867">
            <v>3198.91</v>
          </cell>
        </row>
        <row r="6868">
          <cell r="C6868">
            <v>14057</v>
          </cell>
          <cell r="D6868" t="str">
            <v xml:space="preserve">CHAVE PARTIDA DIRETA TRIFASICA P/ MOTOR 5CV-220V C/ FUSIVEL DIAZED 35A  </v>
          </cell>
          <cell r="E6868" t="str">
            <v>UN</v>
          </cell>
          <cell r="F6868">
            <v>497.68</v>
          </cell>
        </row>
        <row r="6869">
          <cell r="C6869">
            <v>13708</v>
          </cell>
          <cell r="D6869" t="str">
            <v xml:space="preserve">CHAVE PARTIDA DIRETA TRIFASICA P/ MOTOR 5CV-380V C/ FUSIVEL DIAZED 20A  </v>
          </cell>
          <cell r="E6869" t="str">
            <v>UN</v>
          </cell>
          <cell r="F6869">
            <v>525.86</v>
          </cell>
        </row>
        <row r="6870">
          <cell r="C6870">
            <v>13353</v>
          </cell>
          <cell r="D6870" t="str">
            <v xml:space="preserve">CHAVE REVERSORA BLINDADA 30A/500V ELETROMAR OU EQUIV  </v>
          </cell>
          <cell r="E6870" t="str">
            <v>UN</v>
          </cell>
          <cell r="F6870">
            <v>218.92</v>
          </cell>
        </row>
        <row r="6871">
          <cell r="C6871">
            <v>13847</v>
          </cell>
          <cell r="D6871" t="str">
            <v xml:space="preserve">CHAVE REVERSORA TRIFASICA BLINDADA 30A, 250V  </v>
          </cell>
          <cell r="E6871" t="str">
            <v>UN</v>
          </cell>
          <cell r="F6871">
            <v>93.88</v>
          </cell>
        </row>
        <row r="6872">
          <cell r="C6872">
            <v>13369</v>
          </cell>
          <cell r="D6872" t="str">
            <v>CHAVE SECCIONADORA FUSIVEL TRIPOLAR, MANOBRA C/ CARGA, 160A/500V P/ FUSIVEIS NH  TAMANHO 00 CORRENTE NOMINAL ATE 160A, TIPO 3 NP 4080 DA SIEMENS OU EQUIV</v>
          </cell>
          <cell r="E6872" t="str">
            <v>UN</v>
          </cell>
          <cell r="F6872">
            <v>177.15</v>
          </cell>
        </row>
        <row r="6873">
          <cell r="C6873">
            <v>13370</v>
          </cell>
          <cell r="D6873" t="str">
            <v>CHAVE SECCIONADORA FUSIVEL TRIPOLAR, MANOBRA C/ CARGA, 250A/500V P/ FUSIVEIS NH  TAMANHO 1 CORRENTE NOMINAL ATE 250A, TIPO 3 NN 2200 DA SIEMENS OU EQUIV</v>
          </cell>
          <cell r="E6873" t="str">
            <v>UN</v>
          </cell>
          <cell r="F6873">
            <v>217.59</v>
          </cell>
        </row>
        <row r="6874">
          <cell r="C6874">
            <v>2395</v>
          </cell>
          <cell r="D6874" t="str">
            <v>CHAVE SECCIONADORA TRIPOLAR C/ PORTA FUSIVEIS NH, MANOBRA C/ CARGA, 125A/500V,  TIPO S37 SIEMENS OU EQUIV</v>
          </cell>
          <cell r="E6874" t="str">
            <v>UN</v>
          </cell>
          <cell r="F6874">
            <v>493.17</v>
          </cell>
        </row>
        <row r="6875">
          <cell r="C6875">
            <v>2398</v>
          </cell>
          <cell r="D6875" t="str">
            <v>CHAVE SECCIONADORA TRIPOLAR C/ PORTA FUSIVEIS NH, MANOBRA C/ CARGA, 300A/500V,  TIPO S37 SIEMENS OU EQUIV</v>
          </cell>
          <cell r="E6875" t="str">
            <v>UN</v>
          </cell>
          <cell r="F6875">
            <v>1080.56</v>
          </cell>
        </row>
        <row r="6876">
          <cell r="C6876">
            <v>2399</v>
          </cell>
          <cell r="D6876" t="str">
            <v>CHAVE SECCIONADORA TRIPOLAR C/ PORTA FUSIVEIS NH, MANOBRA C/ CARGA, 400A/500V,  TIPO S37 SIEMENS OU EQUIV</v>
          </cell>
          <cell r="E6876" t="str">
            <v>UN</v>
          </cell>
          <cell r="F6876">
            <v>1341.74</v>
          </cell>
        </row>
        <row r="6877">
          <cell r="C6877">
            <v>12340</v>
          </cell>
          <cell r="D6877" t="str">
            <v>CHAVE SECCIONADORA TRIPOLAR P/ MEDIA TENSAO 400A/15KV, C/ COMANDO MANUAL  SIMULTANEO NAS 3 FASES ATRAVES DE PUNHO</v>
          </cell>
          <cell r="E6877" t="str">
            <v>UN</v>
          </cell>
          <cell r="F6877">
            <v>1586.5</v>
          </cell>
        </row>
        <row r="6878">
          <cell r="C6878">
            <v>12341</v>
          </cell>
          <cell r="D6878" t="str">
            <v>CHAVE SECCIONADORA TRIPOLAR P/ MEDIA TENSAO 400A/15KV, C/ COMANDO MANUAL  SIMULTANEO NAS 3 FASES ATRAVES DE VARA DE MANOBRA, TIPO 3 DC 0015-2W SIEMENSOU EQUIV</v>
          </cell>
          <cell r="E6878" t="str">
            <v>UN</v>
          </cell>
          <cell r="F6878">
            <v>1453.94</v>
          </cell>
        </row>
        <row r="6879">
          <cell r="C6879">
            <v>14281</v>
          </cell>
          <cell r="D6879" t="str">
            <v>CHAVE SECCIONADORA TRIPOLAR 250A, 600V C/ FUSIVEIS NH 200A EM CAIXA BLINDADA EM  ACO</v>
          </cell>
          <cell r="E6879" t="str">
            <v>UN</v>
          </cell>
          <cell r="F6879">
            <v>733.23</v>
          </cell>
        </row>
        <row r="6880">
          <cell r="C6880">
            <v>14282</v>
          </cell>
          <cell r="D6880" t="str">
            <v>CHAVE SECCIONADORA TRIPOLAR 400A, 600V C/ FUSIVEIS NH 400A EM CAIXA BLINDADA EM  ACO</v>
          </cell>
          <cell r="E6880" t="str">
            <v>UN</v>
          </cell>
          <cell r="F6880">
            <v>939.37</v>
          </cell>
        </row>
        <row r="6881">
          <cell r="C6881">
            <v>14283</v>
          </cell>
          <cell r="D6881" t="str">
            <v>CHAVE SECCIONADORA TRIPOLAR 600A, 600V C/ FUSIVEIS NH 600A EM CAIXA BLINDADO EM  ACO</v>
          </cell>
          <cell r="E6881" t="str">
            <v>UN</v>
          </cell>
          <cell r="F6881">
            <v>1262.93</v>
          </cell>
        </row>
        <row r="6882">
          <cell r="C6882">
            <v>14386</v>
          </cell>
          <cell r="D6882" t="str">
            <v xml:space="preserve">CHAVE SECCIONADORA TRIPOLAR, ABERTURA EM CARGA 15KV, 400A , C/ PUNHO  </v>
          </cell>
          <cell r="E6882" t="str">
            <v>UN</v>
          </cell>
          <cell r="F6882">
            <v>1459.94</v>
          </cell>
        </row>
        <row r="6883">
          <cell r="C6883">
            <v>14385</v>
          </cell>
          <cell r="D6883" t="str">
            <v>CHAVE SECCIONADORA UNIPOLAR, ABERTURA EM CARGA C/ VARA, 15KV, 400A USO  INTERNO</v>
          </cell>
          <cell r="E6883" t="str">
            <v>UN</v>
          </cell>
          <cell r="F6883">
            <v>417.49</v>
          </cell>
        </row>
        <row r="6884">
          <cell r="C6884">
            <v>13279</v>
          </cell>
          <cell r="D6884" t="str">
            <v xml:space="preserve">CHUMBADOR DE ACO 5/8" X 200MM C/ ROSCA E PORCA  </v>
          </cell>
          <cell r="E6884" t="str">
            <v>KG</v>
          </cell>
          <cell r="F6884">
            <v>4.7300000000000004</v>
          </cell>
        </row>
        <row r="6885">
          <cell r="C6885">
            <v>11977</v>
          </cell>
          <cell r="D6885" t="str">
            <v xml:space="preserve">CHUMBADOR DE ACO, DIAMETRO 1/2", COMPRIMENTO 75 MM  </v>
          </cell>
          <cell r="E6885" t="str">
            <v>UN</v>
          </cell>
          <cell r="F6885">
            <v>4.0599999999999996</v>
          </cell>
        </row>
        <row r="6886">
          <cell r="C6886">
            <v>11975</v>
          </cell>
          <cell r="D6886" t="str">
            <v xml:space="preserve">CHUMBADOR DE ACO, DIAMETRO 5/8", COMPRIMENTO 6", COM PORCA  </v>
          </cell>
          <cell r="E6886" t="str">
            <v>UN</v>
          </cell>
          <cell r="F6886">
            <v>8.9</v>
          </cell>
        </row>
        <row r="6887">
          <cell r="C6887">
            <v>39746</v>
          </cell>
          <cell r="D6887" t="str">
            <v>CHUMBADOR DE ACO, 1" X 600 MM, PARA POSTES DE ACO COM BASE, INCLUSO PORCA E  ARRUELA</v>
          </cell>
          <cell r="E6887" t="str">
            <v>UN</v>
          </cell>
          <cell r="F6887">
            <v>99.09</v>
          </cell>
        </row>
        <row r="6888">
          <cell r="C6888">
            <v>11976</v>
          </cell>
          <cell r="D6888" t="str">
            <v xml:space="preserve">CHUMBADOR OMEGA C/PARAFUSO OM1404 1/4"  </v>
          </cell>
          <cell r="E6888" t="str">
            <v>UN</v>
          </cell>
          <cell r="F6888">
            <v>2.99</v>
          </cell>
        </row>
        <row r="6889">
          <cell r="C6889">
            <v>1368</v>
          </cell>
          <cell r="D6889" t="str">
            <v>CHUVEIRO COMUM EM PLASTICO BRANCO, COM CANO, 3 TEMPERATURAS, 5500 W (110/220  V)</v>
          </cell>
          <cell r="E6889" t="str">
            <v>UN</v>
          </cell>
          <cell r="F6889">
            <v>39.4</v>
          </cell>
        </row>
        <row r="6890">
          <cell r="C6890">
            <v>1367</v>
          </cell>
          <cell r="D6890" t="str">
            <v xml:space="preserve">CHUVEIRO COMUM EM PLASTICO CROMADO, COM CANO, 4 TEMPERATURAS (110/220 V)  </v>
          </cell>
          <cell r="E6890" t="str">
            <v>UN</v>
          </cell>
          <cell r="F6890">
            <v>127.44</v>
          </cell>
        </row>
        <row r="6891">
          <cell r="C6891">
            <v>7608</v>
          </cell>
          <cell r="D6891" t="str">
            <v xml:space="preserve">CHUVEIRO PLASTICO BRANCO SIMPLES 5 '' PARA ACOPLAR EM HASTE 1/2 ", AGUA FRIA  </v>
          </cell>
          <cell r="E6891" t="str">
            <v>UN</v>
          </cell>
          <cell r="F6891">
            <v>3.95</v>
          </cell>
        </row>
        <row r="6892">
          <cell r="C6892">
            <v>12115</v>
          </cell>
          <cell r="D6892" t="str">
            <v xml:space="preserve">CIGARRA DE EMBUTIR 110/220V TIPO SILENTOQUE PIAL OU EQUIV  </v>
          </cell>
          <cell r="E6892" t="str">
            <v>UN</v>
          </cell>
          <cell r="F6892">
            <v>15.46</v>
          </cell>
        </row>
        <row r="6893">
          <cell r="C6893">
            <v>11109</v>
          </cell>
          <cell r="D6893" t="str">
            <v xml:space="preserve">CIMENTO ASFALTICO DE PETROLEO A GRANEL (CAP) 30/45 (COM ICMS)  </v>
          </cell>
          <cell r="E6893" t="str">
            <v>KG</v>
          </cell>
          <cell r="F6893">
            <v>1.84</v>
          </cell>
        </row>
        <row r="6894">
          <cell r="C6894">
            <v>497</v>
          </cell>
          <cell r="D6894" t="str">
            <v xml:space="preserve">CIMENTO ASFALTICO DE PETROLEO A GRANEL (CAP) 50/70 (COM ICMS)  </v>
          </cell>
          <cell r="E6894" t="str">
            <v>T</v>
          </cell>
          <cell r="F6894">
            <v>1810.81</v>
          </cell>
        </row>
        <row r="6895">
          <cell r="C6895" t="str">
            <v>1380</v>
          </cell>
          <cell r="D6895" t="str">
            <v xml:space="preserve">CIMENTO BRANCO  </v>
          </cell>
          <cell r="E6895" t="str">
            <v>KG</v>
          </cell>
          <cell r="F6895">
            <v>3.31</v>
          </cell>
        </row>
        <row r="6896">
          <cell r="C6896">
            <v>1375</v>
          </cell>
          <cell r="D6896" t="str">
            <v xml:space="preserve">CIMENTO IMPERMEABILIZANTE DE PEGA ULTRARRAPIDA PARA TAMPONAMENTOS  </v>
          </cell>
          <cell r="E6896" t="str">
            <v>KG</v>
          </cell>
          <cell r="F6896">
            <v>4.04</v>
          </cell>
        </row>
        <row r="6897">
          <cell r="C6897">
            <v>1379</v>
          </cell>
          <cell r="D6897" t="str">
            <v xml:space="preserve">CIMENTO PORTLAND COMPOSTO CP II-32  </v>
          </cell>
          <cell r="E6897" t="str">
            <v>KG</v>
          </cell>
          <cell r="F6897">
            <v>0.56000000000000005</v>
          </cell>
        </row>
        <row r="6898">
          <cell r="C6898">
            <v>10511</v>
          </cell>
          <cell r="D6898" t="str">
            <v xml:space="preserve">CIMENTO PORTLAND COMPOSTO CP II-32 (SACO DE 50 KG)  </v>
          </cell>
          <cell r="E6898" t="str">
            <v>50KG</v>
          </cell>
          <cell r="F6898">
            <v>28.25</v>
          </cell>
        </row>
        <row r="6899">
          <cell r="C6899">
            <v>13284</v>
          </cell>
          <cell r="D6899" t="str">
            <v xml:space="preserve">CIMENTO PORTLAND DE ALTO FORNO (AF) CP III-32  </v>
          </cell>
          <cell r="E6899" t="str">
            <v>KG</v>
          </cell>
          <cell r="F6899">
            <v>0.47</v>
          </cell>
        </row>
        <row r="6900">
          <cell r="C6900">
            <v>25974</v>
          </cell>
          <cell r="D6900" t="str">
            <v xml:space="preserve">CIMENTO PORTLAND ESTRUTURAL BRANCO CPB-32  </v>
          </cell>
          <cell r="E6900" t="str">
            <v>KG</v>
          </cell>
          <cell r="F6900">
            <v>1.89</v>
          </cell>
        </row>
        <row r="6901">
          <cell r="C6901">
            <v>1382</v>
          </cell>
          <cell r="D6901" t="str">
            <v xml:space="preserve">CIMENTO PORTLAND POZOLANICO CP IV- 32  </v>
          </cell>
          <cell r="E6901" t="str">
            <v>50KG</v>
          </cell>
          <cell r="F6901">
            <v>27.22</v>
          </cell>
        </row>
        <row r="6902">
          <cell r="C6902">
            <v>34753</v>
          </cell>
          <cell r="D6902" t="str">
            <v xml:space="preserve">CIMENTO PORTLAND POZOLANICO CP IV-32  </v>
          </cell>
          <cell r="E6902" t="str">
            <v>KG</v>
          </cell>
          <cell r="F6902">
            <v>0.54</v>
          </cell>
        </row>
        <row r="6903">
          <cell r="C6903">
            <v>420</v>
          </cell>
          <cell r="D6903" t="str">
            <v>CINTA CIRCULAR EM ACO GALVANIZADO DE 150 MM DE DIAMETRO PARA FIXACAO DE CAIXA  MEDICAO</v>
          </cell>
          <cell r="E6903" t="str">
            <v>UN</v>
          </cell>
          <cell r="F6903">
            <v>23.15</v>
          </cell>
        </row>
        <row r="6904">
          <cell r="C6904">
            <v>12327</v>
          </cell>
          <cell r="D6904" t="str">
            <v>CINTA CIRCULAR EM ACO GALVANIZADO DE 210 MM DE DIAMETRO PARA INSTALACAO DE  TRANSFORMADOR EM POSTE DE CONCRETO</v>
          </cell>
          <cell r="E6904" t="str">
            <v>UN</v>
          </cell>
          <cell r="F6904">
            <v>27.58</v>
          </cell>
        </row>
        <row r="6905">
          <cell r="C6905">
            <v>36148</v>
          </cell>
          <cell r="D6905" t="str">
            <v>CINTURAO DE SEGURANCA TIPO PARAQUEDISTA, FIVELA EM ACO, AJUSTE NO  SUSPENSARIO, CINTURA E PERNAS</v>
          </cell>
          <cell r="E6905" t="str">
            <v>UN</v>
          </cell>
          <cell r="F6905">
            <v>45.98</v>
          </cell>
        </row>
        <row r="6906">
          <cell r="C6906">
            <v>13003</v>
          </cell>
          <cell r="D6906" t="str">
            <v xml:space="preserve">CLORO  </v>
          </cell>
          <cell r="E6906" t="str">
            <v>L</v>
          </cell>
          <cell r="F6906">
            <v>2.21</v>
          </cell>
        </row>
        <row r="6907">
          <cell r="C6907">
            <v>12329</v>
          </cell>
          <cell r="D6907" t="str">
            <v xml:space="preserve">COBRE ELETROLITICO EM BARRA OU CHAPA  </v>
          </cell>
          <cell r="E6907" t="str">
            <v>KG</v>
          </cell>
          <cell r="F6907">
            <v>57.05</v>
          </cell>
        </row>
        <row r="6908">
          <cell r="C6908">
            <v>1339</v>
          </cell>
          <cell r="D6908" t="str">
            <v xml:space="preserve">COLA A BASE DE RESINA SINTETICA PARA CHAPA DE LAMINADO MELAMINICO  </v>
          </cell>
          <cell r="E6908" t="str">
            <v>KG</v>
          </cell>
          <cell r="F6908">
            <v>13.7</v>
          </cell>
        </row>
        <row r="6909">
          <cell r="C6909">
            <v>11849</v>
          </cell>
          <cell r="D6909" t="str">
            <v xml:space="preserve">COLA BRANCA  </v>
          </cell>
          <cell r="E6909" t="str">
            <v>L</v>
          </cell>
          <cell r="F6909">
            <v>8.69</v>
          </cell>
        </row>
        <row r="6910">
          <cell r="C6910">
            <v>4791</v>
          </cell>
          <cell r="D6910" t="str">
            <v xml:space="preserve">COLA CONTATO P/ CHAPA VINÍLICA/BORRACHA  </v>
          </cell>
          <cell r="E6910" t="str">
            <v>KG</v>
          </cell>
          <cell r="F6910">
            <v>32.200000000000003</v>
          </cell>
        </row>
        <row r="6911">
          <cell r="C6911">
            <v>37418</v>
          </cell>
          <cell r="D6911" t="str">
            <v>COLAR DE TOMADA EM POLIPROPILENO, PP, COM PARAFUSOS, PARA PEAD, 63 X 1/2" -  LIGACAO PREDIAL DE AGUA</v>
          </cell>
          <cell r="E6911" t="str">
            <v>UN</v>
          </cell>
          <cell r="F6911">
            <v>6.16</v>
          </cell>
        </row>
        <row r="6912">
          <cell r="C6912">
            <v>37419</v>
          </cell>
          <cell r="D6912" t="str">
            <v>COLAR DE TOMADA EM POLIPROPILENO, PP, COM PARAFUSOS, PARA PEAD, 63 X 3/4" -  LIGACAO PREDIAL DE AGUA</v>
          </cell>
          <cell r="E6912" t="str">
            <v>UN</v>
          </cell>
          <cell r="F6912">
            <v>6.33</v>
          </cell>
        </row>
        <row r="6913">
          <cell r="C6913">
            <v>1436</v>
          </cell>
          <cell r="D6913" t="str">
            <v xml:space="preserve">COLAR TOMADA PVC C/ TRAVAS SAIDA ROSCA DE 110 MM X 1/2" P/ LIGACAO PREDIAL  </v>
          </cell>
          <cell r="E6913" t="str">
            <v>UN</v>
          </cell>
          <cell r="F6913">
            <v>7.87</v>
          </cell>
        </row>
        <row r="6914">
          <cell r="C6914">
            <v>1427</v>
          </cell>
          <cell r="D6914" t="str">
            <v xml:space="preserve">COLAR TOMADA PVC C/ TRAVAS SAIDA ROSCA DE 110 MM X 3/4" LIGACAO PREDIAL  </v>
          </cell>
          <cell r="E6914" t="str">
            <v>UN</v>
          </cell>
          <cell r="F6914">
            <v>7.94</v>
          </cell>
        </row>
        <row r="6915">
          <cell r="C6915">
            <v>1423</v>
          </cell>
          <cell r="D6915" t="str">
            <v xml:space="preserve">COLAR TOMADA PVC C/ TRAVAS SAIDA ROSCA DE 32 MM X 3/4" P/ LIGACAO PREDIAL  </v>
          </cell>
          <cell r="E6915" t="str">
            <v>UN</v>
          </cell>
          <cell r="F6915">
            <v>3.47</v>
          </cell>
        </row>
        <row r="6916">
          <cell r="C6916">
            <v>1421</v>
          </cell>
          <cell r="D6916" t="str">
            <v xml:space="preserve">COLAR TOMADA PVC C/ TRAVAS SAIDA ROSCA DE 40 MM X 1/2" P/ LIGACAO PREDIAL  </v>
          </cell>
          <cell r="E6916" t="str">
            <v>UN</v>
          </cell>
          <cell r="F6916">
            <v>3.64</v>
          </cell>
        </row>
        <row r="6917">
          <cell r="C6917">
            <v>1420</v>
          </cell>
          <cell r="D6917" t="str">
            <v xml:space="preserve">COLAR TOMADA PVC C/ TRAVAS SAIDA ROSCA DE 40 MM X 3/4" P/ LIGACAO PREDIAL  </v>
          </cell>
          <cell r="E6917" t="str">
            <v>UN</v>
          </cell>
          <cell r="F6917">
            <v>3.71</v>
          </cell>
        </row>
        <row r="6918">
          <cell r="C6918">
            <v>1419</v>
          </cell>
          <cell r="D6918" t="str">
            <v xml:space="preserve">COLAR TOMADA PVC C/ TRAVAS SAIDA ROSCA DE 50 MM X 1/2" P/ LIGACAO PREDIAL  </v>
          </cell>
          <cell r="E6918" t="str">
            <v>UN</v>
          </cell>
          <cell r="F6918">
            <v>4.0199999999999996</v>
          </cell>
        </row>
        <row r="6919">
          <cell r="C6919">
            <v>1439</v>
          </cell>
          <cell r="D6919" t="str">
            <v xml:space="preserve">COLAR TOMADA PVC C/ TRAVAS SAIDA ROSCA DE 50 MM X 3/4" P/ LIGACAO PREDIAL  </v>
          </cell>
          <cell r="E6919" t="str">
            <v>UN</v>
          </cell>
          <cell r="F6919">
            <v>4.05</v>
          </cell>
        </row>
        <row r="6920">
          <cell r="C6920">
            <v>1415</v>
          </cell>
          <cell r="D6920" t="str">
            <v xml:space="preserve">COLAR TOMADA PVC C/ TRAVAS SAIDA ROSCA DE 60 MM X 1/2" P/ LIGACAO PREDIAL  </v>
          </cell>
          <cell r="E6920" t="str">
            <v>UN</v>
          </cell>
          <cell r="F6920">
            <v>4.5</v>
          </cell>
        </row>
        <row r="6921">
          <cell r="C6921">
            <v>1414</v>
          </cell>
          <cell r="D6921" t="str">
            <v xml:space="preserve">COLAR TOMADA PVC C/ TRAVAS SAIDA ROSCA DE 60 MM X 3/4" P/ LIGACAO PREDIAL  </v>
          </cell>
          <cell r="E6921" t="str">
            <v>UN</v>
          </cell>
          <cell r="F6921">
            <v>4.57</v>
          </cell>
        </row>
        <row r="6922">
          <cell r="C6922">
            <v>1413</v>
          </cell>
          <cell r="D6922" t="str">
            <v xml:space="preserve">COLAR TOMADA PVC C/ TRAVAS SAIDA ROSCA DE 75 MM X 1/2" P/ LIGACAO PREDIAL  </v>
          </cell>
          <cell r="E6922" t="str">
            <v>UN</v>
          </cell>
          <cell r="F6922">
            <v>6.91</v>
          </cell>
        </row>
        <row r="6923">
          <cell r="C6923">
            <v>1417</v>
          </cell>
          <cell r="D6923" t="str">
            <v xml:space="preserve">COLAR TOMADA PVC C/ TRAVAS SAIDA ROSCA DE 75 MM X 3/4" P/ LIGACAO PREDIAL  </v>
          </cell>
          <cell r="E6923" t="str">
            <v>UN</v>
          </cell>
          <cell r="F6923">
            <v>6.91</v>
          </cell>
        </row>
        <row r="6924">
          <cell r="C6924">
            <v>1412</v>
          </cell>
          <cell r="D6924" t="str">
            <v xml:space="preserve">COLAR TOMADA PVC C/ TRAVAS SAIDA ROSCA DE 85 MM X 1/2" P/ LIGACAO PREDIAL  </v>
          </cell>
          <cell r="E6924" t="str">
            <v>UN</v>
          </cell>
          <cell r="F6924">
            <v>6.26</v>
          </cell>
        </row>
        <row r="6925">
          <cell r="C6925">
            <v>1416</v>
          </cell>
          <cell r="D6925" t="str">
            <v xml:space="preserve">COLAR TOMADA PVC C/ TRAVAS SAIDA ROSCA DE 85 MM X 3/4" P/ LIGACAO PREDIAL  </v>
          </cell>
          <cell r="E6925" t="str">
            <v>UN</v>
          </cell>
          <cell r="F6925">
            <v>6.32</v>
          </cell>
        </row>
        <row r="6926">
          <cell r="C6926">
            <v>1411</v>
          </cell>
          <cell r="D6926" t="str">
            <v>COLAR TOMADA PVC C/ TRAVAS SAIDA ROSCAVEL C/ BUCHA DE LATAO DE 110MM X 1/2'' P/  LIGACAO PREDIAL</v>
          </cell>
          <cell r="E6926" t="str">
            <v>UN</v>
          </cell>
          <cell r="F6926">
            <v>13</v>
          </cell>
        </row>
        <row r="6927">
          <cell r="C6927">
            <v>1435</v>
          </cell>
          <cell r="D6927" t="str">
            <v>COLAR TOMADA PVC C/ TRAVAS SAIDA ROSCAVEL C/ BUCHA DE LATAO DE 60MM X 1/2'' P/  LIGACAO PREDIAL</v>
          </cell>
          <cell r="E6927" t="str">
            <v>UN</v>
          </cell>
          <cell r="F6927">
            <v>8.66</v>
          </cell>
        </row>
        <row r="6928">
          <cell r="C6928">
            <v>1406</v>
          </cell>
          <cell r="D6928" t="str">
            <v>COLAR TOMADA PVC C/ TRAVAS SAIDA ROSCAVEL C/ BUCHA DE LATAO DE 60MM X 3/4'' P/  LIGACAO PREDIAL</v>
          </cell>
          <cell r="E6928" t="str">
            <v>UN</v>
          </cell>
          <cell r="F6928">
            <v>8.66</v>
          </cell>
        </row>
        <row r="6929">
          <cell r="C6929">
            <v>1407</v>
          </cell>
          <cell r="D6929" t="str">
            <v>COLAR TOMADA PVC C/ TRAVAS SAIDA ROSCAVEL C/ BUCHA DE LATAO DE 75MM X 1/2'' P/  LIGACAO PREDIAL</v>
          </cell>
          <cell r="E6929" t="str">
            <v>UN</v>
          </cell>
          <cell r="F6929">
            <v>10.8</v>
          </cell>
        </row>
        <row r="6930">
          <cell r="C6930">
            <v>1418</v>
          </cell>
          <cell r="D6930" t="str">
            <v>COLAR TOMADA PVC C/ TRAVAS SAIDA ROSCAVEL C/ BUCHA DE LATAO DE 75MM X 3/4'' P/  LIGACAO PREDIAL</v>
          </cell>
          <cell r="E6930" t="str">
            <v>UN</v>
          </cell>
          <cell r="F6930">
            <v>10.8</v>
          </cell>
        </row>
        <row r="6931">
          <cell r="C6931">
            <v>1404</v>
          </cell>
          <cell r="D6931" t="str">
            <v>COLAR TOMADA PVC C/ TRAVAS SAIDA ROSCAVEL C/ BUCHA DE LATAO DE 85MM X 1/2" P/  LIGACAO PREDIAL</v>
          </cell>
          <cell r="E6931" t="str">
            <v>UN</v>
          </cell>
          <cell r="F6931">
            <v>11.42</v>
          </cell>
        </row>
        <row r="6932">
          <cell r="C6932">
            <v>1410</v>
          </cell>
          <cell r="D6932" t="str">
            <v>COLAR TOMADA PVC C/ TRAVAS SAIDA ROSCAVEL C/ BUCHA DE LATAO DE 85MM X 3/4'' P/  LIGACAO PREDIALCOLAR TOMADA PVC C/ TRAVAS SAIDA ROSCAVEL C/ BUCHA DE LATAO DE 85MM X 3/4'' P/LIGACAO PREDIAL</v>
          </cell>
          <cell r="E6932" t="str">
            <v>UN</v>
          </cell>
          <cell r="F6932">
            <v>11.42</v>
          </cell>
        </row>
        <row r="6933">
          <cell r="C6933">
            <v>20093</v>
          </cell>
          <cell r="D6933" t="str">
            <v xml:space="preserve">COLAR TOMADA PVC C/ TRAVAS,SAIDA ROSCAVEL C/ BUCHA DE LATAO DE 110MM X 3/4"  </v>
          </cell>
          <cell r="E6933" t="str">
            <v>UN</v>
          </cell>
          <cell r="F6933">
            <v>13</v>
          </cell>
        </row>
        <row r="6934">
          <cell r="C6934">
            <v>1402</v>
          </cell>
          <cell r="D6934" t="str">
            <v xml:space="preserve">COLAR TOMADA PVC DE 32 MM X 1/2 COM TRAVAS SAÍDA ROSCA PARA LIGAÇÃO PREDIAL  </v>
          </cell>
          <cell r="E6934" t="str">
            <v>UN</v>
          </cell>
          <cell r="F6934">
            <v>3.44</v>
          </cell>
        </row>
        <row r="6935">
          <cell r="C6935">
            <v>1443</v>
          </cell>
          <cell r="D6935" t="str">
            <v>COMPACTADOR DE SOLOS COM PLACA VIBRATORIA, DE 135 A 156 KG, COM MOTOR A DIESEL  OU GASOLINA DE 4 A 6 HP, NAO REVERSIVEL (LOCACAO)</v>
          </cell>
          <cell r="E6935" t="str">
            <v>H</v>
          </cell>
          <cell r="F6935">
            <v>2.4300000000000002</v>
          </cell>
        </row>
        <row r="6936">
          <cell r="C6936">
            <v>11281</v>
          </cell>
          <cell r="D6936" t="str">
            <v>COMPACTADOR DE SOLOS DE PERCURSAO (SOQUETE) COM MOTOR A GASOLINA 4 TEMPOS  DE 3 HP (3 CV)</v>
          </cell>
          <cell r="E6936" t="str">
            <v>UN</v>
          </cell>
          <cell r="F6936">
            <v>12250</v>
          </cell>
        </row>
        <row r="6937">
          <cell r="C6937">
            <v>13458</v>
          </cell>
          <cell r="D6937" t="str">
            <v>COMPACTADOR DE SOLOS DE PERCURSAO (SOQUETE) COM MOTOR A GASOLINA 4 TEMPOS  DE 4 HP (4 CV)</v>
          </cell>
          <cell r="E6937" t="str">
            <v>UN</v>
          </cell>
          <cell r="F6937">
            <v>15179.34</v>
          </cell>
        </row>
        <row r="6938">
          <cell r="C6938">
            <v>1449</v>
          </cell>
          <cell r="D6938" t="str">
            <v>COMPACTADOR SOLOS C/ PLACA VIBRATÓRIA MOTOR DIESEL/GASOLINA * 5HP * NÃO  REVERSÍVEL TIPO CLARIDOM CS-15 OU EQUIV</v>
          </cell>
          <cell r="E6938" t="str">
            <v>H</v>
          </cell>
          <cell r="F6938">
            <v>2.1800000000000002</v>
          </cell>
        </row>
        <row r="6939">
          <cell r="C6939">
            <v>1453</v>
          </cell>
          <cell r="D6939" t="str">
            <v>COMPACTADOR SOLOS C/ PLACA VIBRATÓRIA MOTOR DIESEL/GASOLINA 7 A 10HP 400KG  NÃO REVERSÍVEL TIPO DYNAPAC CM-20 OU EQUIV</v>
          </cell>
          <cell r="E6939" t="str">
            <v>H</v>
          </cell>
          <cell r="F6939">
            <v>2.91</v>
          </cell>
        </row>
        <row r="6940">
          <cell r="C6940">
            <v>1444</v>
          </cell>
          <cell r="D6940" t="str">
            <v>COMPACTADOR SOLOS COM PLACA VIBRATORIA MOTOR DIESEL/GASOLINA MENOR OU  IGUAL A 10CV NAO REVERSIVEL TIPO CLARIDOM CS- 30 OU EQUIVALENTE</v>
          </cell>
          <cell r="E6940" t="str">
            <v>H</v>
          </cell>
          <cell r="F6940">
            <v>2.6</v>
          </cell>
        </row>
        <row r="6941">
          <cell r="C6941">
            <v>1448</v>
          </cell>
          <cell r="D6941" t="str">
            <v xml:space="preserve">COMPACTADOR SOLOS PNEUMÁTICO TIPO SAPO ATE 35KG TIPO CLOZIRONE OU EQUIV  </v>
          </cell>
          <cell r="E6941" t="str">
            <v>H</v>
          </cell>
          <cell r="F6941">
            <v>2.91</v>
          </cell>
        </row>
        <row r="6942">
          <cell r="C6942">
            <v>1445</v>
          </cell>
          <cell r="D6942" t="str">
            <v>COMPACTADOR SOLOS TIPO SAPO C/ MOTOR DIESEL/GASOLINA *3HP* NÃO REVERSÍVEL  PADRAO DYNAPAL LC -7 I R OU EQUIV</v>
          </cell>
          <cell r="E6942" t="str">
            <v>H</v>
          </cell>
          <cell r="F6942">
            <v>2.91</v>
          </cell>
        </row>
        <row r="6943">
          <cell r="C6943">
            <v>1511</v>
          </cell>
          <cell r="D6943" t="str">
            <v xml:space="preserve">COMPRESSOR DE AR DIESEL REBOCAVEL 125 A 134PCM  </v>
          </cell>
          <cell r="E6943" t="str">
            <v>H</v>
          </cell>
          <cell r="F6943">
            <v>11.16</v>
          </cell>
        </row>
        <row r="6944">
          <cell r="C6944">
            <v>1513</v>
          </cell>
          <cell r="D6944" t="str">
            <v xml:space="preserve">COMPRESSOR DE AR DIESEL REBOCAVEL 160 A 170PCM C/ 1 MARTELETE ROMPEDOR  </v>
          </cell>
          <cell r="E6944" t="str">
            <v>H</v>
          </cell>
          <cell r="F6944">
            <v>15.09</v>
          </cell>
        </row>
        <row r="6945">
          <cell r="C6945">
            <v>1508</v>
          </cell>
          <cell r="D6945" t="str">
            <v xml:space="preserve">COMPRESSOR DE AR DIESEL REBOCAVEL 160PCM  </v>
          </cell>
          <cell r="E6945" t="str">
            <v>H</v>
          </cell>
          <cell r="F6945">
            <v>12.07</v>
          </cell>
        </row>
        <row r="6946">
          <cell r="C6946">
            <v>1512</v>
          </cell>
          <cell r="D6946" t="str">
            <v xml:space="preserve">COMPRESSOR DE AR DIESEL REBOCAVEL 250 A 275PCM  </v>
          </cell>
          <cell r="E6946" t="str">
            <v>H</v>
          </cell>
          <cell r="F6946">
            <v>14.49</v>
          </cell>
        </row>
        <row r="6947">
          <cell r="C6947">
            <v>1514</v>
          </cell>
          <cell r="D6947" t="str">
            <v xml:space="preserve">COMPRESSOR DE AR DIESEL REBOCAVEL 365PCM  </v>
          </cell>
          <cell r="E6947" t="str">
            <v>H</v>
          </cell>
          <cell r="F6947">
            <v>19.62</v>
          </cell>
        </row>
        <row r="6948">
          <cell r="C6948">
            <v>1515</v>
          </cell>
          <cell r="D6948" t="str">
            <v xml:space="preserve">COMPRESSOR DE AR DIESEL REBOCAVEL 600PCM  </v>
          </cell>
          <cell r="E6948" t="str">
            <v>H</v>
          </cell>
          <cell r="F6948">
            <v>30.79</v>
          </cell>
        </row>
        <row r="6949">
          <cell r="C6949">
            <v>36524</v>
          </cell>
          <cell r="D6949" t="str">
            <v>COMPRESSOR DE AR ESTACIONARIO, VAZAO 620 PCM, PRESSAO EFETIVA DE TRABALHO 109  PSI, MOTOR ELETRICO, POTENCIA 127 CV</v>
          </cell>
          <cell r="E6949" t="str">
            <v>UN</v>
          </cell>
          <cell r="F6949">
            <v>53926.21</v>
          </cell>
        </row>
        <row r="6950">
          <cell r="C6950">
            <v>1509</v>
          </cell>
          <cell r="D6950" t="str">
            <v xml:space="preserve">COMPRESSOR DE AR REBOCÁVEL COM MOTOR DIESEL, 250 PCM - (LOCAÇÃO)  </v>
          </cell>
          <cell r="E6950" t="str">
            <v>H</v>
          </cell>
          <cell r="F6950">
            <v>14.49</v>
          </cell>
        </row>
        <row r="6951">
          <cell r="C6951">
            <v>36526</v>
          </cell>
          <cell r="D6951" t="str">
            <v>COMPRESSOR DE AR REBOCAVEL VAZAO 400 PCM, PRESSAO EFETIVA DE TRABALHO 102  PSI, MOTOR DIESEL, POTENCIA 110 CV</v>
          </cell>
          <cell r="E6951" t="str">
            <v>UN</v>
          </cell>
          <cell r="F6951">
            <v>43455.93</v>
          </cell>
        </row>
        <row r="6952">
          <cell r="C6952">
            <v>36523</v>
          </cell>
          <cell r="D6952" t="str">
            <v>COMPRESSOR DE AR REBOCAVEL VAZAO 748 PCM, PRESSAO EFETIVA DE TRABALHO 102  PSI, MOTOR DIESEL, POTENCIA 210 CV</v>
          </cell>
          <cell r="E6952" t="str">
            <v>UN</v>
          </cell>
          <cell r="F6952">
            <v>93033.29</v>
          </cell>
        </row>
        <row r="6953">
          <cell r="C6953">
            <v>36527</v>
          </cell>
          <cell r="D6953" t="str">
            <v>COMPRESSOR DE AR REBOCAVEL VAZAO 860 PCM, PRESSAO EFETIVA DE TRABALHO 102  PSI, MOTOR DIESEL, POTENCIA 250 CV</v>
          </cell>
          <cell r="E6953" t="str">
            <v>UN</v>
          </cell>
          <cell r="F6953">
            <v>101053.32</v>
          </cell>
        </row>
        <row r="6954">
          <cell r="C6954">
            <v>13803</v>
          </cell>
          <cell r="D6954" t="str">
            <v>COMPRESSOR DE AR REBOCAVEL, VAZAO *89* PCM, PRESSAO EFETIVA DE TRABALHO *102*  PSI, MOTOR DIESEL, POTENCIA *20* CV</v>
          </cell>
          <cell r="E6954" t="str">
            <v>UN</v>
          </cell>
          <cell r="F6954">
            <v>36540</v>
          </cell>
        </row>
        <row r="6955">
          <cell r="C6955">
            <v>38642</v>
          </cell>
          <cell r="D6955" t="str">
            <v>COMPRESSOR DE AR REBOCAVEL, VAZAO 152 PCM, PRESSAO EFETIVA DE TRABALHO 102  PSI, MOTOR DIESEL, POTENCIA 31,5 KW</v>
          </cell>
          <cell r="E6955" t="str">
            <v>UN</v>
          </cell>
          <cell r="F6955">
            <v>23527.8</v>
          </cell>
        </row>
        <row r="6956">
          <cell r="C6956">
            <v>36522</v>
          </cell>
          <cell r="D6956" t="str">
            <v>COMPRESSOR DE AR REBOCAVEL, VAZAO 189 PCM, PRESSAO EFETIVA DE TRABALHO 102  PSI, MOTOR DIESEL, POTENCIA 63 CV</v>
          </cell>
          <cell r="E6956" t="str">
            <v>UN</v>
          </cell>
          <cell r="F6956">
            <v>27362.55</v>
          </cell>
        </row>
        <row r="6957">
          <cell r="C6957">
            <v>36525</v>
          </cell>
          <cell r="D6957" t="str">
            <v>COMPRESSOR DE AR REBOCAVEL, VAZAO 250 PCM, PRESSAO EFETIVA DE TRABALHO 102  PSI, MOTOR DIESEL, POTENCIA 81 CV</v>
          </cell>
          <cell r="E6957" t="str">
            <v>UN</v>
          </cell>
          <cell r="F6957">
            <v>36644.85</v>
          </cell>
        </row>
        <row r="6958">
          <cell r="C6958">
            <v>34348</v>
          </cell>
          <cell r="D6958" t="str">
            <v>CONCERTINA CLIPADA (DUPLA) EM ACO GALVANIZADO DE ALTA RESISTENCIA, COM ESPIRAL  DE 300 MM, D = 2,76 MM</v>
          </cell>
          <cell r="E6958" t="str">
            <v>M</v>
          </cell>
          <cell r="F6958">
            <v>23.53</v>
          </cell>
        </row>
        <row r="6959">
          <cell r="C6959">
            <v>34347</v>
          </cell>
          <cell r="D6959" t="str">
            <v>CONCERTINA SIMPLES EM ACO GALVANIZADO DE ALTA RESISTENCIA, COM ESPIRAL DE 300  MM, D = 2,76 MM</v>
          </cell>
          <cell r="E6959" t="str">
            <v>M</v>
          </cell>
          <cell r="F6959">
            <v>12.16</v>
          </cell>
        </row>
        <row r="6960">
          <cell r="C6960">
            <v>11146</v>
          </cell>
          <cell r="D6960" t="str">
            <v>CONCRETO AUTOADENSAVEL (CAA) CLASSE DE RESISTENCIA C15, ESPALHAMENTO SF2,  INCLUI SERVICO DE BOMBEAMENTO (NBR 15823)</v>
          </cell>
          <cell r="E6960" t="str">
            <v>M3</v>
          </cell>
          <cell r="F6960">
            <v>307.89</v>
          </cell>
        </row>
        <row r="6961">
          <cell r="C6961">
            <v>39850</v>
          </cell>
          <cell r="D6961" t="str">
            <v>CONCRETO AUTOADENSAVEL (CAA) CLASSE DE RESISTENCIA C20, ESPALHAMENTO SF2,  EXCLUI SERVICO DE BOMBEAMENTO (NBR 15823)</v>
          </cell>
          <cell r="E6961" t="str">
            <v>M3</v>
          </cell>
          <cell r="F6961">
            <v>372.95</v>
          </cell>
        </row>
        <row r="6962">
          <cell r="C6962">
            <v>11147</v>
          </cell>
          <cell r="D6962" t="str">
            <v>CONCRETO AUTOADENSAVEL (CAA) CLASSE DE RESISTENCIA C20, ESPALHAMENTO SF2,  INCLUI SERVICO DE BOMBEAMENTO (NBR 15823)</v>
          </cell>
          <cell r="E6962" t="str">
            <v>M3</v>
          </cell>
          <cell r="F6962">
            <v>319.29000000000002</v>
          </cell>
        </row>
        <row r="6963">
          <cell r="C6963">
            <v>34872</v>
          </cell>
          <cell r="D6963" t="str">
            <v>CONCRETO AUTOADENSAVEL (CAA) CLASSE DE RESISTENCIA C25, ESPALHAMENTO SF2,  INCLUI SERVICO DE BOMBEAMENTO (NBR 15823)</v>
          </cell>
          <cell r="E6963" t="str">
            <v>M3</v>
          </cell>
          <cell r="F6963">
            <v>330.7</v>
          </cell>
        </row>
        <row r="6964">
          <cell r="C6964">
            <v>34491</v>
          </cell>
          <cell r="D6964" t="str">
            <v>CONCRETO AUTOADENSAVEL (CAA) CLASSE DE RESISTENCIA C30, ESPALHAMENTO SF2,  INCLUI SERVICO DE BOMBEAMENTO (NBR 15823)</v>
          </cell>
          <cell r="E6964" t="str">
            <v>M3</v>
          </cell>
          <cell r="F6964">
            <v>337.39</v>
          </cell>
        </row>
        <row r="6965">
          <cell r="C6965">
            <v>34770</v>
          </cell>
          <cell r="D6965" t="str">
            <v>CONCRETO BETUMINOSO USINADO A QUENTE (CBUQ) PARA PAVIMENTACAO ASFALTICA,  PADRAO DNIT, FAIXA C, COM CAP 30/45 - AQUISICAO POSTO USINA</v>
          </cell>
          <cell r="E6965" t="str">
            <v>T</v>
          </cell>
          <cell r="F6965">
            <v>196.3</v>
          </cell>
        </row>
        <row r="6966">
          <cell r="C6966">
            <v>34759</v>
          </cell>
          <cell r="D6966" t="str">
            <v>CONCRETO BETUMINOSO USINADO A QUENTE (CBUQ) PARA PAVIMENTACAO ASFALTICA,  PADRAO DNIT, FAIXA C, COM CAP 30/45 - DMT = 10 KM</v>
          </cell>
          <cell r="E6966" t="str">
            <v>M3</v>
          </cell>
          <cell r="F6966">
            <v>490.24</v>
          </cell>
        </row>
        <row r="6967">
          <cell r="C6967">
            <v>1518</v>
          </cell>
          <cell r="D6967" t="str">
            <v>CONCRETO BETUMINOSO USINADO A QUENTE (CBUQ) PARA PAVIMENTACAO ASFALTICA,  PADRAO DNIT, FAIXA C, COM CAP 50/70 - AQUISICAO POSTO USINA</v>
          </cell>
          <cell r="E6967" t="str">
            <v>T</v>
          </cell>
          <cell r="F6967">
            <v>220.51</v>
          </cell>
        </row>
        <row r="6968">
          <cell r="C6968">
            <v>1520</v>
          </cell>
          <cell r="D6968" t="str">
            <v>CONCRETO BETUMINOSO USINADO A QUENTE (CBUQ) PARA PAVIMENTACAO ASFALTICA,  PADRAO DNIT, FAIXA C, COM CAP 50/70 - DMT = 10 KM</v>
          </cell>
          <cell r="E6968" t="str">
            <v>M3</v>
          </cell>
          <cell r="F6968">
            <v>549.51</v>
          </cell>
        </row>
        <row r="6969">
          <cell r="C6969">
            <v>34492</v>
          </cell>
          <cell r="D6969" t="str">
            <v>CONCRETO USINADO BOMBEAVEL, CLASSE DE RESISTENCIA C20, COM BRITA 0 E 1, SLUMP =  100 +/- 20 MM, EXCLUI SERVICO DE BOMBEAMENTO (NBR 8953)</v>
          </cell>
          <cell r="E6969" t="str">
            <v>M3</v>
          </cell>
          <cell r="F6969">
            <v>279.38</v>
          </cell>
        </row>
        <row r="6970">
          <cell r="C6970">
            <v>1524</v>
          </cell>
          <cell r="D6970" t="str">
            <v>CONCRETO USINADO BOMBEAVEL, CLASSE DE RESISTENCIA C20, COM BRITA 0 E 1, SLUMP =  100 +/- 20 MM, INCLUI SERVICO DE BOMBEAMENTO (NBR 8953)</v>
          </cell>
          <cell r="E6970" t="str">
            <v>M3</v>
          </cell>
          <cell r="F6970">
            <v>325</v>
          </cell>
        </row>
        <row r="6971">
          <cell r="C6971">
            <v>38404</v>
          </cell>
          <cell r="D6971" t="str">
            <v>CONCRETO USINADO BOMBEAVEL, CLASSE DE RESISTENCIA C20, COM BRITA 0 E 1, SLUMP =  130 +/- 20 MM, EXCLUI SERVICO DE BOMBEAMENTO (NBR 8953)</v>
          </cell>
          <cell r="E6971" t="str">
            <v>M3</v>
          </cell>
          <cell r="F6971">
            <v>343.02</v>
          </cell>
        </row>
        <row r="6972">
          <cell r="C6972">
            <v>38407</v>
          </cell>
          <cell r="D6972" t="str">
            <v>CONCRETO USINADO BOMBEAVEL, CLASSE DE RESISTENCIA C20, COM BRITA 0 E 1, SLUMP =  190 +/- 20 MM, EXCLUI SERVICO DE BOMBEAMENTO (NBR 8953)</v>
          </cell>
          <cell r="E6972" t="str">
            <v>M3</v>
          </cell>
          <cell r="F6972">
            <v>377.33</v>
          </cell>
        </row>
        <row r="6973">
          <cell r="C6973">
            <v>39849</v>
          </cell>
          <cell r="D6973" t="str">
            <v>CONCRETO USINADO BOMBEAVEL, CLASSE DE RESISTENCIA C20, COM BRITA 0 E 1, SLUMP =  190 +/- 20 MM, INCLUI SERVICO DE BOMBEAMENTO (NBR 8953)</v>
          </cell>
          <cell r="E6973" t="str">
            <v>M3</v>
          </cell>
          <cell r="F6973">
            <v>342.29</v>
          </cell>
        </row>
        <row r="6974">
          <cell r="C6974">
            <v>38464</v>
          </cell>
          <cell r="D6974" t="str">
            <v>CONCRETO USINADO BOMBEAVEL, CLASSE DE RESISTENCIA C20, COM BRITA 0, SLUMP = 220  +/- 20 MM, INCLUI SERVICO DE BOMBEAMENTO (NBR 8953)</v>
          </cell>
          <cell r="E6974" t="str">
            <v>M3</v>
          </cell>
          <cell r="F6974">
            <v>414.37</v>
          </cell>
        </row>
        <row r="6975">
          <cell r="C6975">
            <v>34493</v>
          </cell>
          <cell r="D6975" t="str">
            <v>CONCRETO USINADO BOMBEAVEL, CLASSE DE RESISTENCIA C25, COM BRITA 0 E 1, SLUMP =  100 +/- 20 MM, EXCLUI SERVICO DE BOMBEAMENTO (NBR 8953)</v>
          </cell>
          <cell r="E6975" t="str">
            <v>M3</v>
          </cell>
          <cell r="F6975">
            <v>290.20999999999998</v>
          </cell>
        </row>
        <row r="6976">
          <cell r="C6976" t="str">
            <v>1527</v>
          </cell>
          <cell r="D6976" t="str">
            <v>CONCRETO USINADO BOMBEAVEL, CLASSE DE RESISTENCIA C25, COM BRITA 0 E 1, SLUMP =  100 +/- 20 MM, INCLUI SERVICO DE BOMBEAMENTO (NBR 8953)</v>
          </cell>
          <cell r="E6976" t="str">
            <v>M3</v>
          </cell>
          <cell r="F6976">
            <v>338.68</v>
          </cell>
        </row>
        <row r="6977">
          <cell r="C6977">
            <v>38405</v>
          </cell>
          <cell r="D6977" t="str">
            <v>CONCRETO USINADO BOMBEAVEL, CLASSE DE RESISTENCIA C25, COM BRITA 0 E 1, SLUMP =  130 +/- 20 MM, EXCLUI SERVICO DE BOMBEAMENTO (NBR 8953)</v>
          </cell>
          <cell r="E6977" t="str">
            <v>M3</v>
          </cell>
          <cell r="F6977">
            <v>363.61</v>
          </cell>
        </row>
        <row r="6978">
          <cell r="C6978">
            <v>38408</v>
          </cell>
          <cell r="D6978" t="str">
            <v>CONCRETO USINADO BOMBEAVEL, CLASSE DE RESISTENCIA C25, COM BRITA 0 E 1, SLUMP =  190 +/- 20 MM, EXCLUI SERVICO DE BOMBEAMENTO (NBR 8953)</v>
          </cell>
          <cell r="E6978" t="str">
            <v>M3</v>
          </cell>
          <cell r="F6978">
            <v>378.1</v>
          </cell>
        </row>
        <row r="6979">
          <cell r="C6979">
            <v>34494</v>
          </cell>
          <cell r="D6979" t="str">
            <v>CONCRETO USINADO BOMBEAVEL, CLASSE DE RESISTENCIA C30, COM BRITA 0 E 1, SLUMP =  100 +/- 20 MM, EXCLUI SERVICO DE BOMBEAMENTO (NBR 8953)</v>
          </cell>
          <cell r="E6979" t="str">
            <v>M3</v>
          </cell>
          <cell r="F6979">
            <v>303.10000000000002</v>
          </cell>
        </row>
        <row r="6980">
          <cell r="C6980">
            <v>1525</v>
          </cell>
          <cell r="D6980" t="str">
            <v>CONCRETO USINADO BOMBEAVEL, CLASSE DE RESISTENCIA C30, COM BRITA 0 E 1, SLUMP =  100 +/- 20 MM, INCLUI SERVICO DE BOMBEAMENTO (NBR 8953)</v>
          </cell>
          <cell r="E6980" t="str">
            <v>M3</v>
          </cell>
          <cell r="F6980">
            <v>350.08</v>
          </cell>
        </row>
        <row r="6981">
          <cell r="C6981">
            <v>38406</v>
          </cell>
          <cell r="D6981" t="str">
            <v>CONCRETO USINADO BOMBEAVEL, CLASSE DE RESISTENCIA C30, COM BRITA 0 E 1, SLUMP =  130 +/- 20 MM, EXCLUI SERVICO DE BOMBEAMENTO (NBR 8953)</v>
          </cell>
          <cell r="E6981" t="str">
            <v>M3</v>
          </cell>
          <cell r="F6981">
            <v>382.03</v>
          </cell>
        </row>
        <row r="6982">
          <cell r="C6982">
            <v>38409</v>
          </cell>
          <cell r="D6982" t="str">
            <v>CONCRETO USINADO BOMBEAVEL, CLASSE DE RESISTENCIA C30, COM BRITA 0 E 1, SLUMP =  190 +/- 20 MM, EXCLUI SERVICO DE BOMBEAMENTO (NBR 8953)</v>
          </cell>
          <cell r="E6982" t="str">
            <v>M3</v>
          </cell>
          <cell r="F6982">
            <v>407.56</v>
          </cell>
        </row>
        <row r="6983">
          <cell r="C6983">
            <v>34495</v>
          </cell>
          <cell r="D6983" t="str">
            <v>CONCRETO USINADO BOMBEAVEL, CLASSE DE RESISTENCIA C35, COM BRITA 0 E 1, SLUMP =  100 +/- 20 MM, EXCLUI SERVICO DE BOMBEAMENTO (NBR 8953)</v>
          </cell>
          <cell r="E6983" t="str">
            <v>M3</v>
          </cell>
          <cell r="F6983">
            <v>316.04000000000002</v>
          </cell>
        </row>
        <row r="6984">
          <cell r="C6984">
            <v>11145</v>
          </cell>
          <cell r="D6984" t="str">
            <v>CONCRETO USINADO BOMBEAVEL, CLASSE DE RESISTENCIA C35, COM BRITA 0 E 1, SLUMP =  100 +/- 20 MM, INCLUI SERVICO DE BOMBEAMENTO (NBR 8953)</v>
          </cell>
          <cell r="E6984" t="str">
            <v>M3</v>
          </cell>
          <cell r="F6984">
            <v>362.63</v>
          </cell>
        </row>
        <row r="6985">
          <cell r="C6985">
            <v>34496</v>
          </cell>
          <cell r="D6985" t="str">
            <v>CONCRETO USINADO BOMBEAVEL, CLASSE DE RESISTENCIA C40, COM BRITA 0 E 1, SLUMP =  100 +/- 20 MM, EXCLUI SERVICO DE BOMBEAMENTO (NBR 8953)</v>
          </cell>
          <cell r="E6985" t="str">
            <v>M3</v>
          </cell>
          <cell r="F6985">
            <v>330.13</v>
          </cell>
        </row>
        <row r="6986">
          <cell r="C6986">
            <v>34479</v>
          </cell>
          <cell r="D6986" t="str">
            <v>CONCRETO USINADO BOMBEAVEL, CLASSE DE RESISTENCIA C40, COM BRITA 0 E 1, SLUMP =  100 +/- 20 MM, INCLUI SERVICO DE BOMBEAMENTO (NBR 8953)</v>
          </cell>
          <cell r="E6986" t="str">
            <v>M3</v>
          </cell>
          <cell r="F6986">
            <v>376.31</v>
          </cell>
        </row>
        <row r="6987">
          <cell r="C6987">
            <v>34481</v>
          </cell>
          <cell r="D6987" t="str">
            <v>CONCRETO USINADO BOMBEAVEL, CLASSE DE RESISTENCIA C45, COM BRITA 0 E 1, SLUMP =  100 +/- 20 MM, INCLUI SERVICO DE BOMBEAMENTO (NBR 8953)</v>
          </cell>
          <cell r="E6987" t="str">
            <v>M3</v>
          </cell>
          <cell r="F6987">
            <v>423.07</v>
          </cell>
        </row>
        <row r="6988">
          <cell r="C6988">
            <v>34483</v>
          </cell>
          <cell r="D6988" t="str">
            <v>CONCRETO USINADO BOMBEAVEL, CLASSE DE RESISTENCIA C50, COM BRITA 0 E 1, SLUMP =  100 +/- 20 MM, INCLUI SERVICO DE BOMBEAMENTO (NBR 8953)</v>
          </cell>
          <cell r="E6988" t="str">
            <v>M3</v>
          </cell>
          <cell r="F6988">
            <v>501.75</v>
          </cell>
        </row>
        <row r="6989">
          <cell r="C6989">
            <v>34871</v>
          </cell>
          <cell r="D6989" t="str">
            <v>CONCRETO USINADO BOMBEAVEL, CLASSE DE RESISTENCIA C60, COM BRITA 0 E 1, SLUMP =  100 +/- 20 MM, EXCLUI SERVICO DE BOMBEAMENTO (NBR 8953)</v>
          </cell>
          <cell r="E6989" t="str">
            <v>M3</v>
          </cell>
          <cell r="F6989">
            <v>650</v>
          </cell>
        </row>
        <row r="6990">
          <cell r="C6990">
            <v>34485</v>
          </cell>
          <cell r="D6990" t="str">
            <v>CONCRETO USINADO BOMBEAVEL, CLASSE DE RESISTENCIA C60, COM BRITA 0 E 1, SLUMP =  100 +/- 20 MM, INCLUI SERVICO DE BOMBEAMENTO (NBR 8953)</v>
          </cell>
          <cell r="E6990" t="str">
            <v>M3</v>
          </cell>
          <cell r="F6990">
            <v>644.29</v>
          </cell>
        </row>
        <row r="6991">
          <cell r="C6991">
            <v>34497</v>
          </cell>
          <cell r="D6991" t="str">
            <v>CONCRETO USINADO BOMBEAVEL, CLASSE DE RESISTENCIA C80, COM BRITA 0 E 1, SLUMP =  100 +/- 20 MM, EXCLUI SERVICO DE BOMBEAMENTO (NBR 8953)</v>
          </cell>
          <cell r="E6991" t="str">
            <v>M3</v>
          </cell>
          <cell r="F6991">
            <v>889.47</v>
          </cell>
        </row>
        <row r="6992">
          <cell r="C6992">
            <v>34487</v>
          </cell>
          <cell r="D6992" t="str">
            <v>CONCRETO USINADO BOMBEAVEL, CLASSE DE RESISTENCIA C80, COM BRITA 0 E 1, SLUMP =  100 +/- 20 MM, INCLUI SERVICO DE BOMBEAMENTO (NBR 8953)</v>
          </cell>
          <cell r="E6992" t="str">
            <v>M3</v>
          </cell>
          <cell r="F6992">
            <v>855.26</v>
          </cell>
        </row>
        <row r="6993">
          <cell r="C6993">
            <v>14041</v>
          </cell>
          <cell r="D6993" t="str">
            <v>CONCRETO USINADO CONVENCIONAL (NAO BOMBEAVEL) CLASSE DE RESISTENCIA C10,  COM BRITA 1 E 2, SLUMP = 80 MM +/- 10 MM (NBR 8953)</v>
          </cell>
          <cell r="E6993" t="str">
            <v>M3</v>
          </cell>
          <cell r="F6993">
            <v>278.77</v>
          </cell>
        </row>
        <row r="6994">
          <cell r="C6994">
            <v>1523</v>
          </cell>
          <cell r="D6994" t="str">
            <v>CONCRETO USINADO CONVENCIONAL (NAO BOMBEAVEL) CLASSE DE RESISTENCIA C15,  COM BRITA 1 E 2, SLUMP = 80 MM +/- 10 MM (NBR 8953)</v>
          </cell>
          <cell r="E6994" t="str">
            <v>M3</v>
          </cell>
          <cell r="F6994">
            <v>281.43</v>
          </cell>
        </row>
        <row r="6995">
          <cell r="C6995">
            <v>14052</v>
          </cell>
          <cell r="D6995" t="str">
            <v>CONDULETE DE ALUMINIO TIPO B, PARA ELETRODUTO ROSCAVEL DE 1/2", COM TAMPA  CEGA</v>
          </cell>
          <cell r="E6995" t="str">
            <v>UN</v>
          </cell>
          <cell r="F6995">
            <v>7.28</v>
          </cell>
        </row>
        <row r="6996">
          <cell r="C6996">
            <v>14054</v>
          </cell>
          <cell r="D6996" t="str">
            <v xml:space="preserve">CONDULETE DE ALUMINIO TIPO B, PARA ELETRODUTO ROSCAVEL DE 1", COM TAMPA CEGA  </v>
          </cell>
          <cell r="E6996" t="str">
            <v>UN</v>
          </cell>
          <cell r="F6996">
            <v>9.4700000000000006</v>
          </cell>
        </row>
        <row r="6997">
          <cell r="C6997">
            <v>14053</v>
          </cell>
          <cell r="D6997" t="str">
            <v>CONDULETE DE ALUMINIO TIPO B, PARA ELETRODUTO ROSCAVEL DE 3/4", COM TAMPA  CEGA</v>
          </cell>
          <cell r="E6997" t="str">
            <v>UN</v>
          </cell>
          <cell r="F6997">
            <v>7.39</v>
          </cell>
        </row>
        <row r="6998">
          <cell r="C6998">
            <v>2558</v>
          </cell>
          <cell r="D6998" t="str">
            <v>CONDULETE DE ALUMINIO TIPO C, PARA ELETRODUTO ROSCAVEL DE 1/2", COM TAMPA  CEGA</v>
          </cell>
          <cell r="E6998" t="str">
            <v>UN</v>
          </cell>
          <cell r="F6998">
            <v>5.57</v>
          </cell>
        </row>
        <row r="6999">
          <cell r="C6999">
            <v>2560</v>
          </cell>
          <cell r="D6999" t="str">
            <v xml:space="preserve">CONDULETE DE ALUMINIO TIPO C, PARA ELETRODUTO ROSCAVEL DE 1", COM TAMPA CEGA  </v>
          </cell>
          <cell r="E6999" t="str">
            <v>UN</v>
          </cell>
          <cell r="F6999">
            <v>9.8000000000000007</v>
          </cell>
        </row>
        <row r="7000">
          <cell r="C7000">
            <v>2559</v>
          </cell>
          <cell r="D7000" t="str">
            <v>CONDULETE DE ALUMINIO TIPO C, PARA ELETRODUTO ROSCAVEL DE 3/4", COM TAMPA  CEGA</v>
          </cell>
          <cell r="E7000" t="str">
            <v>UN</v>
          </cell>
          <cell r="F7000">
            <v>7.84</v>
          </cell>
        </row>
        <row r="7001">
          <cell r="C7001">
            <v>2592</v>
          </cell>
          <cell r="D7001" t="str">
            <v xml:space="preserve">CONDULETE DE ALUMINIO TIPO C, PARA ELETRODUTO ROSCAVEL DE 4", COM TAMPA CEGA  </v>
          </cell>
          <cell r="E7001" t="str">
            <v>UN</v>
          </cell>
          <cell r="F7001">
            <v>129.97</v>
          </cell>
        </row>
        <row r="7002">
          <cell r="C7002">
            <v>2566</v>
          </cell>
          <cell r="D7002" t="str">
            <v>CONDULETE DE ALUMINIO TIPO E, PARA ELETRODUTO ROSCAVEL DE 1  1/4", COM TAMPA  CEGA</v>
          </cell>
          <cell r="E7002" t="str">
            <v>UN</v>
          </cell>
          <cell r="F7002">
            <v>13.08</v>
          </cell>
        </row>
        <row r="7003">
          <cell r="C7003">
            <v>2589</v>
          </cell>
          <cell r="D7003" t="str">
            <v>CONDULETE DE ALUMINIO TIPO E, PARA ELETRODUTO ROSCAVEL DE 1 1/2", COM TAMPA  CEGA</v>
          </cell>
          <cell r="E7003" t="str">
            <v>UN</v>
          </cell>
          <cell r="F7003">
            <v>17.38</v>
          </cell>
        </row>
        <row r="7004">
          <cell r="C7004">
            <v>2591</v>
          </cell>
          <cell r="D7004" t="str">
            <v>CONDULETE DE ALUMINIO TIPO E, PARA ELETRODUTO ROSCAVEL DE 1/2", COM TAMPA  CEGA</v>
          </cell>
          <cell r="E7004" t="str">
            <v>UN</v>
          </cell>
          <cell r="F7004">
            <v>6.34</v>
          </cell>
        </row>
        <row r="7005">
          <cell r="C7005">
            <v>2590</v>
          </cell>
          <cell r="D7005" t="str">
            <v xml:space="preserve">CONDULETE DE ALUMINIO TIPO E, PARA ELETRODUTO ROSCAVEL DE 1", COM TAMPA CEGA  </v>
          </cell>
          <cell r="E7005" t="str">
            <v>UN</v>
          </cell>
          <cell r="F7005">
            <v>10.66</v>
          </cell>
        </row>
        <row r="7006">
          <cell r="C7006">
            <v>2567</v>
          </cell>
          <cell r="D7006" t="str">
            <v xml:space="preserve">CONDULETE DE ALUMINIO TIPO E, PARA ELETRODUTO ROSCAVEL DE 2", COM TAMPA CEGA  </v>
          </cell>
          <cell r="E7006" t="str">
            <v>UN</v>
          </cell>
          <cell r="F7006">
            <v>25.5</v>
          </cell>
        </row>
        <row r="7007">
          <cell r="C7007">
            <v>2565</v>
          </cell>
          <cell r="D7007" t="str">
            <v>CONDULETE DE ALUMINIO TIPO E, PARA ELETRODUTO ROSCAVEL DE 3/4", COM TAMPA  CEGA</v>
          </cell>
          <cell r="E7007" t="str">
            <v>UN</v>
          </cell>
          <cell r="F7007">
            <v>6.35</v>
          </cell>
        </row>
        <row r="7008">
          <cell r="C7008">
            <v>2568</v>
          </cell>
          <cell r="D7008" t="str">
            <v xml:space="preserve">CONDULETE DE ALUMINIO TIPO E, PARA ELETRODUTO ROSCAVEL DE 3", COM TAMPA CEGA  </v>
          </cell>
          <cell r="E7008" t="str">
            <v>UN</v>
          </cell>
          <cell r="F7008">
            <v>70.81</v>
          </cell>
        </row>
        <row r="7009">
          <cell r="C7009">
            <v>2594</v>
          </cell>
          <cell r="D7009" t="str">
            <v xml:space="preserve">CONDULETE DE ALUMINIO TIPO E, PARA ELETRODUTO ROSCAVEL DE 4", COM TAMPA CEGA  </v>
          </cell>
          <cell r="E7009" t="str">
            <v>UN</v>
          </cell>
          <cell r="F7009">
            <v>117.96</v>
          </cell>
        </row>
        <row r="7010">
          <cell r="C7010">
            <v>2587</v>
          </cell>
          <cell r="D7010" t="str">
            <v>CONDULETE DE ALUMINIO TIPO LR, PARA ELETRODUTO ROSCAVEL DE 1 1/2", COM TAMPA  CEGA</v>
          </cell>
          <cell r="E7010" t="str">
            <v>UN</v>
          </cell>
          <cell r="F7010">
            <v>20.100000000000001</v>
          </cell>
        </row>
        <row r="7011">
          <cell r="C7011">
            <v>2588</v>
          </cell>
          <cell r="D7011" t="str">
            <v>CONDULETE DE ALUMINIO TIPO LR, PARA ELETRODUTO ROSCAVEL DE 1 1/4", COM TAMPA  CEGA</v>
          </cell>
          <cell r="E7011" t="str">
            <v>UN</v>
          </cell>
          <cell r="F7011">
            <v>15.97</v>
          </cell>
        </row>
        <row r="7012">
          <cell r="C7012">
            <v>2569</v>
          </cell>
          <cell r="D7012" t="str">
            <v>CONDULETE DE ALUMINIO TIPO LR, PARA ELETRODUTO ROSCAVEL DE 1/2", COM TAMPA  CEGA</v>
          </cell>
          <cell r="E7012" t="str">
            <v>UN</v>
          </cell>
          <cell r="F7012">
            <v>6.15</v>
          </cell>
        </row>
        <row r="7013">
          <cell r="C7013">
            <v>2570</v>
          </cell>
          <cell r="D7013" t="str">
            <v xml:space="preserve">CONDULETE DE ALUMINIO TIPO LR, PARA ELETRODUTO ROSCAVEL DE 1", COM TAMPA CEGA  </v>
          </cell>
          <cell r="E7013" t="str">
            <v>UN</v>
          </cell>
          <cell r="F7013">
            <v>10.31</v>
          </cell>
        </row>
        <row r="7014">
          <cell r="C7014">
            <v>2571</v>
          </cell>
          <cell r="D7014" t="str">
            <v xml:space="preserve">CONDULETE DE ALUMINIO TIPO LR, PARA ELETRODUTO ROSCAVEL DE 2", COM TAMPA CEGA  </v>
          </cell>
          <cell r="E7014" t="str">
            <v>UN</v>
          </cell>
          <cell r="F7014">
            <v>30.62</v>
          </cell>
        </row>
        <row r="7015">
          <cell r="C7015">
            <v>2593</v>
          </cell>
          <cell r="D7015" t="str">
            <v>CONDULETE DE ALUMINIO TIPO LR, PARA ELETRODUTO ROSCAVEL DE 3/4", COM TAMPA  CEGA</v>
          </cell>
          <cell r="E7015" t="str">
            <v>UN</v>
          </cell>
          <cell r="F7015">
            <v>6.56</v>
          </cell>
        </row>
        <row r="7016">
          <cell r="C7016">
            <v>2572</v>
          </cell>
          <cell r="D7016" t="str">
            <v xml:space="preserve">CONDULETE DE ALUMINIO TIPO LR, PARA ELETRODUTO ROSCAVEL DE 3", COM TAMPA CEGA  </v>
          </cell>
          <cell r="E7016" t="str">
            <v>UN</v>
          </cell>
          <cell r="F7016">
            <v>90.55</v>
          </cell>
        </row>
        <row r="7017">
          <cell r="C7017">
            <v>2595</v>
          </cell>
          <cell r="D7017" t="str">
            <v xml:space="preserve">CONDULETE DE ALUMINIO TIPO LR, PARA ELETRODUTO ROSCAVEL DE 4", COM TAMPA CEGA  </v>
          </cell>
          <cell r="E7017" t="str">
            <v>UN</v>
          </cell>
          <cell r="F7017">
            <v>141.28</v>
          </cell>
        </row>
        <row r="7018">
          <cell r="C7018">
            <v>2576</v>
          </cell>
          <cell r="D7018" t="str">
            <v>CONDULETE DE ALUMINIO TIPO T, PARA ELETRODUTO ROSCAVEL DE 1 1/2", COM TAMPA  CEGA</v>
          </cell>
          <cell r="E7018" t="str">
            <v>UN</v>
          </cell>
          <cell r="F7018">
            <v>24.08</v>
          </cell>
        </row>
        <row r="7019">
          <cell r="C7019">
            <v>2575</v>
          </cell>
          <cell r="D7019" t="str">
            <v>CONDULETE DE ALUMINIO TIPO T, PARA ELETRODUTO ROSCAVEL DE 1 1/4", COM TAMPA  CEGA</v>
          </cell>
          <cell r="E7019" t="str">
            <v>UN</v>
          </cell>
          <cell r="F7019">
            <v>18.100000000000001</v>
          </cell>
        </row>
        <row r="7020">
          <cell r="C7020">
            <v>2573</v>
          </cell>
          <cell r="D7020" t="str">
            <v xml:space="preserve">CONDULETE DE ALUMINIO TIPO T, PARA ELETRODUTO ROSCAVEL DE 1/2", COM TAMPA CEGA  </v>
          </cell>
          <cell r="E7020" t="str">
            <v>UN</v>
          </cell>
          <cell r="F7020">
            <v>7.52</v>
          </cell>
        </row>
        <row r="7021">
          <cell r="C7021">
            <v>2586</v>
          </cell>
          <cell r="D7021" t="str">
            <v xml:space="preserve">CONDULETE DE ALUMINIO TIPO T, PARA ELETRODUTO ROSCAVEL DE 1", COM TAMPA CEGA  </v>
          </cell>
          <cell r="E7021" t="str">
            <v>UN</v>
          </cell>
          <cell r="F7021">
            <v>12.18</v>
          </cell>
        </row>
        <row r="7022">
          <cell r="C7022">
            <v>2577</v>
          </cell>
          <cell r="D7022" t="str">
            <v xml:space="preserve">CONDULETE DE ALUMINIO TIPO T, PARA ELETRODUTO ROSCAVEL DE 2", COM TAMPA CEGA  </v>
          </cell>
          <cell r="E7022" t="str">
            <v>UN</v>
          </cell>
          <cell r="F7022">
            <v>32.630000000000003</v>
          </cell>
        </row>
        <row r="7023">
          <cell r="C7023">
            <v>2574</v>
          </cell>
          <cell r="D7023" t="str">
            <v xml:space="preserve">CONDULETE DE ALUMINIO TIPO T, PARA ELETRODUTO ROSCAVEL DE 3/4", COM TAMPA CEGA  </v>
          </cell>
          <cell r="E7023" t="str">
            <v>UN</v>
          </cell>
          <cell r="F7023">
            <v>7.57</v>
          </cell>
        </row>
        <row r="7024">
          <cell r="C7024">
            <v>2578</v>
          </cell>
          <cell r="D7024" t="str">
            <v xml:space="preserve">CONDULETE DE ALUMINIO TIPO T, PARA ELETRODUTO ROSCAVEL DE 3", COM TAMPA CEGA  </v>
          </cell>
          <cell r="E7024" t="str">
            <v>UN</v>
          </cell>
          <cell r="F7024">
            <v>101.89</v>
          </cell>
        </row>
        <row r="7025">
          <cell r="C7025">
            <v>2585</v>
          </cell>
          <cell r="D7025" t="str">
            <v xml:space="preserve">CONDULETE DE ALUMINIO TIPO T, PARA ELETRODUTO ROSCAVEL DE 4", COM TAMPA CEGA  </v>
          </cell>
          <cell r="E7025" t="str">
            <v>UN</v>
          </cell>
          <cell r="F7025">
            <v>139.82</v>
          </cell>
        </row>
        <row r="7026">
          <cell r="C7026">
            <v>12008</v>
          </cell>
          <cell r="D7026" t="str">
            <v xml:space="preserve">CONDULETE DE ALUMINIO TIPO TB, PARA ELETRODUTO ROSCAVEL DE 3", COM TAMPA CEGA  </v>
          </cell>
          <cell r="E7026" t="str">
            <v>UN</v>
          </cell>
          <cell r="F7026">
            <v>75.010000000000005</v>
          </cell>
        </row>
        <row r="7027">
          <cell r="C7027">
            <v>2582</v>
          </cell>
          <cell r="D7027" t="str">
            <v>CONDULETE DE ALUMINIO TIPO X, PARA ELETRODUTO ROSCAVEL DE 1 1/2", COM TAMPA  CEGA</v>
          </cell>
          <cell r="E7027" t="str">
            <v>UN</v>
          </cell>
          <cell r="F7027">
            <v>22.34</v>
          </cell>
        </row>
        <row r="7028">
          <cell r="C7028">
            <v>2597</v>
          </cell>
          <cell r="D7028" t="str">
            <v>CONDULETE DE ALUMINIO TIPO X, PARA ELETRODUTO ROSCAVEL DE 1 1/4", COM TAMPA  CEGA</v>
          </cell>
          <cell r="E7028" t="str">
            <v>UN</v>
          </cell>
          <cell r="F7028">
            <v>19.14</v>
          </cell>
        </row>
        <row r="7029">
          <cell r="C7029">
            <v>2579</v>
          </cell>
          <cell r="D7029" t="str">
            <v>CONDULETE DE ALUMINIO TIPO X, PARA ELETRODUTO ROSCAVEL DE 1/2", COM TAMPA  CEGA</v>
          </cell>
          <cell r="E7029" t="str">
            <v>UN</v>
          </cell>
          <cell r="F7029">
            <v>9.11</v>
          </cell>
        </row>
        <row r="7030">
          <cell r="C7030">
            <v>2581</v>
          </cell>
          <cell r="D7030" t="str">
            <v xml:space="preserve">CONDULETE DE ALUMINIO TIPO X, PARA ELETRODUTO ROSCAVEL DE 1", COM TAMPA CEGA  </v>
          </cell>
          <cell r="E7030" t="str">
            <v>UN</v>
          </cell>
          <cell r="F7030">
            <v>11.66</v>
          </cell>
        </row>
        <row r="7031">
          <cell r="C7031">
            <v>2596</v>
          </cell>
          <cell r="D7031" t="str">
            <v xml:space="preserve">CONDULETE DE ALUMINIO TIPO X, PARA ELETRODUTO ROSCAVEL DE 2", COM TAMPA CEGA  </v>
          </cell>
          <cell r="E7031" t="str">
            <v>UN</v>
          </cell>
          <cell r="F7031">
            <v>34.49</v>
          </cell>
        </row>
        <row r="7032">
          <cell r="C7032">
            <v>2580</v>
          </cell>
          <cell r="D7032" t="str">
            <v>CONDULETE DE ALUMINIO TIPO X, PARA ELETRODUTO ROSCAVEL DE 3/4", COM TAMPA  CEGA</v>
          </cell>
          <cell r="E7032" t="str">
            <v>UN</v>
          </cell>
          <cell r="F7032">
            <v>9.99</v>
          </cell>
        </row>
        <row r="7033">
          <cell r="C7033">
            <v>2583</v>
          </cell>
          <cell r="D7033" t="str">
            <v xml:space="preserve">CONDULETE DE ALUMINIO TIPO X, PARA ELETRODUTO ROSCAVEL DE 3", COM TAMPA CEGA  </v>
          </cell>
          <cell r="E7033" t="str">
            <v>UN</v>
          </cell>
          <cell r="F7033">
            <v>83.9</v>
          </cell>
        </row>
        <row r="7034">
          <cell r="C7034">
            <v>2584</v>
          </cell>
          <cell r="D7034" t="str">
            <v xml:space="preserve">CONDULETE DE ALUMINIO TIPO X, PARA ELETRODUTO ROSCAVEL DE 4", COM TAMPA CEGA  </v>
          </cell>
          <cell r="E7034" t="str">
            <v>UN</v>
          </cell>
          <cell r="F7034">
            <v>139.66999999999999</v>
          </cell>
        </row>
        <row r="7035">
          <cell r="C7035">
            <v>12010</v>
          </cell>
          <cell r="D7035" t="str">
            <v xml:space="preserve">CONDULETE PVC TIPO "B" D = 1/2" S/TAMPA"  </v>
          </cell>
          <cell r="E7035" t="str">
            <v>UN</v>
          </cell>
          <cell r="F7035">
            <v>8.76</v>
          </cell>
        </row>
        <row r="7036">
          <cell r="C7036">
            <v>12011</v>
          </cell>
          <cell r="D7036" t="str">
            <v xml:space="preserve">CONDULETE PVC TIPO "B" D = 3/4" S/TAMPA"  </v>
          </cell>
          <cell r="E7036" t="str">
            <v>UN</v>
          </cell>
          <cell r="F7036">
            <v>8.68</v>
          </cell>
        </row>
        <row r="7037">
          <cell r="C7037">
            <v>12016</v>
          </cell>
          <cell r="D7037" t="str">
            <v xml:space="preserve">CONDULETE PVC TIPO "LB" D = 1/2" S/TAMPA"  </v>
          </cell>
          <cell r="E7037" t="str">
            <v>UN</v>
          </cell>
          <cell r="F7037">
            <v>5.8</v>
          </cell>
        </row>
        <row r="7038">
          <cell r="C7038">
            <v>12015</v>
          </cell>
          <cell r="D7038" t="str">
            <v xml:space="preserve">CONDULETE PVC TIPO "LB" D = 1" S/TAMPA"  </v>
          </cell>
          <cell r="E7038" t="str">
            <v>UN</v>
          </cell>
          <cell r="F7038">
            <v>19.21</v>
          </cell>
        </row>
        <row r="7039">
          <cell r="C7039">
            <v>12017</v>
          </cell>
          <cell r="D7039" t="str">
            <v xml:space="preserve">CONDULETE PVC TIPO "LB" D = 3/4" S/TAMPA"  </v>
          </cell>
          <cell r="E7039" t="str">
            <v>UN</v>
          </cell>
          <cell r="F7039">
            <v>5.87</v>
          </cell>
        </row>
        <row r="7040">
          <cell r="C7040">
            <v>12020</v>
          </cell>
          <cell r="D7040" t="str">
            <v xml:space="preserve">CONDULETE PVC TIPO "LL" D = 1/2" S/TAMPA"  </v>
          </cell>
          <cell r="E7040" t="str">
            <v>UN</v>
          </cell>
          <cell r="F7040">
            <v>6.1</v>
          </cell>
        </row>
        <row r="7041">
          <cell r="C7041">
            <v>12019</v>
          </cell>
          <cell r="D7041" t="str">
            <v xml:space="preserve">CONDULETE PVC TIPO "LL" D = 1" S/TAMPA"  </v>
          </cell>
          <cell r="E7041" t="str">
            <v>UN</v>
          </cell>
          <cell r="F7041">
            <v>21.34</v>
          </cell>
        </row>
        <row r="7042">
          <cell r="C7042">
            <v>12021</v>
          </cell>
          <cell r="D7042" t="str">
            <v xml:space="preserve">CONDULETE PVC TIPO "LL" D = 3/4" S/TAMPA"  </v>
          </cell>
          <cell r="E7042" t="str">
            <v>UN</v>
          </cell>
          <cell r="F7042">
            <v>5.91</v>
          </cell>
        </row>
        <row r="7043">
          <cell r="C7043">
            <v>12024</v>
          </cell>
          <cell r="D7043" t="str">
            <v xml:space="preserve">CONDULETE PVC TIPO "TA" D = 3/4" S/TAMPA"  </v>
          </cell>
          <cell r="E7043" t="str">
            <v>UN</v>
          </cell>
          <cell r="F7043">
            <v>16.920000000000002</v>
          </cell>
        </row>
        <row r="7044">
          <cell r="C7044">
            <v>12025</v>
          </cell>
          <cell r="D7044" t="str">
            <v xml:space="preserve">CONDULETE PVC TIPO "TB" D = 1/2" S/TAMPA"  </v>
          </cell>
          <cell r="E7044" t="str">
            <v>UN</v>
          </cell>
          <cell r="F7044">
            <v>14.15</v>
          </cell>
        </row>
        <row r="7045">
          <cell r="C7045">
            <v>12026</v>
          </cell>
          <cell r="D7045" t="str">
            <v xml:space="preserve">CONDULETE PVC TIPO "TB" D = 3/4" S/TAMPA"  </v>
          </cell>
          <cell r="E7045" t="str">
            <v>UN</v>
          </cell>
          <cell r="F7045">
            <v>14.34</v>
          </cell>
        </row>
        <row r="7046">
          <cell r="C7046">
            <v>12029</v>
          </cell>
          <cell r="D7046" t="str">
            <v xml:space="preserve">CONDULETE PVC TIPO "XA" D = 3/4" S/TAMPA"  </v>
          </cell>
          <cell r="E7046" t="str">
            <v>UN</v>
          </cell>
          <cell r="F7046">
            <v>14.68</v>
          </cell>
        </row>
        <row r="7047">
          <cell r="C7047">
            <v>12623</v>
          </cell>
          <cell r="D7047" t="str">
            <v>CONDUTOR PLUVIAL, PVC, CIRCULAR, DIAMETRO ENTRE 80 E 100 MM, PARA DRENAGEM  PREDIAL</v>
          </cell>
          <cell r="E7047" t="str">
            <v>M</v>
          </cell>
          <cell r="F7047">
            <v>8.94</v>
          </cell>
        </row>
        <row r="7048">
          <cell r="C7048">
            <v>34498</v>
          </cell>
          <cell r="D7048" t="str">
            <v xml:space="preserve">CONE DE SINALIZACAO  EM PVC FLEXIVEL (NBR 15071) H = 70 / 76 CM  </v>
          </cell>
          <cell r="E7048" t="str">
            <v>UN</v>
          </cell>
          <cell r="F7048">
            <v>98.68</v>
          </cell>
        </row>
        <row r="7049">
          <cell r="C7049">
            <v>13244</v>
          </cell>
          <cell r="D7049" t="str">
            <v xml:space="preserve">CONE DE SINALIZACAO EM PVC RIGIDO COM FAIXA REFLETIVA, H = 70 / 76 CM  </v>
          </cell>
          <cell r="E7049" t="str">
            <v>UN</v>
          </cell>
          <cell r="F7049">
            <v>41.54</v>
          </cell>
        </row>
        <row r="7050">
          <cell r="C7050">
            <v>39862</v>
          </cell>
          <cell r="D7050" t="str">
            <v xml:space="preserve">CONECTOR BRONZE/LATAO (REF 603) SEM ANEL DE SOLDA, BOLSA X ROSCA F, 15 MM X 1/2"  </v>
          </cell>
          <cell r="E7050" t="str">
            <v>UN</v>
          </cell>
          <cell r="F7050">
            <v>5.66</v>
          </cell>
        </row>
        <row r="7051">
          <cell r="C7051">
            <v>39863</v>
          </cell>
          <cell r="D7051" t="str">
            <v xml:space="preserve">CONECTOR BRONZE/LATAO (REF 603) SEM ANEL DE SOLDA, BOLSA X ROSCA F, 22 MM X 1/2"  </v>
          </cell>
          <cell r="E7051" t="str">
            <v>UN</v>
          </cell>
          <cell r="F7051">
            <v>5.73</v>
          </cell>
        </row>
        <row r="7052">
          <cell r="C7052">
            <v>39864</v>
          </cell>
          <cell r="D7052" t="str">
            <v xml:space="preserve">CONECTOR BRONZE/LATAO (REF 603) SEM ANEL DE SOLDA, BOLSA X ROSCA F, 22 MM X 3/4"  </v>
          </cell>
          <cell r="E7052" t="str">
            <v>UN</v>
          </cell>
          <cell r="F7052">
            <v>7.12</v>
          </cell>
        </row>
        <row r="7053">
          <cell r="C7053">
            <v>39865</v>
          </cell>
          <cell r="D7053" t="str">
            <v xml:space="preserve">CONECTOR BRONZE/LATAO (REF 603) SEM ANEL DE SOLDA, BOLSA X ROSCA F, 28 MM X 1/2"  </v>
          </cell>
          <cell r="E7053" t="str">
            <v>UN</v>
          </cell>
          <cell r="F7053">
            <v>10.029999999999999</v>
          </cell>
        </row>
        <row r="7054">
          <cell r="C7054">
            <v>2517</v>
          </cell>
          <cell r="D7054" t="str">
            <v>CONECTOR CURVO 90 GRAUS DE ALUMINIO, BITOLA 1 1/2", PARA ADAPTAR ENTRADA DE  ELETRODUTO METALICO FLEXIVEL EM QUADROS</v>
          </cell>
          <cell r="E7054" t="str">
            <v>UN</v>
          </cell>
          <cell r="F7054">
            <v>13.91</v>
          </cell>
        </row>
        <row r="7055">
          <cell r="C7055">
            <v>2522</v>
          </cell>
          <cell r="D7055" t="str">
            <v>CONECTOR CURVO 90 GRAUS DE ALUMINIO, BITOLA 1 1/4", PARA ADAPTAR ENTRADA DE  ELETRODUTO METALICO FLEXIVEL EM QUADROS</v>
          </cell>
          <cell r="E7055" t="str">
            <v>UN</v>
          </cell>
          <cell r="F7055">
            <v>8.99</v>
          </cell>
        </row>
        <row r="7056">
          <cell r="C7056">
            <v>2548</v>
          </cell>
          <cell r="D7056" t="str">
            <v>CONECTOR CURVO 90 GRAUS DE ALUMINIO, BITOLA 1/2", PARA ADAPTAR ENTRADA DE  ELETRODUTO METALICO FLEXIVEL EM QUADROS</v>
          </cell>
          <cell r="E7056" t="str">
            <v>UN</v>
          </cell>
          <cell r="F7056">
            <v>5.53</v>
          </cell>
        </row>
        <row r="7057">
          <cell r="C7057">
            <v>2516</v>
          </cell>
          <cell r="D7057" t="str">
            <v>CONECTOR CURVO 90 GRAUS DE ALUMINIO, BITOLA 1", PARA ADAPTAR ENTRADA DE  ELETRODUTO METALICO FLEXIVEL EM QUADROS</v>
          </cell>
          <cell r="E7057" t="str">
            <v>UN</v>
          </cell>
          <cell r="F7057">
            <v>7.22</v>
          </cell>
        </row>
        <row r="7058">
          <cell r="C7058">
            <v>2518</v>
          </cell>
          <cell r="D7058" t="str">
            <v>CONECTOR CURVO 90 GRAUS DE ALUMINIO, BITOLA 2 1/2", PARA ADAPTAR ENTRADA DE  ELETRODUTO METALICO FLEXIVEL EM QUADROS</v>
          </cell>
          <cell r="E7058" t="str">
            <v>UN</v>
          </cell>
          <cell r="F7058">
            <v>66.239999999999995</v>
          </cell>
        </row>
        <row r="7059">
          <cell r="C7059">
            <v>2521</v>
          </cell>
          <cell r="D7059" t="str">
            <v>CONECTOR CURVO 90 GRAUS DE ALUMINIO, BITOLA 2", PARA ADAPTAR ENTRADA DE  ELETRODUTO METALICO FLEXIVEL EM QUADROS</v>
          </cell>
          <cell r="E7059" t="str">
            <v>UN</v>
          </cell>
          <cell r="F7059">
            <v>28.19</v>
          </cell>
        </row>
        <row r="7060">
          <cell r="C7060">
            <v>2515</v>
          </cell>
          <cell r="D7060" t="str">
            <v>CONECTOR CURVO 90 GRAUS DE ALUMINIO, BITOLA 3/4", PARA ADAPTAR ENTRADA DE  ELETRODUTO METALICO FLEXIVEL EM QUADROS</v>
          </cell>
          <cell r="E7060" t="str">
            <v>UN</v>
          </cell>
          <cell r="F7060">
            <v>6.01</v>
          </cell>
        </row>
        <row r="7061">
          <cell r="C7061">
            <v>2519</v>
          </cell>
          <cell r="D7061" t="str">
            <v>CONECTOR CURVO 90 GRAUS DE ALUMINIO, BITOLA 3", PARA ADAPTAR ENTRADA DE  ELETRODUTO METALICO FLEXIVEL EM QUADROS</v>
          </cell>
          <cell r="E7061" t="str">
            <v>UN</v>
          </cell>
          <cell r="F7061">
            <v>79.87</v>
          </cell>
        </row>
        <row r="7062">
          <cell r="C7062">
            <v>2520</v>
          </cell>
          <cell r="D7062" t="str">
            <v>CONECTOR CURVO 90 GRAUS DE ALUMINIO, BITOLA 4", PARA ADAPTAR ENTRADA DE  ELETRODUTO METALICO FLEXIVEL EM QUADROS</v>
          </cell>
          <cell r="E7062" t="str">
            <v>UN</v>
          </cell>
          <cell r="F7062">
            <v>147.01</v>
          </cell>
        </row>
        <row r="7063">
          <cell r="C7063">
            <v>1602</v>
          </cell>
          <cell r="D7063" t="str">
            <v>CONECTOR DE ALUMINIO TIPO PRENSA CABO, BITOLA 1 1/2", PARA CABOS DE DIAMETRO DE  37 A 40 MM</v>
          </cell>
          <cell r="E7063" t="str">
            <v>UN</v>
          </cell>
          <cell r="F7063">
            <v>20.98</v>
          </cell>
        </row>
        <row r="7064">
          <cell r="C7064">
            <v>1601</v>
          </cell>
          <cell r="D7064" t="str">
            <v>CONECTOR DE ALUMINIO TIPO PRENSA CABO, BITOLA 1 1/4", PARA CABOS DE DIAMETRO DE  31 A 34 MM</v>
          </cell>
          <cell r="E7064" t="str">
            <v>UN</v>
          </cell>
          <cell r="F7064">
            <v>18.7</v>
          </cell>
        </row>
        <row r="7065">
          <cell r="C7065">
            <v>1598</v>
          </cell>
          <cell r="D7065" t="str">
            <v>CONECTOR DE ALUMINIO TIPO PRENSA CABO, BITOLA 1/2", PARA CABOS DE DIAMETRO DE  12,5 A 15 MM</v>
          </cell>
          <cell r="E7065" t="str">
            <v>UN</v>
          </cell>
          <cell r="F7065">
            <v>5.53</v>
          </cell>
        </row>
        <row r="7066">
          <cell r="C7066">
            <v>1600</v>
          </cell>
          <cell r="D7066" t="str">
            <v>CONECTOR DE ALUMINIO TIPO PRENSA CABO, BITOLA 1", PARA CABOS DE DIAMETRO DE  22,5 A 25 MM</v>
          </cell>
          <cell r="E7066" t="str">
            <v>UN</v>
          </cell>
          <cell r="F7066">
            <v>8.17</v>
          </cell>
        </row>
        <row r="7067">
          <cell r="C7067">
            <v>1603</v>
          </cell>
          <cell r="D7067" t="str">
            <v>CONECTOR DE ALUMINIO TIPO PRENSA CABO, BITOLA 2", PARA CABOS DE DIAMETRO DE  47,5 A 50 MM</v>
          </cell>
          <cell r="E7067" t="str">
            <v>UN</v>
          </cell>
          <cell r="F7067">
            <v>31.68</v>
          </cell>
        </row>
        <row r="7068">
          <cell r="C7068">
            <v>1599</v>
          </cell>
          <cell r="D7068" t="str">
            <v>CONECTOR DE ALUMINIO TIPO PRENSA CABO, BITOLA 3/4", PARA CABOS DE DIAMETRO DE  17,5 A 20 MM</v>
          </cell>
          <cell r="E7068" t="str">
            <v>UN</v>
          </cell>
          <cell r="F7068">
            <v>6.42</v>
          </cell>
        </row>
        <row r="7069">
          <cell r="C7069">
            <v>1597</v>
          </cell>
          <cell r="D7069" t="str">
            <v>CONECTOR DE ALUMINIO TIPO PRENSA CABO, BITOLA 3/8", PARA CABOS DE DIAMETRO DE 9  A 10 MM</v>
          </cell>
          <cell r="E7069" t="str">
            <v>UN</v>
          </cell>
          <cell r="F7069">
            <v>5.2</v>
          </cell>
        </row>
        <row r="7070">
          <cell r="C7070">
            <v>11821</v>
          </cell>
          <cell r="D7070" t="str">
            <v>CONECTOR METALICO TIPO PARAFUSO FENDIDO (SPLIT BOLT), COM SEPARADOR DE CABOS  BIMETALICOS, PARA CABOS ATE 25 MM2</v>
          </cell>
          <cell r="E7070" t="str">
            <v>UN</v>
          </cell>
          <cell r="F7070">
            <v>4.2699999999999996</v>
          </cell>
        </row>
        <row r="7071">
          <cell r="C7071">
            <v>1562</v>
          </cell>
          <cell r="D7071" t="str">
            <v>CONECTOR METALICO TIPO PARAFUSO FENDIDO (SPLIT BOLT), COM SEPARADOR DE CABOS  BIMETALICOS, PARA CABOS ATE 50 MM2</v>
          </cell>
          <cell r="E7071" t="str">
            <v>UN</v>
          </cell>
          <cell r="F7071">
            <v>7</v>
          </cell>
        </row>
        <row r="7072">
          <cell r="C7072">
            <v>1563</v>
          </cell>
          <cell r="D7072" t="str">
            <v>CONECTOR METALICO TIPO PARAFUSO FENDIDO (SPLIT BOLT), COM SEPARADOR DE CABOS  BIMETALICOS, PARA CABOS ATE 70 MM2</v>
          </cell>
          <cell r="E7072" t="str">
            <v>UN</v>
          </cell>
          <cell r="F7072">
            <v>9.39</v>
          </cell>
        </row>
        <row r="7073">
          <cell r="C7073">
            <v>11856</v>
          </cell>
          <cell r="D7073" t="str">
            <v xml:space="preserve">CONECTOR METALICO TIPO PARAFUSO FENDIDO (SPLIT BOLT), PARA CABOS ATE 10 MM2  </v>
          </cell>
          <cell r="E7073" t="str">
            <v>UN</v>
          </cell>
          <cell r="F7073">
            <v>2.8</v>
          </cell>
        </row>
        <row r="7074">
          <cell r="C7074">
            <v>11857</v>
          </cell>
          <cell r="D7074" t="str">
            <v xml:space="preserve">CONECTOR METALICO TIPO PARAFUSO FENDIDO (SPLIT BOLT), PARA CABOS ATE 120 MM2  </v>
          </cell>
          <cell r="E7074" t="str">
            <v>UN</v>
          </cell>
          <cell r="F7074">
            <v>14.73</v>
          </cell>
        </row>
        <row r="7075">
          <cell r="C7075">
            <v>11858</v>
          </cell>
          <cell r="D7075" t="str">
            <v xml:space="preserve">CONECTOR METALICO TIPO PARAFUSO FENDIDO (SPLIT BOLT), PARA CABOS ATE 150 MM2  </v>
          </cell>
          <cell r="E7075" t="str">
            <v>UN</v>
          </cell>
          <cell r="F7075">
            <v>18.29</v>
          </cell>
        </row>
        <row r="7076">
          <cell r="C7076">
            <v>1539</v>
          </cell>
          <cell r="D7076" t="str">
            <v xml:space="preserve">CONECTOR METALICO TIPO PARAFUSO FENDIDO (SPLIT BOLT), PARA CABOS ATE 16 MM2  </v>
          </cell>
          <cell r="E7076" t="str">
            <v>UN</v>
          </cell>
          <cell r="F7076">
            <v>3.29</v>
          </cell>
        </row>
        <row r="7077">
          <cell r="C7077">
            <v>11859</v>
          </cell>
          <cell r="D7077" t="str">
            <v xml:space="preserve">CONECTOR METALICO TIPO PARAFUSO FENDIDO (SPLIT BOLT), PARA CABOS ATE 185 MM2  </v>
          </cell>
          <cell r="E7077" t="str">
            <v>UN</v>
          </cell>
          <cell r="F7077">
            <v>24.88</v>
          </cell>
        </row>
        <row r="7078">
          <cell r="C7078">
            <v>1550</v>
          </cell>
          <cell r="D7078" t="str">
            <v xml:space="preserve">CONECTOR METALICO TIPO PARAFUSO FENDIDO (SPLIT BOLT), PARA CABOS ATE 25 MM2  </v>
          </cell>
          <cell r="E7078" t="str">
            <v>UN</v>
          </cell>
          <cell r="F7078">
            <v>3.47</v>
          </cell>
        </row>
        <row r="7079">
          <cell r="C7079">
            <v>11854</v>
          </cell>
          <cell r="D7079" t="str">
            <v xml:space="preserve">CONECTOR METALICO TIPO PARAFUSO FENDIDO (SPLIT BOLT), PARA CABOS ATE 35 MM2  </v>
          </cell>
          <cell r="E7079" t="str">
            <v>UN</v>
          </cell>
          <cell r="F7079">
            <v>4.33</v>
          </cell>
        </row>
        <row r="7080">
          <cell r="C7080">
            <v>11862</v>
          </cell>
          <cell r="D7080" t="str">
            <v xml:space="preserve">CONECTOR METALICO TIPO PARAFUSO FENDIDO (SPLIT BOLT), PARA CABOS ATE 50 MM2  </v>
          </cell>
          <cell r="E7080" t="str">
            <v>UN</v>
          </cell>
          <cell r="F7080">
            <v>6.08</v>
          </cell>
        </row>
        <row r="7081">
          <cell r="C7081">
            <v>11863</v>
          </cell>
          <cell r="D7081" t="str">
            <v xml:space="preserve">CONECTOR METALICO TIPO PARAFUSO FENDIDO (SPLIT BOLT), PARA CABOS ATE 6 MM2  </v>
          </cell>
          <cell r="E7081" t="str">
            <v>UN</v>
          </cell>
          <cell r="F7081">
            <v>2.4500000000000002</v>
          </cell>
        </row>
        <row r="7082">
          <cell r="C7082">
            <v>11855</v>
          </cell>
          <cell r="D7082" t="str">
            <v xml:space="preserve">CONECTOR METALICO TIPO PARAFUSO FENDIDO (SPLIT BOLT), PARA CABOS ATE 70 MM2  </v>
          </cell>
          <cell r="E7082" t="str">
            <v>UN</v>
          </cell>
          <cell r="F7082">
            <v>9.08</v>
          </cell>
        </row>
        <row r="7083">
          <cell r="C7083">
            <v>11864</v>
          </cell>
          <cell r="D7083" t="str">
            <v xml:space="preserve">CONECTOR METALICO TIPO PARAFUSO FENDIDO (SPLIT BOLT), PARA CABOS ATE 95 MM2  </v>
          </cell>
          <cell r="E7083" t="str">
            <v>UN</v>
          </cell>
          <cell r="F7083">
            <v>13.73</v>
          </cell>
        </row>
        <row r="7084">
          <cell r="C7084">
            <v>2527</v>
          </cell>
          <cell r="D7084" t="str">
            <v>CONECTOR RETO DE ALUMINIO PARA ELETRODUTO DE 1 1/2", PARA ADAPTAR ENTRADA DE  ELETRODUTO METALICO FLEXIVEL EM QUADROS</v>
          </cell>
          <cell r="E7084" t="str">
            <v>UN</v>
          </cell>
          <cell r="F7084">
            <v>4.9800000000000004</v>
          </cell>
        </row>
        <row r="7085">
          <cell r="C7085">
            <v>2526</v>
          </cell>
          <cell r="D7085" t="str">
            <v>CONECTOR RETO DE ALUMINIO PARA ELETRODUTO DE 1 1/4", PARA ADAPTAR ENTRADA DE  ELETRODUTO METALICO FLEXIVEL EM QUADROS</v>
          </cell>
          <cell r="E7085" t="str">
            <v>UN</v>
          </cell>
          <cell r="F7085">
            <v>3.19</v>
          </cell>
        </row>
        <row r="7086">
          <cell r="C7086">
            <v>2487</v>
          </cell>
          <cell r="D7086" t="str">
            <v>CONECTOR RETO DE ALUMINIO PARA ELETRODUTO DE 1/2", PARA ADAPTAR ENTRADA DE  ELETRODUTO METALICO FLEXIVEL EM QUADROS</v>
          </cell>
          <cell r="E7086" t="str">
            <v>UN</v>
          </cell>
          <cell r="F7086">
            <v>1.0900000000000001</v>
          </cell>
        </row>
        <row r="7087">
          <cell r="C7087">
            <v>2483</v>
          </cell>
          <cell r="D7087" t="str">
            <v>CONECTOR RETO DE ALUMINIO PARA ELETRODUTO DE 1", PARA ADAPTAR ENTRADA DE  ELETRODUTO METALICO FLEXIVEL EM QUADROS</v>
          </cell>
          <cell r="E7087" t="str">
            <v>UN</v>
          </cell>
          <cell r="F7087">
            <v>2.27</v>
          </cell>
        </row>
        <row r="7088">
          <cell r="C7088">
            <v>2528</v>
          </cell>
          <cell r="D7088" t="str">
            <v>CONECTOR RETO DE ALUMINIO PARA ELETRODUTO DE 2 1/2", PARA ADAPTAR ENTRADA DE  ELETRODUTO METALICO FLEXIVEL EM QUADROS</v>
          </cell>
          <cell r="E7088" t="str">
            <v>UN</v>
          </cell>
          <cell r="F7088">
            <v>12.53</v>
          </cell>
        </row>
        <row r="7089">
          <cell r="C7089">
            <v>2489</v>
          </cell>
          <cell r="D7089" t="str">
            <v>CONECTOR RETO DE ALUMINIO PARA ELETRODUTO DE 2", PARA ADAPTAR ENTRADA DE  ELETRODUTO METALICO FLEXIVEL EM QUADROS</v>
          </cell>
          <cell r="E7089" t="str">
            <v>UN</v>
          </cell>
          <cell r="F7089">
            <v>5.52</v>
          </cell>
        </row>
        <row r="7090">
          <cell r="C7090">
            <v>2488</v>
          </cell>
          <cell r="D7090" t="str">
            <v>CONECTOR RETO DE ALUMINIO PARA ELETRODUTO DE 3/4", PARA ADAPTAR ENTRADA DE  ELETRODUTO METALICO FLEXIVEL EM QUADROS</v>
          </cell>
          <cell r="E7090" t="str">
            <v>UN</v>
          </cell>
          <cell r="F7090">
            <v>1.27</v>
          </cell>
        </row>
        <row r="7091">
          <cell r="C7091">
            <v>2484</v>
          </cell>
          <cell r="D7091" t="str">
            <v>CONECTOR RETO DE ALUMINIO PARA ELETRODUTO DE 3", PARA ADAPTAR ENTRADA DE  ELETRODUTO METALICO FLEXIVEL EM QUADROS</v>
          </cell>
          <cell r="E7091" t="str">
            <v>UN</v>
          </cell>
          <cell r="F7091">
            <v>18.2</v>
          </cell>
        </row>
        <row r="7092">
          <cell r="C7092">
            <v>2485</v>
          </cell>
          <cell r="D7092" t="str">
            <v>CONECTOR RETO DE ALUMINIO PARA ELETRODUTO DE 4", PARA ADAPTAR ENTRADA DE  ELETRODUTO METALICO FLEXIVEL EM QUADROS</v>
          </cell>
          <cell r="E7092" t="str">
            <v>UN</v>
          </cell>
          <cell r="F7092">
            <v>28.53</v>
          </cell>
        </row>
        <row r="7093">
          <cell r="C7093">
            <v>38683</v>
          </cell>
          <cell r="D7093" t="str">
            <v xml:space="preserve">CONECTOR, CPVC, SOLDAVEL, 22 MM X 3/4", PARA AGUA QUENTE *COLETADO CAIXA*  </v>
          </cell>
          <cell r="E7093" t="str">
            <v>UN</v>
          </cell>
          <cell r="F7093">
            <v>11.88</v>
          </cell>
        </row>
        <row r="7094">
          <cell r="C7094">
            <v>1607</v>
          </cell>
          <cell r="D7094" t="str">
            <v>CONJUNTO ARRUELAS DE VEDACAO 5/16" PARA TELHA FIBROCIMENTO (UMA ARRUELA  METALICA E UMA ARRUELA PVC - CONICAS)</v>
          </cell>
          <cell r="E7094" t="str">
            <v>CJ</v>
          </cell>
          <cell r="F7094">
            <v>0.14000000000000001</v>
          </cell>
        </row>
        <row r="7095">
          <cell r="C7095">
            <v>12118</v>
          </cell>
          <cell r="D7095" t="str">
            <v xml:space="preserve">CONJUNTO ARSTOP P/ AR CONDICIONADO C/ DISJUNTOR 20A  </v>
          </cell>
          <cell r="E7095" t="str">
            <v>UN</v>
          </cell>
          <cell r="F7095">
            <v>44.13</v>
          </cell>
        </row>
        <row r="7096">
          <cell r="C7096">
            <v>13347</v>
          </cell>
          <cell r="D7096" t="str">
            <v xml:space="preserve">CONJUNTO ARSTOP P/ AR CONDICIONADO C/ DISJUNTOR 25A  </v>
          </cell>
          <cell r="E7096" t="str">
            <v>UN</v>
          </cell>
          <cell r="F7096">
            <v>42.16</v>
          </cell>
        </row>
        <row r="7097">
          <cell r="C7097">
            <v>12006</v>
          </cell>
          <cell r="D7097" t="str">
            <v xml:space="preserve">CONJUNTO CONDULETE PVC TIPO "C" C/ 1 INTERRUPTOR BIPOLAR + TAMPA"  </v>
          </cell>
          <cell r="E7097" t="str">
            <v>UN</v>
          </cell>
          <cell r="F7097">
            <v>34.26</v>
          </cell>
        </row>
        <row r="7098">
          <cell r="C7098">
            <v>12002</v>
          </cell>
          <cell r="D7098" t="str">
            <v>CONJUNTO CONDULETE PVC TIPO "C" C/ 1 INTERRUPTOR SIMPLES CONJUGADO  C/ 1  TOMADA + TAMPA"</v>
          </cell>
          <cell r="E7098" t="str">
            <v>UN</v>
          </cell>
          <cell r="F7098">
            <v>24.26</v>
          </cell>
        </row>
        <row r="7099">
          <cell r="C7099">
            <v>12004</v>
          </cell>
          <cell r="D7099" t="str">
            <v xml:space="preserve">CONJUNTO CONDULETE PVC TIPO "C" C/ 1 TOMADA 2P + T  INCLUSIVE TAMPA"  </v>
          </cell>
          <cell r="E7099" t="str">
            <v>UN</v>
          </cell>
          <cell r="F7099">
            <v>23.78</v>
          </cell>
        </row>
        <row r="7100">
          <cell r="C7100">
            <v>12005</v>
          </cell>
          <cell r="D7100" t="str">
            <v xml:space="preserve">CONJUNTO CONDULETE PVC TIPO "C" C/ 2 INTERRUPTORES SIMPLES + TAMPA"  </v>
          </cell>
          <cell r="E7100" t="str">
            <v>UN</v>
          </cell>
          <cell r="F7100">
            <v>22.61</v>
          </cell>
        </row>
        <row r="7101">
          <cell r="C7101">
            <v>12007</v>
          </cell>
          <cell r="D7101" t="str">
            <v xml:space="preserve">CONJUNTO CONDULETE PVC TIPO "C" C/ 2 TOMADAS UNIVERSAL 2P + TAMPA"  </v>
          </cell>
          <cell r="E7101" t="str">
            <v>UN</v>
          </cell>
          <cell r="F7101">
            <v>17.75</v>
          </cell>
        </row>
        <row r="7102">
          <cell r="C7102">
            <v>12612</v>
          </cell>
          <cell r="D7102" t="str">
            <v>CONJUNTO DE LIGACAO (TUBO + CANOPLA) PVC RIGIDO C/ TUBO 1.1/2" X 20CM P/ BACIA  SANITARIA"</v>
          </cell>
          <cell r="E7102" t="str">
            <v>UN</v>
          </cell>
          <cell r="F7102">
            <v>4.5</v>
          </cell>
        </row>
        <row r="7103">
          <cell r="C7103">
            <v>6142</v>
          </cell>
          <cell r="D7103" t="str">
            <v>CONJUNTO DE LIGACAO PARA BACIA SANITARIA AJUSTAVEL, EM PLASTICO BRANCO, COM  TUBO, CANOPLA E ESPUDE</v>
          </cell>
          <cell r="E7103" t="str">
            <v>UN</v>
          </cell>
          <cell r="F7103">
            <v>5.07</v>
          </cell>
        </row>
        <row r="7104">
          <cell r="C7104">
            <v>11686</v>
          </cell>
          <cell r="D7104" t="str">
            <v>CONJUNTO DE LIGACAO PARA BACIA SANITARIA EM PLASTICO BRANCO COM TUBO,  CANOPLA E ANEL DE EXPANSAO (TUBO 1.1/2 '' X 20 CM)</v>
          </cell>
          <cell r="E7104" t="str">
            <v>UN</v>
          </cell>
          <cell r="F7104">
            <v>7.03</v>
          </cell>
        </row>
        <row r="7105">
          <cell r="C7105">
            <v>12116</v>
          </cell>
          <cell r="D7105" t="str">
            <v>CONJUNTO EMBUTIR 1 INTERRUPTOR PARALELO 1 TOMADA 2P UNIVERSAL 10A/250V S/  PLACA, TP SILENTOQUE PIAL OU EQUIV</v>
          </cell>
          <cell r="E7105" t="str">
            <v>UN</v>
          </cell>
          <cell r="F7105">
            <v>10.98</v>
          </cell>
        </row>
        <row r="7106">
          <cell r="C7106">
            <v>12130</v>
          </cell>
          <cell r="D7106" t="str">
            <v>CONJUNTO EMBUTIR 2 INTERRUPTORES PARALELOS 1 TOMADA 2P UNIVERSAL 10A/250V, S/  PLACA, TP SILENTOQUE PIAL OU EQUIV</v>
          </cell>
          <cell r="E7106" t="str">
            <v>UN</v>
          </cell>
          <cell r="F7106">
            <v>13.22</v>
          </cell>
        </row>
        <row r="7107">
          <cell r="C7107">
            <v>12125</v>
          </cell>
          <cell r="D7107" t="str">
            <v>CONJUNTO EMBUTIR 2 INTERRUPTORES SIMPLES 1 INTERRUPTOR PARALELO 10A/250V C/  PLACA TP SILENTOQUE PIAL OU EQUIV</v>
          </cell>
          <cell r="E7107" t="str">
            <v>UN</v>
          </cell>
          <cell r="F7107">
            <v>18.78</v>
          </cell>
        </row>
        <row r="7108">
          <cell r="C7108">
            <v>12126</v>
          </cell>
          <cell r="D7108" t="str">
            <v>CONJUNTO EMBUTIR 3 INTERRUPTORES PARALELOS 10A/250V C/ PLACA TP SILENTOQUE  PIAL OU EQUIV</v>
          </cell>
          <cell r="E7108" t="str">
            <v>UN</v>
          </cell>
          <cell r="F7108">
            <v>18.260000000000002</v>
          </cell>
        </row>
        <row r="7109">
          <cell r="C7109">
            <v>37598</v>
          </cell>
          <cell r="D7109" t="str">
            <v>CONJUNTO MONTADO ESTOPIM COM ESPOLETA COMUM NÂ° 8, COM CABECA ACENDEDORA,  1,5 M</v>
          </cell>
          <cell r="E7109" t="str">
            <v>UN</v>
          </cell>
          <cell r="F7109">
            <v>2.95</v>
          </cell>
        </row>
        <row r="7110">
          <cell r="C7110">
            <v>25398</v>
          </cell>
          <cell r="D7110" t="str">
            <v>CONJUNTO PARA FUTSAL COM TRAVES OFICIAIS DE 3,00 X 2,00 M EM TUBO DE ACO  GALVANIZADO 3" COM REQUADRO EM TUBO DE 1", PINTURA EM PRIMER COM TINTAESMALTE SINTETICO E REDES DE POLIETILENO FIO 4 MM</v>
          </cell>
          <cell r="E7110" t="str">
            <v>UN</v>
          </cell>
          <cell r="F7110">
            <v>1946.9</v>
          </cell>
        </row>
        <row r="7111">
          <cell r="C7111">
            <v>25399</v>
          </cell>
          <cell r="D7111" t="str">
            <v>CONJUNTO PARA QUADRA DE  VOLEI COM POSTES EM TUBO DE ACO GALVANIZADO 3", H =  *255* CM, PINTURA EM TINTA ESMALTE SINTETICO, REDE DE NYLON COM 2 MM, MALHA 10 X10 CM E ANTENAS OFICIAIS EM FIBRA DE VIDRO</v>
          </cell>
          <cell r="E7111" t="str">
            <v>UN</v>
          </cell>
          <cell r="F7111">
            <v>1181.94</v>
          </cell>
        </row>
        <row r="7112">
          <cell r="C7112">
            <v>1383</v>
          </cell>
          <cell r="D7112" t="str">
            <v>CONJUNTO PARA REBAIXAMENTO DE LENÇOL FREÁTICO: BOMBA ELÉTRICA A VÁCUO COM 8  PONTEIRAS (LOCAÇÃO)</v>
          </cell>
          <cell r="E7112" t="str">
            <v>H</v>
          </cell>
          <cell r="F7112">
            <v>2.7</v>
          </cell>
        </row>
        <row r="7113">
          <cell r="C7113">
            <v>10667</v>
          </cell>
          <cell r="D7113" t="str">
            <v>CONTAINER DE *2,40* X *6,00* M, PADRAO SIMPLES, SEM DIVISORIAS, PARA USO EM  CANTEIRO DE OBRAS</v>
          </cell>
          <cell r="E7113" t="str">
            <v>UN</v>
          </cell>
          <cell r="F7113">
            <v>8498.4500000000007</v>
          </cell>
        </row>
        <row r="7114">
          <cell r="C7114">
            <v>10775</v>
          </cell>
          <cell r="D7114" t="str">
            <v>CONTAINER 2,30  X  6,00 M, ALT. 2,50 M, COM 1 SANITARIO, PARA ESCRITORIO, COMPLETO,  SEM DIVISORIAS INTERNAS (LOCACAO)</v>
          </cell>
          <cell r="E7114" t="str">
            <v>MES</v>
          </cell>
          <cell r="F7114">
            <v>875</v>
          </cell>
        </row>
        <row r="7115">
          <cell r="C7115">
            <v>10776</v>
          </cell>
          <cell r="D7115" t="str">
            <v>CONTAINER 2,30  X  6,00 M, ALT. 2,50 M, PARA ESCRITORIO, SEM DIVISORIAS INTERNAS E  SEM SANITARIO (LOCACAO)</v>
          </cell>
          <cell r="E7115" t="str">
            <v>MES</v>
          </cell>
          <cell r="F7115">
            <v>683.59</v>
          </cell>
        </row>
        <row r="7116">
          <cell r="C7116">
            <v>10779</v>
          </cell>
          <cell r="D7116" t="str">
            <v>CONTAINER 2,30 X 4,30 M, ALT. 2,50 M, P/ SANITARIO, C/ 5 BACIAS, 1 LAVATORIO E 4  MICTORIOS (LOCACAO)</v>
          </cell>
          <cell r="E7116" t="str">
            <v>MES</v>
          </cell>
          <cell r="F7116">
            <v>1093.75</v>
          </cell>
        </row>
        <row r="7117">
          <cell r="C7117">
            <v>10777</v>
          </cell>
          <cell r="D7117" t="str">
            <v>CONTAINER 2,30 X 4,30 M, ALT. 2,50 M, PARA SANITARIO, COM 3 BACIAS, 4 CHUVEIROS, 1  LAVATORIO E 1 MICTORIO (LOCACAO)</v>
          </cell>
          <cell r="E7117" t="str">
            <v>MES</v>
          </cell>
          <cell r="F7117">
            <v>993.48</v>
          </cell>
        </row>
        <row r="7118">
          <cell r="C7118">
            <v>10778</v>
          </cell>
          <cell r="D7118" t="str">
            <v>CONTAINER 2,30 X 6,00 M, ALT. 2,50 M,  PARA SANITARIO,  COM 4 BACIAS, 8 CHUVEIROS,1  LAVATORIO E 1 MICTORIO (LOCACAO)</v>
          </cell>
          <cell r="E7118" t="str">
            <v>MES</v>
          </cell>
          <cell r="F7118">
            <v>1093.75</v>
          </cell>
        </row>
        <row r="7119">
          <cell r="C7119">
            <v>1613</v>
          </cell>
          <cell r="D7119" t="str">
            <v>CONTATOR TRIPOLAR, CORRENTE DE *110* A, TENSAO NOMINAL DE *500* V, CATEGORIA AC-  2 E AC-3</v>
          </cell>
          <cell r="E7119" t="str">
            <v>UN</v>
          </cell>
          <cell r="F7119">
            <v>1538.34</v>
          </cell>
        </row>
        <row r="7120">
          <cell r="C7120">
            <v>1626</v>
          </cell>
          <cell r="D7120" t="str">
            <v>CONTATOR TRIPOLAR, CORRENTE DE *185* A, TENSAO NOMINAL DE *500* V, CATEGORIA AC-  2 E AC-3</v>
          </cell>
          <cell r="E7120" t="str">
            <v>UN</v>
          </cell>
          <cell r="F7120">
            <v>2300.77</v>
          </cell>
        </row>
        <row r="7121">
          <cell r="C7121">
            <v>1625</v>
          </cell>
          <cell r="D7121" t="str">
            <v>CONTATOR TRIPOLAR, CORRENTE DE *22* A, TENSAO NOMINAL DE *500* V, CATEGORIA AC-2  E AC-3</v>
          </cell>
          <cell r="E7121" t="str">
            <v>UN</v>
          </cell>
          <cell r="F7121">
            <v>160.69999999999999</v>
          </cell>
        </row>
        <row r="7122">
          <cell r="C7122">
            <v>1622</v>
          </cell>
          <cell r="D7122" t="str">
            <v>CONTATOR TRIPOLAR, CORRENTE DE *265* A, TENSAO NOMINAL DE *500* V, CATEGORIA AC-  2 E AC-3</v>
          </cell>
          <cell r="E7122" t="str">
            <v>UN</v>
          </cell>
          <cell r="F7122">
            <v>5191.8999999999996</v>
          </cell>
        </row>
        <row r="7123">
          <cell r="C7123">
            <v>1620</v>
          </cell>
          <cell r="D7123" t="str">
            <v>CONTATOR TRIPOLAR, CORRENTE DE *38* A, TENSAO NOMINAL DE *500* V, CATEGORIA AC-2  E AC-3</v>
          </cell>
          <cell r="E7123" t="str">
            <v>UN</v>
          </cell>
          <cell r="F7123">
            <v>338.52</v>
          </cell>
        </row>
        <row r="7124">
          <cell r="C7124">
            <v>1629</v>
          </cell>
          <cell r="D7124" t="str">
            <v>CONTATOR TRIPOLAR, CORRENTE DE *500* A, TENSAO NOMINAL DE *500* V, CATEGORIA AC-  2 E AC-3</v>
          </cell>
          <cell r="E7124" t="str">
            <v>UN</v>
          </cell>
          <cell r="F7124">
            <v>12635.85</v>
          </cell>
        </row>
        <row r="7125">
          <cell r="C7125">
            <v>1627</v>
          </cell>
          <cell r="D7125" t="str">
            <v>CONTATOR TRIPOLAR, CORRENTE DE *65* A, TENSAO NOMINAL DE *500* V, CATEGORIA AC-2  E AC-3</v>
          </cell>
          <cell r="E7125" t="str">
            <v>UN</v>
          </cell>
          <cell r="F7125">
            <v>647.07000000000005</v>
          </cell>
        </row>
        <row r="7126">
          <cell r="C7126">
            <v>1623</v>
          </cell>
          <cell r="D7126" t="str">
            <v>CONTATOR TRIPOLAR, CORRENTE DE 12 A, TENSAO NOMINAL DE *500* V, CATEGORIA AC-2 E  AC-3</v>
          </cell>
          <cell r="E7126" t="str">
            <v>UN</v>
          </cell>
          <cell r="F7126">
            <v>131.06</v>
          </cell>
        </row>
        <row r="7127">
          <cell r="C7127">
            <v>1619</v>
          </cell>
          <cell r="D7127" t="str">
            <v>CONTATOR TRIPOLAR, CORRENTE DE 25 A, TENSAO NOMINAL DE *500* V, CATEGORIA AC-2 E  AC-3</v>
          </cell>
          <cell r="E7127" t="str">
            <v>UN</v>
          </cell>
          <cell r="F7127">
            <v>180.28</v>
          </cell>
        </row>
        <row r="7128">
          <cell r="C7128">
            <v>1630</v>
          </cell>
          <cell r="D7128" t="str">
            <v>CONTATOR TRIPOLAR, CORRENTE DE 250 A, TENSAO NOMINAL DE *500* V, PARA  ACIONAMENTO DE CAPACITORES</v>
          </cell>
          <cell r="E7128" t="str">
            <v>UN</v>
          </cell>
          <cell r="F7128">
            <v>3969.31</v>
          </cell>
        </row>
        <row r="7129">
          <cell r="C7129">
            <v>1616</v>
          </cell>
          <cell r="D7129" t="str">
            <v>CONTATOR TRIPOLAR, CORRENTE DE 300 A, TENSAO NOMINAL DE *500* V, CATEGORIA AC-2  E AC-3</v>
          </cell>
          <cell r="E7129" t="str">
            <v>UN</v>
          </cell>
          <cell r="F7129">
            <v>6104.88</v>
          </cell>
        </row>
        <row r="7130">
          <cell r="C7130">
            <v>1614</v>
          </cell>
          <cell r="D7130" t="str">
            <v>CONTATOR TRIPOLAR, CORRENTE DE 32 A, TENSAO NOMINAL DE *500* V, CATEGORIA AC-2 E  AC-3</v>
          </cell>
          <cell r="E7130" t="str">
            <v>UN</v>
          </cell>
          <cell r="F7130">
            <v>279.01</v>
          </cell>
        </row>
        <row r="7131">
          <cell r="C7131">
            <v>1617</v>
          </cell>
          <cell r="D7131" t="str">
            <v>CONTATOR TRIPOLAR, CORRENTE DE 400 A, TENSAO NOMINAL DE *500* V, CATEGORIA AC-2  E AC-3</v>
          </cell>
          <cell r="E7131" t="str">
            <v>UN</v>
          </cell>
          <cell r="F7131">
            <v>7287.9</v>
          </cell>
        </row>
        <row r="7132">
          <cell r="C7132">
            <v>1621</v>
          </cell>
          <cell r="D7132" t="str">
            <v>CONTATOR TRIPOLAR, CORRENTE DE 45 A, TENSAO NOMINAL DE *500* V, CATEGORIA AC-2 E  AC-3</v>
          </cell>
          <cell r="E7132" t="str">
            <v>UN</v>
          </cell>
          <cell r="F7132">
            <v>499.01</v>
          </cell>
        </row>
        <row r="7133">
          <cell r="C7133">
            <v>1624</v>
          </cell>
          <cell r="D7133" t="str">
            <v>CONTATOR TRIPOLAR, CORRENTE DE 630 A, TENSAO NOMINAL DE *500* V, CATEGORIA AC-2  E AC-3</v>
          </cell>
          <cell r="E7133" t="str">
            <v>UN</v>
          </cell>
          <cell r="F7133">
            <v>17914.02</v>
          </cell>
        </row>
        <row r="7134">
          <cell r="C7134">
            <v>1615</v>
          </cell>
          <cell r="D7134" t="str">
            <v>CONTATOR TRIPOLAR, CORRENTE DE 75 A, TENSAO NOMINAL DE *500* V, CATEGORIA AC-2 E  AC-3</v>
          </cell>
          <cell r="E7134" t="str">
            <v>UN</v>
          </cell>
          <cell r="F7134">
            <v>937.06</v>
          </cell>
        </row>
        <row r="7135">
          <cell r="C7135">
            <v>1612</v>
          </cell>
          <cell r="D7135" t="str">
            <v>CONTATOR TRIPOLAR, CORRENTE DE 9 A, TENSAO NOMINAL DE *500* V, CATEGORIA AC-2 E  AC-3</v>
          </cell>
          <cell r="E7135" t="str">
            <v>UN</v>
          </cell>
          <cell r="F7135">
            <v>123.42</v>
          </cell>
        </row>
        <row r="7136">
          <cell r="C7136">
            <v>1618</v>
          </cell>
          <cell r="D7136" t="str">
            <v>CONTATOR TRIPOLAR, CORRENTE DE 95 A, TENSAO NOMINAL DE *500* V, CATEGORIA AC-2 E  AC-3</v>
          </cell>
          <cell r="E7136" t="str">
            <v>UN</v>
          </cell>
          <cell r="F7136">
            <v>1287.6600000000001</v>
          </cell>
        </row>
        <row r="7137">
          <cell r="C7137">
            <v>14211</v>
          </cell>
          <cell r="D7137" t="str">
            <v xml:space="preserve">CONTRA PORCA SEXTAVADA H = 35MM  </v>
          </cell>
          <cell r="E7137" t="str">
            <v>UN</v>
          </cell>
          <cell r="F7137">
            <v>31.22</v>
          </cell>
        </row>
        <row r="7138">
          <cell r="C7138">
            <v>34500</v>
          </cell>
          <cell r="D7138" t="str">
            <v xml:space="preserve">COORDENADOR DE OBRA  </v>
          </cell>
          <cell r="E7138" t="str">
            <v>H</v>
          </cell>
          <cell r="F7138">
            <v>139.43</v>
          </cell>
        </row>
        <row r="7139">
          <cell r="C7139">
            <v>4266</v>
          </cell>
          <cell r="D7139" t="str">
            <v xml:space="preserve">COPIA HELIOGRAFICA  </v>
          </cell>
          <cell r="E7139" t="str">
            <v>M2</v>
          </cell>
          <cell r="F7139">
            <v>12.04</v>
          </cell>
        </row>
        <row r="7140">
          <cell r="C7140">
            <v>5328</v>
          </cell>
          <cell r="D7140" t="str">
            <v xml:space="preserve">CORANTE LIQUIDO PARA TINTA PVA, BISNAGA 50 ML  </v>
          </cell>
          <cell r="E7140" t="str">
            <v>UN</v>
          </cell>
          <cell r="F7140">
            <v>3.24</v>
          </cell>
        </row>
        <row r="7141">
          <cell r="C7141">
            <v>38200</v>
          </cell>
          <cell r="D7141" t="str">
            <v>CORDA DE POLIAMIDA 12 MM TIPO BOMBEIRO, PARA TRABALHO EM ALTURA  100</v>
          </cell>
          <cell r="E7141" t="str">
            <v>M</v>
          </cell>
          <cell r="F7141">
            <v>408.9</v>
          </cell>
        </row>
        <row r="7142">
          <cell r="C7142">
            <v>37601</v>
          </cell>
          <cell r="D7142" t="str">
            <v xml:space="preserve">CORDEL DETONANTE, NP 05 G/M  </v>
          </cell>
          <cell r="E7142" t="str">
            <v>M</v>
          </cell>
          <cell r="F7142">
            <v>0.65</v>
          </cell>
        </row>
        <row r="7143">
          <cell r="C7143">
            <v>1634</v>
          </cell>
          <cell r="D7143" t="str">
            <v xml:space="preserve">CORDEL DETONANTE, NP 10 G/M  </v>
          </cell>
          <cell r="E7143" t="str">
            <v>M</v>
          </cell>
          <cell r="F7143">
            <v>0.67</v>
          </cell>
        </row>
        <row r="7144">
          <cell r="C7144">
            <v>5086</v>
          </cell>
          <cell r="D7144" t="str">
            <v xml:space="preserve">CORRENTE DE FERRO E = 1/2''  </v>
          </cell>
          <cell r="E7144" t="str">
            <v>KG</v>
          </cell>
          <cell r="F7144">
            <v>16.079999999999998</v>
          </cell>
        </row>
        <row r="7145">
          <cell r="C7145">
            <v>12109</v>
          </cell>
          <cell r="D7145" t="str">
            <v>CORTA-CIRCUITO FUSIVEL DISTRIBUICAO, 100A/15 KV C/ SUPORTE L, TIPO LMO DA HITACHE-  LINE OU EQUIV</v>
          </cell>
          <cell r="E7145" t="str">
            <v>UN</v>
          </cell>
          <cell r="F7145">
            <v>266.14999999999998</v>
          </cell>
        </row>
        <row r="7146">
          <cell r="C7146">
            <v>11280</v>
          </cell>
          <cell r="D7146" t="str">
            <v>CORTADORA DE PISO COM MOTOR 4 TEMPOS A  GASOLINA DE 13 CV (13 HP), PARA DISCO  DE CORTE DE DIAMETRO DE 12 A 18'' (300 A 400 MM)</v>
          </cell>
          <cell r="E7146" t="str">
            <v>UN</v>
          </cell>
          <cell r="F7146">
            <v>7529.48</v>
          </cell>
        </row>
        <row r="7147">
          <cell r="C7147">
            <v>39869</v>
          </cell>
          <cell r="D7147" t="str">
            <v xml:space="preserve">COTOVELO BRONZE/LATAO (REF 707-3) SEM ANEL DE SOLDA, BOLSA X ROSCA F, 15MM X 1/2"  </v>
          </cell>
          <cell r="E7147" t="str">
            <v>UN</v>
          </cell>
          <cell r="F7147">
            <v>5.62</v>
          </cell>
        </row>
        <row r="7148">
          <cell r="C7148">
            <v>39870</v>
          </cell>
          <cell r="D7148" t="str">
            <v xml:space="preserve">COTOVELO BRONZE/LATAO (REF 707-3) SEM ANEL DE SOLDA, BOLSA X ROSCA F, 22MM X 1/2"  </v>
          </cell>
          <cell r="E7148" t="str">
            <v>UN</v>
          </cell>
          <cell r="F7148">
            <v>8.59</v>
          </cell>
        </row>
        <row r="7149">
          <cell r="C7149">
            <v>39871</v>
          </cell>
          <cell r="D7149" t="str">
            <v xml:space="preserve">COTOVELO BRONZE/LATAO (REF 707-3) SEM ANEL DE SOLDA, BOLSA X ROSCA F, 22MM X 3/4"  </v>
          </cell>
          <cell r="E7149" t="str">
            <v>UN</v>
          </cell>
          <cell r="F7149">
            <v>9.6300000000000008</v>
          </cell>
        </row>
        <row r="7150">
          <cell r="C7150">
            <v>12722</v>
          </cell>
          <cell r="D7150" t="str">
            <v xml:space="preserve">COTOVELO DE COBRE 90 GRAUS (REF 607) SEM ANEL DE SOLDA, BOLSA X BOLSA, 104 MM  </v>
          </cell>
          <cell r="E7150" t="str">
            <v>UN</v>
          </cell>
          <cell r="F7150">
            <v>322.37</v>
          </cell>
        </row>
        <row r="7151">
          <cell r="C7151">
            <v>12714</v>
          </cell>
          <cell r="D7151" t="str">
            <v xml:space="preserve">COTOVELO DE COBRE 90 GRAUS (REF 607) SEM ANEL DE SOLDA, BOLSA X BOLSA, 15 MM  </v>
          </cell>
          <cell r="E7151" t="str">
            <v>UN</v>
          </cell>
          <cell r="F7151">
            <v>2.1</v>
          </cell>
        </row>
        <row r="7152">
          <cell r="C7152">
            <v>12715</v>
          </cell>
          <cell r="D7152" t="str">
            <v xml:space="preserve">COTOVELO DE COBRE 90 GRAUS (REF 607) SEM ANEL DE SOLDA, BOLSA X BOLSA, 22 MM  </v>
          </cell>
          <cell r="E7152" t="str">
            <v>UN</v>
          </cell>
          <cell r="F7152">
            <v>4.75</v>
          </cell>
        </row>
        <row r="7153">
          <cell r="C7153">
            <v>12716</v>
          </cell>
          <cell r="D7153" t="str">
            <v xml:space="preserve">COTOVELO DE COBRE 90 GRAUS (REF 607) SEM ANEL DE SOLDA, BOLSA X BOLSA, 28 MM  </v>
          </cell>
          <cell r="E7153" t="str">
            <v>UN</v>
          </cell>
          <cell r="F7153">
            <v>8.16</v>
          </cell>
        </row>
        <row r="7154">
          <cell r="C7154">
            <v>12717</v>
          </cell>
          <cell r="D7154" t="str">
            <v xml:space="preserve">COTOVELO DE COBRE 90 GRAUS (REF 607) SEM ANEL DE SOLDA, BOLSA X BOLSA, 35 MM  </v>
          </cell>
          <cell r="E7154" t="str">
            <v>UN</v>
          </cell>
          <cell r="F7154">
            <v>16.03</v>
          </cell>
        </row>
        <row r="7155">
          <cell r="C7155">
            <v>12718</v>
          </cell>
          <cell r="D7155" t="str">
            <v xml:space="preserve">COTOVELO DE COBRE 90 GRAUS (REF 607) SEM ANEL DE SOLDA, BOLSA X BOLSA, 42 MM  </v>
          </cell>
          <cell r="E7155" t="str">
            <v>UN</v>
          </cell>
          <cell r="F7155">
            <v>24.61</v>
          </cell>
        </row>
        <row r="7156">
          <cell r="C7156">
            <v>12719</v>
          </cell>
          <cell r="D7156" t="str">
            <v xml:space="preserve">COTOVELO DE COBRE 90 GRAUS (REF 607) SEM ANEL DE SOLDA, BOLSA X BOLSA, 54 MM  </v>
          </cell>
          <cell r="E7156" t="str">
            <v>UN</v>
          </cell>
          <cell r="F7156">
            <v>39.07</v>
          </cell>
        </row>
        <row r="7157">
          <cell r="C7157">
            <v>12720</v>
          </cell>
          <cell r="D7157" t="str">
            <v xml:space="preserve">COTOVELO DE COBRE 90 GRAUS (REF 607) SEM ANEL DE SOLDA, BOLSA X BOLSA, 66 MM  </v>
          </cell>
          <cell r="E7157" t="str">
            <v>UN</v>
          </cell>
          <cell r="F7157">
            <v>136.05000000000001</v>
          </cell>
        </row>
        <row r="7158">
          <cell r="C7158">
            <v>12721</v>
          </cell>
          <cell r="D7158" t="str">
            <v xml:space="preserve">COTOVELO DE COBRE 90 GRAUS (REF 607) SEM ANEL DE SOLDA, BOLSA X BOLSA, 79 MM  </v>
          </cell>
          <cell r="E7158" t="str">
            <v>UN</v>
          </cell>
          <cell r="F7158">
            <v>130.46</v>
          </cell>
        </row>
        <row r="7159">
          <cell r="C7159">
            <v>3446</v>
          </cell>
          <cell r="D7159" t="str">
            <v xml:space="preserve">COTOVELO 45 GRAUS DE FERRO GALVANIZADO, COM ROSCA BSP, DE 1 1/2"  </v>
          </cell>
          <cell r="E7159" t="str">
            <v>UN</v>
          </cell>
          <cell r="F7159">
            <v>18.13</v>
          </cell>
        </row>
        <row r="7160">
          <cell r="C7160">
            <v>3445</v>
          </cell>
          <cell r="D7160" t="str">
            <v xml:space="preserve">COTOVELO 45 GRAUS DE FERRO GALVANIZADO, COM ROSCA BSP, DE 1 1/4"  </v>
          </cell>
          <cell r="E7160" t="str">
            <v>UN</v>
          </cell>
          <cell r="F7160">
            <v>15.03</v>
          </cell>
        </row>
        <row r="7161">
          <cell r="C7161">
            <v>3441</v>
          </cell>
          <cell r="D7161" t="str">
            <v xml:space="preserve">COTOVELO 45 GRAUS DE FERRO GALVANIZADO, COM ROSCA BSP, DE 1/2"  </v>
          </cell>
          <cell r="E7161" t="str">
            <v>UN</v>
          </cell>
          <cell r="F7161">
            <v>4.32</v>
          </cell>
        </row>
        <row r="7162">
          <cell r="C7162">
            <v>3444</v>
          </cell>
          <cell r="D7162" t="str">
            <v xml:space="preserve">COTOVELO 45 GRAUS DE FERRO GALVANIZADO, COM ROSCA BSP, DE 1"  </v>
          </cell>
          <cell r="E7162" t="str">
            <v>UN</v>
          </cell>
          <cell r="F7162">
            <v>9.25</v>
          </cell>
        </row>
        <row r="7163">
          <cell r="C7163">
            <v>12402</v>
          </cell>
          <cell r="D7163" t="str">
            <v xml:space="preserve">COTOVELO 45 GRAUS DE FERRO GALVANIZADO, COM ROSCA BSP, DE 2 1/2"  </v>
          </cell>
          <cell r="E7163" t="str">
            <v>UN</v>
          </cell>
          <cell r="F7163">
            <v>42.85</v>
          </cell>
        </row>
        <row r="7164">
          <cell r="C7164">
            <v>3447</v>
          </cell>
          <cell r="D7164" t="str">
            <v xml:space="preserve">COTOVELO 45 GRAUS DE FERRO GALVANIZADO, COM ROSCA BSP, DE 2"  </v>
          </cell>
          <cell r="E7164" t="str">
            <v>UN</v>
          </cell>
          <cell r="F7164">
            <v>22.8</v>
          </cell>
        </row>
        <row r="7165">
          <cell r="C7165">
            <v>3442</v>
          </cell>
          <cell r="D7165" t="str">
            <v xml:space="preserve">COTOVELO 45 GRAUS DE FERRO GALVANIZADO, COM ROSCA BSP, DE 3/4"  </v>
          </cell>
          <cell r="E7165" t="str">
            <v>UN</v>
          </cell>
          <cell r="F7165">
            <v>6.5</v>
          </cell>
        </row>
        <row r="7166">
          <cell r="C7166">
            <v>3448</v>
          </cell>
          <cell r="D7166" t="str">
            <v xml:space="preserve">COTOVELO 45 GRAUS DE FERRO GALVANIZADO, COM ROSCA BSP, DE 3"  </v>
          </cell>
          <cell r="E7166" t="str">
            <v>UN</v>
          </cell>
          <cell r="F7166">
            <v>55.63</v>
          </cell>
        </row>
        <row r="7167">
          <cell r="C7167">
            <v>3449</v>
          </cell>
          <cell r="D7167" t="str">
            <v xml:space="preserve">COTOVELO 45 GRAUS DE FERRO GALVANIZADO, COM ROSCA BSP, DE 4"  </v>
          </cell>
          <cell r="E7167" t="str">
            <v>UN</v>
          </cell>
          <cell r="F7167">
            <v>108.2</v>
          </cell>
        </row>
        <row r="7168">
          <cell r="C7168">
            <v>37438</v>
          </cell>
          <cell r="D7168" t="str">
            <v xml:space="preserve">COTOVELO 45 GRAUS, PEAD PE 100, DE 125 MM, PARA ELETROFUSAO  </v>
          </cell>
          <cell r="E7168" t="str">
            <v>UN</v>
          </cell>
          <cell r="F7168">
            <v>120.58</v>
          </cell>
        </row>
        <row r="7169">
          <cell r="C7169">
            <v>37439</v>
          </cell>
          <cell r="D7169" t="str">
            <v xml:space="preserve">COTOVELO 45 GRAUS, PEAD PE 100, DE 200 MM, PARA ELETROFUSAO  </v>
          </cell>
          <cell r="E7169" t="str">
            <v>UN</v>
          </cell>
          <cell r="F7169">
            <v>788.36</v>
          </cell>
        </row>
        <row r="7170">
          <cell r="C7170">
            <v>37435</v>
          </cell>
          <cell r="D7170" t="str">
            <v xml:space="preserve">COTOVELO 45 GRAUS, PEAD PE 100, DE 32 MM, PARA ELETROFUSAO  </v>
          </cell>
          <cell r="E7170" t="str">
            <v>UN</v>
          </cell>
          <cell r="F7170">
            <v>14.17</v>
          </cell>
        </row>
        <row r="7171">
          <cell r="C7171">
            <v>37436</v>
          </cell>
          <cell r="D7171" t="str">
            <v xml:space="preserve">COTOVELO 45 GRAUS, PEAD PE 100, DE 40 MM, PARA ELETROFUSAO  </v>
          </cell>
          <cell r="E7171" t="str">
            <v>UN</v>
          </cell>
          <cell r="F7171">
            <v>16.72</v>
          </cell>
        </row>
        <row r="7172">
          <cell r="C7172">
            <v>37437</v>
          </cell>
          <cell r="D7172" t="str">
            <v xml:space="preserve">COTOVELO 45 GRAUS, PEAD PE 100, DE 63 MM, PARA ELETROFUSAO  </v>
          </cell>
          <cell r="E7172" t="str">
            <v>UN</v>
          </cell>
          <cell r="F7172">
            <v>24.19</v>
          </cell>
        </row>
        <row r="7173">
          <cell r="C7173">
            <v>3473</v>
          </cell>
          <cell r="D7173" t="str">
            <v xml:space="preserve">COTOVELO 90 GRAUS DE FERRO GALVANIZADO, COM ROSCA BSP MACHO/FEMEA, DE 1 1/2"  </v>
          </cell>
          <cell r="E7173" t="str">
            <v>UN</v>
          </cell>
          <cell r="F7173">
            <v>18.510000000000002</v>
          </cell>
        </row>
        <row r="7174">
          <cell r="C7174">
            <v>3474</v>
          </cell>
          <cell r="D7174" t="str">
            <v xml:space="preserve">COTOVELO 90 GRAUS DE FERRO GALVANIZADO, COM ROSCA BSP MACHO/FEMEA, DE 1 1/4"  </v>
          </cell>
          <cell r="E7174" t="str">
            <v>UN</v>
          </cell>
          <cell r="F7174">
            <v>16.75</v>
          </cell>
        </row>
        <row r="7175">
          <cell r="C7175">
            <v>3450</v>
          </cell>
          <cell r="D7175" t="str">
            <v xml:space="preserve">COTOVELO 90 GRAUS DE FERRO GALVANIZADO, COM ROSCA BSP MACHO/FEMEA, DE 1/2"  </v>
          </cell>
          <cell r="E7175" t="str">
            <v>UN</v>
          </cell>
          <cell r="F7175">
            <v>5.7</v>
          </cell>
        </row>
        <row r="7176">
          <cell r="C7176">
            <v>3443</v>
          </cell>
          <cell r="D7176" t="str">
            <v xml:space="preserve">COTOVELO 90 GRAUS DE FERRO GALVANIZADO, COM ROSCA BSP MACHO/FEMEA, DE 1"  </v>
          </cell>
          <cell r="E7176" t="str">
            <v>UN</v>
          </cell>
          <cell r="F7176">
            <v>11.09</v>
          </cell>
        </row>
        <row r="7177">
          <cell r="C7177">
            <v>3453</v>
          </cell>
          <cell r="D7177" t="str">
            <v xml:space="preserve">COTOVELO 90 GRAUS DE FERRO GALVANIZADO, COM ROSCA BSP MACHO/FEMEA, DE 2 1/2"  </v>
          </cell>
          <cell r="E7177" t="str">
            <v>UN</v>
          </cell>
          <cell r="F7177">
            <v>46.48</v>
          </cell>
        </row>
        <row r="7178">
          <cell r="C7178">
            <v>3452</v>
          </cell>
          <cell r="D7178" t="str">
            <v xml:space="preserve">COTOVELO 90 GRAUS DE FERRO GALVANIZADO, COM ROSCA BSP MACHO/FEMEA, DE 2"  </v>
          </cell>
          <cell r="E7178" t="str">
            <v>UN</v>
          </cell>
          <cell r="F7178">
            <v>27.89</v>
          </cell>
        </row>
        <row r="7179">
          <cell r="C7179">
            <v>3451</v>
          </cell>
          <cell r="D7179" t="str">
            <v xml:space="preserve">COTOVELO 90 GRAUS DE FERRO GALVANIZADO, COM ROSCA BSP MACHO/FEMEA, DE 3/4"  </v>
          </cell>
          <cell r="E7179" t="str">
            <v>UN</v>
          </cell>
          <cell r="F7179">
            <v>7.26</v>
          </cell>
        </row>
        <row r="7180">
          <cell r="C7180">
            <v>3454</v>
          </cell>
          <cell r="D7180" t="str">
            <v xml:space="preserve">COTOVELO 90 GRAUS DE FERRO GALVANIZADO, COM ROSCA BSP MACHO/FEMEA, DE 3"  </v>
          </cell>
          <cell r="E7180" t="str">
            <v>UN</v>
          </cell>
          <cell r="F7180">
            <v>59.68</v>
          </cell>
        </row>
        <row r="7181">
          <cell r="C7181">
            <v>3458</v>
          </cell>
          <cell r="D7181" t="str">
            <v xml:space="preserve">COTOVELO 90 GRAUS DE FERRO GALVANIZADO, COM ROSCA BSP, DE 1 1/2"  </v>
          </cell>
          <cell r="E7181" t="str">
            <v>UN</v>
          </cell>
          <cell r="F7181">
            <v>16.18</v>
          </cell>
        </row>
        <row r="7182">
          <cell r="C7182">
            <v>3468</v>
          </cell>
          <cell r="D7182" t="str">
            <v xml:space="preserve">COTOVELO 90 GRAUS DE FERRO GALVANIZADO, COM ROSCA BSP, DE 1 1/2" X 1"  </v>
          </cell>
          <cell r="E7182" t="str">
            <v>UN</v>
          </cell>
          <cell r="F7182">
            <v>15.22</v>
          </cell>
        </row>
        <row r="7183">
          <cell r="C7183">
            <v>3465</v>
          </cell>
          <cell r="D7183" t="str">
            <v xml:space="preserve">COTOVELO 90 GRAUS DE FERRO GALVANIZADO, COM ROSCA BSP, DE 1 1/2" X 3/4"  </v>
          </cell>
          <cell r="E7183" t="str">
            <v>UN</v>
          </cell>
          <cell r="F7183">
            <v>15.53</v>
          </cell>
        </row>
        <row r="7184">
          <cell r="C7184">
            <v>3457</v>
          </cell>
          <cell r="D7184" t="str">
            <v xml:space="preserve">COTOVELO 90 GRAUS DE FERRO GALVANIZADO, COM ROSCA BSP, DE 1 1/4"  </v>
          </cell>
          <cell r="E7184" t="str">
            <v>UN</v>
          </cell>
          <cell r="F7184">
            <v>11.32</v>
          </cell>
        </row>
        <row r="7185">
          <cell r="C7185">
            <v>12403</v>
          </cell>
          <cell r="D7185" t="str">
            <v xml:space="preserve">COTOVELO 90 GRAUS DE FERRO GALVANIZADO, COM ROSCA BSP, DE 1 1/4" X 1"  </v>
          </cell>
          <cell r="E7185" t="str">
            <v>UN</v>
          </cell>
          <cell r="F7185">
            <v>10.82</v>
          </cell>
        </row>
        <row r="7186">
          <cell r="C7186">
            <v>3455</v>
          </cell>
          <cell r="D7186" t="str">
            <v xml:space="preserve">COTOVELO 90 GRAUS DE FERRO GALVANIZADO, COM ROSCA BSP, DE 1/2"  </v>
          </cell>
          <cell r="E7186" t="str">
            <v>UN</v>
          </cell>
          <cell r="F7186">
            <v>3.06</v>
          </cell>
        </row>
        <row r="7187">
          <cell r="C7187">
            <v>3472</v>
          </cell>
          <cell r="D7187" t="str">
            <v xml:space="preserve">COTOVELO 90 GRAUS DE FERRO GALVANIZADO, COM ROSCA BSP, DE 1"  </v>
          </cell>
          <cell r="E7187" t="str">
            <v>UN</v>
          </cell>
          <cell r="F7187">
            <v>7.38</v>
          </cell>
        </row>
        <row r="7188">
          <cell r="C7188">
            <v>3463</v>
          </cell>
          <cell r="D7188" t="str">
            <v xml:space="preserve">COTOVELO 90 GRAUS DE FERRO GALVANIZADO, COM ROSCA BSP, DE 1" X 1/2"  </v>
          </cell>
          <cell r="E7188" t="str">
            <v>UN</v>
          </cell>
          <cell r="F7188">
            <v>6.88</v>
          </cell>
        </row>
        <row r="7189">
          <cell r="C7189">
            <v>3464</v>
          </cell>
          <cell r="D7189" t="str">
            <v xml:space="preserve">COTOVELO 90 GRAUS DE FERRO GALVANIZADO, COM ROSCA BSP, DE 1" X 3/4"  </v>
          </cell>
          <cell r="E7189" t="str">
            <v>UN</v>
          </cell>
          <cell r="F7189">
            <v>6.69</v>
          </cell>
        </row>
        <row r="7190">
          <cell r="C7190">
            <v>3470</v>
          </cell>
          <cell r="D7190" t="str">
            <v xml:space="preserve">COTOVELO 90 GRAUS DE FERRO GALVANIZADO, COM ROSCA BSP, DE 2 1/2"  </v>
          </cell>
          <cell r="E7190" t="str">
            <v>UN</v>
          </cell>
          <cell r="F7190">
            <v>47.74</v>
          </cell>
        </row>
        <row r="7191">
          <cell r="C7191">
            <v>3466</v>
          </cell>
          <cell r="D7191" t="str">
            <v xml:space="preserve">COTOVELO 90 GRAUS DE FERRO GALVANIZADO, COM ROSCA BSP, DE 2 1/2" X 2"  </v>
          </cell>
          <cell r="E7191" t="str">
            <v>UN</v>
          </cell>
          <cell r="F7191">
            <v>46.41</v>
          </cell>
        </row>
        <row r="7192">
          <cell r="C7192">
            <v>3471</v>
          </cell>
          <cell r="D7192" t="str">
            <v xml:space="preserve">COTOVELO 90 GRAUS DE FERRO GALVANIZADO, COM ROSCA BSP, DE 2"  </v>
          </cell>
          <cell r="E7192" t="str">
            <v>UN</v>
          </cell>
          <cell r="F7192">
            <v>24.79</v>
          </cell>
        </row>
        <row r="7193">
          <cell r="C7193">
            <v>3467</v>
          </cell>
          <cell r="D7193" t="str">
            <v xml:space="preserve">COTOVELO 90 GRAUS DE FERRO GALVANIZADO, COM ROSCA BSP, DE 2" X 1 1/2"  </v>
          </cell>
          <cell r="E7193" t="str">
            <v>UN</v>
          </cell>
          <cell r="F7193">
            <v>24.67</v>
          </cell>
        </row>
        <row r="7194">
          <cell r="C7194">
            <v>3456</v>
          </cell>
          <cell r="D7194" t="str">
            <v xml:space="preserve">COTOVELO 90 GRAUS DE FERRO GALVANIZADO, COM ROSCA BSP, DE 3/4"  </v>
          </cell>
          <cell r="E7194" t="str">
            <v>UN</v>
          </cell>
          <cell r="F7194">
            <v>5.43</v>
          </cell>
        </row>
        <row r="7195">
          <cell r="C7195">
            <v>3462</v>
          </cell>
          <cell r="D7195" t="str">
            <v xml:space="preserve">COTOVELO 90 GRAUS DE FERRO GALVANIZADO, COM ROSCA BSP, DE 3/4" X 1/2"  </v>
          </cell>
          <cell r="E7195" t="str">
            <v>UN</v>
          </cell>
          <cell r="F7195">
            <v>4.78</v>
          </cell>
        </row>
        <row r="7196">
          <cell r="C7196">
            <v>3459</v>
          </cell>
          <cell r="D7196" t="str">
            <v xml:space="preserve">COTOVELO 90 GRAUS DE FERRO GALVANIZADO, COM ROSCA BSP, DE 3"  </v>
          </cell>
          <cell r="E7196" t="str">
            <v>UN</v>
          </cell>
          <cell r="F7196">
            <v>64.77</v>
          </cell>
        </row>
        <row r="7197">
          <cell r="C7197">
            <v>3469</v>
          </cell>
          <cell r="D7197" t="str">
            <v xml:space="preserve">COTOVELO 90 GRAUS DE FERRO GALVANIZADO, COM ROSCA BSP, DE 4"  </v>
          </cell>
          <cell r="E7197" t="str">
            <v>UN</v>
          </cell>
          <cell r="F7197">
            <v>113.94</v>
          </cell>
        </row>
        <row r="7198">
          <cell r="C7198">
            <v>3460</v>
          </cell>
          <cell r="D7198" t="str">
            <v xml:space="preserve">COTOVELO 90 GRAUS DE FERRO GALVANIZADO, COM ROSCA BSP, DE 5"  </v>
          </cell>
          <cell r="E7198" t="str">
            <v>UN</v>
          </cell>
          <cell r="F7198">
            <v>287.3</v>
          </cell>
        </row>
        <row r="7199">
          <cell r="C7199">
            <v>3461</v>
          </cell>
          <cell r="D7199" t="str">
            <v xml:space="preserve">COTOVELO 90 GRAUS DE FERRO GALVANIZADO, COM ROSCA BSP, DE 6"  </v>
          </cell>
          <cell r="E7199" t="str">
            <v>UN</v>
          </cell>
          <cell r="F7199">
            <v>358.04</v>
          </cell>
        </row>
        <row r="7200">
          <cell r="C7200">
            <v>37433</v>
          </cell>
          <cell r="D7200" t="str">
            <v xml:space="preserve">COTOVELO 90 GRAUS, PEAD PE 100, DE 125 MM, PARA ELETROFUSAO  </v>
          </cell>
          <cell r="E7200" t="str">
            <v>UN</v>
          </cell>
          <cell r="F7200">
            <v>120.58</v>
          </cell>
        </row>
        <row r="7201">
          <cell r="C7201">
            <v>37430</v>
          </cell>
          <cell r="D7201" t="str">
            <v xml:space="preserve">COTOVELO 90 GRAUS, PEAD PE 100, DE 20 MM, PARA ELETROFUSAO  </v>
          </cell>
          <cell r="E7201" t="str">
            <v>UN</v>
          </cell>
          <cell r="F7201">
            <v>15.11</v>
          </cell>
        </row>
        <row r="7202">
          <cell r="C7202">
            <v>37434</v>
          </cell>
          <cell r="D7202" t="str">
            <v xml:space="preserve">COTOVELO 90 GRAUS, PEAD PE 100, DE 200 MM, PARA ELETROFUSAO  </v>
          </cell>
          <cell r="E7202" t="str">
            <v>UN</v>
          </cell>
          <cell r="F7202">
            <v>1124.31</v>
          </cell>
        </row>
        <row r="7203">
          <cell r="C7203">
            <v>37431</v>
          </cell>
          <cell r="D7203" t="str">
            <v xml:space="preserve">COTOVELO 90 GRAUS, PEAD PE 100, DE 32 MM, PARA ELETROFUSAO  </v>
          </cell>
          <cell r="E7203" t="str">
            <v>UN</v>
          </cell>
          <cell r="F7203">
            <v>20.5</v>
          </cell>
        </row>
        <row r="7204">
          <cell r="C7204">
            <v>37432</v>
          </cell>
          <cell r="D7204" t="str">
            <v xml:space="preserve">COTOVELO 90 GRAUS, PEAD PE 100, DE 63 MM, PARA ELETROFUSAO  </v>
          </cell>
          <cell r="E7204" t="str">
            <v>UN</v>
          </cell>
          <cell r="F7204">
            <v>37.81</v>
          </cell>
        </row>
        <row r="7205">
          <cell r="C7205">
            <v>37413</v>
          </cell>
          <cell r="D7205" t="str">
            <v>COTOVELO/JOELHO COM ADAPTADOR, 90 GRAUS, EM POLIPROPILENO, PN 16, PARA TUBOS  PEAD, 20 MM X 1/2" - LIGACAO PREDIAL DE AGUA</v>
          </cell>
          <cell r="E7205" t="str">
            <v>UN</v>
          </cell>
          <cell r="F7205">
            <v>1.41</v>
          </cell>
        </row>
        <row r="7206">
          <cell r="C7206">
            <v>37414</v>
          </cell>
          <cell r="D7206" t="str">
            <v>COTOVELO/JOELHO COM ADAPTADOR, 90 GRAUS, EM POLIPROPILENO, PN 16, PARA TUBOS  PEAD, 20 MM X 3/4" - LIGACAO PREDIAL DE AGUA</v>
          </cell>
          <cell r="E7206" t="str">
            <v>UN</v>
          </cell>
          <cell r="F7206">
            <v>1.6</v>
          </cell>
        </row>
        <row r="7207">
          <cell r="C7207">
            <v>37415</v>
          </cell>
          <cell r="D7207" t="str">
            <v>COTOVELO/JOELHO COM ADAPTADOR, 90 GRAUS, EM POLIPROPILENO, PN 16, PARA TUBOS  PEAD, 32 MM X 1" - LIGACAO PREDIAL DE AGUA</v>
          </cell>
          <cell r="E7207" t="str">
            <v>UN</v>
          </cell>
          <cell r="F7207">
            <v>2.91</v>
          </cell>
        </row>
        <row r="7208">
          <cell r="C7208">
            <v>37416</v>
          </cell>
          <cell r="D7208" t="str">
            <v>COTOVELO/JOELHO 90 GRAUS, EM POLIPROPILENO, PN 16, PARA TUBOS PEAD, 20 X 20 MM -  LIGACAO PREDIAL DE AGUA</v>
          </cell>
          <cell r="E7208" t="str">
            <v>UN</v>
          </cell>
          <cell r="F7208">
            <v>1.32</v>
          </cell>
        </row>
        <row r="7209">
          <cell r="C7209">
            <v>37417</v>
          </cell>
          <cell r="D7209" t="str">
            <v>COTOVELO/JOELHO 90 GRAUS, EM POLIPROPILENO, PN 16, PARA TUBOS PEAD, 32 X 32 MM -  LIGACAO PREDIAL DE AGUA</v>
          </cell>
          <cell r="E7209" t="str">
            <v>UN</v>
          </cell>
          <cell r="F7209">
            <v>1.9</v>
          </cell>
        </row>
        <row r="7210">
          <cell r="C7210">
            <v>3112</v>
          </cell>
          <cell r="D7210" t="str">
            <v xml:space="preserve">CREMONA LATAO CROMADO OU POLIDO - COMPLETA C/ VARA H =1,20M  </v>
          </cell>
          <cell r="E7210" t="str">
            <v>CJ</v>
          </cell>
          <cell r="F7210">
            <v>39.99</v>
          </cell>
        </row>
        <row r="7211">
          <cell r="C7211">
            <v>3113</v>
          </cell>
          <cell r="D7211" t="str">
            <v xml:space="preserve">CREMONA LATAO CROMADO OU POLIDO - COMPLETA C/ VARA H =1,50M  </v>
          </cell>
          <cell r="E7211" t="str">
            <v>CJ</v>
          </cell>
          <cell r="F7211">
            <v>44.94</v>
          </cell>
        </row>
        <row r="7212">
          <cell r="C7212">
            <v>3114</v>
          </cell>
          <cell r="D7212" t="str">
            <v xml:space="preserve">CREMONA LATAO CROMADO 113 X 40 X 35MM (NAO INCL VARA FERRO)  </v>
          </cell>
          <cell r="E7212" t="str">
            <v>UN</v>
          </cell>
          <cell r="F7212">
            <v>30.87</v>
          </cell>
        </row>
        <row r="7213">
          <cell r="C7213">
            <v>1636</v>
          </cell>
          <cell r="D7213" t="str">
            <v xml:space="preserve">CRIVO FOFO FLANGE PN-10 DN  80  </v>
          </cell>
          <cell r="E7213" t="str">
            <v>UN</v>
          </cell>
          <cell r="F7213">
            <v>175.61</v>
          </cell>
        </row>
        <row r="7214">
          <cell r="C7214">
            <v>1637</v>
          </cell>
          <cell r="D7214" t="str">
            <v xml:space="preserve">CRIVO FOFO FLANGE PN-10 DN 150  </v>
          </cell>
          <cell r="E7214" t="str">
            <v>UN</v>
          </cell>
          <cell r="F7214">
            <v>360.55</v>
          </cell>
        </row>
        <row r="7215">
          <cell r="C7215">
            <v>1638</v>
          </cell>
          <cell r="D7215" t="str">
            <v xml:space="preserve">CRIVO FOFO FLANGE PN-10 DN 200  </v>
          </cell>
          <cell r="E7215" t="str">
            <v>UN</v>
          </cell>
          <cell r="F7215">
            <v>506.19</v>
          </cell>
        </row>
        <row r="7216">
          <cell r="C7216">
            <v>1645</v>
          </cell>
          <cell r="D7216" t="str">
            <v xml:space="preserve">CRIVO FOFO FLANGE PN-10 DN 250  </v>
          </cell>
          <cell r="E7216" t="str">
            <v>UN</v>
          </cell>
          <cell r="F7216">
            <v>706.97</v>
          </cell>
        </row>
        <row r="7217">
          <cell r="C7217">
            <v>1639</v>
          </cell>
          <cell r="D7217" t="str">
            <v xml:space="preserve">CRIVO FOFO FLANGE PN-10 DN 300  </v>
          </cell>
          <cell r="E7217" t="str">
            <v>UN</v>
          </cell>
          <cell r="F7217">
            <v>907.75</v>
          </cell>
        </row>
        <row r="7218">
          <cell r="C7218">
            <v>1640</v>
          </cell>
          <cell r="D7218" t="str">
            <v xml:space="preserve">CRIVO FOFO FLANGE PN-10 DN 350  </v>
          </cell>
          <cell r="E7218" t="str">
            <v>UN</v>
          </cell>
          <cell r="F7218">
            <v>1158.01</v>
          </cell>
        </row>
        <row r="7219">
          <cell r="C7219">
            <v>1644</v>
          </cell>
          <cell r="D7219" t="str">
            <v xml:space="preserve">CRIVO FOFO FLANGE PN-10 DN 400  </v>
          </cell>
          <cell r="E7219" t="str">
            <v>UN</v>
          </cell>
          <cell r="F7219">
            <v>1252.75</v>
          </cell>
        </row>
        <row r="7220">
          <cell r="C7220">
            <v>1641</v>
          </cell>
          <cell r="D7220" t="str">
            <v xml:space="preserve">CRIVO FOFO FLANGE PN-10 DN 450  </v>
          </cell>
          <cell r="E7220" t="str">
            <v>UN</v>
          </cell>
          <cell r="F7220">
            <v>2254.2399999999998</v>
          </cell>
        </row>
        <row r="7221">
          <cell r="C7221">
            <v>1642</v>
          </cell>
          <cell r="D7221" t="str">
            <v xml:space="preserve">CRIVO FOFO FLANGE PN-10 DN 500  </v>
          </cell>
          <cell r="E7221" t="str">
            <v>UN</v>
          </cell>
          <cell r="F7221">
            <v>2666.69</v>
          </cell>
        </row>
        <row r="7222">
          <cell r="C7222">
            <v>1643</v>
          </cell>
          <cell r="D7222" t="str">
            <v xml:space="preserve">CRIVO FOFO FLANGE PN-10 DN 600  </v>
          </cell>
          <cell r="E7222" t="str">
            <v>UN</v>
          </cell>
          <cell r="F7222">
            <v>2912.71</v>
          </cell>
        </row>
        <row r="7223">
          <cell r="C7223">
            <v>1646</v>
          </cell>
          <cell r="D7223" t="str">
            <v xml:space="preserve">CRIVO FOFO FLANGE, PN-10, DN = 100 MM  </v>
          </cell>
          <cell r="E7223" t="str">
            <v>UN</v>
          </cell>
          <cell r="F7223">
            <v>240.37</v>
          </cell>
        </row>
        <row r="7224">
          <cell r="C7224">
            <v>34519</v>
          </cell>
          <cell r="D7224" t="str">
            <v xml:space="preserve">CRUZETA DE CONCRETO LEVE, COMP. 2000 MM SECAO, 90 X 90 MM  </v>
          </cell>
          <cell r="E7224" t="str">
            <v>UN</v>
          </cell>
          <cell r="F7224">
            <v>73.53</v>
          </cell>
        </row>
        <row r="7225">
          <cell r="C7225">
            <v>1649</v>
          </cell>
          <cell r="D7225" t="str">
            <v xml:space="preserve">CRUZETA DE FERRO GALVANIZADO, COM ROSCA BSP, DE 1 1/2"  </v>
          </cell>
          <cell r="E7225" t="str">
            <v>UN</v>
          </cell>
          <cell r="F7225">
            <v>31.98</v>
          </cell>
        </row>
        <row r="7226">
          <cell r="C7226">
            <v>1653</v>
          </cell>
          <cell r="D7226" t="str">
            <v xml:space="preserve">CRUZETA DE FERRO GALVANIZADO, COM ROSCA BSP, DE 1 1/4"  </v>
          </cell>
          <cell r="E7226" t="str">
            <v>UN</v>
          </cell>
          <cell r="F7226">
            <v>26.55</v>
          </cell>
        </row>
        <row r="7227">
          <cell r="C7227">
            <v>1647</v>
          </cell>
          <cell r="D7227" t="str">
            <v xml:space="preserve">CRUZETA DE FERRO GALVANIZADO, COM ROSCA BSP, DE 1/2"  </v>
          </cell>
          <cell r="E7227" t="str">
            <v>UN</v>
          </cell>
          <cell r="F7227">
            <v>9.83</v>
          </cell>
        </row>
        <row r="7228">
          <cell r="C7228">
            <v>1648</v>
          </cell>
          <cell r="D7228" t="str">
            <v xml:space="preserve">CRUZETA DE FERRO GALVANIZADO, COM ROSCA BSP, DE 1"  </v>
          </cell>
          <cell r="E7228" t="str">
            <v>UN</v>
          </cell>
          <cell r="F7228">
            <v>18.899999999999999</v>
          </cell>
        </row>
        <row r="7229">
          <cell r="C7229">
            <v>1651</v>
          </cell>
          <cell r="D7229" t="str">
            <v xml:space="preserve">CRUZETA DE FERRO GALVANIZADO, COM ROSCA BSP, DE 2 1/2"  </v>
          </cell>
          <cell r="E7229" t="str">
            <v>UN</v>
          </cell>
          <cell r="F7229">
            <v>69.67</v>
          </cell>
        </row>
        <row r="7230">
          <cell r="C7230">
            <v>1650</v>
          </cell>
          <cell r="D7230" t="str">
            <v xml:space="preserve">CRUZETA DE FERRO GALVANIZADO, COM ROSCA BSP, DE 2"  </v>
          </cell>
          <cell r="E7230" t="str">
            <v>UN</v>
          </cell>
          <cell r="F7230">
            <v>44.19</v>
          </cell>
        </row>
        <row r="7231">
          <cell r="C7231">
            <v>1654</v>
          </cell>
          <cell r="D7231" t="str">
            <v xml:space="preserve">CRUZETA DE FERRO GALVANIZADO, COM ROSCA BSP, DE 3/4"  </v>
          </cell>
          <cell r="E7231" t="str">
            <v>UN</v>
          </cell>
          <cell r="F7231">
            <v>12.54</v>
          </cell>
        </row>
        <row r="7232">
          <cell r="C7232">
            <v>1652</v>
          </cell>
          <cell r="D7232" t="str">
            <v xml:space="preserve">CRUZETA DE FERRO GALVANIZADO, COM ROSCA BSP, DE 3"  </v>
          </cell>
          <cell r="E7232" t="str">
            <v>UN</v>
          </cell>
          <cell r="F7232">
            <v>97.75</v>
          </cell>
        </row>
        <row r="7233">
          <cell r="C7233">
            <v>10510</v>
          </cell>
          <cell r="D7233" t="str">
            <v xml:space="preserve">CRUZETA DE MADEIRA DE LEI, COMPRIM= 2,4M SECAO TRANSVERSAL 90 X 115MM  </v>
          </cell>
          <cell r="E7233" t="str">
            <v>UN</v>
          </cell>
          <cell r="F7233">
            <v>162.82</v>
          </cell>
        </row>
        <row r="7234">
          <cell r="C7234">
            <v>1727</v>
          </cell>
          <cell r="D7234" t="str">
            <v xml:space="preserve">CRUZETA DE REDUCAO PVC PBA, JE, BBBB, DN 75 X 50 / DE 85 X 60 MM (NBR 5647)  </v>
          </cell>
          <cell r="E7234" t="str">
            <v>UN</v>
          </cell>
          <cell r="F7234">
            <v>40.700000000000003</v>
          </cell>
        </row>
        <row r="7235">
          <cell r="C7235">
            <v>40606</v>
          </cell>
          <cell r="D7235" t="str">
            <v xml:space="preserve">CRUZETA PARA ESCORA METALICA (LOCACAO) *COLETADO CAIXA*  </v>
          </cell>
          <cell r="E7235" t="str">
            <v>MES</v>
          </cell>
          <cell r="F7235">
            <v>1.26</v>
          </cell>
        </row>
        <row r="7236">
          <cell r="C7236">
            <v>12920</v>
          </cell>
          <cell r="D7236" t="str">
            <v xml:space="preserve">CRUZETA PVC PBA, JE, BBBB, DN 100 / DE 110 MM (NBR 5647)  </v>
          </cell>
          <cell r="E7236" t="str">
            <v>UN</v>
          </cell>
          <cell r="F7236">
            <v>53.78</v>
          </cell>
        </row>
        <row r="7237">
          <cell r="C7237">
            <v>1725</v>
          </cell>
          <cell r="D7237" t="str">
            <v xml:space="preserve">CRUZETA PVC PBA, JE, BBBB, DN 50 / DE 60 MM (NBR 5647)  </v>
          </cell>
          <cell r="E7237" t="str">
            <v>UN</v>
          </cell>
          <cell r="F7237">
            <v>11.74</v>
          </cell>
        </row>
        <row r="7238">
          <cell r="C7238">
            <v>12943</v>
          </cell>
          <cell r="D7238" t="str">
            <v xml:space="preserve">CRUZETA PVC PBA, JE, BBBB, DN 75 / DE 85 MM (NBR 5647)  </v>
          </cell>
          <cell r="E7238" t="str">
            <v>UN</v>
          </cell>
          <cell r="F7238">
            <v>28.97</v>
          </cell>
        </row>
        <row r="7239">
          <cell r="C7239">
            <v>1747</v>
          </cell>
          <cell r="D7239" t="str">
            <v xml:space="preserve">CUBA ACO INOX (AISI 304) DE EMBUTIR COM VALVULA DE 3 1/2 ", DE *56 X 33 X 12* CM  </v>
          </cell>
          <cell r="E7239" t="str">
            <v>UN</v>
          </cell>
          <cell r="F7239">
            <v>91.29</v>
          </cell>
        </row>
        <row r="7240">
          <cell r="C7240">
            <v>1744</v>
          </cell>
          <cell r="D7240" t="str">
            <v xml:space="preserve">CUBA ACO INOX (AISI 304) DE EMBUTIR COM VALVULA 3 1/2 ", DE *40 X 34 X 12* CM  </v>
          </cell>
          <cell r="E7240" t="str">
            <v>UN</v>
          </cell>
          <cell r="F7240">
            <v>63.23</v>
          </cell>
        </row>
        <row r="7241">
          <cell r="C7241">
            <v>1743</v>
          </cell>
          <cell r="D7241" t="str">
            <v xml:space="preserve">CUBA ACO INOX (AISI 304) DE EMBUTIR COM VALVULA 3 1/2 ", DE *46 X 30 X 12* CM  </v>
          </cell>
          <cell r="E7241" t="str">
            <v>UN</v>
          </cell>
          <cell r="F7241">
            <v>83.04</v>
          </cell>
        </row>
        <row r="7242">
          <cell r="C7242">
            <v>7241</v>
          </cell>
          <cell r="D7242" t="str">
            <v xml:space="preserve">CUMEEIRA ALUMINIO ONDULADA, COMPRIMENTO = *1,12* M, E = 0,8 MM  </v>
          </cell>
          <cell r="E7242" t="str">
            <v>M2</v>
          </cell>
          <cell r="F7242">
            <v>40.72</v>
          </cell>
        </row>
        <row r="7243">
          <cell r="C7243">
            <v>39640</v>
          </cell>
          <cell r="D7243" t="str">
            <v>CUMEEIRA ARTICULADA (ABA INFERIOR) PARA TELHA ONDULADA DE FIBROCIMENTO E = 4  MM, ABA *330* MM, COMPRIMENTO 500 MM (SEM AMIANTO)</v>
          </cell>
          <cell r="E7243" t="str">
            <v>UN</v>
          </cell>
          <cell r="F7243">
            <v>6.16</v>
          </cell>
        </row>
        <row r="7244">
          <cell r="C7244">
            <v>20236</v>
          </cell>
          <cell r="D7244" t="str">
            <v>CUMEEIRA ARTICULADA DE FIBROCIMENTO PARA TELHA ONDULADA E= 6 MM (SEM  AMIANTO)</v>
          </cell>
          <cell r="E7244" t="str">
            <v>UN</v>
          </cell>
          <cell r="F7244">
            <v>23.83</v>
          </cell>
        </row>
        <row r="7245">
          <cell r="C7245">
            <v>11013</v>
          </cell>
          <cell r="D7245" t="str">
            <v>CUMEEIRA ARTICULADA PARA TELHA FIBROCIMENTO, CANALETE 49 OU KALHETA - ABA  EXTERNA SUPERIOR (SEM AMIANTO)</v>
          </cell>
          <cell r="E7245" t="str">
            <v>UN</v>
          </cell>
          <cell r="F7245">
            <v>12.68</v>
          </cell>
        </row>
        <row r="7246">
          <cell r="C7246">
            <v>11014</v>
          </cell>
          <cell r="D7246" t="str">
            <v>CUMEEIRA ARTICULADA PARA TELHA FIBROCIMENTO, CANALETE 49 OU KALHETA - ABA  INTERNA INFERIOR (SEM AMIANTO)</v>
          </cell>
          <cell r="E7246" t="str">
            <v>UN</v>
          </cell>
          <cell r="F7246">
            <v>12.68</v>
          </cell>
        </row>
        <row r="7247">
          <cell r="C7247">
            <v>11017</v>
          </cell>
          <cell r="D7247" t="str">
            <v>CUMEEIRA ARTICULADA SUPERIOR PARA TELHA DE FIBROCIMENTO, E = 4 MM (SEM  AMIANTO)</v>
          </cell>
          <cell r="E7247" t="str">
            <v>UN</v>
          </cell>
          <cell r="F7247">
            <v>5.41</v>
          </cell>
        </row>
        <row r="7248">
          <cell r="C7248">
            <v>7216</v>
          </cell>
          <cell r="D7248" t="str">
            <v>CUMEEIRA NORMAL PARA TELHA DE FIBROCIMENTO CANALETE 90 OU KALHETAO (SEM  AMIANTO)</v>
          </cell>
          <cell r="E7248" t="str">
            <v>UN</v>
          </cell>
          <cell r="F7248">
            <v>85.28</v>
          </cell>
        </row>
        <row r="7249">
          <cell r="C7249">
            <v>7215</v>
          </cell>
          <cell r="D7249" t="str">
            <v>CUMEEIRA NORMAL PARA TELHA DE FIBROCIMENTO, CANALETE 49 OU KALHETA (SEM  AMIANTO)</v>
          </cell>
          <cell r="E7249" t="str">
            <v>UN</v>
          </cell>
          <cell r="F7249">
            <v>20.399999999999999</v>
          </cell>
        </row>
        <row r="7250">
          <cell r="C7250">
            <v>20235</v>
          </cell>
          <cell r="D7250" t="str">
            <v>CUMEEIRA NORMAL PARA TELHA ONDULADA DE FIBROCIMENTO, E = 6 MM, ABA 300 MM,  COMPRIMENTO 1100 MM (SEM AMIANTO)</v>
          </cell>
          <cell r="E7250" t="str">
            <v>UN</v>
          </cell>
          <cell r="F7250">
            <v>43.12</v>
          </cell>
        </row>
        <row r="7251">
          <cell r="C7251">
            <v>7181</v>
          </cell>
          <cell r="D7251" t="str">
            <v>CUMEEIRA PARA TELHA CERAMICA, COMPRIMENTO DE *41* CM, RENDIMENTO DE *3*  TELHAS/M</v>
          </cell>
          <cell r="E7251" t="str">
            <v>UN</v>
          </cell>
          <cell r="F7251">
            <v>3.1</v>
          </cell>
        </row>
        <row r="7252">
          <cell r="C7252">
            <v>7214</v>
          </cell>
          <cell r="D7252" t="str">
            <v>CUMEEIRA SHED PARA TELHA ONDULADA DE FIBROCIMENTO, E = 6 MM, ABA 280 MM,  COMPRIMENTO 1100 MM (SEM AMIANTO)</v>
          </cell>
          <cell r="E7252" t="str">
            <v>UN</v>
          </cell>
          <cell r="F7252">
            <v>29.22</v>
          </cell>
        </row>
        <row r="7253">
          <cell r="C7253">
            <v>7219</v>
          </cell>
          <cell r="D7253" t="str">
            <v>CUMEEIRA UNIVERSAL PARA TELHA DE FIBROCIMENTO ONDULADA, E = 6MM, DE 1,10 X 0,21  M (SEM AMIANTO)</v>
          </cell>
          <cell r="E7253" t="str">
            <v>UN</v>
          </cell>
          <cell r="F7253">
            <v>30.24</v>
          </cell>
        </row>
        <row r="7254">
          <cell r="C7254">
            <v>20094</v>
          </cell>
          <cell r="D7254" t="str">
            <v>CURVA CURTA PVC, PB, JE, 45 GRAUS, DN 100 MM, PARA REDE COLETORA ESGOTO (NBR  10569)</v>
          </cell>
          <cell r="E7254" t="str">
            <v>UN</v>
          </cell>
          <cell r="F7254">
            <v>11.35</v>
          </cell>
        </row>
        <row r="7255">
          <cell r="C7255">
            <v>20095</v>
          </cell>
          <cell r="D7255" t="str">
            <v>CURVA CURTA PVC, PB, JE, 90 GRAUS, DN 100 MM, PARA REDE COLETORA ESGOTO (NBR  10569)</v>
          </cell>
          <cell r="E7255" t="str">
            <v>UN</v>
          </cell>
          <cell r="F7255">
            <v>19.23</v>
          </cell>
        </row>
        <row r="7256">
          <cell r="C7256">
            <v>1954</v>
          </cell>
          <cell r="D7256" t="str">
            <v xml:space="preserve">CURVA DE PVC 45 GRAUS, SOLDAVEL, 110 MM, PARA AGUA FRIA PREDIAL (NBR 5648)  </v>
          </cell>
          <cell r="E7256" t="str">
            <v>UN</v>
          </cell>
          <cell r="F7256">
            <v>87.43</v>
          </cell>
        </row>
        <row r="7257">
          <cell r="C7257">
            <v>1926</v>
          </cell>
          <cell r="D7257" t="str">
            <v xml:space="preserve">CURVA DE PVC 45 GRAUS, SOLDAVEL, 20 MM, PARA AGUA FRIA PREDIAL (NBR 5648)  </v>
          </cell>
          <cell r="E7257" t="str">
            <v>UN</v>
          </cell>
          <cell r="F7257">
            <v>1.54</v>
          </cell>
        </row>
        <row r="7258">
          <cell r="C7258">
            <v>1927</v>
          </cell>
          <cell r="D7258" t="str">
            <v xml:space="preserve">CURVA DE PVC 45 GRAUS, SOLDAVEL, 25 MM, PARA AGUA FRIA PREDIAL (NBR 5648)  </v>
          </cell>
          <cell r="E7258" t="str">
            <v>UN</v>
          </cell>
          <cell r="F7258">
            <v>1.87</v>
          </cell>
        </row>
        <row r="7259">
          <cell r="C7259">
            <v>1923</v>
          </cell>
          <cell r="D7259" t="str">
            <v xml:space="preserve">CURVA DE PVC 45 GRAUS, SOLDAVEL, 32 MM, PARA AGUA FRIA PREDIAL (NBR 5648)  </v>
          </cell>
          <cell r="E7259" t="str">
            <v>UN</v>
          </cell>
          <cell r="F7259">
            <v>3.03</v>
          </cell>
        </row>
        <row r="7260">
          <cell r="C7260">
            <v>1929</v>
          </cell>
          <cell r="D7260" t="str">
            <v xml:space="preserve">CURVA DE PVC 45 GRAUS, SOLDAVEL, 40 MM, PARA AGUA FRIA PREDIAL (NBR 5648)  </v>
          </cell>
          <cell r="E7260" t="str">
            <v>UN</v>
          </cell>
          <cell r="F7260">
            <v>3.84</v>
          </cell>
        </row>
        <row r="7261">
          <cell r="C7261">
            <v>1930</v>
          </cell>
          <cell r="D7261" t="str">
            <v xml:space="preserve">CURVA DE PVC 45 GRAUS, SOLDAVEL, 50 MM, PARA AGUA FRIA PREDIAL (NBR 5648)  </v>
          </cell>
          <cell r="E7261" t="str">
            <v>UN</v>
          </cell>
          <cell r="F7261">
            <v>7.98</v>
          </cell>
        </row>
        <row r="7262">
          <cell r="C7262">
            <v>1924</v>
          </cell>
          <cell r="D7262" t="str">
            <v xml:space="preserve">CURVA DE PVC 45 GRAUS, SOLDAVEL, 60 MM, PARA AGUA FRIA PREDIAL (NBR 5648)  </v>
          </cell>
          <cell r="E7262" t="str">
            <v>UN</v>
          </cell>
          <cell r="F7262">
            <v>13.52</v>
          </cell>
        </row>
        <row r="7263">
          <cell r="C7263">
            <v>1922</v>
          </cell>
          <cell r="D7263" t="str">
            <v xml:space="preserve">CURVA DE PVC 45 GRAUS, SOLDAVEL, 75 MM, PARA AGUA FRIA PREDIAL (NBR 5648)  </v>
          </cell>
          <cell r="E7263" t="str">
            <v>UN</v>
          </cell>
          <cell r="F7263">
            <v>27.43</v>
          </cell>
        </row>
        <row r="7264">
          <cell r="C7264">
            <v>1953</v>
          </cell>
          <cell r="D7264" t="str">
            <v xml:space="preserve">CURVA DE PVC 45 GRAUS, SOLDAVEL, 85 MM, PARA AGUA FRIA PREDIAL (NBR 5648)  </v>
          </cell>
          <cell r="E7264" t="str">
            <v>UN</v>
          </cell>
          <cell r="F7264">
            <v>32.770000000000003</v>
          </cell>
        </row>
        <row r="7265">
          <cell r="C7265">
            <v>1962</v>
          </cell>
          <cell r="D7265" t="str">
            <v xml:space="preserve">CURVA DE PVC 90 GRAUS, SOLDAVEL, 110 MM, PARA AGUA FRIA PREDIAL (NBR 5648)  </v>
          </cell>
          <cell r="E7265" t="str">
            <v>UN</v>
          </cell>
          <cell r="F7265">
            <v>95.43</v>
          </cell>
        </row>
        <row r="7266">
          <cell r="C7266">
            <v>1955</v>
          </cell>
          <cell r="D7266" t="str">
            <v xml:space="preserve">CURVA DE PVC 90 GRAUS, SOLDAVEL, 20 MM, PARA AGUA FRIA PREDIAL (NBR 5648)  </v>
          </cell>
          <cell r="E7266" t="str">
            <v>UN</v>
          </cell>
          <cell r="F7266">
            <v>1.62</v>
          </cell>
        </row>
        <row r="7267">
          <cell r="C7267">
            <v>1956</v>
          </cell>
          <cell r="D7267" t="str">
            <v xml:space="preserve">CURVA DE PVC 90 GRAUS, SOLDAVEL, 25 MM, PARA AGUA FRIA PREDIAL (NBR 5648)  </v>
          </cell>
          <cell r="E7267" t="str">
            <v>UN</v>
          </cell>
          <cell r="F7267">
            <v>2.33</v>
          </cell>
        </row>
        <row r="7268">
          <cell r="C7268">
            <v>1957</v>
          </cell>
          <cell r="D7268" t="str">
            <v xml:space="preserve">CURVA DE PVC 90 GRAUS, SOLDAVEL, 32 MM, PARA AGUA FRIA PREDIAL (NBR 5648)  </v>
          </cell>
          <cell r="E7268" t="str">
            <v>UN</v>
          </cell>
          <cell r="F7268">
            <v>4.72</v>
          </cell>
        </row>
        <row r="7269">
          <cell r="C7269">
            <v>1958</v>
          </cell>
          <cell r="D7269" t="str">
            <v xml:space="preserve">CURVA DE PVC 90 GRAUS, SOLDAVEL, 40 MM, PARA AGUA FRIA PREDIAL (NBR 5648)  </v>
          </cell>
          <cell r="E7269" t="str">
            <v>UN</v>
          </cell>
          <cell r="F7269">
            <v>8.57</v>
          </cell>
        </row>
        <row r="7270">
          <cell r="C7270">
            <v>1959</v>
          </cell>
          <cell r="D7270" t="str">
            <v xml:space="preserve">CURVA DE PVC 90 GRAUS, SOLDAVEL, 50 MM, PARA AGUA FRIA PREDIAL (NBR 5648)  </v>
          </cell>
          <cell r="E7270" t="str">
            <v>UN</v>
          </cell>
          <cell r="F7270">
            <v>9.4499999999999993</v>
          </cell>
        </row>
        <row r="7271">
          <cell r="C7271">
            <v>1925</v>
          </cell>
          <cell r="D7271" t="str">
            <v xml:space="preserve">CURVA DE PVC 90 GRAUS, SOLDAVEL, 60 MM, PARA AGUA FRIA PREDIAL (NBR 5648)  </v>
          </cell>
          <cell r="E7271" t="str">
            <v>UN</v>
          </cell>
          <cell r="F7271">
            <v>21.84</v>
          </cell>
        </row>
        <row r="7272">
          <cell r="C7272">
            <v>1960</v>
          </cell>
          <cell r="D7272" t="str">
            <v xml:space="preserve">CURVA DE PVC 90 GRAUS, SOLDAVEL, 75 MM, PARA AGUA FRIA PREDIAL (NBR 5648)  </v>
          </cell>
          <cell r="E7272" t="str">
            <v>UN</v>
          </cell>
          <cell r="F7272">
            <v>37.700000000000003</v>
          </cell>
        </row>
        <row r="7273">
          <cell r="C7273">
            <v>1961</v>
          </cell>
          <cell r="D7273" t="str">
            <v xml:space="preserve">CURVA DE PVC 90 GRAUS, SOLDAVEL, 85 MM, PARA AGUA FRIA PREDIAL (NBR 5648)  </v>
          </cell>
          <cell r="E7273" t="str">
            <v>UN</v>
          </cell>
          <cell r="F7273">
            <v>45.26</v>
          </cell>
        </row>
        <row r="7274">
          <cell r="C7274">
            <v>1870</v>
          </cell>
          <cell r="D7274" t="str">
            <v xml:space="preserve">CURVA DE PVC 90º, ROSCAVEL, DE 1/2, PARA ELETRODUTO  </v>
          </cell>
          <cell r="E7274" t="str">
            <v>UN</v>
          </cell>
          <cell r="F7274">
            <v>1.46</v>
          </cell>
        </row>
        <row r="7275">
          <cell r="C7275">
            <v>39866</v>
          </cell>
          <cell r="D7275" t="str">
            <v>CURVA DE TRANSPOSICAO BRONZE/LATAO (REF 736) SEM ANEL DE SOLDA, BOLSA X BOLSA,  15 MM</v>
          </cell>
          <cell r="E7275" t="str">
            <v>UN</v>
          </cell>
          <cell r="F7275">
            <v>7.44</v>
          </cell>
        </row>
        <row r="7276">
          <cell r="C7276">
            <v>39867</v>
          </cell>
          <cell r="D7276" t="str">
            <v>CURVA DE TRANSPOSICAO BRONZE/LATAO (REF 736) SEM ANEL DE SOLDA, BOLSA X BOLSA,  22 MM</v>
          </cell>
          <cell r="E7276" t="str">
            <v>UN</v>
          </cell>
          <cell r="F7276">
            <v>16.54</v>
          </cell>
        </row>
        <row r="7277">
          <cell r="C7277">
            <v>39868</v>
          </cell>
          <cell r="D7277" t="str">
            <v>CURVA DE TRANSPOSICAO BRONZE/LATAO (REF 736) SEM ANEL DE SOLDA, BOLSA X BOLSA,  28 MM</v>
          </cell>
          <cell r="E7277" t="str">
            <v>UN</v>
          </cell>
          <cell r="F7277">
            <v>29.8</v>
          </cell>
        </row>
        <row r="7278">
          <cell r="C7278">
            <v>1789</v>
          </cell>
          <cell r="D7278" t="str">
            <v xml:space="preserve">CURVA FERRO GALVANIZADO 90G ROSCA FEMEA REF. 1 1/2"  </v>
          </cell>
          <cell r="E7278" t="str">
            <v>UN</v>
          </cell>
          <cell r="F7278">
            <v>40.86</v>
          </cell>
        </row>
        <row r="7279">
          <cell r="C7279">
            <v>1932</v>
          </cell>
          <cell r="D7279" t="str">
            <v xml:space="preserve">CURVA PVC CURTA 90 G, DN 50 MM, PARA ESGOTO PREDIAL  </v>
          </cell>
          <cell r="E7279" t="str">
            <v>UN</v>
          </cell>
          <cell r="F7279">
            <v>7.46</v>
          </cell>
        </row>
        <row r="7280">
          <cell r="C7280">
            <v>1933</v>
          </cell>
          <cell r="D7280" t="str">
            <v xml:space="preserve">CURVA PVC CURTA 90 GRAUS, DN 40 MM, PARA ESGOTO PREDIAL  </v>
          </cell>
          <cell r="E7280" t="str">
            <v>UN</v>
          </cell>
          <cell r="F7280">
            <v>3.28</v>
          </cell>
        </row>
        <row r="7281">
          <cell r="C7281">
            <v>1951</v>
          </cell>
          <cell r="D7281" t="str">
            <v xml:space="preserve">CURVA PVC CURTA 90 GRAUS, DN 75 MM, PARA ESGOTO PREDIAL  </v>
          </cell>
          <cell r="E7281" t="str">
            <v>UN</v>
          </cell>
          <cell r="F7281">
            <v>15.06</v>
          </cell>
        </row>
        <row r="7282">
          <cell r="C7282">
            <v>1966</v>
          </cell>
          <cell r="D7282" t="str">
            <v xml:space="preserve">CURVA PVC CURTA 90 GRAUS, 100 MM, PARA ESGOTO PREDIAL  </v>
          </cell>
          <cell r="E7282" t="str">
            <v>UN</v>
          </cell>
          <cell r="F7282">
            <v>15.98</v>
          </cell>
        </row>
        <row r="7283">
          <cell r="C7283">
            <v>1952</v>
          </cell>
          <cell r="D7283" t="str">
            <v xml:space="preserve">CURVA PVC LEVE, 90 GRAUS, COM PONTA E BOLSA LISA, DN 150 MM  </v>
          </cell>
          <cell r="E7283" t="str">
            <v>UN</v>
          </cell>
          <cell r="F7283">
            <v>98.24</v>
          </cell>
        </row>
        <row r="7284">
          <cell r="C7284">
            <v>20103</v>
          </cell>
          <cell r="D7284" t="str">
            <v xml:space="preserve">CURVA PVC LEVE, 90 GRAUS, COM PONTA E BOLSA LISA, DN 200 MM  </v>
          </cell>
          <cell r="E7284" t="str">
            <v>UN</v>
          </cell>
          <cell r="F7284">
            <v>147.19</v>
          </cell>
        </row>
        <row r="7285">
          <cell r="C7285">
            <v>20104</v>
          </cell>
          <cell r="D7285" t="str">
            <v xml:space="preserve">CURVA PVC LEVE, 90 GRAUS, COM PONTA E BOLSA LISA, DN 250 MM  </v>
          </cell>
          <cell r="E7285" t="str">
            <v>UN</v>
          </cell>
          <cell r="F7285">
            <v>373.37</v>
          </cell>
        </row>
        <row r="7286">
          <cell r="C7286">
            <v>20105</v>
          </cell>
          <cell r="D7286" t="str">
            <v xml:space="preserve">CURVA PVC LEVE, 90 GRAUS, COM PONTA E BOLSA LISA, DN 300 MM  </v>
          </cell>
          <cell r="E7286" t="str">
            <v>UN</v>
          </cell>
          <cell r="F7286">
            <v>581.58000000000004</v>
          </cell>
        </row>
        <row r="7287">
          <cell r="C7287">
            <v>1965</v>
          </cell>
          <cell r="D7287" t="str">
            <v xml:space="preserve">CURVA PVC LONGA 45 GRAUS, 100 MM, PARA ESGOTO PREDIAL  </v>
          </cell>
          <cell r="E7287" t="str">
            <v>UN</v>
          </cell>
          <cell r="F7287">
            <v>29.32</v>
          </cell>
        </row>
        <row r="7288">
          <cell r="C7288">
            <v>10765</v>
          </cell>
          <cell r="D7288" t="str">
            <v xml:space="preserve">CURVA PVC LONGA 45G, DN 50 MM, PARA ESGOTO PREDIAL  </v>
          </cell>
          <cell r="E7288" t="str">
            <v>UN</v>
          </cell>
          <cell r="F7288">
            <v>7.42</v>
          </cell>
        </row>
        <row r="7289">
          <cell r="C7289">
            <v>10767</v>
          </cell>
          <cell r="D7289" t="str">
            <v xml:space="preserve">CURVA PVC LONGA 45G, DN 75 MM, PARA ESGOTO PREDIAL  </v>
          </cell>
          <cell r="E7289" t="str">
            <v>UN</v>
          </cell>
          <cell r="F7289">
            <v>20.41</v>
          </cell>
        </row>
        <row r="7290">
          <cell r="C7290">
            <v>1970</v>
          </cell>
          <cell r="D7290" t="str">
            <v xml:space="preserve">CURVA PVC LONGA 90 GRAUS, 100 MM, PARA ESGOTO PREDIAL  </v>
          </cell>
          <cell r="E7290" t="str">
            <v>UN</v>
          </cell>
          <cell r="F7290">
            <v>36.72</v>
          </cell>
        </row>
        <row r="7291">
          <cell r="C7291">
            <v>1967</v>
          </cell>
          <cell r="D7291" t="str">
            <v xml:space="preserve">CURVA PVC LONGA 90 GRAUS, 40 MM, PARA ESGOTO PREDIAL  </v>
          </cell>
          <cell r="E7291" t="str">
            <v>UN</v>
          </cell>
          <cell r="F7291">
            <v>3.39</v>
          </cell>
        </row>
        <row r="7292">
          <cell r="C7292">
            <v>1968</v>
          </cell>
          <cell r="D7292" t="str">
            <v xml:space="preserve">CURVA PVC LONGA 90 GRAUS, 50 MM, PARA ESGOTO PREDIAL  </v>
          </cell>
          <cell r="E7292" t="str">
            <v>UN</v>
          </cell>
          <cell r="F7292">
            <v>7.35</v>
          </cell>
        </row>
        <row r="7293">
          <cell r="C7293">
            <v>1969</v>
          </cell>
          <cell r="D7293" t="str">
            <v xml:space="preserve">CURVA PVC LONGA 90 GRAUS, 75 MM, PARA ESGOTO PREDIAL  </v>
          </cell>
          <cell r="E7293" t="str">
            <v>UN</v>
          </cell>
          <cell r="F7293">
            <v>22.97</v>
          </cell>
        </row>
        <row r="7294">
          <cell r="C7294">
            <v>1839</v>
          </cell>
          <cell r="D7294" t="str">
            <v xml:space="preserve">CURVA PVC PBA, JE, PB, 22 GRAUS, DN 100 / DE 110 MM, PARA REDE AGUA (NBR 10351)  </v>
          </cell>
          <cell r="E7294" t="str">
            <v>UN</v>
          </cell>
          <cell r="F7294">
            <v>53.37</v>
          </cell>
        </row>
        <row r="7295">
          <cell r="C7295">
            <v>1835</v>
          </cell>
          <cell r="D7295" t="str">
            <v xml:space="preserve">CURVA PVC PBA, JE, PB, 22 GRAUS, DN 50 / DE 60 MM, PARA REDE AGUA (NBR 10351)  </v>
          </cell>
          <cell r="E7295" t="str">
            <v>UN</v>
          </cell>
          <cell r="F7295">
            <v>13.07</v>
          </cell>
        </row>
        <row r="7296">
          <cell r="C7296">
            <v>1823</v>
          </cell>
          <cell r="D7296" t="str">
            <v xml:space="preserve">CURVA PVC PBA, JE, PB, 22 GRAUS, DN 75 / DE 85 MM, PARA REDE AGUA (NBR 10351)  </v>
          </cell>
          <cell r="E7296" t="str">
            <v>UN</v>
          </cell>
          <cell r="F7296">
            <v>30.52</v>
          </cell>
        </row>
        <row r="7297">
          <cell r="C7297">
            <v>1827</v>
          </cell>
          <cell r="D7297" t="str">
            <v xml:space="preserve">CURVA PVC PBA, JE, PB, 45 GRAUS, DN 100 / DE 110 MM, PARA REDE AGUA (NBR 10351)  </v>
          </cell>
          <cell r="E7297" t="str">
            <v>UN</v>
          </cell>
          <cell r="F7297">
            <v>54.91</v>
          </cell>
        </row>
        <row r="7298">
          <cell r="C7298">
            <v>1831</v>
          </cell>
          <cell r="D7298" t="str">
            <v xml:space="preserve">CURVA PVC PBA, JE, PB, 45 GRAUS, DN 50 / DE 60 MM, PARA REDE AGUA (NBR 10351)  </v>
          </cell>
          <cell r="E7298" t="str">
            <v>UN</v>
          </cell>
          <cell r="F7298">
            <v>13.58</v>
          </cell>
        </row>
        <row r="7299">
          <cell r="C7299">
            <v>1825</v>
          </cell>
          <cell r="D7299" t="str">
            <v xml:space="preserve">CURVA PVC PBA, JE, PB, 45 GRAUS, DN 75 / DE 85 MM, PARA REDE AGUA (NBR 10351)  </v>
          </cell>
          <cell r="E7299" t="str">
            <v>UN</v>
          </cell>
          <cell r="F7299">
            <v>30.47</v>
          </cell>
        </row>
        <row r="7300">
          <cell r="C7300">
            <v>1828</v>
          </cell>
          <cell r="D7300" t="str">
            <v xml:space="preserve">CURVA PVC PBA, JE, PB, 90 GRAUS, DN 100 / DE 110 MM, PARA REDE AGUA (NBR 10351)  </v>
          </cell>
          <cell r="E7300" t="str">
            <v>UN</v>
          </cell>
          <cell r="F7300">
            <v>62.21</v>
          </cell>
        </row>
        <row r="7301">
          <cell r="C7301">
            <v>1845</v>
          </cell>
          <cell r="D7301" t="str">
            <v xml:space="preserve">CURVA PVC PBA, JE, PB, 90 GRAUS, DN 50 / DE 60 MM, PARA REDE AGUA (NBR 10351)  </v>
          </cell>
          <cell r="E7301" t="str">
            <v>UN</v>
          </cell>
          <cell r="F7301">
            <v>14.88</v>
          </cell>
        </row>
        <row r="7302">
          <cell r="C7302">
            <v>1824</v>
          </cell>
          <cell r="D7302" t="str">
            <v xml:space="preserve">CURVA PVC PBA, JE, PB, 90 GRAUS, DN 75 / DE 85 MM, PARA REDE AGUA (NBR 10351)  </v>
          </cell>
          <cell r="E7302" t="str">
            <v>UN</v>
          </cell>
          <cell r="F7302">
            <v>34.72</v>
          </cell>
        </row>
        <row r="7303">
          <cell r="C7303">
            <v>1881</v>
          </cell>
          <cell r="D7303" t="str">
            <v xml:space="preserve">CURVA PVC 135G 1 1/2" P/ ELETRODUTO ROSCAVEL  </v>
          </cell>
          <cell r="E7303" t="str">
            <v>UN</v>
          </cell>
          <cell r="F7303">
            <v>10.31</v>
          </cell>
        </row>
        <row r="7304">
          <cell r="C7304">
            <v>1890</v>
          </cell>
          <cell r="D7304" t="str">
            <v xml:space="preserve">CURVA PVC 135G 1 1/4" P/ ELETRODUTO ROSCAVEL  </v>
          </cell>
          <cell r="E7304" t="str">
            <v>UN</v>
          </cell>
          <cell r="F7304">
            <v>9</v>
          </cell>
        </row>
        <row r="7305">
          <cell r="C7305">
            <v>1886</v>
          </cell>
          <cell r="D7305" t="str">
            <v xml:space="preserve">CURVA PVC 135G 1/2" P/ ELETRODUTO ROSCAVEL  </v>
          </cell>
          <cell r="E7305" t="str">
            <v>UN</v>
          </cell>
          <cell r="F7305">
            <v>3.74</v>
          </cell>
        </row>
        <row r="7306">
          <cell r="C7306">
            <v>1880</v>
          </cell>
          <cell r="D7306" t="str">
            <v xml:space="preserve">CURVA PVC 135G 1" P/ ELETRODUTO ROSCAVEL  </v>
          </cell>
          <cell r="E7306" t="str">
            <v>UN</v>
          </cell>
          <cell r="F7306">
            <v>4.57</v>
          </cell>
        </row>
        <row r="7307">
          <cell r="C7307">
            <v>1882</v>
          </cell>
          <cell r="D7307" t="str">
            <v xml:space="preserve">CURVA PVC 135G 2 1/2" P/ ELETRODUTO ROSCAVEL  </v>
          </cell>
          <cell r="E7307" t="str">
            <v>UN</v>
          </cell>
          <cell r="F7307">
            <v>15.57</v>
          </cell>
        </row>
        <row r="7308">
          <cell r="C7308">
            <v>1889</v>
          </cell>
          <cell r="D7308" t="str">
            <v xml:space="preserve">CURVA PVC 135G 2" P/ ELETRODUTO ROSCAVEL  </v>
          </cell>
          <cell r="E7308" t="str">
            <v>UN</v>
          </cell>
          <cell r="F7308">
            <v>13.62</v>
          </cell>
        </row>
        <row r="7309">
          <cell r="C7309">
            <v>1888</v>
          </cell>
          <cell r="D7309" t="str">
            <v xml:space="preserve">CURVA PVC 135G 3" P/ ELETRODUTO ROSCAVEL  </v>
          </cell>
          <cell r="E7309" t="str">
            <v>UN</v>
          </cell>
          <cell r="F7309">
            <v>36.840000000000003</v>
          </cell>
        </row>
        <row r="7310">
          <cell r="C7310">
            <v>1883</v>
          </cell>
          <cell r="D7310" t="str">
            <v xml:space="preserve">CURVA PVC 135G 4" P/ ELETRODUTO ROSCAVEL  </v>
          </cell>
          <cell r="E7310" t="str">
            <v>UN</v>
          </cell>
          <cell r="F7310">
            <v>39.369999999999997</v>
          </cell>
        </row>
        <row r="7311">
          <cell r="C7311">
            <v>12033</v>
          </cell>
          <cell r="D7311" t="str">
            <v xml:space="preserve">CURVA PVC 180G 1.1/2" P/ ELETRODUTO ROSCAVEL  </v>
          </cell>
          <cell r="E7311" t="str">
            <v>UN</v>
          </cell>
          <cell r="F7311">
            <v>10.31</v>
          </cell>
        </row>
        <row r="7312">
          <cell r="C7312">
            <v>12034</v>
          </cell>
          <cell r="D7312" t="str">
            <v xml:space="preserve">CURVA PVC 180G 3/4" P/ ELETRODUTO ROSCAVEL  </v>
          </cell>
          <cell r="E7312" t="str">
            <v>UN</v>
          </cell>
          <cell r="F7312">
            <v>3.55</v>
          </cell>
        </row>
        <row r="7313">
          <cell r="C7313">
            <v>1941</v>
          </cell>
          <cell r="D7313" t="str">
            <v xml:space="preserve">CURVA PVC 90 GRAUS, ROSCAVEL, 1 1/2",  AGUA FRIA PREDIAL  </v>
          </cell>
          <cell r="E7313" t="str">
            <v>UN</v>
          </cell>
          <cell r="F7313">
            <v>9.17</v>
          </cell>
        </row>
        <row r="7314">
          <cell r="C7314">
            <v>1940</v>
          </cell>
          <cell r="D7314" t="str">
            <v xml:space="preserve">CURVA PVC 90 GRAUS, ROSCAVEL, 1 1/4",  AGUA FRIA PREDIAL  </v>
          </cell>
          <cell r="E7314" t="str">
            <v>UN</v>
          </cell>
          <cell r="F7314">
            <v>9.14</v>
          </cell>
        </row>
        <row r="7315">
          <cell r="C7315">
            <v>1937</v>
          </cell>
          <cell r="D7315" t="str">
            <v xml:space="preserve">CURVA PVC 90 GRAUS, ROSCAVEL, 1/2",  AGUA FRIA PREDIAL  </v>
          </cell>
          <cell r="E7315" t="str">
            <v>UN</v>
          </cell>
          <cell r="F7315">
            <v>2.2400000000000002</v>
          </cell>
        </row>
        <row r="7316">
          <cell r="C7316">
            <v>1939</v>
          </cell>
          <cell r="D7316" t="str">
            <v xml:space="preserve">CURVA PVC 90 GRAUS, ROSCAVEL, 1",  AGUA FRIA PREDIAL  </v>
          </cell>
          <cell r="E7316" t="str">
            <v>UN</v>
          </cell>
          <cell r="F7316">
            <v>5.14</v>
          </cell>
        </row>
        <row r="7317">
          <cell r="C7317">
            <v>1942</v>
          </cell>
          <cell r="D7317" t="str">
            <v xml:space="preserve">CURVA PVC 90 GRAUS, ROSCAVEL, 2",  AGUA FRIA PREDIAL  </v>
          </cell>
          <cell r="E7317" t="str">
            <v>UN</v>
          </cell>
          <cell r="F7317">
            <v>17.37</v>
          </cell>
        </row>
        <row r="7318">
          <cell r="C7318">
            <v>1938</v>
          </cell>
          <cell r="D7318" t="str">
            <v xml:space="preserve">CURVA PVC 90 GRAUS, ROSCAVEL, 3/4",  AGUA FRIA PREDIAL  </v>
          </cell>
          <cell r="E7318" t="str">
            <v>UN</v>
          </cell>
          <cell r="F7318">
            <v>2.83</v>
          </cell>
        </row>
        <row r="7319">
          <cell r="C7319">
            <v>1875</v>
          </cell>
          <cell r="D7319" t="str">
            <v xml:space="preserve">CURVA PVC 90G P/ ELETRODUTO ROSCAVEL 1 1/2"  </v>
          </cell>
          <cell r="E7319" t="str">
            <v>UN</v>
          </cell>
          <cell r="F7319">
            <v>6.03</v>
          </cell>
        </row>
        <row r="7320">
          <cell r="C7320">
            <v>1874</v>
          </cell>
          <cell r="D7320" t="str">
            <v xml:space="preserve">CURVA PVC 90G P/ ELETRODUTO ROSCAVEL 1 1/4"  </v>
          </cell>
          <cell r="E7320" t="str">
            <v>UN</v>
          </cell>
          <cell r="F7320">
            <v>5.35</v>
          </cell>
        </row>
        <row r="7321">
          <cell r="C7321">
            <v>1884</v>
          </cell>
          <cell r="D7321" t="str">
            <v xml:space="preserve">CURVA PVC 90G P/ ELETRODUTO ROSCAVEL 1"  </v>
          </cell>
          <cell r="E7321" t="str">
            <v>UN</v>
          </cell>
          <cell r="F7321">
            <v>3.89</v>
          </cell>
        </row>
        <row r="7322">
          <cell r="C7322">
            <v>1887</v>
          </cell>
          <cell r="D7322" t="str">
            <v xml:space="preserve">CURVA PVC 90G P/ ELETRODUTO ROSCAVEL 2 1/2"  </v>
          </cell>
          <cell r="E7322" t="str">
            <v>UN</v>
          </cell>
          <cell r="F7322">
            <v>22.14</v>
          </cell>
        </row>
        <row r="7323">
          <cell r="C7323">
            <v>1876</v>
          </cell>
          <cell r="D7323" t="str">
            <v xml:space="preserve">CURVA PVC 90G P/ ELETRODUTO ROSCAVEL 2"  </v>
          </cell>
          <cell r="E7323" t="str">
            <v>UN</v>
          </cell>
          <cell r="F7323">
            <v>9.0500000000000007</v>
          </cell>
        </row>
        <row r="7324">
          <cell r="C7324">
            <v>1879</v>
          </cell>
          <cell r="D7324" t="str">
            <v xml:space="preserve">CURVA PVC 90G P/ ELETRODUTO ROSCAVEL 3/4"  </v>
          </cell>
          <cell r="E7324" t="str">
            <v>UN</v>
          </cell>
          <cell r="F7324">
            <v>2.5299999999999998</v>
          </cell>
        </row>
        <row r="7325">
          <cell r="C7325">
            <v>1877</v>
          </cell>
          <cell r="D7325" t="str">
            <v xml:space="preserve">CURVA PVC 90G P/ ELETRODUTO ROSCAVEL 3"  </v>
          </cell>
          <cell r="E7325" t="str">
            <v>UN</v>
          </cell>
          <cell r="F7325">
            <v>25.89</v>
          </cell>
        </row>
        <row r="7326">
          <cell r="C7326">
            <v>1878</v>
          </cell>
          <cell r="D7326" t="str">
            <v xml:space="preserve">CURVA PVC 90G P/ ELETRODUTO ROSCAVEL 4"  </v>
          </cell>
          <cell r="E7326" t="str">
            <v>UN</v>
          </cell>
          <cell r="F7326">
            <v>49.39</v>
          </cell>
        </row>
        <row r="7327">
          <cell r="C7327">
            <v>1858</v>
          </cell>
          <cell r="D7327" t="str">
            <v xml:space="preserve">CURVA PVC, PB, JE, 45 GRAUS, DN 100 MM, PARA REDE COLETORA ESGOTO (NBR 10569)  </v>
          </cell>
          <cell r="E7327" t="str">
            <v>UN</v>
          </cell>
          <cell r="F7327">
            <v>21.72</v>
          </cell>
        </row>
        <row r="7328">
          <cell r="C7328">
            <v>1857</v>
          </cell>
          <cell r="D7328" t="str">
            <v xml:space="preserve">CURVA PVC, PB, JE, 45 GRAUS, DN 125 MM, PARA REDE COLETORA ESGOTO (NBR 10569)  </v>
          </cell>
          <cell r="E7328" t="str">
            <v>UN</v>
          </cell>
          <cell r="F7328">
            <v>53.13</v>
          </cell>
        </row>
        <row r="7329">
          <cell r="C7329">
            <v>1844</v>
          </cell>
          <cell r="D7329" t="str">
            <v xml:space="preserve">CURVA PVC, PB, JE, 45 GRAUS, DN 150 MM, PARA REDE COLETORA ESGOTO (NBR 10569)  </v>
          </cell>
          <cell r="E7329" t="str">
            <v>UN</v>
          </cell>
          <cell r="F7329">
            <v>93.15</v>
          </cell>
        </row>
        <row r="7330">
          <cell r="C7330">
            <v>1836</v>
          </cell>
          <cell r="D7330" t="str">
            <v xml:space="preserve">CURVA PVC, PB, JE, 45 GRAUS, DN 200 MM, PARA REDE COLETORA ESGOTO (NBR 10569)  </v>
          </cell>
          <cell r="E7330" t="str">
            <v>UN</v>
          </cell>
          <cell r="F7330">
            <v>205.19</v>
          </cell>
        </row>
        <row r="7331">
          <cell r="C7331">
            <v>1837</v>
          </cell>
          <cell r="D7331" t="str">
            <v xml:space="preserve">CURVA PVC, PB, JE, 45 GRAUS, DN 250 MM, PARA REDE COLETORA ESGOTO (NBR 10569)  </v>
          </cell>
          <cell r="E7331" t="str">
            <v>UN</v>
          </cell>
          <cell r="F7331">
            <v>337.52</v>
          </cell>
        </row>
        <row r="7332">
          <cell r="C7332">
            <v>1860</v>
          </cell>
          <cell r="D7332" t="str">
            <v xml:space="preserve">CURVA PVC, PB, JE, 45 GRAUS, DN 300 MM, PARA REDE COLETORA ESGOTO (NBR 10569)  </v>
          </cell>
          <cell r="E7332" t="str">
            <v>UN</v>
          </cell>
          <cell r="F7332">
            <v>664.68</v>
          </cell>
        </row>
        <row r="7333">
          <cell r="C7333">
            <v>1862</v>
          </cell>
          <cell r="D7333" t="str">
            <v xml:space="preserve">CURVA PVC, PB, JE, 45 GRAUS, DN 400 MM, PARA REDE COLETORA ESGOTO (NBR 10569)  </v>
          </cell>
          <cell r="E7333" t="str">
            <v>UN</v>
          </cell>
          <cell r="F7333">
            <v>1067.9100000000001</v>
          </cell>
        </row>
        <row r="7334">
          <cell r="C7334">
            <v>1863</v>
          </cell>
          <cell r="D7334" t="str">
            <v xml:space="preserve">CURVA PVC, PB, JE, 90 GRAUS, DN 100 MM, PARA REDE COLETORA ESGOTO (NBR 10569)  </v>
          </cell>
          <cell r="E7334" t="str">
            <v>UN</v>
          </cell>
          <cell r="F7334">
            <v>20.88</v>
          </cell>
        </row>
        <row r="7335">
          <cell r="C7335">
            <v>1864</v>
          </cell>
          <cell r="D7335" t="str">
            <v xml:space="preserve">CURVA PVC, PB, JE, 90 GRAUS, DN 125 MM, PARA REDE COLETORA ESGOTO (NBR 10569)  </v>
          </cell>
          <cell r="E7335" t="str">
            <v>UN</v>
          </cell>
          <cell r="F7335">
            <v>54.69</v>
          </cell>
        </row>
        <row r="7336">
          <cell r="C7336">
            <v>1865</v>
          </cell>
          <cell r="D7336" t="str">
            <v xml:space="preserve">CURVA PVC, PB, JE, 90 GRAUS, DN 150 MM, PARA REDE COLETORA ESGOTO (NBR 10569)  </v>
          </cell>
          <cell r="E7336" t="str">
            <v>UN</v>
          </cell>
          <cell r="F7336">
            <v>93.8</v>
          </cell>
        </row>
        <row r="7337">
          <cell r="C7337">
            <v>1866</v>
          </cell>
          <cell r="D7337" t="str">
            <v xml:space="preserve">CURVA PVC, PB, JE, 90 GRAUS, DN 200 MM, PARA REDE COLETORA ESGOTO (NBR 10569)  </v>
          </cell>
          <cell r="E7337" t="str">
            <v>UN</v>
          </cell>
          <cell r="F7337">
            <v>256.61</v>
          </cell>
        </row>
        <row r="7338">
          <cell r="C7338">
            <v>1853</v>
          </cell>
          <cell r="D7338" t="str">
            <v xml:space="preserve">CURVA PVC, PB, JE, 90 GRAUS, DN 250 MM, PARA REDE COLETORA ESGOTO (NBR 10569)  </v>
          </cell>
          <cell r="E7338" t="str">
            <v>UN</v>
          </cell>
          <cell r="F7338">
            <v>379.37</v>
          </cell>
        </row>
        <row r="7339">
          <cell r="C7339">
            <v>1867</v>
          </cell>
          <cell r="D7339" t="str">
            <v xml:space="preserve">CURVA PVC, PB, JE, 90 GRAUS, DN 300 MM, PARA REDE COLETORA ESGOTO (NBR 10569)  </v>
          </cell>
          <cell r="E7339" t="str">
            <v>UN</v>
          </cell>
          <cell r="F7339">
            <v>839.85</v>
          </cell>
        </row>
        <row r="7340">
          <cell r="C7340">
            <v>1868</v>
          </cell>
          <cell r="D7340" t="str">
            <v xml:space="preserve">CURVA PVC, PB, JE, 90 GRAUS, DN 350 MM, PARA REDE COLETORA ESGOTO (NBR 10569)  </v>
          </cell>
          <cell r="E7340" t="str">
            <v>UN</v>
          </cell>
          <cell r="F7340">
            <v>1211.92</v>
          </cell>
        </row>
        <row r="7341">
          <cell r="C7341">
            <v>1859</v>
          </cell>
          <cell r="D7341" t="str">
            <v xml:space="preserve">CURVA PVC, PB, JE, 90 GRAUS, DN 400 MM, PARA REDE COLETORA ESGOTO (NBR 10569)  </v>
          </cell>
          <cell r="E7341" t="str">
            <v>UN</v>
          </cell>
          <cell r="F7341">
            <v>1586.15</v>
          </cell>
        </row>
        <row r="7342">
          <cell r="C7342">
            <v>20097</v>
          </cell>
          <cell r="D7342" t="str">
            <v>CURVA PVC, SERIE R, 87.30 GRAUS, CURTA, 100 MM, PARA ESGOTO PREDIAL (PARA PE-DE-  COLUNA)</v>
          </cell>
          <cell r="E7342" t="str">
            <v>UN</v>
          </cell>
          <cell r="F7342">
            <v>30.39</v>
          </cell>
        </row>
        <row r="7343">
          <cell r="C7343">
            <v>20098</v>
          </cell>
          <cell r="D7343" t="str">
            <v>CURVA PVC, SERIE R, 87.30 GRAUS, CURTA, 150 MM, PARA ESGOTO PREDIAL (PARA PE-DE-  COLUNA)</v>
          </cell>
          <cell r="E7343" t="str">
            <v>UN</v>
          </cell>
          <cell r="F7343">
            <v>219.12</v>
          </cell>
        </row>
        <row r="7344">
          <cell r="C7344">
            <v>20096</v>
          </cell>
          <cell r="D7344" t="str">
            <v>CURVA PVC, SERIE R, 87.30 GRAUS, CURTA, 75 MM, PARA ESGOTO PREDIAL (PARA PE-DE-  COLUNA)</v>
          </cell>
          <cell r="E7344" t="str">
            <v>UN</v>
          </cell>
          <cell r="F7344">
            <v>17.52</v>
          </cell>
        </row>
        <row r="7345">
          <cell r="C7345">
            <v>1964</v>
          </cell>
          <cell r="D7345" t="str">
            <v xml:space="preserve">CURVA PVC, 45 GRAUS, CURTA, PB, DN 100 MM, PARA ESGOTO PREDIAL  </v>
          </cell>
          <cell r="E7345" t="str">
            <v>UN</v>
          </cell>
          <cell r="F7345">
            <v>22.35</v>
          </cell>
        </row>
        <row r="7346">
          <cell r="C7346">
            <v>2626</v>
          </cell>
          <cell r="D7346" t="str">
            <v xml:space="preserve">CURVA 135G FERRO GALV ELETROLITICO 1 1/2" P/ ELETRODUTO  </v>
          </cell>
          <cell r="E7346" t="str">
            <v>UN</v>
          </cell>
          <cell r="F7346">
            <v>9.1999999999999993</v>
          </cell>
        </row>
        <row r="7347">
          <cell r="C7347">
            <v>2625</v>
          </cell>
          <cell r="D7347" t="str">
            <v xml:space="preserve">CURVA 135G FERRO GALV ELETROLITICO 1 1/4" P/ ELETRODUTO  </v>
          </cell>
          <cell r="E7347" t="str">
            <v>UN</v>
          </cell>
          <cell r="F7347">
            <v>5.59</v>
          </cell>
        </row>
        <row r="7348">
          <cell r="C7348">
            <v>2622</v>
          </cell>
          <cell r="D7348" t="str">
            <v xml:space="preserve">CURVA 135G FERRO GALV ELETROLITICO 1/2" P/ ELETRODUTO  </v>
          </cell>
          <cell r="E7348" t="str">
            <v>UN</v>
          </cell>
          <cell r="F7348">
            <v>1.37</v>
          </cell>
        </row>
        <row r="7349">
          <cell r="C7349">
            <v>2624</v>
          </cell>
          <cell r="D7349" t="str">
            <v xml:space="preserve">CURVA 135G FERRO GALV ELETROLITICO 1" P/ ELETRODUTO  </v>
          </cell>
          <cell r="E7349" t="str">
            <v>UN</v>
          </cell>
          <cell r="F7349">
            <v>2.65</v>
          </cell>
        </row>
        <row r="7350">
          <cell r="C7350">
            <v>2627</v>
          </cell>
          <cell r="D7350" t="str">
            <v xml:space="preserve">CURVA 135G FERRO GALV ELETROLITICO 2 1/2" P/ ELETRODUTO  </v>
          </cell>
          <cell r="E7350" t="str">
            <v>UN</v>
          </cell>
          <cell r="F7350">
            <v>24.06</v>
          </cell>
        </row>
        <row r="7351">
          <cell r="C7351">
            <v>2630</v>
          </cell>
          <cell r="D7351" t="str">
            <v xml:space="preserve">CURVA 135G FERRO GALV ELETROLITICO 2" P/ ELETRODUTO  </v>
          </cell>
          <cell r="E7351" t="str">
            <v>UN</v>
          </cell>
          <cell r="F7351">
            <v>33.93</v>
          </cell>
        </row>
        <row r="7352">
          <cell r="C7352">
            <v>2623</v>
          </cell>
          <cell r="D7352" t="str">
            <v xml:space="preserve">CURVA 135G FERRO GALV ELETROLITICO 3/4" P/ ELETRODUTO  </v>
          </cell>
          <cell r="E7352" t="str">
            <v>UN</v>
          </cell>
          <cell r="F7352">
            <v>1.51</v>
          </cell>
        </row>
        <row r="7353">
          <cell r="C7353">
            <v>2629</v>
          </cell>
          <cell r="D7353" t="str">
            <v xml:space="preserve">CURVA 135G FERRO GALV ELETROLITICO 3" P/ ELETRODUTO  </v>
          </cell>
          <cell r="E7353" t="str">
            <v>UN</v>
          </cell>
          <cell r="F7353">
            <v>14.21</v>
          </cell>
        </row>
        <row r="7354">
          <cell r="C7354">
            <v>2628</v>
          </cell>
          <cell r="D7354" t="str">
            <v xml:space="preserve">CURVA 135G FERRO GALV ELETROLITICO 4" P/ ELETRODUTO  </v>
          </cell>
          <cell r="E7354" t="str">
            <v>UN</v>
          </cell>
          <cell r="F7354">
            <v>69.88</v>
          </cell>
        </row>
        <row r="7355">
          <cell r="C7355">
            <v>39879</v>
          </cell>
          <cell r="D7355" t="str">
            <v xml:space="preserve">CURVA 45 GRAUS DE COBRE (REF 606) SEM ANEL DE SOLDA, BOLSA X BOLSA, 15 MM  </v>
          </cell>
          <cell r="E7355" t="str">
            <v>UN</v>
          </cell>
          <cell r="F7355">
            <v>2.09</v>
          </cell>
        </row>
        <row r="7356">
          <cell r="C7356">
            <v>39880</v>
          </cell>
          <cell r="D7356" t="str">
            <v xml:space="preserve">CURVA 45 GRAUS DE COBRE (REF 606) SEM ANEL DE SOLDA, BOLSA X BOLSA, 22 MM  </v>
          </cell>
          <cell r="E7356" t="str">
            <v>UN</v>
          </cell>
          <cell r="F7356">
            <v>4.63</v>
          </cell>
        </row>
        <row r="7357">
          <cell r="C7357">
            <v>39881</v>
          </cell>
          <cell r="D7357" t="str">
            <v xml:space="preserve">CURVA 45 GRAUS DE COBRE (REF 606) SEM ANEL DE SOLDA, BOLSA X BOLSA, 28 MM  </v>
          </cell>
          <cell r="E7357" t="str">
            <v>UN</v>
          </cell>
          <cell r="F7357">
            <v>7.43</v>
          </cell>
        </row>
        <row r="7358">
          <cell r="C7358">
            <v>39882</v>
          </cell>
          <cell r="D7358" t="str">
            <v xml:space="preserve">CURVA 45 GRAUS DE COBRE (REF 606) SEM ANEL DE SOLDA, BOLSA X BOLSA, 35 MM  </v>
          </cell>
          <cell r="E7358" t="str">
            <v>UN</v>
          </cell>
          <cell r="F7358">
            <v>19.579999999999998</v>
          </cell>
        </row>
        <row r="7359">
          <cell r="C7359">
            <v>39883</v>
          </cell>
          <cell r="D7359" t="str">
            <v xml:space="preserve">CURVA 45 GRAUS DE COBRE (REF 606) SEM ANEL DE SOLDA, BOLSA X BOLSA, 42 MM  </v>
          </cell>
          <cell r="E7359" t="str">
            <v>UN</v>
          </cell>
          <cell r="F7359">
            <v>31.27</v>
          </cell>
        </row>
        <row r="7360">
          <cell r="C7360">
            <v>39884</v>
          </cell>
          <cell r="D7360" t="str">
            <v xml:space="preserve">CURVA 45 GRAUS DE COBRE (REF 606) SEM ANEL DE SOLDA, BOLSA X BOLSA, 54 MM  </v>
          </cell>
          <cell r="E7360" t="str">
            <v>UN</v>
          </cell>
          <cell r="F7360">
            <v>46.45</v>
          </cell>
        </row>
        <row r="7361">
          <cell r="C7361">
            <v>39885</v>
          </cell>
          <cell r="D7361" t="str">
            <v xml:space="preserve">CURVA 45 GRAUS DE COBRE (REF 606) SEM ANEL DE SOLDA, BOLSA X BOLSA, 66 MM  </v>
          </cell>
          <cell r="E7361" t="str">
            <v>UN</v>
          </cell>
          <cell r="F7361">
            <v>110.39</v>
          </cell>
        </row>
        <row r="7362">
          <cell r="C7362">
            <v>1777</v>
          </cell>
          <cell r="D7362" t="str">
            <v xml:space="preserve">CURVA 45 GRAUS DE FERRO GALVANIZADO, COM ROSCA BSP FEMEA, DE 1 1/2"  </v>
          </cell>
          <cell r="E7362" t="str">
            <v>UN</v>
          </cell>
          <cell r="F7362">
            <v>34.47</v>
          </cell>
        </row>
        <row r="7363">
          <cell r="C7363">
            <v>1819</v>
          </cell>
          <cell r="D7363" t="str">
            <v xml:space="preserve">CURVA 45 GRAUS DE FERRO GALVANIZADO, COM ROSCA BSP FEMEA, DE 1 1/4"  </v>
          </cell>
          <cell r="E7363" t="str">
            <v>UN</v>
          </cell>
          <cell r="F7363">
            <v>29.61</v>
          </cell>
        </row>
        <row r="7364">
          <cell r="C7364">
            <v>1775</v>
          </cell>
          <cell r="D7364" t="str">
            <v xml:space="preserve">CURVA 45 GRAUS DE FERRO GALVANIZADO, COM ROSCA BSP FEMEA, DE 1/2"  </v>
          </cell>
          <cell r="E7364" t="str">
            <v>UN</v>
          </cell>
          <cell r="F7364">
            <v>10.17</v>
          </cell>
        </row>
        <row r="7365">
          <cell r="C7365">
            <v>1776</v>
          </cell>
          <cell r="D7365" t="str">
            <v xml:space="preserve">CURVA 45 GRAUS DE FERRO GALVANIZADO, COM ROSCA BSP FEMEA, DE 1"  </v>
          </cell>
          <cell r="E7365" t="str">
            <v>UN</v>
          </cell>
          <cell r="F7365">
            <v>18.899999999999999</v>
          </cell>
        </row>
        <row r="7366">
          <cell r="C7366">
            <v>1778</v>
          </cell>
          <cell r="D7366" t="str">
            <v xml:space="preserve">CURVA 45 GRAUS DE FERRO GALVANIZADO, COM ROSCA BSP FEMEA, DE 2 1/2"  </v>
          </cell>
          <cell r="E7366" t="str">
            <v>UN</v>
          </cell>
          <cell r="F7366">
            <v>71.28</v>
          </cell>
        </row>
        <row r="7367">
          <cell r="C7367">
            <v>1818</v>
          </cell>
          <cell r="D7367" t="str">
            <v xml:space="preserve">CURVA 45 GRAUS DE FERRO GALVANIZADO, COM ROSCA BSP FEMEA, DE 2"  </v>
          </cell>
          <cell r="E7367" t="str">
            <v>UN</v>
          </cell>
          <cell r="F7367">
            <v>57.23</v>
          </cell>
        </row>
        <row r="7368">
          <cell r="C7368">
            <v>1820</v>
          </cell>
          <cell r="D7368" t="str">
            <v xml:space="preserve">CURVA 45 GRAUS DE FERRO GALVANIZADO, COM ROSCA BSP FEMEA, DE 3/4"  </v>
          </cell>
          <cell r="E7368" t="str">
            <v>UN</v>
          </cell>
          <cell r="F7368">
            <v>13</v>
          </cell>
        </row>
        <row r="7369">
          <cell r="C7369">
            <v>1779</v>
          </cell>
          <cell r="D7369" t="str">
            <v xml:space="preserve">CURVA 45 GRAUS DE FERRO GALVANIZADO, COM ROSCA BSP FEMEA, DE 3"  </v>
          </cell>
          <cell r="E7369" t="str">
            <v>UN</v>
          </cell>
          <cell r="F7369">
            <v>110.91</v>
          </cell>
        </row>
        <row r="7370">
          <cell r="C7370">
            <v>1780</v>
          </cell>
          <cell r="D7370" t="str">
            <v xml:space="preserve">CURVA 45 GRAUS DE FERRO GALVANIZADO, COM ROSCA BSP FEMEA, DE 4"  </v>
          </cell>
          <cell r="E7370" t="str">
            <v>UN</v>
          </cell>
          <cell r="F7370">
            <v>191.72</v>
          </cell>
        </row>
        <row r="7371">
          <cell r="C7371">
            <v>1783</v>
          </cell>
          <cell r="D7371" t="str">
            <v xml:space="preserve">CURVA 45 GRAUS DE FERRO GALVANIZADO, COM ROSCA BSP MACHO/FEMEA, DE 1 1/2"  </v>
          </cell>
          <cell r="E7371" t="str">
            <v>UN</v>
          </cell>
          <cell r="F7371">
            <v>29.57</v>
          </cell>
        </row>
        <row r="7372">
          <cell r="C7372">
            <v>1782</v>
          </cell>
          <cell r="D7372" t="str">
            <v xml:space="preserve">CURVA 45 GRAUS DE FERRO GALVANIZADO, COM ROSCA BSP MACHO/FEMEA, DE 1 1/4"  </v>
          </cell>
          <cell r="E7372" t="str">
            <v>UN</v>
          </cell>
          <cell r="F7372">
            <v>26.32</v>
          </cell>
        </row>
        <row r="7373">
          <cell r="C7373">
            <v>1817</v>
          </cell>
          <cell r="D7373" t="str">
            <v xml:space="preserve">CURVA 45 GRAUS DE FERRO GALVANIZADO, COM ROSCA BSP MACHO/FEMEA, DE 1/2"  </v>
          </cell>
          <cell r="E7373" t="str">
            <v>UN</v>
          </cell>
          <cell r="F7373">
            <v>7.88</v>
          </cell>
        </row>
        <row r="7374">
          <cell r="C7374">
            <v>1781</v>
          </cell>
          <cell r="D7374" t="str">
            <v xml:space="preserve">CURVA 45 GRAUS DE FERRO GALVANIZADO, COM ROSCA BSP MACHO/FEMEA, DE 1"  </v>
          </cell>
          <cell r="E7374" t="str">
            <v>UN</v>
          </cell>
          <cell r="F7374">
            <v>17.940000000000001</v>
          </cell>
        </row>
        <row r="7375">
          <cell r="C7375">
            <v>1784</v>
          </cell>
          <cell r="D7375" t="str">
            <v xml:space="preserve">CURVA 45 GRAUS DE FERRO GALVANIZADO, COM ROSCA BSP MACHO/FEMEA, DE 2 1/2"  </v>
          </cell>
          <cell r="E7375" t="str">
            <v>UN</v>
          </cell>
          <cell r="F7375">
            <v>67.489999999999995</v>
          </cell>
        </row>
        <row r="7376">
          <cell r="C7376">
            <v>1810</v>
          </cell>
          <cell r="D7376" t="str">
            <v xml:space="preserve">CURVA 45 GRAUS DE FERRO GALVANIZADO, COM ROSCA BSP MACHO/FEMEA, DE 2"  </v>
          </cell>
          <cell r="E7376" t="str">
            <v>UN</v>
          </cell>
          <cell r="F7376">
            <v>47.32</v>
          </cell>
        </row>
        <row r="7377">
          <cell r="C7377">
            <v>1811</v>
          </cell>
          <cell r="D7377" t="str">
            <v xml:space="preserve">CURVA 45 GRAUS DE FERRO GALVANIZADO, COM ROSCA BSP MACHO/FEMEA, DE 3/4"  </v>
          </cell>
          <cell r="E7377" t="str">
            <v>UN</v>
          </cell>
          <cell r="F7377">
            <v>12.77</v>
          </cell>
        </row>
        <row r="7378">
          <cell r="C7378">
            <v>1812</v>
          </cell>
          <cell r="D7378" t="str">
            <v xml:space="preserve">CURVA 45 GRAUS DE FERRO GALVANIZADO, COM ROSCA BSP MACHO/FEMEA, DE 3"  </v>
          </cell>
          <cell r="E7378" t="str">
            <v>UN</v>
          </cell>
          <cell r="F7378">
            <v>91.78</v>
          </cell>
        </row>
        <row r="7379">
          <cell r="C7379">
            <v>2611</v>
          </cell>
          <cell r="D7379" t="str">
            <v xml:space="preserve">CURVA 45G FERRO GALV ELETROLITICO 1 1/2" P/ ELETRODUTO  </v>
          </cell>
          <cell r="E7379" t="str">
            <v>UN</v>
          </cell>
          <cell r="F7379">
            <v>5.21</v>
          </cell>
        </row>
        <row r="7380">
          <cell r="C7380">
            <v>2635</v>
          </cell>
          <cell r="D7380" t="str">
            <v xml:space="preserve">CURVA 45G FERRO GALV ELETROLITICO 1/2" P/ ELETRODUTO  </v>
          </cell>
          <cell r="E7380" t="str">
            <v>UN</v>
          </cell>
          <cell r="F7380">
            <v>1.06</v>
          </cell>
        </row>
        <row r="7381">
          <cell r="C7381">
            <v>2634</v>
          </cell>
          <cell r="D7381" t="str">
            <v xml:space="preserve">CURVA 45G FERRO GALV ELETROLITICO 1" P/ ELETRODUTO  </v>
          </cell>
          <cell r="E7381" t="str">
            <v>UN</v>
          </cell>
          <cell r="F7381">
            <v>1.69</v>
          </cell>
        </row>
        <row r="7382">
          <cell r="C7382">
            <v>2613</v>
          </cell>
          <cell r="D7382" t="str">
            <v xml:space="preserve">CURVA 45G FERRO GALV ELETROLITICO 2 1/2" P/ ELETRODUTO  </v>
          </cell>
          <cell r="E7382" t="str">
            <v>UN</v>
          </cell>
          <cell r="F7382">
            <v>17.100000000000001</v>
          </cell>
        </row>
        <row r="7383">
          <cell r="C7383">
            <v>2612</v>
          </cell>
          <cell r="D7383" t="str">
            <v xml:space="preserve">CURVA 45G FERRO GALV ELETROLITICO 2" P/ ELETRODUTO  </v>
          </cell>
          <cell r="E7383" t="str">
            <v>UN</v>
          </cell>
          <cell r="F7383">
            <v>8.24</v>
          </cell>
        </row>
        <row r="7384">
          <cell r="C7384">
            <v>2609</v>
          </cell>
          <cell r="D7384" t="str">
            <v xml:space="preserve">CURVA 45G FERRO GALV ELETROLITICO 3/4" P/ ELETRODUTO  </v>
          </cell>
          <cell r="E7384" t="str">
            <v>UN</v>
          </cell>
          <cell r="F7384">
            <v>1.24</v>
          </cell>
        </row>
        <row r="7385">
          <cell r="C7385">
            <v>2614</v>
          </cell>
          <cell r="D7385" t="str">
            <v xml:space="preserve">CURVA 45G FERRO GALV ELETROLITICO 3" P/ ELETRODUTO  </v>
          </cell>
          <cell r="E7385" t="str">
            <v>UN</v>
          </cell>
          <cell r="F7385">
            <v>26.23</v>
          </cell>
        </row>
        <row r="7386">
          <cell r="C7386">
            <v>2615</v>
          </cell>
          <cell r="D7386" t="str">
            <v xml:space="preserve">CURVA 45G FERRO GALV ELETROLITICO 4" PARA ELETRODUTO  </v>
          </cell>
          <cell r="E7386" t="str">
            <v>UN</v>
          </cell>
          <cell r="F7386">
            <v>43.01</v>
          </cell>
        </row>
        <row r="7387">
          <cell r="C7387">
            <v>34359</v>
          </cell>
          <cell r="D7387" t="str">
            <v xml:space="preserve">CURVA 90 GRAUS DE BARRA CHATA EM ALUMINIO 3/4 " X 1/4 " X 300 MM  </v>
          </cell>
          <cell r="E7387" t="str">
            <v>UN</v>
          </cell>
          <cell r="F7387">
            <v>7.01</v>
          </cell>
        </row>
        <row r="7388">
          <cell r="C7388">
            <v>1788</v>
          </cell>
          <cell r="D7388" t="str">
            <v xml:space="preserve">CURVA 90 GRAUS DE FERRO GALVANIZADO, COM ROSCA BSP FEMEA, DE 1 1/4"  </v>
          </cell>
          <cell r="E7388" t="str">
            <v>UN</v>
          </cell>
          <cell r="F7388">
            <v>33.630000000000003</v>
          </cell>
        </row>
        <row r="7389">
          <cell r="C7389">
            <v>1786</v>
          </cell>
          <cell r="D7389" t="str">
            <v xml:space="preserve">CURVA 90 GRAUS DE FERRO GALVANIZADO, COM ROSCA BSP FEMEA, DE 1/2"  </v>
          </cell>
          <cell r="E7389" t="str">
            <v>UN</v>
          </cell>
          <cell r="F7389">
            <v>8.18</v>
          </cell>
        </row>
        <row r="7390">
          <cell r="C7390">
            <v>1787</v>
          </cell>
          <cell r="D7390" t="str">
            <v xml:space="preserve">CURVA 90 GRAUS DE FERRO GALVANIZADO, COM ROSCA BSP FEMEA, DE 1"  </v>
          </cell>
          <cell r="E7390" t="str">
            <v>UN</v>
          </cell>
          <cell r="F7390">
            <v>21.65</v>
          </cell>
        </row>
        <row r="7391">
          <cell r="C7391">
            <v>1791</v>
          </cell>
          <cell r="D7391" t="str">
            <v xml:space="preserve">CURVA 90 GRAUS DE FERRO GALVANIZADO, COM ROSCA BSP FEMEA, DE 2 1/2"  </v>
          </cell>
          <cell r="E7391" t="str">
            <v>UN</v>
          </cell>
          <cell r="F7391">
            <v>91.4</v>
          </cell>
        </row>
        <row r="7392">
          <cell r="C7392">
            <v>1790</v>
          </cell>
          <cell r="D7392" t="str">
            <v xml:space="preserve">CURVA 90 GRAUS DE FERRO GALVANIZADO, COM ROSCA BSP FEMEA, DE 2"  </v>
          </cell>
          <cell r="E7392" t="str">
            <v>UN</v>
          </cell>
          <cell r="F7392">
            <v>78.81</v>
          </cell>
        </row>
        <row r="7393">
          <cell r="C7393">
            <v>1813</v>
          </cell>
          <cell r="D7393" t="str">
            <v xml:space="preserve">CURVA 90 GRAUS DE FERRO GALVANIZADO, COM ROSCA BSP FEMEA, DE 3/4"  </v>
          </cell>
          <cell r="E7393" t="str">
            <v>UN</v>
          </cell>
          <cell r="F7393">
            <v>13.73</v>
          </cell>
        </row>
        <row r="7394">
          <cell r="C7394">
            <v>1792</v>
          </cell>
          <cell r="D7394" t="str">
            <v xml:space="preserve">CURVA 90 GRAUS DE FERRO GALVANIZADO, COM ROSCA BSP FEMEA, DE 3"  </v>
          </cell>
          <cell r="E7394" t="str">
            <v>UN</v>
          </cell>
          <cell r="F7394">
            <v>141.87</v>
          </cell>
        </row>
        <row r="7395">
          <cell r="C7395">
            <v>1793</v>
          </cell>
          <cell r="D7395" t="str">
            <v xml:space="preserve">CURVA 90 GRAUS DE FERRO GALVANIZADO, COM ROSCA BSP FEMEA, DE 4"  </v>
          </cell>
          <cell r="E7395" t="str">
            <v>UN</v>
          </cell>
          <cell r="F7395">
            <v>239.05</v>
          </cell>
        </row>
        <row r="7396">
          <cell r="C7396">
            <v>1809</v>
          </cell>
          <cell r="D7396" t="str">
            <v xml:space="preserve">CURVA 90 GRAUS DE FERRO GALVANIZADO, COM ROSCA BSP MACHO/FEMEA, DE 1 1/2"  </v>
          </cell>
          <cell r="E7396" t="str">
            <v>UN</v>
          </cell>
          <cell r="F7396">
            <v>39.21</v>
          </cell>
        </row>
        <row r="7397">
          <cell r="C7397">
            <v>1814</v>
          </cell>
          <cell r="D7397" t="str">
            <v xml:space="preserve">CURVA 90 GRAUS DE FERRO GALVANIZADO, COM ROSCA BSP MACHO/FEMEA, DE 1 1/4"  </v>
          </cell>
          <cell r="E7397" t="str">
            <v>UN</v>
          </cell>
          <cell r="F7397">
            <v>34.01</v>
          </cell>
        </row>
        <row r="7398">
          <cell r="C7398">
            <v>1803</v>
          </cell>
          <cell r="D7398" t="str">
            <v xml:space="preserve">CURVA 90 GRAUS DE FERRO GALVANIZADO, COM ROSCA BSP MACHO/FEMEA, DE 1/2"  </v>
          </cell>
          <cell r="E7398" t="str">
            <v>UN</v>
          </cell>
          <cell r="F7398">
            <v>7.95</v>
          </cell>
        </row>
        <row r="7399">
          <cell r="C7399">
            <v>1805</v>
          </cell>
          <cell r="D7399" t="str">
            <v xml:space="preserve">CURVA 90 GRAUS DE FERRO GALVANIZADO, COM ROSCA BSP MACHO/FEMEA, DE 1"  </v>
          </cell>
          <cell r="E7399" t="str">
            <v>UN</v>
          </cell>
          <cell r="F7399">
            <v>19.62</v>
          </cell>
        </row>
        <row r="7400">
          <cell r="C7400">
            <v>1821</v>
          </cell>
          <cell r="D7400" t="str">
            <v xml:space="preserve">CURVA 90 GRAUS DE FERRO GALVANIZADO, COM ROSCA BSP MACHO/FEMEA, DE 2 1/2"  </v>
          </cell>
          <cell r="E7400" t="str">
            <v>UN</v>
          </cell>
          <cell r="F7400">
            <v>100.05</v>
          </cell>
        </row>
        <row r="7401">
          <cell r="C7401">
            <v>1806</v>
          </cell>
          <cell r="D7401" t="str">
            <v xml:space="preserve">CURVA 90 GRAUS DE FERRO GALVANIZADO, COM ROSCA BSP MACHO/FEMEA, DE 2"  </v>
          </cell>
          <cell r="E7401" t="str">
            <v>UN</v>
          </cell>
          <cell r="F7401">
            <v>61.37</v>
          </cell>
        </row>
        <row r="7402">
          <cell r="C7402">
            <v>1804</v>
          </cell>
          <cell r="D7402" t="str">
            <v xml:space="preserve">CURVA 90 GRAUS DE FERRO GALVANIZADO, COM ROSCA BSP MACHO/FEMEA, DE 3/4"  </v>
          </cell>
          <cell r="E7402" t="str">
            <v>UN</v>
          </cell>
          <cell r="F7402">
            <v>11.36</v>
          </cell>
        </row>
        <row r="7403">
          <cell r="C7403">
            <v>1807</v>
          </cell>
          <cell r="D7403" t="str">
            <v xml:space="preserve">CURVA 90 GRAUS DE FERRO GALVANIZADO, COM ROSCA BSP MACHO/FEMEA, DE 3"  </v>
          </cell>
          <cell r="E7403" t="str">
            <v>UN</v>
          </cell>
          <cell r="F7403">
            <v>137.16</v>
          </cell>
        </row>
        <row r="7404">
          <cell r="C7404">
            <v>1808</v>
          </cell>
          <cell r="D7404" t="str">
            <v xml:space="preserve">CURVA 90 GRAUS DE FERRO GALVANIZADO, COM ROSCA BSP MACHO/FEMEA, DE 4"  </v>
          </cell>
          <cell r="E7404" t="str">
            <v>UN</v>
          </cell>
          <cell r="F7404">
            <v>216.4</v>
          </cell>
        </row>
        <row r="7405">
          <cell r="C7405">
            <v>1797</v>
          </cell>
          <cell r="D7405" t="str">
            <v xml:space="preserve">CURVA 90 GRAUS DE FERRO GALVANIZADO, COM ROSCA BSP MACHO, DE 1 1/2"  </v>
          </cell>
          <cell r="E7405" t="str">
            <v>UN</v>
          </cell>
          <cell r="F7405">
            <v>40.44</v>
          </cell>
        </row>
        <row r="7406">
          <cell r="C7406">
            <v>1796</v>
          </cell>
          <cell r="D7406" t="str">
            <v xml:space="preserve">CURVA 90 GRAUS DE FERRO GALVANIZADO, COM ROSCA BSP MACHO, DE 1 1/4"  </v>
          </cell>
          <cell r="E7406" t="str">
            <v>UN</v>
          </cell>
          <cell r="F7406">
            <v>31.52</v>
          </cell>
        </row>
        <row r="7407">
          <cell r="C7407">
            <v>1794</v>
          </cell>
          <cell r="D7407" t="str">
            <v xml:space="preserve">CURVA 90 GRAUS DE FERRO GALVANIZADO, COM ROSCA BSP MACHO, DE 1/2"  </v>
          </cell>
          <cell r="E7407" t="str">
            <v>UN</v>
          </cell>
          <cell r="F7407">
            <v>7.07</v>
          </cell>
        </row>
        <row r="7408">
          <cell r="C7408">
            <v>1816</v>
          </cell>
          <cell r="D7408" t="str">
            <v xml:space="preserve">CURVA 90 GRAUS DE FERRO GALVANIZADO, COM ROSCA BSP MACHO, DE 1"  </v>
          </cell>
          <cell r="E7408" t="str">
            <v>UN</v>
          </cell>
          <cell r="F7408">
            <v>21.12</v>
          </cell>
        </row>
        <row r="7409">
          <cell r="C7409">
            <v>1815</v>
          </cell>
          <cell r="D7409" t="str">
            <v xml:space="preserve">CURVA 90 GRAUS DE FERRO GALVANIZADO, COM ROSCA BSP MACHO, DE 2 1/2"  </v>
          </cell>
          <cell r="E7409" t="str">
            <v>UN</v>
          </cell>
          <cell r="F7409">
            <v>114.43</v>
          </cell>
        </row>
        <row r="7410">
          <cell r="C7410">
            <v>1798</v>
          </cell>
          <cell r="D7410" t="str">
            <v xml:space="preserve">CURVA 90 GRAUS DE FERRO GALVANIZADO, COM ROSCA BSP MACHO, DE 2"  </v>
          </cell>
          <cell r="E7410" t="str">
            <v>UN</v>
          </cell>
          <cell r="F7410">
            <v>63.32</v>
          </cell>
        </row>
        <row r="7411">
          <cell r="C7411">
            <v>1795</v>
          </cell>
          <cell r="D7411" t="str">
            <v xml:space="preserve">CURVA 90 GRAUS DE FERRO GALVANIZADO, COM ROSCA BSP MACHO, DE 3/4"  </v>
          </cell>
          <cell r="E7411" t="str">
            <v>UN</v>
          </cell>
          <cell r="F7411">
            <v>10.56</v>
          </cell>
        </row>
        <row r="7412">
          <cell r="C7412">
            <v>1799</v>
          </cell>
          <cell r="D7412" t="str">
            <v xml:space="preserve">CURVA 90 GRAUS DE FERRO GALVANIZADO, COM ROSCA BSP MACHO, DE 3"  </v>
          </cell>
          <cell r="E7412" t="str">
            <v>UN</v>
          </cell>
          <cell r="F7412">
            <v>141.33000000000001</v>
          </cell>
        </row>
        <row r="7413">
          <cell r="C7413">
            <v>1800</v>
          </cell>
          <cell r="D7413" t="str">
            <v xml:space="preserve">CURVA 90 GRAUS DE FERRO GALVANIZADO, COM ROSCA BSP MACHO, DE 4"  </v>
          </cell>
          <cell r="E7413" t="str">
            <v>UN</v>
          </cell>
          <cell r="F7413">
            <v>237.33</v>
          </cell>
        </row>
        <row r="7414">
          <cell r="C7414">
            <v>1801</v>
          </cell>
          <cell r="D7414" t="str">
            <v xml:space="preserve">CURVA 90 GRAUS DE FERRO GALVANIZADO, COM ROSCA BSP MACHO, DE 5"  </v>
          </cell>
          <cell r="E7414" t="str">
            <v>UN</v>
          </cell>
          <cell r="F7414">
            <v>480.7</v>
          </cell>
        </row>
        <row r="7415">
          <cell r="C7415">
            <v>1802</v>
          </cell>
          <cell r="D7415" t="str">
            <v xml:space="preserve">CURVA 90 GRAUS DE FERRO GALVANIZADO, COM ROSCA BSP MACHO, DE 6"  </v>
          </cell>
          <cell r="E7415" t="str">
            <v>UN</v>
          </cell>
          <cell r="F7415">
            <v>508.94</v>
          </cell>
        </row>
        <row r="7416">
          <cell r="C7416">
            <v>2632</v>
          </cell>
          <cell r="D7416" t="str">
            <v xml:space="preserve">CURVA 90G FERRO GALV ELETROLITICO 1 1/2" P/ ELETRODUTO  </v>
          </cell>
          <cell r="E7416" t="str">
            <v>UN</v>
          </cell>
          <cell r="F7416">
            <v>5.21</v>
          </cell>
        </row>
        <row r="7417">
          <cell r="C7417">
            <v>2618</v>
          </cell>
          <cell r="D7417" t="str">
            <v xml:space="preserve">CURVA 90G FERRO GALV ELETROLITICO 1 1/4" P/ ELETRODUTO  </v>
          </cell>
          <cell r="E7417" t="str">
            <v>UN</v>
          </cell>
          <cell r="F7417">
            <v>3.57</v>
          </cell>
        </row>
        <row r="7418">
          <cell r="C7418">
            <v>2616</v>
          </cell>
          <cell r="D7418" t="str">
            <v xml:space="preserve">CURVA 90G FERRO GALV ELETROLITICO 1/2" P/ ELETRODUTO  </v>
          </cell>
          <cell r="E7418" t="str">
            <v>UN</v>
          </cell>
          <cell r="F7418">
            <v>1.06</v>
          </cell>
        </row>
        <row r="7419">
          <cell r="C7419">
            <v>2617</v>
          </cell>
          <cell r="D7419" t="str">
            <v xml:space="preserve">CURVA 90G FERRO GALV ELETROLITICO 1" P/ ELETRODUTO  </v>
          </cell>
          <cell r="E7419" t="str">
            <v>UN</v>
          </cell>
          <cell r="F7419">
            <v>1.69</v>
          </cell>
        </row>
        <row r="7420">
          <cell r="C7420">
            <v>2619</v>
          </cell>
          <cell r="D7420" t="str">
            <v xml:space="preserve">CURVA 90G FERRO GALV ELETROLITICO 2 1/2" P/ ELETRODUTO  </v>
          </cell>
          <cell r="E7420" t="str">
            <v>UN</v>
          </cell>
          <cell r="F7420">
            <v>17.100000000000001</v>
          </cell>
        </row>
        <row r="7421">
          <cell r="C7421">
            <v>2631</v>
          </cell>
          <cell r="D7421" t="str">
            <v xml:space="preserve">CURVA 90G FERRO GALV ELETROLITICO 2" P/ ELETRODUTO  </v>
          </cell>
          <cell r="E7421" t="str">
            <v>UN</v>
          </cell>
          <cell r="F7421">
            <v>8.24</v>
          </cell>
        </row>
        <row r="7422">
          <cell r="C7422">
            <v>2620</v>
          </cell>
          <cell r="D7422" t="str">
            <v xml:space="preserve">CURVA 90G FERRO GALV ELETROLITICO 3" P/ ELETRODUTO  </v>
          </cell>
          <cell r="E7422" t="str">
            <v>UN</v>
          </cell>
          <cell r="F7422">
            <v>26.23</v>
          </cell>
        </row>
        <row r="7423">
          <cell r="C7423">
            <v>2621</v>
          </cell>
          <cell r="D7423" t="str">
            <v xml:space="preserve">CURVA 90G FERRO GALV ELETROLITICO 4" P/ ELETRODUTO  </v>
          </cell>
          <cell r="E7423" t="str">
            <v>UN</v>
          </cell>
          <cell r="F7423">
            <v>42.97</v>
          </cell>
        </row>
        <row r="7424">
          <cell r="C7424">
            <v>2633</v>
          </cell>
          <cell r="D7424" t="str">
            <v xml:space="preserve">CURVA 90G FERRO GALV ELETROTILICO 3/4" P/ ELETRODUTO  </v>
          </cell>
          <cell r="E7424" t="str">
            <v>UN</v>
          </cell>
          <cell r="F7424">
            <v>1.24</v>
          </cell>
        </row>
        <row r="7425">
          <cell r="C7425">
            <v>25968</v>
          </cell>
          <cell r="D7425" t="str">
            <v xml:space="preserve">DENTE PARA FRESADORA  </v>
          </cell>
          <cell r="E7425" t="str">
            <v>UN</v>
          </cell>
          <cell r="F7425">
            <v>22.45</v>
          </cell>
        </row>
        <row r="7426">
          <cell r="C7426">
            <v>2357</v>
          </cell>
          <cell r="D7426" t="str">
            <v xml:space="preserve">DESENHISTA COPISTA  </v>
          </cell>
          <cell r="E7426" t="str">
            <v>H</v>
          </cell>
          <cell r="F7426">
            <v>9.36</v>
          </cell>
        </row>
        <row r="7427">
          <cell r="C7427">
            <v>2355</v>
          </cell>
          <cell r="D7427" t="str">
            <v xml:space="preserve">DESENHISTA DETALHISTA  </v>
          </cell>
          <cell r="E7427" t="str">
            <v>H</v>
          </cell>
          <cell r="F7427">
            <v>11.4</v>
          </cell>
        </row>
        <row r="7428">
          <cell r="C7428">
            <v>2358</v>
          </cell>
          <cell r="D7428" t="str">
            <v xml:space="preserve">DESENHISTA PROJETISTA  </v>
          </cell>
          <cell r="E7428" t="str">
            <v>H</v>
          </cell>
          <cell r="F7428">
            <v>17.05</v>
          </cell>
        </row>
        <row r="7429">
          <cell r="C7429">
            <v>39397</v>
          </cell>
          <cell r="D7429" t="str">
            <v xml:space="preserve">DESMOLDANTE PARA FORMAS METALICAS A BASE DE OLEO VEGETAL  </v>
          </cell>
          <cell r="E7429" t="str">
            <v>L</v>
          </cell>
          <cell r="F7429">
            <v>10.08</v>
          </cell>
        </row>
        <row r="7430">
          <cell r="C7430">
            <v>2692</v>
          </cell>
          <cell r="D7430" t="str">
            <v>DESMOLDANTE PROTETOR PARA FORMAS DE MADEIRA, DE BASE OLEOSA EMULSIONADA  EM AGUA</v>
          </cell>
          <cell r="E7430" t="str">
            <v>L</v>
          </cell>
          <cell r="F7430">
            <v>4.7699999999999996</v>
          </cell>
        </row>
        <row r="7431">
          <cell r="C7431">
            <v>5330</v>
          </cell>
          <cell r="D7431" t="str">
            <v xml:space="preserve">DILUENTE EPOXI  </v>
          </cell>
          <cell r="E7431" t="str">
            <v>L</v>
          </cell>
          <cell r="F7431">
            <v>27.47</v>
          </cell>
        </row>
        <row r="7432">
          <cell r="C7432">
            <v>26017</v>
          </cell>
          <cell r="D7432" t="str">
            <v xml:space="preserve">DISCO DE BORRACHA PARA LIXADEIRA RIGIDO 7 " COM ARRUELA CENTRAL  </v>
          </cell>
          <cell r="E7432" t="str">
            <v>UN</v>
          </cell>
          <cell r="F7432">
            <v>25.15</v>
          </cell>
        </row>
        <row r="7433">
          <cell r="C7433">
            <v>25931</v>
          </cell>
          <cell r="D7433" t="str">
            <v>DISCO DE CORTE DIAMANTADO SEGMENTADO DIAMETRO DE 180 MM PARA  ESMERILHADEIRA 7 "</v>
          </cell>
          <cell r="E7433" t="str">
            <v>UN</v>
          </cell>
          <cell r="F7433">
            <v>79.95</v>
          </cell>
        </row>
        <row r="7434">
          <cell r="C7434">
            <v>38140</v>
          </cell>
          <cell r="D7434" t="str">
            <v>DISCO DE CORTE DIAMANTADO SEGMENTADO PARA CONCRETO, DIAMETRO DE 110 MM,  FURO DE 20 MM</v>
          </cell>
          <cell r="E7434" t="str">
            <v>UN</v>
          </cell>
          <cell r="F7434">
            <v>19.39</v>
          </cell>
        </row>
        <row r="7435">
          <cell r="C7435">
            <v>13887</v>
          </cell>
          <cell r="D7435" t="str">
            <v>DISCO DE CORTE DIAMANTADO SEGMENTADO PARA CONCRETO, DIAMETRO DE 350 MM,  FURO DE 1 " (14 X 1 ")</v>
          </cell>
          <cell r="E7435" t="str">
            <v>UN</v>
          </cell>
          <cell r="F7435">
            <v>459.07</v>
          </cell>
        </row>
        <row r="7436">
          <cell r="C7436">
            <v>26018</v>
          </cell>
          <cell r="D7436" t="str">
            <v xml:space="preserve">DISCO DE CORTE PARA METAL COM DUAS TELAS 12 X 1/8 X 3/4 " (300 X 3,2 X 19,05 MM)  </v>
          </cell>
          <cell r="E7436" t="str">
            <v>UN</v>
          </cell>
          <cell r="F7436">
            <v>20.43</v>
          </cell>
        </row>
        <row r="7437">
          <cell r="C7437">
            <v>26019</v>
          </cell>
          <cell r="D7437" t="str">
            <v>DISCO DE DESBASTE PARA METAL FERROSO EM GERAL, COM TRES TELAS,  9 X 1/4 X 7/8 "  (228,6 X 6,4 X 22,2 MM)</v>
          </cell>
          <cell r="E7437" t="str">
            <v>UN</v>
          </cell>
          <cell r="F7437">
            <v>19.3</v>
          </cell>
        </row>
        <row r="7438">
          <cell r="C7438">
            <v>26020</v>
          </cell>
          <cell r="D7438" t="str">
            <v xml:space="preserve">DISCO DE LIXA PARA METAL, DIAMETRO = 180 MM, GRAO 120  </v>
          </cell>
          <cell r="E7438" t="str">
            <v>UN</v>
          </cell>
          <cell r="F7438">
            <v>5.03</v>
          </cell>
        </row>
        <row r="7439">
          <cell r="C7439">
            <v>34544</v>
          </cell>
          <cell r="D7439" t="str">
            <v xml:space="preserve">DISJUNTOR  TERMOMAGNETICO TRIPOLAR 3 X 400 A / ICC - 25 KA  </v>
          </cell>
          <cell r="E7439" t="str">
            <v>UN</v>
          </cell>
          <cell r="F7439">
            <v>1348.26</v>
          </cell>
        </row>
        <row r="7440">
          <cell r="C7440">
            <v>20008</v>
          </cell>
          <cell r="D7440" t="str">
            <v xml:space="preserve">DISJUNTOR MONOFASICO 10A, 2KA (220V)  </v>
          </cell>
          <cell r="E7440" t="str">
            <v>UN</v>
          </cell>
          <cell r="F7440">
            <v>9.7799999999999994</v>
          </cell>
        </row>
        <row r="7441">
          <cell r="C7441">
            <v>20009</v>
          </cell>
          <cell r="D7441" t="str">
            <v xml:space="preserve">DISJUNTOR MONOFASICO 15A, 2KA (220V)  </v>
          </cell>
          <cell r="E7441" t="str">
            <v>UN</v>
          </cell>
          <cell r="F7441">
            <v>9.7799999999999994</v>
          </cell>
        </row>
        <row r="7442">
          <cell r="C7442">
            <v>20010</v>
          </cell>
          <cell r="D7442" t="str">
            <v xml:space="preserve">DISJUNTOR MONOFASICO 20A, 2KA (220V)  </v>
          </cell>
          <cell r="E7442" t="str">
            <v>UN</v>
          </cell>
          <cell r="F7442">
            <v>9.83</v>
          </cell>
        </row>
        <row r="7443">
          <cell r="C7443">
            <v>14544</v>
          </cell>
          <cell r="D7443" t="str">
            <v xml:space="preserve">DISJUNTOR MONOFASICO 25A, 2KA (220V)  </v>
          </cell>
          <cell r="E7443" t="str">
            <v>UN</v>
          </cell>
          <cell r="F7443">
            <v>9.83</v>
          </cell>
        </row>
        <row r="7444">
          <cell r="C7444">
            <v>20011</v>
          </cell>
          <cell r="D7444" t="str">
            <v xml:space="preserve">DISJUNTOR MONOFASICO 30A, 2KA (220V)  </v>
          </cell>
          <cell r="E7444" t="str">
            <v>UN</v>
          </cell>
          <cell r="F7444">
            <v>10.09</v>
          </cell>
        </row>
        <row r="7445">
          <cell r="C7445">
            <v>20013</v>
          </cell>
          <cell r="D7445" t="str">
            <v xml:space="preserve">DISJUNTOR MONOFASICO 40A, 2KA (220V)  </v>
          </cell>
          <cell r="E7445" t="str">
            <v>UN</v>
          </cell>
          <cell r="F7445">
            <v>14.82</v>
          </cell>
        </row>
        <row r="7446">
          <cell r="C7446">
            <v>20014</v>
          </cell>
          <cell r="D7446" t="str">
            <v xml:space="preserve">DISJUNTOR MONOFASICO 50A, 2KA (220V)  </v>
          </cell>
          <cell r="E7446" t="str">
            <v>UN</v>
          </cell>
          <cell r="F7446">
            <v>15.39</v>
          </cell>
        </row>
        <row r="7447">
          <cell r="C7447">
            <v>20015</v>
          </cell>
          <cell r="D7447" t="str">
            <v xml:space="preserve">DISJUNTOR MONOFASICO 60A, 2KA (220V)  </v>
          </cell>
          <cell r="E7447" t="str">
            <v>UN</v>
          </cell>
          <cell r="F7447">
            <v>23.35</v>
          </cell>
        </row>
        <row r="7448">
          <cell r="C7448">
            <v>20016</v>
          </cell>
          <cell r="D7448" t="str">
            <v xml:space="preserve">DISJUNTOR MONOFASICO 70A, 2KA (220V)  </v>
          </cell>
          <cell r="E7448" t="str">
            <v>UN</v>
          </cell>
          <cell r="F7448">
            <v>23.48</v>
          </cell>
        </row>
        <row r="7449">
          <cell r="C7449">
            <v>34729</v>
          </cell>
          <cell r="D7449" t="str">
            <v>DISJUNTOR TERMICO E MAGNETICO AJUSTAVEIS, TRIPOLAR DE 100 ATE 250A, CAPACIDADE  DE INTERRUPCAO DE 35KA</v>
          </cell>
          <cell r="E7449" t="str">
            <v>UN</v>
          </cell>
          <cell r="F7449">
            <v>1060.6099999999999</v>
          </cell>
        </row>
        <row r="7450">
          <cell r="C7450">
            <v>34734</v>
          </cell>
          <cell r="D7450" t="str">
            <v>DISJUNTOR TERMICO E MAGNETICO AJUSTAVEIS, TRIPOLAR DE 300 ATE 400A, CAPACIDADE  DE INTERRUPCAO DE 35KA</v>
          </cell>
          <cell r="E7450" t="str">
            <v>UN</v>
          </cell>
          <cell r="F7450">
            <v>1642.17</v>
          </cell>
        </row>
        <row r="7451">
          <cell r="C7451">
            <v>34738</v>
          </cell>
          <cell r="D7451" t="str">
            <v>DISJUNTOR TERMICO E MAGNETICO AJUSTAVEIS, TRIPOLAR DE 450 ATE 600A, CAPACIDADE  DE INTERRUPCAO DE 35KA</v>
          </cell>
          <cell r="E7451" t="str">
            <v>UN</v>
          </cell>
          <cell r="F7451">
            <v>3836.63</v>
          </cell>
        </row>
        <row r="7452">
          <cell r="C7452">
            <v>2391</v>
          </cell>
          <cell r="D7452" t="str">
            <v xml:space="preserve">DISJUNTOR TERMOMAGNETICO TRIPOLAR 125A  </v>
          </cell>
          <cell r="E7452" t="str">
            <v>UN</v>
          </cell>
          <cell r="F7452">
            <v>312.04000000000002</v>
          </cell>
        </row>
        <row r="7453">
          <cell r="C7453">
            <v>2374</v>
          </cell>
          <cell r="D7453" t="str">
            <v xml:space="preserve">DISJUNTOR TERMOMAGNETICO TRIPOLAR 150 A / 600 V, TIPO FXD / ICC - 35 KA  </v>
          </cell>
          <cell r="E7453" t="str">
            <v>UN</v>
          </cell>
          <cell r="F7453">
            <v>354</v>
          </cell>
        </row>
        <row r="7454">
          <cell r="C7454">
            <v>2377</v>
          </cell>
          <cell r="D7454" t="str">
            <v xml:space="preserve">DISJUNTOR TERMOMAGNETICO TRIPOLAR 200 A / 600 V, TIPO FXD / ICC - 35 KA  </v>
          </cell>
          <cell r="E7454" t="str">
            <v>UN</v>
          </cell>
          <cell r="F7454">
            <v>496.81</v>
          </cell>
        </row>
        <row r="7455">
          <cell r="C7455">
            <v>2393</v>
          </cell>
          <cell r="D7455" t="str">
            <v xml:space="preserve">DISJUNTOR TERMOMAGNETICO TRIPOLAR 250 A / 600 V, TIPO FXD  </v>
          </cell>
          <cell r="E7455" t="str">
            <v>UN</v>
          </cell>
          <cell r="F7455">
            <v>831.97</v>
          </cell>
        </row>
        <row r="7456">
          <cell r="C7456">
            <v>34705</v>
          </cell>
          <cell r="D7456" t="str">
            <v xml:space="preserve">DISJUNTOR TERMOMAGNETICO TRIPOLAR 3  X 250 A/ICC - 25 KA  </v>
          </cell>
          <cell r="E7456" t="str">
            <v>UN</v>
          </cell>
          <cell r="F7456">
            <v>727.68</v>
          </cell>
        </row>
        <row r="7457">
          <cell r="C7457">
            <v>34707</v>
          </cell>
          <cell r="D7457" t="str">
            <v xml:space="preserve">DISJUNTOR TERMOMAGNETICO TRIPOLAR 3 X 350 A/ICC - 25 KA  </v>
          </cell>
          <cell r="E7457" t="str">
            <v>UN</v>
          </cell>
          <cell r="F7457">
            <v>1348.4</v>
          </cell>
        </row>
        <row r="7458">
          <cell r="C7458">
            <v>2378</v>
          </cell>
          <cell r="D7458" t="str">
            <v xml:space="preserve">DISJUNTOR TERMOMAGNETICO TRIPOLAR 300 A / 600 V, TIPO JXD / ICC - 40 KA  </v>
          </cell>
          <cell r="E7458" t="str">
            <v>UN</v>
          </cell>
          <cell r="F7458">
            <v>1142.82</v>
          </cell>
        </row>
        <row r="7459">
          <cell r="C7459">
            <v>2379</v>
          </cell>
          <cell r="D7459" t="str">
            <v xml:space="preserve">DISJUNTOR TERMOMAGNETICO TRIPOLAR 400 A / 600 V, TIPO JXD / ICC - 40 KA  </v>
          </cell>
          <cell r="E7459" t="str">
            <v>UN</v>
          </cell>
          <cell r="F7459">
            <v>1142.82</v>
          </cell>
        </row>
        <row r="7460">
          <cell r="C7460">
            <v>2376</v>
          </cell>
          <cell r="D7460" t="str">
            <v xml:space="preserve">DISJUNTOR TERMOMAGNETICO TRIPOLAR 600 A / 600 V, TIPO LXD / ICC - 40 KA  </v>
          </cell>
          <cell r="E7460" t="str">
            <v>UN</v>
          </cell>
          <cell r="F7460">
            <v>1882.22</v>
          </cell>
        </row>
        <row r="7461">
          <cell r="C7461">
            <v>2394</v>
          </cell>
          <cell r="D7461" t="str">
            <v xml:space="preserve">DISJUNTOR TERMOMAGNETICO TRIPOLAR 800 A / 600 V, TIPO LMXD  </v>
          </cell>
          <cell r="E7461" t="str">
            <v>UN</v>
          </cell>
          <cell r="F7461">
            <v>4023.85</v>
          </cell>
        </row>
        <row r="7462">
          <cell r="C7462">
            <v>34686</v>
          </cell>
          <cell r="D7462" t="str">
            <v xml:space="preserve">DISJUNTOR TIPO DIN / IEC, MONOPOLAR DE 40  ATE 50A  </v>
          </cell>
          <cell r="E7462" t="str">
            <v>UN</v>
          </cell>
          <cell r="F7462">
            <v>12.08</v>
          </cell>
        </row>
        <row r="7463">
          <cell r="C7463">
            <v>34616</v>
          </cell>
          <cell r="D7463" t="str">
            <v xml:space="preserve">DISJUNTOR TIPO DIN/IEC, BIPOLAR DE 6 ATE 32A  </v>
          </cell>
          <cell r="E7463" t="str">
            <v>UN</v>
          </cell>
          <cell r="F7463">
            <v>46.69</v>
          </cell>
        </row>
        <row r="7464">
          <cell r="C7464">
            <v>34623</v>
          </cell>
          <cell r="D7464" t="str">
            <v xml:space="preserve">DISJUNTOR TIPO DIN/IEC, BIPOLAR 40 ATE 50A  </v>
          </cell>
          <cell r="E7464" t="str">
            <v>UN</v>
          </cell>
          <cell r="F7464">
            <v>45.97</v>
          </cell>
        </row>
        <row r="7465">
          <cell r="C7465">
            <v>34628</v>
          </cell>
          <cell r="D7465" t="str">
            <v xml:space="preserve">DISJUNTOR TIPO DIN/IEC, BIPOLAR 63 A  </v>
          </cell>
          <cell r="E7465" t="str">
            <v>UN</v>
          </cell>
          <cell r="F7465">
            <v>65.849999999999994</v>
          </cell>
        </row>
        <row r="7466">
          <cell r="C7466">
            <v>34653</v>
          </cell>
          <cell r="D7466" t="str">
            <v xml:space="preserve">DISJUNTOR TIPO DIN/IEC, MONOPOLAR DE 6  ATE  32A  </v>
          </cell>
          <cell r="E7466" t="str">
            <v>UN</v>
          </cell>
          <cell r="F7466">
            <v>8.14</v>
          </cell>
        </row>
        <row r="7467">
          <cell r="C7467">
            <v>34688</v>
          </cell>
          <cell r="D7467" t="str">
            <v xml:space="preserve">DISJUNTOR TIPO DIN/IEC, MONOPOLAR DE 63 A  </v>
          </cell>
          <cell r="E7467" t="str">
            <v>UN</v>
          </cell>
          <cell r="F7467">
            <v>14.76</v>
          </cell>
        </row>
        <row r="7468">
          <cell r="C7468">
            <v>34709</v>
          </cell>
          <cell r="D7468" t="str">
            <v xml:space="preserve">DISJUNTOR TIPO DIN/IEC, TRIPOLAR DE 10 ATE 50A  </v>
          </cell>
          <cell r="E7468" t="str">
            <v>UN</v>
          </cell>
          <cell r="F7468">
            <v>57.21</v>
          </cell>
        </row>
        <row r="7469">
          <cell r="C7469">
            <v>34714</v>
          </cell>
          <cell r="D7469" t="str">
            <v xml:space="preserve">DISJUNTOR TIPO DIN/IEC, TRIPOLAR 63 A  </v>
          </cell>
          <cell r="E7469" t="str">
            <v>UN</v>
          </cell>
          <cell r="F7469">
            <v>68.319999999999993</v>
          </cell>
        </row>
        <row r="7470">
          <cell r="C7470">
            <v>2388</v>
          </cell>
          <cell r="D7470" t="str">
            <v xml:space="preserve">DISJUNTOR TIPO NEMA, BIPOLAR 10  ATE  50A  </v>
          </cell>
          <cell r="E7470" t="str">
            <v>UN</v>
          </cell>
          <cell r="F7470">
            <v>56.78</v>
          </cell>
        </row>
        <row r="7471">
          <cell r="C7471">
            <v>34606</v>
          </cell>
          <cell r="D7471" t="str">
            <v xml:space="preserve">DISJUNTOR TIPO NEMA, BIPOLAR 60 ATE 100A  </v>
          </cell>
          <cell r="E7471" t="str">
            <v>UN</v>
          </cell>
          <cell r="F7471">
            <v>87.09</v>
          </cell>
        </row>
        <row r="7472">
          <cell r="C7472">
            <v>34689</v>
          </cell>
          <cell r="D7472" t="str">
            <v xml:space="preserve">DISJUNTOR TIPO NEMA, MONOPOLAR DE 60 ATE 70A  </v>
          </cell>
          <cell r="E7472" t="str">
            <v>UN</v>
          </cell>
          <cell r="F7472">
            <v>27.73</v>
          </cell>
        </row>
        <row r="7473">
          <cell r="C7473">
            <v>2370</v>
          </cell>
          <cell r="D7473" t="str">
            <v xml:space="preserve">DISJUNTOR TIPO NEMA, MONOPOLAR 10 ATE 30A  </v>
          </cell>
          <cell r="E7473" t="str">
            <v>UN</v>
          </cell>
          <cell r="F7473">
            <v>10.55</v>
          </cell>
        </row>
        <row r="7474">
          <cell r="C7474">
            <v>2386</v>
          </cell>
          <cell r="D7474" t="str">
            <v xml:space="preserve">DISJUNTOR TIPO NEMA, MONOPOLAR 35  ATE  50A  </v>
          </cell>
          <cell r="E7474" t="str">
            <v>UN</v>
          </cell>
          <cell r="F7474">
            <v>17.7</v>
          </cell>
        </row>
        <row r="7475">
          <cell r="C7475">
            <v>2392</v>
          </cell>
          <cell r="D7475" t="str">
            <v xml:space="preserve">DISJUNTOR TIPO NEMA, TRIPOLAR 10  ATE  50A  </v>
          </cell>
          <cell r="E7475" t="str">
            <v>UN</v>
          </cell>
          <cell r="F7475">
            <v>70.819999999999993</v>
          </cell>
        </row>
        <row r="7476">
          <cell r="C7476">
            <v>2373</v>
          </cell>
          <cell r="D7476" t="str">
            <v xml:space="preserve">DISJUNTOR TIPO NEMA, TRIPOLAR 60 ATE 100A  </v>
          </cell>
          <cell r="E7476" t="str">
            <v>UN</v>
          </cell>
          <cell r="F7476">
            <v>99.78</v>
          </cell>
        </row>
        <row r="7477">
          <cell r="C7477">
            <v>14557</v>
          </cell>
          <cell r="D7477" t="str">
            <v xml:space="preserve">DISJUNTOR TRIFASICO 70A, 10KA (220V)  </v>
          </cell>
          <cell r="E7477" t="str">
            <v>UN</v>
          </cell>
          <cell r="F7477">
            <v>89.52</v>
          </cell>
        </row>
        <row r="7478">
          <cell r="C7478">
            <v>26039</v>
          </cell>
          <cell r="D7478" t="str">
            <v xml:space="preserve">DISTRIBUIDOR DE AGREGADOS AUTOPROPELIDO, CAP 3 M3, A DIESEL, 6 CC, 176 CV  </v>
          </cell>
          <cell r="E7478" t="str">
            <v>UN</v>
          </cell>
          <cell r="F7478">
            <v>205741.89</v>
          </cell>
        </row>
        <row r="7479">
          <cell r="C7479">
            <v>2401</v>
          </cell>
          <cell r="D7479" t="str">
            <v>DISTRIBUIDOR DE AGREGADOS REBOCAVEL, CAPACIDADE 1,9 M3, LARGURA DE TRABALHO  3,66 M</v>
          </cell>
          <cell r="E7479" t="str">
            <v>UN</v>
          </cell>
          <cell r="F7479">
            <v>47322.91</v>
          </cell>
        </row>
        <row r="7480">
          <cell r="C7480">
            <v>2414</v>
          </cell>
          <cell r="D7480" t="str">
            <v>DIVISORIA (N2) PAINEL/VIDRO - PAINEL C/ MSO/COMEIA E=35MM - MONTANTE/RODAPE  DUPLO ACO GALV PINTADO - COLOCADA</v>
          </cell>
          <cell r="E7480" t="str">
            <v>M2</v>
          </cell>
          <cell r="F7480">
            <v>110.03</v>
          </cell>
        </row>
        <row r="7481">
          <cell r="C7481">
            <v>2413</v>
          </cell>
          <cell r="D7481" t="str">
            <v>DIVISORIA (N2) PAINEL/VIDRO - PAINEL C/ MSO/COMEIA E=35MM - PERFIS SIMPLES ACO GALV  PINTADO - COLOCADA</v>
          </cell>
          <cell r="E7481" t="str">
            <v>M2</v>
          </cell>
          <cell r="F7481">
            <v>105.85</v>
          </cell>
        </row>
        <row r="7482">
          <cell r="C7482">
            <v>2405</v>
          </cell>
          <cell r="D7482" t="str">
            <v>DIVISORIA (N2) PAINEL/VIDRO - PAINEL MSO/COMEIA E=35MM - MONTANTE/RODAPE DUPLO  ALUMINIO ANOD NAT - COLOCADA</v>
          </cell>
          <cell r="E7482" t="str">
            <v>M2</v>
          </cell>
          <cell r="F7482">
            <v>123.21</v>
          </cell>
        </row>
        <row r="7483">
          <cell r="C7483">
            <v>13361</v>
          </cell>
          <cell r="D7483" t="str">
            <v>DIVISORIA (N2) PAINEL/VIDRO - PAINEL MSO/COMEIA E=35MM - PERFIS SIMPLES ALUMINIO  ANOD NAT - COLOCADA</v>
          </cell>
          <cell r="E7483" t="str">
            <v>M2</v>
          </cell>
          <cell r="F7483">
            <v>103.07</v>
          </cell>
        </row>
        <row r="7484">
          <cell r="C7484">
            <v>11987</v>
          </cell>
          <cell r="D7484" t="str">
            <v>DIVISORIA (N2) PAINEL/VIDRO - PAINEL VERMICULITA E=35MM - PERFIS SIMPLES ALUMINIO  ANOD NATURAL - COLOCADA</v>
          </cell>
          <cell r="E7484" t="str">
            <v>M2</v>
          </cell>
          <cell r="F7484">
            <v>275.77999999999997</v>
          </cell>
        </row>
        <row r="7485">
          <cell r="C7485">
            <v>2416</v>
          </cell>
          <cell r="D7485" t="str">
            <v>DIVISORIA (N3) PAINEL/VIDRO/PAINEL MSO/COMEIA E=35MM - MONTANTE/RODAPE DUPLO  ACO GALV PINTADO - COLOCADA</v>
          </cell>
          <cell r="E7485" t="str">
            <v>M2</v>
          </cell>
          <cell r="F7485">
            <v>122.01</v>
          </cell>
        </row>
        <row r="7486">
          <cell r="C7486">
            <v>2412</v>
          </cell>
          <cell r="D7486" t="str">
            <v>DIVISORIA (N3) PAINEL/VIDRO/PAINEL MSO/COMEIA E=35MM - MONTANTE/RODAPE DUPLO  ALUMINIO ANOD NAT - COLOCADA</v>
          </cell>
          <cell r="E7486" t="str">
            <v>M2</v>
          </cell>
          <cell r="F7486">
            <v>117.83</v>
          </cell>
        </row>
        <row r="7487">
          <cell r="C7487">
            <v>2411</v>
          </cell>
          <cell r="D7487" t="str">
            <v>DIVISORIA (N3) PAINEL/VIDRO/PAINEL MSO/COMEIA E=35MM - PERFIS SIMPLES ACO GALV  PINTADO - COLOCADA</v>
          </cell>
          <cell r="E7487" t="str">
            <v>M2</v>
          </cell>
          <cell r="F7487">
            <v>103.07</v>
          </cell>
        </row>
        <row r="7488">
          <cell r="C7488">
            <v>2406</v>
          </cell>
          <cell r="D7488" t="str">
            <v>DIVISORIA (N3) PAINEL/VIDRO/PAINEL MSO/COMEIA E=35MM - PERFIS SIMPLES ALUMINIO  ANOD NAT - COLOCADA</v>
          </cell>
          <cell r="E7488" t="str">
            <v>M2</v>
          </cell>
          <cell r="F7488">
            <v>100.28</v>
          </cell>
        </row>
        <row r="7489">
          <cell r="C7489">
            <v>10571</v>
          </cell>
          <cell r="D7489" t="str">
            <v>DIVISORIA (N3) PAINEL/VIDRO/PAINEL VERMICULITA E=35MM - MONTANTE/RODAPE DUPLO  ALUMINIO ANOD NATURAL - COLOCADA</v>
          </cell>
          <cell r="E7489" t="str">
            <v>M2</v>
          </cell>
          <cell r="F7489">
            <v>245.14</v>
          </cell>
        </row>
        <row r="7490">
          <cell r="C7490">
            <v>11985</v>
          </cell>
          <cell r="D7490" t="str">
            <v>DIVISORIA (N3) PAINEL/VIDRO/PAINEL VERMICULITA E=35MM - MONTANTE/RODAPE PERFIL  DUPLO ACO GALV PINTADO - COLOCADA</v>
          </cell>
          <cell r="E7490" t="str">
            <v>M2</v>
          </cell>
          <cell r="F7490">
            <v>236.78</v>
          </cell>
        </row>
        <row r="7491">
          <cell r="C7491">
            <v>2410</v>
          </cell>
          <cell r="D7491" t="str">
            <v>DIVISORIA CEGA (N1) - PAINEL MSO/COMEIA E=35MM - MONTANTE/RODAPE DUPLO ACO GALV PINTADO - COLOCADA</v>
          </cell>
          <cell r="E7491" t="str">
            <v>M2</v>
          </cell>
          <cell r="F7491">
            <v>104.46</v>
          </cell>
        </row>
        <row r="7492">
          <cell r="C7492">
            <v>2417</v>
          </cell>
          <cell r="D7492" t="str">
            <v>DIVISORIA CEGA (N1) - PAINEL MSO/COMEIA E=35MM - MONTANTE/RODAPE DUPLO ALUMINIO  ANOD NAT - COLOCADA</v>
          </cell>
          <cell r="E7492" t="str">
            <v>M2</v>
          </cell>
          <cell r="F7492">
            <v>111.42</v>
          </cell>
        </row>
        <row r="7493">
          <cell r="C7493">
            <v>2415</v>
          </cell>
          <cell r="D7493" t="str">
            <v>DIVISORIA CEGA (N1) - PAINEL MSO/COMEIA E=35MM - PERFIS SIMPLES ACO GALV PINTADO  - COLOCADA</v>
          </cell>
          <cell r="E7493" t="str">
            <v>M2</v>
          </cell>
          <cell r="F7493">
            <v>89.14</v>
          </cell>
        </row>
        <row r="7494">
          <cell r="C7494">
            <v>13360</v>
          </cell>
          <cell r="D7494" t="str">
            <v>DIVISORIA CEGA (N1) - PAINEL MSO/COMEIA E=35MM - PERFIS SIMPLES ALUMINIO ANOD NAT  - COLOCADA</v>
          </cell>
          <cell r="E7494" t="str">
            <v>M2</v>
          </cell>
          <cell r="F7494">
            <v>89.14</v>
          </cell>
        </row>
        <row r="7495">
          <cell r="C7495">
            <v>11983</v>
          </cell>
          <cell r="D7495" t="str">
            <v>DIVISORIA CEGA (N1) - PAINEL VERMICULITA E=35MM - MONTANTE/RODAPE PERFIS SIMPLES  ACO GALV PINTADO - COLOCADA</v>
          </cell>
          <cell r="E7495" t="str">
            <v>M2</v>
          </cell>
          <cell r="F7495">
            <v>217.28</v>
          </cell>
        </row>
        <row r="7496">
          <cell r="C7496">
            <v>11986</v>
          </cell>
          <cell r="D7496" t="str">
            <v>DIVISORIA CEGA (N1) - PAINEL VERMICULITA E=35MM - PERFIS SIMPLES ALUMINIO ANOD  NATURAL - COLOCADA</v>
          </cell>
          <cell r="E7496" t="str">
            <v>M2</v>
          </cell>
          <cell r="F7496">
            <v>264.64</v>
          </cell>
        </row>
        <row r="7497">
          <cell r="C7497">
            <v>25976</v>
          </cell>
          <cell r="D7497" t="str">
            <v xml:space="preserve">DIVISORIA EM GRANITO BRANCO ESP=3CM COM DUAS FACES POLIDAS LEVIGADO  </v>
          </cell>
          <cell r="E7497" t="str">
            <v>M2</v>
          </cell>
          <cell r="F7497">
            <v>441.61</v>
          </cell>
        </row>
        <row r="7498">
          <cell r="C7498">
            <v>10629</v>
          </cell>
          <cell r="D7498" t="str">
            <v xml:space="preserve">DIVISORIA EM MARMORE, COM DUAS FACES POLIDAS, BRANCO COMUM, E=  *3,0* CM  </v>
          </cell>
          <cell r="E7498" t="str">
            <v>M2</v>
          </cell>
          <cell r="F7498">
            <v>285.04000000000002</v>
          </cell>
        </row>
        <row r="7499">
          <cell r="C7499">
            <v>10698</v>
          </cell>
          <cell r="D7499" t="str">
            <v xml:space="preserve">DIVISORIA, PLACA  PRE-MOLDADA EM GRANILITE, MARMORITE OU GRANITINA,  E = *3 CM  </v>
          </cell>
          <cell r="E7499" t="str">
            <v>M2</v>
          </cell>
          <cell r="F7499">
            <v>85.13</v>
          </cell>
        </row>
        <row r="7500">
          <cell r="C7500">
            <v>2432</v>
          </cell>
          <cell r="D7500" t="str">
            <v>DOBRADICA EM ACO/FERRO, 3 Â½" X  3", E= 1,9  A 2 MM, COM ANEL,  CROMADO OU ZINCADO,  TAMPA BOLA, COM PARAFUSOS</v>
          </cell>
          <cell r="E7500" t="str">
            <v>UN</v>
          </cell>
          <cell r="F7500">
            <v>20.02</v>
          </cell>
        </row>
        <row r="7501">
          <cell r="C7501">
            <v>2418</v>
          </cell>
          <cell r="D7501" t="str">
            <v>DOBRADICA EM ACO/FERRO, 3" X 2 Â½", E= 1,2 A 1,8 MM, SEM ANEL,  CROMADO OU ZINCADO,  TAMPA BOLA, COM PARAFUSOS</v>
          </cell>
          <cell r="E7501" t="str">
            <v>UN</v>
          </cell>
          <cell r="F7501">
            <v>9.2899999999999991</v>
          </cell>
        </row>
        <row r="7502">
          <cell r="C7502">
            <v>2433</v>
          </cell>
          <cell r="D7502" t="str">
            <v>DOBRADICA EM ACO/FERRO, 3" X 2 Â½", E= 1,2 A 1,8 MM, SEM ANEL,  CROMADO OU ZINCADO,  TAMPA CHATA, COM PARAFUSOS</v>
          </cell>
          <cell r="E7502" t="str">
            <v>UN</v>
          </cell>
          <cell r="F7502">
            <v>6.78</v>
          </cell>
        </row>
        <row r="7503">
          <cell r="C7503">
            <v>2420</v>
          </cell>
          <cell r="D7503" t="str">
            <v>DOBRADICA EM ACO/FERRO, 3" X 2 Â½", E= 1,9 A 2 MM, SEM ANEL,  CROMADO OU ZINCADO,  TAMPA BOLA, COM PARAFUSOS</v>
          </cell>
          <cell r="E7503" t="str">
            <v>UN</v>
          </cell>
          <cell r="F7503">
            <v>11.65</v>
          </cell>
        </row>
        <row r="7504">
          <cell r="C7504">
            <v>2421</v>
          </cell>
          <cell r="D7504" t="str">
            <v>DOBRADICA EM ACO/FERRO, 4" X 3", E= 2,2 A 3,0 MM, COM ANEL, CROMADO OU  ZINCADO,TAMPA BOLA, COM PARAFUSOS</v>
          </cell>
          <cell r="E7504" t="str">
            <v>UN</v>
          </cell>
          <cell r="F7504">
            <v>25.42</v>
          </cell>
        </row>
        <row r="7505">
          <cell r="C7505">
            <v>11447</v>
          </cell>
          <cell r="D7505" t="str">
            <v>DOBRADICA EM LATAO, 3" X 2 Â½", E= 1,9 A 2 MM, COM ANEL, CROMADO, TAMPA BOLA, COM  PARAFUSOS</v>
          </cell>
          <cell r="E7505" t="str">
            <v>UN</v>
          </cell>
          <cell r="F7505">
            <v>23.02</v>
          </cell>
        </row>
        <row r="7506">
          <cell r="C7506">
            <v>2429</v>
          </cell>
          <cell r="D7506" t="str">
            <v xml:space="preserve">DOBRADICA EM LATAO, 4" X 3", E= 2,2 A 3,0 MM, COM ANEL,  TAMPA BOLA, COM PARAFUSOS  </v>
          </cell>
          <cell r="E7506" t="str">
            <v>UN</v>
          </cell>
          <cell r="F7506">
            <v>58.28</v>
          </cell>
        </row>
        <row r="7507">
          <cell r="C7507">
            <v>11449</v>
          </cell>
          <cell r="D7507" t="str">
            <v xml:space="preserve">DOBRADICA TIPO PIANO EM ACO/FERRO, 1'' X 3 M, GALVANIZADO, COM PARAFUSOS  </v>
          </cell>
          <cell r="E7507" t="str">
            <v>UN</v>
          </cell>
          <cell r="F7507">
            <v>62.78</v>
          </cell>
        </row>
        <row r="7508">
          <cell r="C7508">
            <v>11451</v>
          </cell>
          <cell r="D7508" t="str">
            <v xml:space="preserve">DOBRADICA TIPO VAI-E-VEM EM ACO/FERRO, TAMANHO 3'', GALVANIZADO, COM PARAFUSOS  </v>
          </cell>
          <cell r="E7508" t="str">
            <v>UN</v>
          </cell>
          <cell r="F7508">
            <v>61.73</v>
          </cell>
        </row>
        <row r="7509">
          <cell r="C7509">
            <v>11116</v>
          </cell>
          <cell r="D7509" t="str">
            <v xml:space="preserve">DOMOS INDIVIDUAL EM ACRILICO BRANCO *95 X 95* CM, SEM INSTALACAO  </v>
          </cell>
          <cell r="E7509" t="str">
            <v>UN</v>
          </cell>
          <cell r="F7509">
            <v>414.76</v>
          </cell>
        </row>
        <row r="7510">
          <cell r="C7510">
            <v>38411</v>
          </cell>
          <cell r="D7510" t="str">
            <v xml:space="preserve">DOSADOR DE AREIA, CAPACIDADE DE *26* LITROS  </v>
          </cell>
          <cell r="E7510" t="str">
            <v>UN</v>
          </cell>
          <cell r="F7510">
            <v>1138.74</v>
          </cell>
        </row>
        <row r="7511">
          <cell r="C7511">
            <v>1370</v>
          </cell>
          <cell r="D7511" t="str">
            <v xml:space="preserve">DUCHA HIGIENICA PLASTICA COM REGISTRO METALICO 1/2 "  </v>
          </cell>
          <cell r="E7511" t="str">
            <v>UN</v>
          </cell>
          <cell r="F7511">
            <v>53.65</v>
          </cell>
        </row>
        <row r="7512">
          <cell r="C7512">
            <v>38189</v>
          </cell>
          <cell r="D7512" t="str">
            <v xml:space="preserve">DUCHA METALICA DE PAREDE, ARTICULAVEL, COM BRACO/CANO, SEM DESVIADOR  </v>
          </cell>
          <cell r="E7512" t="str">
            <v>UN</v>
          </cell>
          <cell r="F7512">
            <v>120.19</v>
          </cell>
        </row>
        <row r="7513">
          <cell r="C7513">
            <v>38190</v>
          </cell>
          <cell r="D7513" t="str">
            <v xml:space="preserve">DUCHA METALICA DE PAREDE, ARTICULAVEL, COM DESVIADOR E DUCHA MANUAL  </v>
          </cell>
          <cell r="E7513" t="str">
            <v>UN</v>
          </cell>
          <cell r="F7513">
            <v>270.27999999999997</v>
          </cell>
        </row>
        <row r="7514">
          <cell r="C7514">
            <v>36516</v>
          </cell>
          <cell r="D7514" t="str">
            <v>DUMPER COM CAPACIDADE DE CARGA DE 1700 KG, PARTIDA ELETRICA, MOTOR DIESEL COM  POTENCIA DE 16 CV</v>
          </cell>
          <cell r="E7514" t="str">
            <v>UN</v>
          </cell>
          <cell r="F7514">
            <v>55443.91</v>
          </cell>
        </row>
        <row r="7515">
          <cell r="C7515">
            <v>34777</v>
          </cell>
          <cell r="D7515" t="str">
            <v xml:space="preserve">ELEMENTO VAZADO CERAMICO 25 X 18 X 7 CM  </v>
          </cell>
          <cell r="E7515" t="str">
            <v>UN</v>
          </cell>
          <cell r="F7515">
            <v>1.32</v>
          </cell>
        </row>
        <row r="7516">
          <cell r="C7516">
            <v>7273</v>
          </cell>
          <cell r="D7516" t="str">
            <v xml:space="preserve">ELEMENTO VAZADO CERAMICO 7 X 20 X 20 CM  </v>
          </cell>
          <cell r="E7516" t="str">
            <v>UN</v>
          </cell>
          <cell r="F7516">
            <v>2.17</v>
          </cell>
        </row>
        <row r="7517">
          <cell r="C7517">
            <v>7272</v>
          </cell>
          <cell r="D7517" t="str">
            <v xml:space="preserve">ELEMENTO VAZADO CERAMICO 9 X 20 X 20 CM  </v>
          </cell>
          <cell r="E7517" t="str">
            <v>UN</v>
          </cell>
          <cell r="F7517">
            <v>3.02</v>
          </cell>
        </row>
        <row r="7518">
          <cell r="C7518">
            <v>663</v>
          </cell>
          <cell r="D7518" t="str">
            <v xml:space="preserve">ELEMENTO VAZADO DE CONCRETO, QUADRICULADO *40 X 40 X 6* CM  </v>
          </cell>
          <cell r="E7518" t="str">
            <v>UN</v>
          </cell>
          <cell r="F7518">
            <v>7.22</v>
          </cell>
        </row>
        <row r="7519">
          <cell r="C7519">
            <v>10605</v>
          </cell>
          <cell r="D7519" t="str">
            <v xml:space="preserve">ELEMENTO VAZADO DE CONCRETO, QUADRICULADO, 1 FURO *10 X 10 X 10* CM  </v>
          </cell>
          <cell r="E7519" t="str">
            <v>UN</v>
          </cell>
          <cell r="F7519">
            <v>1.53</v>
          </cell>
        </row>
        <row r="7520">
          <cell r="C7520">
            <v>10604</v>
          </cell>
          <cell r="D7520" t="str">
            <v xml:space="preserve">ELEMENTO VAZADO DE CONCRETO, QUADRICULADO, 1 FURO *20 X 10 X 7* CM  </v>
          </cell>
          <cell r="E7520" t="str">
            <v>UN</v>
          </cell>
          <cell r="F7520">
            <v>3.06</v>
          </cell>
        </row>
        <row r="7521">
          <cell r="C7521">
            <v>672</v>
          </cell>
          <cell r="D7521" t="str">
            <v xml:space="preserve">ELEMENTO VAZADO DE CONCRETO, QUADRICULADO, 1 FURO *20 X 20 X 6,5* CM  </v>
          </cell>
          <cell r="E7521" t="str">
            <v>UN</v>
          </cell>
          <cell r="F7521">
            <v>3.09</v>
          </cell>
        </row>
        <row r="7522">
          <cell r="C7522">
            <v>668</v>
          </cell>
          <cell r="D7522" t="str">
            <v xml:space="preserve">ELEMENTO VAZADO DE CONCRETO, QUADRICULADO, 16 FUROS *29 X 29 X 6* CM  </v>
          </cell>
          <cell r="E7522" t="str">
            <v>UN</v>
          </cell>
          <cell r="F7522">
            <v>4.8600000000000003</v>
          </cell>
        </row>
        <row r="7523">
          <cell r="C7523">
            <v>10578</v>
          </cell>
          <cell r="D7523" t="str">
            <v xml:space="preserve">ELEMENTO VAZADO DE CONCRETO, QUADRICULADO, 16 FUROS *33 X 33 X 10* CM  </v>
          </cell>
          <cell r="E7523" t="str">
            <v>UN</v>
          </cell>
          <cell r="F7523">
            <v>8.48</v>
          </cell>
        </row>
        <row r="7524">
          <cell r="C7524">
            <v>666</v>
          </cell>
          <cell r="D7524" t="str">
            <v xml:space="preserve">ELEMENTO VAZADO DE CONCRETO, QUADRICULADO, 16 FUROS *40 X 40 X 7* CM  </v>
          </cell>
          <cell r="E7524" t="str">
            <v>UN</v>
          </cell>
          <cell r="F7524">
            <v>8.42</v>
          </cell>
        </row>
        <row r="7525">
          <cell r="C7525">
            <v>665</v>
          </cell>
          <cell r="D7525" t="str">
            <v xml:space="preserve">ELEMENTO VAZADO DE CONCRETO, QUADRICULADO, 16 FUROS *50 X 50 X 7* CM  </v>
          </cell>
          <cell r="E7525" t="str">
            <v>UN</v>
          </cell>
          <cell r="F7525">
            <v>15.78</v>
          </cell>
        </row>
        <row r="7526">
          <cell r="C7526">
            <v>10577</v>
          </cell>
          <cell r="D7526" t="str">
            <v xml:space="preserve">ELEMENTO VAZADO DE CONCRETO, QUADRICULADO, 25 FUROS *50 X 50 X 5* CM  </v>
          </cell>
          <cell r="E7526" t="str">
            <v>UN</v>
          </cell>
          <cell r="F7526">
            <v>12.36</v>
          </cell>
        </row>
        <row r="7527">
          <cell r="C7527">
            <v>10583</v>
          </cell>
          <cell r="D7527" t="str">
            <v xml:space="preserve">ELEMENTO VAZADO DE CONCRETO, VENEZIANA *39 X 22 X 15* CM  </v>
          </cell>
          <cell r="E7527" t="str">
            <v>UN</v>
          </cell>
          <cell r="F7527">
            <v>6.92</v>
          </cell>
        </row>
        <row r="7528">
          <cell r="C7528">
            <v>10579</v>
          </cell>
          <cell r="D7528" t="str">
            <v xml:space="preserve">ELEMENTO VAZADO DE CONCRETO, VENEZIANA *39 X 29 X 10* CM  </v>
          </cell>
          <cell r="E7528" t="str">
            <v>UN</v>
          </cell>
          <cell r="F7528">
            <v>11.3</v>
          </cell>
        </row>
        <row r="7529">
          <cell r="C7529">
            <v>10582</v>
          </cell>
          <cell r="D7529" t="str">
            <v xml:space="preserve">ELEMENTO VAZADO DE CONCRETO, VENEZIANA *40 X 10 X 10* CM  </v>
          </cell>
          <cell r="E7529" t="str">
            <v>UN</v>
          </cell>
          <cell r="F7529">
            <v>3.95</v>
          </cell>
        </row>
        <row r="7530">
          <cell r="C7530">
            <v>2436</v>
          </cell>
          <cell r="D7530" t="str">
            <v xml:space="preserve">ELETRICISTA  </v>
          </cell>
          <cell r="E7530" t="str">
            <v>H</v>
          </cell>
          <cell r="F7530">
            <v>11.99</v>
          </cell>
        </row>
        <row r="7531">
          <cell r="C7531">
            <v>2439</v>
          </cell>
          <cell r="D7531" t="str">
            <v xml:space="preserve">ELETRICISTA INDUSTRIAL  </v>
          </cell>
          <cell r="E7531" t="str">
            <v>H</v>
          </cell>
          <cell r="F7531">
            <v>15.43</v>
          </cell>
        </row>
        <row r="7532">
          <cell r="C7532">
            <v>10998</v>
          </cell>
          <cell r="D7532" t="str">
            <v xml:space="preserve">ELETRODO AWS E-6010 (0K 22.50; WI 610) D = 4MM ( SOLDA ELETRICA )  </v>
          </cell>
          <cell r="E7532" t="str">
            <v>KG</v>
          </cell>
          <cell r="F7532">
            <v>20.81</v>
          </cell>
        </row>
        <row r="7533">
          <cell r="C7533">
            <v>11002</v>
          </cell>
          <cell r="D7533" t="str">
            <v xml:space="preserve">ELETRODO AWS E-6013 (OK 46.00; WI 613) D = 2,5MM ( SOLDA ELETRICA )  </v>
          </cell>
          <cell r="E7533" t="str">
            <v>KG</v>
          </cell>
          <cell r="F7533">
            <v>21.18</v>
          </cell>
        </row>
        <row r="7534">
          <cell r="C7534">
            <v>10999</v>
          </cell>
          <cell r="D7534" t="str">
            <v xml:space="preserve">ELETRODO AWS E-6013 (OK 46.00; WI 613) D = 4MM ( SOLDA ELETRICA )  </v>
          </cell>
          <cell r="E7534" t="str">
            <v>KG</v>
          </cell>
          <cell r="F7534">
            <v>18.27</v>
          </cell>
        </row>
        <row r="7535">
          <cell r="C7535">
            <v>10997</v>
          </cell>
          <cell r="D7535" t="str">
            <v xml:space="preserve">ELETRODO AWS E-7018 (OK 48.04; WI 718) D=4MM (SOLDA ELETRICA)  </v>
          </cell>
          <cell r="E7535" t="str">
            <v>KG</v>
          </cell>
          <cell r="F7535">
            <v>20.13</v>
          </cell>
        </row>
        <row r="7536">
          <cell r="C7536">
            <v>2685</v>
          </cell>
          <cell r="D7536" t="str">
            <v xml:space="preserve">ELETRODUTO DE PVC ROSCÁVEL DE 1, SEM LUVA  </v>
          </cell>
          <cell r="E7536" t="str">
            <v>M</v>
          </cell>
          <cell r="F7536">
            <v>3.53</v>
          </cell>
        </row>
        <row r="7537">
          <cell r="C7537">
            <v>2680</v>
          </cell>
          <cell r="D7537" t="str">
            <v xml:space="preserve">ELETRODUTO DE PVC ROSCÁVEL DE 1 1/2, SEM LUVA  </v>
          </cell>
          <cell r="E7537" t="str">
            <v>M</v>
          </cell>
          <cell r="F7537">
            <v>6.54</v>
          </cell>
        </row>
        <row r="7538">
          <cell r="C7538">
            <v>2684</v>
          </cell>
          <cell r="D7538" t="str">
            <v xml:space="preserve">ELETRODUTO DE PVC ROSCÁVEL DE 1 1/4, SEM LUVA  </v>
          </cell>
          <cell r="E7538" t="str">
            <v>M</v>
          </cell>
          <cell r="F7538">
            <v>5.22</v>
          </cell>
        </row>
        <row r="7539">
          <cell r="C7539">
            <v>2673</v>
          </cell>
          <cell r="D7539" t="str">
            <v xml:space="preserve">ELETRODUTO DE PVC ROSCÁVEL DE 1/2, SEM LUVA  </v>
          </cell>
          <cell r="E7539" t="str">
            <v>M</v>
          </cell>
          <cell r="F7539">
            <v>1.71</v>
          </cell>
        </row>
        <row r="7540">
          <cell r="C7540">
            <v>2682</v>
          </cell>
          <cell r="D7540" t="str">
            <v xml:space="preserve">ELETRODUTO DE PVC ROSCÁVEL DE 2 1/2, SEM LUVA  </v>
          </cell>
          <cell r="E7540" t="str">
            <v>M</v>
          </cell>
          <cell r="F7540">
            <v>16.82</v>
          </cell>
        </row>
        <row r="7541">
          <cell r="C7541">
            <v>2681</v>
          </cell>
          <cell r="D7541" t="str">
            <v xml:space="preserve">ELETRODUTO DE PVC ROSCÁVEL DE 2", SEM LUVA  </v>
          </cell>
          <cell r="E7541" t="str">
            <v>M</v>
          </cell>
          <cell r="F7541">
            <v>8.41</v>
          </cell>
        </row>
        <row r="7542">
          <cell r="C7542">
            <v>2686</v>
          </cell>
          <cell r="D7542" t="str">
            <v xml:space="preserve">ELETRODUTO DE PVC ROSCÁVEL DE 3, SEM LUVA  </v>
          </cell>
          <cell r="E7542" t="str">
            <v>M</v>
          </cell>
          <cell r="F7542">
            <v>21.28</v>
          </cell>
        </row>
        <row r="7543">
          <cell r="C7543">
            <v>2674</v>
          </cell>
          <cell r="D7543" t="str">
            <v xml:space="preserve">ELETRODUTO DE PVC ROSCÁVEL DE 3/4, SEM LUVA  </v>
          </cell>
          <cell r="E7543" t="str">
            <v>M</v>
          </cell>
          <cell r="F7543">
            <v>2.33</v>
          </cell>
        </row>
        <row r="7544">
          <cell r="C7544">
            <v>2683</v>
          </cell>
          <cell r="D7544" t="str">
            <v xml:space="preserve">ELETRODUTO DE PVC ROSCÁVEL DE 4, SEM LUVA  </v>
          </cell>
          <cell r="E7544" t="str">
            <v>M</v>
          </cell>
          <cell r="F7544">
            <v>32.409999999999997</v>
          </cell>
        </row>
        <row r="7545">
          <cell r="C7545">
            <v>21136</v>
          </cell>
          <cell r="D7545" t="str">
            <v xml:space="preserve">ELETRODUTO FERRO GALV OU ZINCADO ELETROLIT LEVE  PAREDE 0,90MM - 1" NBR 13057  </v>
          </cell>
          <cell r="E7545" t="str">
            <v>M</v>
          </cell>
          <cell r="F7545">
            <v>5.09</v>
          </cell>
        </row>
        <row r="7546">
          <cell r="C7546">
            <v>21129</v>
          </cell>
          <cell r="D7546" t="str">
            <v xml:space="preserve">ELETRODUTO FERRO GALV OU ZINCADO ELETROLIT LEVE PAREDE 0,90MM - 1/2" NBR 13057  </v>
          </cell>
          <cell r="E7546" t="str">
            <v>M</v>
          </cell>
          <cell r="F7546">
            <v>3.33</v>
          </cell>
        </row>
        <row r="7547">
          <cell r="C7547">
            <v>21128</v>
          </cell>
          <cell r="D7547" t="str">
            <v xml:space="preserve">ELETRODUTO FERRO GALV OU ZINCADO ELETROLIT LEVE PAREDE 0,90MM - 3/4" NBR 13057  </v>
          </cell>
          <cell r="E7547" t="str">
            <v>M</v>
          </cell>
          <cell r="F7547">
            <v>4.33</v>
          </cell>
        </row>
        <row r="7548">
          <cell r="C7548">
            <v>21132</v>
          </cell>
          <cell r="D7548" t="str">
            <v xml:space="preserve">ELETRODUTO FERRO GALV OU ZINCADO ELETROLIT PESADO PAREDE 2,25MM - 4" NBR 13057  </v>
          </cell>
          <cell r="E7548" t="str">
            <v>M</v>
          </cell>
          <cell r="F7548">
            <v>32.01</v>
          </cell>
        </row>
        <row r="7549">
          <cell r="C7549">
            <v>21130</v>
          </cell>
          <cell r="D7549" t="str">
            <v>ELETRODUTO FERRO GALV OU ZINCADO ELETROLIT SEMI-PESADO PAREDE 1,20MM - 1.1/2"  NBR 13057</v>
          </cell>
          <cell r="E7549" t="str">
            <v>M</v>
          </cell>
          <cell r="F7549">
            <v>10.46</v>
          </cell>
        </row>
        <row r="7550">
          <cell r="C7550">
            <v>21135</v>
          </cell>
          <cell r="D7550" t="str">
            <v>ELETRODUTO FERRO GALV OU ZINCADO ELETROLIT SEMI-PESADO PAREDE 1,20MM - 1.1/4"  NBR 13057</v>
          </cell>
          <cell r="E7550" t="str">
            <v>M</v>
          </cell>
          <cell r="F7550">
            <v>7.61</v>
          </cell>
        </row>
        <row r="7551">
          <cell r="C7551">
            <v>21134</v>
          </cell>
          <cell r="D7551" t="str">
            <v>ELETRODUTO FERRO GALV OU ZINCADO ELETROLIT SEMI-PESADO PAREDE 1,20MM - 2" NBR  13057</v>
          </cell>
          <cell r="E7551" t="str">
            <v>M</v>
          </cell>
          <cell r="F7551">
            <v>13.5</v>
          </cell>
        </row>
        <row r="7552">
          <cell r="C7552">
            <v>21131</v>
          </cell>
          <cell r="D7552" t="str">
            <v>ELETRODUTO FERRO GALV OU ZINCADO ELETROLIT SEMI-PESADO PAREDE 1,52MM - 2.1/2"  NBR 13057</v>
          </cell>
          <cell r="E7552" t="str">
            <v>M</v>
          </cell>
          <cell r="F7552">
            <v>19.48</v>
          </cell>
        </row>
        <row r="7553">
          <cell r="C7553">
            <v>21133</v>
          </cell>
          <cell r="D7553" t="str">
            <v>ELETRODUTO FERRO GALV OU ZINCADO ELETROLIT SEMI-PESADO PAREDE 1,52MM - 3" NBR  13057</v>
          </cell>
          <cell r="E7553" t="str">
            <v>M</v>
          </cell>
          <cell r="F7553">
            <v>26.78</v>
          </cell>
        </row>
        <row r="7554">
          <cell r="C7554">
            <v>21137</v>
          </cell>
          <cell r="D7554" t="str">
            <v xml:space="preserve">ELETRODUTO METALICO FLEXIVEL REV EXT PVC PRETO 15MM TIPO COPEX OU EQUIV  </v>
          </cell>
          <cell r="E7554" t="str">
            <v>M</v>
          </cell>
          <cell r="F7554">
            <v>3.31</v>
          </cell>
        </row>
        <row r="7555">
          <cell r="C7555">
            <v>2504</v>
          </cell>
          <cell r="D7555" t="str">
            <v xml:space="preserve">ELETRODUTO METALICO FLEXIVEL REV EXT PVC PRETO 25MM TIPO COPEX OU EQUIV  </v>
          </cell>
          <cell r="E7555" t="str">
            <v>M</v>
          </cell>
          <cell r="F7555">
            <v>5.61</v>
          </cell>
        </row>
        <row r="7556">
          <cell r="C7556">
            <v>2501</v>
          </cell>
          <cell r="D7556" t="str">
            <v xml:space="preserve">ELETRODUTO METALICO FLEXIVEL REV EXT PVC PRETO 32MM TIPO COPEX OU EQUIV  </v>
          </cell>
          <cell r="E7556" t="str">
            <v>M</v>
          </cell>
          <cell r="F7556">
            <v>8.31</v>
          </cell>
        </row>
        <row r="7557">
          <cell r="C7557">
            <v>2502</v>
          </cell>
          <cell r="D7557" t="str">
            <v xml:space="preserve">ELETRODUTO METALICO FLEXIVEL REV EXT PVC PRETO 40MM TIPO COPEX OU EQUIV  </v>
          </cell>
          <cell r="E7557" t="str">
            <v>M</v>
          </cell>
          <cell r="F7557">
            <v>11.56</v>
          </cell>
        </row>
        <row r="7558">
          <cell r="C7558">
            <v>2503</v>
          </cell>
          <cell r="D7558" t="str">
            <v xml:space="preserve">ELETRODUTO METALICO FLEXIVEL REV EXT PVC PRETO 50MM TIPO COPEX OU EQUIV  </v>
          </cell>
          <cell r="E7558" t="str">
            <v>M</v>
          </cell>
          <cell r="F7558">
            <v>15.76</v>
          </cell>
        </row>
        <row r="7559">
          <cell r="C7559">
            <v>2500</v>
          </cell>
          <cell r="D7559" t="str">
            <v xml:space="preserve">ELETRODUTO METALICO FLEXIVEL REV EXT PVC PRETO 60MM TIPO COPEX OU EQUIV  </v>
          </cell>
          <cell r="E7559" t="str">
            <v>M</v>
          </cell>
          <cell r="F7559">
            <v>22.71</v>
          </cell>
        </row>
        <row r="7560">
          <cell r="C7560">
            <v>2505</v>
          </cell>
          <cell r="D7560" t="str">
            <v xml:space="preserve">ELETRODUTO METALICO FLEXIVEL REV EXT PVC PRETO 75MM TIPO COPEX OU EQUIV  </v>
          </cell>
          <cell r="E7560" t="str">
            <v>M</v>
          </cell>
          <cell r="F7560">
            <v>29.42</v>
          </cell>
        </row>
        <row r="7561">
          <cell r="C7561">
            <v>12056</v>
          </cell>
          <cell r="D7561" t="str">
            <v xml:space="preserve">ELETRODUTO METALICO FLEXIVEL TIPO CONDUITE D = 1 1/2"  </v>
          </cell>
          <cell r="E7561" t="str">
            <v>M</v>
          </cell>
          <cell r="F7561">
            <v>7.54</v>
          </cell>
        </row>
        <row r="7562">
          <cell r="C7562">
            <v>12057</v>
          </cell>
          <cell r="D7562" t="str">
            <v xml:space="preserve">ELETRODUTO METALICO FLEXIVEL TIPO CONDUITE D = 1 1/4"  </v>
          </cell>
          <cell r="E7562" t="str">
            <v>M</v>
          </cell>
          <cell r="F7562">
            <v>6.67</v>
          </cell>
        </row>
        <row r="7563">
          <cell r="C7563">
            <v>12059</v>
          </cell>
          <cell r="D7563" t="str">
            <v xml:space="preserve">ELETRODUTO METALICO FLEXIVEL TIPO CONDUITE D = 1/2"  </v>
          </cell>
          <cell r="E7563" t="str">
            <v>M</v>
          </cell>
          <cell r="F7563">
            <v>3.64</v>
          </cell>
        </row>
        <row r="7564">
          <cell r="C7564">
            <v>12058</v>
          </cell>
          <cell r="D7564" t="str">
            <v xml:space="preserve">ELETRODUTO METALICO FLEXIVEL TIPO CONDUITE D = 1"  </v>
          </cell>
          <cell r="E7564" t="str">
            <v>M</v>
          </cell>
          <cell r="F7564">
            <v>5.05</v>
          </cell>
        </row>
        <row r="7565">
          <cell r="C7565">
            <v>12060</v>
          </cell>
          <cell r="D7565" t="str">
            <v xml:space="preserve">ELETRODUTO METALICO FLEXIVEL TIPO CONDUITE D = 2 1/2"  </v>
          </cell>
          <cell r="E7565" t="str">
            <v>M</v>
          </cell>
          <cell r="F7565">
            <v>12.84</v>
          </cell>
        </row>
        <row r="7566">
          <cell r="C7566">
            <v>12061</v>
          </cell>
          <cell r="D7566" t="str">
            <v xml:space="preserve">ELETRODUTO METALICO FLEXIVEL TIPO CONDUITE D = 2"  </v>
          </cell>
          <cell r="E7566" t="str">
            <v>M</v>
          </cell>
          <cell r="F7566">
            <v>10.46</v>
          </cell>
        </row>
        <row r="7567">
          <cell r="C7567">
            <v>12062</v>
          </cell>
          <cell r="D7567" t="str">
            <v xml:space="preserve">ELETRODUTO METALICO FLEXIVEL TIPO CONDUITE D = 3"  </v>
          </cell>
          <cell r="E7567" t="str">
            <v>M</v>
          </cell>
          <cell r="F7567">
            <v>19.3</v>
          </cell>
        </row>
        <row r="7568">
          <cell r="C7568">
            <v>2498</v>
          </cell>
          <cell r="D7568" t="str">
            <v xml:space="preserve">ELETRODUTO METALICO FLEXIVEL 1/2" C/ REVESTIMENTO PVC TIPO SEALTUBO OU EQUIV  </v>
          </cell>
          <cell r="E7568" t="str">
            <v>M</v>
          </cell>
          <cell r="F7568">
            <v>4.51</v>
          </cell>
        </row>
        <row r="7569">
          <cell r="C7569">
            <v>2687</v>
          </cell>
          <cell r="D7569" t="str">
            <v xml:space="preserve">ELETRODUTO PVC FLEXIVEL CORRUGADO 16MM TIPO TIGREFLEX OU EQUIV  </v>
          </cell>
          <cell r="E7569" t="str">
            <v>M</v>
          </cell>
          <cell r="F7569">
            <v>1.1200000000000001</v>
          </cell>
        </row>
        <row r="7570">
          <cell r="C7570">
            <v>2689</v>
          </cell>
          <cell r="D7570" t="str">
            <v xml:space="preserve">ELETRODUTO PVC FLEXIVEL CORRUGADO 20MM TIPO TIGREFLEX OU EQUIV  </v>
          </cell>
          <cell r="E7570" t="str">
            <v>M</v>
          </cell>
          <cell r="F7570">
            <v>1.42</v>
          </cell>
        </row>
        <row r="7571">
          <cell r="C7571">
            <v>2688</v>
          </cell>
          <cell r="D7571" t="str">
            <v xml:space="preserve">ELETRODUTO PVC FLEXIVEL CORRUGADO 25MM TIPO TIGREFLEX OU EQUIV  </v>
          </cell>
          <cell r="E7571" t="str">
            <v>M</v>
          </cell>
          <cell r="F7571">
            <v>1.87</v>
          </cell>
        </row>
        <row r="7572">
          <cell r="C7572">
            <v>2690</v>
          </cell>
          <cell r="D7572" t="str">
            <v xml:space="preserve">ELETRODUTO PVC FLEXIVEL CORRUGADO 32MM TIPO TIGREFLEX OU EQUIV  </v>
          </cell>
          <cell r="E7572" t="str">
            <v>M</v>
          </cell>
          <cell r="F7572">
            <v>2.77</v>
          </cell>
        </row>
        <row r="7573">
          <cell r="C7573">
            <v>2676</v>
          </cell>
          <cell r="D7573" t="str">
            <v xml:space="preserve">ELETRODUTO PVC SOLDAVEL NBR-6150 CL B - 20MM  </v>
          </cell>
          <cell r="E7573" t="str">
            <v>M</v>
          </cell>
          <cell r="F7573">
            <v>1.22</v>
          </cell>
        </row>
        <row r="7574">
          <cell r="C7574">
            <v>2678</v>
          </cell>
          <cell r="D7574" t="str">
            <v xml:space="preserve">ELETRODUTO PVC SOLDAVEL NBR-6150 CL B - 25MM  </v>
          </cell>
          <cell r="E7574" t="str">
            <v>M</v>
          </cell>
          <cell r="F7574">
            <v>1.71</v>
          </cell>
        </row>
        <row r="7575">
          <cell r="C7575">
            <v>2679</v>
          </cell>
          <cell r="D7575" t="str">
            <v xml:space="preserve">ELETRODUTO PVC SOLDAVEL NBR-6150 CL B - 32MM  </v>
          </cell>
          <cell r="E7575" t="str">
            <v>M</v>
          </cell>
          <cell r="F7575">
            <v>2.4900000000000002</v>
          </cell>
        </row>
        <row r="7576">
          <cell r="C7576">
            <v>12070</v>
          </cell>
          <cell r="D7576" t="str">
            <v xml:space="preserve">ELETRODUTO PVC SOLDAVEL NBR-6150 CL B - 40MM  </v>
          </cell>
          <cell r="E7576" t="str">
            <v>M</v>
          </cell>
          <cell r="F7576">
            <v>2.27</v>
          </cell>
        </row>
        <row r="7577">
          <cell r="C7577">
            <v>2675</v>
          </cell>
          <cell r="D7577" t="str">
            <v xml:space="preserve">ELETRODUTO PVC SOLDAVEL NBR-6150 CL B - 50MM  </v>
          </cell>
          <cell r="E7577" t="str">
            <v>M</v>
          </cell>
          <cell r="F7577">
            <v>3.18</v>
          </cell>
        </row>
        <row r="7578">
          <cell r="C7578">
            <v>12067</v>
          </cell>
          <cell r="D7578" t="str">
            <v xml:space="preserve">ELETRODUTO PVC SOLDAVEL NBR-6150 CL B - 60MM  </v>
          </cell>
          <cell r="E7578" t="str">
            <v>M</v>
          </cell>
          <cell r="F7578">
            <v>4.03</v>
          </cell>
        </row>
        <row r="7579">
          <cell r="C7579">
            <v>2446</v>
          </cell>
          <cell r="D7579" t="str">
            <v xml:space="preserve">ELETRODUTO 2" TIPO KANALEX OU EQUIV  </v>
          </cell>
          <cell r="E7579" t="str">
            <v>M</v>
          </cell>
          <cell r="F7579">
            <v>8.5</v>
          </cell>
        </row>
        <row r="7580">
          <cell r="C7580">
            <v>2442</v>
          </cell>
          <cell r="D7580" t="str">
            <v xml:space="preserve">ELETRODUTO 3" TIPO KANALEX OU EQUIV  </v>
          </cell>
          <cell r="E7580" t="str">
            <v>M</v>
          </cell>
          <cell r="F7580">
            <v>13.74</v>
          </cell>
        </row>
        <row r="7581">
          <cell r="C7581">
            <v>2438</v>
          </cell>
          <cell r="D7581" t="str">
            <v xml:space="preserve">ELETROTECNICO  </v>
          </cell>
          <cell r="E7581" t="str">
            <v>H</v>
          </cell>
          <cell r="F7581">
            <v>18.399999999999999</v>
          </cell>
        </row>
        <row r="7582">
          <cell r="C7582">
            <v>3355</v>
          </cell>
          <cell r="D7582" t="str">
            <v>ELEVADOR DE CARGA A CABO, CABINE SEMI FECHADA *2,0* X *1,5* X *2,0* M, CAPACIDADE  DE CARGA 1000 KG, TORRE  *2,38* X *2,21* X 15 M, GUINCHO DE EMBREAGEM, FREIO DESEGURANCA, LIMITADOR DE VELOCIDADE E CANCELA (LO</v>
          </cell>
          <cell r="E7582" t="str">
            <v>H</v>
          </cell>
          <cell r="F7582">
            <v>16.21</v>
          </cell>
        </row>
        <row r="7583">
          <cell r="C7583">
            <v>36486</v>
          </cell>
          <cell r="D7583" t="str">
            <v>ELEVADOR DE CARGA, CABINE SEMI FECHADA 2,0 X 1,5 X 2,0 M, CAPACIDADE DE CARGA  1000 KG, TORRE  2,38 X 2,21 X 15 M, GUINCHO DE EMBREAGEM, FREIO DE SEGURANCA,LIMITADOR DE VELOCIDADE E CANCELA</v>
          </cell>
          <cell r="E7583" t="str">
            <v>UN</v>
          </cell>
          <cell r="F7583">
            <v>30135.23</v>
          </cell>
        </row>
        <row r="7584">
          <cell r="C7584">
            <v>37777</v>
          </cell>
          <cell r="D7584" t="str">
            <v>ELEVADOR DE CREMALHEIRA CABINE FECHADA 1,5 X 2,5 X 2,35 M (UMA POR TORRE),  CAPACIDADE DE CARGA 1200 KG (15 PESSOAS), TORRE  24 M (16 MODULOS), FREIO DESEGURANCA, LIMITADOR DE CARGA</v>
          </cell>
          <cell r="E7584" t="str">
            <v>UN</v>
          </cell>
          <cell r="F7584">
            <v>141876.09</v>
          </cell>
        </row>
        <row r="7585">
          <cell r="C7585">
            <v>39814</v>
          </cell>
          <cell r="D7585" t="str">
            <v>ELEVADOR DE CREMALHEIRA CABINE, SIMPLES FECHADA 1,5 X 2,5 X 2,35 M (UMA POR  TORRE), CAPACIDADE DE CARGA *1200* KG (15 PESSOAS), TORRE  24 M (16 MODULOS),FREIOS DE SEGURANCA, LIMITADOR DE VELOCIDADE E DE CARGA</v>
          </cell>
          <cell r="E7585" t="str">
            <v>H</v>
          </cell>
          <cell r="F7585">
            <v>30.39</v>
          </cell>
        </row>
        <row r="7586">
          <cell r="C7586">
            <v>12624</v>
          </cell>
          <cell r="D7586" t="str">
            <v>EMENDA PARA CALHA PLUVIAL, PVC, DIAMETRO ENTRE 119 E 170 MM, PARA DRENAGEM  PREDIAL</v>
          </cell>
          <cell r="E7586" t="str">
            <v>UN</v>
          </cell>
          <cell r="F7586">
            <v>8.58</v>
          </cell>
        </row>
        <row r="7587">
          <cell r="C7587">
            <v>10638</v>
          </cell>
          <cell r="D7587" t="str">
            <v>EMPILHADEIRA SOBRE PNEUS COM TORRE DE TRES ESTAGIOS, 4,70M DE ELEVACAO, C/  DESLOCADOR LATERAL DOS GARFOS, MOTOR GLP 4.3L, CAPACIDADE NOMINAL DE CARGADE 6T</v>
          </cell>
          <cell r="E7587" t="str">
            <v>UN</v>
          </cell>
          <cell r="F7587">
            <v>341235.71</v>
          </cell>
        </row>
        <row r="7588">
          <cell r="C7588">
            <v>10635</v>
          </cell>
          <cell r="D7588" t="str">
            <v>EMPILHADEIRA SOBRE PNEUS COM TORRE DE TRES ESTAGIOS, 4,80M DE ELEVACAO, C/  DESLOCADOR LATERAL DOS GARFOS, MOTOR GLP 2.2L, CAPACIDADE NOMINAL DE CARGADE 3T</v>
          </cell>
          <cell r="E7588" t="str">
            <v>UN</v>
          </cell>
          <cell r="F7588">
            <v>117948.41</v>
          </cell>
        </row>
        <row r="7589">
          <cell r="C7589">
            <v>10634</v>
          </cell>
          <cell r="D7589" t="str">
            <v>EMPILHADEIRA SOBRE PNEUS COM TORRE DE TRES ESTAGIOS, 4,80M DE ELEVACAO, C/  DESLOCADOR LATERAL DOS GARFOS, MOTOR GLP 2.4L, CAPACIDADE NOMINAL DE CARGADE 2,5T</v>
          </cell>
          <cell r="E7589" t="str">
            <v>UN</v>
          </cell>
          <cell r="F7589">
            <v>101000</v>
          </cell>
        </row>
        <row r="7590">
          <cell r="C7590">
            <v>10636</v>
          </cell>
          <cell r="D7590" t="str">
            <v>EMPILHADEIRA SOBRE PNEUS COM TORRE DE TRES ESTAGIOS, 4,80M DE ELEVACAO, C/  DESLOCADOR LATERAL DOS GARFOS, MOTOR GLP 4.3L, CAPACIDADE NOMINAL DE CARGADE 4T</v>
          </cell>
          <cell r="E7590" t="str">
            <v>UN</v>
          </cell>
          <cell r="F7590">
            <v>222426.73</v>
          </cell>
        </row>
        <row r="7591">
          <cell r="C7591">
            <v>10637</v>
          </cell>
          <cell r="D7591" t="str">
            <v>EMPILHADEIRA SOBRE PNEUS COM TORRE DE TRES ESTAGIOS, 4,80M DE ELEVACAO, C/  DESLOCADOR LATERAL DOS GARFOS, MOTOR GLP 4.3L, CAPACIDADE NOMINAL DE CARGADE 5T</v>
          </cell>
          <cell r="E7591" t="str">
            <v>UN</v>
          </cell>
          <cell r="F7591">
            <v>232660.71</v>
          </cell>
        </row>
        <row r="7592">
          <cell r="C7592">
            <v>517</v>
          </cell>
          <cell r="D7592" t="str">
            <v xml:space="preserve">EMULSAO ASFALTICA ANIONICA  </v>
          </cell>
          <cell r="E7592" t="str">
            <v>L</v>
          </cell>
          <cell r="F7592">
            <v>4.8099999999999996</v>
          </cell>
        </row>
        <row r="7593">
          <cell r="C7593">
            <v>506</v>
          </cell>
          <cell r="D7593" t="str">
            <v>EMULSAO ASFALTICA CATIONICA RL-1C PARA USO EM PAVIMENTACAO ASFALTICA (COM  ICMS)</v>
          </cell>
          <cell r="E7593" t="str">
            <v>T</v>
          </cell>
          <cell r="F7593">
            <v>1458.42</v>
          </cell>
        </row>
        <row r="7594">
          <cell r="C7594">
            <v>504</v>
          </cell>
          <cell r="D7594" t="str">
            <v>EMULSAO ASFALTICA CATIONICA RM-1C PARA USO EM PAVIMENTACAO ASFALTICA (COM  ICMS)</v>
          </cell>
          <cell r="E7594" t="str">
            <v>T</v>
          </cell>
          <cell r="F7594">
            <v>1534.68</v>
          </cell>
        </row>
        <row r="7595">
          <cell r="C7595">
            <v>503</v>
          </cell>
          <cell r="D7595" t="str">
            <v>EMULSAO ASFALTICA CATIONICA RM-1C PARA USO EM PAVIMENTACAO ASFALTICA (COM  ICMS)</v>
          </cell>
          <cell r="E7595" t="str">
            <v>KG</v>
          </cell>
          <cell r="F7595">
            <v>1.53</v>
          </cell>
        </row>
        <row r="7596">
          <cell r="C7596">
            <v>508</v>
          </cell>
          <cell r="D7596" t="str">
            <v>EMULSAO ASFALTICA CATIONICA RR-1C PARA USO EM PAVIMENTACAO ASFALTICA (COM  ICMS)</v>
          </cell>
          <cell r="E7596" t="str">
            <v>KG</v>
          </cell>
          <cell r="F7596">
            <v>1.35</v>
          </cell>
        </row>
        <row r="7597">
          <cell r="C7597">
            <v>505</v>
          </cell>
          <cell r="D7597" t="str">
            <v>EMULSAO ASFALTICA CATIONICA RR-2C PARA USO EM PAVIMENTACAO ASFALTICA (COM  ICMS)</v>
          </cell>
          <cell r="E7597" t="str">
            <v>KG</v>
          </cell>
          <cell r="F7597">
            <v>1.52</v>
          </cell>
        </row>
        <row r="7598">
          <cell r="C7598">
            <v>2696</v>
          </cell>
          <cell r="D7598" t="str">
            <v xml:space="preserve">ENCANADOR OU BOMBEIRO HIDRAULICO  </v>
          </cell>
          <cell r="E7598" t="str">
            <v>H</v>
          </cell>
          <cell r="F7598">
            <v>11.99</v>
          </cell>
        </row>
        <row r="7599">
          <cell r="C7599">
            <v>4083</v>
          </cell>
          <cell r="D7599" t="str">
            <v xml:space="preserve">ENCARREGADO GERAL DE OBRAS  </v>
          </cell>
          <cell r="E7599" t="str">
            <v>H</v>
          </cell>
          <cell r="F7599">
            <v>18.440000000000001</v>
          </cell>
        </row>
        <row r="7600">
          <cell r="C7600">
            <v>2705</v>
          </cell>
          <cell r="D7600" t="str">
            <v xml:space="preserve">ENERGIA ELETRICA ATE 2000 KWH INDUSTRIAL, SEM DEMANDA  </v>
          </cell>
          <cell r="E7600" t="str">
            <v>KW/H</v>
          </cell>
          <cell r="F7600">
            <v>0.47</v>
          </cell>
        </row>
        <row r="7601">
          <cell r="C7601">
            <v>11683</v>
          </cell>
          <cell r="D7601" t="str">
            <v xml:space="preserve">ENGATE / RABICHO FLEXIVEL INOX 1/2 " X 30 CM  </v>
          </cell>
          <cell r="E7601" t="str">
            <v>UN</v>
          </cell>
          <cell r="F7601">
            <v>17.489999999999998</v>
          </cell>
        </row>
        <row r="7602">
          <cell r="C7602">
            <v>11684</v>
          </cell>
          <cell r="D7602" t="str">
            <v xml:space="preserve">ENGATE / RABICHO FLEXIVEL INOX 1/2 " X 40 CM  </v>
          </cell>
          <cell r="E7602" t="str">
            <v>UN</v>
          </cell>
          <cell r="F7602">
            <v>19.149999999999999</v>
          </cell>
        </row>
        <row r="7603">
          <cell r="C7603">
            <v>6141</v>
          </cell>
          <cell r="D7603" t="str">
            <v xml:space="preserve">ENGATE/RABICHO FLEXIVEL PLASTICO (PVC OU ABS) BRANCO 1/2 " X 30 CM  </v>
          </cell>
          <cell r="E7603" t="str">
            <v>UN</v>
          </cell>
          <cell r="F7603">
            <v>2.72</v>
          </cell>
        </row>
        <row r="7604">
          <cell r="C7604">
            <v>11681</v>
          </cell>
          <cell r="D7604" t="str">
            <v xml:space="preserve">ENGATE/RABICHO FLEXIVEL PLASTICO (PVC OU ABS) BRANCO 1/2 " X 40 CM  </v>
          </cell>
          <cell r="E7604" t="str">
            <v>UN</v>
          </cell>
          <cell r="F7604">
            <v>5.81</v>
          </cell>
        </row>
        <row r="7605">
          <cell r="C7605">
            <v>2706</v>
          </cell>
          <cell r="D7605" t="str">
            <v xml:space="preserve">ENGENHEIRO CIVIL DE OBRA JUNIOR  </v>
          </cell>
          <cell r="E7605" t="str">
            <v>H</v>
          </cell>
          <cell r="F7605">
            <v>64.72</v>
          </cell>
        </row>
        <row r="7606">
          <cell r="C7606">
            <v>2707</v>
          </cell>
          <cell r="D7606" t="str">
            <v xml:space="preserve">ENGENHEIRO CIVIL DE OBRA PLENO  </v>
          </cell>
          <cell r="E7606" t="str">
            <v>H</v>
          </cell>
          <cell r="F7606">
            <v>81.510000000000005</v>
          </cell>
        </row>
        <row r="7607">
          <cell r="C7607">
            <v>2708</v>
          </cell>
          <cell r="D7607" t="str">
            <v xml:space="preserve">ENGENHEIRO CIVIL DE OBRA SENIOR  </v>
          </cell>
          <cell r="E7607" t="str">
            <v>H</v>
          </cell>
          <cell r="F7607">
            <v>107.07</v>
          </cell>
        </row>
        <row r="7608">
          <cell r="C7608">
            <v>34779</v>
          </cell>
          <cell r="D7608" t="str">
            <v xml:space="preserve">ENGENHEIRO CIVIL JUNIOR  </v>
          </cell>
          <cell r="E7608" t="str">
            <v>H</v>
          </cell>
          <cell r="F7608">
            <v>64.72</v>
          </cell>
        </row>
        <row r="7609">
          <cell r="C7609">
            <v>34780</v>
          </cell>
          <cell r="D7609" t="str">
            <v xml:space="preserve">ENGENHEIRO CIVIL PLENO  </v>
          </cell>
          <cell r="E7609" t="str">
            <v>H</v>
          </cell>
          <cell r="F7609">
            <v>81.790000000000006</v>
          </cell>
        </row>
        <row r="7610">
          <cell r="C7610">
            <v>34782</v>
          </cell>
          <cell r="D7610" t="str">
            <v xml:space="preserve">ENGENHEIRO CIVIL SENIOR  </v>
          </cell>
          <cell r="E7610" t="str">
            <v>H</v>
          </cell>
          <cell r="F7610">
            <v>107.07</v>
          </cell>
        </row>
        <row r="7611">
          <cell r="C7611">
            <v>34783</v>
          </cell>
          <cell r="D7611" t="str">
            <v xml:space="preserve">ENGENHEIRO ELETRICISTA  </v>
          </cell>
          <cell r="E7611" t="str">
            <v>H</v>
          </cell>
          <cell r="F7611">
            <v>74.73</v>
          </cell>
        </row>
        <row r="7612">
          <cell r="C7612">
            <v>34785</v>
          </cell>
          <cell r="D7612" t="str">
            <v xml:space="preserve">ENGENHEIRO SANITARISTA  </v>
          </cell>
          <cell r="E7612" t="str">
            <v>H</v>
          </cell>
          <cell r="F7612">
            <v>64.72</v>
          </cell>
        </row>
        <row r="7613">
          <cell r="C7613">
            <v>11554</v>
          </cell>
          <cell r="D7613" t="str">
            <v xml:space="preserve">ENTRADA LATAO CROMADO TIPO 303 LA FONTE P/ FECHADURA PORTA INTERNA  </v>
          </cell>
          <cell r="E7613" t="str">
            <v>UN</v>
          </cell>
          <cell r="F7613">
            <v>5.41</v>
          </cell>
        </row>
        <row r="7614">
          <cell r="C7614">
            <v>37774</v>
          </cell>
          <cell r="D7614" t="str">
            <v>EQUIPAMENTO DE LIMPEZA COMBINADO (VACUO/ALTA PRESSAO) 95% VACUO, TANQUE 7000  L, BOMBA 140 KGF/CM2 66 L/MIN COM MOTOR INDEPENDENTE A DIESEL DE 60 CV (INCLUIMONTAGEM, NAO INCLUI CAMINHAO)</v>
          </cell>
          <cell r="E7614" t="str">
            <v>UN</v>
          </cell>
          <cell r="F7614">
            <v>110151.42</v>
          </cell>
        </row>
        <row r="7615">
          <cell r="C7615">
            <v>38630</v>
          </cell>
          <cell r="D7615" t="str">
            <v>EQUIPAMENTO PARA DEMARCACAO DE FAIXAS DE TRAFEGO A FRIO, A SER MONTADO  SOBRE CAMINHAO DE PBT MINIMO DE 9 T E DISTANCIA MINIMA ENTRE EIXOS DE 4,3 M,CAPACIDADE PARA 800 L DE TINTA (INCLUI MONTAGEM, NAO INCLUI CA</v>
          </cell>
          <cell r="E7615" t="str">
            <v>UN</v>
          </cell>
          <cell r="F7615">
            <v>521953.12</v>
          </cell>
        </row>
        <row r="7616">
          <cell r="C7616">
            <v>38629</v>
          </cell>
          <cell r="D7616" t="str">
            <v>EQUIPAMENTO PARA DEMARCACAO DE FAIXAS DE TRAFEGO A QUENTE, A SER MONTADO  SOBRE CAMINHAO DE PBT MINIMO DE 17 T E DISTANCIA MINIMA ENTRE EIXOS DE 5,2 M,CAPACIDADE PARA 1.000 KG DE MATERIAL TERMOPLASTICO (INCLUI</v>
          </cell>
          <cell r="E7616" t="str">
            <v>UN</v>
          </cell>
          <cell r="F7616">
            <v>776953.12</v>
          </cell>
        </row>
        <row r="7617">
          <cell r="C7617">
            <v>2720</v>
          </cell>
          <cell r="D7617" t="str">
            <v xml:space="preserve">ESCAVADEIRA DRAGA DE ARRASTE, CAP. 3/4 JC 140HP (INCL MANUTENCAO/OPERACAO)  </v>
          </cell>
          <cell r="E7617" t="str">
            <v>H</v>
          </cell>
          <cell r="F7617">
            <v>159.33000000000001</v>
          </cell>
        </row>
        <row r="7618">
          <cell r="C7618">
            <v>36483</v>
          </cell>
          <cell r="D7618" t="str">
            <v>ESCAVADEIRA HIDRAULICA SOBRE ESTEIRAS CACAMBA 0,40 A 1,20 M3, PESO OPERACIONAL  21,19 T, POTENCIA LIQUIDA 173 HP</v>
          </cell>
          <cell r="E7618" t="str">
            <v>UN</v>
          </cell>
          <cell r="F7618">
            <v>435625</v>
          </cell>
        </row>
        <row r="7619">
          <cell r="C7619">
            <v>14525</v>
          </cell>
          <cell r="D7619" t="str">
            <v>ESCAVADEIRA HIDRAULICA SOBRE ESTEIRAS COM CACAMBA DE 1,20 M3, PESO  OPERACIONAL 21 T, POTENCIA BRUTA 155 HP</v>
          </cell>
          <cell r="E7619" t="str">
            <v>UN</v>
          </cell>
          <cell r="F7619">
            <v>456125</v>
          </cell>
        </row>
        <row r="7620">
          <cell r="C7620">
            <v>36482</v>
          </cell>
          <cell r="D7620" t="str">
            <v>ESCAVADEIRA HIDRAULICA SOBRE ESTEIRAS, CACAMBA  0,80 M3, PESO OPERACIONAL 17,8  T, POTENCIA LIQUIDA 110 HP</v>
          </cell>
          <cell r="E7620" t="str">
            <v>UN</v>
          </cell>
          <cell r="F7620">
            <v>391190.71</v>
          </cell>
        </row>
        <row r="7621">
          <cell r="C7621">
            <v>36408</v>
          </cell>
          <cell r="D7621" t="str">
            <v>ESCAVADEIRA HIDRAULICA SOBRE ESTEIRAS, CACAMBA 0,4 A 1,70 M3, PESO OPERACIONAL  23,2 T, POTENCIA BRUTA 183 HP</v>
          </cell>
          <cell r="E7621" t="str">
            <v>UN</v>
          </cell>
          <cell r="F7621">
            <v>467400</v>
          </cell>
        </row>
        <row r="7622">
          <cell r="C7622">
            <v>2723</v>
          </cell>
          <cell r="D7622" t="str">
            <v>ESCAVADEIRA HIDRAULICA SOBRE ESTEIRAS, CACAMBA 0,62M3, PESO OPERACIONAL  12,61T, POTENCIA LIQUIDA 95HP</v>
          </cell>
          <cell r="E7622" t="str">
            <v>UN</v>
          </cell>
          <cell r="F7622">
            <v>358750</v>
          </cell>
        </row>
        <row r="7623">
          <cell r="C7623">
            <v>36481</v>
          </cell>
          <cell r="D7623" t="str">
            <v>ESCAVADEIRA HIDRAULICA SOBRE ESTEIRAS, CACAMBA 0,80 A 1,30 M3, PESO OPERACIONAL  22,18 T, POTENCIA LIQUIDA 170 HP</v>
          </cell>
          <cell r="E7623" t="str">
            <v>UN</v>
          </cell>
          <cell r="F7623">
            <v>427937.5</v>
          </cell>
        </row>
        <row r="7624">
          <cell r="C7624">
            <v>10685</v>
          </cell>
          <cell r="D7624" t="str">
            <v>ESCAVADEIRA HIDRAULICA SOBRE ESTEIRAS, CACAMBA 0,80M3, PESO OPERACIONAL 17T,  POTENCIA BRUTA 111HP</v>
          </cell>
          <cell r="E7624" t="str">
            <v>UN</v>
          </cell>
          <cell r="F7624">
            <v>410000</v>
          </cell>
        </row>
        <row r="7625">
          <cell r="C7625">
            <v>10749</v>
          </cell>
          <cell r="D7625" t="str">
            <v>ESCORA METALICA TELESCOPICA, COM ALTURA REGULAVEL DE *1,80* a *3,20* M, COM  CAPACIDADE DE CARGA DE NO MINIMO 1000 KGF (10 KN), INCLUSO TRIPE E FORCADO(LOCACAO)</v>
          </cell>
          <cell r="E7625" t="str">
            <v>MES</v>
          </cell>
          <cell r="F7625">
            <v>4.58</v>
          </cell>
        </row>
        <row r="7626">
          <cell r="C7626">
            <v>4111</v>
          </cell>
          <cell r="D7626" t="str">
            <v xml:space="preserve">ESCORA PRE-MOLDADA EM CONCRETO, *10 X 10* CM, H = 2,30M  </v>
          </cell>
          <cell r="E7626" t="str">
            <v>UN</v>
          </cell>
          <cell r="F7626">
            <v>29.2</v>
          </cell>
        </row>
        <row r="7627">
          <cell r="C7627">
            <v>26021</v>
          </cell>
          <cell r="D7627" t="str">
            <v>ESCOVA CIRCULAR EM ACO LATONADO, 6 X 1 " (DIAMETRO X ESPESSURA), FURO DE 1 1/4 ",  FIO ONDULADO *0,30* MM</v>
          </cell>
          <cell r="E7627" t="str">
            <v>UN</v>
          </cell>
          <cell r="F7627">
            <v>46.45</v>
          </cell>
        </row>
        <row r="7628">
          <cell r="C7628">
            <v>12</v>
          </cell>
          <cell r="D7628" t="str">
            <v xml:space="preserve">ESCOVA DE ACO, COM CABO, *4  X 15* FILEIRAS DE CERDAS  </v>
          </cell>
          <cell r="E7628" t="str">
            <v>UN</v>
          </cell>
          <cell r="F7628">
            <v>5.4</v>
          </cell>
        </row>
        <row r="7629">
          <cell r="C7629">
            <v>37554</v>
          </cell>
          <cell r="D7629" t="str">
            <v>ESGUICHO JATO REGULAVEL, TIPO ELKHART, ENGATE RAPIDO 1 1/2", PARA COMBATE A  INCENDIO</v>
          </cell>
          <cell r="E7629" t="str">
            <v>UN</v>
          </cell>
          <cell r="F7629">
            <v>135.05000000000001</v>
          </cell>
        </row>
        <row r="7630">
          <cell r="C7630">
            <v>37555</v>
          </cell>
          <cell r="D7630" t="str">
            <v>ESGUICHO JATO REGULAVEL, TIPO ELKHART, ENGATE RAPIDO 2 1/2", PARA COMBATE A  INCENDIO</v>
          </cell>
          <cell r="E7630" t="str">
            <v>UN</v>
          </cell>
          <cell r="F7630">
            <v>164.28</v>
          </cell>
        </row>
        <row r="7631">
          <cell r="C7631">
            <v>10902</v>
          </cell>
          <cell r="D7631" t="str">
            <v>ESGUICHO TIPO JATO SOLIDO, EM LATAO, ENGATE RAPIDO 1 1/2" X 13 MM, PARA MANGUEIRA  EM INSTALACAO PREDIAL COMBATE A INCENDIO</v>
          </cell>
          <cell r="E7631" t="str">
            <v>UN</v>
          </cell>
          <cell r="F7631">
            <v>41.22</v>
          </cell>
        </row>
        <row r="7632">
          <cell r="C7632">
            <v>20965</v>
          </cell>
          <cell r="D7632" t="str">
            <v>ESGUICHO TIPO JATO SOLIDO, EM LATAO, ENGATE RAPIDO 1 1/2" X 16 MM, PARA MANGUEIRA  EM INSTALACAO PREDIAL COMBATE A INCENDIO</v>
          </cell>
          <cell r="E7632" t="str">
            <v>UN</v>
          </cell>
          <cell r="F7632">
            <v>41.6</v>
          </cell>
        </row>
        <row r="7633">
          <cell r="C7633">
            <v>20966</v>
          </cell>
          <cell r="D7633" t="str">
            <v>ESGUICHO TIPO JATO SOLIDO, EM LATAO, ENGATE RAPIDO 1 1/2" X 19 MM, PARA MANGUEIRA  EM INSTALACAO PREDIAL COMBATE A INCENDIO</v>
          </cell>
          <cell r="E7633" t="str">
            <v>UN</v>
          </cell>
          <cell r="F7633">
            <v>44.8</v>
          </cell>
        </row>
        <row r="7634">
          <cell r="C7634">
            <v>10903</v>
          </cell>
          <cell r="D7634" t="str">
            <v>ESGUICHO TIPO JATO SOLIDO, EM LATAO, ENGATE RAPIDO 2 1/2" X 13 MM, PARA MANGUEIRA  EM INSTALACAO PREDIAL COMBATE A INCENDIO</v>
          </cell>
          <cell r="E7634" t="str">
            <v>UN</v>
          </cell>
          <cell r="F7634">
            <v>67.900000000000006</v>
          </cell>
        </row>
        <row r="7635">
          <cell r="C7635">
            <v>20967</v>
          </cell>
          <cell r="D7635" t="str">
            <v>ESGUICHO TIPO JATO SOLIDO, EM LATAO, ENGATE RAPIDO 2 1/2" X 16 MM, PARA MANGUEIRA  EM INSTALACAO PREDIAL COMBATE A INCENDIO</v>
          </cell>
          <cell r="E7635" t="str">
            <v>UN</v>
          </cell>
          <cell r="F7635">
            <v>67.900000000000006</v>
          </cell>
        </row>
        <row r="7636">
          <cell r="C7636">
            <v>20968</v>
          </cell>
          <cell r="D7636" t="str">
            <v>ESGUICHO TIPO JATO SOLIDO, EM LATAO, ENGATE RAPIDO 2 1/2" X 19 MM, PARA MANGUEIRA  EM INSTALACAO PREDIAL COMBATE A INCENDIO</v>
          </cell>
          <cell r="E7636" t="str">
            <v>UN</v>
          </cell>
          <cell r="F7636">
            <v>74.47</v>
          </cell>
        </row>
        <row r="7637">
          <cell r="C7637">
            <v>11359</v>
          </cell>
          <cell r="D7637" t="str">
            <v>ESMERILHADEIRA ANGULAR ELETRICA, DIAMETRO DO DISCO 7 '' (180 MM), ROTACAO 8500  RPM</v>
          </cell>
          <cell r="E7637" t="str">
            <v>UN</v>
          </cell>
          <cell r="F7637">
            <v>545</v>
          </cell>
        </row>
        <row r="7638">
          <cell r="C7638">
            <v>10761</v>
          </cell>
          <cell r="D7638" t="str">
            <v xml:space="preserve">ESMERILHADEIRA ELETRICA INDUSTRIAL PORTATIL  </v>
          </cell>
          <cell r="E7638" t="str">
            <v>H</v>
          </cell>
          <cell r="F7638">
            <v>0.3</v>
          </cell>
        </row>
        <row r="7639">
          <cell r="C7639">
            <v>40215</v>
          </cell>
          <cell r="D7639" t="str">
            <v xml:space="preserve">ESPAÇADOR PLÁSTICO *COLETADO CAIXA*  </v>
          </cell>
          <cell r="E7639" t="str">
            <v>UN</v>
          </cell>
          <cell r="F7639">
            <v>0.12</v>
          </cell>
        </row>
        <row r="7640">
          <cell r="C7640">
            <v>20219</v>
          </cell>
          <cell r="D7640" t="str">
            <v>ESPARGIDOR DE ASFALTO PRESSURIZADO, REBOCAVEL, TANQUE DE 2500 L, PNEUMATICO,  COM MOTOR A GASOLINA 3,4HP</v>
          </cell>
          <cell r="E7640" t="str">
            <v>UN</v>
          </cell>
          <cell r="F7640">
            <v>61000</v>
          </cell>
        </row>
        <row r="7641">
          <cell r="C7641">
            <v>36484</v>
          </cell>
          <cell r="D7641" t="str">
            <v>ESPARGIDOR DE ASFALTO PRESSURIZADO, TANQUE 6 M3 COM ISOLACAO TERMICA,  AQUECIDO COM 2 MACARICOS, COM BARRA ESPARGIDORA 3,60 M, A SER MONTADO SOBRECAMINHAO</v>
          </cell>
          <cell r="E7641" t="str">
            <v>UN</v>
          </cell>
          <cell r="F7641">
            <v>129491.89</v>
          </cell>
        </row>
        <row r="7642">
          <cell r="C7642">
            <v>40616</v>
          </cell>
          <cell r="D7642" t="str">
            <v>ESPELHO / PLACA DE 3 POSTOS 4" X 2", PARA INSTALACAO DE TOMADAS E INTERRUPTORES  *COLETADO CAIXA*</v>
          </cell>
          <cell r="E7642" t="str">
            <v>UN</v>
          </cell>
          <cell r="F7642">
            <v>2.35</v>
          </cell>
        </row>
        <row r="7643">
          <cell r="C7643">
            <v>40618</v>
          </cell>
          <cell r="D7643" t="str">
            <v>ESPELHO / PLACA DE 6 POSTOS 4" X 4", PARA INSTALACAO DE TOMADAS E INTERRUPTORES  *COLETADO CAIXA*</v>
          </cell>
          <cell r="E7643" t="str">
            <v>UN</v>
          </cell>
          <cell r="F7643">
            <v>5.49</v>
          </cell>
        </row>
        <row r="7644">
          <cell r="C7644">
            <v>11186</v>
          </cell>
          <cell r="D7644" t="str">
            <v xml:space="preserve">ESPELHO CRISTAL E = 4 MM  </v>
          </cell>
          <cell r="E7644" t="str">
            <v>M2</v>
          </cell>
          <cell r="F7644">
            <v>192.86</v>
          </cell>
        </row>
        <row r="7645">
          <cell r="C7645">
            <v>11557</v>
          </cell>
          <cell r="D7645" t="str">
            <v xml:space="preserve">ESPELHO P/ FECHADURA EXTERNA EMBUTIR - ACAB PADRAO MEDIO  </v>
          </cell>
          <cell r="E7645" t="str">
            <v>PAR</v>
          </cell>
          <cell r="F7645">
            <v>15.41</v>
          </cell>
        </row>
        <row r="7646">
          <cell r="C7646">
            <v>11558</v>
          </cell>
          <cell r="D7646" t="str">
            <v xml:space="preserve">ESPELHO P/ FECHADURA EXTERNA EMBUTIR - LINHA POPULAR  </v>
          </cell>
          <cell r="E7646" t="str">
            <v>PAR</v>
          </cell>
          <cell r="F7646">
            <v>12.57</v>
          </cell>
        </row>
        <row r="7647">
          <cell r="C7647">
            <v>2759</v>
          </cell>
          <cell r="D7647" t="str">
            <v xml:space="preserve">ESPOLETA SIMPLES Nº 8  </v>
          </cell>
          <cell r="E7647" t="str">
            <v>UN</v>
          </cell>
          <cell r="F7647">
            <v>0.75</v>
          </cell>
        </row>
        <row r="7648">
          <cell r="C7648">
            <v>20059</v>
          </cell>
          <cell r="D7648" t="str">
            <v>ESQUADRO EXTERNO PARA CALHA PLUVIAL, PVC DIAMETRO ENTRE 119 E 170 MM, PARA  DRENAGEM PREDIAL</v>
          </cell>
          <cell r="E7648" t="str">
            <v>UN</v>
          </cell>
          <cell r="F7648">
            <v>12.17</v>
          </cell>
        </row>
        <row r="7649">
          <cell r="C7649">
            <v>20060</v>
          </cell>
          <cell r="D7649" t="str">
            <v>ESQUADRO INTERNO PARA CALHA PLUVIAL, PVC DIAMETRO ENTRE 119 E 170 MM, PARA  DRENAGEM PREDIAL</v>
          </cell>
          <cell r="E7649" t="str">
            <v>UN</v>
          </cell>
          <cell r="F7649">
            <v>12.17</v>
          </cell>
        </row>
        <row r="7650">
          <cell r="C7650">
            <v>2803</v>
          </cell>
          <cell r="D7650" t="str">
            <v xml:space="preserve">ESTACA 'H' -  6" X 6", INCLUSIVE CRAVACAO  </v>
          </cell>
          <cell r="E7650" t="str">
            <v>M</v>
          </cell>
          <cell r="F7650">
            <v>88.68</v>
          </cell>
        </row>
        <row r="7651">
          <cell r="C7651">
            <v>2801</v>
          </cell>
          <cell r="D7651" t="str">
            <v xml:space="preserve">ESTACA "I" - 10" X 4 5/8" SIMPLES - 37.80KG, INCLUSIVE CRAVACAO  </v>
          </cell>
          <cell r="E7651" t="str">
            <v>M</v>
          </cell>
          <cell r="F7651">
            <v>91.81</v>
          </cell>
        </row>
        <row r="7652">
          <cell r="C7652">
            <v>2806</v>
          </cell>
          <cell r="D7652" t="str">
            <v xml:space="preserve">ESTACA "I" - 12" X 5 1/4" SIMPLES, INCLUSIVE CRAVACAO  </v>
          </cell>
          <cell r="E7652" t="str">
            <v>M</v>
          </cell>
          <cell r="F7652">
            <v>94.93</v>
          </cell>
        </row>
        <row r="7653">
          <cell r="C7653">
            <v>34786</v>
          </cell>
          <cell r="D7653" t="str">
            <v xml:space="preserve">ESTAGIARIO EM ENGENHARIA / ARQUITETURA  </v>
          </cell>
          <cell r="E7653" t="str">
            <v>H</v>
          </cell>
          <cell r="F7653">
            <v>13.45</v>
          </cell>
        </row>
        <row r="7654">
          <cell r="C7654">
            <v>13</v>
          </cell>
          <cell r="D7654" t="str">
            <v xml:space="preserve">ESTOPA  </v>
          </cell>
          <cell r="E7654" t="str">
            <v>KG</v>
          </cell>
          <cell r="F7654">
            <v>8.31</v>
          </cell>
        </row>
        <row r="7655">
          <cell r="C7655">
            <v>2762</v>
          </cell>
          <cell r="D7655" t="str">
            <v xml:space="preserve">ESTOPIM SIMPLES  </v>
          </cell>
          <cell r="E7655" t="str">
            <v>M</v>
          </cell>
          <cell r="F7655">
            <v>0.93</v>
          </cell>
        </row>
        <row r="7656">
          <cell r="C7656">
            <v>21142</v>
          </cell>
          <cell r="D7656" t="str">
            <v>ESTRIBO COM PARAFUSO EM CHAPA DE FERRO FUNDIDO DE 2" X 3/16" X 35 CM, SECAO "U",  PARA MADEIRAMENTO DE TELHADO</v>
          </cell>
          <cell r="E7656" t="str">
            <v>UN</v>
          </cell>
          <cell r="F7656">
            <v>18.38</v>
          </cell>
        </row>
        <row r="7657">
          <cell r="C7657">
            <v>12865</v>
          </cell>
          <cell r="D7657" t="str">
            <v xml:space="preserve">ESTUCADOR  </v>
          </cell>
          <cell r="E7657" t="str">
            <v>H</v>
          </cell>
          <cell r="F7657">
            <v>10.56</v>
          </cell>
        </row>
        <row r="7658">
          <cell r="C7658">
            <v>4223</v>
          </cell>
          <cell r="D7658" t="str">
            <v xml:space="preserve">ETANOL  </v>
          </cell>
          <cell r="E7658" t="str">
            <v>L</v>
          </cell>
          <cell r="F7658">
            <v>2.96</v>
          </cell>
        </row>
        <row r="7659">
          <cell r="C7659">
            <v>37372</v>
          </cell>
          <cell r="D7659" t="str">
            <v xml:space="preserve">EXAMES (ENCARGOS COMPLEMENTARES) *COLETADO CAIXA*  </v>
          </cell>
          <cell r="E7659" t="str">
            <v>H</v>
          </cell>
          <cell r="F7659">
            <v>0.18</v>
          </cell>
        </row>
        <row r="7660">
          <cell r="C7660">
            <v>11582</v>
          </cell>
          <cell r="D7660" t="str">
            <v xml:space="preserve">EXTENSOR/HASTE DE COMANDO 25MM ALUMINIO  </v>
          </cell>
          <cell r="E7660" t="str">
            <v>UN</v>
          </cell>
          <cell r="F7660">
            <v>6.05</v>
          </cell>
        </row>
        <row r="7661">
          <cell r="C7661">
            <v>10886</v>
          </cell>
          <cell r="D7661" t="str">
            <v xml:space="preserve">EXTINTOR DE INCENDIO PORTATIL COM CARGA DE AGUA PRESSURIZADA DE 10 L, CLASSE A  </v>
          </cell>
          <cell r="E7661" t="str">
            <v>UN</v>
          </cell>
          <cell r="F7661">
            <v>128.62</v>
          </cell>
        </row>
        <row r="7662">
          <cell r="C7662">
            <v>10888</v>
          </cell>
          <cell r="D7662" t="str">
            <v>EXTINTOR DE INCENDIO PORTATIL COM CARGA DE GAS CARBONICO CO2 DE 4 KG, CLASSE  BC</v>
          </cell>
          <cell r="E7662" t="str">
            <v>UN</v>
          </cell>
          <cell r="F7662">
            <v>407.07</v>
          </cell>
        </row>
        <row r="7663">
          <cell r="C7663">
            <v>10889</v>
          </cell>
          <cell r="D7663" t="str">
            <v>EXTINTOR DE INCENDIO PORTATIL COM CARGA DE GAS CARBONICO CO2 DE 6 KG, CLASSE  BC</v>
          </cell>
          <cell r="E7663" t="str">
            <v>UN</v>
          </cell>
          <cell r="F7663">
            <v>441</v>
          </cell>
        </row>
        <row r="7664">
          <cell r="C7664">
            <v>10890</v>
          </cell>
          <cell r="D7664" t="str">
            <v>EXTINTOR DE INCENDIO PORTATIL COM CARGA DE PO QUIMICO SECO (PQS) DE 12 KG,  CLASSE BC</v>
          </cell>
          <cell r="E7664" t="str">
            <v>UN</v>
          </cell>
          <cell r="F7664">
            <v>203.53</v>
          </cell>
        </row>
        <row r="7665">
          <cell r="C7665">
            <v>10891</v>
          </cell>
          <cell r="D7665" t="str">
            <v>EXTINTOR DE INCENDIO PORTATIL COM CARGA DE PO QUIMICO SECO (PQS) DE 4 KG,  CLASSE BC</v>
          </cell>
          <cell r="E7665" t="str">
            <v>UN</v>
          </cell>
          <cell r="F7665">
            <v>124.38</v>
          </cell>
        </row>
        <row r="7666">
          <cell r="C7666">
            <v>10892</v>
          </cell>
          <cell r="D7666" t="str">
            <v>EXTINTOR DE INCENDIO PORTATIL COM CARGA DE PO QUIMICO SECO (PQS) DE 6 KG,  CLASSE BC</v>
          </cell>
          <cell r="E7666" t="str">
            <v>UN</v>
          </cell>
          <cell r="F7666">
            <v>147</v>
          </cell>
        </row>
        <row r="7667">
          <cell r="C7667">
            <v>20977</v>
          </cell>
          <cell r="D7667" t="str">
            <v>EXTINTOR DE INCENDIO PORTATIL COM CARGA DE PO QUIMICO SECO (PQS) DE 8 KG,  CLASSE BC</v>
          </cell>
          <cell r="E7667" t="str">
            <v>UN</v>
          </cell>
          <cell r="F7667">
            <v>175.26</v>
          </cell>
        </row>
        <row r="7668">
          <cell r="C7668">
            <v>3073</v>
          </cell>
          <cell r="D7668" t="str">
            <v xml:space="preserve">EXTREMIDADE PVC PBA, BF, JE, DN 100/ DE 110 MM (NBR 10351)  </v>
          </cell>
          <cell r="E7668" t="str">
            <v>UN</v>
          </cell>
          <cell r="F7668">
            <v>93.68</v>
          </cell>
        </row>
        <row r="7669">
          <cell r="C7669">
            <v>3068</v>
          </cell>
          <cell r="D7669" t="str">
            <v xml:space="preserve">EXTREMIDADE PVC PBA, BF, JE, DN 50 / DE 60 MM (NBR 10351)  </v>
          </cell>
          <cell r="E7669" t="str">
            <v>UN</v>
          </cell>
          <cell r="F7669">
            <v>44.1</v>
          </cell>
        </row>
        <row r="7670">
          <cell r="C7670">
            <v>3074</v>
          </cell>
          <cell r="D7670" t="str">
            <v xml:space="preserve">EXTREMIDADE PVC PBA, BF, JE, DN 75/ DE 85 MM (NBR 10351)  </v>
          </cell>
          <cell r="E7670" t="str">
            <v>UN</v>
          </cell>
          <cell r="F7670">
            <v>74.56</v>
          </cell>
        </row>
        <row r="7671">
          <cell r="C7671">
            <v>3076</v>
          </cell>
          <cell r="D7671" t="str">
            <v xml:space="preserve">EXTREMIDADE PVC PBA, PF, JE, DN 100 / DE 110 MM (NBR 10351)  </v>
          </cell>
          <cell r="E7671" t="str">
            <v>UN</v>
          </cell>
          <cell r="F7671">
            <v>83.97</v>
          </cell>
        </row>
        <row r="7672">
          <cell r="C7672">
            <v>3072</v>
          </cell>
          <cell r="D7672" t="str">
            <v xml:space="preserve">EXTREMIDADE PVC PBA, PF, JE, DN 50/ DE 60 MM (NBR 10351)  </v>
          </cell>
          <cell r="E7672" t="str">
            <v>UN</v>
          </cell>
          <cell r="F7672">
            <v>37.26</v>
          </cell>
        </row>
        <row r="7673">
          <cell r="C7673">
            <v>3075</v>
          </cell>
          <cell r="D7673" t="str">
            <v xml:space="preserve">EXTREMIDADE PVC PBA, PF, JE, DN 75 / DE 85 MM (NBR 10351)  </v>
          </cell>
          <cell r="E7673" t="str">
            <v>UN</v>
          </cell>
          <cell r="F7673">
            <v>67.209999999999994</v>
          </cell>
        </row>
        <row r="7674">
          <cell r="C7674">
            <v>10780</v>
          </cell>
          <cell r="D7674" t="str">
            <v>EXTREMIDADE/TUBETE PARA HIDROMETRO PVC, COM ROSCA, CURTA, COM BUCHA LATAO,  1/2"</v>
          </cell>
          <cell r="E7674" t="str">
            <v>UN</v>
          </cell>
          <cell r="F7674">
            <v>4.05</v>
          </cell>
        </row>
        <row r="7675">
          <cell r="C7675">
            <v>10781</v>
          </cell>
          <cell r="D7675" t="str">
            <v>EXTREMIDADE/TUBETE PARA HIDROMETRO PVC, COM ROSCA, CURTA, COM BUCHA LATAO,  3/4"</v>
          </cell>
          <cell r="E7675" t="str">
            <v>UN</v>
          </cell>
          <cell r="F7675">
            <v>5.03</v>
          </cell>
        </row>
        <row r="7676">
          <cell r="C7676">
            <v>20106</v>
          </cell>
          <cell r="D7676" t="str">
            <v>EXTREMIDADE/TUBETE PARA HIDROMETRO PVC, COM ROSCA, CURTA, SEM BUCHA LATAO,  1/2"</v>
          </cell>
          <cell r="E7676" t="str">
            <v>UN</v>
          </cell>
          <cell r="F7676">
            <v>2.38</v>
          </cell>
        </row>
        <row r="7677">
          <cell r="C7677">
            <v>20107</v>
          </cell>
          <cell r="D7677" t="str">
            <v>EXTREMIDADE/TUBETE PARA HIDROMETRO PVC, COM ROSCA, CURTA, SEM BUCHA LATAO,  3/4"</v>
          </cell>
          <cell r="E7677" t="str">
            <v>UN</v>
          </cell>
          <cell r="F7677">
            <v>2.56</v>
          </cell>
        </row>
        <row r="7678">
          <cell r="C7678">
            <v>20108</v>
          </cell>
          <cell r="D7678" t="str">
            <v>EXTREMIDADE/TUBETE PARA HIDROMETRO PVC, COM ROSCA, LONGA, SEM BUCHA LATAO,  1/2"</v>
          </cell>
          <cell r="E7678" t="str">
            <v>UN</v>
          </cell>
          <cell r="F7678">
            <v>2.2799999999999998</v>
          </cell>
        </row>
        <row r="7679">
          <cell r="C7679">
            <v>20109</v>
          </cell>
          <cell r="D7679" t="str">
            <v>EXTREMIDADE/TUBETE PARA HIDROMETRO PVC, COM ROSCA, LONGA, SEM BUCHA LATAO,  3/4"</v>
          </cell>
          <cell r="E7679" t="str">
            <v>UN</v>
          </cell>
          <cell r="F7679">
            <v>3.6</v>
          </cell>
        </row>
        <row r="7680">
          <cell r="C7680">
            <v>34795</v>
          </cell>
          <cell r="D7680" t="str">
            <v xml:space="preserve">FAIXA / FILETE / LISTELO EM CERAMICA, DECORADA, *8 X 30* CM  </v>
          </cell>
          <cell r="E7680" t="str">
            <v>M2</v>
          </cell>
          <cell r="F7680">
            <v>99.33</v>
          </cell>
        </row>
        <row r="7681">
          <cell r="C7681">
            <v>34796</v>
          </cell>
          <cell r="D7681" t="str">
            <v xml:space="preserve">FAIXA / FILETE / LISTELO EM CERAMICA, LISO OU CORDAO, BRANCO, *2 X 30* CM  </v>
          </cell>
          <cell r="E7681" t="str">
            <v>M</v>
          </cell>
          <cell r="F7681">
            <v>4.3600000000000003</v>
          </cell>
        </row>
        <row r="7682">
          <cell r="C7682">
            <v>11474</v>
          </cell>
          <cell r="D7682" t="str">
            <v>FECHADURA AUXILIAR DE EMBUTIR PARA PORTA DE ARMARIO DE MADEIRA, CROMADA,  CHAVE TIPO GORGES, CAIXA COM LINGUETA, CHAPA TESTA E CONTRA CHAPA</v>
          </cell>
          <cell r="E7682" t="str">
            <v>UN</v>
          </cell>
          <cell r="F7682">
            <v>31.05</v>
          </cell>
        </row>
        <row r="7683">
          <cell r="C7683">
            <v>11470</v>
          </cell>
          <cell r="D7683" t="str">
            <v>FECHADURA AUXILIAR DE EMBUTIR PARA PORTA DE ARMARIO, CROMADA, CAIXA COM  CILINDRO REDONDO, CHAPA TESTA E LINGUETA</v>
          </cell>
          <cell r="E7683" t="str">
            <v>UN</v>
          </cell>
          <cell r="F7683">
            <v>20.34</v>
          </cell>
        </row>
        <row r="7684">
          <cell r="C7684">
            <v>11480</v>
          </cell>
          <cell r="D7684" t="str">
            <v>FECHADURA AUXILIAR SEGURANCA, DE EMBUTIR, REFORCADA, MAQUINA DE 40 A 55 MM,  COM CILINDRO, CROMADA, PARA PORTA EXTERNA - COMPLETA</v>
          </cell>
          <cell r="E7684" t="str">
            <v>CJ</v>
          </cell>
          <cell r="F7684">
            <v>50.78</v>
          </cell>
        </row>
        <row r="7685">
          <cell r="C7685">
            <v>38154</v>
          </cell>
          <cell r="D7685" t="str">
            <v>FECHADURA AUXILIAR TRAVA DE SEGURANCA SIMPLES, CROMADA, MAQUINA *40* MM,  INCLUI CHAVE TETRA E ROSETA REDONDA - COMPLETA</v>
          </cell>
          <cell r="E7685" t="str">
            <v>CJ</v>
          </cell>
          <cell r="F7685">
            <v>31.79</v>
          </cell>
        </row>
        <row r="7686">
          <cell r="C7686">
            <v>11482</v>
          </cell>
          <cell r="D7686" t="str">
            <v>FECHADURA BICO DE PAPAGAIO, MAQUINA *45* MM, CROMADA, COM CHAVE TIPO GORGES  BIPARTIDA, PARA PORTA DE CORRER INTERNA - COMPLETA</v>
          </cell>
          <cell r="E7686" t="str">
            <v>CJ</v>
          </cell>
          <cell r="F7686">
            <v>46.12</v>
          </cell>
        </row>
        <row r="7687">
          <cell r="C7687">
            <v>3084</v>
          </cell>
          <cell r="D7687" t="str">
            <v>FECHADURA BICO DE PAPAGAIO, MAQUINA *45* MM, CROMADA, COM CILINDRO, PARA  PORTA DE CORRER EXTERNA - COMPLETA</v>
          </cell>
          <cell r="E7687" t="str">
            <v>CJ</v>
          </cell>
          <cell r="F7687">
            <v>59.3</v>
          </cell>
        </row>
        <row r="7688">
          <cell r="C7688">
            <v>3103</v>
          </cell>
          <cell r="D7688" t="str">
            <v xml:space="preserve">FECHADURA C/ CILINDRO LATAO CROMADO P/ PORTA VIDRO TP AROUCA 2171-L OU EQUIV  </v>
          </cell>
          <cell r="E7688" t="str">
            <v>UN</v>
          </cell>
          <cell r="F7688">
            <v>53</v>
          </cell>
        </row>
        <row r="7689">
          <cell r="C7689">
            <v>11481</v>
          </cell>
          <cell r="D7689" t="str">
            <v>FECHADURA DE EMBUTIR PARA PORTA DE BANHEIRO, CHAVE TIPO TRANQUETA, MAQUINA  40 MM, SEM MACANETA, SEM ESPELHO (SOMENTE MAQUINA) - NIVEL SEGURANCA MEDIO</v>
          </cell>
          <cell r="E7689" t="str">
            <v>UN</v>
          </cell>
          <cell r="F7689">
            <v>15.99</v>
          </cell>
        </row>
        <row r="7690">
          <cell r="C7690">
            <v>3097</v>
          </cell>
          <cell r="D7690" t="str">
            <v>FECHADURA DE EMBUTIR PARA PORTA DE BANHEIRO, TIPO TRANQUETA, MAQUINA 40 MM,  MACANETAS ALAVANCA E ROSETAS REDONDAS EM METAL CROMADO - NIVEL SEGURANCAMEDIO - COMPLETA</v>
          </cell>
          <cell r="E7690" t="str">
            <v>CJ</v>
          </cell>
          <cell r="F7690">
            <v>32.85</v>
          </cell>
        </row>
        <row r="7691">
          <cell r="C7691">
            <v>38153</v>
          </cell>
          <cell r="D7691" t="str">
            <v>FECHADURA DE EMBUTIR PARA PORTA DE BANHEIRO, TIPO TRANQUETA, MAQUINA 40 MM,  MACANETAS ALAVANCA, ESPELHO EM METAL CROMADO - NIVEL SEGURANCA MEDIO -COMPLETA</v>
          </cell>
          <cell r="E7691" t="str">
            <v>CJ</v>
          </cell>
          <cell r="F7691">
            <v>30.13</v>
          </cell>
        </row>
        <row r="7692">
          <cell r="C7692">
            <v>3099</v>
          </cell>
          <cell r="D7692" t="str">
            <v>FECHADURA DE EMBUTIR PARA PORTA DE BANHEIRO, TIPO TRANQUETA, MAQUINA 55 MM,  MACANETAS ALAVANCA E ROSETAS REDONDAS EM METAL CROMADO - NIVEL SEGURANCAMEDIO - COMPLETA</v>
          </cell>
          <cell r="E7692" t="str">
            <v>CJ</v>
          </cell>
          <cell r="F7692">
            <v>52.54</v>
          </cell>
        </row>
        <row r="7693">
          <cell r="C7693">
            <v>3080</v>
          </cell>
          <cell r="D7693" t="str">
            <v>FECHADURA DE EMBUTIR PARA PORTA EXTERNA / ENTRADA, MAQUINA 40 MM, COM  CILINDRO, MACANETA ALAVANCA E ESPELHO EM METAL CROMADO - NIVEL SEGURANCAMEDIO - COMPLETA</v>
          </cell>
          <cell r="E7693" t="str">
            <v>CJ</v>
          </cell>
          <cell r="F7693">
            <v>43.9</v>
          </cell>
        </row>
        <row r="7694">
          <cell r="C7694">
            <v>3081</v>
          </cell>
          <cell r="D7694" t="str">
            <v>FECHADURA DE EMBUTIR PARA PORTA EXTERNA / ENTRADA, MAQUINA 55 MM, COM  CILINDRO, MACANETA ALAVANCA E ESPELHO EM METAL CROMADO - NIVEL SEGURANCAMEDIO - COMPLETA</v>
          </cell>
          <cell r="E7694" t="str">
            <v>CJ</v>
          </cell>
          <cell r="F7694">
            <v>66.44</v>
          </cell>
        </row>
        <row r="7695">
          <cell r="C7695">
            <v>38151</v>
          </cell>
          <cell r="D7695" t="str">
            <v>FECHADURA DE EMBUTIR PARA PORTA EXTERNA, MAQUINA 40 MM, COM CILINDRO,  MACANETA ALAVANCA E ROSETA REDONDA EM METAL CROMADO - NIVEL DE SEGURANCAMEDIO - COMPLETA</v>
          </cell>
          <cell r="E7695" t="str">
            <v>CJ</v>
          </cell>
          <cell r="F7695">
            <v>41.59</v>
          </cell>
        </row>
        <row r="7696">
          <cell r="C7696">
            <v>11479</v>
          </cell>
          <cell r="D7696" t="str">
            <v>FECHADURA DE EMBUTIR PARA PORTA EXTERNA, MAQUINA 40 MM, SEM MACANETA, SEM  ESPELHO (SOMENTE MAQUINA) - NIVEL DE SEGURANCA MEDIO</v>
          </cell>
          <cell r="E7696" t="str">
            <v>UN</v>
          </cell>
          <cell r="F7696">
            <v>24.18</v>
          </cell>
        </row>
        <row r="7697">
          <cell r="C7697">
            <v>38152</v>
          </cell>
          <cell r="D7697" t="str">
            <v>FECHADURA DE EMBUTIR PARA PORTA EXTERNA, MAQUINA 55 MM, COM CILINDRO,  MACANETA ALAVANCA E ROSETA REDONDA EM METAL CROMADO - NIVEL DE SEGURANCAMEDIO - COMPLETA</v>
          </cell>
          <cell r="E7697" t="str">
            <v>CJ</v>
          </cell>
          <cell r="F7697">
            <v>60.2</v>
          </cell>
        </row>
        <row r="7698">
          <cell r="C7698">
            <v>11478</v>
          </cell>
          <cell r="D7698" t="str">
            <v>FECHADURA DE EMBUTIR PARA PORTA EXTERNA, MAQUINA 55 MM, SEM ESPELHO, SEM  MACANETA (SOMENTE MAQUINA) - NIVEL DE SEGURANCA MEDIO</v>
          </cell>
          <cell r="E7698" t="str">
            <v>UN</v>
          </cell>
          <cell r="F7698">
            <v>42.43</v>
          </cell>
        </row>
        <row r="7699">
          <cell r="C7699">
            <v>3090</v>
          </cell>
          <cell r="D7699" t="str">
            <v>FECHADURA DE EMBUTIR PARA PORTA INTERNA, TIPO GORGES (CHAVE GRANDE), MAQUINA  40 MM, MACANETA ALAVANCA E ESPELHO EM METAL CROMADO - NIVEL SEGURANCA MEDIO- COMPLETA</v>
          </cell>
          <cell r="E7699" t="str">
            <v>CJ</v>
          </cell>
          <cell r="F7699">
            <v>35.5</v>
          </cell>
        </row>
        <row r="7700">
          <cell r="C7700">
            <v>3093</v>
          </cell>
          <cell r="D7700" t="str">
            <v>FECHADURA DE EMBUTIR PARA PORTA INTERNA, TIPO GORGES (CHAVE GRANDE), MAQUINA  55 MM, MACANETAS ALAVANCA E ROSETAS REDONDAS EM METAL CROMADO - NIVELSEGURANCA MEDIO - COMPLETA</v>
          </cell>
          <cell r="E7700" t="str">
            <v>CJ</v>
          </cell>
          <cell r="F7700">
            <v>58.99</v>
          </cell>
        </row>
        <row r="7701">
          <cell r="C7701">
            <v>11476</v>
          </cell>
          <cell r="D7701" t="str">
            <v>FECHADURA DE EMBUTIR PARA PORTA INTERNA, TIPO GORGES, MAQUINA 55 MM (SOMENTE  MAQUINA, SEM ESPELHO E SEM MACANETA) - NIVEL DE SEGURANCA MEDIO</v>
          </cell>
          <cell r="E7701" t="str">
            <v>UN</v>
          </cell>
          <cell r="F7701">
            <v>25.42</v>
          </cell>
        </row>
        <row r="7702">
          <cell r="C7702">
            <v>3082</v>
          </cell>
          <cell r="D7702" t="str">
            <v>FECHADURA DE SOBREPOR EM FERRO PINTADO, COM MACANETA ALAVANCA, CHAVE  GRANDE - COMPLETA</v>
          </cell>
          <cell r="E7702" t="str">
            <v>CJ</v>
          </cell>
          <cell r="F7702">
            <v>41.06</v>
          </cell>
        </row>
        <row r="7703">
          <cell r="C7703">
            <v>11484</v>
          </cell>
          <cell r="D7703" t="str">
            <v>FECHADURA DE SOBREPOR PARA PORTAO, CAIXA *100* MM, COM CILINDRO, CHAVE  SIMPLES, TRINCO LATERAL, EM  LATAO OU ACO CROMADO OU POLIDO, COM OU SEMPINTURA - COMPLETA</v>
          </cell>
          <cell r="E7703" t="str">
            <v>UN</v>
          </cell>
          <cell r="F7703">
            <v>29.29</v>
          </cell>
        </row>
        <row r="7704">
          <cell r="C7704">
            <v>38155</v>
          </cell>
          <cell r="D7704" t="str">
            <v>FECHADURA DE SOBREPOR PARA PORTAO, COM CHAVE TETRA, CAIXA *100* MM, TRINCO  LATERAL, EM LATAO OU ACO CROMADO, PINTADO - COMPLETA</v>
          </cell>
          <cell r="E7704" t="str">
            <v>UN</v>
          </cell>
          <cell r="F7704">
            <v>39.93</v>
          </cell>
        </row>
        <row r="7705">
          <cell r="C7705">
            <v>11468</v>
          </cell>
          <cell r="D7705" t="str">
            <v>FECHADURA DE SOBREPOR, CROMADA, COM CILINDRO REDONDO, PARA ARMARIO E  GAVETA DE MADEIRA, COM PORTA DE APROXIMADAMENTE 20 MM</v>
          </cell>
          <cell r="E7705" t="str">
            <v>UN</v>
          </cell>
          <cell r="F7705">
            <v>8.9600000000000009</v>
          </cell>
        </row>
        <row r="7706">
          <cell r="C7706">
            <v>11467</v>
          </cell>
          <cell r="D7706" t="str">
            <v xml:space="preserve">FECHADURA SOBREPOR FERRO PINTADO CHAVE GRANDE  </v>
          </cell>
          <cell r="E7706" t="str">
            <v>UN</v>
          </cell>
          <cell r="F7706">
            <v>12.03</v>
          </cell>
        </row>
        <row r="7707">
          <cell r="C7707">
            <v>11469</v>
          </cell>
          <cell r="D7707" t="str">
            <v>FECHADURA TRADICIONAL DE EMBUTIR, CROMADA, COM CILINDRO, PARA GAVETAS E  MOVEIS DE MADEIRA - COM ABINHAS LATERAIS CURVAS, CHAVES COM PROTECAOPLASTICA</v>
          </cell>
          <cell r="E7707" t="str">
            <v>UN</v>
          </cell>
          <cell r="F7707">
            <v>10.7</v>
          </cell>
        </row>
        <row r="7708">
          <cell r="C7708">
            <v>11477</v>
          </cell>
          <cell r="D7708" t="str">
            <v>FECHADURA TUBULAR CROMADA, MACANETA DIAMETRO *30* MM, CILINDRO CENTRAL COM  CHAVE EXTERNA E BOTAO INTERNO, MAQUINA *70* MM - COMPLETA</v>
          </cell>
          <cell r="E7708" t="str">
            <v>CJ</v>
          </cell>
          <cell r="F7708">
            <v>48.64</v>
          </cell>
        </row>
        <row r="7709">
          <cell r="C7709">
            <v>3096</v>
          </cell>
          <cell r="D7709" t="str">
            <v>FECHO / FECHADURA CONCHA COM ALAVANCA / TRAVA, DE EMBUTIR, PARA PORTA OU  JANELA DE CORRER EM LATAO OU ACO INOX - COMPLETO</v>
          </cell>
          <cell r="E7709" t="str">
            <v>CJ</v>
          </cell>
          <cell r="F7709">
            <v>27</v>
          </cell>
        </row>
        <row r="7710">
          <cell r="C7710">
            <v>11461</v>
          </cell>
          <cell r="D7710" t="str">
            <v xml:space="preserve">FECHO CHATO SOBREPOR FERRO ZINCADO/NIQUEL/GALV OU POLIDO - 5"  </v>
          </cell>
          <cell r="E7710" t="str">
            <v>UN</v>
          </cell>
          <cell r="F7710">
            <v>6.01</v>
          </cell>
        </row>
        <row r="7711">
          <cell r="C7711">
            <v>3106</v>
          </cell>
          <cell r="D7711" t="str">
            <v xml:space="preserve">FECHO CHATO SOBREPOR FERRO ZINCADO/NIQUEL/GALV OU POLIDO - 6"  </v>
          </cell>
          <cell r="E7711" t="str">
            <v>UN</v>
          </cell>
          <cell r="F7711">
            <v>6.8</v>
          </cell>
        </row>
        <row r="7712">
          <cell r="C7712">
            <v>11540</v>
          </cell>
          <cell r="D7712" t="str">
            <v xml:space="preserve">FECHO CHATO SOBREPOR FERRO ZINCADO/NIQUEL/GALV OU POLIDO - 8"  </v>
          </cell>
          <cell r="E7712" t="str">
            <v>UN</v>
          </cell>
          <cell r="F7712">
            <v>10.039999999999999</v>
          </cell>
        </row>
        <row r="7713">
          <cell r="C7713">
            <v>3111</v>
          </cell>
          <cell r="D7713" t="str">
            <v xml:space="preserve">FECHO DE EMBUTIR (TP UNHA) C/ ALAVANCA FERRO OU ACO CROMADO - 22CM  </v>
          </cell>
          <cell r="E7713" t="str">
            <v>UN</v>
          </cell>
          <cell r="F7713">
            <v>22.38</v>
          </cell>
        </row>
        <row r="7714">
          <cell r="C7714">
            <v>3108</v>
          </cell>
          <cell r="D7714" t="str">
            <v xml:space="preserve">FECHO DE EMBUTIR (TP UNHA) C/ ALAVANCA LATAO CROMADO - 22CM  </v>
          </cell>
          <cell r="E7714" t="str">
            <v>UN</v>
          </cell>
          <cell r="F7714">
            <v>48.08</v>
          </cell>
        </row>
        <row r="7715">
          <cell r="C7715">
            <v>3105</v>
          </cell>
          <cell r="D7715" t="str">
            <v xml:space="preserve">FECHO DE EMBUTIR (TP UNHA) C/ ALAVANCA LATAO CROMADO - 40CM  </v>
          </cell>
          <cell r="E7715" t="str">
            <v>UN</v>
          </cell>
          <cell r="F7715">
            <v>58.93</v>
          </cell>
        </row>
        <row r="7716">
          <cell r="C7716">
            <v>11458</v>
          </cell>
          <cell r="D7716" t="str">
            <v xml:space="preserve">FECHO SEGURANCA TP BATOM LATAO CROMADO P/ PORTA EXT  </v>
          </cell>
          <cell r="E7716" t="str">
            <v>UN</v>
          </cell>
          <cell r="F7716">
            <v>27.86</v>
          </cell>
        </row>
        <row r="7717">
          <cell r="C7717">
            <v>3107</v>
          </cell>
          <cell r="D7717" t="str">
            <v>FERROLHO/FECHO/TARJETA ALUMINIO 3'' TIPO FERROLHO/FECHO/TARJETA P/ JAN / PORTA  /PORTAO</v>
          </cell>
          <cell r="E7717" t="str">
            <v>UN</v>
          </cell>
          <cell r="F7717">
            <v>8.57</v>
          </cell>
        </row>
        <row r="7718">
          <cell r="C7718">
            <v>11456</v>
          </cell>
          <cell r="D7718" t="str">
            <v>FERROLHO/FECHO/TARJETA OU TRINCO PINO REDONDO 12" SOBREPOR FERRO  ZINC/GALV OU POLIDO  "</v>
          </cell>
          <cell r="E7718" t="str">
            <v>UN</v>
          </cell>
          <cell r="F7718">
            <v>16.32</v>
          </cell>
        </row>
        <row r="7719">
          <cell r="C7719">
            <v>3119</v>
          </cell>
          <cell r="D7719" t="str">
            <v>FERROLHO/FECHO/TARJETA OU TRINCO PINO REDONDO 2" SOBREPOR FERRO ZINC/GALV  OU POLIDO</v>
          </cell>
          <cell r="E7719" t="str">
            <v>UN</v>
          </cell>
          <cell r="F7719">
            <v>1.53</v>
          </cell>
        </row>
        <row r="7720">
          <cell r="C7720">
            <v>3122</v>
          </cell>
          <cell r="D7720" t="str">
            <v>FERROLHO/FECHO/TARJETA OU TRINCO PINO REDONDO 4" SOBREPOR FERRO ZINC/GALV  OU POLIDO</v>
          </cell>
          <cell r="E7720" t="str">
            <v>UN</v>
          </cell>
          <cell r="F7720">
            <v>5.72</v>
          </cell>
        </row>
        <row r="7721">
          <cell r="C7721">
            <v>11543</v>
          </cell>
          <cell r="D7721" t="str">
            <v>FERROLHO/FECHO/TARJETA OU TRINCO PINO REDONDO 4"(10CM) SOBREPOR LATAO  CROMADO/POLIDO OU OXIDADO</v>
          </cell>
          <cell r="E7721" t="str">
            <v>UN</v>
          </cell>
          <cell r="F7721">
            <v>19.07</v>
          </cell>
        </row>
        <row r="7722">
          <cell r="C7722">
            <v>3121</v>
          </cell>
          <cell r="D7722" t="str">
            <v>FERROLHO/FECHO/TARJETA OU TRINCO PINO REDONDO 5" SOBREPOR FERRO ZINC/GALV  OU POLIDO</v>
          </cell>
          <cell r="E7722" t="str">
            <v>UN</v>
          </cell>
          <cell r="F7722">
            <v>7.44</v>
          </cell>
        </row>
        <row r="7723">
          <cell r="C7723">
            <v>3120</v>
          </cell>
          <cell r="D7723" t="str">
            <v>FERROLHO/FECHO/TARJETA OU TRINCO PINO REDONDO 6" SOBREPOR FERRO ZINC/GALV  OU POLIDO</v>
          </cell>
          <cell r="E7723" t="str">
            <v>UN</v>
          </cell>
          <cell r="F7723">
            <v>8.17</v>
          </cell>
        </row>
        <row r="7724">
          <cell r="C7724">
            <v>11455</v>
          </cell>
          <cell r="D7724" t="str">
            <v>FERROLHO/FECHO/TARJETA OU TRINCO PINO REDONDO 8" SOBREPOR FERRO ZINC/GALV OU POLIDO  "</v>
          </cell>
          <cell r="E7724" t="str">
            <v>UN</v>
          </cell>
          <cell r="F7724">
            <v>13.13</v>
          </cell>
        </row>
        <row r="7725">
          <cell r="C7725" t="str">
            <v>25951</v>
          </cell>
          <cell r="D7725" t="str">
            <v xml:space="preserve">FERTILIZANTE NPK - 10:10:10  </v>
          </cell>
          <cell r="E7725" t="str">
            <v>KG</v>
          </cell>
          <cell r="F7725">
            <v>1.93</v>
          </cell>
        </row>
        <row r="7726">
          <cell r="C7726">
            <v>3123</v>
          </cell>
          <cell r="D7726" t="str">
            <v xml:space="preserve">FERTILIZANTE NPK - 4: 14: 8  </v>
          </cell>
          <cell r="E7726" t="str">
            <v>KG</v>
          </cell>
          <cell r="F7726">
            <v>1.8</v>
          </cell>
        </row>
        <row r="7727">
          <cell r="C7727">
            <v>39014</v>
          </cell>
          <cell r="D7727" t="str">
            <v>FIBRA DE ACO PARA REFORCO DO CONCRETO, SOLTA, TIPO A-I, FATOR DE FORMA *50* L / D,  COMPRIMENTO DE *30* MM E RESISTENCIA A TRACAO DO ACO MAIOR 1000 MPA</v>
          </cell>
          <cell r="E7727" t="str">
            <v>KG</v>
          </cell>
          <cell r="F7727">
            <v>10.28</v>
          </cell>
        </row>
        <row r="7728">
          <cell r="C7728">
            <v>39949</v>
          </cell>
          <cell r="D7728" t="str">
            <v>FIBRA DE ACO PARA REFORCO DO CONCRETO, SOLTA, TIPO A-I, FATOR DE FORMA *50* L / D,  COMPRIMENTO DE *30* MM E RESISTENCIA A TRACAO DO ACO MAIOR 1000 MPA *COLETADOCAIXA*</v>
          </cell>
          <cell r="E7728" t="str">
            <v>KG</v>
          </cell>
          <cell r="F7728">
            <v>8.17</v>
          </cell>
        </row>
        <row r="7729">
          <cell r="C7729">
            <v>11894</v>
          </cell>
          <cell r="D7729" t="str">
            <v>FILTRO ANAEROBIO CILINDRICO CONCRETO PRE MOLDADO 1,20 X 1,50 (DIAMETROXALTURA)  PARA 4 A 5 CONTRIBUINTES (NBR 13969)</v>
          </cell>
          <cell r="E7729" t="str">
            <v>UN</v>
          </cell>
          <cell r="F7729">
            <v>558.29</v>
          </cell>
        </row>
        <row r="7730">
          <cell r="C7730">
            <v>39365</v>
          </cell>
          <cell r="D7730" t="str">
            <v>FILTRO ANAEROBIO, EM POLIETILENO DE ALTA DENSIDADE (PEAD), CAPACIDADE *1100*  LITROS (NBR 13969)</v>
          </cell>
          <cell r="E7730" t="str">
            <v>UN</v>
          </cell>
          <cell r="F7730">
            <v>737.96</v>
          </cell>
        </row>
        <row r="7731">
          <cell r="C7731">
            <v>39366</v>
          </cell>
          <cell r="D7731" t="str">
            <v>FILTRO ANAEROBIO, EM POLIETILENO DE ALTA DENSIDADE (PEAD), CAPACIDADE *2800*  LITROS (NBR 13969)</v>
          </cell>
          <cell r="E7731" t="str">
            <v>UN</v>
          </cell>
          <cell r="F7731">
            <v>1889.49</v>
          </cell>
        </row>
        <row r="7732">
          <cell r="C7732">
            <v>39367</v>
          </cell>
          <cell r="D7732" t="str">
            <v>FILTRO ANAEROBIO, EM POLIETILENO DE ALTA DENSIDADE (PEAD), CAPACIDADE *5000*  LITROS (NBR 13969)</v>
          </cell>
          <cell r="E7732" t="str">
            <v>UN</v>
          </cell>
          <cell r="F7732">
            <v>2582.58</v>
          </cell>
        </row>
        <row r="7733">
          <cell r="C7733">
            <v>37394</v>
          </cell>
          <cell r="D7733" t="str">
            <v xml:space="preserve">FINCAPINO CURTO CALIBRE 22 VERMELHO, CARGA MEDIA (ACAO DIRETA)  </v>
          </cell>
          <cell r="E7733" t="str">
            <v>CENTO</v>
          </cell>
          <cell r="F7733">
            <v>48.19</v>
          </cell>
        </row>
        <row r="7734">
          <cell r="C7734">
            <v>14146</v>
          </cell>
          <cell r="D7734" t="str">
            <v xml:space="preserve">FINCAPINO LONGO CALIBRE 22, CARGA FORTE (ACAO DIRETA)  </v>
          </cell>
          <cell r="E7734" t="str">
            <v>CENTO</v>
          </cell>
          <cell r="F7734">
            <v>77.5</v>
          </cell>
        </row>
        <row r="7735">
          <cell r="C7735">
            <v>38134</v>
          </cell>
          <cell r="D7735" t="str">
            <v xml:space="preserve">FIO COBRE NU DE 150 A 500 MM2, PARA TENSOES DE ATE 600 V  </v>
          </cell>
          <cell r="E7735" t="str">
            <v>KG</v>
          </cell>
          <cell r="F7735">
            <v>40.42</v>
          </cell>
        </row>
        <row r="7736">
          <cell r="C7736">
            <v>38132</v>
          </cell>
          <cell r="D7736" t="str">
            <v xml:space="preserve">FIO COBRE NU DE 16 A 35 MM2, PARA TENSOES DE ATE 600 V  </v>
          </cell>
          <cell r="E7736" t="str">
            <v>KG</v>
          </cell>
          <cell r="F7736">
            <v>41.23</v>
          </cell>
        </row>
        <row r="7737">
          <cell r="C7737">
            <v>38133</v>
          </cell>
          <cell r="D7737" t="str">
            <v xml:space="preserve">FIO COBRE NU DE 50 A 120 MM2, PARA TENSOES DE ATE 600 V  </v>
          </cell>
          <cell r="E7737" t="str">
            <v>KG</v>
          </cell>
          <cell r="F7737">
            <v>39.880000000000003</v>
          </cell>
        </row>
        <row r="7738">
          <cell r="C7738">
            <v>20244</v>
          </cell>
          <cell r="D7738" t="str">
            <v xml:space="preserve">FIO P/ INSTAL. ELETRONICA (SOM) POLARIZADO BICOLOR 2 X 0,75MM2  </v>
          </cell>
          <cell r="E7738" t="str">
            <v>M</v>
          </cell>
          <cell r="F7738">
            <v>1.69</v>
          </cell>
        </row>
        <row r="7739">
          <cell r="C7739">
            <v>935</v>
          </cell>
          <cell r="D7739" t="str">
            <v>FIO P/ TELEFONE DE COBRE BITOLA 0,6MM ISOLACAO EM PVC, POLIPROPILENO, 2  CONDUTORES</v>
          </cell>
          <cell r="E7739" t="str">
            <v>M</v>
          </cell>
          <cell r="F7739">
            <v>0.67</v>
          </cell>
        </row>
        <row r="7740">
          <cell r="C7740">
            <v>934</v>
          </cell>
          <cell r="D7740" t="str">
            <v>FIO P/ TELEFONE DE COBRE BITOLA 1,6MM ISOLACAO EM PVC, POLIPROPILENO, 2  CONDUTORES</v>
          </cell>
          <cell r="E7740" t="str">
            <v>M</v>
          </cell>
          <cell r="F7740">
            <v>2.65</v>
          </cell>
        </row>
        <row r="7741">
          <cell r="C7741">
            <v>936</v>
          </cell>
          <cell r="D7741" t="str">
            <v>FIO P/ TELEFONE DE COBRE BITOLA 1MM ISOLACAO EM PVC, POLIPROPILENO, 2  CONDUTORES</v>
          </cell>
          <cell r="E7741" t="str">
            <v>M</v>
          </cell>
          <cell r="F7741">
            <v>1.35</v>
          </cell>
        </row>
        <row r="7742">
          <cell r="C7742">
            <v>928</v>
          </cell>
          <cell r="D7742" t="str">
            <v xml:space="preserve">FIO RIGIDO DE 16MM2, ISOLACAO EM PVC (450/750V)  </v>
          </cell>
          <cell r="E7742" t="str">
            <v>M</v>
          </cell>
          <cell r="F7742">
            <v>6.86</v>
          </cell>
        </row>
        <row r="7743">
          <cell r="C7743">
            <v>941</v>
          </cell>
          <cell r="D7743" t="str">
            <v xml:space="preserve">FIO RIGIDO, ISOLACAO EM PVC 450/750V 0,5MM2  </v>
          </cell>
          <cell r="E7743" t="str">
            <v>M</v>
          </cell>
          <cell r="F7743">
            <v>0.33</v>
          </cell>
        </row>
        <row r="7744">
          <cell r="C7744">
            <v>942</v>
          </cell>
          <cell r="D7744" t="str">
            <v xml:space="preserve">FIO RIGIDO, ISOLACAO EM PVC 450/750V 0,75MM2  </v>
          </cell>
          <cell r="E7744" t="str">
            <v>M</v>
          </cell>
          <cell r="F7744">
            <v>0.45</v>
          </cell>
        </row>
        <row r="7745">
          <cell r="C7745">
            <v>938</v>
          </cell>
          <cell r="D7745" t="str">
            <v xml:space="preserve">FIO RIGIDO, ISOLACAO EM PVC 450/750V 1,5MM2  </v>
          </cell>
          <cell r="E7745" t="str">
            <v>M</v>
          </cell>
          <cell r="F7745">
            <v>0.67</v>
          </cell>
        </row>
        <row r="7746">
          <cell r="C7746">
            <v>943</v>
          </cell>
          <cell r="D7746" t="str">
            <v xml:space="preserve">FIO RIGIDO, ISOLACAO EM PVC 450/750V 1MM2  </v>
          </cell>
          <cell r="E7746" t="str">
            <v>M</v>
          </cell>
          <cell r="F7746">
            <v>0.54</v>
          </cell>
        </row>
        <row r="7747">
          <cell r="C7747">
            <v>937</v>
          </cell>
          <cell r="D7747" t="str">
            <v xml:space="preserve">FIO RIGIDO, ISOLACAO EM PVC 450/750V 10MM2  </v>
          </cell>
          <cell r="E7747" t="str">
            <v>M</v>
          </cell>
          <cell r="F7747">
            <v>4.07</v>
          </cell>
        </row>
        <row r="7748">
          <cell r="C7748">
            <v>939</v>
          </cell>
          <cell r="D7748" t="str">
            <v xml:space="preserve">FIO RIGIDO, ISOLACAO EM PVC 450/750V 2,5MM2  </v>
          </cell>
          <cell r="E7748" t="str">
            <v>M</v>
          </cell>
          <cell r="F7748">
            <v>1.01</v>
          </cell>
        </row>
        <row r="7749">
          <cell r="C7749">
            <v>944</v>
          </cell>
          <cell r="D7749" t="str">
            <v xml:space="preserve">FIO RIGIDO, ISOLACAO EM PVC 450/750V 4,0MM2  </v>
          </cell>
          <cell r="E7749" t="str">
            <v>M</v>
          </cell>
          <cell r="F7749">
            <v>1.63</v>
          </cell>
        </row>
        <row r="7750">
          <cell r="C7750">
            <v>940</v>
          </cell>
          <cell r="D7750" t="str">
            <v xml:space="preserve">FIO RIGIDO, ISOLACAO EM PVC 450/750V 6MM2  </v>
          </cell>
          <cell r="E7750" t="str">
            <v>M</v>
          </cell>
          <cell r="F7750">
            <v>2.34</v>
          </cell>
        </row>
        <row r="7751">
          <cell r="C7751">
            <v>11889</v>
          </cell>
          <cell r="D7751" t="str">
            <v>FIO/CORDAO COBRE ISOLADO PARALELO OU TORCIDO 2 X 0,75MM2, TIPO PLASTIFLEX  PIRELLI OU EQUIV</v>
          </cell>
          <cell r="E7751" t="str">
            <v>M</v>
          </cell>
          <cell r="F7751">
            <v>1.29</v>
          </cell>
        </row>
        <row r="7752">
          <cell r="C7752">
            <v>11890</v>
          </cell>
          <cell r="D7752" t="str">
            <v>FIO/CORDAO COBRE ISOLADO PARALELO OU TORCIDO 2 X 1,5MM2, TIPO PLASTIFLEX PIRELLI  OU EQUIV</v>
          </cell>
          <cell r="E7752" t="str">
            <v>M</v>
          </cell>
          <cell r="F7752">
            <v>1.87</v>
          </cell>
        </row>
        <row r="7753">
          <cell r="C7753">
            <v>11891</v>
          </cell>
          <cell r="D7753" t="str">
            <v>FIO/CORDAO COBRE ISOLADO PARALELO OU TORCIDO 2 X 2,5MM2, TIPO PLASTIFLEX PIRELLI  OU EQUIV</v>
          </cell>
          <cell r="E7753" t="str">
            <v>M</v>
          </cell>
          <cell r="F7753">
            <v>2.64</v>
          </cell>
        </row>
        <row r="7754">
          <cell r="C7754">
            <v>11892</v>
          </cell>
          <cell r="D7754" t="str">
            <v>FIO/CORDAO COBRE ISOLADO PARALELO OU TORCIDO 2 X 4MM2, TIPO PLASTIFLEX PIRELLI  OU EQUIV</v>
          </cell>
          <cell r="E7754" t="str">
            <v>M</v>
          </cell>
          <cell r="F7754">
            <v>4.2699999999999996</v>
          </cell>
        </row>
        <row r="7755">
          <cell r="C7755">
            <v>406</v>
          </cell>
          <cell r="D7755" t="str">
            <v xml:space="preserve">FITA AÃO INOX PARA CINTAR POSTE, L = 19 MM, E = 0,5 MM (ROLO DE 30M)  </v>
          </cell>
          <cell r="E7755" t="str">
            <v>UN</v>
          </cell>
          <cell r="F7755">
            <v>39.450000000000003</v>
          </cell>
        </row>
        <row r="7756">
          <cell r="C7756">
            <v>12815</v>
          </cell>
          <cell r="D7756" t="str">
            <v xml:space="preserve">FITA CREPE EM ROLOS 25MMX50M  </v>
          </cell>
          <cell r="E7756" t="str">
            <v>UN</v>
          </cell>
          <cell r="F7756">
            <v>8.08</v>
          </cell>
        </row>
        <row r="7757">
          <cell r="C7757">
            <v>407</v>
          </cell>
          <cell r="D7757" t="str">
            <v xml:space="preserve">FITA DE ALUMINIO PARA PROTECAO DO CONDUTOR LARGURA 10 MM  </v>
          </cell>
          <cell r="E7757" t="str">
            <v>KG</v>
          </cell>
          <cell r="F7757">
            <v>37.799999999999997</v>
          </cell>
        </row>
        <row r="7758">
          <cell r="C7758">
            <v>39431</v>
          </cell>
          <cell r="D7758" t="str">
            <v>FITA DE PAPEL MICROPERFURADO, 50 X 150 MM, PARA TRATAMENTO DE JUNTAS DE CHAPA  DE GESSO PARA DRYWALL</v>
          </cell>
          <cell r="E7758" t="str">
            <v>M</v>
          </cell>
          <cell r="F7758">
            <v>0.11</v>
          </cell>
        </row>
        <row r="7759">
          <cell r="C7759">
            <v>39432</v>
          </cell>
          <cell r="D7759" t="str">
            <v>FITA DE PAPEL REFORCADA COM LAMINA DE METAL PARA REFORCO DE CANTOS DE CHAPA  DE GESSO PARA DRYWALL</v>
          </cell>
          <cell r="E7759" t="str">
            <v>M</v>
          </cell>
          <cell r="F7759">
            <v>1.47</v>
          </cell>
        </row>
        <row r="7760">
          <cell r="C7760">
            <v>20111</v>
          </cell>
          <cell r="D7760" t="str">
            <v xml:space="preserve">FITA ISOLANTE ADESIVA ANTICHAMA, USO ATE 750 V, EM ROLO DE 19 MM X 20 M  </v>
          </cell>
          <cell r="E7760" t="str">
            <v>UN</v>
          </cell>
          <cell r="F7760">
            <v>7.6</v>
          </cell>
        </row>
        <row r="7761">
          <cell r="C7761">
            <v>21127</v>
          </cell>
          <cell r="D7761" t="str">
            <v xml:space="preserve">FITA ISOLANTE ADESIVA ANTICHAMA, USO ATE 750 V, EM ROLO DE 19 MM X 5 M  </v>
          </cell>
          <cell r="E7761" t="str">
            <v>UN</v>
          </cell>
          <cell r="F7761">
            <v>2.87</v>
          </cell>
        </row>
        <row r="7762">
          <cell r="C7762">
            <v>404</v>
          </cell>
          <cell r="D7762" t="str">
            <v xml:space="preserve">FITA ISOLANTE DE BORRACHA AUTOFUSAO, USO ATE 69 KV (ALTA TENSAO)  </v>
          </cell>
          <cell r="E7762" t="str">
            <v>M</v>
          </cell>
          <cell r="F7762">
            <v>1.03</v>
          </cell>
        </row>
        <row r="7763">
          <cell r="C7763">
            <v>14151</v>
          </cell>
          <cell r="D7763" t="str">
            <v xml:space="preserve">FITA METALICA GRAVADA, L = 17 MM, ROLO DE 25 M, CARGA RECOMENDADA = *120* KGF  </v>
          </cell>
          <cell r="E7763" t="str">
            <v>UN</v>
          </cell>
          <cell r="F7763">
            <v>55.7</v>
          </cell>
        </row>
        <row r="7764">
          <cell r="C7764">
            <v>14153</v>
          </cell>
          <cell r="D7764" t="str">
            <v xml:space="preserve">FITA METALICA PERFURADA, L = *18* MM, ROLO DE 30 M, CARGA RECOMENDADA = *30* KGF  </v>
          </cell>
          <cell r="E7764" t="str">
            <v>UN</v>
          </cell>
          <cell r="F7764">
            <v>62.96</v>
          </cell>
        </row>
        <row r="7765">
          <cell r="C7765">
            <v>14152</v>
          </cell>
          <cell r="D7765" t="str">
            <v xml:space="preserve">FITA METALICA PERFURADA, L = 17 MM, ROLO DE 30 M, CARGA RECOMENDADA = *19* KGF  </v>
          </cell>
          <cell r="E7765" t="str">
            <v>UN</v>
          </cell>
          <cell r="F7765">
            <v>48.34</v>
          </cell>
        </row>
        <row r="7766">
          <cell r="C7766">
            <v>14154</v>
          </cell>
          <cell r="D7766" t="str">
            <v xml:space="preserve">FITA METALICA PERFURADA, L = 25 MM, ROLO DE 30 M, CARGA RECOMENDADA = *222,5* KGF  </v>
          </cell>
          <cell r="E7766" t="str">
            <v>UN</v>
          </cell>
          <cell r="F7766">
            <v>169.19</v>
          </cell>
        </row>
        <row r="7767">
          <cell r="C7767">
            <v>3146</v>
          </cell>
          <cell r="D7767" t="str">
            <v xml:space="preserve">FITA VEDA ROSCA EM ROLOS DE 18 MM X 10 M (L X C)  </v>
          </cell>
          <cell r="E7767" t="str">
            <v>UN</v>
          </cell>
          <cell r="F7767">
            <v>2.59</v>
          </cell>
        </row>
        <row r="7768">
          <cell r="C7768">
            <v>3143</v>
          </cell>
          <cell r="D7768" t="str">
            <v xml:space="preserve">FITA VEDA ROSCA EM ROLOS DE 18 MM X 25 M (L X C)  </v>
          </cell>
          <cell r="E7768" t="str">
            <v>UN</v>
          </cell>
          <cell r="F7768">
            <v>5.89</v>
          </cell>
        </row>
        <row r="7769">
          <cell r="C7769">
            <v>3148</v>
          </cell>
          <cell r="D7769" t="str">
            <v xml:space="preserve">FITA VEDA ROSCA EM ROLOS DE 18 MM X 50 M (L X C)  </v>
          </cell>
          <cell r="E7769" t="str">
            <v>UN</v>
          </cell>
          <cell r="F7769">
            <v>9.5500000000000007</v>
          </cell>
        </row>
        <row r="7770">
          <cell r="C7770">
            <v>4310</v>
          </cell>
          <cell r="D7770" t="str">
            <v>FIXADOR DE ABA AUTOTRAVANTE PARA TELHA DE FIBROCIMENTO, TIPO CANALETE 90 OU  KALHETAO</v>
          </cell>
          <cell r="E7770" t="str">
            <v>UN</v>
          </cell>
          <cell r="F7770">
            <v>1.75</v>
          </cell>
        </row>
        <row r="7771">
          <cell r="C7771">
            <v>4311</v>
          </cell>
          <cell r="D7771" t="str">
            <v xml:space="preserve">FIXADOR DE ABA SIMPLES PARA TELHA DE FIBROCIMENTO, TIPO CANALETA 49 OU KALHETA  </v>
          </cell>
          <cell r="E7771" t="str">
            <v>UN</v>
          </cell>
          <cell r="F7771">
            <v>1.23</v>
          </cell>
        </row>
        <row r="7772">
          <cell r="C7772">
            <v>4312</v>
          </cell>
          <cell r="D7772" t="str">
            <v>FIXADOR DE ABA SIMPLES PARA TELHA DE FIBROCIMENTO, TIPO CANALETA 90 OU  KALHETAO</v>
          </cell>
          <cell r="E7772" t="str">
            <v>UN</v>
          </cell>
          <cell r="F7772">
            <v>1.73</v>
          </cell>
        </row>
        <row r="7773">
          <cell r="C7773">
            <v>11162</v>
          </cell>
          <cell r="D7773" t="str">
            <v xml:space="preserve">FIXADOR DE CAL (SACHE 150 ML)  </v>
          </cell>
          <cell r="E7773" t="str">
            <v>UN</v>
          </cell>
          <cell r="F7773">
            <v>1.91</v>
          </cell>
        </row>
        <row r="7774">
          <cell r="C7774">
            <v>13261</v>
          </cell>
          <cell r="D7774" t="str">
            <v xml:space="preserve">FLANELA *30 X 40* CM  </v>
          </cell>
          <cell r="E7774" t="str">
            <v>UN</v>
          </cell>
          <cell r="F7774">
            <v>4</v>
          </cell>
        </row>
        <row r="7775">
          <cell r="C7775">
            <v>3255</v>
          </cell>
          <cell r="D7775" t="str">
            <v xml:space="preserve">FLANGE PVC ROSCAVEL SEXTAVADO SEM FUROS 3/4"  </v>
          </cell>
          <cell r="E7775" t="str">
            <v>UN</v>
          </cell>
          <cell r="F7775">
            <v>3.16</v>
          </cell>
        </row>
        <row r="7776">
          <cell r="C7776">
            <v>3251</v>
          </cell>
          <cell r="D7776" t="str">
            <v xml:space="preserve">FLANGE PVC ROSCAVEL, SEXTAVADO, SEM FUROS, 1/2"  </v>
          </cell>
          <cell r="E7776" t="str">
            <v>UN</v>
          </cell>
          <cell r="F7776">
            <v>2.38</v>
          </cell>
        </row>
        <row r="7777">
          <cell r="C7777">
            <v>3256</v>
          </cell>
          <cell r="D7777" t="str">
            <v xml:space="preserve">FLANGE PVC ROSCAVEL, SEXTAVADO, SEM FUROS, 1"  </v>
          </cell>
          <cell r="E7777" t="str">
            <v>UN</v>
          </cell>
          <cell r="F7777">
            <v>4.09</v>
          </cell>
        </row>
        <row r="7778">
          <cell r="C7778">
            <v>3254</v>
          </cell>
          <cell r="D7778" t="str">
            <v xml:space="preserve">FLANGE PVC, ROSCAVEL, SEXTAVADO, SEM FUROS 3"  </v>
          </cell>
          <cell r="E7778" t="str">
            <v>UN</v>
          </cell>
          <cell r="F7778">
            <v>56.45</v>
          </cell>
        </row>
        <row r="7779">
          <cell r="C7779">
            <v>3253</v>
          </cell>
          <cell r="D7779" t="str">
            <v xml:space="preserve">FLANGE PVC, ROSCAVEL, SEXTAVADO, SEM FUROS 4"  </v>
          </cell>
          <cell r="E7779" t="str">
            <v>UN</v>
          </cell>
          <cell r="F7779">
            <v>70.41</v>
          </cell>
        </row>
        <row r="7780">
          <cell r="C7780">
            <v>3259</v>
          </cell>
          <cell r="D7780" t="str">
            <v xml:space="preserve">FLANGE PVC, ROSCAVEL, SEXTAVADO, SEM FUROS, 1 1/2"  </v>
          </cell>
          <cell r="E7780" t="str">
            <v>UN</v>
          </cell>
          <cell r="F7780">
            <v>5.89</v>
          </cell>
        </row>
        <row r="7781">
          <cell r="C7781">
            <v>3258</v>
          </cell>
          <cell r="D7781" t="str">
            <v xml:space="preserve">FLANGE PVC, ROSCAVEL, SEXTAVADO, SEM FUROS, 1 1/4"  </v>
          </cell>
          <cell r="E7781" t="str">
            <v>UN</v>
          </cell>
          <cell r="F7781">
            <v>4.47</v>
          </cell>
        </row>
        <row r="7782">
          <cell r="C7782">
            <v>3261</v>
          </cell>
          <cell r="D7782" t="str">
            <v xml:space="preserve">FLANGE PVC, ROSCAVEL, SEXTAVADO, SEM FUROS, 2 1/2"  </v>
          </cell>
          <cell r="E7782" t="str">
            <v>UN</v>
          </cell>
          <cell r="F7782">
            <v>48.73</v>
          </cell>
        </row>
        <row r="7783">
          <cell r="C7783">
            <v>3260</v>
          </cell>
          <cell r="D7783" t="str">
            <v xml:space="preserve">FLANGE PVC, ROSCAVEL, SEXTAVADO, SEM FUROS, 2"  </v>
          </cell>
          <cell r="E7783" t="str">
            <v>UN</v>
          </cell>
          <cell r="F7783">
            <v>7.86</v>
          </cell>
        </row>
        <row r="7784">
          <cell r="C7784">
            <v>3272</v>
          </cell>
          <cell r="D7784" t="str">
            <v xml:space="preserve">FLANGE SEXTAVADO DE FERRO GALVANIZADO, COM ROSCA BSP, DE 1 1/2"  </v>
          </cell>
          <cell r="E7784" t="str">
            <v>UN</v>
          </cell>
          <cell r="F7784">
            <v>18.36</v>
          </cell>
        </row>
        <row r="7785">
          <cell r="C7785">
            <v>3265</v>
          </cell>
          <cell r="D7785" t="str">
            <v xml:space="preserve">FLANGE SEXTAVADO DE FERRO GALVANIZADO, COM ROSCA BSP, DE 1 1/4"  </v>
          </cell>
          <cell r="E7785" t="str">
            <v>UN</v>
          </cell>
          <cell r="F7785">
            <v>13.08</v>
          </cell>
        </row>
        <row r="7786">
          <cell r="C7786">
            <v>3262</v>
          </cell>
          <cell r="D7786" t="str">
            <v xml:space="preserve">FLANGE SEXTAVADO DE FERRO GALVANIZADO, COM ROSCA BSP, DE 1/2"  </v>
          </cell>
          <cell r="E7786" t="str">
            <v>UN</v>
          </cell>
          <cell r="F7786">
            <v>6.27</v>
          </cell>
        </row>
        <row r="7787">
          <cell r="C7787">
            <v>3264</v>
          </cell>
          <cell r="D7787" t="str">
            <v xml:space="preserve">FLANGE SEXTAVADO DE FERRO GALVANIZADO, COM ROSCA BSP, DE 1"  </v>
          </cell>
          <cell r="E7787" t="str">
            <v>UN</v>
          </cell>
          <cell r="F7787">
            <v>10.33</v>
          </cell>
        </row>
        <row r="7788">
          <cell r="C7788">
            <v>3267</v>
          </cell>
          <cell r="D7788" t="str">
            <v xml:space="preserve">FLANGE SEXTAVADO DE FERRO GALVANIZADO, COM ROSCA BSP, DE 2 1/2"  </v>
          </cell>
          <cell r="E7788" t="str">
            <v>UN</v>
          </cell>
          <cell r="F7788">
            <v>33.97</v>
          </cell>
        </row>
        <row r="7789">
          <cell r="C7789">
            <v>3266</v>
          </cell>
          <cell r="D7789" t="str">
            <v xml:space="preserve">FLANGE SEXTAVADO DE FERRO GALVANIZADO, COM ROSCA BSP, DE 2"  </v>
          </cell>
          <cell r="E7789" t="str">
            <v>UN</v>
          </cell>
          <cell r="F7789">
            <v>24.06</v>
          </cell>
        </row>
        <row r="7790">
          <cell r="C7790">
            <v>3263</v>
          </cell>
          <cell r="D7790" t="str">
            <v xml:space="preserve">FLANGE SEXTAVADO DE FERRO GALVANIZADO, COM ROSCA BSP, DE 3/4"  </v>
          </cell>
          <cell r="E7790" t="str">
            <v>UN</v>
          </cell>
          <cell r="F7790">
            <v>8.6</v>
          </cell>
        </row>
        <row r="7791">
          <cell r="C7791">
            <v>3268</v>
          </cell>
          <cell r="D7791" t="str">
            <v xml:space="preserve">FLANGE SEXTAVADO DE FERRO GALVANIZADO, COM ROSCA BSP, DE 3"  </v>
          </cell>
          <cell r="E7791" t="str">
            <v>UN</v>
          </cell>
          <cell r="F7791">
            <v>51.19</v>
          </cell>
        </row>
        <row r="7792">
          <cell r="C7792">
            <v>3271</v>
          </cell>
          <cell r="D7792" t="str">
            <v xml:space="preserve">FLANGE SEXTAVADO DE FERRO GALVANIZADO, COM ROSCA BSP, DE 4"  </v>
          </cell>
          <cell r="E7792" t="str">
            <v>UN</v>
          </cell>
          <cell r="F7792">
            <v>64.77</v>
          </cell>
        </row>
        <row r="7793">
          <cell r="C7793">
            <v>3270</v>
          </cell>
          <cell r="D7793" t="str">
            <v xml:space="preserve">FLANGE SEXTAVADO DE FERRO GALVANIZADO, COM ROSCA BSP, DE 6"  </v>
          </cell>
          <cell r="E7793" t="str">
            <v>UN</v>
          </cell>
          <cell r="F7793">
            <v>90.18</v>
          </cell>
        </row>
        <row r="7794">
          <cell r="C7794">
            <v>40608</v>
          </cell>
          <cell r="D7794" t="str">
            <v>FORMA PLASTICA PARA LAJE NERVURADA, DIMENSOES *60* X *60* X *16* CM (LOCACAO)  *COLETADO CAIXA*</v>
          </cell>
          <cell r="E7794" t="str">
            <v>MES</v>
          </cell>
          <cell r="F7794">
            <v>5.41</v>
          </cell>
        </row>
        <row r="7795">
          <cell r="C7795">
            <v>10814</v>
          </cell>
          <cell r="D7795" t="str">
            <v xml:space="preserve">FORMICIDA GRANULADA  </v>
          </cell>
          <cell r="E7795" t="str">
            <v>KG</v>
          </cell>
          <cell r="F7795">
            <v>18</v>
          </cell>
        </row>
        <row r="7796">
          <cell r="C7796">
            <v>3275</v>
          </cell>
          <cell r="D7796" t="str">
            <v>FORRO C/ PLACAS LA-DE-VIDRO REVESTIDO FACE APARENTE C/ FILME PLASTICO GRAVADO,  COR BRANCA TIPO SHEDISOL -  1,20 X 0,60M  E = 15MM OU SANTA MARINA - 1,24 X 0,62E=20MM (COLOCADO)</v>
          </cell>
          <cell r="E7796" t="str">
            <v>M2</v>
          </cell>
          <cell r="F7796">
            <v>75.069999999999993</v>
          </cell>
        </row>
        <row r="7797">
          <cell r="C7797">
            <v>3286</v>
          </cell>
          <cell r="D7797" t="str">
            <v>FORRO DE MADEIRA CEDRINHO OU EQUIVALENTE DA REGIAO, ENCAIXE MACHO/FEMEA COM  FRISO, *10 X 1* CM (SEM COLOCACAO)</v>
          </cell>
          <cell r="E7797" t="str">
            <v>M2</v>
          </cell>
          <cell r="F7797">
            <v>40.229999999999997</v>
          </cell>
        </row>
        <row r="7798">
          <cell r="C7798">
            <v>3287</v>
          </cell>
          <cell r="D7798" t="str">
            <v>FORRO DE MADEIRA CUMARU/IPE CHAMPANHE OU EQUIVALENTE DA REGIAO, ENCAIXE  MACHO/FEMEA COM FRISO, *10 X 1* CM (SEM COLOCACAO)</v>
          </cell>
          <cell r="E7798" t="str">
            <v>M2</v>
          </cell>
          <cell r="F7798">
            <v>60.8</v>
          </cell>
        </row>
        <row r="7799">
          <cell r="C7799">
            <v>3283</v>
          </cell>
          <cell r="D7799" t="str">
            <v>FORRO DE MADEIRA PINUS OU EQUIVALENTE DA REGIAO, ENCAIXE MACHO/FEMEA COM  FRISO, *10 X 1* CM (SEM COLOCACAO)</v>
          </cell>
          <cell r="E7799" t="str">
            <v>M2</v>
          </cell>
          <cell r="F7799">
            <v>12.77</v>
          </cell>
        </row>
        <row r="7800">
          <cell r="C7800">
            <v>11587</v>
          </cell>
          <cell r="D7800" t="str">
            <v>FORRO DE PVC EM REGUA DE 100 MM (COM COLOCACAO, EXCLUSIVE ESTRUTURA DE  SUPORTE)</v>
          </cell>
          <cell r="E7800" t="str">
            <v>M2</v>
          </cell>
          <cell r="F7800">
            <v>45</v>
          </cell>
        </row>
        <row r="7801">
          <cell r="C7801">
            <v>11887</v>
          </cell>
          <cell r="D7801" t="str">
            <v xml:space="preserve">FOSSA SEPTICA CILINDRICA TIPO "IMHOFF", COM TAMPA, PARA 50 CONTRIBUINTES  </v>
          </cell>
          <cell r="E7801" t="str">
            <v>UN</v>
          </cell>
          <cell r="F7801">
            <v>2630</v>
          </cell>
        </row>
        <row r="7802">
          <cell r="C7802">
            <v>11883</v>
          </cell>
          <cell r="D7802" t="str">
            <v xml:space="preserve">FOSSA SEPTICA CILINDRICA, TIPO "IMHOFF", COM TAMPA, PARA 100 CONTRIBUINTES  </v>
          </cell>
          <cell r="E7802" t="str">
            <v>UN</v>
          </cell>
          <cell r="F7802">
            <v>3866.56</v>
          </cell>
        </row>
        <row r="7803">
          <cell r="C7803">
            <v>11884</v>
          </cell>
          <cell r="D7803" t="str">
            <v xml:space="preserve">FOSSA SEPTICA CILINDRICA, TIPO "IMHOFF", COM TAMPA, PARA 150 CONTRIBUINTES  </v>
          </cell>
          <cell r="E7803" t="str">
            <v>UN</v>
          </cell>
          <cell r="F7803">
            <v>4148.47</v>
          </cell>
        </row>
        <row r="7804">
          <cell r="C7804">
            <v>11885</v>
          </cell>
          <cell r="D7804" t="str">
            <v xml:space="preserve">FOSSA SEPTICA CILINDRICA, TIPO "IMHOFF", COM TAMPA, PARA 200 CONTRIBUINTES  </v>
          </cell>
          <cell r="E7804" t="str">
            <v>UN</v>
          </cell>
          <cell r="F7804">
            <v>3852.71</v>
          </cell>
        </row>
        <row r="7805">
          <cell r="C7805">
            <v>11886</v>
          </cell>
          <cell r="D7805" t="str">
            <v xml:space="preserve">FOSSA SEPTICA CILINDRICA, TIPO "IMHOFF", COM TAMPA, PARA 30 CONTRIBUINTES  </v>
          </cell>
          <cell r="E7805" t="str">
            <v>UN</v>
          </cell>
          <cell r="F7805">
            <v>1491.25</v>
          </cell>
        </row>
        <row r="7806">
          <cell r="C7806">
            <v>11888</v>
          </cell>
          <cell r="D7806" t="str">
            <v xml:space="preserve">FOSSA SEPTICA CILINDRICA, TIPO "IMHOFF", COM TAMPA, PARA 75 CONTRIBUINTES  </v>
          </cell>
          <cell r="E7806" t="str">
            <v>UN</v>
          </cell>
          <cell r="F7806">
            <v>3502.05</v>
          </cell>
        </row>
        <row r="7807">
          <cell r="C7807">
            <v>3277</v>
          </cell>
          <cell r="D7807" t="str">
            <v xml:space="preserve">FOSSA SEPTICA CONCRETO PRE MOLDADO PARA 10 CONTRIBUINTES - *90 X 90* CM  </v>
          </cell>
          <cell r="E7807" t="str">
            <v>UN</v>
          </cell>
          <cell r="F7807">
            <v>590.59</v>
          </cell>
        </row>
        <row r="7808">
          <cell r="C7808">
            <v>3281</v>
          </cell>
          <cell r="D7808" t="str">
            <v xml:space="preserve">FOSSA SEPTICA CONCRETO PRE MOLDADO PARA 5 CONTRIBUINTES *90 X 70* CM  </v>
          </cell>
          <cell r="E7808" t="str">
            <v>UN</v>
          </cell>
          <cell r="F7808">
            <v>489.08</v>
          </cell>
        </row>
        <row r="7809">
          <cell r="C7809">
            <v>39363</v>
          </cell>
          <cell r="D7809" t="str">
            <v>FOSSA SEPTICA, SEM FILTRO, PARA 15 A 30 CONTRIBUINTES, CILINDRICA, COM TAMPA, EM  POLIETILENO DE ALTA DENSIDADE (PEAD), CAPACIDADE APROXIMADA DE 5500 LITROS (NBR7229)</v>
          </cell>
          <cell r="E7809" t="str">
            <v>UN</v>
          </cell>
          <cell r="F7809">
            <v>3006</v>
          </cell>
        </row>
        <row r="7810">
          <cell r="C7810">
            <v>39361</v>
          </cell>
          <cell r="D7810" t="str">
            <v>FOSSA SEPTICA, SEM FILTRO, PARA 4 A 7 CONTRIBUINTES, CILINDRICA,  COM TAMPA, EM  POLIETILENO DE ALTA DENSIDADE (PEAD), CAPACIDADE APROXIMADA DE 1100 LITROS (NBR7229)</v>
          </cell>
          <cell r="E7810" t="str">
            <v>UN</v>
          </cell>
          <cell r="F7810">
            <v>772.97</v>
          </cell>
        </row>
        <row r="7811">
          <cell r="C7811">
            <v>39362</v>
          </cell>
          <cell r="D7811" t="str">
            <v>FOSSA SEPTICA, SEM FILTRO, PARA 8 A 14 CONTRIBUINTES, CILINDRICA, COM TAMPA, EM  POLIETILENO DE ALTA DENSIDADE (PEAD), CAPACIDADE APROXIMADA DE 3000 LITROS (NBR7229)</v>
          </cell>
          <cell r="E7811" t="str">
            <v>UN</v>
          </cell>
          <cell r="F7811">
            <v>2378.63</v>
          </cell>
        </row>
        <row r="7812">
          <cell r="C7812">
            <v>39364</v>
          </cell>
          <cell r="D7812" t="str">
            <v>FOSSA SEPTICA,SEM FILTRO, PARA 40 A 52 CONTRIBUINTES, CILINDRICA, COM TAMPA, EM  POLIETILENO DE ALTA DENSIDADE (PEAD), CAPACIDADE APROXIMADA DE 10000 LITROS(NBR 7229)</v>
          </cell>
          <cell r="E7812" t="str">
            <v>UN</v>
          </cell>
          <cell r="F7812">
            <v>6870.87</v>
          </cell>
        </row>
        <row r="7813">
          <cell r="C7813">
            <v>14576</v>
          </cell>
          <cell r="D7813" t="str">
            <v>FRESADORA DE ASFALTO A FRIO SOBRE ESTEIRAS, LARG. FRESAGEM 2,00 M, POT. 410  KW/550 HP</v>
          </cell>
          <cell r="E7813" t="str">
            <v>UN</v>
          </cell>
          <cell r="F7813">
            <v>2458122.35</v>
          </cell>
        </row>
        <row r="7814">
          <cell r="C7814">
            <v>13877</v>
          </cell>
          <cell r="D7814" t="str">
            <v>FRESADORA DE ASFALTO A FRIO SOBRE RODAS, LARG. FRESAGEM 1,00 M, POT. 155 KW/208  HP</v>
          </cell>
          <cell r="E7814" t="str">
            <v>UN</v>
          </cell>
          <cell r="F7814">
            <v>1052285.51</v>
          </cell>
        </row>
        <row r="7815">
          <cell r="C7815">
            <v>7307</v>
          </cell>
          <cell r="D7815" t="str">
            <v xml:space="preserve">FUNDO ANTICORROSIVO TIPO ZARCAO OU EQUIV  </v>
          </cell>
          <cell r="E7815" t="str">
            <v>L</v>
          </cell>
          <cell r="F7815">
            <v>21.95</v>
          </cell>
        </row>
        <row r="7816">
          <cell r="C7816">
            <v>6086</v>
          </cell>
          <cell r="D7816" t="str">
            <v xml:space="preserve">FUNDO SINTETICO NIVELADOR BRANCO FOSCO PARA MADEIRA  </v>
          </cell>
          <cell r="E7816" t="str">
            <v>GL</v>
          </cell>
          <cell r="F7816">
            <v>83.27</v>
          </cell>
        </row>
        <row r="7817">
          <cell r="C7817">
            <v>3291</v>
          </cell>
          <cell r="D7817" t="str">
            <v>FURADEIRA DE IMPACTO, PORTATIL, ELETRICA, TIPO INDUSTRIAL, COM MADRIL DE 5/8"  (LOCACAO)</v>
          </cell>
          <cell r="E7817" t="str">
            <v>H</v>
          </cell>
          <cell r="F7817">
            <v>0.41</v>
          </cell>
        </row>
        <row r="7818">
          <cell r="C7818">
            <v>38633</v>
          </cell>
          <cell r="D7818" t="str">
            <v>FURO PARA TORNEIRA OU OUTROS ACESSORIOS  EM BANCADA DE MARMORE/ GRANITO OU  OUTRO TIPO DE PEDRA NATURAL</v>
          </cell>
          <cell r="E7818" t="str">
            <v>UN</v>
          </cell>
          <cell r="F7818">
            <v>9.9600000000000009</v>
          </cell>
        </row>
        <row r="7819">
          <cell r="C7819">
            <v>12344</v>
          </cell>
          <cell r="D7819" t="str">
            <v>FUSIVEL DIAZED 20 A TAMANHO DII, CAPACIDADE DE INTERRUPCAO DE 50 KA EM VCA E 8 KA  EM VCC, TENSAO NOMIMNAL DE 500 V</v>
          </cell>
          <cell r="E7819" t="str">
            <v>UN</v>
          </cell>
          <cell r="F7819">
            <v>2.81</v>
          </cell>
        </row>
        <row r="7820">
          <cell r="C7820">
            <v>12343</v>
          </cell>
          <cell r="D7820" t="str">
            <v>FUSIVEL DIAZED 35 A TAMANHO DIII, CAPACIDADE DE INTERRUPCAO DE 50 KA EM VCA E 8  KA EM VCC, TENSAO NOMIMNAL DE 500 V</v>
          </cell>
          <cell r="E7820" t="str">
            <v>UN</v>
          </cell>
          <cell r="F7820">
            <v>4.37</v>
          </cell>
        </row>
        <row r="7821">
          <cell r="C7821">
            <v>3293</v>
          </cell>
          <cell r="D7821" t="str">
            <v>FUSIVEL NH *36* A TAMANHO 00, CAPACIDADE DE INTERRUPCAO DE 120 KA, TENSAO  NOMIMNAL DE 500 V</v>
          </cell>
          <cell r="E7821" t="str">
            <v>UN</v>
          </cell>
          <cell r="F7821">
            <v>15.53</v>
          </cell>
        </row>
        <row r="7822">
          <cell r="C7822">
            <v>3302</v>
          </cell>
          <cell r="D7822" t="str">
            <v>FUSIVEL NH 100 A TAMANHO 00, CAPACIDADE DE INTERRUPCAO DE 120 KA, TENSAO  NOMIMNAL DE 500 V</v>
          </cell>
          <cell r="E7822" t="str">
            <v>UN</v>
          </cell>
          <cell r="F7822">
            <v>15.95</v>
          </cell>
        </row>
        <row r="7823">
          <cell r="C7823">
            <v>3297</v>
          </cell>
          <cell r="D7823" t="str">
            <v>FUSIVEL NH 125 A TAMANHO 00, CAPACIDADE DE INTERRUPCAO DE 120 KA, TENSAO  NOMIMNAL DE 500 V</v>
          </cell>
          <cell r="E7823" t="str">
            <v>UN</v>
          </cell>
          <cell r="F7823">
            <v>17.02</v>
          </cell>
        </row>
        <row r="7824">
          <cell r="C7824">
            <v>3294</v>
          </cell>
          <cell r="D7824" t="str">
            <v>FUSIVEL NH 160 A TAMANHO 00, CAPACIDADE DE INTERRUPCAO DE 120 KA, TENSAO  NOMIMNAL DE 500 V</v>
          </cell>
          <cell r="E7824" t="str">
            <v>UN</v>
          </cell>
          <cell r="F7824">
            <v>17.28</v>
          </cell>
        </row>
        <row r="7825">
          <cell r="C7825">
            <v>3292</v>
          </cell>
          <cell r="D7825" t="str">
            <v>FUSIVEL NH 20 A TAMANHO 000, CAPACIDADE DE INTERRUPCAO DE 120 KA, TENSAO  NOMIMNAL DE 500 V</v>
          </cell>
          <cell r="E7825" t="str">
            <v>UN</v>
          </cell>
          <cell r="F7825">
            <v>16.239999999999998</v>
          </cell>
        </row>
        <row r="7826">
          <cell r="C7826">
            <v>3298</v>
          </cell>
          <cell r="D7826" t="str">
            <v>FUSIVEL NH 200 A TAMANHO 1, CAPACIDADE DE INTERRUPCAO DE 120 KA, TENSAO  NOMIMNAL DE 500 V</v>
          </cell>
          <cell r="E7826" t="str">
            <v>UN</v>
          </cell>
          <cell r="F7826">
            <v>38.06</v>
          </cell>
        </row>
        <row r="7827">
          <cell r="C7827">
            <v>3301</v>
          </cell>
          <cell r="D7827" t="str">
            <v>FUSIVEL NH 250 A TAMANHO 1, CAPACIDADE DE INTERRUPCAO DE 120 KA, TENSAO  NOMIMNAL DE 500 V</v>
          </cell>
          <cell r="E7827" t="str">
            <v>UN</v>
          </cell>
          <cell r="F7827">
            <v>38.340000000000003</v>
          </cell>
        </row>
        <row r="7828">
          <cell r="C7828">
            <v>3295</v>
          </cell>
          <cell r="D7828" t="str">
            <v>FUSIVEL NH 50 A TAMANHO 00, CAPACIDADE DE INTERRUPCAO DE 120 KA, TENSAO  NOMIMNAL DE 500 V</v>
          </cell>
          <cell r="E7828" t="str">
            <v>UN</v>
          </cell>
          <cell r="F7828">
            <v>15.25</v>
          </cell>
        </row>
        <row r="7829">
          <cell r="C7829">
            <v>3299</v>
          </cell>
          <cell r="D7829" t="str">
            <v>FUSIVEL NH 63 A TAMANHO 00, CAPACIDADE DE INTERRUPCAO DE 120 KA, TENSAO  NOMIMNAL DE 500 V</v>
          </cell>
          <cell r="E7829" t="str">
            <v>UN</v>
          </cell>
          <cell r="F7829">
            <v>15.44</v>
          </cell>
        </row>
        <row r="7830">
          <cell r="C7830">
            <v>3296</v>
          </cell>
          <cell r="D7830" t="str">
            <v>FUSIVEL NH 80 A TAMANHO 00, CAPACIDADE DE INTERRUPCAO DE 120 KA, TENSAO  NOMIMNAL DE 500 V</v>
          </cell>
          <cell r="E7830" t="str">
            <v>UN</v>
          </cell>
          <cell r="F7830">
            <v>15.25</v>
          </cell>
        </row>
        <row r="7831">
          <cell r="C7831">
            <v>11596</v>
          </cell>
          <cell r="D7831" t="str">
            <v>GABIAO  TIPO CAIXA MALHA HEXAGONAL 8 X 10 CM (ZN/AL), FIO 2,7 MM, DIMENSOES 2,0 X 1,0  X 0,5 M</v>
          </cell>
          <cell r="E7831" t="str">
            <v>UN</v>
          </cell>
          <cell r="F7831">
            <v>222.32</v>
          </cell>
        </row>
        <row r="7832">
          <cell r="C7832">
            <v>34802</v>
          </cell>
          <cell r="D7832" t="str">
            <v>GABIAO MANTA (COLCHAO) MALHA HEXAGONAL 6 X 8 CM (ZN/AL + PVC), DIMENSOES 4,0 X 2,0  X 0,17 M, FIO 2 MM</v>
          </cell>
          <cell r="E7832" t="str">
            <v>UN</v>
          </cell>
          <cell r="F7832">
            <v>610.55999999999995</v>
          </cell>
        </row>
        <row r="7833">
          <cell r="C7833">
            <v>11588</v>
          </cell>
          <cell r="D7833" t="str">
            <v>GABIAO MANTA (COLCHAO) MALHA HEXAGONAL 6 X 8 CM (ZN/AL + PVC), FIO 2 MM,  REVESTIDO COM PVC, DIMENSOES 4,0 X 2,0 X 0,23 M</v>
          </cell>
          <cell r="E7833" t="str">
            <v>UN</v>
          </cell>
          <cell r="F7833">
            <v>658.69</v>
          </cell>
        </row>
        <row r="7834">
          <cell r="C7834">
            <v>34383</v>
          </cell>
          <cell r="D7834" t="str">
            <v>GABIAO MANTA (COLCHAO) MALHA HEXAGONAL 6 X 8 CM (ZN/AL + PVC), FIO 2 MM,  REVESTIDO COM PVC, DIMENSOES 4,0 X 2,0 X 0,3 M</v>
          </cell>
          <cell r="E7834" t="str">
            <v>UN</v>
          </cell>
          <cell r="F7834">
            <v>724.61</v>
          </cell>
        </row>
        <row r="7835">
          <cell r="C7835">
            <v>11591</v>
          </cell>
          <cell r="D7835" t="str">
            <v>GABIAO MANTA (COLCHAO) MALHA HEXAGONAL 6 X 8 CM (ZN/AL), FIO  2,0 MM, DIMENSOES  4,0 X 2,0 X 0,23 M</v>
          </cell>
          <cell r="E7835" t="str">
            <v>UN</v>
          </cell>
          <cell r="F7835">
            <v>641.83000000000004</v>
          </cell>
        </row>
        <row r="7836">
          <cell r="C7836">
            <v>40599</v>
          </cell>
          <cell r="D7836" t="str">
            <v>GABIAO MANTA (COLCHAO) MALHA HEXAGONAL 6 X 8 CM(ZN/AL + PVC), FIO 2,0 MM,  DIMENSOES 5,0 X 2,0 X 0,17 M *COLETADO CAIXA*</v>
          </cell>
          <cell r="E7836" t="str">
            <v>M2</v>
          </cell>
          <cell r="F7836">
            <v>75.540000000000006</v>
          </cell>
        </row>
        <row r="7837">
          <cell r="C7837">
            <v>40600</v>
          </cell>
          <cell r="D7837" t="str">
            <v>GABIAO MANTA (COLCHAO) MALHA HEXAGONAL 6 X 8 CM(ZN/AL + PVC), FIO 2,0 MM,  DIMENSOES 5,0 X 2,0 X 0,23 M *COLETADO CAIXA*</v>
          </cell>
          <cell r="E7837" t="str">
            <v>M2</v>
          </cell>
          <cell r="F7837">
            <v>81.510000000000005</v>
          </cell>
        </row>
        <row r="7838">
          <cell r="C7838">
            <v>40601</v>
          </cell>
          <cell r="D7838" t="str">
            <v>GABIAO MANTA (COLCHAO) MALHA HEXAGONAL 6 X 8 CM(ZN/AL + PVC), FIO 2,0 MM,  DIMENSOES 5,0 X 2,0 X 0,30 M *COLETADO CAIXA*</v>
          </cell>
          <cell r="E7838" t="str">
            <v>M2</v>
          </cell>
          <cell r="F7838">
            <v>89.48</v>
          </cell>
        </row>
        <row r="7839">
          <cell r="C7839">
            <v>11590</v>
          </cell>
          <cell r="D7839" t="str">
            <v>GABIAO MANTA (COLCHAO) MALHA HEXAGONAL 8 X 10 CM (ZN/AL), FIO 2,0 MM, DIMENSOES  4,0 X 2,0 X 0,3 M</v>
          </cell>
          <cell r="E7839" t="str">
            <v>UN</v>
          </cell>
          <cell r="F7839">
            <v>668.87</v>
          </cell>
        </row>
        <row r="7840">
          <cell r="C7840">
            <v>3310</v>
          </cell>
          <cell r="D7840" t="str">
            <v>GABIAO MANTA (COLCHAO) MALHA HEXAGONAL 8 X 10 CM (ZN/AL), FIO 2,2 A 2,4 MM,  DIMENSOES 4,0 X 2,0 X 0,3 M</v>
          </cell>
          <cell r="E7840" t="str">
            <v>M3</v>
          </cell>
          <cell r="F7840">
            <v>278.69</v>
          </cell>
        </row>
        <row r="7841">
          <cell r="C7841">
            <v>11594</v>
          </cell>
          <cell r="D7841" t="str">
            <v>GABIAO SACO MALHA HEXAGONAL 8 X 10 CM (ZN/AL + PVC),  FIO 2,4 MM, DIMENSOES 3,0 X  0,65 M</v>
          </cell>
          <cell r="E7841" t="str">
            <v>UN</v>
          </cell>
          <cell r="F7841">
            <v>209.94</v>
          </cell>
        </row>
        <row r="7842">
          <cell r="C7842">
            <v>3311</v>
          </cell>
          <cell r="D7842" t="str">
            <v xml:space="preserve">GABIAO SACO MALHA HEXAGONAL 8 X 10 CM (ZN/AL + PVC), FIO 2,4 MM, H = 0,65 M  </v>
          </cell>
          <cell r="E7842" t="str">
            <v>M3</v>
          </cell>
          <cell r="F7842">
            <v>209.94</v>
          </cell>
        </row>
        <row r="7843">
          <cell r="C7843">
            <v>11599</v>
          </cell>
          <cell r="D7843" t="str">
            <v xml:space="preserve">GABIAO SACO MALHA HEXAGONAL 8 X 10 CM (ZN/AL), FIO 2,7 MM, DIMENSOES 4,0 X 0,65 M  </v>
          </cell>
          <cell r="E7843" t="str">
            <v>UN</v>
          </cell>
          <cell r="F7843">
            <v>279.2</v>
          </cell>
        </row>
        <row r="7844">
          <cell r="C7844">
            <v>11593</v>
          </cell>
          <cell r="D7844" t="str">
            <v>GABIAO TIPO CAIXA MALHA HEXAGONAL 8 X 10 CM (ZN/AL + PVC),  FIO 2,4 MM, DIMENSOES  2,0 X 1,0 X 1,0 M</v>
          </cell>
          <cell r="E7844" t="str">
            <v>UN</v>
          </cell>
          <cell r="F7844">
            <v>391.42</v>
          </cell>
        </row>
        <row r="7845">
          <cell r="C7845">
            <v>3314</v>
          </cell>
          <cell r="D7845" t="str">
            <v xml:space="preserve">GABIAO TIPO CAIXA MALHA HEXAGONAL 8 X 10 CM (ZN/AL + PVC),  FIO 2,4 MM, H = 0,50 M  </v>
          </cell>
          <cell r="E7845" t="str">
            <v>M3</v>
          </cell>
          <cell r="F7845">
            <v>279.95</v>
          </cell>
        </row>
        <row r="7846">
          <cell r="C7846">
            <v>11592</v>
          </cell>
          <cell r="D7846" t="str">
            <v>GABIAO TIPO CAIXA MALHA HEXAGONAL 8 X 10 CM (ZN/AL + PVC), FIO 2,4 MM, DIMENSOES 2,0  X 1,0 X 0,5 M</v>
          </cell>
          <cell r="E7846" t="str">
            <v>UN</v>
          </cell>
          <cell r="F7846">
            <v>279.95</v>
          </cell>
        </row>
        <row r="7847">
          <cell r="C7847">
            <v>11597</v>
          </cell>
          <cell r="D7847" t="str">
            <v>GABIAO TIPO CAIXA MALHA HEXAGONAL 8 X 10 CM (ZN/AL), FIO 2,7 MM, DIMENSOES 2,0 X 1,0  X 1,0 M</v>
          </cell>
          <cell r="E7847" t="str">
            <v>UN</v>
          </cell>
          <cell r="F7847">
            <v>325.54000000000002</v>
          </cell>
        </row>
        <row r="7848">
          <cell r="C7848">
            <v>3309</v>
          </cell>
          <cell r="D7848" t="str">
            <v xml:space="preserve">GABIAO TIPO CAIXA MALHA HEXAGONAL 8 X 10 CM (ZN/AL), FIO 2,7 MM, H = 0,50 M  </v>
          </cell>
          <cell r="E7848" t="str">
            <v>M3</v>
          </cell>
          <cell r="F7848">
            <v>222.32</v>
          </cell>
        </row>
        <row r="7849">
          <cell r="C7849">
            <v>40593</v>
          </cell>
          <cell r="D7849" t="str">
            <v>GABIAO TIPO CAIXA PARA SOLO REFORCADO, MALHA HEXAGONAL 8 X 10 CM (ZN/ AL + PVC),  FIO 2,7 MM, DIMENSOES 2,0 X 1,0 X 0,5 M, COM CAUDA DE 4,0 M *COLETADO CAIXA*</v>
          </cell>
          <cell r="E7849" t="str">
            <v>M3</v>
          </cell>
          <cell r="F7849">
            <v>344.3</v>
          </cell>
        </row>
        <row r="7850">
          <cell r="C7850">
            <v>40594</v>
          </cell>
          <cell r="D7850" t="str">
            <v>GABIAO TIPO CAIXA PARA SOLO REFORCADO, MALHA HEXAGONAL 8 X 10 CM (ZN/ AL + PVC),  FIO 2,7 MM, DIMENSOES 2,0 X 1,0 X 1,0 M, COM CAUDA DE 4,0 M *COLETADO CAIXA*</v>
          </cell>
          <cell r="E7850" t="str">
            <v>M3</v>
          </cell>
          <cell r="F7850">
            <v>207.73</v>
          </cell>
        </row>
        <row r="7851">
          <cell r="C7851">
            <v>40595</v>
          </cell>
          <cell r="D7851" t="str">
            <v>GABIAO TIPO CAIXA TRAPEZOIDAL, MALHA HEXAGONAL 10 X 12 CM (ZN/AL + PVC) FIO 2,7 MM,  FACE COM 65 GRAUS, DIMENSOES 2,0 x 1,5 x 1,0 M *COLETADO CAIXA*</v>
          </cell>
          <cell r="E7851" t="str">
            <v>M3</v>
          </cell>
          <cell r="F7851">
            <v>139.59</v>
          </cell>
        </row>
        <row r="7852">
          <cell r="C7852">
            <v>34800</v>
          </cell>
          <cell r="D7852" t="str">
            <v xml:space="preserve">GABIAO TIPO CAIXA, MALHA HEXAGONAL 8 X 10 CM (ZN/AL + PVC), FIO 2,4 MM, H = 1,0 M  </v>
          </cell>
          <cell r="E7852" t="str">
            <v>M3</v>
          </cell>
          <cell r="F7852">
            <v>195.71</v>
          </cell>
        </row>
        <row r="7853">
          <cell r="C7853">
            <v>40591</v>
          </cell>
          <cell r="D7853" t="str">
            <v>GABIAO TIPO CAIXA, MALHA HEXAGONAL 8 X 10 CM (ZN/AL), FIO DE 2,7 MM, DIMENSOES 2,0 X  1,0 X 1,0 M *COLETADO CAIXA*</v>
          </cell>
          <cell r="E7853" t="str">
            <v>M3</v>
          </cell>
          <cell r="F7853">
            <v>161.69999999999999</v>
          </cell>
        </row>
        <row r="7854">
          <cell r="C7854">
            <v>40592</v>
          </cell>
          <cell r="D7854" t="str">
            <v>GABIAO TIPO CAIXA, MALHA HEXAGONAL 8 X 10 CM (ZN/AL), FIO DE 2,7 MM, DIMENSOES 5,0 X  1,0 X 0,5 M *COLETADO CAIXA*</v>
          </cell>
          <cell r="E7854" t="str">
            <v>M3</v>
          </cell>
          <cell r="F7854">
            <v>230.51</v>
          </cell>
        </row>
        <row r="7855">
          <cell r="C7855">
            <v>40589</v>
          </cell>
          <cell r="D7855" t="str">
            <v>GABIAO TIPO CAIXA, MALHA HEXAGONAL 8 X 10 CM (ZN/AL), FIO DE 2,7 MM, DIMENSOES 5,0 X  1,0 X 1,0 M *COLETADO CAIXA*</v>
          </cell>
          <cell r="E7855" t="str">
            <v>M3</v>
          </cell>
          <cell r="F7855">
            <v>162.5</v>
          </cell>
        </row>
        <row r="7856">
          <cell r="C7856">
            <v>4315</v>
          </cell>
          <cell r="D7856" t="str">
            <v>GANCHO CHATO EM FERRO GALVANIZADO,  L = 110 MM, RECOBRIMENTO = 100MM, SECAO  1/8 X 1/2" (3 MM X 12 MM), PARA FIXAR TELHA DE FIBROCIMENTO ONDULADA</v>
          </cell>
          <cell r="E7856" t="str">
            <v>UN</v>
          </cell>
          <cell r="F7856">
            <v>1.27</v>
          </cell>
        </row>
        <row r="7857">
          <cell r="C7857">
            <v>402</v>
          </cell>
          <cell r="D7857" t="str">
            <v xml:space="preserve">GANCHO OLHAL EM ACO GALVANIZADO, ESPESSURA 16MM, ABERTURA 21MM  </v>
          </cell>
          <cell r="E7857" t="str">
            <v>UN</v>
          </cell>
          <cell r="F7857">
            <v>10.31</v>
          </cell>
        </row>
        <row r="7858">
          <cell r="C7858">
            <v>4226</v>
          </cell>
          <cell r="D7858" t="str">
            <v xml:space="preserve">GAS DE COZINHA - GLP  </v>
          </cell>
          <cell r="E7858" t="str">
            <v>KG</v>
          </cell>
          <cell r="F7858">
            <v>3.86</v>
          </cell>
        </row>
        <row r="7859">
          <cell r="C7859">
            <v>4222</v>
          </cell>
          <cell r="D7859" t="str">
            <v xml:space="preserve">GASOLINA COMUM  </v>
          </cell>
          <cell r="E7859" t="str">
            <v>L</v>
          </cell>
          <cell r="F7859">
            <v>3.75</v>
          </cell>
        </row>
        <row r="7860">
          <cell r="C7860">
            <v>34804</v>
          </cell>
          <cell r="D7860" t="str">
            <v>GEOGRELHA TECIDA COM FILAMENTOS DE POLIESTER + PVC, RESISTENCIA LONGITUDINAL:  90 KN/M, RESISTENCIA TRANSVERSAL: 30 KN/M, ALONGAMENTO = 12 POR CENTO,DIMENSOES 5,15 X 100,0 M</v>
          </cell>
          <cell r="E7860" t="str">
            <v>M2</v>
          </cell>
          <cell r="F7860">
            <v>23.63</v>
          </cell>
        </row>
        <row r="7861">
          <cell r="C7861">
            <v>4013</v>
          </cell>
          <cell r="D7861" t="str">
            <v>GEOTEXTIL NAO TECIDO AGULHADO DE FILAMENTOS CONTINUOS 100% POLIESTER  RT 09 P/  DRENAGEM TIPO BIDIM OU EQUIV</v>
          </cell>
          <cell r="E7861" t="str">
            <v>M2</v>
          </cell>
          <cell r="F7861">
            <v>5.43</v>
          </cell>
        </row>
        <row r="7862">
          <cell r="C7862">
            <v>4011</v>
          </cell>
          <cell r="D7862" t="str">
            <v>GEOTEXTIL NAO TECIDO AGULHADO DE FILAMENTOS CONTINUOS 100% POLIESTER  RT 10  TIPO BIDIM OU EQUIV</v>
          </cell>
          <cell r="E7862" t="str">
            <v>M2</v>
          </cell>
          <cell r="F7862">
            <v>7.17</v>
          </cell>
        </row>
        <row r="7863">
          <cell r="C7863">
            <v>4021</v>
          </cell>
          <cell r="D7863" t="str">
            <v>GEOTEXTIL NAO TECIDO AGULHADO DE FILAMENTOS CONTINUOS 100% POLIESTER  RT 14 P/  DRENAGEM TIPO BIDIM OU EQUIV</v>
          </cell>
          <cell r="E7863" t="str">
            <v>M2</v>
          </cell>
          <cell r="F7863">
            <v>7.8</v>
          </cell>
        </row>
        <row r="7864">
          <cell r="C7864">
            <v>4019</v>
          </cell>
          <cell r="D7864" t="str">
            <v>GEOTEXTIL NAO TECIDO AGULHADO DE FILAMENTOS CONTINUOS 100% POLIESTER  RT 16  TIPO BIDIM OU EQUIV</v>
          </cell>
          <cell r="E7864" t="str">
            <v>M2</v>
          </cell>
          <cell r="F7864">
            <v>10.95</v>
          </cell>
        </row>
        <row r="7865">
          <cell r="C7865">
            <v>4012</v>
          </cell>
          <cell r="D7865" t="str">
            <v>GEOTEXTIL NAO TECIDO AGULHADO DE FILAMENTOS CONTINUOS 100% POLIESTER  RT 21  TIPO BIDIM OU EQUIVGEOTEXTIL NAO TECIDO AGULHADO DE FILAMENTOS CONTINUOS 100% POLIESTER  RT 21TIPO BIDIM OU EQUIV</v>
          </cell>
          <cell r="E7865" t="str">
            <v>M2</v>
          </cell>
          <cell r="F7865">
            <v>13.4</v>
          </cell>
        </row>
        <row r="7866">
          <cell r="C7866">
            <v>4020</v>
          </cell>
          <cell r="D7866" t="str">
            <v>GEOTEXTIL NAO TECIDO AGULHADO DE FILAMENTOS CONTINUOS 100% POLIESTER  RT 26  TIPO BIDIM OU EQUIV</v>
          </cell>
          <cell r="E7866" t="str">
            <v>M2</v>
          </cell>
          <cell r="F7866">
            <v>17.05</v>
          </cell>
        </row>
        <row r="7867">
          <cell r="C7867">
            <v>4018</v>
          </cell>
          <cell r="D7867" t="str">
            <v>GEOTEXTIL NAO TECIDO AGULHADO DE FILAMENTOS CONTINUOS 100% POLIESTER  RT 31  TIPO BIDIM OU EQUIV</v>
          </cell>
          <cell r="E7867" t="str">
            <v>M2</v>
          </cell>
          <cell r="F7867">
            <v>20.83</v>
          </cell>
        </row>
        <row r="7868">
          <cell r="C7868">
            <v>36498</v>
          </cell>
          <cell r="D7868" t="str">
            <v>GERADOR PORTATIL MONOFASICO, POTENCIA 5500 VA, A GASOLINA, POTENCIA DO MOTOR  13 CV</v>
          </cell>
          <cell r="E7868" t="str">
            <v>UN</v>
          </cell>
          <cell r="F7868">
            <v>3166.64</v>
          </cell>
        </row>
        <row r="7869">
          <cell r="C7869">
            <v>12872</v>
          </cell>
          <cell r="D7869" t="str">
            <v xml:space="preserve">GESSEIRO  </v>
          </cell>
          <cell r="E7869" t="str">
            <v>H</v>
          </cell>
          <cell r="F7869">
            <v>10.56</v>
          </cell>
        </row>
        <row r="7870">
          <cell r="C7870">
            <v>3315</v>
          </cell>
          <cell r="D7870" t="str">
            <v xml:space="preserve">GESSO  </v>
          </cell>
          <cell r="E7870" t="str">
            <v>KG</v>
          </cell>
          <cell r="F7870">
            <v>0.28000000000000003</v>
          </cell>
        </row>
        <row r="7871">
          <cell r="C7871">
            <v>36870</v>
          </cell>
          <cell r="D7871" t="str">
            <v xml:space="preserve">GESSO PROJETADO  </v>
          </cell>
          <cell r="E7871" t="str">
            <v>KG</v>
          </cell>
          <cell r="F7871">
            <v>0.28000000000000003</v>
          </cell>
        </row>
        <row r="7872">
          <cell r="C7872">
            <v>5092</v>
          </cell>
          <cell r="D7872" t="str">
            <v xml:space="preserve">GONZO FERRO CROMADO EMBUTIR 1/2" P/ JANELA PIVOTANTE (CAPELINHA)  </v>
          </cell>
          <cell r="E7872" t="str">
            <v>PAR</v>
          </cell>
          <cell r="F7872">
            <v>9.8800000000000008</v>
          </cell>
        </row>
        <row r="7873">
          <cell r="C7873">
            <v>11462</v>
          </cell>
          <cell r="D7873" t="str">
            <v xml:space="preserve">GONZO SOBREPOR LATAO P/ JANELA PIVOTANTE (CAPELINHA)  </v>
          </cell>
          <cell r="E7873" t="str">
            <v>PAR</v>
          </cell>
          <cell r="F7873">
            <v>15.63</v>
          </cell>
        </row>
        <row r="7874">
          <cell r="C7874">
            <v>36529</v>
          </cell>
          <cell r="D7874" t="str">
            <v>GRADE DE DISCOS CONTROLE REMOTO REBOCAVEL, COM 24 DISCOS 24" X 6 MM COM  PNEUS PARA TRANSPORTE</v>
          </cell>
          <cell r="E7874" t="str">
            <v>UN</v>
          </cell>
          <cell r="F7874">
            <v>30676.02</v>
          </cell>
        </row>
        <row r="7875">
          <cell r="C7875">
            <v>36528</v>
          </cell>
          <cell r="D7875" t="str">
            <v xml:space="preserve">GRADE DE DISCOS HIDRÁULICA COM 20 DISCOS DE 24" X 6 MM  </v>
          </cell>
          <cell r="E7875" t="str">
            <v>UN</v>
          </cell>
          <cell r="F7875">
            <v>17423.97</v>
          </cell>
        </row>
        <row r="7876">
          <cell r="C7876">
            <v>3318</v>
          </cell>
          <cell r="D7876" t="str">
            <v>GRADE DE DISCOS MECANICA 20X24" COM 20 DISCOS 24" X 6MM  COM PNEUS PARA  TRANSPORTE</v>
          </cell>
          <cell r="E7876" t="str">
            <v>UN</v>
          </cell>
          <cell r="F7876">
            <v>24050</v>
          </cell>
        </row>
        <row r="7877">
          <cell r="C7877">
            <v>38968</v>
          </cell>
          <cell r="D7877" t="str">
            <v>GRADIL *1320 X 2170* MM (A X L) EM  BARRA DE ACO CHATA *25 MM X 2* MM ENTRELACADA  COM BARRA ACO REDONDA *5* MM, MALHA *65 X 132* MM, GALVANIZADO E PINTURAELETROSTATICA</v>
          </cell>
          <cell r="E7877" t="str">
            <v>M2</v>
          </cell>
          <cell r="F7877">
            <v>240.38</v>
          </cell>
        </row>
        <row r="7878">
          <cell r="C7878">
            <v>3324</v>
          </cell>
          <cell r="D7878" t="str">
            <v xml:space="preserve">GRAMA BATATAIS EM PLACAS, SEM PLANTIO  </v>
          </cell>
          <cell r="E7878" t="str">
            <v>M2</v>
          </cell>
          <cell r="F7878">
            <v>5.07</v>
          </cell>
        </row>
        <row r="7879">
          <cell r="C7879" t="str">
            <v>3322</v>
          </cell>
          <cell r="D7879" t="str">
            <v xml:space="preserve">GRAMA ESMERALDA EM PLACAS, SEM PLANTIO  </v>
          </cell>
          <cell r="E7879" t="str">
            <v>M2</v>
          </cell>
          <cell r="F7879">
            <v>7.1</v>
          </cell>
        </row>
        <row r="7880">
          <cell r="C7880">
            <v>3323</v>
          </cell>
          <cell r="D7880" t="str">
            <v xml:space="preserve">GRAMA SAO CARLOS OU CURITIBANA EM PLACAS, SEM PLANTIO  </v>
          </cell>
          <cell r="E7880" t="str">
            <v>M2</v>
          </cell>
          <cell r="F7880">
            <v>7.1</v>
          </cell>
        </row>
        <row r="7881">
          <cell r="C7881">
            <v>5076</v>
          </cell>
          <cell r="D7881" t="str">
            <v xml:space="preserve">GRAMPO DE ACO POLIDO 1 " X 9  </v>
          </cell>
          <cell r="E7881" t="str">
            <v>KG</v>
          </cell>
          <cell r="F7881">
            <v>8.94</v>
          </cell>
        </row>
        <row r="7882">
          <cell r="C7882">
            <v>5077</v>
          </cell>
          <cell r="D7882" t="str">
            <v xml:space="preserve">GRAMPO DE ACO POLIDO 7/8 " X 9  </v>
          </cell>
          <cell r="E7882" t="str">
            <v>KG</v>
          </cell>
          <cell r="F7882">
            <v>9.8800000000000008</v>
          </cell>
        </row>
        <row r="7883">
          <cell r="C7883">
            <v>11837</v>
          </cell>
          <cell r="D7883" t="str">
            <v>GRAMPO LINHA VIVA DE LATAO ESTANHADO, DIAMETRO DO CONDUTOR PRINCIPAL DE 10 A  120 MM2, DIAMETRO DA DERIVACAO DE 10 A 70 MM2</v>
          </cell>
          <cell r="E7883" t="str">
            <v>UN</v>
          </cell>
          <cell r="F7883">
            <v>33.21</v>
          </cell>
        </row>
        <row r="7884">
          <cell r="C7884">
            <v>38055</v>
          </cell>
          <cell r="D7884" t="str">
            <v>GRAMPO METALICO TIPO OLHAL PARA HASTE DE ATERRAMENTO DE 1/2'', CONDUTOR DE  *10* A 50 MM2</v>
          </cell>
          <cell r="E7884" t="str">
            <v>UN</v>
          </cell>
          <cell r="F7884">
            <v>3.01</v>
          </cell>
        </row>
        <row r="7885">
          <cell r="C7885">
            <v>415</v>
          </cell>
          <cell r="D7885" t="str">
            <v>GRAMPO METALICO TIPO OLHAL PARA HASTE DE ATERRAMENTO DE 1'', CONDUTOR DE *10*  A 50 MM2</v>
          </cell>
          <cell r="E7885" t="str">
            <v>UN</v>
          </cell>
          <cell r="F7885">
            <v>13.62</v>
          </cell>
        </row>
        <row r="7886">
          <cell r="C7886">
            <v>416</v>
          </cell>
          <cell r="D7886" t="str">
            <v>GRAMPO METALICO TIPO OLHAL PARA HASTE DE ATERRAMENTO DE 3/4'', CONDUTOR DE  *10* A 50 MM2</v>
          </cell>
          <cell r="E7886" t="str">
            <v>UN</v>
          </cell>
          <cell r="F7886">
            <v>4.9800000000000004</v>
          </cell>
        </row>
        <row r="7887">
          <cell r="C7887">
            <v>425</v>
          </cell>
          <cell r="D7887" t="str">
            <v>GRAMPO METALICO TIPO OLHAL PARA HASTE DE ATERRAMENTO DE 5/8'', CONDUTOR DE  *10* A 50 MM2</v>
          </cell>
          <cell r="E7887" t="str">
            <v>UN</v>
          </cell>
          <cell r="F7887">
            <v>3.09</v>
          </cell>
        </row>
        <row r="7888">
          <cell r="C7888">
            <v>426</v>
          </cell>
          <cell r="D7888" t="str">
            <v>GRAMPO METALICO TIPO U PARA HASTE DE ATERRAMENTO DE ATE 3/4'', CONDUTOR DE 10 A  25 MM2</v>
          </cell>
          <cell r="E7888" t="str">
            <v>UN</v>
          </cell>
          <cell r="F7888">
            <v>17.02</v>
          </cell>
        </row>
        <row r="7889">
          <cell r="C7889">
            <v>38056</v>
          </cell>
          <cell r="D7889" t="str">
            <v>GRAMPO METALICO TIPO U PARA HASTE DE ATERRAMENTO DE ATE 5/8'', CONDUTOR DE 10 A  25 MM2</v>
          </cell>
          <cell r="E7889" t="str">
            <v>UN</v>
          </cell>
          <cell r="F7889">
            <v>16.62</v>
          </cell>
        </row>
        <row r="7890">
          <cell r="C7890">
            <v>1564</v>
          </cell>
          <cell r="D7890" t="str">
            <v xml:space="preserve">GRAMPO PARALELO METALICO PARA CABO DE 6 A 50 MM2, COM 2 PARAFUSOS  </v>
          </cell>
          <cell r="E7890" t="str">
            <v>UN</v>
          </cell>
          <cell r="F7890">
            <v>6.34</v>
          </cell>
        </row>
        <row r="7891">
          <cell r="C7891">
            <v>11032</v>
          </cell>
          <cell r="D7891" t="str">
            <v xml:space="preserve">GRAMPO U DE 5/8 " N8 EM FERRO GALVANIZADO  </v>
          </cell>
          <cell r="E7891" t="str">
            <v>UN</v>
          </cell>
          <cell r="F7891">
            <v>7.18</v>
          </cell>
        </row>
        <row r="7892">
          <cell r="C7892">
            <v>36787</v>
          </cell>
          <cell r="D7892" t="str">
            <v>GRANALHA DE ACO, ANGULAR (GRIT), PARA JATEAMENTO, PENEIRA 0,35 A 0,117 MM (SAE  G80)</v>
          </cell>
          <cell r="E7892" t="str">
            <v>SC25KG</v>
          </cell>
          <cell r="F7892">
            <v>87.85</v>
          </cell>
        </row>
        <row r="7893">
          <cell r="C7893">
            <v>36786</v>
          </cell>
          <cell r="D7893" t="str">
            <v>GRANALHA DE ACO, ANGULAR (GRIT), PARA JATEAMENTO, PENEIRA 0,84 A 0,42 MM (SAE  G40)</v>
          </cell>
          <cell r="E7893" t="str">
            <v>SC25KG</v>
          </cell>
          <cell r="F7893">
            <v>87.85</v>
          </cell>
        </row>
        <row r="7894">
          <cell r="C7894">
            <v>36785</v>
          </cell>
          <cell r="D7894" t="str">
            <v>GRANALHA DE ACO, ANGULAR (GRIT), PARA JATEAMENTO, PENEIRA 1,41 A 1,19 MM (SAE  G16)</v>
          </cell>
          <cell r="E7894" t="str">
            <v>SC25KG</v>
          </cell>
          <cell r="F7894">
            <v>76.34</v>
          </cell>
        </row>
        <row r="7895">
          <cell r="C7895">
            <v>36782</v>
          </cell>
          <cell r="D7895" t="str">
            <v>GRANALHA DE ACO, ESFERICA (SHOT), PARA JATEAMENTO, PENEIRA 0,59 A 0,42MM (SAE  S170)</v>
          </cell>
          <cell r="E7895" t="str">
            <v>SC25KG</v>
          </cell>
          <cell r="F7895">
            <v>91.12</v>
          </cell>
        </row>
        <row r="7896">
          <cell r="C7896">
            <v>36784</v>
          </cell>
          <cell r="D7896" t="str">
            <v>GRANALHA DE ACO, ESFERICA (SHOT), PARA JATEAMENTO, PENEIRA 0,84 A 0,71 MM (SAE  S280)</v>
          </cell>
          <cell r="E7896" t="str">
            <v>SC25KG</v>
          </cell>
          <cell r="F7896">
            <v>87.85</v>
          </cell>
        </row>
        <row r="7897">
          <cell r="C7897">
            <v>25930</v>
          </cell>
          <cell r="D7897" t="str">
            <v>GRANALHA DE ACO, ESFERICA (SHOT), PARA JATEAMENTO, PENEIRA 1,19 A 1,00 MM (SAE  S390)</v>
          </cell>
          <cell r="E7897" t="str">
            <v>SC25KG</v>
          </cell>
          <cell r="F7897">
            <v>102.64</v>
          </cell>
        </row>
        <row r="7898">
          <cell r="C7898">
            <v>4824</v>
          </cell>
          <cell r="D7898" t="str">
            <v>GRANILHA/ GRANA/ PEDRISCO OU AGREGADO EM MARMORE/ GRANITO/ QUARTZO E  CALCARIO, PRETO, CINZA, PALHA OU BRANCO</v>
          </cell>
          <cell r="E7898" t="str">
            <v>KG</v>
          </cell>
          <cell r="F7898">
            <v>0.26</v>
          </cell>
        </row>
        <row r="7899">
          <cell r="C7899">
            <v>10840</v>
          </cell>
          <cell r="D7899" t="str">
            <v xml:space="preserve">GRANITO AMENDOA  E = 2 CM ,POLIDO E LUSTRADO, PARA PISO  </v>
          </cell>
          <cell r="E7899" t="str">
            <v>M2</v>
          </cell>
          <cell r="F7899">
            <v>227.5</v>
          </cell>
        </row>
        <row r="7900">
          <cell r="C7900">
            <v>11795</v>
          </cell>
          <cell r="D7900" t="str">
            <v xml:space="preserve">GRANITO CINZA POLIDO P/BANCADA E=2,5 CM  </v>
          </cell>
          <cell r="E7900" t="str">
            <v>M2</v>
          </cell>
          <cell r="F7900">
            <v>243.55</v>
          </cell>
        </row>
        <row r="7901">
          <cell r="C7901">
            <v>10841</v>
          </cell>
          <cell r="D7901" t="str">
            <v xml:space="preserve">GRANITO CINZA POLIDO PARA PISO E = 2 CM  </v>
          </cell>
          <cell r="E7901" t="str">
            <v>M2</v>
          </cell>
          <cell r="F7901">
            <v>186.28</v>
          </cell>
        </row>
        <row r="7902">
          <cell r="C7902">
            <v>10842</v>
          </cell>
          <cell r="D7902" t="str">
            <v xml:space="preserve">GRANITO PRETO TIJUCA E = 2 CM PARA PISO  </v>
          </cell>
          <cell r="E7902" t="str">
            <v>M2</v>
          </cell>
          <cell r="F7902">
            <v>260.95</v>
          </cell>
        </row>
        <row r="7903">
          <cell r="C7903">
            <v>134</v>
          </cell>
          <cell r="D7903" t="str">
            <v xml:space="preserve">GRAUTE CIMENTICIO PARA USO GERAL  </v>
          </cell>
          <cell r="E7903" t="str">
            <v>KG</v>
          </cell>
          <cell r="F7903">
            <v>1.23</v>
          </cell>
        </row>
        <row r="7904">
          <cell r="C7904">
            <v>4229</v>
          </cell>
          <cell r="D7904" t="str">
            <v xml:space="preserve">GRAXA LUBRIFICANTE  </v>
          </cell>
          <cell r="E7904" t="str">
            <v>KG</v>
          </cell>
          <cell r="F7904">
            <v>18.510000000000002</v>
          </cell>
        </row>
        <row r="7905">
          <cell r="C7905">
            <v>37402</v>
          </cell>
          <cell r="D7905" t="str">
            <v xml:space="preserve">GRELHA DE CONCRETO DE PRE-MOLDADA *15 X 75 X 52* CM (A X C X L)  </v>
          </cell>
          <cell r="E7905" t="str">
            <v>UN</v>
          </cell>
          <cell r="F7905">
            <v>43.08</v>
          </cell>
        </row>
        <row r="7906">
          <cell r="C7906">
            <v>11244</v>
          </cell>
          <cell r="D7906" t="str">
            <v xml:space="preserve">GRELHA FOFO ARTICULADA, CARGA MAX  1,5 T, *300 X 1000* MM, E= *15MM  </v>
          </cell>
          <cell r="E7906" t="str">
            <v>UN</v>
          </cell>
          <cell r="F7906">
            <v>158.46</v>
          </cell>
        </row>
        <row r="7907">
          <cell r="C7907">
            <v>11236</v>
          </cell>
          <cell r="D7907" t="str">
            <v xml:space="preserve">GRELHA FOFO SIMPLES COM REQUADRO, CARGA MAX  1,5 T, 200 X 1000 MM, E= *15MM  </v>
          </cell>
          <cell r="E7907" t="str">
            <v>UN</v>
          </cell>
          <cell r="F7907">
            <v>153.68</v>
          </cell>
        </row>
        <row r="7908">
          <cell r="C7908" t="str">
            <v>11245</v>
          </cell>
          <cell r="D7908" t="str">
            <v>GRELHA FOFO SIMPLES COM REQUADRO, CARGA MAX  12,5 T, *300 X 1000* MM, E= *15MM,  AREA ESTACIONAMENTO CARRO PASSEIO</v>
          </cell>
          <cell r="E7908" t="str">
            <v>UN</v>
          </cell>
          <cell r="F7908">
            <v>219.18</v>
          </cell>
        </row>
        <row r="7909">
          <cell r="C7909">
            <v>11235</v>
          </cell>
          <cell r="D7909" t="str">
            <v xml:space="preserve">GRELHA FOFO SIMPLES COM REQUADRO, CARGA MAX 1,5 T, 150 X 1000 MM, E= *15MM  </v>
          </cell>
          <cell r="E7909" t="str">
            <v>UN</v>
          </cell>
          <cell r="F7909">
            <v>120.93</v>
          </cell>
        </row>
        <row r="7910">
          <cell r="C7910">
            <v>11731</v>
          </cell>
          <cell r="D7910" t="str">
            <v xml:space="preserve">GRELHA PVC BRANCA QUADRADA, 150 X 150 MM  </v>
          </cell>
          <cell r="E7910" t="str">
            <v>UN</v>
          </cell>
          <cell r="F7910">
            <v>3.71</v>
          </cell>
        </row>
        <row r="7911">
          <cell r="C7911">
            <v>11732</v>
          </cell>
          <cell r="D7911" t="str">
            <v xml:space="preserve">GRELHA PVC CROMADA REDONDA, 150 MM  </v>
          </cell>
          <cell r="E7911" t="str">
            <v>UN</v>
          </cell>
          <cell r="F7911">
            <v>18.84</v>
          </cell>
        </row>
        <row r="7912">
          <cell r="C7912">
            <v>36494</v>
          </cell>
          <cell r="D7912" t="str">
            <v xml:space="preserve">GRUA ASCENCIONAL, LANCA DE 30 M, CAPACIDADE DE 1,0 T A 30 M, ALTURA ATE 39 M  </v>
          </cell>
          <cell r="E7912" t="str">
            <v>UN</v>
          </cell>
          <cell r="F7912">
            <v>309187.5</v>
          </cell>
        </row>
        <row r="7913">
          <cell r="C7913">
            <v>36493</v>
          </cell>
          <cell r="D7913" t="str">
            <v xml:space="preserve">GRUA ASCENCIONAL, LANCA DE 42 M, CAPACIDADE DE 1,5 T A 30 M, ALTURA ATE 39 M  </v>
          </cell>
          <cell r="E7913" t="str">
            <v>UN</v>
          </cell>
          <cell r="F7913">
            <v>350296.87</v>
          </cell>
        </row>
        <row r="7914">
          <cell r="C7914">
            <v>36492</v>
          </cell>
          <cell r="D7914" t="str">
            <v xml:space="preserve">GRUA ASCENCIONAL, LANCA DE 50 M, CAPACIDADE DE 2,33 T A 30 M, ALTURA ATE 48 M  </v>
          </cell>
          <cell r="E7914" t="str">
            <v>UN</v>
          </cell>
          <cell r="F7914">
            <v>650718.75</v>
          </cell>
        </row>
        <row r="7915">
          <cell r="C7915">
            <v>13333</v>
          </cell>
          <cell r="D7915" t="str">
            <v>GRUPO DE SOLDAGEM C/ GERADOR A DIESEL 60 CV PARA SOLDA ELETRICA, SOBRE 04  RODAS, COM MOTOR 4 CILINDROS</v>
          </cell>
          <cell r="E7915" t="str">
            <v>UN</v>
          </cell>
          <cell r="F7915">
            <v>87691.51</v>
          </cell>
        </row>
        <row r="7916">
          <cell r="C7916">
            <v>13533</v>
          </cell>
          <cell r="D7916" t="str">
            <v>GRUPO DE SOLDAGEM COM GERADOR A DIESEL 30 CV, PARA SOLDA ELETRICA, SOBRE  DUAS RODAS</v>
          </cell>
          <cell r="E7916" t="str">
            <v>UN</v>
          </cell>
          <cell r="F7916">
            <v>78386.47</v>
          </cell>
        </row>
        <row r="7917">
          <cell r="C7917">
            <v>3331</v>
          </cell>
          <cell r="D7917" t="str">
            <v>GRUPO DE SOLDAGEN C/ GERADOR A DIESEL 33HP P/ SOLDA ELETRICA, SOBRE RODAS,  TIPO BAMBOZZI MOD. 0-375 A</v>
          </cell>
          <cell r="E7917" t="str">
            <v>H</v>
          </cell>
          <cell r="F7917">
            <v>12.04</v>
          </cell>
        </row>
        <row r="7918">
          <cell r="C7918">
            <v>3346</v>
          </cell>
          <cell r="D7918" t="str">
            <v>GRUPO GERADOR *80 A 125* KVA, MOTOR DIESEL, REBOCAVEL, ACIONAMENTO MANUAL  (LOCACAO)</v>
          </cell>
          <cell r="E7918" t="str">
            <v>H</v>
          </cell>
          <cell r="F7918">
            <v>13.28</v>
          </cell>
        </row>
        <row r="7919">
          <cell r="C7919">
            <v>36499</v>
          </cell>
          <cell r="D7919" t="str">
            <v>GRUPO GERADOR A GASOLINA, POTENCIA NOMINAL 2,2 KW, TENSAO DE SAIDA 110/220 V,  MOTOR POTENCIA 6,5 HP</v>
          </cell>
          <cell r="E7919" t="str">
            <v>UN</v>
          </cell>
          <cell r="F7919">
            <v>1709.98</v>
          </cell>
        </row>
        <row r="7920">
          <cell r="C7920">
            <v>3348</v>
          </cell>
          <cell r="D7920" t="str">
            <v>GRUPO GERADOR ACIMA DE * 125 ATE 180* KVA, MOTOR DIESEL, REBOCAVEL,  ACIONAMENTO MANUAL (LOCACAO)</v>
          </cell>
          <cell r="E7920" t="str">
            <v>H</v>
          </cell>
          <cell r="F7920">
            <v>15.88</v>
          </cell>
        </row>
        <row r="7921">
          <cell r="C7921">
            <v>3345</v>
          </cell>
          <cell r="D7921" t="str">
            <v>GRUPO GERADOR ACIMA DE * 20 A 80* KVA, MOTOR DIESEL, REBOCAVEL, ACIONAMENTO  MANUAL (LOCACAO)</v>
          </cell>
          <cell r="E7921" t="str">
            <v>H</v>
          </cell>
          <cell r="F7921">
            <v>10.26</v>
          </cell>
        </row>
        <row r="7922">
          <cell r="C7922">
            <v>39833</v>
          </cell>
          <cell r="D7922" t="str">
            <v xml:space="preserve">GRUPO GERADOR DE *260* KVA, DIESEL REBOCAVEL, ACIONAMENTO MANUAL (LOCACAO)  </v>
          </cell>
          <cell r="E7922" t="str">
            <v>H</v>
          </cell>
          <cell r="F7922">
            <v>21.76</v>
          </cell>
        </row>
        <row r="7923">
          <cell r="C7923">
            <v>39834</v>
          </cell>
          <cell r="D7923" t="str">
            <v xml:space="preserve">GRUPO GERADOR DE *400* KVA, DIESEL REBOCAVEL, ACIONAMENTO MANUAL (LOCACAO)  </v>
          </cell>
          <cell r="E7923" t="str">
            <v>H</v>
          </cell>
          <cell r="F7923">
            <v>37.35</v>
          </cell>
        </row>
        <row r="7924">
          <cell r="C7924">
            <v>39835</v>
          </cell>
          <cell r="D7924" t="str">
            <v xml:space="preserve">GRUPO GERADOR DE *550* KVA, DIESEL REBOCAVEL, ACIONAMENTO MANUAL (LOCACAO)  </v>
          </cell>
          <cell r="E7924" t="str">
            <v>H</v>
          </cell>
          <cell r="F7924">
            <v>45.53</v>
          </cell>
        </row>
        <row r="7925">
          <cell r="C7925">
            <v>39585</v>
          </cell>
          <cell r="D7925" t="str">
            <v>GRUPO GERADOR DIESEL, COM CARENAGEM, POTENCIA STANDART ENTRE 100 E 110 KVA,  VELOCIDADE DE 1800 RPM, FREQUENCIA DE 60 HZ</v>
          </cell>
          <cell r="E7925" t="str">
            <v>UN</v>
          </cell>
          <cell r="F7925">
            <v>56622.41</v>
          </cell>
        </row>
        <row r="7926">
          <cell r="C7926">
            <v>39586</v>
          </cell>
          <cell r="D7926" t="str">
            <v>GRUPO GERADOR DIESEL, COM CARENAGEM, POTENCIA STANDART ENTRE 140 E 150 KVA,  VELOCIDADE DE 1800 RPM, FREQUENCIA DE 60 HZ</v>
          </cell>
          <cell r="E7926" t="str">
            <v>UN</v>
          </cell>
          <cell r="F7926">
            <v>66414.25</v>
          </cell>
        </row>
        <row r="7927">
          <cell r="C7927">
            <v>39587</v>
          </cell>
          <cell r="D7927" t="str">
            <v>GRUPO GERADOR DIESEL, COM CARENAGEM, POTENCIA STANDART ENTRE 210 E 220 KVA,  VELOCIDADE DE 1800 RPM, FREQUENCIA DE 60 HZ</v>
          </cell>
          <cell r="E7927" t="str">
            <v>UN</v>
          </cell>
          <cell r="F7927">
            <v>80889.149999999994</v>
          </cell>
        </row>
        <row r="7928">
          <cell r="C7928">
            <v>39588</v>
          </cell>
          <cell r="D7928" t="str">
            <v>GRUPO GERADOR DIESEL, COM CARENAGEM, POTENCIA STANDART ENTRE 250 E 260 KVA,  VELOCIDADE DE 1800 RPM, FREQUENCIA DE 60 HZ</v>
          </cell>
          <cell r="E7928" t="str">
            <v>UN</v>
          </cell>
          <cell r="F7928">
            <v>93661.119999999995</v>
          </cell>
        </row>
        <row r="7929">
          <cell r="C7929">
            <v>39584</v>
          </cell>
          <cell r="D7929" t="str">
            <v>GRUPO GERADOR DIESEL, COM CARENAGEM, POTENCIA STANDART ENTRE 50 E 55 KVA,  VELOCIDADE DE 1800 RPM, FREQUENCIA DE 60 HZ</v>
          </cell>
          <cell r="E7929" t="str">
            <v>UN</v>
          </cell>
          <cell r="F7929">
            <v>50423.74</v>
          </cell>
        </row>
        <row r="7930">
          <cell r="C7930">
            <v>39590</v>
          </cell>
          <cell r="D7930" t="str">
            <v>GRUPO GERADOR DIESEL, SEM CARENAGEM, POTENCIA STANDART ENTRE 100 E 110 KVA,  VELOCIDADE DE 1800 RPM, FREQUENCIA DE 60 HZ</v>
          </cell>
          <cell r="E7930" t="str">
            <v>UN</v>
          </cell>
          <cell r="F7930">
            <v>49214.66</v>
          </cell>
        </row>
        <row r="7931">
          <cell r="C7931">
            <v>39592</v>
          </cell>
          <cell r="D7931" t="str">
            <v>GRUPO GERADOR DIESEL, SEM CARENAGEM, POTENCIA STANDART ENTRE 210 E 220 KVA,  VELOCIDADE DE 1800 RPM, FREQUENCIA DE 60 HZ</v>
          </cell>
          <cell r="E7931" t="str">
            <v>UN</v>
          </cell>
          <cell r="F7931">
            <v>70722.66</v>
          </cell>
        </row>
        <row r="7932">
          <cell r="C7932">
            <v>39593</v>
          </cell>
          <cell r="D7932" t="str">
            <v>GRUPO GERADOR DIESEL, SEM CARENAGEM, POTENCIA STANDART ENTRE 250 E 260 KVA,  VELOCIDADE DE 1800 RPM, FREQUENCIA DE 60 HZ</v>
          </cell>
          <cell r="E7932" t="str">
            <v>UN</v>
          </cell>
          <cell r="F7932">
            <v>80889.149999999994</v>
          </cell>
        </row>
        <row r="7933">
          <cell r="C7933">
            <v>25987</v>
          </cell>
          <cell r="D7933" t="str">
            <v xml:space="preserve">GRUPO GERADOR ESTACIONARIO SILENCIADO, POTENCIA 50 KVA, MOTOR DIESEL  </v>
          </cell>
          <cell r="E7933" t="str">
            <v>UN</v>
          </cell>
          <cell r="F7933">
            <v>38396.21</v>
          </cell>
        </row>
        <row r="7934">
          <cell r="C7934">
            <v>25019</v>
          </cell>
          <cell r="D7934" t="str">
            <v xml:space="preserve">GRUPO GERADOR ESTACIONARIO, MOTOR DIESEL POTENCIA 170 KVA  </v>
          </cell>
          <cell r="E7934" t="str">
            <v>UN</v>
          </cell>
          <cell r="F7934">
            <v>65815.399999999994</v>
          </cell>
        </row>
        <row r="7935">
          <cell r="C7935">
            <v>36501</v>
          </cell>
          <cell r="D7935" t="str">
            <v xml:space="preserve">GRUPO GERADOR ESTACIONARIO, POTENCIA 150 KVA, MOTOR DIESEL  </v>
          </cell>
          <cell r="E7935" t="str">
            <v>UN</v>
          </cell>
          <cell r="F7935">
            <v>58598.39</v>
          </cell>
        </row>
        <row r="7936">
          <cell r="C7936">
            <v>14254</v>
          </cell>
          <cell r="D7936" t="str">
            <v xml:space="preserve">GRUPO GERADOR ESTACIONARIO, POTENCIA 90 KVA, MOTOR DIESEL, 1800 RPM, 60 HZ  </v>
          </cell>
          <cell r="E7936" t="str">
            <v>UN</v>
          </cell>
          <cell r="F7936">
            <v>45979.1</v>
          </cell>
        </row>
        <row r="7937">
          <cell r="C7937">
            <v>25986</v>
          </cell>
          <cell r="D7937" t="str">
            <v xml:space="preserve">GRUPO GERADOR ESTACIONARIO, SILENCIADO, POTENCIA 180 KVA, MOTOR DIESEL  </v>
          </cell>
          <cell r="E7937" t="str">
            <v>UN</v>
          </cell>
          <cell r="F7937">
            <v>70446.490000000005</v>
          </cell>
        </row>
        <row r="7938">
          <cell r="C7938">
            <v>36500</v>
          </cell>
          <cell r="D7938" t="str">
            <v xml:space="preserve">GRUPO GERADOR REBOCAVEL, POTENCIA *66* KVA, MOTOR A DIESEL  </v>
          </cell>
          <cell r="E7938" t="str">
            <v>UN</v>
          </cell>
          <cell r="F7938">
            <v>41409.879999999997</v>
          </cell>
        </row>
        <row r="7939">
          <cell r="C7939">
            <v>20017</v>
          </cell>
          <cell r="D7939" t="str">
            <v>GUARNICAO/ ALIZAR/ VISTA MACICA, E= *1* CM, L= *4,5* CM, EM CEDRINHO/ ANGELIM  COMERCIAL/  EUCALIPTO/ CURUPIXA/ PEROBA/ CUMARU OU EQUIVALENTE DA REGIAO</v>
          </cell>
          <cell r="E7939" t="str">
            <v>M</v>
          </cell>
          <cell r="F7939">
            <v>2.72</v>
          </cell>
        </row>
        <row r="7940">
          <cell r="C7940">
            <v>20007</v>
          </cell>
          <cell r="D7940" t="str">
            <v>GUARNICAO/ ALIZAR/ VISTA MACICA, E= *1* CM, L= *4,5* CM, EM PINUS/ TAUARI/ VIROLA OU  EQUIVALENTE DA REGIAO</v>
          </cell>
          <cell r="E7940" t="str">
            <v>M</v>
          </cell>
          <cell r="F7940">
            <v>2.09</v>
          </cell>
        </row>
        <row r="7941">
          <cell r="C7941">
            <v>40555</v>
          </cell>
          <cell r="D7941" t="str">
            <v>GUARNICAO/MOLDURA DE ACABAMENTO PARA ESQUADRIA DE ALUMINIO ANODIZADO  NATURAL, PARA 1 FACE *COLETADO CAIXA*</v>
          </cell>
          <cell r="E7941" t="str">
            <v>M</v>
          </cell>
          <cell r="F7941">
            <v>8.6300000000000008</v>
          </cell>
        </row>
        <row r="7942">
          <cell r="C7942">
            <v>11559</v>
          </cell>
          <cell r="D7942" t="str">
            <v xml:space="preserve">GUIA LATAO CROMADO 3/4'' P/ PORTA/JAN CORRER  </v>
          </cell>
          <cell r="E7942" t="str">
            <v>UN</v>
          </cell>
          <cell r="F7942">
            <v>6.34</v>
          </cell>
        </row>
        <row r="7943">
          <cell r="C7943">
            <v>36497</v>
          </cell>
          <cell r="D7943" t="str">
            <v>GUINCHO DE ALAVANCA MANUAL, CAPACIDADE 3,2 T COM 20 M DE CABO DE ACO DIAMETRO  16,3 MM</v>
          </cell>
          <cell r="E7943" t="str">
            <v>UN</v>
          </cell>
          <cell r="F7943">
            <v>2063.09</v>
          </cell>
        </row>
        <row r="7944">
          <cell r="C7944">
            <v>36487</v>
          </cell>
          <cell r="D7944" t="str">
            <v>GUINCHO ELETRICO DE COLUNA, CAPACIDADE 400 KG, COM MOTO FREIO, MOTOR  TRIFASICO DE 1,25 CV</v>
          </cell>
          <cell r="E7944" t="str">
            <v>UN</v>
          </cell>
          <cell r="F7944">
            <v>3592.15</v>
          </cell>
        </row>
        <row r="7945">
          <cell r="C7945">
            <v>7373</v>
          </cell>
          <cell r="D7945" t="str">
            <v xml:space="preserve">GUINCHO MANUAL DE ARRASTE CAP. * 3T * C/ 20M DE CABO DE ACO, TIPO TIRFOR OU EQUIV  </v>
          </cell>
          <cell r="E7945" t="str">
            <v>H</v>
          </cell>
          <cell r="F7945">
            <v>1.17</v>
          </cell>
        </row>
        <row r="7946">
          <cell r="C7946">
            <v>7370</v>
          </cell>
          <cell r="D7946" t="str">
            <v>GUINCHO MANUAL DE ARRASTE CAPACIDADE DE  2 T COM 20 M DE CABO DE AÇO -  (LOCAÇÃO)</v>
          </cell>
          <cell r="E7946" t="str">
            <v>H</v>
          </cell>
          <cell r="F7946">
            <v>1.1000000000000001</v>
          </cell>
        </row>
        <row r="7947">
          <cell r="C7947">
            <v>3356</v>
          </cell>
          <cell r="D7947" t="str">
            <v xml:space="preserve">GUINCHO TIPO MUNCK CAP * 6T * MONTADO EM CAMINHAO CARROCERIA, OU EQUIV  </v>
          </cell>
          <cell r="E7947" t="str">
            <v>H</v>
          </cell>
          <cell r="F7947">
            <v>65.25</v>
          </cell>
        </row>
        <row r="7948">
          <cell r="C7948">
            <v>3372</v>
          </cell>
          <cell r="D7948" t="str">
            <v>GUINDASTE ALTOPROPELIDO SOBRE PNEUS, COM LANCA TELESCOPICA, CAPACIDADE DE  *10* T (LOCACAO COM OPERADOR, COMBUSTIVEL E MANUTENCAO)</v>
          </cell>
          <cell r="E7948" t="str">
            <v>H</v>
          </cell>
          <cell r="F7948">
            <v>137.25</v>
          </cell>
        </row>
        <row r="7949">
          <cell r="C7949">
            <v>3367</v>
          </cell>
          <cell r="D7949" t="str">
            <v>GUINDASTE AUTO-PROPELIDO, SOBRE PNEUS, C/ LANCA TELESCOPICA CAP * 15T * (INCL  MANUTENCAO/OPERACAO)</v>
          </cell>
          <cell r="E7949" t="str">
            <v>H</v>
          </cell>
          <cell r="F7949">
            <v>83.89</v>
          </cell>
        </row>
        <row r="7950">
          <cell r="C7950">
            <v>10807</v>
          </cell>
          <cell r="D7950" t="str">
            <v>GUINDASTE AUTO-PROPELIDO, SOBRE PNEUS, C/ LANCA TELESCOPICA CAP * 35T * (INCL  MANUTENCAO/OPERACAO)</v>
          </cell>
          <cell r="E7950" t="str">
            <v>H</v>
          </cell>
          <cell r="F7950">
            <v>257.33999999999997</v>
          </cell>
        </row>
        <row r="7951">
          <cell r="C7951">
            <v>25952</v>
          </cell>
          <cell r="D7951" t="str">
            <v>GUINDASTE HIDRAULICO AUTROPELIDO, COM LANCA TELESCOPICA 28,80 M, CAPACIDADE  MAXIMA 30 T, POTENCIA 97 KW, TRACAO 4 X 4</v>
          </cell>
          <cell r="E7951" t="str">
            <v>UN</v>
          </cell>
          <cell r="F7951">
            <v>540661.87</v>
          </cell>
        </row>
        <row r="7952">
          <cell r="C7952">
            <v>25954</v>
          </cell>
          <cell r="D7952" t="str">
            <v>GUINDASTE HIDRAULICO AUTROPELIDO, COM LANCA TELESCOPICA 40 M, CAPACIDADE  MAXIMA 60 T, POTENCIA 260 KW, TRACAO 6 X 6</v>
          </cell>
          <cell r="E7952" t="str">
            <v>UN</v>
          </cell>
          <cell r="F7952">
            <v>1039734.37</v>
          </cell>
        </row>
        <row r="7953">
          <cell r="C7953">
            <v>25953</v>
          </cell>
          <cell r="D7953" t="str">
            <v>GUINDASTE HIDRAULICO AUTROPELIDO, COM LANCA TELESCOPICA 50 M, CAPACIDADE  MAXIMA 100 T, POTENCIA 350 KW, TRACAO 10 X 6</v>
          </cell>
          <cell r="E7953" t="str">
            <v>UN</v>
          </cell>
          <cell r="F7953">
            <v>1767548.43</v>
          </cell>
        </row>
        <row r="7954">
          <cell r="C7954">
            <v>3357</v>
          </cell>
          <cell r="D7954" t="str">
            <v xml:space="preserve">GUINDASTE TIPO MUNCK CAP * 2T * MONTADO EM CAMINHAO CARROCERIA OU EQUIV  </v>
          </cell>
          <cell r="E7954" t="str">
            <v>H</v>
          </cell>
          <cell r="F7954">
            <v>46.6</v>
          </cell>
        </row>
        <row r="7955">
          <cell r="C7955">
            <v>3366</v>
          </cell>
          <cell r="D7955" t="str">
            <v>GUINDASTE TIPO MUNCK CAP * 5T * MONTADO EM CAMINHAO CARROCERIA ( LOCAÇÃO COM  OPERADOR,COMBUSTIVEL E MANUTENÇÃO).</v>
          </cell>
          <cell r="E7955" t="str">
            <v>H</v>
          </cell>
          <cell r="F7955">
            <v>65.25</v>
          </cell>
        </row>
        <row r="7956">
          <cell r="C7956">
            <v>3359</v>
          </cell>
          <cell r="D7956" t="str">
            <v xml:space="preserve">GUINDASTE TIPO MUNCK CAP * 8T * MONTADO EM CAMINHAO CARROCERIA OU EQUIV  </v>
          </cell>
          <cell r="E7956" t="str">
            <v>H</v>
          </cell>
          <cell r="F7956">
            <v>74.569999999999993</v>
          </cell>
        </row>
        <row r="7957">
          <cell r="C7957">
            <v>37776</v>
          </cell>
          <cell r="D7957" t="str">
            <v>GUINDAUTO HIDRAULICO, CAPACIDADE MAXIMA DE CARGA 10000 KG, MOMENTO MAXIMO DE  CARGA 23 TM , ALCANCE MAXIMO HORIZONTAL 11,80 M, PARA MONTAGEM SOBRE CHASSIDE CAMINHAO PBT MINIMO 15000 KG (INCLUI MONTAGEM, NAO INC</v>
          </cell>
          <cell r="E7957" t="str">
            <v>UN</v>
          </cell>
          <cell r="F7957">
            <v>108328.12</v>
          </cell>
        </row>
        <row r="7958">
          <cell r="C7958">
            <v>37775</v>
          </cell>
          <cell r="D7958" t="str">
            <v>GUINDAUTO HIDRAULICO, CAPACIDADE MAXIMA DE CARGA 14340 KG, MOMENTO MAXIMO DE  CARGA 42,3 TM, ALCANCE MAXIMO HORIZONTAL 16,80 M, PARA MONTAGEM SOBRE CHASSIDE CAMINHAO PBT MINIMO 23000 KG (INCLUI MONTAGEM, NAO IN</v>
          </cell>
          <cell r="E7958" t="str">
            <v>UN</v>
          </cell>
          <cell r="F7958">
            <v>170625</v>
          </cell>
        </row>
        <row r="7959">
          <cell r="C7959">
            <v>36491</v>
          </cell>
          <cell r="D7959" t="str">
            <v>GUINDAUTO HIDRAULICO, CAPACIDADE MAXIMA DE CARGA 30000 KG, MOMENTO MAXIMO DE  CARGA 92,2 TM , ALCANCE MAXIMO HORIZONTAL  22,00 M, PARA MONTAGEM SOBRE CHASSIDE CAMINHAO PBT MINIMO 30000 KG (INCLUI MONTAGEM, NAO</v>
          </cell>
          <cell r="E7959" t="str">
            <v>UN</v>
          </cell>
          <cell r="F7959">
            <v>631875</v>
          </cell>
        </row>
        <row r="7960">
          <cell r="C7960">
            <v>10712</v>
          </cell>
          <cell r="D7960" t="str">
            <v>GUINDAUTO HIDRAULICO, CAPACIDADE MAXIMA DE CARGA 3300 KG, MOMENTO MAXIMO DE  CARGA 5,8 TM , ALCANCE MAXIMO HORIZONTAL  7,60 M, PARA MONTAGEM SOBRE CHASSIDE CAMINHAO PBT MINIMO 8000 KG (INCLUI MONTAGEM, NAO INCL</v>
          </cell>
          <cell r="E7960" t="str">
            <v>UN</v>
          </cell>
          <cell r="F7960">
            <v>42656.25</v>
          </cell>
        </row>
        <row r="7961">
          <cell r="C7961">
            <v>3363</v>
          </cell>
          <cell r="D7961" t="str">
            <v>GUINDAUTO HIDRAULICO, CAPACIDADE MAXIMA DE CARGA 6200 KG, MOMENTO MAXIMO DE  CARGA 11,7 TM , ALCANCE MAXIMO HORIZONTAL  9,70 M, PARA MONTAGEM SOBRE CHASSIDE CAMINHAO PBT MINIMO 13000 KG (INCLUI MONTAGEM, NAO IN</v>
          </cell>
          <cell r="E7961" t="str">
            <v>UN</v>
          </cell>
          <cell r="F7961">
            <v>60000</v>
          </cell>
        </row>
        <row r="7962">
          <cell r="C7962">
            <v>3365</v>
          </cell>
          <cell r="D7962" t="str">
            <v>GUINDAUTO HIDRAULICO, CAPACIDADE MAXIMA DE CARGA 8500 KG, MOMENTO MAXIMO DE  CARGA 30,4 TM , ALCANCE MAXIMO HORIZONTAL  14,30 M, PARA MONTAGEM SOBRE CHASSIDE CAMINHAO PBT MINIMO 23000 KG (INCLUI MONTAGEM, NAO I</v>
          </cell>
          <cell r="E7962" t="str">
            <v>UN</v>
          </cell>
          <cell r="F7962">
            <v>140250</v>
          </cell>
        </row>
        <row r="7963">
          <cell r="C7963">
            <v>7569</v>
          </cell>
          <cell r="D7963" t="str">
            <v xml:space="preserve">HASTE ANCORA EM ACO GALVANIZADO, DIMENSOES 16 MM X 2000 MM  </v>
          </cell>
          <cell r="E7963" t="str">
            <v>UN</v>
          </cell>
          <cell r="F7963">
            <v>48.15</v>
          </cell>
        </row>
        <row r="7964">
          <cell r="C7964">
            <v>34349</v>
          </cell>
          <cell r="D7964" t="str">
            <v xml:space="preserve">HASTE DE ACO GALVANIZADO PARA FIXACAO DE CONCERTINA 2 "/3 M  </v>
          </cell>
          <cell r="E7964" t="str">
            <v>UN</v>
          </cell>
          <cell r="F7964">
            <v>9.41</v>
          </cell>
        </row>
        <row r="7965">
          <cell r="C7965">
            <v>3383</v>
          </cell>
          <cell r="D7965" t="str">
            <v>HASTE DE ATERRAMENTO EM ACO COM 2,40 M DE COMPRIMENTO E DN = 5/8", REVESTIDA  COM BAIXA CAMADA DE COBRE, SEM CONECTOR</v>
          </cell>
          <cell r="E7965" t="str">
            <v>UN</v>
          </cell>
          <cell r="F7965">
            <v>25.04</v>
          </cell>
        </row>
        <row r="7966">
          <cell r="C7966">
            <v>38057</v>
          </cell>
          <cell r="D7966" t="str">
            <v>HASTE DE ATERRAMENTO EM ACO COM 3,00 M DE COMPRIMENTO E DN = 1/2", REVESTIDA  COM BAIXA CAMADA DE COBRE, COM CONECTOR TIPO GRAMPO</v>
          </cell>
          <cell r="E7966" t="str">
            <v>UN</v>
          </cell>
          <cell r="F7966">
            <v>36.020000000000003</v>
          </cell>
        </row>
        <row r="7967">
          <cell r="C7967">
            <v>3373</v>
          </cell>
          <cell r="D7967" t="str">
            <v>HASTE DE ATERRAMENTO EM ACO COM 3,00 M DE COMPRIMENTO E DN = 1/2", REVESTIDA  COM BAIXA CAMADA DE COBRE, SEM CONECTOR</v>
          </cell>
          <cell r="E7967" t="str">
            <v>UN</v>
          </cell>
          <cell r="F7967">
            <v>28.58</v>
          </cell>
        </row>
        <row r="7968">
          <cell r="C7968">
            <v>38059</v>
          </cell>
          <cell r="D7968" t="str">
            <v>HASTE DE ATERRAMENTO EM ACO COM 3,00 M DE COMPRIMENTO E DN = 1", REVESTIDA  COM BAIXA CAMADA DE COBRE, COM CONECTOR TIPO GRAMPO</v>
          </cell>
          <cell r="E7968" t="str">
            <v>UN</v>
          </cell>
          <cell r="F7968">
            <v>178.67</v>
          </cell>
        </row>
        <row r="7969">
          <cell r="C7969">
            <v>38058</v>
          </cell>
          <cell r="D7969" t="str">
            <v>HASTE DE ATERRAMENTO EM ACO COM 3,00 M DE COMPRIMENTO E DN = 1", REVESTIDA  COM BAIXA CAMADA DE COBRE, SEM CONECTOR</v>
          </cell>
          <cell r="E7969" t="str">
            <v>UN</v>
          </cell>
          <cell r="F7969">
            <v>155.16999999999999</v>
          </cell>
        </row>
        <row r="7970">
          <cell r="C7970">
            <v>3376</v>
          </cell>
          <cell r="D7970" t="str">
            <v>HASTE DE ATERRAMENTO EM ACO COM 3,00 M DE COMPRIMENTO E DN = 3/4", REVESTIDA  COM BAIXA CAMADA DE COBRE, COM CONECTOR TIPO GRAMPO</v>
          </cell>
          <cell r="E7970" t="str">
            <v>UN</v>
          </cell>
          <cell r="F7970">
            <v>48.76</v>
          </cell>
        </row>
        <row r="7971">
          <cell r="C7971">
            <v>3378</v>
          </cell>
          <cell r="D7971" t="str">
            <v>HASTE DE ATERRAMENTO EM ACO COM 3,00 M DE COMPRIMENTO E DN = 3/4", REVESTIDA  COM BAIXA CAMADA DE COBRE, SEM CONECTOR</v>
          </cell>
          <cell r="E7971" t="str">
            <v>UN</v>
          </cell>
          <cell r="F7971">
            <v>48.21</v>
          </cell>
        </row>
        <row r="7972">
          <cell r="C7972">
            <v>3380</v>
          </cell>
          <cell r="D7972" t="str">
            <v>HASTE DE ATERRAMENTO EM ACO COM 3,00 M DE COMPRIMENTO E DN = 5/8", REVESTIDA  COM BAIXA CAMADA DE COBRE, COM CONECTOR TIPO GRAMPO</v>
          </cell>
          <cell r="E7972" t="str">
            <v>UN</v>
          </cell>
          <cell r="F7972">
            <v>33.75</v>
          </cell>
        </row>
        <row r="7973">
          <cell r="C7973">
            <v>3379</v>
          </cell>
          <cell r="D7973" t="str">
            <v>HASTE DE ATERRAMENTO EM ACO COM 3,00 M DE COMPRIMENTO E DN = 5/8", REVESTIDA  COM BAIXA CAMADA DE COBRE, SEM CONECTOR</v>
          </cell>
          <cell r="E7973" t="str">
            <v>UN</v>
          </cell>
          <cell r="F7973">
            <v>32.58</v>
          </cell>
        </row>
        <row r="7974">
          <cell r="C7974">
            <v>11991</v>
          </cell>
          <cell r="D7974" t="str">
            <v>HASTE DE ATERRAMENTO EM ACO GALVANIZADO TIPO CANTONEIRA COM 2,00 M DE  COMPRIMENTO, 25 X 25 MM E CHAPA DE 3/16"</v>
          </cell>
          <cell r="E7974" t="str">
            <v>UN</v>
          </cell>
          <cell r="F7974">
            <v>37.83</v>
          </cell>
        </row>
        <row r="7975">
          <cell r="C7975">
            <v>20062</v>
          </cell>
          <cell r="D7975" t="str">
            <v xml:space="preserve">HASTE METALICA PARA FIXACAO DE CALHA PLUVIAL,  ZINCADA, DOBRADA 90 GRAUS  </v>
          </cell>
          <cell r="E7975" t="str">
            <v>UN</v>
          </cell>
          <cell r="F7975">
            <v>10.66</v>
          </cell>
        </row>
        <row r="7976">
          <cell r="C7976">
            <v>11029</v>
          </cell>
          <cell r="D7976" t="str">
            <v>HASTE RETA PARA GANCHO DE FERRO GALVANIZADO, COM ROSCA 1/4 " X 30 CM PARA  FIXACAO DE TELHA METALICA, INCLUI PORCA E ARRUELAS DE VEDACAO</v>
          </cell>
          <cell r="E7976" t="str">
            <v>CJ</v>
          </cell>
          <cell r="F7976">
            <v>1.1000000000000001</v>
          </cell>
        </row>
        <row r="7977">
          <cell r="C7977">
            <v>4316</v>
          </cell>
          <cell r="D7977" t="str">
            <v>HASTE RETA PARA GANCHO DE FERRO GALVANIZADO, COM ROSCA 1/4 " X 40 CM PARA  FIXACAO DE TELHA DE FIBROCIMENTO, INCLUI PORCA SEXTAVADA DE  ZINCO</v>
          </cell>
          <cell r="E7977" t="str">
            <v>UN</v>
          </cell>
          <cell r="F7977">
            <v>1.1100000000000001</v>
          </cell>
        </row>
        <row r="7978">
          <cell r="C7978">
            <v>4313</v>
          </cell>
          <cell r="D7978" t="str">
            <v>HASTE RETA PARA GANCHO DE FERRO GALVANIZADO, COM ROSCA 5/16" X 35 CM PARA  FIXACAO DE TELHA DE FIBROCIMENTO, INCLUI PORCA E ARRUELAS DE VEDACAO</v>
          </cell>
          <cell r="E7978" t="str">
            <v>CJ</v>
          </cell>
          <cell r="F7978">
            <v>1.59</v>
          </cell>
        </row>
        <row r="7979">
          <cell r="C7979">
            <v>4317</v>
          </cell>
          <cell r="D7979" t="str">
            <v>HASTE RETA PARA GANCHO DE FERRO GALVANIZADO, COM ROSCA 5/16" X 40 CM PARA  FIXACAO DE TELHA DE FIBROCIMENTO, INCLUI PORCA SEXTAVADA DE  ZINCO</v>
          </cell>
          <cell r="E7979" t="str">
            <v>UN</v>
          </cell>
          <cell r="F7979">
            <v>1.81</v>
          </cell>
        </row>
        <row r="7980">
          <cell r="C7980">
            <v>4314</v>
          </cell>
          <cell r="D7980" t="str">
            <v>HASTE RETA PARA GANCHO DE FERRO GALVANIZADO, COM ROSCA 5/16" X 45 CM PARA  FIXACAO DE TELHA DE FIBROCIMENTO, INCLUI PORCA E ARRUELAS DE VEDACAO</v>
          </cell>
          <cell r="E7980" t="str">
            <v>CJ</v>
          </cell>
          <cell r="F7980">
            <v>2.12</v>
          </cell>
        </row>
        <row r="7981">
          <cell r="C7981">
            <v>10815</v>
          </cell>
          <cell r="D7981" t="str">
            <v xml:space="preserve">HERBICIDA ROUND UP  </v>
          </cell>
          <cell r="E7981" t="str">
            <v>L</v>
          </cell>
          <cell r="F7981">
            <v>32.99</v>
          </cell>
        </row>
        <row r="7982">
          <cell r="C7982">
            <v>10816</v>
          </cell>
          <cell r="D7982" t="str">
            <v xml:space="preserve">HERBICIDA SELETIVO TORDON 2,4D DOWAGROSCIENCES  </v>
          </cell>
          <cell r="E7982" t="str">
            <v>L</v>
          </cell>
          <cell r="F7982">
            <v>67.5</v>
          </cell>
        </row>
        <row r="7983">
          <cell r="C7983">
            <v>10561</v>
          </cell>
          <cell r="D7983" t="str">
            <v xml:space="preserve">HEXAMETAFOSFATO DE SODIO  </v>
          </cell>
          <cell r="E7983" t="str">
            <v>KG</v>
          </cell>
          <cell r="F7983">
            <v>3.98</v>
          </cell>
        </row>
        <row r="7984">
          <cell r="C7984">
            <v>10921</v>
          </cell>
          <cell r="D7984" t="str">
            <v>HIDRANTE DE COLUNA COMPLETO, EM FERRO FUNDIDO, DN = 100 MM, COM REGISTRO,  CUNHA DE BORRACHA, CURVA DESSIMETRICA, EXTREMIDADE E TAMPAS (INCLUI KITFIXACAO)</v>
          </cell>
          <cell r="E7984" t="str">
            <v>UN</v>
          </cell>
          <cell r="F7984">
            <v>4715.53</v>
          </cell>
        </row>
        <row r="7985">
          <cell r="C7985">
            <v>10922</v>
          </cell>
          <cell r="D7985" t="str">
            <v>HIDRANTE DE COLUNA COMPLETO, EM FERRO FUNDIDO, DN = 75 MM, COM REGISTRO,  CUNHA DE BORRACHA, CURVA DESSIMETRICA, EXTREMIDADE E TAMPAS (INCLUI KITFIXACAO)</v>
          </cell>
          <cell r="E7985" t="str">
            <v>UN</v>
          </cell>
          <cell r="F7985">
            <v>4271.2</v>
          </cell>
        </row>
        <row r="7986">
          <cell r="C7986">
            <v>10923</v>
          </cell>
          <cell r="D7986" t="str">
            <v xml:space="preserve">HIDRANTE SUBTERRANEO, EM FERRO FUNDIDO, COM CURVA CURTA E CAIXA, DN 75 MM  </v>
          </cell>
          <cell r="E7986" t="str">
            <v>UN</v>
          </cell>
          <cell r="F7986">
            <v>2524.4699999999998</v>
          </cell>
        </row>
        <row r="7987">
          <cell r="C7987">
            <v>10924</v>
          </cell>
          <cell r="D7987" t="str">
            <v xml:space="preserve">HIDRANTE SUBTERRANEO, EM FERRO FUNDIDO, COM CURVA LONGA E CAIXA, DN 75 MM  </v>
          </cell>
          <cell r="E7987" t="str">
            <v>UN</v>
          </cell>
          <cell r="F7987">
            <v>2658.75</v>
          </cell>
        </row>
        <row r="7988">
          <cell r="C7988">
            <v>37772</v>
          </cell>
          <cell r="D7988" t="str">
            <v>HIDROJATEADORA PARA DESOBSTRUCAO DE REDES E GALERIAS, TANQUE 7000 L, BOMBA  TRIPLEX 120 KGF/CM2 128 L/MIN (INCLUI MONTAGEM, NAO INCLUI CAMINHAO)</v>
          </cell>
          <cell r="E7988" t="str">
            <v>UN</v>
          </cell>
          <cell r="F7988">
            <v>66855.69</v>
          </cell>
        </row>
        <row r="7989">
          <cell r="C7989">
            <v>37771</v>
          </cell>
          <cell r="D7989" t="str">
            <v>HIDROJATEADORA PARA DESOBSTRUCAO DE REDES E GALERIAS, TANQUE 7000 L, BOMBA  TRIPLEX 140 KGF/CM2 260 L/MIN ALIMENTADA POR MOTOR INDEPENDENTE A DIESELPOTENCIA 125 CV (INCLUI MONTAGEM, NAO INCLUI CAMINHAO)</v>
          </cell>
          <cell r="E7989" t="str">
            <v>UN</v>
          </cell>
          <cell r="F7989">
            <v>71123.81</v>
          </cell>
        </row>
        <row r="7990">
          <cell r="C7990">
            <v>12776</v>
          </cell>
          <cell r="D7990" t="str">
            <v xml:space="preserve">HIDROMETRO W 12,5 L/S=45 M3/H  </v>
          </cell>
          <cell r="E7990" t="str">
            <v>UN</v>
          </cell>
          <cell r="F7990">
            <v>1419.84</v>
          </cell>
        </row>
        <row r="7991">
          <cell r="C7991">
            <v>12777</v>
          </cell>
          <cell r="D7991" t="str">
            <v xml:space="preserve">HIDROMETRO W 20,8 L/S=75 M3/H  </v>
          </cell>
          <cell r="E7991" t="str">
            <v>UN</v>
          </cell>
          <cell r="F7991">
            <v>1863.31</v>
          </cell>
        </row>
        <row r="7992">
          <cell r="C7992">
            <v>12778</v>
          </cell>
          <cell r="D7992" t="str">
            <v xml:space="preserve">HIDROMETRO W 3,3 L/S=12 M3/H  </v>
          </cell>
          <cell r="E7992" t="str">
            <v>UN</v>
          </cell>
          <cell r="F7992">
            <v>1249.04</v>
          </cell>
        </row>
        <row r="7993">
          <cell r="C7993">
            <v>12769</v>
          </cell>
          <cell r="D7993" t="str">
            <v xml:space="preserve">HIDROMETRO 1,5 M3/H  </v>
          </cell>
          <cell r="E7993" t="str">
            <v>UN</v>
          </cell>
          <cell r="F7993">
            <v>75.5</v>
          </cell>
        </row>
        <row r="7994">
          <cell r="C7994">
            <v>12770</v>
          </cell>
          <cell r="D7994" t="str">
            <v xml:space="preserve">HIDROMETRO 10,0 M3/H DN 1"  </v>
          </cell>
          <cell r="E7994" t="str">
            <v>UN</v>
          </cell>
          <cell r="F7994">
            <v>322.52</v>
          </cell>
        </row>
        <row r="7995">
          <cell r="C7995">
            <v>12771</v>
          </cell>
          <cell r="D7995" t="str">
            <v xml:space="preserve">HIDROMETRO 2,0 M3/H  </v>
          </cell>
          <cell r="E7995" t="str">
            <v>UN</v>
          </cell>
          <cell r="F7995">
            <v>93.82</v>
          </cell>
        </row>
        <row r="7996">
          <cell r="C7996">
            <v>12772</v>
          </cell>
          <cell r="D7996" t="str">
            <v xml:space="preserve">HIDROMETRO 20,0 M3/H DN 1 1/2"  </v>
          </cell>
          <cell r="E7996" t="str">
            <v>UN</v>
          </cell>
          <cell r="F7996">
            <v>489.35</v>
          </cell>
        </row>
        <row r="7997">
          <cell r="C7997">
            <v>12773</v>
          </cell>
          <cell r="D7997" t="str">
            <v xml:space="preserve">HIDROMETRO 3,0 M3/H DN 1/2" MONOJATO  </v>
          </cell>
          <cell r="E7997" t="str">
            <v>UN</v>
          </cell>
          <cell r="F7997">
            <v>79.16</v>
          </cell>
        </row>
        <row r="7998">
          <cell r="C7998">
            <v>12774</v>
          </cell>
          <cell r="D7998" t="str">
            <v xml:space="preserve">HIDROMETRO 5 M3/H DN 3/4"  </v>
          </cell>
          <cell r="E7998" t="str">
            <v>UN</v>
          </cell>
          <cell r="F7998">
            <v>105.2</v>
          </cell>
        </row>
        <row r="7999">
          <cell r="C7999">
            <v>12775</v>
          </cell>
          <cell r="D7999" t="str">
            <v xml:space="preserve">HIDROMETRO 7,0 M3  </v>
          </cell>
          <cell r="E7999" t="str">
            <v>UN</v>
          </cell>
          <cell r="F7999">
            <v>289.74</v>
          </cell>
        </row>
        <row r="8000">
          <cell r="C8000">
            <v>3391</v>
          </cell>
          <cell r="D8000" t="str">
            <v>IGNITOR PARA LAMPADA DE VAPOR DE SODIO / VAPOR METALICO ATE 2000 W, TENSAO DE  PULSO ENTRE 600 A 750 V</v>
          </cell>
          <cell r="E8000" t="str">
            <v>UN</v>
          </cell>
          <cell r="F8000">
            <v>57.15</v>
          </cell>
        </row>
        <row r="8001">
          <cell r="C8001">
            <v>3389</v>
          </cell>
          <cell r="D8001" t="str">
            <v>IGNITOR PARA LAMPADA DE VAPOR DE SODIO / VAPOR METALICO ATE 400 W, TENSAO DE  PULSO ENTRE 3000 A 4500 V</v>
          </cell>
          <cell r="E8001" t="str">
            <v>UN</v>
          </cell>
          <cell r="F8001">
            <v>29.65</v>
          </cell>
        </row>
        <row r="8002">
          <cell r="C8002">
            <v>3390</v>
          </cell>
          <cell r="D8002" t="str">
            <v>IGNITOR PARA LAMPADA DE VAPOR DE SODIO / VAPOR METALICO ATE 400 W, TENSAO DE  PULSO ENTRE 580 A 750 V</v>
          </cell>
          <cell r="E8002" t="str">
            <v>UN</v>
          </cell>
          <cell r="F8002">
            <v>33.369999999999997</v>
          </cell>
        </row>
        <row r="8003">
          <cell r="C8003">
            <v>12873</v>
          </cell>
          <cell r="D8003" t="str">
            <v xml:space="preserve">IMPERMEABILIZADOR  </v>
          </cell>
          <cell r="E8003" t="str">
            <v>H</v>
          </cell>
          <cell r="F8003">
            <v>12.6</v>
          </cell>
        </row>
        <row r="8004">
          <cell r="C8004">
            <v>1371</v>
          </cell>
          <cell r="D8004" t="str">
            <v xml:space="preserve">IMPERMEABILIZANTE A BASE DE CIMENTO CRISTALIZANTE EM PO, MONOCOMPONENTE  </v>
          </cell>
          <cell r="E8004" t="str">
            <v>KG</v>
          </cell>
          <cell r="F8004">
            <v>2.02</v>
          </cell>
        </row>
        <row r="8005">
          <cell r="C8005">
            <v>140</v>
          </cell>
          <cell r="D8005" t="str">
            <v xml:space="preserve">IMPERMEABILIZANTE FLEXIVEL BRANCO DE BASE ACRILICA PARA COBERTURAS  </v>
          </cell>
          <cell r="E8005" t="str">
            <v>KG</v>
          </cell>
          <cell r="F8005">
            <v>12.19</v>
          </cell>
        </row>
        <row r="8006">
          <cell r="C8006">
            <v>151</v>
          </cell>
          <cell r="D8006" t="str">
            <v>IMPERMEABILIZANTE INCOLOR PARA TRATAMENTO DE FACHADAS E TELHAS, BASE  SILICONE</v>
          </cell>
          <cell r="E8006" t="str">
            <v>L</v>
          </cell>
          <cell r="F8006">
            <v>15.34</v>
          </cell>
        </row>
        <row r="8007">
          <cell r="C8007">
            <v>7340</v>
          </cell>
          <cell r="D8007" t="str">
            <v xml:space="preserve">IMUNIZANTE PARA MADEIRA, INCOLOR  </v>
          </cell>
          <cell r="E8007" t="str">
            <v>L</v>
          </cell>
          <cell r="F8007">
            <v>25.01</v>
          </cell>
        </row>
        <row r="8008">
          <cell r="C8008">
            <v>10817</v>
          </cell>
          <cell r="D8008" t="str">
            <v xml:space="preserve">INSETICIDA RESIDUAL DIMECRON 500 DA CIBA  </v>
          </cell>
          <cell r="E8008" t="str">
            <v>L</v>
          </cell>
          <cell r="F8008">
            <v>28.49</v>
          </cell>
        </row>
        <row r="8009">
          <cell r="C8009">
            <v>12122</v>
          </cell>
          <cell r="D8009" t="str">
            <v>INTERRUPTOR BIPOLAR (TECLA DUPLA) EMBUTIR 20A/250V C/ PLACA, TIPO SILENTOQUE PIAL  OU EQUIV</v>
          </cell>
          <cell r="E8009" t="str">
            <v>UN</v>
          </cell>
          <cell r="F8009">
            <v>20.420000000000002</v>
          </cell>
        </row>
        <row r="8010">
          <cell r="C8010">
            <v>12127</v>
          </cell>
          <cell r="D8010" t="str">
            <v>INTERRUPTOR INTERMEDIARIO (TECLA DUPLA) EMBUTIR 10A/250V C/ PLACA, TIPO  SILENTOQUE PIAL OU EQUIV</v>
          </cell>
          <cell r="E8010" t="str">
            <v>UN</v>
          </cell>
          <cell r="F8010">
            <v>18.989999999999998</v>
          </cell>
        </row>
        <row r="8011">
          <cell r="C8011">
            <v>40646</v>
          </cell>
          <cell r="D8011" t="str">
            <v xml:space="preserve">INTERRUPTOR PARALELO 10A, 250V (APENAS MODULO)  *COLETADO CAIXA*  </v>
          </cell>
          <cell r="E8011" t="str">
            <v>UN</v>
          </cell>
          <cell r="F8011">
            <v>7.66</v>
          </cell>
        </row>
        <row r="8012">
          <cell r="C8012">
            <v>12113</v>
          </cell>
          <cell r="D8012" t="str">
            <v>INTERRUPTOR PULSADOR P/ CAMPAINHA EMBUTIR 2A/250V C/ PLACA, TIPO SILENTOQUE  PIAL OU EQUIV</v>
          </cell>
          <cell r="E8012" t="str">
            <v>UN</v>
          </cell>
          <cell r="F8012">
            <v>6.58</v>
          </cell>
        </row>
        <row r="8013">
          <cell r="C8013">
            <v>40611</v>
          </cell>
          <cell r="D8013" t="str">
            <v xml:space="preserve">INTERRUPTOR SIMPLES 10A, 250V (APENAS MODULO) *COLETADO CAIXA*  </v>
          </cell>
          <cell r="E8013" t="str">
            <v>UN</v>
          </cell>
          <cell r="F8013">
            <v>5.53</v>
          </cell>
        </row>
        <row r="8014">
          <cell r="C8014">
            <v>12128</v>
          </cell>
          <cell r="D8014" t="str">
            <v xml:space="preserve">INTERRUPTOR SOBREPOR 1 TECLA SIMPLES, TIPO SILENTOQUE PIAL OU EQUIV  </v>
          </cell>
          <cell r="E8014" t="str">
            <v>UN</v>
          </cell>
          <cell r="F8014">
            <v>4.18</v>
          </cell>
        </row>
        <row r="8015">
          <cell r="C8015">
            <v>12129</v>
          </cell>
          <cell r="D8015" t="str">
            <v xml:space="preserve">INTERRUPTOR SOBREPOR 2 TECLAS SIMPLES, TIPO SILENTOQUE PIAL OU EQUIV  </v>
          </cell>
          <cell r="E8015" t="str">
            <v>UN</v>
          </cell>
          <cell r="F8015">
            <v>7.51</v>
          </cell>
        </row>
        <row r="8016">
          <cell r="C8016">
            <v>38412</v>
          </cell>
          <cell r="D8016" t="str">
            <v>INVERSOR DE SOLDA MONOFASICO DE 160 A, POTENCIA DE 5400 W, TENSAO DE 220 V,  TURBO VENTILADO, PROTECAO POR FUSIVEL TERMICO, PARA ELETRODOS DE 2,0 A 4,0 MM</v>
          </cell>
          <cell r="E8016" t="str">
            <v>UN</v>
          </cell>
          <cell r="F8016">
            <v>1027.49</v>
          </cell>
        </row>
        <row r="8017">
          <cell r="C8017">
            <v>3405</v>
          </cell>
          <cell r="D8017" t="str">
            <v>ISOLADOR DE PORCELANA SUSPENSO, DISCO TIPO GARFO OLHAL, DIAMETRO DE 152 MM,  PARA TENSAO DE *15* KV</v>
          </cell>
          <cell r="E8017" t="str">
            <v>UN</v>
          </cell>
          <cell r="F8017">
            <v>72.52</v>
          </cell>
        </row>
        <row r="8018">
          <cell r="C8018">
            <v>3394</v>
          </cell>
          <cell r="D8018" t="str">
            <v xml:space="preserve">ISOLADOR DE PORCELANA, TIPO BUCHA, PARA TENSAO DE *15* KV  </v>
          </cell>
          <cell r="E8018" t="str">
            <v>UN</v>
          </cell>
          <cell r="F8018">
            <v>382.85</v>
          </cell>
        </row>
        <row r="8019">
          <cell r="C8019">
            <v>3393</v>
          </cell>
          <cell r="D8019" t="str">
            <v xml:space="preserve">ISOLADOR DE PORCELANA, TIPO BUCHA, PARA TENSAO DE *35* KV  </v>
          </cell>
          <cell r="E8019" t="str">
            <v>UN</v>
          </cell>
          <cell r="F8019">
            <v>651.84</v>
          </cell>
        </row>
        <row r="8020">
          <cell r="C8020">
            <v>3406</v>
          </cell>
          <cell r="D8020" t="str">
            <v xml:space="preserve">ISOLADOR DE PORCELANA, TIPO PINO MONOCORPO, PARA TENSAO DE *15* KV  </v>
          </cell>
          <cell r="E8020" t="str">
            <v>UN</v>
          </cell>
          <cell r="F8020">
            <v>22.2</v>
          </cell>
        </row>
        <row r="8021">
          <cell r="C8021">
            <v>3395</v>
          </cell>
          <cell r="D8021" t="str">
            <v xml:space="preserve">ISOLADOR DE PORCELANA, TIPO PINO MONOCORPO, PARA TENSAO DE *35* KV  </v>
          </cell>
          <cell r="E8021" t="str">
            <v>UN</v>
          </cell>
          <cell r="F8021">
            <v>93.65</v>
          </cell>
        </row>
        <row r="8022">
          <cell r="C8022">
            <v>3398</v>
          </cell>
          <cell r="D8022" t="str">
            <v>ISOLADOR DE PORCELANA, TIPO ROLDANA, DIMENSOES DE *72* X *72* MM, PARA USO EM  BAIXA TENSAO</v>
          </cell>
          <cell r="E8022" t="str">
            <v>UN</v>
          </cell>
          <cell r="F8022">
            <v>4.45</v>
          </cell>
        </row>
        <row r="8023">
          <cell r="C8023">
            <v>34362</v>
          </cell>
          <cell r="D8023" t="str">
            <v>JANELA ALUMÍNIO DE CORRER 1,20 X 1,20 (AXL) M COM 2 FOLHAS DE VIDRO INCLUSO  GUARNIÇÃO</v>
          </cell>
          <cell r="E8023" t="str">
            <v>UN</v>
          </cell>
          <cell r="F8023">
            <v>250.38</v>
          </cell>
        </row>
        <row r="8024">
          <cell r="C8024">
            <v>34363</v>
          </cell>
          <cell r="D8024" t="str">
            <v>JANELA ALUMÍNIO DE CORRER 1,20 X 1,50 M (AXL) COM 2 FOLHAS DE VIDRO INCLUSO  GUARNIÇÃO</v>
          </cell>
          <cell r="E8024" t="str">
            <v>UN</v>
          </cell>
          <cell r="F8024">
            <v>295.89999999999998</v>
          </cell>
        </row>
        <row r="8025">
          <cell r="C8025">
            <v>34364</v>
          </cell>
          <cell r="D8025" t="str">
            <v>JANELA ALUMIINIO DE CORRER 1,20 X 1,50 M (AXL) COM 4 FOLHAS DE VIDRO INCLUSO  GUARNICAO</v>
          </cell>
          <cell r="E8025" t="str">
            <v>UN</v>
          </cell>
          <cell r="F8025">
            <v>295.89999999999998</v>
          </cell>
        </row>
        <row r="8026">
          <cell r="C8026">
            <v>601</v>
          </cell>
          <cell r="D8026" t="str">
            <v>JANELA ALUMINIO  MAXIM AR, SERIE 25,  90 X 110CM (INCLUSO GUARNIÇÃO E VIDRO  FANTASIA)</v>
          </cell>
          <cell r="E8026" t="str">
            <v>M2</v>
          </cell>
          <cell r="F8026">
            <v>174.72</v>
          </cell>
        </row>
        <row r="8027">
          <cell r="C8027">
            <v>34379</v>
          </cell>
          <cell r="D8027" t="str">
            <v xml:space="preserve">JANELA ALUMINIO BASCULANTE  100 X 100 CM (AXL)  </v>
          </cell>
          <cell r="E8027" t="str">
            <v>UN</v>
          </cell>
          <cell r="F8027">
            <v>166.17</v>
          </cell>
        </row>
        <row r="8028">
          <cell r="C8028">
            <v>34378</v>
          </cell>
          <cell r="D8028" t="str">
            <v xml:space="preserve">JANELA ALUMINIO BASCULANTE  100 X 80 CM (AXL)  </v>
          </cell>
          <cell r="E8028" t="str">
            <v>UN</v>
          </cell>
          <cell r="F8028">
            <v>140.24</v>
          </cell>
        </row>
        <row r="8029">
          <cell r="C8029">
            <v>34377</v>
          </cell>
          <cell r="D8029" t="str">
            <v xml:space="preserve">JANELA ALUMINIO BASCULANTE  80 X 60 CM (AXL)  </v>
          </cell>
          <cell r="E8029" t="str">
            <v>UN</v>
          </cell>
          <cell r="F8029">
            <v>95.78</v>
          </cell>
        </row>
        <row r="8030">
          <cell r="C8030">
            <v>34367</v>
          </cell>
          <cell r="D8030" t="str">
            <v>JANELA ALUMINIO DE CORRER 1,00 X 1,50 M (AXL) COM 2 FOLHAS DE VIDRO INCLUSO  GUARNICAO</v>
          </cell>
          <cell r="E8030" t="str">
            <v>UN</v>
          </cell>
          <cell r="F8030">
            <v>248.1</v>
          </cell>
        </row>
        <row r="8031">
          <cell r="C8031">
            <v>34369</v>
          </cell>
          <cell r="D8031" t="str">
            <v>JANELA ALUMINIO DE CORRER 1,00 X 2,00 M (AXL) COM 4 FOLHAS DE VIDRO INCLUSO  GUARNICAO</v>
          </cell>
          <cell r="E8031" t="str">
            <v>UN</v>
          </cell>
          <cell r="F8031">
            <v>318.66000000000003</v>
          </cell>
        </row>
        <row r="8032">
          <cell r="C8032">
            <v>34370</v>
          </cell>
          <cell r="D8032" t="str">
            <v>JANELA ALUMINIO DE CORRER 1,20 X 1,20 (AXL) M COM 3 FOLHAS (2 VENEZIANAS E 1 VIDRO)  INCLUSO GUARNICAO</v>
          </cell>
          <cell r="E8032" t="str">
            <v>UN</v>
          </cell>
          <cell r="F8032">
            <v>375.56</v>
          </cell>
        </row>
        <row r="8033">
          <cell r="C8033">
            <v>34371</v>
          </cell>
          <cell r="D8033" t="str">
            <v>JANELA ALUMINIO DE CORRER 1,20 X 1,50 (AXL) M COM 3 FOLHAS (2 VENEZIANAS E 1 VIDRO)  INCLUSO GUARNICAO</v>
          </cell>
          <cell r="E8033" t="str">
            <v>UN</v>
          </cell>
          <cell r="F8033">
            <v>426.77</v>
          </cell>
        </row>
        <row r="8034">
          <cell r="C8034">
            <v>34372</v>
          </cell>
          <cell r="D8034" t="str">
            <v>JANELA ALUMINIO DE CORRER 1,20 X 1,50 (AXL) M COM 6 FOLHAS (4 VENEZIANAS E 2  VIDROS) INCLUSO GUARNICAO</v>
          </cell>
          <cell r="E8034" t="str">
            <v>UN</v>
          </cell>
          <cell r="F8034">
            <v>458.15</v>
          </cell>
        </row>
        <row r="8035">
          <cell r="C8035">
            <v>34373</v>
          </cell>
          <cell r="D8035" t="str">
            <v>JANELA ALUMINIO DE CORRER 1,20 X 2,00 (AXL) M COM 6 FOLHAS (4 VENEZIANAS E 2  VIDROS) INCLUSO GUARNICAO</v>
          </cell>
          <cell r="E8035" t="str">
            <v>UN</v>
          </cell>
          <cell r="F8035">
            <v>545.23</v>
          </cell>
        </row>
        <row r="8036">
          <cell r="C8036">
            <v>34365</v>
          </cell>
          <cell r="D8036" t="str">
            <v>JANELA ALUMINIO DE CORRER 1,20 X 2,00 M (AXL) COM 4 FOLHAS DE VIDRO INCLUSO  GUARNICAO</v>
          </cell>
          <cell r="E8036" t="str">
            <v>UN</v>
          </cell>
          <cell r="F8036">
            <v>349.66</v>
          </cell>
        </row>
        <row r="8037">
          <cell r="C8037">
            <v>34381</v>
          </cell>
          <cell r="D8037" t="str">
            <v xml:space="preserve">JANELA ALUMINIO MAXIM AR 80 X 60 CM (AXL) (INCLUSO GUARNICAO E VIDRO)  </v>
          </cell>
          <cell r="E8037" t="str">
            <v>UN</v>
          </cell>
          <cell r="F8037">
            <v>120.18</v>
          </cell>
        </row>
        <row r="8038">
          <cell r="C8038">
            <v>11183</v>
          </cell>
          <cell r="D8038" t="str">
            <v xml:space="preserve">JANELA BASCULANTE, ACO, COM BATENTE/REQUADRO, 100 X 100 CM  </v>
          </cell>
          <cell r="E8038" t="str">
            <v>UN</v>
          </cell>
          <cell r="F8038">
            <v>250.06</v>
          </cell>
        </row>
        <row r="8039">
          <cell r="C8039">
            <v>11190</v>
          </cell>
          <cell r="D8039" t="str">
            <v xml:space="preserve">JANELA BASCULANTE, ACO, COM BATENTE/REQUADRO, 60 X 60 CM  </v>
          </cell>
          <cell r="E8039" t="str">
            <v>UN</v>
          </cell>
          <cell r="F8039">
            <v>116</v>
          </cell>
        </row>
        <row r="8040">
          <cell r="C8040">
            <v>616</v>
          </cell>
          <cell r="D8040" t="str">
            <v xml:space="preserve">JANELA BASCULANTE, ACO, COM BATENTE/REQUADRO, 60 X 80 CM  </v>
          </cell>
          <cell r="E8040" t="str">
            <v>UN</v>
          </cell>
          <cell r="F8040">
            <v>136.41999999999999</v>
          </cell>
        </row>
        <row r="8041">
          <cell r="C8041">
            <v>615</v>
          </cell>
          <cell r="D8041" t="str">
            <v xml:space="preserve">JANELA BASCULANTE, ACO, COM BATENTE/REQUADRO, 60 X 80 CM.  </v>
          </cell>
          <cell r="E8041" t="str">
            <v>M2</v>
          </cell>
          <cell r="F8041">
            <v>284.20999999999998</v>
          </cell>
        </row>
        <row r="8042">
          <cell r="C8042">
            <v>11231</v>
          </cell>
          <cell r="D8042" t="str">
            <v xml:space="preserve">JANELA BASCULANTE, ACO, COM BATENTE/REQUADRO, 80 X 80 CM  </v>
          </cell>
          <cell r="E8042" t="str">
            <v>M2</v>
          </cell>
          <cell r="F8042">
            <v>333.49</v>
          </cell>
        </row>
        <row r="8043">
          <cell r="C8043">
            <v>11192</v>
          </cell>
          <cell r="D8043" t="str">
            <v xml:space="preserve">JANELA BASCULANTE, ACO, COM BATENTE/REQUADRO, 80 X 80 CM.  </v>
          </cell>
          <cell r="E8043" t="str">
            <v>UN</v>
          </cell>
          <cell r="F8043">
            <v>213.43</v>
          </cell>
        </row>
        <row r="8044">
          <cell r="C8044">
            <v>11226</v>
          </cell>
          <cell r="D8044" t="str">
            <v>JANELA CHAPA DOBRADA ACO GALVANIZADO A FOGO, DE CORRER, 4 FLS, SEM DIVISAO  HORIZONTAL P/ VIDRO, DE 150 X 120 CM (3/4" X 1/8")</v>
          </cell>
          <cell r="E8044" t="str">
            <v>UN</v>
          </cell>
          <cell r="F8044">
            <v>325.97000000000003</v>
          </cell>
        </row>
        <row r="8045">
          <cell r="C8045">
            <v>3428</v>
          </cell>
          <cell r="D8045" t="str">
            <v xml:space="preserve">JANELA DE ABRIR, TIPO VENEZIANA, EM MADEIRA DE 1A. QUALIDADE (SEM VIDRO)  </v>
          </cell>
          <cell r="E8045" t="str">
            <v>M2</v>
          </cell>
          <cell r="F8045">
            <v>390</v>
          </cell>
        </row>
        <row r="8046">
          <cell r="C8046">
            <v>597</v>
          </cell>
          <cell r="D8046" t="str">
            <v>JANELA DE CORRER EM ALUMÍNIO, SÉRIE 25,  SEM BANDEIRA, COM 4 FOLHAS PARA VIDRO,  (DUAS FIXAS E DUAS MÓVEIS)  1,60 X 1,10 M (INCLUSO GUARNIÇÃO E VIDRO LISO INCOLOR)</v>
          </cell>
          <cell r="E8046" t="str">
            <v>M2</v>
          </cell>
          <cell r="F8046">
            <v>173.3</v>
          </cell>
        </row>
        <row r="8047">
          <cell r="C8047">
            <v>11199</v>
          </cell>
          <cell r="D8047" t="str">
            <v>JANELA DE CORRER, ACO, BATENTE/REQUADRO DE 6 A 14 CM,  COM DIVISAO HORIZ , PINT  ANTICORROSIVA, SEM VIDRO, BANDEIRA COM BASCULA, 4 FLS, 120  X 150 CM (A X L)</v>
          </cell>
          <cell r="E8047" t="str">
            <v>UN</v>
          </cell>
          <cell r="F8047">
            <v>640.64</v>
          </cell>
        </row>
        <row r="8048">
          <cell r="C8048">
            <v>34801</v>
          </cell>
          <cell r="D8048" t="str">
            <v>JANELA DE CORRER, ACO, BATENTE/REQUADRO DE 6 A 14 CM, QUADRICULADA, PINT  ANTICORROSIVA, SEM VIDRO, BANDEIRA COM BASCULA, 4 FLS, 120  X 150 CM (A X L)</v>
          </cell>
          <cell r="E8048" t="str">
            <v>UN</v>
          </cell>
          <cell r="F8048">
            <v>803.65</v>
          </cell>
        </row>
        <row r="8049">
          <cell r="C8049">
            <v>34799</v>
          </cell>
          <cell r="D8049" t="str">
            <v>JANELA DE CORRER, ACO, BATENTE/REQUADRO DE 6 A 14 CM, QUADRICULADA, PINT  ANTICORROSIVA, SEM VIDRO, BANDEIRA COM BASCULA, 4 FLS, 120  X 200 CM (A X L)</v>
          </cell>
          <cell r="E8049" t="str">
            <v>UN</v>
          </cell>
          <cell r="F8049">
            <v>991.06</v>
          </cell>
        </row>
        <row r="8050">
          <cell r="C8050">
            <v>622</v>
          </cell>
          <cell r="D8050" t="str">
            <v>JANELA DE CORRER, ACO, BATENTE/REQUADRO DE 6 A 14 CM, QUADRICULADA, PINT  ANTICORROSIVA, SEM VIDRO, SEM BANDEIRA, 4 FLS, 100  X 120 CM (A X L)</v>
          </cell>
          <cell r="E8050" t="str">
            <v>UN</v>
          </cell>
          <cell r="F8050">
            <v>446.17</v>
          </cell>
        </row>
        <row r="8051">
          <cell r="C8051">
            <v>34805</v>
          </cell>
          <cell r="D8051" t="str">
            <v>JANELA DE CORRER, ACO, BATENTE/REQUADRO DE 6 A 14 CM, QUADRICULADA, PINT  ANTICORROSIVA, SEM VIDRO, SEM BANDEIRA, 4 FLS, 120  X 150 CM (A X L)</v>
          </cell>
          <cell r="E8051" t="str">
            <v>M2</v>
          </cell>
          <cell r="F8051">
            <v>333.93</v>
          </cell>
        </row>
        <row r="8052">
          <cell r="C8052">
            <v>34803</v>
          </cell>
          <cell r="D8052" t="str">
            <v>JANELA DE CORRER, ACO, BATENTE/REQUADRO DE 6 A 14 CM, QUADRICULADA, PINT  ANTICORROSIVA, SEM VIDRO, SEM BANDEIRA, 4 FLS, 120  X 200 CM (A X L)</v>
          </cell>
          <cell r="E8052" t="str">
            <v>UN</v>
          </cell>
          <cell r="F8052">
            <v>403.79</v>
          </cell>
        </row>
        <row r="8053">
          <cell r="C8053">
            <v>606</v>
          </cell>
          <cell r="D8053" t="str">
            <v>JANELA DE CORRER, ACO, BATENTE/REQUADRO DE 6 A 14 CM, QUADRICULADA, PINTURA  ANTICORROSIVA, SEM VIDRO, BANDEIRA COM BASCULA, 4 FLS, 120  X 150 CM (A X L)</v>
          </cell>
          <cell r="E8053" t="str">
            <v>M2</v>
          </cell>
          <cell r="F8053">
            <v>446.47</v>
          </cell>
        </row>
        <row r="8054">
          <cell r="C8054">
            <v>11227</v>
          </cell>
          <cell r="D8054" t="str">
            <v>JANELA DE CORRER, ACO, BATENTE/REQUADRO DE 6 A 14 CM, SEM  DIVISAO, PINT  ANTICORROSIVA, SEM VIDRO, BANDEIRA COM BASCULA, 4 FLS, 120  X 200 CM (A X L)</v>
          </cell>
          <cell r="E8054" t="str">
            <v>UN</v>
          </cell>
          <cell r="F8054">
            <v>472.88</v>
          </cell>
        </row>
        <row r="8055">
          <cell r="C8055">
            <v>11193</v>
          </cell>
          <cell r="D8055" t="str">
            <v>JANELA DE CORRER, ACO, BATENTE/REQUADRO DE 6 A 14 CM, VENEZIANA, PINT  ANTICORROSIVA, PINT ACABAMENTO, COM VIDRO, 6 FLS, 120  X 150 CM (A X L)</v>
          </cell>
          <cell r="E8055" t="str">
            <v>M2</v>
          </cell>
          <cell r="F8055">
            <v>452.68</v>
          </cell>
        </row>
        <row r="8056">
          <cell r="C8056">
            <v>11194</v>
          </cell>
          <cell r="D8056" t="str">
            <v>JANELA DE CORRER, ACO, BATENTE/REQUADRO DE 6 A 14 CM, VENEZIANA, PINT  ANTICORROSIVA, SEM VIDRO, 6 FLS, 120  X 150 CM (A X L)</v>
          </cell>
          <cell r="E8056" t="str">
            <v>M2</v>
          </cell>
          <cell r="F8056">
            <v>407.58</v>
          </cell>
        </row>
        <row r="8057">
          <cell r="C8057">
            <v>605</v>
          </cell>
          <cell r="D8057" t="str">
            <v>JANELA DE CORRER, ACO, COM BATENTE/REQUADRO DE 6 A 14 CM, SEM DIVISAO, PINT  ANTICORROSIVA, PINT ACABAMENTO, COM VIDRO, SEM BANDEIRA, COM GRADE, 4 FLS, 100X 120 CM (A X L)</v>
          </cell>
          <cell r="E8057" t="str">
            <v>M2</v>
          </cell>
          <cell r="F8057">
            <v>511.88</v>
          </cell>
        </row>
        <row r="8058">
          <cell r="C8058">
            <v>11197</v>
          </cell>
          <cell r="D8058" t="str">
            <v>JANELA DE CORRER, ACO, COM BATENTE/REQUADRO DE 6 A 14 CM, SEM DIVISAO, PINT  ANTICORROSIVA, PINT ACABAMENTO, COM VIDRO, SEM BANDEIRA, 2 FLS, 120  X 150 CM (A XL)</v>
          </cell>
          <cell r="E8058" t="str">
            <v>UN</v>
          </cell>
          <cell r="F8058">
            <v>619.94000000000005</v>
          </cell>
        </row>
        <row r="8059">
          <cell r="C8059">
            <v>3431</v>
          </cell>
          <cell r="D8059" t="str">
            <v xml:space="preserve">JANELA MADEIRA REGIONAL 1A ABRIR TP ALMOFADA C/ GUARNICAO 150 X 150CM  </v>
          </cell>
          <cell r="E8059" t="str">
            <v>UN</v>
          </cell>
          <cell r="F8059">
            <v>886.08</v>
          </cell>
        </row>
        <row r="8060">
          <cell r="C8060">
            <v>3436</v>
          </cell>
          <cell r="D8060" t="str">
            <v xml:space="preserve">JANELA MADEIRA REGIONAL 1A ABRIR TP ALMOFADA C/ GUARNICAO 200 X 150CM  </v>
          </cell>
          <cell r="E8060" t="str">
            <v>UN</v>
          </cell>
          <cell r="F8060">
            <v>1182.48</v>
          </cell>
        </row>
        <row r="8061">
          <cell r="C8061">
            <v>3434</v>
          </cell>
          <cell r="D8061" t="str">
            <v xml:space="preserve">JANELA MADEIRA REGIONAL 1A ABRIR TP VENEZIANA / VIDRO  </v>
          </cell>
          <cell r="E8061" t="str">
            <v>M2</v>
          </cell>
          <cell r="F8061">
            <v>561.6</v>
          </cell>
        </row>
        <row r="8062">
          <cell r="C8062">
            <v>3438</v>
          </cell>
          <cell r="D8062" t="str">
            <v xml:space="preserve">JANELA MADEIRA REGIONAL 1A CORRER / FOLHA P/ VIDRO C/ GUARNICAO S/ BANDEIRA  </v>
          </cell>
          <cell r="E8062" t="str">
            <v>M2</v>
          </cell>
          <cell r="F8062">
            <v>343.2</v>
          </cell>
        </row>
        <row r="8063">
          <cell r="C8063">
            <v>3421</v>
          </cell>
          <cell r="D8063" t="str">
            <v>JANELA MADEIRA REGIONAL 2A DUPLA C/ GUILHOTINA E ABRIR VENEZIANA 1,20 X 1,20M /  GUARNICAO</v>
          </cell>
          <cell r="E8063" t="str">
            <v>M2</v>
          </cell>
          <cell r="F8063">
            <v>298.98</v>
          </cell>
        </row>
        <row r="8064">
          <cell r="C8064">
            <v>3422</v>
          </cell>
          <cell r="D8064" t="str">
            <v xml:space="preserve">JANELA MADEIRA REGIONAL 2A TP GUILHOTINA C/ GUARNICAO  </v>
          </cell>
          <cell r="E8064" t="str">
            <v>M2</v>
          </cell>
          <cell r="F8064">
            <v>464.88</v>
          </cell>
        </row>
        <row r="8065">
          <cell r="C8065">
            <v>3429</v>
          </cell>
          <cell r="D8065" t="str">
            <v xml:space="preserve">JANELA MADEIRA REGIONAL 3A ABRIR TP VENEZIANA  </v>
          </cell>
          <cell r="E8065" t="str">
            <v>M2</v>
          </cell>
          <cell r="F8065">
            <v>246.85</v>
          </cell>
        </row>
        <row r="8066">
          <cell r="C8066">
            <v>3435</v>
          </cell>
          <cell r="D8066" t="str">
            <v xml:space="preserve">JANELA MADEIRA REGIONAL 3A ABRIR TP VENEZIANA / VIDRO  </v>
          </cell>
          <cell r="E8066" t="str">
            <v>M2</v>
          </cell>
          <cell r="F8066">
            <v>533.52</v>
          </cell>
        </row>
        <row r="8067">
          <cell r="C8067">
            <v>3417</v>
          </cell>
          <cell r="D8067" t="str">
            <v xml:space="preserve">JANELA MADEIRA REGIONAL1A CORRER P/ VIDRO C/ GUARNICAO 120 X 150CM S/ BANDEIRA  </v>
          </cell>
          <cell r="E8067" t="str">
            <v>UN</v>
          </cell>
          <cell r="F8067">
            <v>499.2</v>
          </cell>
        </row>
        <row r="8068">
          <cell r="C8068">
            <v>3423</v>
          </cell>
          <cell r="D8068" t="str">
            <v xml:space="preserve">JANELA MADEIRA TP MAXIM AIR C/ GUARNICAO  </v>
          </cell>
          <cell r="E8068" t="str">
            <v>M2</v>
          </cell>
          <cell r="F8068">
            <v>280.8</v>
          </cell>
        </row>
        <row r="8069">
          <cell r="C8069">
            <v>34797</v>
          </cell>
          <cell r="D8069" t="str">
            <v>JANELA MAXIMO AR, ACO, BATENTE / REQUADRO DE 6 A 14 CM, PINT ANTICORROSIVA, SEM  VIDRO, COM GRADE, 1 FL, 60  X 80 CM (A X L)</v>
          </cell>
          <cell r="E8069" t="str">
            <v>UN</v>
          </cell>
          <cell r="F8069">
            <v>252.66</v>
          </cell>
        </row>
        <row r="8070">
          <cell r="C8070">
            <v>624</v>
          </cell>
          <cell r="D8070" t="str">
            <v>JANELA MAXIMO AR, ACO, BATENTE/REQUADRO DE 6 A 14 CM, PINT ANTICORROSIVA, SEM  VIDRO, COM GRADE, 1 FL, 60  X 80 CM (A X L)</v>
          </cell>
          <cell r="E8070" t="str">
            <v>M2</v>
          </cell>
          <cell r="F8070">
            <v>526.39</v>
          </cell>
        </row>
        <row r="8071">
          <cell r="C8071">
            <v>623</v>
          </cell>
          <cell r="D8071" t="str">
            <v>JANELA MAXIMO AR, ACO, BATENTE/REQUADRO DE 6 A 14 CM, PINT ANTICORROSIVA, SEM  VIDRO, SEM GRADE, 1 FL, 60  X 80 CM (A X L)</v>
          </cell>
          <cell r="E8071" t="str">
            <v>M2</v>
          </cell>
          <cell r="F8071">
            <v>197.66</v>
          </cell>
        </row>
        <row r="8072">
          <cell r="C8072">
            <v>25964</v>
          </cell>
          <cell r="D8072" t="str">
            <v xml:space="preserve">JARDINEIRO  </v>
          </cell>
          <cell r="E8072" t="str">
            <v>H</v>
          </cell>
          <cell r="F8072">
            <v>9.08</v>
          </cell>
        </row>
        <row r="8073">
          <cell r="C8073">
            <v>21118</v>
          </cell>
          <cell r="D8073" t="str">
            <v xml:space="preserve">JOELHO CPVC (AQUATHERM) 90 SOLDAVEL 15 MM  </v>
          </cell>
          <cell r="E8073" t="str">
            <v>UN</v>
          </cell>
          <cell r="F8073">
            <v>1.37</v>
          </cell>
        </row>
        <row r="8074">
          <cell r="C8074">
            <v>38679</v>
          </cell>
          <cell r="D8074" t="str">
            <v xml:space="preserve">JOELHO CPVC, SOLDAVEL, 90 GRAUS, 22 MM, PARA AGUA QUENTE *COLETADO CAIXA*  </v>
          </cell>
          <cell r="E8074" t="str">
            <v>UN</v>
          </cell>
          <cell r="F8074">
            <v>2.59</v>
          </cell>
        </row>
        <row r="8075">
          <cell r="C8075">
            <v>3475</v>
          </cell>
          <cell r="D8075" t="str">
            <v xml:space="preserve">JOELHO DE PVC 45º ROSCAVEL, DE 1/2"  </v>
          </cell>
          <cell r="E8075" t="str">
            <v>UN</v>
          </cell>
          <cell r="F8075">
            <v>1.58</v>
          </cell>
        </row>
        <row r="8076">
          <cell r="C8076">
            <v>38681</v>
          </cell>
          <cell r="D8076" t="str">
            <v>JOELHO DE TRANSICAO, CPVC, SOLDAVEL, 90 GRAUS, 22 MM X 3/4", PARA AGUA QUENTE  *COLETADO CAIXA*</v>
          </cell>
          <cell r="E8076" t="str">
            <v>UN</v>
          </cell>
          <cell r="F8076">
            <v>9.2100000000000009</v>
          </cell>
        </row>
        <row r="8077">
          <cell r="C8077">
            <v>10835</v>
          </cell>
          <cell r="D8077" t="str">
            <v xml:space="preserve">JOELHO PVC C/ BOLSA E ANEL P/ ESG PREDIAL 90G DN 40MM X 1.1/2"  </v>
          </cell>
          <cell r="E8077" t="str">
            <v>UN</v>
          </cell>
          <cell r="F8077">
            <v>1.78</v>
          </cell>
        </row>
        <row r="8078">
          <cell r="C8078">
            <v>10836</v>
          </cell>
          <cell r="D8078" t="str">
            <v xml:space="preserve">JOELHO PVC C/ VISITA P/ ESG PREDIAL 90G DN 100 X 50MM  </v>
          </cell>
          <cell r="E8078" t="str">
            <v>UN</v>
          </cell>
          <cell r="F8078">
            <v>9.52</v>
          </cell>
        </row>
        <row r="8079">
          <cell r="C8079">
            <v>3485</v>
          </cell>
          <cell r="D8079" t="str">
            <v xml:space="preserve">JOELHO PVC C/ROSCA 45G P/ AGUA FRIA PREDIAL 1"  </v>
          </cell>
          <cell r="E8079" t="str">
            <v>UN</v>
          </cell>
          <cell r="F8079">
            <v>5.1100000000000003</v>
          </cell>
        </row>
        <row r="8080">
          <cell r="C8080">
            <v>3534</v>
          </cell>
          <cell r="D8080" t="str">
            <v xml:space="preserve">JOELHO PVC C/ROSCA 45G P/AGUA FRIA PREDIAL 3/4"  </v>
          </cell>
          <cell r="E8080" t="str">
            <v>UN</v>
          </cell>
          <cell r="F8080">
            <v>2.0299999999999998</v>
          </cell>
        </row>
        <row r="8081">
          <cell r="C8081">
            <v>3482</v>
          </cell>
          <cell r="D8081" t="str">
            <v xml:space="preserve">JOELHO PVC C/ROSCA 90G P/ AGUA FRIA PREDIAL 1"  </v>
          </cell>
          <cell r="E8081" t="str">
            <v>UN</v>
          </cell>
          <cell r="F8081">
            <v>2.37</v>
          </cell>
        </row>
        <row r="8082">
          <cell r="C8082">
            <v>3505</v>
          </cell>
          <cell r="D8082" t="str">
            <v xml:space="preserve">JOELHO PVC C/ROSCA 90G P/ AGUA FRIA PREDIAL 3/4"  </v>
          </cell>
          <cell r="E8082" t="str">
            <v>UN</v>
          </cell>
          <cell r="F8082">
            <v>1.33</v>
          </cell>
        </row>
        <row r="8083">
          <cell r="C8083">
            <v>3543</v>
          </cell>
          <cell r="D8083" t="str">
            <v xml:space="preserve">JOELHO PVC C/ROSCA 90G P/AGUA FRIA PREDIAL 1/2"  </v>
          </cell>
          <cell r="E8083" t="str">
            <v>UN</v>
          </cell>
          <cell r="F8083">
            <v>0.95</v>
          </cell>
        </row>
        <row r="8084">
          <cell r="C8084">
            <v>20128</v>
          </cell>
          <cell r="D8084" t="str">
            <v xml:space="preserve">JOELHO PVC LEVE 45G DN 150MM  </v>
          </cell>
          <cell r="E8084" t="str">
            <v>UN</v>
          </cell>
          <cell r="F8084">
            <v>44.11</v>
          </cell>
        </row>
        <row r="8085">
          <cell r="C8085">
            <v>20129</v>
          </cell>
          <cell r="D8085" t="str">
            <v xml:space="preserve">JOELHO PVC LEVE 45G DN 200MM  </v>
          </cell>
          <cell r="E8085" t="str">
            <v>UN</v>
          </cell>
          <cell r="F8085">
            <v>80.62</v>
          </cell>
        </row>
        <row r="8086">
          <cell r="C8086">
            <v>20131</v>
          </cell>
          <cell r="D8086" t="str">
            <v xml:space="preserve">JOELHO PVC LEVE 90G DN 150MM  </v>
          </cell>
          <cell r="E8086" t="str">
            <v>UN</v>
          </cell>
          <cell r="F8086">
            <v>46.27</v>
          </cell>
        </row>
        <row r="8087">
          <cell r="C8087">
            <v>20132</v>
          </cell>
          <cell r="D8087" t="str">
            <v xml:space="preserve">JOELHO PVC LEVE 90G DN 200MM  </v>
          </cell>
          <cell r="E8087" t="str">
            <v>UN</v>
          </cell>
          <cell r="F8087">
            <v>130.26</v>
          </cell>
        </row>
        <row r="8088">
          <cell r="C8088">
            <v>20151</v>
          </cell>
          <cell r="D8088" t="str">
            <v xml:space="preserve">JOELHO PVC SERIE R P/ ESG PREDIAL 45G DN 100MM  </v>
          </cell>
          <cell r="E8088" t="str">
            <v>UN</v>
          </cell>
          <cell r="F8088">
            <v>14.51</v>
          </cell>
        </row>
        <row r="8089">
          <cell r="C8089">
            <v>20152</v>
          </cell>
          <cell r="D8089" t="str">
            <v xml:space="preserve">JOELHO PVC SERIE R P/ ESG PREDIAL 45G DN 150MM  </v>
          </cell>
          <cell r="E8089" t="str">
            <v>UN</v>
          </cell>
          <cell r="F8089">
            <v>45.03</v>
          </cell>
        </row>
        <row r="8090">
          <cell r="C8090">
            <v>20148</v>
          </cell>
          <cell r="D8090" t="str">
            <v xml:space="preserve">JOELHO PVC SERIE R P/ ESG PREDIAL 45G DN 40MM  </v>
          </cell>
          <cell r="E8090" t="str">
            <v>UN</v>
          </cell>
          <cell r="F8090">
            <v>2.86</v>
          </cell>
        </row>
        <row r="8091">
          <cell r="C8091">
            <v>20149</v>
          </cell>
          <cell r="D8091" t="str">
            <v xml:space="preserve">JOELHO PVC SERIE R P/ ESG PREDIAL 45G DN 50MM  </v>
          </cell>
          <cell r="E8091" t="str">
            <v>UN</v>
          </cell>
          <cell r="F8091">
            <v>4.3600000000000003</v>
          </cell>
        </row>
        <row r="8092">
          <cell r="C8092">
            <v>20150</v>
          </cell>
          <cell r="D8092" t="str">
            <v xml:space="preserve">JOELHO PVC SERIE R P/ ESG PREDIAL 45G DN 75MM  </v>
          </cell>
          <cell r="E8092" t="str">
            <v>UN</v>
          </cell>
          <cell r="F8092">
            <v>10.27</v>
          </cell>
        </row>
        <row r="8093">
          <cell r="C8093">
            <v>20159</v>
          </cell>
          <cell r="D8093" t="str">
            <v xml:space="preserve">JOELHO PVC SERIE R P/ ESG PREDIAL 90G C/ VISITA 100 X 75M M </v>
          </cell>
          <cell r="E8093" t="str">
            <v>UN</v>
          </cell>
          <cell r="F8093">
            <v>26.19</v>
          </cell>
        </row>
        <row r="8094">
          <cell r="C8094">
            <v>20157</v>
          </cell>
          <cell r="D8094" t="str">
            <v xml:space="preserve">JOELHO PVC SERIE R P/ ESG PREDIAL 90G DN 100 MM  </v>
          </cell>
          <cell r="E8094" t="str">
            <v>UN</v>
          </cell>
          <cell r="F8094">
            <v>17.71</v>
          </cell>
        </row>
        <row r="8095">
          <cell r="C8095">
            <v>20158</v>
          </cell>
          <cell r="D8095" t="str">
            <v xml:space="preserve">JOELHO PVC SERIE R P/ ESG PREDIAL 90G DN 150 MM  </v>
          </cell>
          <cell r="E8095" t="str">
            <v>UN</v>
          </cell>
          <cell r="F8095">
            <v>65.98</v>
          </cell>
        </row>
        <row r="8096">
          <cell r="C8096">
            <v>20154</v>
          </cell>
          <cell r="D8096" t="str">
            <v xml:space="preserve">JOELHO PVC SERIE R P/ ESG PREDIAL 90G DN 40MM  </v>
          </cell>
          <cell r="E8096" t="str">
            <v>UN</v>
          </cell>
          <cell r="F8096">
            <v>3.16</v>
          </cell>
        </row>
        <row r="8097">
          <cell r="C8097">
            <v>20155</v>
          </cell>
          <cell r="D8097" t="str">
            <v xml:space="preserve">JOELHO PVC SERIE R P/ ESG PREDIAL 90G DN 50MM  </v>
          </cell>
          <cell r="E8097" t="str">
            <v>UN</v>
          </cell>
          <cell r="F8097">
            <v>4.9800000000000004</v>
          </cell>
        </row>
        <row r="8098">
          <cell r="C8098">
            <v>20156</v>
          </cell>
          <cell r="D8098" t="str">
            <v xml:space="preserve">JOELHO PVC SERIE R P/ ESG PREDIAL 90G DN 75MM  </v>
          </cell>
          <cell r="E8098" t="str">
            <v>UN</v>
          </cell>
          <cell r="F8098">
            <v>10.68</v>
          </cell>
        </row>
        <row r="8099">
          <cell r="C8099">
            <v>3516</v>
          </cell>
          <cell r="D8099" t="str">
            <v xml:space="preserve">JOELHO PVC SOLD 45G BB P/ ESG PREDIAL DN 40MM  </v>
          </cell>
          <cell r="E8099" t="str">
            <v>UN</v>
          </cell>
          <cell r="F8099">
            <v>1.1200000000000001</v>
          </cell>
        </row>
        <row r="8100">
          <cell r="C8100">
            <v>3512</v>
          </cell>
          <cell r="D8100" t="str">
            <v xml:space="preserve">JOELHO PVC SOLD 45G P/ AGUA FRIA PRED 110 MM  </v>
          </cell>
          <cell r="E8100" t="str">
            <v>UN</v>
          </cell>
          <cell r="F8100">
            <v>109.64</v>
          </cell>
        </row>
        <row r="8101">
          <cell r="C8101">
            <v>3499</v>
          </cell>
          <cell r="D8101" t="str">
            <v xml:space="preserve">JOELHO PVC SOLD 45G P/ AGUA FRIA PRED 20 MM  </v>
          </cell>
          <cell r="E8101" t="str">
            <v>UN</v>
          </cell>
          <cell r="F8101">
            <v>0.45</v>
          </cell>
        </row>
        <row r="8102">
          <cell r="C8102">
            <v>3500</v>
          </cell>
          <cell r="D8102" t="str">
            <v xml:space="preserve">JOELHO PVC SOLD 45G P/ AGUA FRIA PRED 25 MM  </v>
          </cell>
          <cell r="E8102" t="str">
            <v>UN</v>
          </cell>
          <cell r="F8102">
            <v>0.87</v>
          </cell>
        </row>
        <row r="8103">
          <cell r="C8103">
            <v>3501</v>
          </cell>
          <cell r="D8103" t="str">
            <v xml:space="preserve">JOELHO PVC SOLD 45G P/ AGUA FRIA PRED 32 MM  </v>
          </cell>
          <cell r="E8103" t="str">
            <v>UN</v>
          </cell>
          <cell r="F8103">
            <v>2.12</v>
          </cell>
        </row>
        <row r="8104">
          <cell r="C8104">
            <v>3502</v>
          </cell>
          <cell r="D8104" t="str">
            <v xml:space="preserve">JOELHO PVC SOLD 45G P/ AGUA FRIA PRED 40 MM  </v>
          </cell>
          <cell r="E8104" t="str">
            <v>UN</v>
          </cell>
          <cell r="F8104">
            <v>3.11</v>
          </cell>
        </row>
        <row r="8105">
          <cell r="C8105">
            <v>3503</v>
          </cell>
          <cell r="D8105" t="str">
            <v xml:space="preserve">JOELHO PVC SOLD 45G P/ AGUA FRIA PRED 50 MM  </v>
          </cell>
          <cell r="E8105" t="str">
            <v>UN</v>
          </cell>
          <cell r="F8105">
            <v>3.95</v>
          </cell>
        </row>
        <row r="8106">
          <cell r="C8106">
            <v>3477</v>
          </cell>
          <cell r="D8106" t="str">
            <v xml:space="preserve">JOELHO PVC SOLD 45G P/ AGUA FRIA PRED 60 MM  </v>
          </cell>
          <cell r="E8106" t="str">
            <v>UN</v>
          </cell>
          <cell r="F8106">
            <v>13.84</v>
          </cell>
        </row>
        <row r="8107">
          <cell r="C8107">
            <v>3478</v>
          </cell>
          <cell r="D8107" t="str">
            <v xml:space="preserve">JOELHO PVC SOLD 45G P/ AGUA FRIA PRED 75 MM  </v>
          </cell>
          <cell r="E8107" t="str">
            <v>UN</v>
          </cell>
          <cell r="F8107">
            <v>33.72</v>
          </cell>
        </row>
        <row r="8108">
          <cell r="C8108">
            <v>3525</v>
          </cell>
          <cell r="D8108" t="str">
            <v xml:space="preserve">JOELHO PVC SOLD 45G P/AGUA FRIA PRED 85 MM  </v>
          </cell>
          <cell r="E8108" t="str">
            <v>UN</v>
          </cell>
          <cell r="F8108">
            <v>38.25</v>
          </cell>
        </row>
        <row r="8109">
          <cell r="C8109">
            <v>3528</v>
          </cell>
          <cell r="D8109" t="str">
            <v xml:space="preserve">JOELHO PVC SOLD 45G PB P/ ESG PREDIAL DN 100MM  </v>
          </cell>
          <cell r="E8109" t="str">
            <v>UN</v>
          </cell>
          <cell r="F8109">
            <v>4.4400000000000004</v>
          </cell>
        </row>
        <row r="8110">
          <cell r="C8110">
            <v>3518</v>
          </cell>
          <cell r="D8110" t="str">
            <v xml:space="preserve">JOELHO PVC SOLD 45G PB P/ ESG PREDIAL DN 50MM  </v>
          </cell>
          <cell r="E8110" t="str">
            <v>UN</v>
          </cell>
          <cell r="F8110">
            <v>1.87</v>
          </cell>
        </row>
        <row r="8111">
          <cell r="C8111">
            <v>3519</v>
          </cell>
          <cell r="D8111" t="str">
            <v xml:space="preserve">JOELHO PVC SOLD 45G PB P/ ESG PREDIAL DN 75MM  </v>
          </cell>
          <cell r="E8111" t="str">
            <v>UN</v>
          </cell>
          <cell r="F8111">
            <v>4.07</v>
          </cell>
        </row>
        <row r="8112">
          <cell r="C8112">
            <v>3517</v>
          </cell>
          <cell r="D8112" t="str">
            <v xml:space="preserve">JOELHO PVC SOLD 90G BB P/ ESG PREDIAL DN 40MM  </v>
          </cell>
          <cell r="E8112" t="str">
            <v>UN</v>
          </cell>
          <cell r="F8112">
            <v>0.95</v>
          </cell>
        </row>
        <row r="8113">
          <cell r="C8113">
            <v>3515</v>
          </cell>
          <cell r="D8113" t="str">
            <v xml:space="preserve">JOELHO PVC SOLD 90G C/BUCHA DE LATAO 20MM X 1/2"  </v>
          </cell>
          <cell r="E8113" t="str">
            <v>UN</v>
          </cell>
          <cell r="F8113">
            <v>3.28</v>
          </cell>
        </row>
        <row r="8114">
          <cell r="C8114">
            <v>3524</v>
          </cell>
          <cell r="D8114" t="str">
            <v xml:space="preserve">JOELHO PVC SOLD 90G C/BUCHA DE LATAO 25MM X 3/4"  </v>
          </cell>
          <cell r="E8114" t="str">
            <v>UN</v>
          </cell>
          <cell r="F8114">
            <v>4.24</v>
          </cell>
        </row>
        <row r="8115">
          <cell r="C8115">
            <v>3530</v>
          </cell>
          <cell r="D8115" t="str">
            <v xml:space="preserve">JOELHO PVC SOLD 90G P/ AGUA FRIA PREDIAL 110 MM  </v>
          </cell>
          <cell r="E8115" t="str">
            <v>UN</v>
          </cell>
          <cell r="F8115">
            <v>119.95</v>
          </cell>
        </row>
        <row r="8116">
          <cell r="C8116">
            <v>3529</v>
          </cell>
          <cell r="D8116" t="str">
            <v xml:space="preserve">JOELHO PVC SOLD 90G P/ AGUA FRIA PREDIAL 25 MM  </v>
          </cell>
          <cell r="E8116" t="str">
            <v>UN</v>
          </cell>
          <cell r="F8116">
            <v>0.41</v>
          </cell>
        </row>
        <row r="8117">
          <cell r="C8117">
            <v>3511</v>
          </cell>
          <cell r="D8117" t="str">
            <v xml:space="preserve">JOELHO PVC SOLD 90G P/ AGUA FRIA PREDIAL 75 MM  </v>
          </cell>
          <cell r="E8117" t="str">
            <v>UN</v>
          </cell>
          <cell r="F8117">
            <v>45.73</v>
          </cell>
        </row>
        <row r="8118">
          <cell r="C8118">
            <v>3513</v>
          </cell>
          <cell r="D8118" t="str">
            <v xml:space="preserve">JOELHO PVC SOLD 90G P/ AGUA FRIA PREDIAL 85 MM  </v>
          </cell>
          <cell r="E8118" t="str">
            <v>UN</v>
          </cell>
          <cell r="F8118">
            <v>51.55</v>
          </cell>
        </row>
        <row r="8119">
          <cell r="C8119">
            <v>3542</v>
          </cell>
          <cell r="D8119" t="str">
            <v xml:space="preserve">JOELHO PVC SOLD 90G P/AGUA FRIA PREDIAL 20 MM  </v>
          </cell>
          <cell r="E8119" t="str">
            <v>UN</v>
          </cell>
          <cell r="F8119">
            <v>0.33</v>
          </cell>
        </row>
        <row r="8120">
          <cell r="C8120">
            <v>3536</v>
          </cell>
          <cell r="D8120" t="str">
            <v xml:space="preserve">JOELHO PVC SOLD 90G P/AGUA FRIA PREDIAL 32 MM  </v>
          </cell>
          <cell r="E8120" t="str">
            <v>UN</v>
          </cell>
          <cell r="F8120">
            <v>1.08</v>
          </cell>
        </row>
        <row r="8121">
          <cell r="C8121">
            <v>3535</v>
          </cell>
          <cell r="D8121" t="str">
            <v xml:space="preserve">JOELHO PVC SOLD 90G P/AGUA FRIA PREDIAL 40 MM  </v>
          </cell>
          <cell r="E8121" t="str">
            <v>UN</v>
          </cell>
          <cell r="F8121">
            <v>2.4900000000000002</v>
          </cell>
        </row>
        <row r="8122">
          <cell r="C8122">
            <v>3540</v>
          </cell>
          <cell r="D8122" t="str">
            <v xml:space="preserve">JOELHO PVC SOLD 90G P/AGUA FRIA PREDIAL 50 MM  </v>
          </cell>
          <cell r="E8122" t="str">
            <v>UN</v>
          </cell>
          <cell r="F8122">
            <v>2.91</v>
          </cell>
        </row>
        <row r="8123">
          <cell r="C8123">
            <v>3539</v>
          </cell>
          <cell r="D8123" t="str">
            <v xml:space="preserve">JOELHO PVC SOLD 90G P/AGUA FRIA PREDIAL 60 MM  </v>
          </cell>
          <cell r="E8123" t="str">
            <v>UN</v>
          </cell>
          <cell r="F8123">
            <v>14.17</v>
          </cell>
        </row>
        <row r="8124">
          <cell r="C8124">
            <v>3520</v>
          </cell>
          <cell r="D8124" t="str">
            <v xml:space="preserve">JOELHO PVC SOLD 90G PB P/ ESG PREDIAL DN 100MM  </v>
          </cell>
          <cell r="E8124" t="str">
            <v>UN</v>
          </cell>
          <cell r="F8124">
            <v>4.82</v>
          </cell>
        </row>
        <row r="8125">
          <cell r="C8125">
            <v>3526</v>
          </cell>
          <cell r="D8125" t="str">
            <v xml:space="preserve">JOELHO PVC SOLD 90G PB P/ ESG PREDIAL DN 50MM  </v>
          </cell>
          <cell r="E8125" t="str">
            <v>UN</v>
          </cell>
          <cell r="F8125">
            <v>1.45</v>
          </cell>
        </row>
        <row r="8126">
          <cell r="C8126">
            <v>3509</v>
          </cell>
          <cell r="D8126" t="str">
            <v xml:space="preserve">JOELHO PVC SOLD 90G PB P/ ESG PREDIAL DN 75MM  </v>
          </cell>
          <cell r="E8126" t="str">
            <v>UN</v>
          </cell>
          <cell r="F8126">
            <v>3.53</v>
          </cell>
        </row>
        <row r="8127">
          <cell r="C8127">
            <v>3521</v>
          </cell>
          <cell r="D8127" t="str">
            <v xml:space="preserve">JOELHO PVC SOLD/ROSCA 90G P/AGUA FRIA PRED  20MM X 1/2"  </v>
          </cell>
          <cell r="E8127" t="str">
            <v>UN</v>
          </cell>
          <cell r="F8127">
            <v>0.91</v>
          </cell>
        </row>
        <row r="8128">
          <cell r="C8128">
            <v>3522</v>
          </cell>
          <cell r="D8128" t="str">
            <v xml:space="preserve">JOELHO PVC SOLD/ROSCA 90G P/AGUA FRIA PRED  25MM X 3/4"  </v>
          </cell>
          <cell r="E8128" t="str">
            <v>UN</v>
          </cell>
          <cell r="F8128">
            <v>1.58</v>
          </cell>
        </row>
        <row r="8129">
          <cell r="C8129">
            <v>3492</v>
          </cell>
          <cell r="D8129" t="str">
            <v xml:space="preserve">JOELHO PVC, 45 GRAUS, ROSCAVEL,  1 1/2", AGUA FRIA PREDIAL  </v>
          </cell>
          <cell r="E8129" t="str">
            <v>UN</v>
          </cell>
          <cell r="F8129">
            <v>6.57</v>
          </cell>
        </row>
        <row r="8130">
          <cell r="C8130">
            <v>3491</v>
          </cell>
          <cell r="D8130" t="str">
            <v xml:space="preserve">JOELHO PVC, 45 GRAUS, ROSCAVEL, 1 1/4",  AGUA FRIA PREDIAL  </v>
          </cell>
          <cell r="E8130" t="str">
            <v>UN</v>
          </cell>
          <cell r="F8130">
            <v>5.46</v>
          </cell>
        </row>
        <row r="8131">
          <cell r="C8131">
            <v>3493</v>
          </cell>
          <cell r="D8131" t="str">
            <v xml:space="preserve">JOELHO PVC, 45 GRAUS, ROSCAVEL, 2", AGUA FRIA PREDIAL  </v>
          </cell>
          <cell r="E8131" t="str">
            <v>UN</v>
          </cell>
          <cell r="F8131">
            <v>12.75</v>
          </cell>
        </row>
        <row r="8132">
          <cell r="C8132">
            <v>12628</v>
          </cell>
          <cell r="D8132" t="str">
            <v xml:space="preserve">JOELHO PVC, 60 GRAUS, DIAMETRO ENTRE 80 E 100 MM, PARA DRENAGEM PLUVIAL PREDIAL  </v>
          </cell>
          <cell r="E8132" t="str">
            <v>UN</v>
          </cell>
          <cell r="F8132">
            <v>5.4</v>
          </cell>
        </row>
        <row r="8133">
          <cell r="C8133">
            <v>12629</v>
          </cell>
          <cell r="D8133" t="str">
            <v xml:space="preserve">JOELHO PVC, 90 GRAUS, DIAMETRO ENTRE 80 E 100 MM, PARA DRENAGEM PLUVIAL PREDIAL  </v>
          </cell>
          <cell r="E8133" t="str">
            <v>UN</v>
          </cell>
          <cell r="F8133">
            <v>5.86</v>
          </cell>
        </row>
        <row r="8134">
          <cell r="C8134">
            <v>3481</v>
          </cell>
          <cell r="D8134" t="str">
            <v xml:space="preserve">JOELHO PVC, 90 GRAUS, ROSCAVEL, 1 1/2",  AGUA FRIA PREDIAL  </v>
          </cell>
          <cell r="E8134" t="str">
            <v>UN</v>
          </cell>
          <cell r="F8134">
            <v>6.65</v>
          </cell>
        </row>
        <row r="8135">
          <cell r="C8135">
            <v>3510</v>
          </cell>
          <cell r="D8135" t="str">
            <v xml:space="preserve">JOELHO PVC, 90 GRAUS, ROSCAVEL, 1 1/4", AGUA FRIA PREDIAL  </v>
          </cell>
          <cell r="E8135" t="str">
            <v>UN</v>
          </cell>
          <cell r="F8135">
            <v>5.84</v>
          </cell>
        </row>
        <row r="8136">
          <cell r="C8136">
            <v>3508</v>
          </cell>
          <cell r="D8136" t="str">
            <v xml:space="preserve">JOELHO PVC, 90 GRAUS, ROSCAVEL, 2", AGUA FRIA PREDIAL  </v>
          </cell>
          <cell r="E8136" t="str">
            <v>UN</v>
          </cell>
          <cell r="F8136">
            <v>13.29</v>
          </cell>
        </row>
        <row r="8137">
          <cell r="C8137">
            <v>3497</v>
          </cell>
          <cell r="D8137" t="str">
            <v xml:space="preserve">JOELHO REDUCAO 90 PVC ROSCA E BUCHA DE LATAO 3/4" X 1/2"  </v>
          </cell>
          <cell r="E8137" t="str">
            <v>UN</v>
          </cell>
          <cell r="F8137">
            <v>4.5199999999999996</v>
          </cell>
        </row>
        <row r="8138">
          <cell r="C8138">
            <v>3498</v>
          </cell>
          <cell r="D8138" t="str">
            <v xml:space="preserve">JOELHO REDUCAO 90G PVC C/ ROSCA P/AGUA FRIA PREDIAL 1"X3/4"  </v>
          </cell>
          <cell r="E8138" t="str">
            <v>UN</v>
          </cell>
          <cell r="F8138">
            <v>2.41</v>
          </cell>
        </row>
        <row r="8139">
          <cell r="C8139">
            <v>3496</v>
          </cell>
          <cell r="D8139" t="str">
            <v xml:space="preserve">JOELHO REDUCAO 90G PVC C/ ROSCA P/AGUA FRIA PREDIAL 3/4"X1/2"  </v>
          </cell>
          <cell r="E8139" t="str">
            <v>UN</v>
          </cell>
          <cell r="F8139">
            <v>1.49</v>
          </cell>
        </row>
        <row r="8140">
          <cell r="C8140">
            <v>20147</v>
          </cell>
          <cell r="D8140" t="str">
            <v xml:space="preserve">JOELHO REDUCAO 90G PVC SOLD C/ BUCHA DE LATAO 25MM X 1/2"  </v>
          </cell>
          <cell r="E8140" t="str">
            <v>UN</v>
          </cell>
          <cell r="F8140">
            <v>3.57</v>
          </cell>
        </row>
        <row r="8141">
          <cell r="C8141">
            <v>3532</v>
          </cell>
          <cell r="D8141" t="str">
            <v xml:space="preserve">JOELHO REDUCAO 90G PVC SOLD C/ BUCHA DE LATAO 32MM X 3/4"  </v>
          </cell>
          <cell r="E8141" t="str">
            <v>UN</v>
          </cell>
          <cell r="F8141">
            <v>8.64</v>
          </cell>
        </row>
        <row r="8142">
          <cell r="C8142">
            <v>3533</v>
          </cell>
          <cell r="D8142" t="str">
            <v xml:space="preserve">JOELHO REDUCAO 90G PVC SOLD P/AGUA FRIA PREDIAL 25 MM X 20 MM  </v>
          </cell>
          <cell r="E8142" t="str">
            <v>UN</v>
          </cell>
          <cell r="F8142">
            <v>1.2</v>
          </cell>
        </row>
        <row r="8143">
          <cell r="C8143">
            <v>3538</v>
          </cell>
          <cell r="D8143" t="str">
            <v xml:space="preserve">JOELHO REDUCAO 90G PVC SOLD P/AGUA FRIA PREDIAL 32 MM X 25 MM  </v>
          </cell>
          <cell r="E8143" t="str">
            <v>UN</v>
          </cell>
          <cell r="F8143">
            <v>1.58</v>
          </cell>
        </row>
        <row r="8144">
          <cell r="C8144">
            <v>3531</v>
          </cell>
          <cell r="D8144" t="str">
            <v xml:space="preserve">JOELHO REDUCAO 90G PVC SOLD/ROSCA P/AGUA FRIA PREDIAL 25MM X 1/2" </v>
          </cell>
          <cell r="E8144" t="str">
            <v>UN</v>
          </cell>
          <cell r="F8144">
            <v>1.1599999999999999</v>
          </cell>
        </row>
        <row r="8145">
          <cell r="C8145">
            <v>3527</v>
          </cell>
          <cell r="D8145" t="str">
            <v xml:space="preserve">JOELHO REDUCAO 90G PVC SOLD/ROSCA P/AGUA FRIA PREDIAL 32MM X 3/4" </v>
          </cell>
          <cell r="E8145" t="str">
            <v>UN</v>
          </cell>
          <cell r="F8145">
            <v>5.9</v>
          </cell>
        </row>
        <row r="8146">
          <cell r="C8146">
            <v>3489</v>
          </cell>
          <cell r="D8146" t="str">
            <v xml:space="preserve">JOELHO 90 PVC C/ROSCA E BUCHA LATAO  3/4"  </v>
          </cell>
          <cell r="E8146" t="str">
            <v>UN</v>
          </cell>
          <cell r="F8146">
            <v>5.65</v>
          </cell>
        </row>
        <row r="8147">
          <cell r="C8147">
            <v>3104</v>
          </cell>
          <cell r="D8147" t="str">
            <v>JOGO DE FERRAGENS CROMADAS P/ PORTA DE VIDRO TEMPERADO, UMA FOLHA  COMPOSTA: DOBRADICA SUPERIOR (101) E INFERIOR (103),TRINCO (502), FECHADURA(520),CONTRA FECHADURA (531),COM CAPUCHINHO</v>
          </cell>
          <cell r="E8147" t="str">
            <v>CJ</v>
          </cell>
          <cell r="F8147">
            <v>371.07</v>
          </cell>
        </row>
        <row r="8148">
          <cell r="C8148">
            <v>12032</v>
          </cell>
          <cell r="D8148" t="str">
            <v xml:space="preserve">JOGO TRANQUETA LATAO CROMADO TIPO 203 LA FONTE P/ FECHADURA PORTA BANHEIRO  </v>
          </cell>
          <cell r="E8148" t="str">
            <v>JG</v>
          </cell>
          <cell r="F8148">
            <v>21.32</v>
          </cell>
        </row>
        <row r="8149">
          <cell r="C8149">
            <v>12030</v>
          </cell>
          <cell r="D8149" t="str">
            <v xml:space="preserve">JOGO TRANQUETA LATAO CROMADO TIPO 303 LA FONTE P/ FECHADURA PORTA BANHEIRO  </v>
          </cell>
          <cell r="E8149" t="str">
            <v>JG</v>
          </cell>
          <cell r="F8149">
            <v>24.23</v>
          </cell>
        </row>
        <row r="8150">
          <cell r="C8150">
            <v>3593</v>
          </cell>
          <cell r="D8150" t="str">
            <v xml:space="preserve">JUNCAO DE FERRO GALVANIZADO, COM ROSCA BSP, DE 1 1/2"  </v>
          </cell>
          <cell r="E8150" t="str">
            <v>UN</v>
          </cell>
          <cell r="F8150">
            <v>39.020000000000003</v>
          </cell>
        </row>
        <row r="8151">
          <cell r="C8151">
            <v>3588</v>
          </cell>
          <cell r="D8151" t="str">
            <v xml:space="preserve">JUNCAO DE FERRO GALVANIZADO, COM ROSCA BSP, DE 1 1/4"  </v>
          </cell>
          <cell r="E8151" t="str">
            <v>UN</v>
          </cell>
          <cell r="F8151">
            <v>29.07</v>
          </cell>
        </row>
        <row r="8152">
          <cell r="C8152">
            <v>3585</v>
          </cell>
          <cell r="D8152" t="str">
            <v xml:space="preserve">JUNCAO DE FERRO GALVANIZADO, COM ROSCA BSP, DE 1/2"  </v>
          </cell>
          <cell r="E8152" t="str">
            <v>UN</v>
          </cell>
          <cell r="F8152">
            <v>7.26</v>
          </cell>
        </row>
        <row r="8153">
          <cell r="C8153">
            <v>3587</v>
          </cell>
          <cell r="D8153" t="str">
            <v xml:space="preserve">JUNCAO DE FERRO GALVANIZADO, COM ROSCA BSP, DE 1"  </v>
          </cell>
          <cell r="E8153" t="str">
            <v>UN</v>
          </cell>
          <cell r="F8153">
            <v>19.62</v>
          </cell>
        </row>
        <row r="8154">
          <cell r="C8154">
            <v>3590</v>
          </cell>
          <cell r="D8154" t="str">
            <v xml:space="preserve">JUNCAO DE FERRO GALVANIZADO, COM ROSCA BSP, DE 2 1/2"  </v>
          </cell>
          <cell r="E8154" t="str">
            <v>UN</v>
          </cell>
          <cell r="F8154">
            <v>94.46</v>
          </cell>
        </row>
        <row r="8155">
          <cell r="C8155">
            <v>3589</v>
          </cell>
          <cell r="D8155" t="str">
            <v xml:space="preserve">JUNCAO DE FERRO GALVANIZADO, COM ROSCA BSP, DE 2"  </v>
          </cell>
          <cell r="E8155" t="str">
            <v>UN</v>
          </cell>
          <cell r="F8155">
            <v>63.85</v>
          </cell>
        </row>
        <row r="8156">
          <cell r="C8156">
            <v>3586</v>
          </cell>
          <cell r="D8156" t="str">
            <v xml:space="preserve">JUNCAO DE FERRO GALVANIZADO, COM ROSCA BSP, DE 3/4"  </v>
          </cell>
          <cell r="E8156" t="str">
            <v>UN</v>
          </cell>
          <cell r="F8156">
            <v>13.35</v>
          </cell>
        </row>
        <row r="8157">
          <cell r="C8157">
            <v>3592</v>
          </cell>
          <cell r="D8157" t="str">
            <v xml:space="preserve">JUNCAO DE FERRO GALVANIZADO, COM ROSCA BSP, DE 3"  </v>
          </cell>
          <cell r="E8157" t="str">
            <v>UN</v>
          </cell>
          <cell r="F8157">
            <v>144.09</v>
          </cell>
        </row>
        <row r="8158">
          <cell r="C8158">
            <v>3591</v>
          </cell>
          <cell r="D8158" t="str">
            <v xml:space="preserve">JUNCAO DE FERRO GALVANIZADO, COM ROSCA BSP, DE 4"  </v>
          </cell>
          <cell r="E8158" t="str">
            <v>UN</v>
          </cell>
          <cell r="F8158">
            <v>248.69</v>
          </cell>
        </row>
        <row r="8159">
          <cell r="C8159">
            <v>20139</v>
          </cell>
          <cell r="D8159" t="str">
            <v xml:space="preserve">JUNCAO DUPLA PVC SERIE R P/ ESG PREDIAL DN 100MM  </v>
          </cell>
          <cell r="E8159" t="str">
            <v>UN</v>
          </cell>
          <cell r="F8159">
            <v>43.11</v>
          </cell>
        </row>
        <row r="8160">
          <cell r="C8160">
            <v>3668</v>
          </cell>
          <cell r="D8160" t="str">
            <v xml:space="preserve">JUNCAO DUPLA PVC SOLD P/ ESG PREDIAL DN 100MM  </v>
          </cell>
          <cell r="E8160" t="str">
            <v>UN</v>
          </cell>
          <cell r="F8160">
            <v>20.74</v>
          </cell>
        </row>
        <row r="8161">
          <cell r="C8161">
            <v>3656</v>
          </cell>
          <cell r="D8161" t="str">
            <v xml:space="preserve">JUNCAO DUPLA PVC SOLD P/ ESG PREDIAL DN 75MM  </v>
          </cell>
          <cell r="E8161" t="str">
            <v>UN</v>
          </cell>
          <cell r="F8161">
            <v>10.43</v>
          </cell>
        </row>
        <row r="8162">
          <cell r="C8162">
            <v>3632</v>
          </cell>
          <cell r="D8162" t="str">
            <v xml:space="preserve">JUNCAO FOFO 45 GR C/FLANGES PN 10/16/25 DN 50X50  </v>
          </cell>
          <cell r="E8162" t="str">
            <v>UN</v>
          </cell>
          <cell r="F8162">
            <v>177.54</v>
          </cell>
        </row>
        <row r="8163">
          <cell r="C8163">
            <v>3638</v>
          </cell>
          <cell r="D8163" t="str">
            <v xml:space="preserve">JUNCAO FOFO 45 GR C/FLANGES PN-10 DN 400X300  </v>
          </cell>
          <cell r="E8163" t="str">
            <v>UN</v>
          </cell>
          <cell r="F8163">
            <v>3123.48</v>
          </cell>
        </row>
        <row r="8164">
          <cell r="C8164">
            <v>3604</v>
          </cell>
          <cell r="D8164" t="str">
            <v xml:space="preserve">JUNCAO FOFO 45 GR C/FLANGES PN-10 DN 400X400  </v>
          </cell>
          <cell r="E8164" t="str">
            <v>UN</v>
          </cell>
          <cell r="F8164">
            <v>4225.97</v>
          </cell>
        </row>
        <row r="8165">
          <cell r="C8165">
            <v>3595</v>
          </cell>
          <cell r="D8165" t="str">
            <v xml:space="preserve">JUNCAO FOFO 45 GR C/FLANGES PN-10/16 DN 100X 80  </v>
          </cell>
          <cell r="E8165" t="str">
            <v>UN</v>
          </cell>
          <cell r="F8165">
            <v>386.63</v>
          </cell>
        </row>
        <row r="8166">
          <cell r="C8166">
            <v>3596</v>
          </cell>
          <cell r="D8166" t="str">
            <v xml:space="preserve">JUNCAO FOFO 45 GR C/FLANGES PN-10/16 DN 150X100  </v>
          </cell>
          <cell r="E8166" t="str">
            <v>UN</v>
          </cell>
          <cell r="F8166">
            <v>457.84</v>
          </cell>
        </row>
        <row r="8167">
          <cell r="C8167">
            <v>3635</v>
          </cell>
          <cell r="D8167" t="str">
            <v xml:space="preserve">JUNCAO FOFO 45 GR C/FLANGES PN-10/16 DN 150X150  </v>
          </cell>
          <cell r="E8167" t="str">
            <v>UN</v>
          </cell>
          <cell r="F8167">
            <v>750.95</v>
          </cell>
        </row>
        <row r="8168">
          <cell r="C8168">
            <v>3597</v>
          </cell>
          <cell r="D8168" t="str">
            <v xml:space="preserve">JUNCAO FOFO 45 GR C/FLANGES PN-10/16 DN 200X100  </v>
          </cell>
          <cell r="E8168" t="str">
            <v>UN</v>
          </cell>
          <cell r="F8168">
            <v>1077.29</v>
          </cell>
        </row>
        <row r="8169">
          <cell r="C8169">
            <v>3639</v>
          </cell>
          <cell r="D8169" t="str">
            <v xml:space="preserve">JUNCAO FOFO 45 GR C/FLANGES PN-10/16 DN 200X150  </v>
          </cell>
          <cell r="E8169" t="str">
            <v>UN</v>
          </cell>
          <cell r="F8169">
            <v>1168.97</v>
          </cell>
        </row>
        <row r="8170">
          <cell r="C8170">
            <v>3598</v>
          </cell>
          <cell r="D8170" t="str">
            <v xml:space="preserve">JUNCAO FOFO 45 GR C/FLANGES PN-10/16 DN 200X200  </v>
          </cell>
          <cell r="E8170" t="str">
            <v>UN</v>
          </cell>
          <cell r="F8170">
            <v>1253.75</v>
          </cell>
        </row>
        <row r="8171">
          <cell r="C8171">
            <v>3599</v>
          </cell>
          <cell r="D8171" t="str">
            <v xml:space="preserve">JUNCAO FOFO 45 GR C/FLANGES PN-10/16 DN 250X150  </v>
          </cell>
          <cell r="E8171" t="str">
            <v>UN</v>
          </cell>
          <cell r="F8171">
            <v>1498.43</v>
          </cell>
        </row>
        <row r="8172">
          <cell r="C8172">
            <v>3600</v>
          </cell>
          <cell r="D8172" t="str">
            <v xml:space="preserve">JUNCAO FOFO 45 GR C/FLANGES PN-10/16 DN 250X200  </v>
          </cell>
          <cell r="E8172" t="str">
            <v>UN</v>
          </cell>
          <cell r="F8172">
            <v>1581.68</v>
          </cell>
        </row>
        <row r="8173">
          <cell r="C8173">
            <v>3601</v>
          </cell>
          <cell r="D8173" t="str">
            <v xml:space="preserve">JUNCAO FOFO 45 GR C/FLANGES PN-10/16 DN 250X250  </v>
          </cell>
          <cell r="E8173" t="str">
            <v>UN</v>
          </cell>
          <cell r="F8173">
            <v>2092.0700000000002</v>
          </cell>
        </row>
        <row r="8174">
          <cell r="C8174">
            <v>3602</v>
          </cell>
          <cell r="D8174" t="str">
            <v xml:space="preserve">JUNCAO FOFO 45 GR C/FLANGES PN-10/16 DN 300X200  </v>
          </cell>
          <cell r="E8174" t="str">
            <v>UN</v>
          </cell>
          <cell r="F8174">
            <v>1914.57</v>
          </cell>
        </row>
        <row r="8175">
          <cell r="C8175">
            <v>3603</v>
          </cell>
          <cell r="D8175" t="str">
            <v xml:space="preserve">JUNCAO FOFO 45 GR C/FLANGES PN-10/16 DN 300X300  </v>
          </cell>
          <cell r="E8175" t="str">
            <v>UN</v>
          </cell>
          <cell r="F8175">
            <v>2735.23</v>
          </cell>
        </row>
        <row r="8176">
          <cell r="C8176">
            <v>3637</v>
          </cell>
          <cell r="D8176" t="str">
            <v xml:space="preserve">JUNCAO FOFO 45 GR C/FLANGES PN-10/16/25 DN 80X 80 </v>
          </cell>
          <cell r="E8176" t="str">
            <v>UN</v>
          </cell>
          <cell r="F8176">
            <v>316</v>
          </cell>
        </row>
        <row r="8177">
          <cell r="C8177">
            <v>3608</v>
          </cell>
          <cell r="D8177" t="str">
            <v xml:space="preserve">JUNCAO FOFO 45 GR C/FLANGES PN-16 DN 200X100  </v>
          </cell>
          <cell r="E8177" t="str">
            <v>UN</v>
          </cell>
          <cell r="F8177">
            <v>1077.29</v>
          </cell>
        </row>
        <row r="8178">
          <cell r="C8178">
            <v>3609</v>
          </cell>
          <cell r="D8178" t="str">
            <v xml:space="preserve">JUNCAO FOFO 45 GR C/FLANGES PN-16 DN 200X150  </v>
          </cell>
          <cell r="E8178" t="str">
            <v>UN</v>
          </cell>
          <cell r="F8178">
            <v>1168.97</v>
          </cell>
        </row>
        <row r="8179">
          <cell r="C8179">
            <v>3610</v>
          </cell>
          <cell r="D8179" t="str">
            <v xml:space="preserve">JUNCAO FOFO 45 GR C/FLANGES PN-16 DN 200X200  </v>
          </cell>
          <cell r="E8179" t="str">
            <v>UN</v>
          </cell>
          <cell r="F8179">
            <v>1253.75</v>
          </cell>
        </row>
        <row r="8180">
          <cell r="C8180">
            <v>3634</v>
          </cell>
          <cell r="D8180" t="str">
            <v xml:space="preserve">JUNCAO FOFO 45 GR C/FLANGES PN-16 DN 250X150  </v>
          </cell>
          <cell r="E8180" t="str">
            <v>UN</v>
          </cell>
          <cell r="F8180">
            <v>1650.29</v>
          </cell>
        </row>
        <row r="8181">
          <cell r="C8181">
            <v>3611</v>
          </cell>
          <cell r="D8181" t="str">
            <v xml:space="preserve">JUNCAO FOFO 45 GR C/FLANGES PN-16 DN 250X200  </v>
          </cell>
          <cell r="E8181" t="str">
            <v>UN</v>
          </cell>
          <cell r="F8181">
            <v>1741.97</v>
          </cell>
        </row>
        <row r="8182">
          <cell r="C8182">
            <v>3612</v>
          </cell>
          <cell r="D8182" t="str">
            <v xml:space="preserve">JUNCAO FOFO 45 GR C/FLANGES PN-16 DN 250X250  </v>
          </cell>
          <cell r="E8182" t="str">
            <v>UN</v>
          </cell>
          <cell r="F8182">
            <v>2092.0500000000002</v>
          </cell>
        </row>
        <row r="8183">
          <cell r="C8183">
            <v>3613</v>
          </cell>
          <cell r="D8183" t="str">
            <v xml:space="preserve">JUNCAO FOFO 45 GR C/FLANGES PN-16 DN 300X200  </v>
          </cell>
          <cell r="E8183" t="str">
            <v>UN</v>
          </cell>
          <cell r="F8183">
            <v>2481.4899999999998</v>
          </cell>
        </row>
        <row r="8184">
          <cell r="C8184">
            <v>3633</v>
          </cell>
          <cell r="D8184" t="str">
            <v xml:space="preserve">JUNCAO FOFO 45 GR C/FLANGES PN-16 DN 300X300  </v>
          </cell>
          <cell r="E8184" t="str">
            <v>UN</v>
          </cell>
          <cell r="F8184">
            <v>3725.6</v>
          </cell>
        </row>
        <row r="8185">
          <cell r="C8185">
            <v>3614</v>
          </cell>
          <cell r="D8185" t="str">
            <v xml:space="preserve">JUNCAO FOFO 45 GR C/FLANGES PN-16 DN 400X300  </v>
          </cell>
          <cell r="E8185" t="str">
            <v>UN</v>
          </cell>
          <cell r="F8185">
            <v>3688.58</v>
          </cell>
        </row>
        <row r="8186">
          <cell r="C8186">
            <v>3615</v>
          </cell>
          <cell r="D8186" t="str">
            <v xml:space="preserve">JUNCAO FOFO 45 GR C/FLANGES PN-16 DN 400X400  </v>
          </cell>
          <cell r="E8186" t="str">
            <v>UN</v>
          </cell>
          <cell r="F8186">
            <v>4616.8100000000004</v>
          </cell>
        </row>
        <row r="8187">
          <cell r="C8187">
            <v>3617</v>
          </cell>
          <cell r="D8187" t="str">
            <v xml:space="preserve">JUNCAO FOFO 45 GR C/FLANGES PN-25 DN 100X100  </v>
          </cell>
          <cell r="E8187" t="str">
            <v>UN</v>
          </cell>
          <cell r="F8187">
            <v>429.38</v>
          </cell>
        </row>
        <row r="8188">
          <cell r="C8188">
            <v>3629</v>
          </cell>
          <cell r="D8188" t="str">
            <v xml:space="preserve">JUNCAO FOFO 45 GR C/FLANGES PN-25 DN 150X100  </v>
          </cell>
          <cell r="E8188" t="str">
            <v>UN</v>
          </cell>
          <cell r="F8188">
            <v>825.14</v>
          </cell>
        </row>
        <row r="8189">
          <cell r="C8189">
            <v>3618</v>
          </cell>
          <cell r="D8189" t="str">
            <v xml:space="preserve">JUNCAO FOFO 45 GR C/FLANGES PN-25 DN 150X150  </v>
          </cell>
          <cell r="E8189" t="str">
            <v>UN</v>
          </cell>
          <cell r="F8189">
            <v>750.95</v>
          </cell>
        </row>
        <row r="8190">
          <cell r="C8190">
            <v>3619</v>
          </cell>
          <cell r="D8190" t="str">
            <v xml:space="preserve">JUNCAO FOFO 45 GR C/FLANGES PN-25 DN 200X100  </v>
          </cell>
          <cell r="E8190" t="str">
            <v>UN</v>
          </cell>
          <cell r="F8190">
            <v>1191.8900000000001</v>
          </cell>
        </row>
        <row r="8191">
          <cell r="C8191">
            <v>3628</v>
          </cell>
          <cell r="D8191" t="str">
            <v xml:space="preserve">JUNCAO FOFO 45 GR C/FLANGES PN-25 DN 200X150  </v>
          </cell>
          <cell r="E8191" t="str">
            <v>UN</v>
          </cell>
          <cell r="F8191">
            <v>1283.57</v>
          </cell>
        </row>
        <row r="8192">
          <cell r="C8192">
            <v>3620</v>
          </cell>
          <cell r="D8192" t="str">
            <v xml:space="preserve">JUNCAO FOFO 45 GR C/FLANGES PN-25 DN 200X200  </v>
          </cell>
          <cell r="E8192" t="str">
            <v>UN</v>
          </cell>
          <cell r="F8192">
            <v>1650.32</v>
          </cell>
        </row>
        <row r="8193">
          <cell r="C8193">
            <v>3627</v>
          </cell>
          <cell r="D8193" t="str">
            <v xml:space="preserve">JUNCAO FOFO 45 GR C/FLANGES PN-25 DN 250X150  </v>
          </cell>
          <cell r="E8193" t="str">
            <v>UN</v>
          </cell>
          <cell r="F8193">
            <v>1810.76</v>
          </cell>
        </row>
        <row r="8194">
          <cell r="C8194">
            <v>3621</v>
          </cell>
          <cell r="D8194" t="str">
            <v xml:space="preserve">JUNCAO FOFO 45 GR C/FLANGES PN-25 DN 250X200  </v>
          </cell>
          <cell r="E8194" t="str">
            <v>UN</v>
          </cell>
          <cell r="F8194">
            <v>1925.36</v>
          </cell>
        </row>
        <row r="8195">
          <cell r="C8195">
            <v>3626</v>
          </cell>
          <cell r="D8195" t="str">
            <v xml:space="preserve">JUNCAO FOFO 45 GR C/FLANGES PN-25 DN 250X250  </v>
          </cell>
          <cell r="E8195" t="str">
            <v>UN</v>
          </cell>
          <cell r="F8195">
            <v>2092.0500000000002</v>
          </cell>
        </row>
        <row r="8196">
          <cell r="C8196">
            <v>3622</v>
          </cell>
          <cell r="D8196" t="str">
            <v xml:space="preserve">JUNCAO FOFO 45 GR C/FLANGES PN-25 DN 300X200  </v>
          </cell>
          <cell r="E8196" t="str">
            <v>UN</v>
          </cell>
          <cell r="F8196">
            <v>2480.9899999999998</v>
          </cell>
        </row>
        <row r="8197">
          <cell r="C8197">
            <v>3625</v>
          </cell>
          <cell r="D8197" t="str">
            <v xml:space="preserve">JUNCAO FOFO 45 GR C/FLANGES PN-25 DN 300X300  </v>
          </cell>
          <cell r="E8197" t="str">
            <v>UN</v>
          </cell>
          <cell r="F8197">
            <v>3725.6</v>
          </cell>
        </row>
        <row r="8198">
          <cell r="C8198">
            <v>3623</v>
          </cell>
          <cell r="D8198" t="str">
            <v xml:space="preserve">JUNCAO FOFO 45 GR C/FLANGES PN-25 DN 400X300  </v>
          </cell>
          <cell r="E8198" t="str">
            <v>UN</v>
          </cell>
          <cell r="F8198">
            <v>5007.66</v>
          </cell>
        </row>
        <row r="8199">
          <cell r="C8199">
            <v>3624</v>
          </cell>
          <cell r="D8199" t="str">
            <v xml:space="preserve">JUNCAO FOFO 45 GR C/FLANGES PN-25 DN 400X400  </v>
          </cell>
          <cell r="E8199" t="str">
            <v>UN</v>
          </cell>
          <cell r="F8199">
            <v>5577.63</v>
          </cell>
        </row>
        <row r="8200">
          <cell r="C8200">
            <v>3607</v>
          </cell>
          <cell r="D8200" t="str">
            <v xml:space="preserve">JUNCAO FOFO 45º COM FLANGES, PN-10/16, DN = 100 X 100 MM  </v>
          </cell>
          <cell r="E8200" t="str">
            <v>UN</v>
          </cell>
          <cell r="F8200">
            <v>429.38</v>
          </cell>
        </row>
        <row r="8201">
          <cell r="C8201">
            <v>10908</v>
          </cell>
          <cell r="D8201" t="str">
            <v xml:space="preserve">JUNCAO INVERTIDA PVC SOLD P/ ESG PREDIAL REDUCAO 100 X 50MM  </v>
          </cell>
          <cell r="E8201" t="str">
            <v>UN</v>
          </cell>
          <cell r="F8201">
            <v>8.89</v>
          </cell>
        </row>
        <row r="8202">
          <cell r="C8202">
            <v>10909</v>
          </cell>
          <cell r="D8202" t="str">
            <v xml:space="preserve">JUNCAO INVERTIDA PVC SOLD P/ ESG PREDIAL REDUCAO 100 X 75MM  </v>
          </cell>
          <cell r="E8202" t="str">
            <v>UN</v>
          </cell>
          <cell r="F8202">
            <v>14.67</v>
          </cell>
        </row>
        <row r="8203">
          <cell r="C8203">
            <v>3669</v>
          </cell>
          <cell r="D8203" t="str">
            <v xml:space="preserve">JUNCAO INVERTIDA PVC SOLD P/ ESG PREDIAL REDUCAO 75 X 50MM  </v>
          </cell>
          <cell r="E8203" t="str">
            <v>UN</v>
          </cell>
          <cell r="F8203">
            <v>5.73</v>
          </cell>
        </row>
        <row r="8204">
          <cell r="C8204">
            <v>10911</v>
          </cell>
          <cell r="D8204" t="str">
            <v xml:space="preserve">JUNCAO INVERTIDA PVC SOLD P/ ESG PREDIAL 75MM  </v>
          </cell>
          <cell r="E8204" t="str">
            <v>UN</v>
          </cell>
          <cell r="F8204">
            <v>19.87</v>
          </cell>
        </row>
        <row r="8205">
          <cell r="C8205">
            <v>3655</v>
          </cell>
          <cell r="D8205" t="str">
            <v xml:space="preserve">JUNCAO PVC  ROSCAVEL, 45 GRAUS, 1 1/2", PARA AGUA FRIA PREDIAL  </v>
          </cell>
          <cell r="E8205" t="str">
            <v>UN</v>
          </cell>
          <cell r="F8205">
            <v>20.38</v>
          </cell>
        </row>
        <row r="8206">
          <cell r="C8206">
            <v>10865</v>
          </cell>
          <cell r="D8206" t="str">
            <v xml:space="preserve">JUNCAO PVC PBA NBR 10251 P/ REDE AGUA BBB DN 50/DE 60 MM  </v>
          </cell>
          <cell r="E8206" t="str">
            <v>UN</v>
          </cell>
          <cell r="F8206">
            <v>22.26</v>
          </cell>
        </row>
        <row r="8207">
          <cell r="C8207">
            <v>3666</v>
          </cell>
          <cell r="D8207" t="str">
            <v xml:space="preserve">JUNCAO PVC SOLD 45G P/ ESG PREDIAL DN 40MM  </v>
          </cell>
          <cell r="E8207" t="str">
            <v>UN</v>
          </cell>
          <cell r="F8207">
            <v>2.0299999999999998</v>
          </cell>
        </row>
        <row r="8208">
          <cell r="C8208">
            <v>3657</v>
          </cell>
          <cell r="D8208" t="str">
            <v xml:space="preserve">JUNCAO PVC 45 GRAUS, ROSCAVEL, 1 1/4", AGUA FRIA PREDIAL  </v>
          </cell>
          <cell r="E8208" t="str">
            <v>UN</v>
          </cell>
          <cell r="F8208">
            <v>15</v>
          </cell>
        </row>
        <row r="8209">
          <cell r="C8209">
            <v>3665</v>
          </cell>
          <cell r="D8209" t="str">
            <v xml:space="preserve">JUNCAO PVC, 45 GRAUS, ROSCAVEL, 2", AGUA FRIA PREDIAL  </v>
          </cell>
          <cell r="E8209" t="str">
            <v>UN</v>
          </cell>
          <cell r="F8209">
            <v>30.67</v>
          </cell>
        </row>
        <row r="8210">
          <cell r="C8210">
            <v>12625</v>
          </cell>
          <cell r="D8210" t="str">
            <v>JUNCAO PVC, 60 GRAUS, CIRCULAR,  DIAMETRO ENTRE 80 E 100 MM, PARA DRENAGEM  PLUVIAL PREDIAL</v>
          </cell>
          <cell r="E8210" t="str">
            <v>UN</v>
          </cell>
          <cell r="F8210">
            <v>7.41</v>
          </cell>
        </row>
        <row r="8211">
          <cell r="C8211">
            <v>20136</v>
          </cell>
          <cell r="D8211" t="str">
            <v xml:space="preserve">JUNCAO SIMPLES PVC LEVE 150MM  </v>
          </cell>
          <cell r="E8211" t="str">
            <v>UN</v>
          </cell>
          <cell r="F8211">
            <v>97.17</v>
          </cell>
        </row>
        <row r="8212">
          <cell r="C8212">
            <v>3670</v>
          </cell>
          <cell r="D8212" t="str">
            <v xml:space="preserve">JUNCAO SIMPLES PVC P/ ESG PREDIAL DN 100X100MM  </v>
          </cell>
          <cell r="E8212" t="str">
            <v>UN</v>
          </cell>
          <cell r="F8212">
            <v>11.8</v>
          </cell>
        </row>
        <row r="8213">
          <cell r="C8213">
            <v>3659</v>
          </cell>
          <cell r="D8213" t="str">
            <v xml:space="preserve">JUNCAO SIMPLES PVC P/ ESG PREDIAL DN 100X50MM  </v>
          </cell>
          <cell r="E8213" t="str">
            <v>UN</v>
          </cell>
          <cell r="F8213">
            <v>6.94</v>
          </cell>
        </row>
        <row r="8214">
          <cell r="C8214">
            <v>3660</v>
          </cell>
          <cell r="D8214" t="str">
            <v xml:space="preserve">JUNCAO SIMPLES PVC P/ ESG PREDIAL DN 100X75MM  </v>
          </cell>
          <cell r="E8214" t="str">
            <v>UN</v>
          </cell>
          <cell r="F8214">
            <v>12.26</v>
          </cell>
        </row>
        <row r="8215">
          <cell r="C8215">
            <v>3662</v>
          </cell>
          <cell r="D8215" t="str">
            <v xml:space="preserve">JUNCAO SIMPLES PVC P/ ESG PREDIAL DN 50X50MM  </v>
          </cell>
          <cell r="E8215" t="str">
            <v>UN</v>
          </cell>
          <cell r="F8215">
            <v>4.49</v>
          </cell>
        </row>
        <row r="8216">
          <cell r="C8216">
            <v>3661</v>
          </cell>
          <cell r="D8216" t="str">
            <v xml:space="preserve">JUNCAO SIMPLES PVC P/ ESG PREDIAL DN 75X50MM  </v>
          </cell>
          <cell r="E8216" t="str">
            <v>UN</v>
          </cell>
          <cell r="F8216">
            <v>7.02</v>
          </cell>
        </row>
        <row r="8217">
          <cell r="C8217">
            <v>3658</v>
          </cell>
          <cell r="D8217" t="str">
            <v xml:space="preserve">JUNCAO SIMPLES PVC P/ ESG PREDIAL DN 75X75MM  </v>
          </cell>
          <cell r="E8217" t="str">
            <v>UN</v>
          </cell>
          <cell r="F8217">
            <v>8.93</v>
          </cell>
        </row>
        <row r="8218">
          <cell r="C8218">
            <v>20144</v>
          </cell>
          <cell r="D8218" t="str">
            <v xml:space="preserve">JUNCAO SIMPLES PVC SERIE R P/ESG PREDIAL DN 100 X 100MM  </v>
          </cell>
          <cell r="E8218" t="str">
            <v>UN</v>
          </cell>
          <cell r="F8218">
            <v>32.43</v>
          </cell>
        </row>
        <row r="8219">
          <cell r="C8219">
            <v>20143</v>
          </cell>
          <cell r="D8219" t="str">
            <v xml:space="preserve">JUNCAO SIMPLES PVC SERIE R P/ESG PREDIAL DN 100 X 75MM  </v>
          </cell>
          <cell r="E8219" t="str">
            <v>UN</v>
          </cell>
          <cell r="F8219">
            <v>34.01</v>
          </cell>
        </row>
        <row r="8220">
          <cell r="C8220">
            <v>20145</v>
          </cell>
          <cell r="D8220" t="str">
            <v xml:space="preserve">JUNCAO SIMPLES PVC SERIE R P/ESG PREDIAL DN 150 X 100MM  </v>
          </cell>
          <cell r="E8220" t="str">
            <v>UN</v>
          </cell>
          <cell r="F8220">
            <v>83.86</v>
          </cell>
        </row>
        <row r="8221">
          <cell r="C8221">
            <v>20146</v>
          </cell>
          <cell r="D8221" t="str">
            <v xml:space="preserve">JUNCAO SIMPLES PVC SERIE R P/ESG PREDIAL DN 150 X 150MM  </v>
          </cell>
          <cell r="E8221" t="str">
            <v>UN</v>
          </cell>
          <cell r="F8221">
            <v>86.77</v>
          </cell>
        </row>
        <row r="8222">
          <cell r="C8222">
            <v>20140</v>
          </cell>
          <cell r="D8222" t="str">
            <v xml:space="preserve">JUNCAO SIMPLES PVC SERIE R P/ESG PREDIAL DN 40MM  </v>
          </cell>
          <cell r="E8222" t="str">
            <v>UN</v>
          </cell>
          <cell r="F8222">
            <v>5.82</v>
          </cell>
        </row>
        <row r="8223">
          <cell r="C8223">
            <v>20141</v>
          </cell>
          <cell r="D8223" t="str">
            <v xml:space="preserve">JUNCAO SIMPLES PVC SERIE R P/ESG PREDIAL DN 50MM  </v>
          </cell>
          <cell r="E8223" t="str">
            <v>UN</v>
          </cell>
          <cell r="F8223">
            <v>8.98</v>
          </cell>
        </row>
        <row r="8224">
          <cell r="C8224">
            <v>20142</v>
          </cell>
          <cell r="D8224" t="str">
            <v xml:space="preserve">JUNCAO SIMPLES PVC SERIE R P/ESG PREDIAL DN 75 X 75MM  </v>
          </cell>
          <cell r="E8224" t="str">
            <v>UN</v>
          </cell>
          <cell r="F8224">
            <v>21.28</v>
          </cell>
        </row>
        <row r="8225">
          <cell r="C8225">
            <v>20138</v>
          </cell>
          <cell r="D8225" t="str">
            <v xml:space="preserve">JUNCAO SIMPLES REDUCAO PVC LEVE C/ BOLSA P/ ANEL 150 X 100MM  </v>
          </cell>
          <cell r="E8225" t="str">
            <v>UN</v>
          </cell>
          <cell r="F8225">
            <v>37.42</v>
          </cell>
        </row>
        <row r="8226">
          <cell r="C8226">
            <v>20137</v>
          </cell>
          <cell r="D8226" t="str">
            <v xml:space="preserve">JUNCAO SIMPLES REDUCAO PVC LEVE C/ BOLSA P/ ANEL 150 X 75MM  </v>
          </cell>
          <cell r="E8226" t="str">
            <v>UN</v>
          </cell>
          <cell r="F8226">
            <v>32.72</v>
          </cell>
        </row>
        <row r="8227">
          <cell r="C8227">
            <v>14157</v>
          </cell>
          <cell r="D8227" t="str">
            <v xml:space="preserve">JUNCAO 2 GARRAS PARA FITA PERFURADA  </v>
          </cell>
          <cell r="E8227" t="str">
            <v>UN</v>
          </cell>
          <cell r="F8227">
            <v>1.44</v>
          </cell>
        </row>
        <row r="8228">
          <cell r="C8228">
            <v>3654</v>
          </cell>
          <cell r="D8228" t="str">
            <v xml:space="preserve">JUNCAO 45G PVC C/ ROSCA 1/2"  </v>
          </cell>
          <cell r="E8228" t="str">
            <v>UN</v>
          </cell>
          <cell r="F8228">
            <v>4.9800000000000004</v>
          </cell>
        </row>
        <row r="8229">
          <cell r="C8229">
            <v>3663</v>
          </cell>
          <cell r="D8229" t="str">
            <v xml:space="preserve">JUNCAO 45G PVC C/ ROSCA 1"  </v>
          </cell>
          <cell r="E8229" t="str">
            <v>UN</v>
          </cell>
          <cell r="F8229">
            <v>6.23</v>
          </cell>
        </row>
        <row r="8230">
          <cell r="C8230">
            <v>3664</v>
          </cell>
          <cell r="D8230" t="str">
            <v xml:space="preserve">JUNCAO 45G PVC C/ ROSCA 3/4"  </v>
          </cell>
          <cell r="E8230" t="str">
            <v>UN</v>
          </cell>
          <cell r="F8230">
            <v>5.77</v>
          </cell>
        </row>
        <row r="8231">
          <cell r="C8231">
            <v>3653</v>
          </cell>
          <cell r="D8231" t="str">
            <v>JUNCAO, PVC, 45 GRAUS, JE, BBB, DN 100 MM, PARA REDE COLETORA DE ESGOTO (NBR  10569)</v>
          </cell>
          <cell r="E8231" t="str">
            <v>UN</v>
          </cell>
          <cell r="F8231">
            <v>23.15</v>
          </cell>
        </row>
        <row r="8232">
          <cell r="C8232">
            <v>3649</v>
          </cell>
          <cell r="D8232" t="str">
            <v>JUNCAO, PVC, 45 GRAUS, JE, BBB, DN 150 MM, PARA REDE COLETORA DE ESGOTO (NBR  10569)</v>
          </cell>
          <cell r="E8232" t="str">
            <v>UN</v>
          </cell>
          <cell r="F8232">
            <v>45.9</v>
          </cell>
        </row>
        <row r="8233">
          <cell r="C8233">
            <v>3651</v>
          </cell>
          <cell r="D8233" t="str">
            <v>JUNCAO, PVC, 45 GRAUS, JE, BBB, DN 200 MM, PARA REDE COLETORA DE ESGOTO (NBR  10569)</v>
          </cell>
          <cell r="E8233" t="str">
            <v>UN</v>
          </cell>
          <cell r="F8233">
            <v>76.209999999999994</v>
          </cell>
        </row>
        <row r="8234">
          <cell r="C8234">
            <v>3650</v>
          </cell>
          <cell r="D8234" t="str">
            <v>JUNCAO, PVC, 45 GRAUS, JE, BBB, DN 250 MM, PARA REDE COLETORA DE ESGOTO (NBR  10569)</v>
          </cell>
          <cell r="E8234" t="str">
            <v>UN</v>
          </cell>
          <cell r="F8234">
            <v>222.1</v>
          </cell>
        </row>
        <row r="8235">
          <cell r="C8235">
            <v>3645</v>
          </cell>
          <cell r="D8235" t="str">
            <v>JUNCAO, PVC, 45 GRAUS, JE, BBB, DN 300 MM, PARA REDE COLETORA DE ESGOTO (NBR  10569)</v>
          </cell>
          <cell r="E8235" t="str">
            <v>UN</v>
          </cell>
          <cell r="F8235">
            <v>363.3</v>
          </cell>
        </row>
        <row r="8236">
          <cell r="C8236">
            <v>3646</v>
          </cell>
          <cell r="D8236" t="str">
            <v>JUNCAO, PVC, 45 GRAUS, JE, BBB, DN 350 MM, PARA REDE COLETORA DE ESGOTO (NBR  10569)</v>
          </cell>
          <cell r="E8236" t="str">
            <v>UN</v>
          </cell>
          <cell r="F8236">
            <v>534.15</v>
          </cell>
        </row>
        <row r="8237">
          <cell r="C8237">
            <v>3647</v>
          </cell>
          <cell r="D8237" t="str">
            <v>JUNCAO, PVC, 45 GRAUS, JE, BBB, DN 400 MM, PARA REDE COLETORA DE ESGOTO (NBR  10569)</v>
          </cell>
          <cell r="E8237" t="str">
            <v>UN</v>
          </cell>
          <cell r="F8237">
            <v>725.18</v>
          </cell>
        </row>
        <row r="8238">
          <cell r="C8238">
            <v>39875</v>
          </cell>
          <cell r="D8238" t="str">
            <v xml:space="preserve">JUNTA DE EXPANSAO BRONZE/LATAO (REF 900), PONTA X PONTA, 35 MM  </v>
          </cell>
          <cell r="E8238" t="str">
            <v>UN</v>
          </cell>
          <cell r="F8238">
            <v>264.62</v>
          </cell>
        </row>
        <row r="8239">
          <cell r="C8239">
            <v>39876</v>
          </cell>
          <cell r="D8239" t="str">
            <v xml:space="preserve">JUNTA DE EXPANSAO BRONZE/LATAO (REF 900), PONTA X PONTA, 42 MM  </v>
          </cell>
          <cell r="E8239" t="str">
            <v>UN</v>
          </cell>
          <cell r="F8239">
            <v>331.3</v>
          </cell>
        </row>
        <row r="8240">
          <cell r="C8240">
            <v>39877</v>
          </cell>
          <cell r="D8240" t="str">
            <v xml:space="preserve">JUNTA DE EXPANSAO BRONZE/LATAO (REF 900), PONTA X PONTA, 54 MM  </v>
          </cell>
          <cell r="E8240" t="str">
            <v>UN</v>
          </cell>
          <cell r="F8240">
            <v>459.51</v>
          </cell>
        </row>
        <row r="8241">
          <cell r="C8241">
            <v>39878</v>
          </cell>
          <cell r="D8241" t="str">
            <v xml:space="preserve">JUNTA DE EXPANSAO BRONZE/LATAO (REF 900), PONTA X PONTA, 66 MM  </v>
          </cell>
          <cell r="E8241" t="str">
            <v>UN</v>
          </cell>
          <cell r="F8241">
            <v>606.92999999999995</v>
          </cell>
        </row>
        <row r="8242">
          <cell r="C8242">
            <v>39872</v>
          </cell>
          <cell r="D8242" t="str">
            <v xml:space="preserve">JUNTA DE EXPANSAO DE COBRE (REF 900), PONTA X PONTA, 15 MM  </v>
          </cell>
          <cell r="E8242" t="str">
            <v>UN</v>
          </cell>
          <cell r="F8242">
            <v>181.47</v>
          </cell>
        </row>
        <row r="8243">
          <cell r="C8243">
            <v>39873</v>
          </cell>
          <cell r="D8243" t="str">
            <v xml:space="preserve">JUNTA DE EXPANSAO DE COBRE (REF 900), PONTA X PONTA, 22 MM  </v>
          </cell>
          <cell r="E8243" t="str">
            <v>UN</v>
          </cell>
          <cell r="F8243">
            <v>210.49</v>
          </cell>
        </row>
        <row r="8244">
          <cell r="C8244">
            <v>39874</v>
          </cell>
          <cell r="D8244" t="str">
            <v xml:space="preserve">JUNTA DE EXPANSAO DE COBRE (REF 900), PONTA X PONTA, 28 MM  </v>
          </cell>
          <cell r="E8244" t="str">
            <v>UN</v>
          </cell>
          <cell r="F8244">
            <v>231.2</v>
          </cell>
        </row>
        <row r="8245">
          <cell r="C8245">
            <v>3674</v>
          </cell>
          <cell r="D8245" t="str">
            <v xml:space="preserve">JUNTA DILATACAO ELASTICA PARA CONCRETO (FUGENBAND) O-12, ATE 5 MCA  </v>
          </cell>
          <cell r="E8245" t="str">
            <v>M</v>
          </cell>
          <cell r="F8245">
            <v>98.63</v>
          </cell>
        </row>
        <row r="8246">
          <cell r="C8246">
            <v>3681</v>
          </cell>
          <cell r="D8246" t="str">
            <v xml:space="preserve">JUNTA DILATACAO ELASTICA PARA CONCRETO (FUGENBAND) O-22, ATE 30 MCA  </v>
          </cell>
          <cell r="E8246" t="str">
            <v>M</v>
          </cell>
          <cell r="F8246">
            <v>146.76</v>
          </cell>
        </row>
        <row r="8247">
          <cell r="C8247">
            <v>3676</v>
          </cell>
          <cell r="D8247" t="str">
            <v xml:space="preserve">JUNTA DILATACAO ELASTICA PARA CONCRETO (FUGENBAND) O-35/10, ATE 100 MCA  </v>
          </cell>
          <cell r="E8247" t="str">
            <v>M</v>
          </cell>
          <cell r="F8247">
            <v>552.29</v>
          </cell>
        </row>
        <row r="8248">
          <cell r="C8248">
            <v>3679</v>
          </cell>
          <cell r="D8248" t="str">
            <v xml:space="preserve">JUNTA DILATACAO ELASTICA PARA CONCRETO (FUGENBAND) O-35/6, ATE 100 MCA  </v>
          </cell>
          <cell r="E8248" t="str">
            <v>M</v>
          </cell>
          <cell r="F8248">
            <v>456.93</v>
          </cell>
        </row>
        <row r="8249">
          <cell r="C8249">
            <v>3718</v>
          </cell>
          <cell r="D8249" t="str">
            <v xml:space="preserve">JUNTA GIBAULT FOFO DN50  </v>
          </cell>
          <cell r="E8249" t="str">
            <v>UN</v>
          </cell>
          <cell r="F8249">
            <v>128.88</v>
          </cell>
        </row>
        <row r="8250">
          <cell r="C8250">
            <v>3719</v>
          </cell>
          <cell r="D8250" t="str">
            <v xml:space="preserve">JUNTA GIBAULT FOFO DN80  </v>
          </cell>
          <cell r="E8250" t="str">
            <v>UN</v>
          </cell>
          <cell r="F8250">
            <v>133.27000000000001</v>
          </cell>
        </row>
        <row r="8251">
          <cell r="C8251">
            <v>3720</v>
          </cell>
          <cell r="D8251" t="str">
            <v xml:space="preserve">JUNTA GIBAULT FOFO DN 100  </v>
          </cell>
          <cell r="E8251" t="str">
            <v>UN</v>
          </cell>
          <cell r="F8251">
            <v>135.52000000000001</v>
          </cell>
        </row>
        <row r="8252">
          <cell r="C8252">
            <v>3721</v>
          </cell>
          <cell r="D8252" t="str">
            <v xml:space="preserve">JUNTA GIBAULT FOFO DN 150  </v>
          </cell>
          <cell r="E8252" t="str">
            <v>UN</v>
          </cell>
          <cell r="F8252">
            <v>233.39</v>
          </cell>
        </row>
        <row r="8253">
          <cell r="C8253">
            <v>3722</v>
          </cell>
          <cell r="D8253" t="str">
            <v xml:space="preserve">JUNTA GIBAULT FOFO DN 200  </v>
          </cell>
          <cell r="E8253" t="str">
            <v>UN</v>
          </cell>
          <cell r="F8253">
            <v>391.53</v>
          </cell>
        </row>
        <row r="8254">
          <cell r="C8254">
            <v>3723</v>
          </cell>
          <cell r="D8254" t="str">
            <v xml:space="preserve">JUNTA GIBAULT FOFO DN 250  </v>
          </cell>
          <cell r="E8254" t="str">
            <v>UN</v>
          </cell>
          <cell r="F8254">
            <v>414.12</v>
          </cell>
        </row>
        <row r="8255">
          <cell r="C8255">
            <v>3724</v>
          </cell>
          <cell r="D8255" t="str">
            <v xml:space="preserve">JUNTA GIBAULT FOFO DN 300  </v>
          </cell>
          <cell r="E8255" t="str">
            <v>UN</v>
          </cell>
          <cell r="F8255">
            <v>557.5</v>
          </cell>
        </row>
        <row r="8256">
          <cell r="C8256">
            <v>3725</v>
          </cell>
          <cell r="D8256" t="str">
            <v xml:space="preserve">JUNTA GIBAULT FOFO DN 350  </v>
          </cell>
          <cell r="E8256" t="str">
            <v>UN</v>
          </cell>
          <cell r="F8256">
            <v>813.15</v>
          </cell>
        </row>
        <row r="8257">
          <cell r="C8257">
            <v>3728</v>
          </cell>
          <cell r="D8257" t="str">
            <v xml:space="preserve">JUNTA GIBAULT FOFO DN 400  </v>
          </cell>
          <cell r="E8257" t="str">
            <v>UN</v>
          </cell>
          <cell r="F8257">
            <v>911.02</v>
          </cell>
        </row>
        <row r="8258">
          <cell r="C8258">
            <v>3726</v>
          </cell>
          <cell r="D8258" t="str">
            <v xml:space="preserve">JUNTA GIBAULT FOFO DN 500  </v>
          </cell>
          <cell r="E8258" t="str">
            <v>UN</v>
          </cell>
          <cell r="F8258">
            <v>1377.85</v>
          </cell>
        </row>
        <row r="8259">
          <cell r="C8259">
            <v>3727</v>
          </cell>
          <cell r="D8259" t="str">
            <v xml:space="preserve">JUNTA GIBAULT FOFO DN 600  </v>
          </cell>
          <cell r="E8259" t="str">
            <v>UN</v>
          </cell>
          <cell r="F8259">
            <v>2093.13</v>
          </cell>
        </row>
        <row r="8260">
          <cell r="C8260">
            <v>11617</v>
          </cell>
          <cell r="D8260" t="str">
            <v xml:space="preserve">JUNTA LATAO P/ PISO H =15MM E=3MM  </v>
          </cell>
          <cell r="E8260" t="str">
            <v>KG</v>
          </cell>
          <cell r="F8260">
            <v>5.68</v>
          </cell>
        </row>
        <row r="8261">
          <cell r="C8261">
            <v>3672</v>
          </cell>
          <cell r="D8261" t="str">
            <v>JUNTA PLASTICA DE DILATACAO PARA PISOS, COR CINZA, 10 X 4,5 MM (ALTURA X  ESPESSURA)</v>
          </cell>
          <cell r="E8261" t="str">
            <v>M</v>
          </cell>
          <cell r="F8261">
            <v>1.56</v>
          </cell>
        </row>
        <row r="8262">
          <cell r="C8262">
            <v>3671</v>
          </cell>
          <cell r="D8262" t="str">
            <v xml:space="preserve">JUNTA PLASTICA DE DILATACAO PARA PISOS, COR CINZA, 17 X 3 MM (ALTURA X ESPESSURA)  </v>
          </cell>
          <cell r="E8262" t="str">
            <v>M</v>
          </cell>
          <cell r="F8262">
            <v>1.47</v>
          </cell>
        </row>
        <row r="8263">
          <cell r="C8263">
            <v>3673</v>
          </cell>
          <cell r="D8263" t="str">
            <v xml:space="preserve">JUNTA PLASTICA DE DILATACAO PARA PISOS, COR CINZA, 27 X 3 MM (ALTURA X ESPESSURA)  </v>
          </cell>
          <cell r="E8263" t="str">
            <v>M</v>
          </cell>
          <cell r="F8263">
            <v>2.31</v>
          </cell>
        </row>
        <row r="8264">
          <cell r="C8264">
            <v>3729</v>
          </cell>
          <cell r="D8264" t="str">
            <v xml:space="preserve">KIT CAVALETE PVC COM REGISTRO 3/4", COMPLETO  </v>
          </cell>
          <cell r="E8264" t="str">
            <v>UN</v>
          </cell>
          <cell r="F8264">
            <v>41.8</v>
          </cell>
        </row>
        <row r="8265">
          <cell r="C8265">
            <v>39398</v>
          </cell>
          <cell r="D8265" t="str">
            <v xml:space="preserve">KIT DE ACESSORIOS PARA BANHEIRO EM METAL CROMADO, 5 PECAS  </v>
          </cell>
          <cell r="E8265" t="str">
            <v>UN</v>
          </cell>
          <cell r="F8265">
            <v>49.95</v>
          </cell>
        </row>
        <row r="8266">
          <cell r="C8266">
            <v>13343</v>
          </cell>
          <cell r="D8266" t="str">
            <v>KIT DE MATERIAIS PARA BRACADEIRA PARA FIXACAO EM POSTE CIRCULAR, CONTEM TRES  FIXADORES E UM ROLO DE FITA DE 3 M EM ACO CARBONO</v>
          </cell>
          <cell r="E8266" t="str">
            <v>UN</v>
          </cell>
          <cell r="F8266">
            <v>16.89</v>
          </cell>
        </row>
        <row r="8267">
          <cell r="C8267">
            <v>2599</v>
          </cell>
          <cell r="D8267" t="str">
            <v xml:space="preserve">KIT-EMENDA C1 1 1/4" P/ DUTOS TIPO KANAFLEX  </v>
          </cell>
          <cell r="E8267" t="str">
            <v>UN</v>
          </cell>
          <cell r="F8267">
            <v>19.39</v>
          </cell>
        </row>
        <row r="8268">
          <cell r="C8268">
            <v>2600</v>
          </cell>
          <cell r="D8268" t="str">
            <v xml:space="preserve">KIT-EMENDA C1 2" P/ DUTOS TIPO KANAFLEX  </v>
          </cell>
          <cell r="E8268" t="str">
            <v>UN</v>
          </cell>
          <cell r="F8268">
            <v>24.15</v>
          </cell>
        </row>
        <row r="8269">
          <cell r="C8269">
            <v>2607</v>
          </cell>
          <cell r="D8269" t="str">
            <v xml:space="preserve">KIT-EMENDA C1 3" P/ DUTOS TIPO KANAFLEX  </v>
          </cell>
          <cell r="E8269" t="str">
            <v>UN</v>
          </cell>
          <cell r="F8269">
            <v>29.5</v>
          </cell>
        </row>
        <row r="8270">
          <cell r="C8270">
            <v>2601</v>
          </cell>
          <cell r="D8270" t="str">
            <v xml:space="preserve">KIT-EMENDA C1 4" P/ DUTOS TIPO KANAFLEX  </v>
          </cell>
          <cell r="E8270" t="str">
            <v>UN</v>
          </cell>
          <cell r="F8270">
            <v>38.08</v>
          </cell>
        </row>
        <row r="8271">
          <cell r="C8271">
            <v>2606</v>
          </cell>
          <cell r="D8271" t="str">
            <v xml:space="preserve">KIT-EMENDA C1 5" P/ DUTOS TP KANAFLEX  </v>
          </cell>
          <cell r="E8271" t="str">
            <v>UN</v>
          </cell>
          <cell r="F8271">
            <v>46.81</v>
          </cell>
        </row>
        <row r="8272">
          <cell r="C8272">
            <v>2602</v>
          </cell>
          <cell r="D8272" t="str">
            <v xml:space="preserve">KIT-EMENDA C1 6" P/ DUTOS TIPO KANAFLEX  </v>
          </cell>
          <cell r="E8272" t="str">
            <v>UN</v>
          </cell>
          <cell r="F8272">
            <v>56.58</v>
          </cell>
        </row>
        <row r="8273">
          <cell r="C8273">
            <v>2603</v>
          </cell>
          <cell r="D8273" t="str">
            <v xml:space="preserve">KIT-EMENDA C2 2" P/ DUTOS TIPO KANAFLEX  </v>
          </cell>
          <cell r="E8273" t="str">
            <v>UN</v>
          </cell>
          <cell r="F8273">
            <v>24.97</v>
          </cell>
        </row>
        <row r="8274">
          <cell r="C8274">
            <v>2605</v>
          </cell>
          <cell r="D8274" t="str">
            <v xml:space="preserve">KIT-EMENDA C2 3" P/ DUTOS TIPO KANAFLEX  </v>
          </cell>
          <cell r="E8274" t="str">
            <v>UN</v>
          </cell>
          <cell r="F8274">
            <v>29.24</v>
          </cell>
        </row>
        <row r="8275">
          <cell r="C8275">
            <v>2604</v>
          </cell>
          <cell r="D8275" t="str">
            <v xml:space="preserve">KIT-EMENDA C2 4" P/ DUTOS TIPO KANAFLEX  </v>
          </cell>
          <cell r="E8275" t="str">
            <v>UN</v>
          </cell>
          <cell r="F8275">
            <v>41.6</v>
          </cell>
        </row>
        <row r="8276">
          <cell r="C8276">
            <v>2598</v>
          </cell>
          <cell r="D8276" t="str">
            <v xml:space="preserve">KIT-EMENDA C2 5" P/ DUTOS TIPO KANAFLEX  </v>
          </cell>
          <cell r="E8276" t="str">
            <v>UN</v>
          </cell>
          <cell r="F8276">
            <v>48.49</v>
          </cell>
        </row>
        <row r="8277">
          <cell r="C8277">
            <v>2608</v>
          </cell>
          <cell r="D8277" t="str">
            <v xml:space="preserve">KIT-EMENDA C2 6" P/ DUTOS TIPO KANAFLEX  </v>
          </cell>
          <cell r="E8277" t="str">
            <v>UN</v>
          </cell>
          <cell r="F8277">
            <v>52.72</v>
          </cell>
        </row>
        <row r="8278">
          <cell r="C8278">
            <v>3731</v>
          </cell>
          <cell r="D8278" t="str">
            <v xml:space="preserve">LADRILHO HIDRAULICO, *20 x 20* CM, E= 2 CM, DADOS (36), COR NATURAL  </v>
          </cell>
          <cell r="E8278" t="str">
            <v>M2</v>
          </cell>
          <cell r="F8278">
            <v>32</v>
          </cell>
        </row>
        <row r="8279">
          <cell r="C8279">
            <v>3733</v>
          </cell>
          <cell r="D8279" t="str">
            <v>LADRILHO HIDRAULICO, *20 x 20* CM, E= 2 CM, PADRAO COPACABANA, 2 CORES (PRETO E  BRANCO)</v>
          </cell>
          <cell r="E8279" t="str">
            <v>M2</v>
          </cell>
          <cell r="F8279">
            <v>34.47</v>
          </cell>
        </row>
        <row r="8280">
          <cell r="C8280">
            <v>38137</v>
          </cell>
          <cell r="D8280" t="str">
            <v xml:space="preserve">LADRILHO HIDRAULICO, *20 X 20* CM, E= 2 CM, RAMPA, NATURAL  </v>
          </cell>
          <cell r="E8280" t="str">
            <v>M2</v>
          </cell>
          <cell r="F8280">
            <v>32.19</v>
          </cell>
        </row>
        <row r="8281">
          <cell r="C8281">
            <v>38135</v>
          </cell>
          <cell r="D8281" t="str">
            <v xml:space="preserve">LADRILHO HIDRAULICO, *20 X 20* CM, E= 2 CM, TATIL ALERTA, AMARELO  </v>
          </cell>
          <cell r="E8281" t="str">
            <v>M2</v>
          </cell>
          <cell r="F8281">
            <v>40.799999999999997</v>
          </cell>
        </row>
        <row r="8282">
          <cell r="C8282">
            <v>38136</v>
          </cell>
          <cell r="D8282" t="str">
            <v xml:space="preserve">LADRILHO HIDRAULICO, *20 X 20* CM, E= 2 CM, TATIL DIRECIONAL, AMARELO  </v>
          </cell>
          <cell r="E8282" t="str">
            <v>M2</v>
          </cell>
          <cell r="F8282">
            <v>40.799999999999997</v>
          </cell>
        </row>
        <row r="8283">
          <cell r="C8283">
            <v>38138</v>
          </cell>
          <cell r="D8283" t="str">
            <v xml:space="preserve">LADRILHO HIDRAULICO, *30 X 30* CM, E= 2 CM, MILANO, NATURAL  </v>
          </cell>
          <cell r="E8283" t="str">
            <v>M2</v>
          </cell>
          <cell r="F8283">
            <v>31.61</v>
          </cell>
        </row>
        <row r="8284">
          <cell r="C8284">
            <v>11644</v>
          </cell>
          <cell r="D8284" t="str">
            <v>LAJE CONCR ARMAD PREMOLD CIRCULAR P/ TRANSICAO POCO VISITA DN 1200MM, C/ FURO DN 600 MM</v>
          </cell>
          <cell r="E8284" t="str">
            <v>UN</v>
          </cell>
          <cell r="F8284">
            <v>218.07</v>
          </cell>
        </row>
        <row r="8285">
          <cell r="C8285">
            <v>11645</v>
          </cell>
          <cell r="D8285" t="str">
            <v>LAJE CONCR ARMAD PREMOLD CIRCULAR P/ TRANSICAO POCO VISITA DN 900 MM, C/ FURO DN 600 MM</v>
          </cell>
          <cell r="E8285" t="str">
            <v>UN</v>
          </cell>
          <cell r="F8285">
            <v>143.94</v>
          </cell>
        </row>
        <row r="8286">
          <cell r="C8286">
            <v>11646</v>
          </cell>
          <cell r="D8286" t="str">
            <v xml:space="preserve">LAJE CONCR ARMAD PREMOLD CIRCULAR P/TAMPA POCO VISITA DN 700 MM, ESP =10 CM  </v>
          </cell>
          <cell r="E8286" t="str">
            <v>UN</v>
          </cell>
          <cell r="F8286">
            <v>61.49</v>
          </cell>
        </row>
        <row r="8287">
          <cell r="C8287">
            <v>11647</v>
          </cell>
          <cell r="D8287" t="str">
            <v xml:space="preserve">LAJE EXCENTRICA CONC ARM PRE-MOLDADO DN 1,00M FURO=0,53M E=12CM  </v>
          </cell>
          <cell r="E8287" t="str">
            <v>UN</v>
          </cell>
          <cell r="F8287">
            <v>199.72</v>
          </cell>
        </row>
        <row r="8288">
          <cell r="C8288">
            <v>11648</v>
          </cell>
          <cell r="D8288" t="str">
            <v xml:space="preserve">LAJE EXCENTRICA CONC ARM PRE-MOLDADO DN 1,10M FURO=0,60M E=12CM  </v>
          </cell>
          <cell r="E8288" t="str">
            <v>UN</v>
          </cell>
          <cell r="F8288">
            <v>201.52</v>
          </cell>
        </row>
        <row r="8289">
          <cell r="C8289">
            <v>11649</v>
          </cell>
          <cell r="D8289" t="str">
            <v xml:space="preserve">LAJE EXCENTRICA CONC ARM PRE-MOLDADO DN 1,20M FURO=0,53M E=12CM  </v>
          </cell>
          <cell r="E8289" t="str">
            <v>UN</v>
          </cell>
          <cell r="F8289">
            <v>211.59</v>
          </cell>
        </row>
        <row r="8290">
          <cell r="C8290">
            <v>11650</v>
          </cell>
          <cell r="D8290" t="str">
            <v xml:space="preserve">LAJE EXCENTRICA CONC ARM PRE-MOLDADO DN 1,50M FURO=0,53M E=15CM  </v>
          </cell>
          <cell r="E8290" t="str">
            <v>UN</v>
          </cell>
          <cell r="F8290">
            <v>241.1</v>
          </cell>
        </row>
        <row r="8291">
          <cell r="C8291">
            <v>13652</v>
          </cell>
          <cell r="D8291" t="str">
            <v>LAJE PRE MOLDADA TRELICADA P/ PISO , H=12CM , P/ APOIO SIMPLES , SOBRECARGA DE 200  KG/M2 , VAO LIVRE MAXIMO DE 5,70M</v>
          </cell>
          <cell r="E8291" t="str">
            <v>M2</v>
          </cell>
          <cell r="F8291">
            <v>43.18</v>
          </cell>
        </row>
        <row r="8292">
          <cell r="C8292">
            <v>3736</v>
          </cell>
          <cell r="D8292" t="str">
            <v>LAJE PRE-MOLDADA (LAJOTAS + VIGOTAS) PARA FORRO CONVENCIONAL, SOBRECARGA DE  100 KG/M2, VAO ATE 4,00 M (SEM COLOCACAO)</v>
          </cell>
          <cell r="E8292" t="str">
            <v>M2</v>
          </cell>
          <cell r="F8292">
            <v>25.19</v>
          </cell>
        </row>
        <row r="8293">
          <cell r="C8293">
            <v>3741</v>
          </cell>
          <cell r="D8293" t="str">
            <v xml:space="preserve">LAJE PRE-MOLDADA DE FORRO CONVENCIONAL SOBRECARGA 100KG/M2 VAO ATE 4,50M  </v>
          </cell>
          <cell r="E8293" t="str">
            <v>M2</v>
          </cell>
          <cell r="F8293">
            <v>28.78</v>
          </cell>
        </row>
        <row r="8294">
          <cell r="C8294">
            <v>3745</v>
          </cell>
          <cell r="D8294" t="str">
            <v xml:space="preserve">LAJE PRE-MOLDADA DE FORRO CONVENCIONAL SOBRECARGA 100KG/M2 VAO ATE 5,00M  </v>
          </cell>
          <cell r="E8294" t="str">
            <v>M2</v>
          </cell>
          <cell r="F8294">
            <v>30.58</v>
          </cell>
        </row>
        <row r="8295">
          <cell r="C8295">
            <v>3742</v>
          </cell>
          <cell r="D8295" t="str">
            <v xml:space="preserve">LAJE PRE-MOLDADA DE FORRO TRELICADA SOBRECARGA 100KG/M2 VAO ATE 6,00M  </v>
          </cell>
          <cell r="E8295" t="str">
            <v>M2</v>
          </cell>
          <cell r="F8295">
            <v>44.98</v>
          </cell>
        </row>
        <row r="8296">
          <cell r="C8296">
            <v>3743</v>
          </cell>
          <cell r="D8296" t="str">
            <v xml:space="preserve">LAJE PRE-MOLDADA DE PISO CONVENCIONAL SOBRECARGA 200KG/M2 VAO ATE 3,50M  </v>
          </cell>
          <cell r="E8296" t="str">
            <v>M2</v>
          </cell>
          <cell r="F8296">
            <v>26.98</v>
          </cell>
        </row>
        <row r="8297">
          <cell r="C8297">
            <v>3744</v>
          </cell>
          <cell r="D8297" t="str">
            <v xml:space="preserve">LAJE PRE-MOLDADA DE PISO CONVENCIONAL SOBRECARGA 200KG/M2 VAO ATE 4,50M  </v>
          </cell>
          <cell r="E8297" t="str">
            <v>M2</v>
          </cell>
          <cell r="F8297">
            <v>29.5</v>
          </cell>
        </row>
        <row r="8298">
          <cell r="C8298">
            <v>3739</v>
          </cell>
          <cell r="D8298" t="str">
            <v xml:space="preserve">LAJE PRE-MOLDADA DE PISO CONVENCIONAL SOBRECARGA 200KG/M2 VAO ATE 5,00M  </v>
          </cell>
          <cell r="E8298" t="str">
            <v>M2</v>
          </cell>
          <cell r="F8298">
            <v>32.380000000000003</v>
          </cell>
        </row>
        <row r="8299">
          <cell r="C8299">
            <v>3747</v>
          </cell>
          <cell r="D8299" t="str">
            <v xml:space="preserve">LAJE PRE-MOLDADA DE PISO CONVENCIONAL SOBRECARGA 350KG/M2 VAO ATE 3,50M  </v>
          </cell>
          <cell r="E8299" t="str">
            <v>M2</v>
          </cell>
          <cell r="F8299">
            <v>32.74</v>
          </cell>
        </row>
        <row r="8300">
          <cell r="C8300">
            <v>3737</v>
          </cell>
          <cell r="D8300" t="str">
            <v xml:space="preserve">LAJE PRE-MOLDADA DE PISO CONVENCIONAL SOBRECARGA 350KG/M2 VAO ATE 4,50M  </v>
          </cell>
          <cell r="E8300" t="str">
            <v>M2</v>
          </cell>
          <cell r="F8300">
            <v>34.18</v>
          </cell>
        </row>
        <row r="8301">
          <cell r="C8301">
            <v>3738</v>
          </cell>
          <cell r="D8301" t="str">
            <v xml:space="preserve">LAJE PRE-MOLDADA DE PISO CONVENCIONAL SOBRECARGA 350KG/M2 VAO ATE 5,00M  </v>
          </cell>
          <cell r="E8301" t="str">
            <v>M2</v>
          </cell>
          <cell r="F8301">
            <v>35.619999999999997</v>
          </cell>
        </row>
        <row r="8302">
          <cell r="C8302">
            <v>3746</v>
          </cell>
          <cell r="D8302" t="str">
            <v>LAJE PRE-MOLDADA DE PISO TRELICADA C/ H=16CM P/ APOIO SIMPLES SOBRECARGA  200KG/M2 VAO LIVRE ATE 6,00M</v>
          </cell>
          <cell r="E8302" t="str">
            <v>M2</v>
          </cell>
          <cell r="F8302">
            <v>54.62</v>
          </cell>
        </row>
        <row r="8303">
          <cell r="C8303">
            <v>3748</v>
          </cell>
          <cell r="D8303" t="str">
            <v xml:space="preserve">LAJE PRE-MOLDADA DE PISO TRELICADA SOBRECARGA 100KG/M2 VAO ATE 7,00M  </v>
          </cell>
          <cell r="E8303" t="str">
            <v>M2</v>
          </cell>
          <cell r="F8303">
            <v>53.97</v>
          </cell>
        </row>
        <row r="8304">
          <cell r="C8304">
            <v>3740</v>
          </cell>
          <cell r="D8304" t="str">
            <v xml:space="preserve">LAJE PRE-MOLDADA DE PISO TRELICADA SOBRECARGA 200KG/M2 VAO ATE 7,00M  </v>
          </cell>
          <cell r="E8304" t="str">
            <v>M2</v>
          </cell>
          <cell r="F8304">
            <v>64.77</v>
          </cell>
        </row>
        <row r="8305">
          <cell r="C8305">
            <v>13650</v>
          </cell>
          <cell r="D8305" t="str">
            <v xml:space="preserve">LAJE TRELICADA P/ FORRO ,H=10CM P/ APOIO SIMPLES , VAO LIVRE DE 4,00M  </v>
          </cell>
          <cell r="E8305" t="str">
            <v>M2</v>
          </cell>
          <cell r="F8305">
            <v>28.42</v>
          </cell>
        </row>
        <row r="8306">
          <cell r="C8306">
            <v>13651</v>
          </cell>
          <cell r="D8306" t="str">
            <v>LAJE TRELICADA P/ PISO , H=10CM , P/ APOIO SIMPLES , SOBRECARGA DE 200 KG/M2 , VAO  LIVRE MAXIMO DE 5,70M</v>
          </cell>
          <cell r="E8306" t="str">
            <v>M2</v>
          </cell>
          <cell r="F8306">
            <v>28.78</v>
          </cell>
        </row>
        <row r="8307">
          <cell r="C8307">
            <v>13423</v>
          </cell>
          <cell r="D8307" t="str">
            <v>LAJE TRELICADA P/ PISO , H=16CM , P/ APOIO SIMPLES , SOBRECARGA DE 200 KG/M2 , VAO  LIVRE MAXIMO DE 4,75M</v>
          </cell>
          <cell r="E8307" t="str">
            <v>M2</v>
          </cell>
          <cell r="F8307">
            <v>51.74</v>
          </cell>
        </row>
        <row r="8308">
          <cell r="C8308">
            <v>13424</v>
          </cell>
          <cell r="D8308" t="str">
            <v>LAJE TRELICADA P/ PISO , H=20CM , P/ APOIO SIMPLES , SOBRECARGA DE 200 KG/M2 , VAO  LIVRE MAXIMO DE 9,50M</v>
          </cell>
          <cell r="E8308" t="str">
            <v>M2</v>
          </cell>
          <cell r="F8308">
            <v>64.95</v>
          </cell>
        </row>
        <row r="8309">
          <cell r="C8309">
            <v>13425</v>
          </cell>
          <cell r="D8309" t="str">
            <v>LAJE TRELICADA P/ PISO , H=25CM , P/ APOIO SIMPLES , SOBRECARGA DE 200 KG/M2 , VAO  LIVRE MAXIMO DE 8,30M</v>
          </cell>
          <cell r="E8309" t="str">
            <v>M2</v>
          </cell>
          <cell r="F8309">
            <v>70.53</v>
          </cell>
        </row>
        <row r="8310">
          <cell r="C8310">
            <v>13426</v>
          </cell>
          <cell r="D8310" t="str">
            <v>LAJE TRELICADA P/ PISO , H=30CM , P/ APOIO SIMPLES , SOBRECARGA DE 200 KG/M2 , VAO  LIVRE MAXIMO DE 12,65M</v>
          </cell>
          <cell r="E8310" t="str">
            <v>M2</v>
          </cell>
          <cell r="F8310">
            <v>80.599999999999994</v>
          </cell>
        </row>
        <row r="8311">
          <cell r="C8311">
            <v>13250</v>
          </cell>
          <cell r="D8311" t="str">
            <v xml:space="preserve">LAJOTA CERAMICA 20  X 30 CM PARA LAJE PRE-MOLDADA  </v>
          </cell>
          <cell r="E8311" t="str">
            <v>UN</v>
          </cell>
          <cell r="F8311">
            <v>0.52</v>
          </cell>
        </row>
        <row r="8312">
          <cell r="C8312">
            <v>11641</v>
          </cell>
          <cell r="D8312" t="str">
            <v xml:space="preserve">LAJOTA CERAMICA 20 X 30 CM PARA LAJE PRE-MOLDADA  </v>
          </cell>
          <cell r="E8312" t="str">
            <v>M2</v>
          </cell>
          <cell r="F8312">
            <v>8.7799999999999994</v>
          </cell>
        </row>
        <row r="8313">
          <cell r="C8313">
            <v>21106</v>
          </cell>
          <cell r="D8313" t="str">
            <v xml:space="preserve">LAMBRIS DE ALUMINIO *0,6* KG/M  </v>
          </cell>
          <cell r="E8313" t="str">
            <v>KG</v>
          </cell>
          <cell r="F8313">
            <v>21.24</v>
          </cell>
        </row>
        <row r="8314">
          <cell r="C8314">
            <v>3755</v>
          </cell>
          <cell r="D8314" t="str">
            <v xml:space="preserve">LAMPADA DE LUZ MISTA 160 W, BASE E27 (220 V)  </v>
          </cell>
          <cell r="E8314" t="str">
            <v>UN</v>
          </cell>
          <cell r="F8314">
            <v>13.3</v>
          </cell>
        </row>
        <row r="8315">
          <cell r="C8315">
            <v>3750</v>
          </cell>
          <cell r="D8315" t="str">
            <v xml:space="preserve">LAMPADA DE LUZ MISTA 250 W, BASE E27 (220 V)  </v>
          </cell>
          <cell r="E8315" t="str">
            <v>UN</v>
          </cell>
          <cell r="F8315">
            <v>17.89</v>
          </cell>
        </row>
        <row r="8316">
          <cell r="C8316">
            <v>3756</v>
          </cell>
          <cell r="D8316" t="str">
            <v xml:space="preserve">LAMPADA DE LUZ MISTA 500 W, BASE E40 (220 V)  </v>
          </cell>
          <cell r="E8316" t="str">
            <v>UN</v>
          </cell>
          <cell r="F8316">
            <v>33.43</v>
          </cell>
        </row>
        <row r="8317">
          <cell r="C8317">
            <v>38191</v>
          </cell>
          <cell r="D8317" t="str">
            <v xml:space="preserve">LAMPADA FLUORESCENTE COMPACTA 2U BRANCA 15 W, BASE E27 (110/220 V)  </v>
          </cell>
          <cell r="E8317" t="str">
            <v>UN</v>
          </cell>
          <cell r="F8317">
            <v>7.37</v>
          </cell>
        </row>
        <row r="8318">
          <cell r="C8318">
            <v>38780</v>
          </cell>
          <cell r="D8318" t="str">
            <v xml:space="preserve">LAMPADA FLUORESCENTE COMPACTA 3U BRANCA 20 W, BASE E27 (127/220 V)  </v>
          </cell>
          <cell r="E8318" t="str">
            <v>UN</v>
          </cell>
          <cell r="F8318">
            <v>8.41</v>
          </cell>
        </row>
        <row r="8319">
          <cell r="C8319">
            <v>38781</v>
          </cell>
          <cell r="D8319" t="str">
            <v xml:space="preserve">LAMPADA FLUORESCENTE ESPIRAL BRANCA 45 W, BASE E27 (127/220 V)  </v>
          </cell>
          <cell r="E8319" t="str">
            <v>UN</v>
          </cell>
          <cell r="F8319">
            <v>28.4</v>
          </cell>
        </row>
        <row r="8320">
          <cell r="C8320">
            <v>38192</v>
          </cell>
          <cell r="D8320" t="str">
            <v xml:space="preserve">LAMPADA FLUORESCENTE ESPIRAL BRANCA 65 W, BASE E27 (127/220 V)  </v>
          </cell>
          <cell r="E8320" t="str">
            <v>UN</v>
          </cell>
          <cell r="F8320">
            <v>51.39</v>
          </cell>
        </row>
        <row r="8321">
          <cell r="C8321">
            <v>3754</v>
          </cell>
          <cell r="D8321" t="str">
            <v xml:space="preserve">LAMPADA FLUORESCENTE TUBULAR T10 DE 40 W, BIVOLT  </v>
          </cell>
          <cell r="E8321" t="str">
            <v>UN</v>
          </cell>
          <cell r="F8321">
            <v>4.5</v>
          </cell>
        </row>
        <row r="8322">
          <cell r="C8322">
            <v>38782</v>
          </cell>
          <cell r="D8322" t="str">
            <v xml:space="preserve">LAMPADA FLUORESCENTE TUBULAR T5 DE 14 W, BIVOLT  </v>
          </cell>
          <cell r="E8322" t="str">
            <v>UN</v>
          </cell>
          <cell r="F8322">
            <v>5.85</v>
          </cell>
        </row>
        <row r="8323">
          <cell r="C8323">
            <v>38779</v>
          </cell>
          <cell r="D8323" t="str">
            <v xml:space="preserve">LAMPADA FLUORESCENTE TUBULAR T8 DE 32/36 W, BIVOLT  </v>
          </cell>
          <cell r="E8323" t="str">
            <v>UN</v>
          </cell>
          <cell r="F8323">
            <v>4.66</v>
          </cell>
        </row>
        <row r="8324">
          <cell r="C8324">
            <v>3753</v>
          </cell>
          <cell r="D8324" t="str">
            <v xml:space="preserve">LAMPADA FLUORESCENTE 20W  </v>
          </cell>
          <cell r="E8324" t="str">
            <v>UN</v>
          </cell>
          <cell r="F8324">
            <v>3.9</v>
          </cell>
        </row>
        <row r="8325">
          <cell r="C8325">
            <v>39388</v>
          </cell>
          <cell r="D8325" t="str">
            <v xml:space="preserve">LAMPADA LED TIPO DICROICA BIVOLT, LUZ BRANCA, 5 W (BASE GU10)  </v>
          </cell>
          <cell r="E8325" t="str">
            <v>UN</v>
          </cell>
          <cell r="F8325">
            <v>22.7</v>
          </cell>
        </row>
        <row r="8326">
          <cell r="C8326">
            <v>39387</v>
          </cell>
          <cell r="D8326" t="str">
            <v xml:space="preserve">LAMPADA LED TUBULAR BIVOLT 18/20 W, BASE G13  </v>
          </cell>
          <cell r="E8326" t="str">
            <v>UN</v>
          </cell>
          <cell r="F8326">
            <v>38.299999999999997</v>
          </cell>
        </row>
        <row r="8327">
          <cell r="C8327">
            <v>39386</v>
          </cell>
          <cell r="D8327" t="str">
            <v xml:space="preserve">LAMPADA LED TUBULAR BIVOLT 9/10 W, BASE G13  </v>
          </cell>
          <cell r="E8327" t="str">
            <v>UN</v>
          </cell>
          <cell r="F8327">
            <v>25.33</v>
          </cell>
        </row>
        <row r="8328">
          <cell r="C8328">
            <v>38194</v>
          </cell>
          <cell r="D8328" t="str">
            <v xml:space="preserve">LAMPADA LED 10 W BIVOLT BRANCA, FORMATO TRADICIONAL (BASE E27)  </v>
          </cell>
          <cell r="E8328" t="str">
            <v>UN</v>
          </cell>
          <cell r="F8328">
            <v>21.59</v>
          </cell>
        </row>
        <row r="8329">
          <cell r="C8329">
            <v>38193</v>
          </cell>
          <cell r="D8329" t="str">
            <v xml:space="preserve">LAMPADA LED 6 W BIVOLT BRANCA, FORMATO TRADICIONAL (BASE E27)  </v>
          </cell>
          <cell r="E8329" t="str">
            <v>UN</v>
          </cell>
          <cell r="F8329">
            <v>15.97</v>
          </cell>
        </row>
        <row r="8330">
          <cell r="C8330">
            <v>12216</v>
          </cell>
          <cell r="D8330" t="str">
            <v xml:space="preserve">LAMPADA VAPOR DE SODIO OVOIDE 150 W (BASE E40)  </v>
          </cell>
          <cell r="E8330" t="str">
            <v>UN</v>
          </cell>
          <cell r="F8330">
            <v>25.7</v>
          </cell>
        </row>
        <row r="8331">
          <cell r="C8331">
            <v>3757</v>
          </cell>
          <cell r="D8331" t="str">
            <v xml:space="preserve">LAMPADA VAPOR DE SODIO OVOIDE 250 W (BASE E40)  </v>
          </cell>
          <cell r="E8331" t="str">
            <v>UN</v>
          </cell>
          <cell r="F8331">
            <v>29.72</v>
          </cell>
        </row>
        <row r="8332">
          <cell r="C8332">
            <v>3758</v>
          </cell>
          <cell r="D8332" t="str">
            <v xml:space="preserve">LAMPADA VAPOR DE SODIO OVOIDE 400 W (BASE E40)  </v>
          </cell>
          <cell r="E8332" t="str">
            <v>UN</v>
          </cell>
          <cell r="F8332">
            <v>34.65</v>
          </cell>
        </row>
        <row r="8333">
          <cell r="C8333">
            <v>12214</v>
          </cell>
          <cell r="D8333" t="str">
            <v xml:space="preserve">LAMPADA VAPOR MERCURIO 125 W (BASE E27)  </v>
          </cell>
          <cell r="E8333" t="str">
            <v>UN</v>
          </cell>
          <cell r="F8333">
            <v>11.86</v>
          </cell>
        </row>
        <row r="8334">
          <cell r="C8334">
            <v>3749</v>
          </cell>
          <cell r="D8334" t="str">
            <v xml:space="preserve">LAMPADA VAPOR MERCURIO 250 W (BASE E40)  </v>
          </cell>
          <cell r="E8334" t="str">
            <v>UN</v>
          </cell>
          <cell r="F8334">
            <v>21.15</v>
          </cell>
        </row>
        <row r="8335">
          <cell r="C8335">
            <v>3751</v>
          </cell>
          <cell r="D8335" t="str">
            <v xml:space="preserve">LAMPADA VAPOR MERCURIO 400 W (BASE E40)  </v>
          </cell>
          <cell r="E8335" t="str">
            <v>UN</v>
          </cell>
          <cell r="F8335">
            <v>28.86</v>
          </cell>
        </row>
        <row r="8336">
          <cell r="C8336">
            <v>3752</v>
          </cell>
          <cell r="D8336" t="str">
            <v xml:space="preserve">LAMPADA VAPOR METALICO TUBULAR 400 W (BASE E40)  </v>
          </cell>
          <cell r="E8336" t="str">
            <v>UN</v>
          </cell>
          <cell r="F8336">
            <v>47.61</v>
          </cell>
        </row>
        <row r="8337">
          <cell r="C8337">
            <v>14145</v>
          </cell>
          <cell r="D8337" t="str">
            <v xml:space="preserve">LATAO CHAPA LAMINADA 1.20X0.60M ESP=3.5MM  </v>
          </cell>
          <cell r="E8337" t="str">
            <v>KG</v>
          </cell>
          <cell r="F8337">
            <v>43.28</v>
          </cell>
        </row>
        <row r="8338">
          <cell r="C8338">
            <v>14144</v>
          </cell>
          <cell r="D8338" t="str">
            <v xml:space="preserve">LATAO EM BARRA RETANGULAR  </v>
          </cell>
          <cell r="E8338" t="str">
            <v>KG</v>
          </cell>
          <cell r="F8338">
            <v>33.58</v>
          </cell>
        </row>
        <row r="8339">
          <cell r="C8339">
            <v>746</v>
          </cell>
          <cell r="D8339" t="str">
            <v>LAVADORA DE ALTA PRESSAO (LAVA-JATO)) PARA AGUA FRIA, DE 1400 A 1900 LIBRAS,  VAZAO DE 400 A 700 LITROS / HORA</v>
          </cell>
          <cell r="E8339" t="str">
            <v>UN</v>
          </cell>
          <cell r="F8339">
            <v>1280.04</v>
          </cell>
        </row>
        <row r="8340">
          <cell r="C8340">
            <v>36521</v>
          </cell>
          <cell r="D8340" t="str">
            <v xml:space="preserve">LAVATORIO DE CANTO LOUCA BRANCA SUSPENSO *40 X 30* CM  </v>
          </cell>
          <cell r="E8340" t="str">
            <v>UN</v>
          </cell>
          <cell r="F8340">
            <v>96.99</v>
          </cell>
        </row>
        <row r="8341">
          <cell r="C8341">
            <v>36794</v>
          </cell>
          <cell r="D8341" t="str">
            <v xml:space="preserve">LAVATORIO LOUCA BRANCA COM COLUNA *44 X 35,5* CM  </v>
          </cell>
          <cell r="E8341" t="str">
            <v>UN</v>
          </cell>
          <cell r="F8341">
            <v>98.87</v>
          </cell>
        </row>
        <row r="8342">
          <cell r="C8342">
            <v>10426</v>
          </cell>
          <cell r="D8342" t="str">
            <v xml:space="preserve">LAVATORIO LOUCA BRANCA COM COLUNA *54 X 44* CM  </v>
          </cell>
          <cell r="E8342" t="str">
            <v>UN</v>
          </cell>
          <cell r="F8342">
            <v>142.4</v>
          </cell>
        </row>
        <row r="8343">
          <cell r="C8343">
            <v>10425</v>
          </cell>
          <cell r="D8343" t="str">
            <v xml:space="preserve">LAVATORIO LOUCA BRANCA SUSPENSO *40 X 30* CM  </v>
          </cell>
          <cell r="E8343" t="str">
            <v>UN</v>
          </cell>
          <cell r="F8343">
            <v>62.8</v>
          </cell>
        </row>
        <row r="8344">
          <cell r="C8344">
            <v>10431</v>
          </cell>
          <cell r="D8344" t="str">
            <v xml:space="preserve">LAVATORIO LOUCA COR COM COLUNA *54 X 44* CM  </v>
          </cell>
          <cell r="E8344" t="str">
            <v>UN</v>
          </cell>
          <cell r="F8344">
            <v>156.22</v>
          </cell>
        </row>
        <row r="8345">
          <cell r="C8345">
            <v>10429</v>
          </cell>
          <cell r="D8345" t="str">
            <v xml:space="preserve">LAVATORIO LOUCA COR SUSPENSO *40 X 30* CM  </v>
          </cell>
          <cell r="E8345" t="str">
            <v>UN</v>
          </cell>
          <cell r="F8345">
            <v>74.89</v>
          </cell>
        </row>
        <row r="8346">
          <cell r="C8346">
            <v>20269</v>
          </cell>
          <cell r="D8346" t="str">
            <v xml:space="preserve">LAVATORIO/CUBA DE EMBUTIR OVAL LOUCA BRANCA SEM LADRAO *50 X 35* CM  </v>
          </cell>
          <cell r="E8346" t="str">
            <v>UN</v>
          </cell>
          <cell r="F8346">
            <v>61.73</v>
          </cell>
        </row>
        <row r="8347">
          <cell r="C8347">
            <v>20270</v>
          </cell>
          <cell r="D8347" t="str">
            <v xml:space="preserve">LAVATORIO/CUBA DE EMBUTIR OVAL LOUCA COR SEM LADRAO *50 X 35* CM  </v>
          </cell>
          <cell r="E8347" t="str">
            <v>UN</v>
          </cell>
          <cell r="F8347">
            <v>67.22</v>
          </cell>
        </row>
        <row r="8348">
          <cell r="C8348">
            <v>11696</v>
          </cell>
          <cell r="D8348" t="str">
            <v xml:space="preserve">LAVATORIO/CUBA DE SOBREPOR OVAL PEQUENA LOUCA BRANCA SEM LADRAO *31 X 44*  </v>
          </cell>
          <cell r="E8348" t="str">
            <v>UN</v>
          </cell>
          <cell r="F8348">
            <v>98.2</v>
          </cell>
        </row>
        <row r="8349">
          <cell r="C8349">
            <v>10427</v>
          </cell>
          <cell r="D8349" t="str">
            <v xml:space="preserve">LAVATORIO/CUBA DE SOBREPOR RETANGULAR LOUCA BRANCA COM LADRAO *52 X 45* CM  </v>
          </cell>
          <cell r="E8349" t="str">
            <v>UN</v>
          </cell>
          <cell r="F8349">
            <v>176.07</v>
          </cell>
        </row>
        <row r="8350">
          <cell r="C8350">
            <v>10428</v>
          </cell>
          <cell r="D8350" t="str">
            <v xml:space="preserve">LAVATORIO/CUBA DE SOBREPOR RETANGULAR LOUCA COR COM LADRAO *52 X 45* CM  </v>
          </cell>
          <cell r="E8350" t="str">
            <v>UN</v>
          </cell>
          <cell r="F8350">
            <v>178.7</v>
          </cell>
        </row>
        <row r="8351">
          <cell r="C8351">
            <v>10853</v>
          </cell>
          <cell r="D8351" t="str">
            <v xml:space="preserve">LETRA ACO INOX (AISI 304), CHAPA NUM. 22, RECORTADO, H= 20 CM (SEM RELEVO)  </v>
          </cell>
          <cell r="E8351" t="str">
            <v>UN</v>
          </cell>
          <cell r="F8351">
            <v>46.61</v>
          </cell>
        </row>
        <row r="8352">
          <cell r="C8352">
            <v>5093</v>
          </cell>
          <cell r="D8352" t="str">
            <v xml:space="preserve">LEVANTADOR LATAO FUNDIDO CROMADO PESO MINIMO 35G P/ JAN GUILHOTINA  </v>
          </cell>
          <cell r="E8352" t="str">
            <v>PAR</v>
          </cell>
          <cell r="F8352">
            <v>23.06</v>
          </cell>
        </row>
        <row r="8353">
          <cell r="C8353">
            <v>37768</v>
          </cell>
          <cell r="D8353" t="str">
            <v>LIMPADORA A SUCCAO, TANQUE 12000 L, BASCULAMENTO HIDRAULICO, BOMBA 12 M3/MIN  95% VACUO (INCLUI MONTAGEM, NAO INCLUI CAMINHAO)</v>
          </cell>
          <cell r="E8353" t="str">
            <v>UN</v>
          </cell>
          <cell r="F8353">
            <v>57500</v>
          </cell>
        </row>
        <row r="8354">
          <cell r="C8354">
            <v>37773</v>
          </cell>
          <cell r="D8354" t="str">
            <v>LIMPADORA DE SUCCAO TANQUE 7000 L, BOMBA 12 M3/MIN 95% VACUO (INCLUI MONTAGEM,  NAO INCLUI CAMINHAO)</v>
          </cell>
          <cell r="E8354" t="str">
            <v>UN</v>
          </cell>
          <cell r="F8354">
            <v>48827.19</v>
          </cell>
        </row>
        <row r="8355">
          <cell r="C8355">
            <v>37769</v>
          </cell>
          <cell r="D8355" t="str">
            <v>LIMPADORA DE SUCCAO, TANQUE 11000 L, BOMBA 340 M3/MIN (INCLUI MONTAGEM, NAO  INCLUI CAMINHAO)</v>
          </cell>
          <cell r="E8355" t="str">
            <v>UN</v>
          </cell>
          <cell r="F8355">
            <v>81742.87</v>
          </cell>
        </row>
        <row r="8356">
          <cell r="C8356">
            <v>37770</v>
          </cell>
          <cell r="D8356" t="str">
            <v>LIMPADORA DE SUCCAO, TANQUE 5500 L, BOMBA 60M3/MIN, VACUO 500 MBAR (INCLUI  MONTAGEM, NAO INCLUI CAMINHAO)</v>
          </cell>
          <cell r="E8356" t="str">
            <v>UN</v>
          </cell>
          <cell r="F8356">
            <v>138730.69</v>
          </cell>
        </row>
        <row r="8357">
          <cell r="C8357">
            <v>6091</v>
          </cell>
          <cell r="D8357" t="str">
            <v xml:space="preserve">LIQUIDO P/ BRILHO BASE PVA (INTERIORES/EXTERIORES)  </v>
          </cell>
          <cell r="E8357" t="str">
            <v>L</v>
          </cell>
          <cell r="F8357">
            <v>24.7</v>
          </cell>
        </row>
        <row r="8358">
          <cell r="C8358">
            <v>3768</v>
          </cell>
          <cell r="D8358" t="str">
            <v xml:space="preserve">LIXA EM FOLHA PARA FERRO, NUMERO 150  </v>
          </cell>
          <cell r="E8358" t="str">
            <v>UN</v>
          </cell>
          <cell r="F8358">
            <v>3.09</v>
          </cell>
        </row>
        <row r="8359">
          <cell r="C8359">
            <v>3767</v>
          </cell>
          <cell r="D8359" t="str">
            <v xml:space="preserve">LIXA EM FOLHA PARA PAREDE OU MADEIRA, NUMERO 120 (COR VERMELHA)  </v>
          </cell>
          <cell r="E8359" t="str">
            <v>UN</v>
          </cell>
          <cell r="F8359">
            <v>0.73</v>
          </cell>
        </row>
        <row r="8360">
          <cell r="C8360">
            <v>13192</v>
          </cell>
          <cell r="D8360" t="str">
            <v>LIXADEIRA ELETRICA ANGULAR PARA CONCRETO, POTENCIA 1.400 W, PRATO DIAMANTADO  DE 5''</v>
          </cell>
          <cell r="E8360" t="str">
            <v>UN</v>
          </cell>
          <cell r="F8360">
            <v>3397.46</v>
          </cell>
        </row>
        <row r="8361">
          <cell r="C8361">
            <v>38413</v>
          </cell>
          <cell r="D8361" t="str">
            <v>LIXADEIRA ELETRICA ANGULAR, PARA DISCO DE 7 " (180 MM), POTENCIA DE 2.200 W, *5.000*  RPM, 220 V</v>
          </cell>
          <cell r="E8361" t="str">
            <v>UN</v>
          </cell>
          <cell r="F8361">
            <v>561.89</v>
          </cell>
        </row>
        <row r="8362">
          <cell r="C8362">
            <v>3290</v>
          </cell>
          <cell r="D8362" t="str">
            <v xml:space="preserve">LIXADEIRA ELETRICA INDUSTRIAL P/ CORTE OU DESGASTE DIAM 7" PORTATIL  </v>
          </cell>
          <cell r="E8362" t="str">
            <v>H</v>
          </cell>
          <cell r="F8362">
            <v>0.34</v>
          </cell>
        </row>
        <row r="8363">
          <cell r="C8363">
            <v>3777</v>
          </cell>
          <cell r="D8363" t="str">
            <v xml:space="preserve">LONA PLASTICA PRETA, E= 150 MICRA  </v>
          </cell>
          <cell r="E8363" t="str">
            <v>M2</v>
          </cell>
          <cell r="F8363">
            <v>1.24</v>
          </cell>
        </row>
        <row r="8364">
          <cell r="C8364">
            <v>3779</v>
          </cell>
          <cell r="D8364" t="str">
            <v xml:space="preserve">LONA PLASTICA, PRETA, LARGURA  8 M, E= 150 MICRA  </v>
          </cell>
          <cell r="E8364" t="str">
            <v>M</v>
          </cell>
          <cell r="F8364">
            <v>10.33</v>
          </cell>
        </row>
        <row r="8365">
          <cell r="C8365">
            <v>3798</v>
          </cell>
          <cell r="D8365" t="str">
            <v xml:space="preserve">LUMINARIA ABERTA P/ ILUMINACAO PUBLICA, TIPO X-57 PETERCO OU EQUIV  </v>
          </cell>
          <cell r="E8365" t="str">
            <v>UN</v>
          </cell>
          <cell r="F8365">
            <v>35.270000000000003</v>
          </cell>
        </row>
        <row r="8366">
          <cell r="C8366">
            <v>3806</v>
          </cell>
          <cell r="D8366" t="str">
            <v xml:space="preserve">LUMINARIA AQUATIC PIAL REF. 60456 BRANCA  </v>
          </cell>
          <cell r="E8366" t="str">
            <v>UN</v>
          </cell>
          <cell r="F8366">
            <v>122.18</v>
          </cell>
        </row>
        <row r="8367">
          <cell r="C8367">
            <v>3788</v>
          </cell>
          <cell r="D8367" t="str">
            <v>LUMINARIA CALHA SOBREPOR EM CHAPA ACO C/ 1 LAMPADA FLUORESCENTE 20W  (COMPLETA, INCL. REATOR PART RAPIDA E LAMPADA)</v>
          </cell>
          <cell r="E8367" t="str">
            <v>UN</v>
          </cell>
          <cell r="F8367">
            <v>37.979999999999997</v>
          </cell>
        </row>
        <row r="8368">
          <cell r="C8368">
            <v>3811</v>
          </cell>
          <cell r="D8368" t="str">
            <v>LUMINARIA CALHA SOBREPOR EM CHAPA ACO C/ 2 LAMPADAS FLUORESCENTES 20W TIPO  TMS 500 PHILIPS OU EQUIV (COMPLETA, INCL. REAT PART RAP+LAMP+SUP)</v>
          </cell>
          <cell r="E8368" t="str">
            <v>UN</v>
          </cell>
          <cell r="F8368">
            <v>61.23</v>
          </cell>
        </row>
        <row r="8369">
          <cell r="C8369">
            <v>3799</v>
          </cell>
          <cell r="D8369" t="str">
            <v>LUMINARIA CALHA SOBREPOR EM CHAPA ACO C/ 2 LAMPADAS FLUORESCENTES 40W  (COMPLETA, INCL REATOR PART RAPIDA E LAMPADAS)</v>
          </cell>
          <cell r="E8369" t="str">
            <v>UN</v>
          </cell>
          <cell r="F8369">
            <v>64.42</v>
          </cell>
        </row>
        <row r="8370">
          <cell r="C8370">
            <v>12230</v>
          </cell>
          <cell r="D8370" t="str">
            <v>LUMINARIA CALHA SOBREPOR EM CHAPA ACO P/ 1 LAMPADA FLUORESCENTE 20W (NAO INCLUI REATOR E LAMPADA)</v>
          </cell>
          <cell r="E8370" t="str">
            <v>UN</v>
          </cell>
          <cell r="F8370">
            <v>8.1</v>
          </cell>
        </row>
        <row r="8371">
          <cell r="C8371">
            <v>12231</v>
          </cell>
          <cell r="D8371" t="str">
            <v>LUMINARIA CALHA SOBREPOR EM CHAPA ACO P/ 1 LAMPADA FLUORESCENTE 40W (NAO INCLUI REATOR E LAMP)</v>
          </cell>
          <cell r="E8371" t="str">
            <v>UN</v>
          </cell>
          <cell r="F8371">
            <v>11.57</v>
          </cell>
        </row>
        <row r="8372">
          <cell r="C8372">
            <v>12232</v>
          </cell>
          <cell r="D8372" t="str">
            <v>LUMINARIA CALHA SOBREPOR EM CHAPA ACO P/ 2 LAMPADAS FLUORESCENTES 2OW (NAO  INCLUI REATOR E LAMPADAS)</v>
          </cell>
          <cell r="E8372" t="str">
            <v>UN</v>
          </cell>
          <cell r="F8372">
            <v>7.59</v>
          </cell>
        </row>
        <row r="8373">
          <cell r="C8373">
            <v>12239</v>
          </cell>
          <cell r="D8373" t="str">
            <v>LUMINARIA CALHA SOBREPOR EM CHAPA ACO P/ 2 LAMPADAS FLUORESCENTES 40W (NAO  INCLUI REATOR E LAMP)</v>
          </cell>
          <cell r="E8373" t="str">
            <v>UN</v>
          </cell>
          <cell r="F8373">
            <v>14.76</v>
          </cell>
        </row>
        <row r="8374">
          <cell r="C8374">
            <v>12271</v>
          </cell>
          <cell r="D8374" t="str">
            <v xml:space="preserve">LUMINARIA DUPLA P/SINALIZACAO, TIPO WETZEL AS-2/110 OU EQUIV  </v>
          </cell>
          <cell r="E8374" t="str">
            <v>UN</v>
          </cell>
          <cell r="F8374">
            <v>154.47</v>
          </cell>
        </row>
        <row r="8375">
          <cell r="C8375">
            <v>12245</v>
          </cell>
          <cell r="D8375" t="str">
            <v xml:space="preserve">LUMINARIA ESMALTADA COR ALUMINIO PETERCO Y.25/1  </v>
          </cell>
          <cell r="E8375" t="str">
            <v>UN</v>
          </cell>
          <cell r="F8375">
            <v>67</v>
          </cell>
        </row>
        <row r="8376">
          <cell r="C8376">
            <v>3787</v>
          </cell>
          <cell r="D8376" t="str">
            <v>LUMINARIA FECHADA P/ ILUMINACAO PUBLICA, TIPO X-35 PETERCO OU EQUIV,  (COMPLETA,  INCL. LAMPADA VAPOR MERCURIO 400W)</v>
          </cell>
          <cell r="E8376" t="str">
            <v>UN</v>
          </cell>
          <cell r="F8376">
            <v>279.82</v>
          </cell>
        </row>
        <row r="8377">
          <cell r="C8377">
            <v>3780</v>
          </cell>
          <cell r="D8377" t="str">
            <v>LUMINARIA PARA LAMPADA FLUORESCENTE COM CALHA DE SOBREPOR EM CHAPA DE ACO,  INCLUINDO 1 LAMPADA DE 40 W E REATOR ELETRÔNICO DE PARTIDA RAPIDA</v>
          </cell>
          <cell r="E8377" t="str">
            <v>UN</v>
          </cell>
          <cell r="F8377">
            <v>43.43</v>
          </cell>
        </row>
        <row r="8378">
          <cell r="C8378">
            <v>12266</v>
          </cell>
          <cell r="D8378" t="str">
            <v xml:space="preserve">LUMINARIA PHILLIPS TIPO SPOT  </v>
          </cell>
          <cell r="E8378" t="str">
            <v>UN</v>
          </cell>
          <cell r="F8378">
            <v>11.06</v>
          </cell>
        </row>
        <row r="8379">
          <cell r="C8379">
            <v>3803</v>
          </cell>
          <cell r="D8379" t="str">
            <v>LUMINARIA PLAFONIER SOBREPOR ARO/BASE METALICA C/ GLOBO ESFERICO VIDRO  LEITOSO BOCA 10CM DIAM 20CM P/ 1 LAMP INCAND, INCL SOQUETE PORCELANA</v>
          </cell>
          <cell r="E8379" t="str">
            <v>UN</v>
          </cell>
          <cell r="F8379">
            <v>22.79</v>
          </cell>
        </row>
        <row r="8380">
          <cell r="C8380">
            <v>12267</v>
          </cell>
          <cell r="D8380" t="str">
            <v xml:space="preserve">LUMINARIA PROVA DE TEMPO PETERCO Y.31/1  </v>
          </cell>
          <cell r="E8380" t="str">
            <v>UN</v>
          </cell>
          <cell r="F8380">
            <v>88.63</v>
          </cell>
        </row>
        <row r="8381">
          <cell r="C8381">
            <v>20165</v>
          </cell>
          <cell r="D8381" t="str">
            <v xml:space="preserve">LUVA CORRER PVC SERIE R P/ ESG PREDIAL 100MM  </v>
          </cell>
          <cell r="E8381" t="str">
            <v>UN</v>
          </cell>
          <cell r="F8381">
            <v>11.2</v>
          </cell>
        </row>
        <row r="8382">
          <cell r="C8382">
            <v>20166</v>
          </cell>
          <cell r="D8382" t="str">
            <v xml:space="preserve">LUVA CORRER PVC SERIE R P/ ESG PREDIAL 150MM  </v>
          </cell>
          <cell r="E8382" t="str">
            <v>UN</v>
          </cell>
          <cell r="F8382">
            <v>72.760000000000005</v>
          </cell>
        </row>
        <row r="8383">
          <cell r="C8383">
            <v>20164</v>
          </cell>
          <cell r="D8383" t="str">
            <v xml:space="preserve">LUVA CORRER PVC SERIE R P/ ESG PREDIAL 75MM  </v>
          </cell>
          <cell r="E8383" t="str">
            <v>UN</v>
          </cell>
          <cell r="F8383">
            <v>8.7200000000000006</v>
          </cell>
        </row>
        <row r="8384">
          <cell r="C8384">
            <v>21119</v>
          </cell>
          <cell r="D8384" t="str">
            <v xml:space="preserve">LUVA CPVC (AQUATHERM) SOLDAVEL 15MM  </v>
          </cell>
          <cell r="E8384" t="str">
            <v>UN</v>
          </cell>
          <cell r="F8384">
            <v>1.21</v>
          </cell>
        </row>
        <row r="8385">
          <cell r="C8385">
            <v>36147</v>
          </cell>
          <cell r="D8385" t="str">
            <v>LUVA DE BORRACHA ISOLANTE PARA ALTA TENSAO, RESISTENTE A OZONIO, TENSAO DE  ENSAIO 2,5 KV (PAR)</v>
          </cell>
          <cell r="E8385" t="str">
            <v>PAR</v>
          </cell>
          <cell r="F8385">
            <v>247.89</v>
          </cell>
        </row>
        <row r="8386">
          <cell r="C8386">
            <v>12731</v>
          </cell>
          <cell r="D8386" t="str">
            <v xml:space="preserve">LUVA DE COBRE (REF 600) SEM ANEL DE SOLDA, BOLSA X BOLSA, 104 MM  </v>
          </cell>
          <cell r="E8386" t="str">
            <v>UN</v>
          </cell>
          <cell r="F8386">
            <v>151.02000000000001</v>
          </cell>
        </row>
        <row r="8387">
          <cell r="C8387">
            <v>12723</v>
          </cell>
          <cell r="D8387" t="str">
            <v xml:space="preserve">LUVA DE COBRE (REF 600) SEM ANEL DE SOLDA, BOLSA X BOLSA, 15 MM  </v>
          </cell>
          <cell r="E8387" t="str">
            <v>UN</v>
          </cell>
          <cell r="F8387">
            <v>1.17</v>
          </cell>
        </row>
        <row r="8388">
          <cell r="C8388">
            <v>12724</v>
          </cell>
          <cell r="D8388" t="str">
            <v xml:space="preserve">LUVA DE COBRE (REF 600) SEM ANEL DE SOLDA, BOLSA X BOLSA, 22 MM  </v>
          </cell>
          <cell r="E8388" t="str">
            <v>UN</v>
          </cell>
          <cell r="F8388">
            <v>2.25</v>
          </cell>
        </row>
        <row r="8389">
          <cell r="C8389">
            <v>12725</v>
          </cell>
          <cell r="D8389" t="str">
            <v xml:space="preserve">LUVA DE COBRE (REF 600) SEM ANEL DE SOLDA, BOLSA X BOLSA, 28 MM  </v>
          </cell>
          <cell r="E8389" t="str">
            <v>UN</v>
          </cell>
          <cell r="F8389">
            <v>4.51</v>
          </cell>
        </row>
        <row r="8390">
          <cell r="C8390">
            <v>12726</v>
          </cell>
          <cell r="D8390" t="str">
            <v xml:space="preserve">LUVA DE COBRE (REF 600) SEM ANEL DE SOLDA, BOLSA X BOLSA, 35 MM  </v>
          </cell>
          <cell r="E8390" t="str">
            <v>UN</v>
          </cell>
          <cell r="F8390">
            <v>9.9600000000000009</v>
          </cell>
        </row>
        <row r="8391">
          <cell r="C8391">
            <v>12727</v>
          </cell>
          <cell r="D8391" t="str">
            <v xml:space="preserve">LUVA DE COBRE (REF 600) SEM ANEL DE SOLDA, BOLSA X BOLSA, 42 MM  </v>
          </cell>
          <cell r="E8391" t="str">
            <v>UN</v>
          </cell>
          <cell r="F8391">
            <v>12.63</v>
          </cell>
        </row>
        <row r="8392">
          <cell r="C8392">
            <v>12728</v>
          </cell>
          <cell r="D8392" t="str">
            <v xml:space="preserve">LUVA DE COBRE (REF 600) SEM ANEL DE SOLDA, BOLSA X BOLSA, 54 MM  </v>
          </cell>
          <cell r="E8392" t="str">
            <v>UN</v>
          </cell>
          <cell r="F8392">
            <v>20.63</v>
          </cell>
        </row>
        <row r="8393">
          <cell r="C8393">
            <v>12729</v>
          </cell>
          <cell r="D8393" t="str">
            <v xml:space="preserve">LUVA DE COBRE (REF 600) SEM ANEL DE SOLDA, BOLSA X BOLSA, 66 MM  </v>
          </cell>
          <cell r="E8393" t="str">
            <v>UN</v>
          </cell>
          <cell r="F8393">
            <v>67.64</v>
          </cell>
        </row>
        <row r="8394">
          <cell r="C8394">
            <v>12730</v>
          </cell>
          <cell r="D8394" t="str">
            <v xml:space="preserve">LUVA DE COBRE (REF 600) SEM ANEL DE SOLDA, BOLSA X BOLSA, 79 MM  </v>
          </cell>
          <cell r="E8394" t="str">
            <v>UN</v>
          </cell>
          <cell r="F8394">
            <v>103.56</v>
          </cell>
        </row>
        <row r="8395">
          <cell r="C8395">
            <v>3840</v>
          </cell>
          <cell r="D8395" t="str">
            <v xml:space="preserve">LUVA DE CORRER DEFOFO, PVC, JE, DN 100 MM  </v>
          </cell>
          <cell r="E8395" t="str">
            <v>UN</v>
          </cell>
          <cell r="F8395">
            <v>15.22</v>
          </cell>
        </row>
        <row r="8396">
          <cell r="C8396">
            <v>3838</v>
          </cell>
          <cell r="D8396" t="str">
            <v xml:space="preserve">LUVA DE CORRER DEFOFO, PVC, JE, DN 150 MM  </v>
          </cell>
          <cell r="E8396" t="str">
            <v>UN</v>
          </cell>
          <cell r="F8396">
            <v>36.28</v>
          </cell>
        </row>
        <row r="8397">
          <cell r="C8397">
            <v>3844</v>
          </cell>
          <cell r="D8397" t="str">
            <v xml:space="preserve">LUVA DE CORRER DEFOFO, PVC, JE, DN 200 MM  </v>
          </cell>
          <cell r="E8397" t="str">
            <v>UN</v>
          </cell>
          <cell r="F8397">
            <v>102.59</v>
          </cell>
        </row>
        <row r="8398">
          <cell r="C8398">
            <v>3839</v>
          </cell>
          <cell r="D8398" t="str">
            <v xml:space="preserve">LUVA DE CORRER DEFOFO, PVC, JE, DN 250 MM  </v>
          </cell>
          <cell r="E8398" t="str">
            <v>UN</v>
          </cell>
          <cell r="F8398">
            <v>125.97</v>
          </cell>
        </row>
        <row r="8399">
          <cell r="C8399">
            <v>3843</v>
          </cell>
          <cell r="D8399" t="str">
            <v xml:space="preserve">LUVA DE CORRER DEFOFO, PVC, JE, DN 300 MM  </v>
          </cell>
          <cell r="E8399" t="str">
            <v>UN</v>
          </cell>
          <cell r="F8399">
            <v>214.84</v>
          </cell>
        </row>
        <row r="8400">
          <cell r="C8400">
            <v>3900</v>
          </cell>
          <cell r="D8400" t="str">
            <v xml:space="preserve">LUVA DE CORRER PARA TUBO ROSCAVEL, PVC, 1 1/2", PARA AGUA FRIA PREDIAL  </v>
          </cell>
          <cell r="E8400" t="str">
            <v>UN</v>
          </cell>
          <cell r="F8400">
            <v>21.45</v>
          </cell>
        </row>
        <row r="8401">
          <cell r="C8401">
            <v>3846</v>
          </cell>
          <cell r="D8401" t="str">
            <v xml:space="preserve">LUVA DE CORRER PARA TUBO ROSCAVEL, PVC, 1/2", PARA AGUA FRIA PREDIAL  </v>
          </cell>
          <cell r="E8401" t="str">
            <v>UN</v>
          </cell>
          <cell r="F8401">
            <v>6.68</v>
          </cell>
        </row>
        <row r="8402">
          <cell r="C8402">
            <v>3886</v>
          </cell>
          <cell r="D8402" t="str">
            <v xml:space="preserve">LUVA DE CORRER PARA TUBO ROSCAVEL, PVC, 3/4", PARA AGUA FRIA PREDIAL  </v>
          </cell>
          <cell r="E8402" t="str">
            <v>UN</v>
          </cell>
          <cell r="F8402">
            <v>9.4</v>
          </cell>
        </row>
        <row r="8403">
          <cell r="C8403">
            <v>3854</v>
          </cell>
          <cell r="D8403" t="str">
            <v xml:space="preserve">LUVA DE CORRER PARA TUBO SOLDAVEL, PVC, 20 MM, PARA AGUA FRIA PREDIAL  </v>
          </cell>
          <cell r="E8403" t="str">
            <v>UN</v>
          </cell>
          <cell r="F8403">
            <v>5.73</v>
          </cell>
        </row>
        <row r="8404">
          <cell r="C8404">
            <v>3873</v>
          </cell>
          <cell r="D8404" t="str">
            <v xml:space="preserve">LUVA DE CORRER PARA TUBO SOLDAVEL, PVC, 25 MM, PARA AGUA FRIA PREDIAL  </v>
          </cell>
          <cell r="E8404" t="str">
            <v>UN</v>
          </cell>
          <cell r="F8404">
            <v>8.09</v>
          </cell>
        </row>
        <row r="8405">
          <cell r="C8405">
            <v>38021</v>
          </cell>
          <cell r="D8405" t="str">
            <v xml:space="preserve">LUVA DE CORRER PARA TUBO SOLDAVEL, PVC, 32 MM, PARA AGUA FRIA PREDIAL  </v>
          </cell>
          <cell r="E8405" t="str">
            <v>UN</v>
          </cell>
          <cell r="F8405">
            <v>13.72</v>
          </cell>
        </row>
        <row r="8406">
          <cell r="C8406">
            <v>3847</v>
          </cell>
          <cell r="D8406" t="str">
            <v xml:space="preserve">LUVA DE CORRER PARA TUBO SOLDAVEL, PVC, 50 MM, PARA AGUA FRIA PREDIAL  </v>
          </cell>
          <cell r="E8406" t="str">
            <v>UN</v>
          </cell>
          <cell r="F8406">
            <v>18.45</v>
          </cell>
        </row>
        <row r="8407">
          <cell r="C8407">
            <v>38022</v>
          </cell>
          <cell r="D8407" t="str">
            <v xml:space="preserve">LUVA DE CORRER PARA TUBO SOLDAVEL, PVC, 60 MM, PARA AGUA FRIA PREDIAL  </v>
          </cell>
          <cell r="E8407" t="str">
            <v>UN</v>
          </cell>
          <cell r="F8407">
            <v>24.58</v>
          </cell>
        </row>
        <row r="8408">
          <cell r="C8408">
            <v>3833</v>
          </cell>
          <cell r="D8408" t="str">
            <v xml:space="preserve">LUVA DE CORRER PVC, JE, DN 100 MM, PARA REDE COLETORA DE ESGOTO (NBR 10569)  </v>
          </cell>
          <cell r="E8408" t="str">
            <v>UN</v>
          </cell>
          <cell r="F8408">
            <v>6.88</v>
          </cell>
        </row>
        <row r="8409">
          <cell r="C8409">
            <v>3834</v>
          </cell>
          <cell r="D8409" t="str">
            <v xml:space="preserve">LUVA DE CORRER PVC, JE, DN 125 MM, PARA REDE COLETORA DE ESGOTO (NBR 10569)  </v>
          </cell>
          <cell r="E8409" t="str">
            <v>UN</v>
          </cell>
          <cell r="F8409">
            <v>11.12</v>
          </cell>
        </row>
        <row r="8410">
          <cell r="C8410">
            <v>3835</v>
          </cell>
          <cell r="D8410" t="str">
            <v xml:space="preserve">LUVA DE CORRER PVC, JE, DN 150 MM, PARA REDE COLETORA DE ESGOTO (NBR 10569)  </v>
          </cell>
          <cell r="E8410" t="str">
            <v>UN</v>
          </cell>
          <cell r="F8410">
            <v>15.44</v>
          </cell>
        </row>
        <row r="8411">
          <cell r="C8411">
            <v>3836</v>
          </cell>
          <cell r="D8411" t="str">
            <v xml:space="preserve">LUVA DE CORRER PVC, JE, DN 200 MM, PARA REDE COLETORA DE ESGOTO (NBR 10569)  </v>
          </cell>
          <cell r="E8411" t="str">
            <v>UN</v>
          </cell>
          <cell r="F8411">
            <v>39.94</v>
          </cell>
        </row>
        <row r="8412">
          <cell r="C8412">
            <v>3830</v>
          </cell>
          <cell r="D8412" t="str">
            <v xml:space="preserve">LUVA DE CORRER PVC, JE, DN 250 MM, PARA REDE COLETORA DE ESGOTO (NBR 10569)  </v>
          </cell>
          <cell r="E8412" t="str">
            <v>UN</v>
          </cell>
          <cell r="F8412">
            <v>65.75</v>
          </cell>
        </row>
        <row r="8413">
          <cell r="C8413">
            <v>3831</v>
          </cell>
          <cell r="D8413" t="str">
            <v xml:space="preserve">LUVA DE CORRER PVC, JE, DN 300 MM, PARA REDE COLETORA DE ESGOTO (NBR 10569)  </v>
          </cell>
          <cell r="E8413" t="str">
            <v>UN</v>
          </cell>
          <cell r="F8413">
            <v>101.86</v>
          </cell>
        </row>
        <row r="8414">
          <cell r="C8414">
            <v>3841</v>
          </cell>
          <cell r="D8414" t="str">
            <v xml:space="preserve">LUVA DE CORRER PVC, JE, DN 350 MM, PARA REDE COLETORA DE ESGOTO (NBR 10569)  </v>
          </cell>
          <cell r="E8414" t="str">
            <v>UN</v>
          </cell>
          <cell r="F8414">
            <v>199.04</v>
          </cell>
        </row>
        <row r="8415">
          <cell r="C8415">
            <v>3842</v>
          </cell>
          <cell r="D8415" t="str">
            <v xml:space="preserve">LUVA DE CORRER PVC, JE, DN 400 MM, PARA REDE COLETORA DE ESGOTO (NBR 10569)  </v>
          </cell>
          <cell r="E8415" t="str">
            <v>UN</v>
          </cell>
          <cell r="F8415">
            <v>269.17</v>
          </cell>
        </row>
        <row r="8416">
          <cell r="C8416">
            <v>3826</v>
          </cell>
          <cell r="D8416" t="str">
            <v xml:space="preserve">LUVA DE CORRER, PVC PBA, JE, DN 100 / DE 110 MM, PARA REDE AGUA (NBR 10351)  </v>
          </cell>
          <cell r="E8416" t="str">
            <v>UN</v>
          </cell>
          <cell r="F8416">
            <v>22.76</v>
          </cell>
        </row>
        <row r="8417">
          <cell r="C8417">
            <v>3825</v>
          </cell>
          <cell r="D8417" t="str">
            <v xml:space="preserve">LUVA DE CORRER, PVC PBA, JE, DN 50 / DE 60 MM, PARA REDE AGUA (NBR 10351)  </v>
          </cell>
          <cell r="E8417" t="str">
            <v>UN</v>
          </cell>
          <cell r="F8417">
            <v>5.93</v>
          </cell>
        </row>
        <row r="8418">
          <cell r="C8418">
            <v>3827</v>
          </cell>
          <cell r="D8418" t="str">
            <v xml:space="preserve">LUVA DE CORRER, PVC PBA, JE, DN 75 / DE 85 MM, PARA REDE AGUA (NBR 10351)  </v>
          </cell>
          <cell r="E8418" t="str">
            <v>UN</v>
          </cell>
          <cell r="F8418">
            <v>12.55</v>
          </cell>
        </row>
        <row r="8419">
          <cell r="C8419">
            <v>3893</v>
          </cell>
          <cell r="D8419" t="str">
            <v xml:space="preserve">LUVA DE CORRER, PVC, DN 100 MM, PARA ESGOTO PREDIAL  </v>
          </cell>
          <cell r="E8419" t="str">
            <v>UN</v>
          </cell>
          <cell r="F8419">
            <v>10.31</v>
          </cell>
        </row>
        <row r="8420">
          <cell r="C8420">
            <v>3848</v>
          </cell>
          <cell r="D8420" t="str">
            <v xml:space="preserve">LUVA DE CORRER, PVC, DN 50 MM, PARA ESGOTO PREDIAL  </v>
          </cell>
          <cell r="E8420" t="str">
            <v>UN</v>
          </cell>
          <cell r="F8420">
            <v>6.26</v>
          </cell>
        </row>
        <row r="8421">
          <cell r="C8421">
            <v>3895</v>
          </cell>
          <cell r="D8421" t="str">
            <v xml:space="preserve">LUVA DE CORRER, PVC, DN 75 MM, PARA ESGOTO PREDIAL  </v>
          </cell>
          <cell r="E8421" t="str">
            <v>UN</v>
          </cell>
          <cell r="F8421">
            <v>6.7</v>
          </cell>
        </row>
        <row r="8422">
          <cell r="C8422">
            <v>12404</v>
          </cell>
          <cell r="D8422" t="str">
            <v xml:space="preserve">LUVA DE FERRO GALVANIZADO, COM ROSCA BSP MACHO/FEMEA, DE 3/4"  </v>
          </cell>
          <cell r="E8422" t="str">
            <v>UN</v>
          </cell>
          <cell r="F8422">
            <v>5.7</v>
          </cell>
        </row>
        <row r="8423">
          <cell r="C8423">
            <v>3939</v>
          </cell>
          <cell r="D8423" t="str">
            <v xml:space="preserve">LUVA DE FERRO GALVANIZADO, COM ROSCA BSP, DE 1 1/2"  </v>
          </cell>
          <cell r="E8423" t="str">
            <v>UN</v>
          </cell>
          <cell r="F8423">
            <v>11.59</v>
          </cell>
        </row>
        <row r="8424">
          <cell r="C8424">
            <v>3911</v>
          </cell>
          <cell r="D8424" t="str">
            <v xml:space="preserve">LUVA DE FERRO GALVANIZADO, COM ROSCA BSP, DE 1 1/4"  </v>
          </cell>
          <cell r="E8424" t="str">
            <v>UN</v>
          </cell>
          <cell r="F8424">
            <v>8.6</v>
          </cell>
        </row>
        <row r="8425">
          <cell r="C8425">
            <v>3908</v>
          </cell>
          <cell r="D8425" t="str">
            <v xml:space="preserve">LUVA DE FERRO GALVANIZADO, COM ROSCA BSP, DE 1/2"  </v>
          </cell>
          <cell r="E8425" t="str">
            <v>UN</v>
          </cell>
          <cell r="F8425">
            <v>2.83</v>
          </cell>
        </row>
        <row r="8426">
          <cell r="C8426">
            <v>3910</v>
          </cell>
          <cell r="D8426" t="str">
            <v xml:space="preserve">LUVA DE FERRO GALVANIZADO, COM ROSCA BSP, DE 1"  </v>
          </cell>
          <cell r="E8426" t="str">
            <v>UN</v>
          </cell>
          <cell r="F8426">
            <v>6.08</v>
          </cell>
        </row>
        <row r="8427">
          <cell r="C8427">
            <v>3913</v>
          </cell>
          <cell r="D8427" t="str">
            <v xml:space="preserve">LUVA DE FERRO GALVANIZADO, COM ROSCA BSP, DE 2 1/2"  </v>
          </cell>
          <cell r="E8427" t="str">
            <v>UN</v>
          </cell>
          <cell r="F8427">
            <v>33.4</v>
          </cell>
        </row>
        <row r="8428">
          <cell r="C8428">
            <v>3912</v>
          </cell>
          <cell r="D8428" t="str">
            <v xml:space="preserve">LUVA DE FERRO GALVANIZADO, COM ROSCA BSP, DE 2"  </v>
          </cell>
          <cell r="E8428" t="str">
            <v>UN</v>
          </cell>
          <cell r="F8428">
            <v>17.440000000000001</v>
          </cell>
        </row>
        <row r="8429">
          <cell r="C8429">
            <v>3909</v>
          </cell>
          <cell r="D8429" t="str">
            <v xml:space="preserve">LUVA DE FERRO GALVANIZADO, COM ROSCA BSP, DE 3/4"  </v>
          </cell>
          <cell r="E8429" t="str">
            <v>UN</v>
          </cell>
          <cell r="F8429">
            <v>4.13</v>
          </cell>
        </row>
        <row r="8430">
          <cell r="C8430">
            <v>3914</v>
          </cell>
          <cell r="D8430" t="str">
            <v xml:space="preserve">LUVA DE FERRO GALVANIZADO, COM ROSCA BSP, DE 3"  </v>
          </cell>
          <cell r="E8430" t="str">
            <v>UN</v>
          </cell>
          <cell r="F8430">
            <v>49.28</v>
          </cell>
        </row>
        <row r="8431">
          <cell r="C8431">
            <v>3915</v>
          </cell>
          <cell r="D8431" t="str">
            <v xml:space="preserve">LUVA DE FERRO GALVANIZADO, COM ROSCA BSP, DE 4"  </v>
          </cell>
          <cell r="E8431" t="str">
            <v>UN</v>
          </cell>
          <cell r="F8431">
            <v>72.959999999999994</v>
          </cell>
        </row>
        <row r="8432">
          <cell r="C8432">
            <v>3916</v>
          </cell>
          <cell r="D8432" t="str">
            <v xml:space="preserve">LUVA DE FERRO GALVANIZADO, COM ROSCA BSP, DE 5"  </v>
          </cell>
          <cell r="E8432" t="str">
            <v>UN</v>
          </cell>
          <cell r="F8432">
            <v>143.21</v>
          </cell>
        </row>
        <row r="8433">
          <cell r="C8433">
            <v>3917</v>
          </cell>
          <cell r="D8433" t="str">
            <v xml:space="preserve">LUVA DE FERRO GALVANIZADO, COM ROSCA BSP, DE 6"  </v>
          </cell>
          <cell r="E8433" t="str">
            <v>UN</v>
          </cell>
          <cell r="F8433">
            <v>204.42</v>
          </cell>
        </row>
        <row r="8434">
          <cell r="C8434">
            <v>12407</v>
          </cell>
          <cell r="D8434" t="str">
            <v>LUVA DE REDUCAO DE FERRO GALVANIZADO, COM ROSCA BSP MACHO/FEMEA, DE 1 1/2" X  1"</v>
          </cell>
          <cell r="E8434" t="str">
            <v>UN</v>
          </cell>
          <cell r="F8434">
            <v>12.62</v>
          </cell>
        </row>
        <row r="8435">
          <cell r="C8435">
            <v>12408</v>
          </cell>
          <cell r="D8435" t="str">
            <v xml:space="preserve">LUVA DE REDUCAO DE FERRO GALVANIZADO, COM ROSCA BSP MACHO/FEMEA, DE 1" X 1/2"  </v>
          </cell>
          <cell r="E8435" t="str">
            <v>UN</v>
          </cell>
          <cell r="F8435">
            <v>7.8</v>
          </cell>
        </row>
        <row r="8436">
          <cell r="C8436">
            <v>12409</v>
          </cell>
          <cell r="D8436" t="str">
            <v xml:space="preserve">LUVA DE REDUCAO DE FERRO GALVANIZADO, COM ROSCA BSP MACHO/FEMEA, DE 3/4"  </v>
          </cell>
          <cell r="E8436" t="str">
            <v>UN</v>
          </cell>
          <cell r="F8436">
            <v>7.8</v>
          </cell>
        </row>
        <row r="8437">
          <cell r="C8437">
            <v>12410</v>
          </cell>
          <cell r="D8437" t="str">
            <v>LUVA DE REDUCAO DE FERRO GALVANIZADO, COM ROSCA BSP MACHO/FEMEA, DE 3/4" X  1/2"</v>
          </cell>
          <cell r="E8437" t="str">
            <v>UN</v>
          </cell>
          <cell r="F8437">
            <v>5.39</v>
          </cell>
        </row>
        <row r="8438">
          <cell r="C8438">
            <v>3936</v>
          </cell>
          <cell r="D8438" t="str">
            <v xml:space="preserve">LUVA DE REDUCAO DE FERRO GALVANIZADO, COM ROSCA BSP, DE 1 1/2" X 1 1/4"  </v>
          </cell>
          <cell r="E8438" t="str">
            <v>UN</v>
          </cell>
          <cell r="F8438">
            <v>11.4</v>
          </cell>
        </row>
        <row r="8439">
          <cell r="C8439">
            <v>3922</v>
          </cell>
          <cell r="D8439" t="str">
            <v xml:space="preserve">LUVA DE REDUCAO DE FERRO GALVANIZADO, COM ROSCA BSP, DE 1 1/2" X 1/2"  </v>
          </cell>
          <cell r="E8439" t="str">
            <v>UN</v>
          </cell>
          <cell r="F8439">
            <v>10.36</v>
          </cell>
        </row>
        <row r="8440">
          <cell r="C8440">
            <v>3924</v>
          </cell>
          <cell r="D8440" t="str">
            <v xml:space="preserve">LUVA DE REDUCAO DE FERRO GALVANIZADO, COM ROSCA BSP, DE 1 1/2" X 1"  </v>
          </cell>
          <cell r="E8440" t="str">
            <v>UN</v>
          </cell>
          <cell r="F8440">
            <v>11.55</v>
          </cell>
        </row>
        <row r="8441">
          <cell r="C8441">
            <v>3923</v>
          </cell>
          <cell r="D8441" t="str">
            <v xml:space="preserve">LUVA DE REDUCAO DE FERRO GALVANIZADO, COM ROSCA BSP, DE 1 1/2" X 3/4"  </v>
          </cell>
          <cell r="E8441" t="str">
            <v>UN</v>
          </cell>
          <cell r="F8441">
            <v>11.21</v>
          </cell>
        </row>
        <row r="8442">
          <cell r="C8442">
            <v>3937</v>
          </cell>
          <cell r="D8442" t="str">
            <v xml:space="preserve">LUVA DE REDUCAO DE FERRO GALVANIZADO, COM ROSCA BSP, DE 1 1/4" X 1/2"  </v>
          </cell>
          <cell r="E8442" t="str">
            <v>UN</v>
          </cell>
          <cell r="F8442">
            <v>8.3699999999999992</v>
          </cell>
        </row>
        <row r="8443">
          <cell r="C8443">
            <v>3921</v>
          </cell>
          <cell r="D8443" t="str">
            <v xml:space="preserve">LUVA DE REDUCAO DE FERRO GALVANIZADO, COM ROSCA BSP, DE 1 1/4" X 1"  </v>
          </cell>
          <cell r="E8443" t="str">
            <v>UN</v>
          </cell>
          <cell r="F8443">
            <v>8.5299999999999994</v>
          </cell>
        </row>
        <row r="8444">
          <cell r="C8444">
            <v>3920</v>
          </cell>
          <cell r="D8444" t="str">
            <v xml:space="preserve">LUVA DE REDUCAO DE FERRO GALVANIZADO, COM ROSCA BSP, DE 1 1/4" X 3/4"  </v>
          </cell>
          <cell r="E8444" t="str">
            <v>UN</v>
          </cell>
          <cell r="F8444">
            <v>8.3699999999999992</v>
          </cell>
        </row>
        <row r="8445">
          <cell r="C8445">
            <v>3938</v>
          </cell>
          <cell r="D8445" t="str">
            <v xml:space="preserve">LUVA DE REDUCAO DE FERRO GALVANIZADO, COM ROSCA BSP, DE 1" X 1/2"  </v>
          </cell>
          <cell r="E8445" t="str">
            <v>UN</v>
          </cell>
          <cell r="F8445">
            <v>6.12</v>
          </cell>
        </row>
        <row r="8446">
          <cell r="C8446">
            <v>3919</v>
          </cell>
          <cell r="D8446" t="str">
            <v xml:space="preserve">LUVA DE REDUCAO DE FERRO GALVANIZADO, COM ROSCA BSP, DE 1" X 3/4"  </v>
          </cell>
          <cell r="E8446" t="str">
            <v>UN</v>
          </cell>
          <cell r="F8446">
            <v>6.19</v>
          </cell>
        </row>
        <row r="8447">
          <cell r="C8447">
            <v>3927</v>
          </cell>
          <cell r="D8447" t="str">
            <v xml:space="preserve">LUVA DE REDUCAO DE FERRO GALVANIZADO, COM ROSCA BSP, DE 2 1/2" X 1 1/2"  </v>
          </cell>
          <cell r="E8447" t="str">
            <v>UN</v>
          </cell>
          <cell r="F8447">
            <v>32.71</v>
          </cell>
        </row>
        <row r="8448">
          <cell r="C8448">
            <v>3928</v>
          </cell>
          <cell r="D8448" t="str">
            <v xml:space="preserve">LUVA DE REDUCAO DE FERRO GALVANIZADO, COM ROSCA BSP, DE 2 1/2" X 2"  </v>
          </cell>
          <cell r="E8448" t="str">
            <v>UN</v>
          </cell>
          <cell r="F8448">
            <v>32.71</v>
          </cell>
        </row>
        <row r="8449">
          <cell r="C8449">
            <v>3926</v>
          </cell>
          <cell r="D8449" t="str">
            <v xml:space="preserve">LUVA DE REDUCAO DE FERRO GALVANIZADO, COM ROSCA BSP, DE 2" X 1 1/2"  </v>
          </cell>
          <cell r="E8449" t="str">
            <v>UN</v>
          </cell>
          <cell r="F8449">
            <v>17.559999999999999</v>
          </cell>
        </row>
        <row r="8450">
          <cell r="C8450">
            <v>3935</v>
          </cell>
          <cell r="D8450" t="str">
            <v xml:space="preserve">LUVA DE REDUCAO DE FERRO GALVANIZADO, COM ROSCA BSP, DE 2" X 1 1/4"  </v>
          </cell>
          <cell r="E8450" t="str">
            <v>UN</v>
          </cell>
          <cell r="F8450">
            <v>17.52</v>
          </cell>
        </row>
        <row r="8451">
          <cell r="C8451">
            <v>3925</v>
          </cell>
          <cell r="D8451" t="str">
            <v xml:space="preserve">LUVA DE REDUCAO DE FERRO GALVANIZADO, COM ROSCA BSP, DE 2" X 1"  </v>
          </cell>
          <cell r="E8451" t="str">
            <v>UN</v>
          </cell>
          <cell r="F8451">
            <v>17.37</v>
          </cell>
        </row>
        <row r="8452">
          <cell r="C8452">
            <v>12406</v>
          </cell>
          <cell r="D8452" t="str">
            <v xml:space="preserve">LUVA DE REDUCAO DE FERRO GALVANIZADO, COM ROSCA BSP, DE 3/4" X 1/2"  </v>
          </cell>
          <cell r="E8452" t="str">
            <v>UN</v>
          </cell>
          <cell r="F8452">
            <v>4.13</v>
          </cell>
        </row>
        <row r="8453">
          <cell r="C8453">
            <v>3929</v>
          </cell>
          <cell r="D8453" t="str">
            <v xml:space="preserve">LUVA DE REDUCAO DE FERRO GALVANIZADO, COM ROSCA BSP, DE 3" X 1 1/2"  </v>
          </cell>
          <cell r="E8453" t="str">
            <v>UN</v>
          </cell>
          <cell r="F8453">
            <v>47.67</v>
          </cell>
        </row>
        <row r="8454">
          <cell r="C8454">
            <v>3931</v>
          </cell>
          <cell r="D8454" t="str">
            <v xml:space="preserve">LUVA DE REDUCAO DE FERRO GALVANIZADO, COM ROSCA BSP, DE 3" X 2 1/2"  </v>
          </cell>
          <cell r="E8454" t="str">
            <v>UN</v>
          </cell>
          <cell r="F8454">
            <v>47.67</v>
          </cell>
        </row>
        <row r="8455">
          <cell r="C8455">
            <v>3930</v>
          </cell>
          <cell r="D8455" t="str">
            <v xml:space="preserve">LUVA DE REDUCAO DE FERRO GALVANIZADO, COM ROSCA BSP, DE 3" X 2"  </v>
          </cell>
          <cell r="E8455" t="str">
            <v>UN</v>
          </cell>
          <cell r="F8455">
            <v>47.67</v>
          </cell>
        </row>
        <row r="8456">
          <cell r="C8456">
            <v>3932</v>
          </cell>
          <cell r="D8456" t="str">
            <v xml:space="preserve">LUVA DE REDUCAO DE FERRO GALVANIZADO, COM ROSCA BSP, DE 4" X 2 1/2"  </v>
          </cell>
          <cell r="E8456" t="str">
            <v>UN</v>
          </cell>
          <cell r="F8456">
            <v>71.16</v>
          </cell>
        </row>
        <row r="8457">
          <cell r="C8457">
            <v>3933</v>
          </cell>
          <cell r="D8457" t="str">
            <v xml:space="preserve">LUVA DE REDUCAO DE FERRO GALVANIZADO, COM ROSCA BSP, DE 4" X 2"  </v>
          </cell>
          <cell r="E8457" t="str">
            <v>UN</v>
          </cell>
          <cell r="F8457">
            <v>71.16</v>
          </cell>
        </row>
        <row r="8458">
          <cell r="C8458">
            <v>3934</v>
          </cell>
          <cell r="D8458" t="str">
            <v xml:space="preserve">LUVA DE REDUCAO DE FERRO GALVANIZADO, COM ROSCA BSP, DE 4" X 3"  </v>
          </cell>
          <cell r="E8458" t="str">
            <v>UN</v>
          </cell>
          <cell r="F8458">
            <v>72.38</v>
          </cell>
        </row>
        <row r="8459">
          <cell r="C8459">
            <v>3907</v>
          </cell>
          <cell r="D8459" t="str">
            <v xml:space="preserve">LUVA DE REDUCAO ROSCAVEL, PVC, 1" X 3/4", PARA AGUA FRIA PREDIAL  </v>
          </cell>
          <cell r="E8459" t="str">
            <v>UN</v>
          </cell>
          <cell r="F8459">
            <v>2.41</v>
          </cell>
        </row>
        <row r="8460">
          <cell r="C8460">
            <v>3889</v>
          </cell>
          <cell r="D8460" t="str">
            <v xml:space="preserve">LUVA DE REDUCAO ROSCAVEL, PVC, 3/4" X 1/2", PARA AGUA FRIA PREDIAL  </v>
          </cell>
          <cell r="E8460" t="str">
            <v>UN</v>
          </cell>
          <cell r="F8460">
            <v>1.73</v>
          </cell>
        </row>
        <row r="8461">
          <cell r="C8461">
            <v>3868</v>
          </cell>
          <cell r="D8461" t="str">
            <v xml:space="preserve">LUVA DE REDUCAO SOLDAVEL, PVC, 25 MM X 20 MM, PARA AGUA FRIA PREDIAL  </v>
          </cell>
          <cell r="E8461" t="str">
            <v>UN</v>
          </cell>
          <cell r="F8461">
            <v>0.85</v>
          </cell>
        </row>
        <row r="8462">
          <cell r="C8462">
            <v>3869</v>
          </cell>
          <cell r="D8462" t="str">
            <v xml:space="preserve">LUVA DE REDUCAO SOLDAVEL, PVC, 32 MM X 25 MM, PARA AGUA FRIA PREDIAL  </v>
          </cell>
          <cell r="E8462" t="str">
            <v>UN</v>
          </cell>
          <cell r="F8462">
            <v>2.0499999999999998</v>
          </cell>
        </row>
        <row r="8463">
          <cell r="C8463">
            <v>3872</v>
          </cell>
          <cell r="D8463" t="str">
            <v xml:space="preserve">LUVA DE REDUCAO SOLDAVEL, PVC, 40 MM X 32 MM, PARA AGUA FRIA PREDIAL  </v>
          </cell>
          <cell r="E8463" t="str">
            <v>UN</v>
          </cell>
          <cell r="F8463">
            <v>2.5299999999999998</v>
          </cell>
        </row>
        <row r="8464">
          <cell r="C8464">
            <v>3850</v>
          </cell>
          <cell r="D8464" t="str">
            <v xml:space="preserve">LUVA DE REDUCAO SOLDAVEL, PVC, 60 MM X 50 MM, PARA AGUA FRIA PREDIAL  </v>
          </cell>
          <cell r="E8464" t="str">
            <v>UN</v>
          </cell>
          <cell r="F8464">
            <v>6.9</v>
          </cell>
        </row>
        <row r="8465">
          <cell r="C8465">
            <v>38023</v>
          </cell>
          <cell r="D8465" t="str">
            <v xml:space="preserve">LUVA DE REDUCAO, PVC, SOLDAVEL, 50 X 25 MM, PARA AGUA FRIA PREDIAL  </v>
          </cell>
          <cell r="E8465" t="str">
            <v>UN</v>
          </cell>
          <cell r="F8465">
            <v>2.89</v>
          </cell>
        </row>
        <row r="8466">
          <cell r="C8466">
            <v>21120</v>
          </cell>
          <cell r="D8466" t="str">
            <v xml:space="preserve">LUVA DE TRANSICAO CPVC (AQUATHERM) SOLDAVEL 15MM X 1/2"  </v>
          </cell>
          <cell r="E8466" t="str">
            <v>UN</v>
          </cell>
          <cell r="F8466">
            <v>11.26</v>
          </cell>
        </row>
        <row r="8467">
          <cell r="C8467">
            <v>38682</v>
          </cell>
          <cell r="D8467" t="str">
            <v>LUVA DE TRANSICAO DE CPVC X PVC, SOLDAVEL, 22 X 25 MM, PARA AGUA QUENTE  *COLETADO CAIXA*</v>
          </cell>
          <cell r="E8467" t="str">
            <v>UN</v>
          </cell>
          <cell r="F8467">
            <v>0.95</v>
          </cell>
        </row>
        <row r="8468">
          <cell r="C8468">
            <v>20162</v>
          </cell>
          <cell r="D8468" t="str">
            <v xml:space="preserve">LUVA DUPLA, PVC LEVE, DN 150 MM  </v>
          </cell>
          <cell r="E8468" t="str">
            <v>UN</v>
          </cell>
          <cell r="F8468">
            <v>11.93</v>
          </cell>
        </row>
        <row r="8469">
          <cell r="C8469">
            <v>20163</v>
          </cell>
          <cell r="D8469" t="str">
            <v xml:space="preserve">LUVA DUPLA, PVC LEVE, DN 200 MM  </v>
          </cell>
          <cell r="E8469" t="str">
            <v>UN</v>
          </cell>
          <cell r="F8469">
            <v>23.9</v>
          </cell>
        </row>
        <row r="8470">
          <cell r="C8470">
            <v>2644</v>
          </cell>
          <cell r="D8470" t="str">
            <v xml:space="preserve">LUVA FERRO GALV ELETROLITICO 1.1/2" P/ ELETRODUTO  </v>
          </cell>
          <cell r="E8470" t="str">
            <v>UN</v>
          </cell>
          <cell r="F8470">
            <v>0.99</v>
          </cell>
        </row>
        <row r="8471">
          <cell r="C8471">
            <v>2639</v>
          </cell>
          <cell r="D8471" t="str">
            <v xml:space="preserve">LUVA FERRO GALV ELETROLITICO 1.1/4" P/ ELETRODUTO  </v>
          </cell>
          <cell r="E8471" t="str">
            <v>UN</v>
          </cell>
          <cell r="F8471">
            <v>0.88</v>
          </cell>
        </row>
        <row r="8472">
          <cell r="C8472">
            <v>2636</v>
          </cell>
          <cell r="D8472" t="str">
            <v xml:space="preserve">LUVA FERRO GALV ELETROLITICO 1/2" P/ ELETRODUTO  </v>
          </cell>
          <cell r="E8472" t="str">
            <v>UN</v>
          </cell>
          <cell r="F8472">
            <v>0.46</v>
          </cell>
        </row>
        <row r="8473">
          <cell r="C8473">
            <v>2638</v>
          </cell>
          <cell r="D8473" t="str">
            <v xml:space="preserve">LUVA FERRO GALV ELETROLITICO 1" P/ ELETRODUTO  </v>
          </cell>
          <cell r="E8473" t="str">
            <v>UN</v>
          </cell>
          <cell r="F8473">
            <v>0.54</v>
          </cell>
        </row>
        <row r="8474">
          <cell r="C8474">
            <v>2640</v>
          </cell>
          <cell r="D8474" t="str">
            <v xml:space="preserve">LUVA FERRO GALV ELETROLITICO 2.1/2" P/ ELETRODUTO  </v>
          </cell>
          <cell r="E8474" t="str">
            <v>UN</v>
          </cell>
          <cell r="F8474">
            <v>4.0199999999999996</v>
          </cell>
        </row>
        <row r="8475">
          <cell r="C8475">
            <v>2637</v>
          </cell>
          <cell r="D8475" t="str">
            <v xml:space="preserve">LUVA FERRO GALV ELETROLITICO 3/4" P/ ELETRODUTO  </v>
          </cell>
          <cell r="E8475" t="str">
            <v>UN</v>
          </cell>
          <cell r="F8475">
            <v>0.46</v>
          </cell>
        </row>
        <row r="8476">
          <cell r="C8476">
            <v>2642</v>
          </cell>
          <cell r="D8476" t="str">
            <v xml:space="preserve">LUVA FERRO GALV ELETROLITICO 3" P/ ELETRODUTO  </v>
          </cell>
          <cell r="E8476" t="str">
            <v>UN</v>
          </cell>
          <cell r="F8476">
            <v>5.0999999999999996</v>
          </cell>
        </row>
        <row r="8477">
          <cell r="C8477">
            <v>2641</v>
          </cell>
          <cell r="D8477" t="str">
            <v xml:space="preserve">LUVA FERRO GALV ELETROLITICO 4" P/ ELETRODUTO  </v>
          </cell>
          <cell r="E8477" t="str">
            <v>UN</v>
          </cell>
          <cell r="F8477">
            <v>11.54</v>
          </cell>
        </row>
        <row r="8478">
          <cell r="C8478">
            <v>2643</v>
          </cell>
          <cell r="D8478" t="str">
            <v xml:space="preserve">LUVA FERRO GALV ELETROTILICO 2" P/ ELETRODUTO  </v>
          </cell>
          <cell r="E8478" t="str">
            <v>UN</v>
          </cell>
          <cell r="F8478">
            <v>1.84</v>
          </cell>
        </row>
        <row r="8479">
          <cell r="C8479">
            <v>39855</v>
          </cell>
          <cell r="D8479" t="str">
            <v xml:space="preserve">LUVA PASSANTE DE COBRE (REF 601) SEM ANEL DE SOLDA, BOLSA 15 MM  </v>
          </cell>
          <cell r="E8479" t="str">
            <v>UN</v>
          </cell>
          <cell r="F8479">
            <v>1.18</v>
          </cell>
        </row>
        <row r="8480">
          <cell r="C8480">
            <v>39856</v>
          </cell>
          <cell r="D8480" t="str">
            <v xml:space="preserve">LUVA PASSANTE DE COBRE (REF 601) SEM ANEL DE SOLDA, BOLSA 22 MM  </v>
          </cell>
          <cell r="E8480" t="str">
            <v>UN</v>
          </cell>
          <cell r="F8480">
            <v>2.79</v>
          </cell>
        </row>
        <row r="8481">
          <cell r="C8481">
            <v>39857</v>
          </cell>
          <cell r="D8481" t="str">
            <v xml:space="preserve">LUVA PASSANTE DE COBRE (REF 601) SEM ANEL DE SOLDA, BOLSA 28 MM  </v>
          </cell>
          <cell r="E8481" t="str">
            <v>UN</v>
          </cell>
          <cell r="F8481">
            <v>4.51</v>
          </cell>
        </row>
        <row r="8482">
          <cell r="C8482">
            <v>39858</v>
          </cell>
          <cell r="D8482" t="str">
            <v xml:space="preserve">LUVA PASSANTE DE COBRE (REF 601) SEM ANEL DE SOLDA, BOLSA 35 MM  </v>
          </cell>
          <cell r="E8482" t="str">
            <v>UN</v>
          </cell>
          <cell r="F8482">
            <v>10.01</v>
          </cell>
        </row>
        <row r="8483">
          <cell r="C8483">
            <v>39859</v>
          </cell>
          <cell r="D8483" t="str">
            <v xml:space="preserve">LUVA PASSANTE DE COBRE (REF 601) SEM ANEL DE SOLDA, BOLSA 42 MM  </v>
          </cell>
          <cell r="E8483" t="str">
            <v>UN</v>
          </cell>
          <cell r="F8483">
            <v>15.44</v>
          </cell>
        </row>
        <row r="8484">
          <cell r="C8484">
            <v>39860</v>
          </cell>
          <cell r="D8484" t="str">
            <v xml:space="preserve">LUVA PASSANTE DE COBRE (REF 601) SEM ANEL DE SOLDA, BOLSA 54 MM  </v>
          </cell>
          <cell r="E8484" t="str">
            <v>UN</v>
          </cell>
          <cell r="F8484">
            <v>23.69</v>
          </cell>
        </row>
        <row r="8485">
          <cell r="C8485">
            <v>39861</v>
          </cell>
          <cell r="D8485" t="str">
            <v xml:space="preserve">LUVA PASSANTE DE COBRE (REF 601) SEM ANEL DE SOLDA, BOLSA 66 MM  </v>
          </cell>
          <cell r="E8485" t="str">
            <v>UN</v>
          </cell>
          <cell r="F8485">
            <v>67.64</v>
          </cell>
        </row>
        <row r="8486">
          <cell r="C8486">
            <v>1898</v>
          </cell>
          <cell r="D8486" t="str">
            <v xml:space="preserve">LUVA PVC DE PRESSAO P/ ELETRODUTO TIGREFLEX 16  </v>
          </cell>
          <cell r="E8486" t="str">
            <v>UN</v>
          </cell>
          <cell r="F8486">
            <v>0.82</v>
          </cell>
        </row>
        <row r="8487">
          <cell r="C8487">
            <v>1904</v>
          </cell>
          <cell r="D8487" t="str">
            <v xml:space="preserve">LUVA PVC DE PRESSAO P/ ELETRODUTO TIGREFLEX 20  </v>
          </cell>
          <cell r="E8487" t="str">
            <v>UN</v>
          </cell>
          <cell r="F8487">
            <v>0.87</v>
          </cell>
        </row>
        <row r="8488">
          <cell r="C8488">
            <v>1899</v>
          </cell>
          <cell r="D8488" t="str">
            <v xml:space="preserve">LUVA PVC DE PRESSAO P/ ELETRODUTO TIGREFLEX 25  </v>
          </cell>
          <cell r="E8488" t="str">
            <v>UN</v>
          </cell>
          <cell r="F8488">
            <v>0.92</v>
          </cell>
        </row>
        <row r="8489">
          <cell r="C8489">
            <v>1900</v>
          </cell>
          <cell r="D8489" t="str">
            <v xml:space="preserve">LUVA PVC DE PRESSAO P/ ELETRODUTO TIGREFLEX 32  </v>
          </cell>
          <cell r="E8489" t="str">
            <v>UN</v>
          </cell>
          <cell r="F8489">
            <v>1.46</v>
          </cell>
        </row>
        <row r="8490">
          <cell r="C8490">
            <v>1893</v>
          </cell>
          <cell r="D8490" t="str">
            <v xml:space="preserve">LUVA PVC ROSCAVEL P/ ELETRODUTO 1.1/2"  </v>
          </cell>
          <cell r="E8490" t="str">
            <v>UN</v>
          </cell>
          <cell r="F8490">
            <v>3.89</v>
          </cell>
        </row>
        <row r="8491">
          <cell r="C8491">
            <v>1902</v>
          </cell>
          <cell r="D8491" t="str">
            <v xml:space="preserve">LUVA PVC ROSCAVEL P/ ELETRODUTO 1.1/4"  </v>
          </cell>
          <cell r="E8491" t="str">
            <v>UN</v>
          </cell>
          <cell r="F8491">
            <v>3.11</v>
          </cell>
        </row>
        <row r="8492">
          <cell r="C8492">
            <v>1901</v>
          </cell>
          <cell r="D8492" t="str">
            <v xml:space="preserve">LUVA PVC ROSCAVEL P/ ELETRODUTO 1/2"  </v>
          </cell>
          <cell r="E8492" t="str">
            <v>UN</v>
          </cell>
          <cell r="F8492">
            <v>0.97</v>
          </cell>
        </row>
        <row r="8493">
          <cell r="C8493">
            <v>1892</v>
          </cell>
          <cell r="D8493" t="str">
            <v xml:space="preserve">LUVA PVC ROSCAVEL P/ ELETRODUTO 1"  </v>
          </cell>
          <cell r="E8493" t="str">
            <v>UN</v>
          </cell>
          <cell r="F8493">
            <v>1.84</v>
          </cell>
        </row>
        <row r="8494">
          <cell r="C8494">
            <v>1907</v>
          </cell>
          <cell r="D8494" t="str">
            <v xml:space="preserve">LUVA PVC ROSCAVEL P/ ELETRODUTO 2.1/2"  </v>
          </cell>
          <cell r="E8494" t="str">
            <v>UN</v>
          </cell>
          <cell r="F8494">
            <v>17.079999999999998</v>
          </cell>
        </row>
        <row r="8495">
          <cell r="C8495">
            <v>1894</v>
          </cell>
          <cell r="D8495" t="str">
            <v xml:space="preserve">LUVA PVC ROSCAVEL P/ ELETRODUTO 2''  </v>
          </cell>
          <cell r="E8495" t="str">
            <v>UN</v>
          </cell>
          <cell r="F8495">
            <v>6.27</v>
          </cell>
        </row>
        <row r="8496">
          <cell r="C8496">
            <v>1891</v>
          </cell>
          <cell r="D8496" t="str">
            <v xml:space="preserve">LUVA PVC ROSCAVEL P/ ELETRODUTO 3/4"  </v>
          </cell>
          <cell r="E8496" t="str">
            <v>UN</v>
          </cell>
          <cell r="F8496">
            <v>1.46</v>
          </cell>
        </row>
        <row r="8497">
          <cell r="C8497">
            <v>1896</v>
          </cell>
          <cell r="D8497" t="str">
            <v xml:space="preserve">LUVA PVC ROSCAVEL P/ ELETRODUTO 3''  </v>
          </cell>
          <cell r="E8497" t="str">
            <v>UN</v>
          </cell>
          <cell r="F8497">
            <v>20.82</v>
          </cell>
        </row>
        <row r="8498">
          <cell r="C8498">
            <v>1895</v>
          </cell>
          <cell r="D8498" t="str">
            <v xml:space="preserve">LUVA PVC ROSCAVEL P/ ELETRODUTO 4''  </v>
          </cell>
          <cell r="E8498" t="str">
            <v>UN</v>
          </cell>
          <cell r="F8498">
            <v>40.44</v>
          </cell>
        </row>
        <row r="8499">
          <cell r="C8499">
            <v>3867</v>
          </cell>
          <cell r="D8499" t="str">
            <v xml:space="preserve">LUVA PVC SOLDAVEL, 110 MM, PARA AGUA FRIA PREDIAL  </v>
          </cell>
          <cell r="E8499" t="str">
            <v>UN</v>
          </cell>
          <cell r="F8499">
            <v>47.34</v>
          </cell>
        </row>
        <row r="8500">
          <cell r="C8500">
            <v>3861</v>
          </cell>
          <cell r="D8500" t="str">
            <v xml:space="preserve">LUVA PVC SOLDAVEL, 20 MM, PARA AGUA FRIA PREDIAL  </v>
          </cell>
          <cell r="E8500" t="str">
            <v>UN</v>
          </cell>
          <cell r="F8500">
            <v>0.48</v>
          </cell>
        </row>
        <row r="8501">
          <cell r="C8501">
            <v>3904</v>
          </cell>
          <cell r="D8501" t="str">
            <v xml:space="preserve">LUVA PVC SOLDAVEL, 25 MM, PARA AGUA FRIA PREDIAL  </v>
          </cell>
          <cell r="E8501" t="str">
            <v>UN</v>
          </cell>
          <cell r="F8501">
            <v>0.54</v>
          </cell>
        </row>
        <row r="8502">
          <cell r="C8502">
            <v>3903</v>
          </cell>
          <cell r="D8502" t="str">
            <v xml:space="preserve">LUVA PVC SOLDAVEL, 32 MM, PARA AGUA FRIA PREDIAL  </v>
          </cell>
          <cell r="E8502" t="str">
            <v>UN</v>
          </cell>
          <cell r="F8502">
            <v>1.1399999999999999</v>
          </cell>
        </row>
        <row r="8503">
          <cell r="C8503">
            <v>3862</v>
          </cell>
          <cell r="D8503" t="str">
            <v xml:space="preserve">LUVA PVC SOLDAVEL, 40 MM, PARA AGUA FRIA PREDIAL  </v>
          </cell>
          <cell r="E8503" t="str">
            <v>UN</v>
          </cell>
          <cell r="F8503">
            <v>2.54</v>
          </cell>
        </row>
        <row r="8504">
          <cell r="C8504">
            <v>3863</v>
          </cell>
          <cell r="D8504" t="str">
            <v xml:space="preserve">LUVA PVC SOLDAVEL, 50 MM, PARA AGUA FRIA PREDIAL  </v>
          </cell>
          <cell r="E8504" t="str">
            <v>UN</v>
          </cell>
          <cell r="F8504">
            <v>2.98</v>
          </cell>
        </row>
        <row r="8505">
          <cell r="C8505">
            <v>3864</v>
          </cell>
          <cell r="D8505" t="str">
            <v xml:space="preserve">LUVA PVC SOLDAVEL, 60 MM, PARA AGUA FRIA PREDIAL  </v>
          </cell>
          <cell r="E8505" t="str">
            <v>UN</v>
          </cell>
          <cell r="F8505">
            <v>8.16</v>
          </cell>
        </row>
        <row r="8506">
          <cell r="C8506">
            <v>3865</v>
          </cell>
          <cell r="D8506" t="str">
            <v xml:space="preserve">LUVA PVC SOLDAVEL, 75 MM, PARA AGUA FRIA PREDIAL  </v>
          </cell>
          <cell r="E8506" t="str">
            <v>UN</v>
          </cell>
          <cell r="F8506">
            <v>12.21</v>
          </cell>
        </row>
        <row r="8507">
          <cell r="C8507">
            <v>3866</v>
          </cell>
          <cell r="D8507" t="str">
            <v xml:space="preserve">LUVA PVC SOLDAVEL, 85 MM, PARA AGUA FRIA PREDIAL  </v>
          </cell>
          <cell r="E8507" t="str">
            <v>UN</v>
          </cell>
          <cell r="F8507">
            <v>27.82</v>
          </cell>
        </row>
        <row r="8508">
          <cell r="C8508">
            <v>3902</v>
          </cell>
          <cell r="D8508" t="str">
            <v xml:space="preserve">LUVA PVC, ROSCAVEL,  2 1/2",  AGUA FRIA PREDIAL  </v>
          </cell>
          <cell r="E8508" t="str">
            <v>UN</v>
          </cell>
          <cell r="F8508">
            <v>15.69</v>
          </cell>
        </row>
        <row r="8509">
          <cell r="C8509">
            <v>3878</v>
          </cell>
          <cell r="D8509" t="str">
            <v xml:space="preserve">LUVA PVC, ROSCAVEL, 1 1/2",  AGUA FRIA PREDIAL  </v>
          </cell>
          <cell r="E8509" t="str">
            <v>UN</v>
          </cell>
          <cell r="F8509">
            <v>4.95</v>
          </cell>
        </row>
        <row r="8510">
          <cell r="C8510">
            <v>3877</v>
          </cell>
          <cell r="D8510" t="str">
            <v xml:space="preserve">LUVA PVC, ROSCAVEL, 1 1/4", AGUA FRIA PREDIAL  </v>
          </cell>
          <cell r="E8510" t="str">
            <v>UN</v>
          </cell>
          <cell r="F8510">
            <v>4.51</v>
          </cell>
        </row>
        <row r="8511">
          <cell r="C8511">
            <v>3879</v>
          </cell>
          <cell r="D8511" t="str">
            <v xml:space="preserve">LUVA PVC, ROSCAVEL, 2",  AGUA FRIA PREDIAL  </v>
          </cell>
          <cell r="E8511" t="str">
            <v>UN</v>
          </cell>
          <cell r="F8511">
            <v>9.99</v>
          </cell>
        </row>
        <row r="8512">
          <cell r="C8512">
            <v>3880</v>
          </cell>
          <cell r="D8512" t="str">
            <v xml:space="preserve">LUVA PVC, ROSCAVEL, 3", AGUA FRIA PREDIAL  </v>
          </cell>
          <cell r="E8512" t="str">
            <v>UN</v>
          </cell>
          <cell r="F8512">
            <v>22.57</v>
          </cell>
        </row>
        <row r="8513">
          <cell r="C8513">
            <v>3901</v>
          </cell>
          <cell r="D8513" t="str">
            <v xml:space="preserve">LUVA PVC, ROSCAVEL, 4",  AGUA FRIA PREDIAL  </v>
          </cell>
          <cell r="E8513" t="str">
            <v>UN</v>
          </cell>
          <cell r="F8513">
            <v>28.82</v>
          </cell>
        </row>
        <row r="8514">
          <cell r="C8514">
            <v>12892</v>
          </cell>
          <cell r="D8514" t="str">
            <v xml:space="preserve">LUVA RASPA DE COURO, CANO CURTO (PUNHO *7* CM)  </v>
          </cell>
          <cell r="E8514" t="str">
            <v>PAR</v>
          </cell>
          <cell r="F8514">
            <v>8.6199999999999992</v>
          </cell>
        </row>
        <row r="8515">
          <cell r="C8515">
            <v>3883</v>
          </cell>
          <cell r="D8515" t="str">
            <v xml:space="preserve">LUVA ROSCAVEL, PVC, 1/2", AGUA FRIA PREDIAL  </v>
          </cell>
          <cell r="E8515" t="str">
            <v>UN</v>
          </cell>
          <cell r="F8515">
            <v>0.86</v>
          </cell>
        </row>
        <row r="8516">
          <cell r="C8516">
            <v>3876</v>
          </cell>
          <cell r="D8516" t="str">
            <v xml:space="preserve">LUVA ROSCAVEL, PVC, 1", AGUA FRIA PREDIAL  </v>
          </cell>
          <cell r="E8516" t="str">
            <v>UN</v>
          </cell>
          <cell r="F8516">
            <v>2.25</v>
          </cell>
        </row>
        <row r="8517">
          <cell r="C8517">
            <v>3884</v>
          </cell>
          <cell r="D8517" t="str">
            <v xml:space="preserve">LUVA ROSCAVEL, PVC, 3/4", AGUA FRIA PREDIAL  </v>
          </cell>
          <cell r="E8517" t="str">
            <v>UN</v>
          </cell>
          <cell r="F8517">
            <v>1.29</v>
          </cell>
        </row>
        <row r="8518">
          <cell r="C8518">
            <v>20170</v>
          </cell>
          <cell r="D8518" t="str">
            <v xml:space="preserve">LUVA SIMPLES PVC SERIE R P/ESG PREDIAL 100MM  </v>
          </cell>
          <cell r="E8518" t="str">
            <v>UN</v>
          </cell>
          <cell r="F8518">
            <v>11.7</v>
          </cell>
        </row>
        <row r="8519">
          <cell r="C8519">
            <v>20171</v>
          </cell>
          <cell r="D8519" t="str">
            <v xml:space="preserve">LUVA SIMPLES PVC SERIE R P/ESG PREDIAL 150MM  </v>
          </cell>
          <cell r="E8519" t="str">
            <v>UN</v>
          </cell>
          <cell r="F8519">
            <v>28.59</v>
          </cell>
        </row>
        <row r="8520">
          <cell r="C8520">
            <v>20167</v>
          </cell>
          <cell r="D8520" t="str">
            <v xml:space="preserve">LUVA SIMPLES PVC SERIE R P/ESG PREDIAL 40MM  </v>
          </cell>
          <cell r="E8520" t="str">
            <v>UN</v>
          </cell>
          <cell r="F8520">
            <v>4.8</v>
          </cell>
        </row>
        <row r="8521">
          <cell r="C8521">
            <v>20168</v>
          </cell>
          <cell r="D8521" t="str">
            <v xml:space="preserve">LUVA SIMPLES PVC SERIE R P/ESG PREDIAL 50MM  </v>
          </cell>
          <cell r="E8521" t="str">
            <v>UN</v>
          </cell>
          <cell r="F8521">
            <v>6.34</v>
          </cell>
        </row>
        <row r="8522">
          <cell r="C8522">
            <v>20169</v>
          </cell>
          <cell r="D8522" t="str">
            <v xml:space="preserve">LUVA SIMPLES PVC SERIE R P/ESG PREDIAL 75MM  </v>
          </cell>
          <cell r="E8522" t="str">
            <v>UN</v>
          </cell>
          <cell r="F8522">
            <v>7.5</v>
          </cell>
        </row>
        <row r="8523">
          <cell r="C8523">
            <v>3837</v>
          </cell>
          <cell r="D8523" t="str">
            <v xml:space="preserve">LUVA SIMPLES, PVC PBA, JE, DN 100 / DE 110 MM, PARA REDE AGUA (NBR 10351)  </v>
          </cell>
          <cell r="E8523" t="str">
            <v>UN</v>
          </cell>
          <cell r="F8523">
            <v>24.51</v>
          </cell>
        </row>
        <row r="8524">
          <cell r="C8524">
            <v>3845</v>
          </cell>
          <cell r="D8524" t="str">
            <v xml:space="preserve">LUVA SIMPLES, PVC PBA, JE, DN 50 / DE 60 MM, PARA REDE AGUA (NBR 10351)  </v>
          </cell>
          <cell r="E8524" t="str">
            <v>UN</v>
          </cell>
          <cell r="F8524">
            <v>7.14</v>
          </cell>
        </row>
        <row r="8525">
          <cell r="C8525">
            <v>11045</v>
          </cell>
          <cell r="D8525" t="str">
            <v xml:space="preserve">LUVA SIMPLES, PVC PBA, JE, DN 75 / DE 85 MM, PARA REDE AGUA (NBR 10351)  </v>
          </cell>
          <cell r="E8525" t="str">
            <v>UN</v>
          </cell>
          <cell r="F8525">
            <v>14.87</v>
          </cell>
        </row>
        <row r="8526">
          <cell r="C8526">
            <v>3899</v>
          </cell>
          <cell r="D8526" t="str">
            <v xml:space="preserve">LUVA SIMPLES, PVC, SOLDAVEL, DN 100 MM, SERIE NORMAL, PARA ESGOTO PREDIAL  </v>
          </cell>
          <cell r="E8526" t="str">
            <v>UN</v>
          </cell>
          <cell r="F8526">
            <v>4.3099999999999996</v>
          </cell>
        </row>
        <row r="8527">
          <cell r="C8527">
            <v>38676</v>
          </cell>
          <cell r="D8527" t="str">
            <v xml:space="preserve">LUVA SIMPLES, PVC, SOLDAVEL, DN 150 MM, SERIE NORMAL, PARA ESGOTO PREDIAL  </v>
          </cell>
          <cell r="E8527" t="str">
            <v>UN</v>
          </cell>
          <cell r="F8527">
            <v>18.89</v>
          </cell>
        </row>
        <row r="8528">
          <cell r="C8528">
            <v>38677</v>
          </cell>
          <cell r="D8528" t="str">
            <v xml:space="preserve">LUVA SIMPLES, PVC, SOLDAVEL, DN 200 MM, SERIE NORMAL, PARA ESGOTO PREDIAL  </v>
          </cell>
          <cell r="E8528" t="str">
            <v>UN</v>
          </cell>
          <cell r="F8528">
            <v>21.64</v>
          </cell>
        </row>
        <row r="8529">
          <cell r="C8529">
            <v>3897</v>
          </cell>
          <cell r="D8529" t="str">
            <v xml:space="preserve">LUVA SIMPLES, PVC, SOLDAVEL, DN 40 MM, SERIE NORMAL, PARA ESGOTO PREDIAL  </v>
          </cell>
          <cell r="E8529" t="str">
            <v>UN</v>
          </cell>
          <cell r="F8529">
            <v>0.88</v>
          </cell>
        </row>
        <row r="8530">
          <cell r="C8530">
            <v>3875</v>
          </cell>
          <cell r="D8530" t="str">
            <v xml:space="preserve">LUVA SIMPLES, PVC, SOLDAVEL, DN 50 MM, SERIE NORMAL, PARA ESGOTO PREDIAL  </v>
          </cell>
          <cell r="E8530" t="str">
            <v>UN</v>
          </cell>
          <cell r="F8530">
            <v>2</v>
          </cell>
        </row>
        <row r="8531">
          <cell r="C8531">
            <v>3898</v>
          </cell>
          <cell r="D8531" t="str">
            <v xml:space="preserve">LUVA SIMPLES, PVC, SOLDAVEL, DN 75 MM, SERIE NORMAL, PARA ESGOTO PREDIAL  </v>
          </cell>
          <cell r="E8531" t="str">
            <v>UN</v>
          </cell>
          <cell r="F8531">
            <v>3.7</v>
          </cell>
        </row>
        <row r="8532">
          <cell r="C8532">
            <v>3855</v>
          </cell>
          <cell r="D8532" t="str">
            <v xml:space="preserve">LUVA SOLDAVEL COM BUCHA DE LATAO, PVC, 20 MM X 1/2"  </v>
          </cell>
          <cell r="E8532" t="str">
            <v>UN</v>
          </cell>
          <cell r="F8532">
            <v>3.5</v>
          </cell>
        </row>
        <row r="8533">
          <cell r="C8533">
            <v>3874</v>
          </cell>
          <cell r="D8533" t="str">
            <v xml:space="preserve">LUVA SOLDAVEL COM BUCHA DE LATAO, PVC, 25 MM X 1/2"  </v>
          </cell>
          <cell r="E8533" t="str">
            <v>UN</v>
          </cell>
          <cell r="F8533">
            <v>3.73</v>
          </cell>
        </row>
        <row r="8534">
          <cell r="C8534">
            <v>3870</v>
          </cell>
          <cell r="D8534" t="str">
            <v xml:space="preserve">LUVA SOLDAVEL COM BUCHA DE LATAO, PVC, 25 MM X 3/4"  </v>
          </cell>
          <cell r="E8534" t="str">
            <v>UN</v>
          </cell>
          <cell r="F8534">
            <v>4.67</v>
          </cell>
        </row>
        <row r="8535">
          <cell r="C8535">
            <v>38678</v>
          </cell>
          <cell r="D8535" t="str">
            <v xml:space="preserve">LUVA SOLDAVEL COM BUCHA DE LATAO, PVC, 32 MM X 1"  </v>
          </cell>
          <cell r="E8535" t="str">
            <v>UN</v>
          </cell>
          <cell r="F8535">
            <v>10.78</v>
          </cell>
        </row>
        <row r="8536">
          <cell r="C8536">
            <v>3859</v>
          </cell>
          <cell r="D8536" t="str">
            <v xml:space="preserve">LUVA SOLDAVEL COM ROSCA, PVC, 20 MM X 1/2", PARA AGUA FRIA PREDIAL  </v>
          </cell>
          <cell r="E8536" t="str">
            <v>UN</v>
          </cell>
          <cell r="F8536">
            <v>0.85</v>
          </cell>
        </row>
        <row r="8537">
          <cell r="C8537">
            <v>3856</v>
          </cell>
          <cell r="D8537" t="str">
            <v xml:space="preserve">LUVA SOLDAVEL COM ROSCA, PVC, 25 MM X 1/2", PARA AGUA FRIA PREDIAL  </v>
          </cell>
          <cell r="E8537" t="str">
            <v>UN</v>
          </cell>
          <cell r="F8537">
            <v>1.29</v>
          </cell>
        </row>
        <row r="8538">
          <cell r="C8538">
            <v>3906</v>
          </cell>
          <cell r="D8538" t="str">
            <v xml:space="preserve">LUVA SOLDAVEL COM ROSCA, PVC, 25 MM X 3/4", PARA AGUA FRIA PREDIAL  </v>
          </cell>
          <cell r="E8538" t="str">
            <v>UN</v>
          </cell>
          <cell r="F8538">
            <v>0.98</v>
          </cell>
        </row>
        <row r="8539">
          <cell r="C8539">
            <v>3860</v>
          </cell>
          <cell r="D8539" t="str">
            <v xml:space="preserve">LUVA SOLDAVEL COM ROSCA, PVC, 32 MM X 1", PARA AGUA FRIA PREDIAL  </v>
          </cell>
          <cell r="E8539" t="str">
            <v>UN</v>
          </cell>
          <cell r="F8539">
            <v>3.13</v>
          </cell>
        </row>
        <row r="8540">
          <cell r="C8540">
            <v>3905</v>
          </cell>
          <cell r="D8540" t="str">
            <v xml:space="preserve">LUVA SOLDAVEL COM ROSCA, PVC, 40 MM X 1 1/4", PARA AGUA FRIA PREDIAL  </v>
          </cell>
          <cell r="E8540" t="str">
            <v>UN</v>
          </cell>
          <cell r="F8540">
            <v>6.73</v>
          </cell>
        </row>
        <row r="8541">
          <cell r="C8541">
            <v>3871</v>
          </cell>
          <cell r="D8541" t="str">
            <v xml:space="preserve">LUVA SOLDAVEL COM ROSCA, PVC, 50 MM X 1 1/2", PARA AGUA FRIA PREDIAL  </v>
          </cell>
          <cell r="E8541" t="str">
            <v>UN</v>
          </cell>
          <cell r="F8541">
            <v>11.87</v>
          </cell>
        </row>
        <row r="8542">
          <cell r="C8542">
            <v>37429</v>
          </cell>
          <cell r="D8542" t="str">
            <v xml:space="preserve">LUVA, PEAD PE 100,  DE 400 MM, PARA ELETROFUSAO  </v>
          </cell>
          <cell r="E8542" t="str">
            <v>UN</v>
          </cell>
          <cell r="F8542">
            <v>1384.25</v>
          </cell>
        </row>
        <row r="8543">
          <cell r="C8543">
            <v>37426</v>
          </cell>
          <cell r="D8543" t="str">
            <v xml:space="preserve">LUVA, PEAD PE 100,  DE 63 MM, PARA ELETROFUSAO  </v>
          </cell>
          <cell r="E8543" t="str">
            <v>UN</v>
          </cell>
          <cell r="F8543">
            <v>13.31</v>
          </cell>
        </row>
        <row r="8544">
          <cell r="C8544">
            <v>37427</v>
          </cell>
          <cell r="D8544" t="str">
            <v xml:space="preserve">LUVA, PEAD PE 100, DE 125 MM, PARA ELETROFUSAO  </v>
          </cell>
          <cell r="E8544" t="str">
            <v>UN</v>
          </cell>
          <cell r="F8544">
            <v>31.76</v>
          </cell>
        </row>
        <row r="8545">
          <cell r="C8545">
            <v>37424</v>
          </cell>
          <cell r="D8545" t="str">
            <v xml:space="preserve">LUVA, PEAD PE 100, DE 20 MM, PARA ELETROFUSAO  </v>
          </cell>
          <cell r="E8545" t="str">
            <v>UN</v>
          </cell>
          <cell r="F8545">
            <v>6.12</v>
          </cell>
        </row>
        <row r="8546">
          <cell r="C8546">
            <v>37428</v>
          </cell>
          <cell r="D8546" t="str">
            <v xml:space="preserve">LUVA, PEAD PE 100, DE 200 MM, PARA ELETROFUSAO  </v>
          </cell>
          <cell r="E8546" t="str">
            <v>UN</v>
          </cell>
          <cell r="F8546">
            <v>109.46</v>
          </cell>
        </row>
        <row r="8547">
          <cell r="C8547">
            <v>37425</v>
          </cell>
          <cell r="D8547" t="str">
            <v xml:space="preserve">LUVA, PEAD PE 100, DE 32 MM, PARA ELETROFUSAO  </v>
          </cell>
          <cell r="E8547" t="str">
            <v>UN</v>
          </cell>
          <cell r="F8547">
            <v>6.59</v>
          </cell>
        </row>
        <row r="8548">
          <cell r="C8548">
            <v>26037</v>
          </cell>
          <cell r="D8548" t="str">
            <v xml:space="preserve">MACACO PARA PROTENSÃO DE UMA CORDOALHA DE ATÉ 31,5 - LOCAÇÃO  </v>
          </cell>
          <cell r="E8548" t="str">
            <v>DIA</v>
          </cell>
          <cell r="F8548">
            <v>542.36</v>
          </cell>
        </row>
        <row r="8549">
          <cell r="C8549">
            <v>11519</v>
          </cell>
          <cell r="D8549" t="str">
            <v>MACANETA ALAVANCA, RETA OU CURVA, MACICA, CROMADA, COMPRIMENTO DE 10 A 16 CM,  ACABAMENTO PADRAO MEDIO - SOMENTE MACANETAS</v>
          </cell>
          <cell r="E8549" t="str">
            <v>PAR</v>
          </cell>
          <cell r="F8549">
            <v>27.83</v>
          </cell>
        </row>
        <row r="8550">
          <cell r="C8550">
            <v>11520</v>
          </cell>
          <cell r="D8550" t="str">
            <v>MACANETA ALAVANCA, RETA SIMPLES / OCA, CROMADA, COMPRIMENTO DE 10 A 16 CM,  ACABAMENTO PADRAO POPULAR - SOMENTE MACANETAS</v>
          </cell>
          <cell r="E8550" t="str">
            <v>PAR</v>
          </cell>
          <cell r="F8550">
            <v>11.03</v>
          </cell>
        </row>
        <row r="8551">
          <cell r="C8551">
            <v>11518</v>
          </cell>
          <cell r="D8551" t="str">
            <v>MACANETA TIPO BOLA, CROMADA,  DIAMETRO APROXIMADO DE *2 1/2*", (SOMENTE  MACANETAS)</v>
          </cell>
          <cell r="E8551" t="str">
            <v>PAR</v>
          </cell>
          <cell r="F8551">
            <v>32.119999999999997</v>
          </cell>
        </row>
        <row r="8552">
          <cell r="C8552">
            <v>4244</v>
          </cell>
          <cell r="D8552" t="str">
            <v xml:space="preserve">MACARIQUEIRO  </v>
          </cell>
          <cell r="E8552" t="str">
            <v>H</v>
          </cell>
          <cell r="F8552">
            <v>17.7</v>
          </cell>
        </row>
        <row r="8553">
          <cell r="C8553">
            <v>3997</v>
          </cell>
          <cell r="D8553" t="str">
            <v xml:space="preserve">MADEIRA DE LEI SERRADA, NAO APARELHADA (P/TELHADO)  </v>
          </cell>
          <cell r="E8553" t="str">
            <v>M3</v>
          </cell>
          <cell r="F8553">
            <v>3066.66</v>
          </cell>
        </row>
        <row r="8554">
          <cell r="C8554">
            <v>3989</v>
          </cell>
          <cell r="D8554" t="str">
            <v xml:space="preserve">MADEIRA LEI NATIVA/REGIONAL SERRADA APARELHADA  </v>
          </cell>
          <cell r="E8554" t="str">
            <v>M3</v>
          </cell>
          <cell r="F8554">
            <v>3477</v>
          </cell>
        </row>
        <row r="8555">
          <cell r="C8555">
            <v>4006</v>
          </cell>
          <cell r="D8555" t="str">
            <v xml:space="preserve">MADEIRA PINHO SERRADA 3A QUALIDADE NAO APARELHADA  </v>
          </cell>
          <cell r="E8555" t="str">
            <v>M3</v>
          </cell>
          <cell r="F8555">
            <v>489.89</v>
          </cell>
        </row>
        <row r="8556">
          <cell r="C8556">
            <v>4004</v>
          </cell>
          <cell r="D8556" t="str">
            <v xml:space="preserve">MADEIRA 2A QUALIDADE SERRADA NAO APARELHADA  </v>
          </cell>
          <cell r="E8556" t="str">
            <v>M3</v>
          </cell>
          <cell r="F8556">
            <v>1250</v>
          </cell>
        </row>
        <row r="8557">
          <cell r="C8557">
            <v>11836</v>
          </cell>
          <cell r="D8557" t="str">
            <v xml:space="preserve">MADEIRA 2A QUALIDADE SERRADA NAO APARELHADA -TIPO VIROLA  </v>
          </cell>
          <cell r="E8557" t="str">
            <v>M3</v>
          </cell>
          <cell r="F8557">
            <v>1480.26</v>
          </cell>
        </row>
        <row r="8558">
          <cell r="C8558">
            <v>36151</v>
          </cell>
          <cell r="D8558" t="str">
            <v xml:space="preserve">MANGOTE DE SEGURANCA EM RASPA DE COURO  </v>
          </cell>
          <cell r="E8558" t="str">
            <v>UN</v>
          </cell>
          <cell r="F8558">
            <v>19.16</v>
          </cell>
        </row>
        <row r="8559">
          <cell r="C8559">
            <v>37457</v>
          </cell>
          <cell r="D8559" t="str">
            <v xml:space="preserve">MANGUEIRA CRISTAL PARA NIVEL, LISA, PVC TRANSPARENTE, 3/8" X1,5 MM  </v>
          </cell>
          <cell r="E8559" t="str">
            <v>M</v>
          </cell>
          <cell r="F8559">
            <v>1.23</v>
          </cell>
        </row>
        <row r="8560">
          <cell r="C8560">
            <v>37456</v>
          </cell>
          <cell r="D8560" t="str">
            <v xml:space="preserve">MANGUEIRA CRISTAL PARA NIVEL, LISA, PVC TRANSPARENTE, 5/16" X1 MM  </v>
          </cell>
          <cell r="E8560" t="str">
            <v>M</v>
          </cell>
          <cell r="F8560">
            <v>0.65</v>
          </cell>
        </row>
        <row r="8561">
          <cell r="C8561">
            <v>37460</v>
          </cell>
          <cell r="D8561" t="str">
            <v>MANGUEIRA CRISTAL TRANCADA, PVC COM REFORCO, PRESSAO DE TRABALHO (PT) 250, DE  1" X *3,4* MM</v>
          </cell>
          <cell r="E8561" t="str">
            <v>M</v>
          </cell>
          <cell r="F8561">
            <v>6.26</v>
          </cell>
        </row>
        <row r="8562">
          <cell r="C8562">
            <v>37461</v>
          </cell>
          <cell r="D8562" t="str">
            <v>MANGUEIRA CRISTAL TRANCADA, PVC COM REFORCO, PRESSAO DE TRABALHO (PT) 250, DE  3/4" X *2,8* MM</v>
          </cell>
          <cell r="E8562" t="str">
            <v>M</v>
          </cell>
          <cell r="F8562">
            <v>4.58</v>
          </cell>
        </row>
        <row r="8563">
          <cell r="C8563">
            <v>37458</v>
          </cell>
          <cell r="D8563" t="str">
            <v xml:space="preserve">MANGUEIRA CRISTAL, LISA, PVC TRANSPARENTE, 1/2" X 2 MM  </v>
          </cell>
          <cell r="E8563" t="str">
            <v>M</v>
          </cell>
          <cell r="F8563">
            <v>1.83</v>
          </cell>
        </row>
        <row r="8564">
          <cell r="C8564">
            <v>37454</v>
          </cell>
          <cell r="D8564" t="str">
            <v xml:space="preserve">MANGUEIRA CRISTAL, LISA, PVC TRANSPARENTE, 1/4" X1 MM  </v>
          </cell>
          <cell r="E8564" t="str">
            <v>M</v>
          </cell>
          <cell r="F8564">
            <v>0.48</v>
          </cell>
        </row>
        <row r="8565">
          <cell r="C8565">
            <v>37455</v>
          </cell>
          <cell r="D8565" t="str">
            <v xml:space="preserve">MANGUEIRA CRISTAL, LISA, PVC TRANSPARENTE, 1/4" X1,5 MM  </v>
          </cell>
          <cell r="E8565" t="str">
            <v>M</v>
          </cell>
          <cell r="F8565">
            <v>0.81</v>
          </cell>
        </row>
        <row r="8566">
          <cell r="C8566">
            <v>37459</v>
          </cell>
          <cell r="D8566" t="str">
            <v xml:space="preserve">MANGUEIRA CRISTAL, LISA, PVC TRANSPARENTE, 3/4" X 2 MM  </v>
          </cell>
          <cell r="E8566" t="str">
            <v>M</v>
          </cell>
          <cell r="F8566">
            <v>2.57</v>
          </cell>
        </row>
        <row r="8567">
          <cell r="C8567">
            <v>21029</v>
          </cell>
          <cell r="D8567" t="str">
            <v>MANGUEIRA DE INCENDIO, TIPO 1, DE 1 1/2", COMPRIMENTO = 15 M, TECIDO EM FIO DE  POLIESTER E TUBO INTERNO EM BORRACHA SINTETICA, COM UNIOES ENGATE RAPIDO</v>
          </cell>
          <cell r="E8567" t="str">
            <v>UN</v>
          </cell>
          <cell r="F8567">
            <v>232.5</v>
          </cell>
        </row>
        <row r="8568">
          <cell r="C8568">
            <v>21030</v>
          </cell>
          <cell r="D8568" t="str">
            <v>MANGUEIRA DE INCENDIO, TIPO 1, DE 1 1/2", COMPRIMENTO = 20 M, TECIDO EM FIO DE  POLIESTER E TUBO INTERNO EM BORRACHA SINTETICA, COM UNIOES ENGATE RAPIDO</v>
          </cell>
          <cell r="E8568" t="str">
            <v>UN</v>
          </cell>
          <cell r="F8568">
            <v>286.58999999999997</v>
          </cell>
        </row>
        <row r="8569">
          <cell r="C8569">
            <v>21031</v>
          </cell>
          <cell r="D8569" t="str">
            <v>MANGUEIRA DE INCENDIO, TIPO 1, DE 1 1/2", COMPRIMENTO = 25 M, TECIDO EM FIO DE  POLIESTER E TUBO INTERNO EM BORRACHA SINTETICA, COM UNIOES ENGATE RAPIDO</v>
          </cell>
          <cell r="E8569" t="str">
            <v>UN</v>
          </cell>
          <cell r="F8569">
            <v>356.8</v>
          </cell>
        </row>
        <row r="8570">
          <cell r="C8570">
            <v>21032</v>
          </cell>
          <cell r="D8570" t="str">
            <v>MANGUEIRA DE INCENDIO, TIPO 1, DE 1 1/2", COMPRIMENTO = 30 M, TECIDO EM FIO DE  POLIESTER E TUBO INTERNO EM BORRACHA SINTETICA, COM UNIOES ENGATE RAPIDO</v>
          </cell>
          <cell r="E8570" t="str">
            <v>UN</v>
          </cell>
          <cell r="F8570">
            <v>380.97</v>
          </cell>
        </row>
        <row r="8571">
          <cell r="C8571">
            <v>37527</v>
          </cell>
          <cell r="D8571" t="str">
            <v>MANGUEIRA DE INCENDIO, TIPO 2, DE 1 1/2", COMPRIMENTO = 15 M, TECIDO EM FIO DE  POLIESTER E TUBO INTERNO EM BORRACHA SINTETICA, COM UNIOES ENGATE RAPIDO</v>
          </cell>
          <cell r="E8571" t="str">
            <v>UN</v>
          </cell>
          <cell r="F8571">
            <v>344.14</v>
          </cell>
        </row>
        <row r="8572">
          <cell r="C8572">
            <v>37528</v>
          </cell>
          <cell r="D8572" t="str">
            <v>MANGUEIRA DE INCENDIO, TIPO 2, DE 1 1/2", COMPRIMENTO = 20 M, TECIDO EM FIO DE  POLIESTER E TUBO INTERNO EM BORRACHA SINTETICA, COM UNIOES</v>
          </cell>
          <cell r="E8572" t="str">
            <v>UN</v>
          </cell>
          <cell r="F8572">
            <v>410.32</v>
          </cell>
        </row>
        <row r="8573">
          <cell r="C8573">
            <v>37529</v>
          </cell>
          <cell r="D8573" t="str">
            <v>MANGUEIRA DE INCENDIO, TIPO 2, DE 1 1/2", COMPRIMENTO = 25 M, TECIDO EM FIO DE  POLIESTER E TUBO INTERNO EM BORRACHA SINTETICA, COM UNIOES</v>
          </cell>
          <cell r="E8573" t="str">
            <v>UN</v>
          </cell>
          <cell r="F8573">
            <v>414.35</v>
          </cell>
        </row>
        <row r="8574">
          <cell r="C8574">
            <v>37530</v>
          </cell>
          <cell r="D8574" t="str">
            <v>MANGUEIRA DE INCENDIO, TIPO 2, DE 1 1/2", COMPRIMENTO = 30 M, TECIDO EM FIO DE  POLIESTER E TUBO INTERNO EM BORRACHA SINTETICA, COM UNIOES</v>
          </cell>
          <cell r="E8574" t="str">
            <v>UN</v>
          </cell>
          <cell r="F8574">
            <v>540.96</v>
          </cell>
        </row>
        <row r="8575">
          <cell r="C8575">
            <v>21034</v>
          </cell>
          <cell r="D8575" t="str">
            <v>MANGUEIRA DE INCENDIO, TIPO 2, DE 2 1/2", COMPRIMENTO = 15 M, TECIDO EM FIO DE  POLIESTER E TUBO INTERNO EM BORRACHA SINTETICA, COM UNIOES ENGATE RAPIDO</v>
          </cell>
          <cell r="E8575" t="str">
            <v>UN</v>
          </cell>
          <cell r="F8575">
            <v>461.54</v>
          </cell>
        </row>
        <row r="8576">
          <cell r="C8576">
            <v>37531</v>
          </cell>
          <cell r="D8576" t="str">
            <v>MANGUEIRA DE INCENDIO, TIPO 2, DE 2 1/2", COMPRIMENTO = 20 M, TECIDO EM FIO DE  POLIESTER E TUBO INTERNO EM BORRACHA SINTETICA, COM UNIOES</v>
          </cell>
          <cell r="E8576" t="str">
            <v>UN</v>
          </cell>
          <cell r="F8576">
            <v>581.25</v>
          </cell>
        </row>
        <row r="8577">
          <cell r="C8577">
            <v>21036</v>
          </cell>
          <cell r="D8577" t="str">
            <v>MANGUEIRA DE INCENDIO, TIPO 2, DE 2 1/2", COMPRIMENTO = 25 M, TECIDO EM FIO DE  POLIESTER E TUBO INTERNO EM BORRACHA SINTETICA, COM UNIOES ENGATE RAPIDO</v>
          </cell>
          <cell r="E8577" t="str">
            <v>UN</v>
          </cell>
          <cell r="F8577">
            <v>706.7</v>
          </cell>
        </row>
        <row r="8578">
          <cell r="C8578">
            <v>21037</v>
          </cell>
          <cell r="D8578" t="str">
            <v>MANGUEIRA DE INCENDIO, TIPO 2, DE 2 1/2", COMPRIMENTO = 30 M, TECIDO EM FIO DE  POLIESTER E TUBO INTERNO EM BORRACHA SINTETICA, COM UNIOES ENGATE RAPIDO</v>
          </cell>
          <cell r="E8578" t="str">
            <v>UN</v>
          </cell>
          <cell r="F8578">
            <v>805.69</v>
          </cell>
        </row>
        <row r="8579">
          <cell r="C8579">
            <v>20185</v>
          </cell>
          <cell r="D8579" t="str">
            <v>MANGUEIRA DE PVC FLEXIVEL,TIPO FLAT/ACHATADA, COR LARANJA, D = 1 1/2" (40 MM), PARA  CONDUCAO DE AGUA, SERVICOS LEVES E MEDIOS</v>
          </cell>
          <cell r="E8579" t="str">
            <v>M</v>
          </cell>
          <cell r="F8579">
            <v>7.46</v>
          </cell>
        </row>
        <row r="8580">
          <cell r="C8580">
            <v>20260</v>
          </cell>
          <cell r="D8580" t="str">
            <v xml:space="preserve">MANGUEIRA P/ GAS 1/2" C/ 1M  </v>
          </cell>
          <cell r="E8580" t="str">
            <v>UN</v>
          </cell>
          <cell r="F8580">
            <v>5.09</v>
          </cell>
        </row>
        <row r="8581">
          <cell r="C8581">
            <v>37523</v>
          </cell>
          <cell r="D8581" t="str">
            <v>MANIPULADOR TELESCOPICO, POTENCIA DE 101 HP, CAPACIDADE DE CARGA DE 3.500 KG,  ALTURA MAXIMA DE ELEVACAO DE 12 M</v>
          </cell>
          <cell r="E8581" t="str">
            <v>UN</v>
          </cell>
          <cell r="F8581">
            <v>382430.19</v>
          </cell>
        </row>
        <row r="8582">
          <cell r="C8582">
            <v>37515</v>
          </cell>
          <cell r="D8582" t="str">
            <v>MANIPULADOR TELESCOPICO, POTENCIA DE 85 HP, CAPACIDADE DE CARGA DE 3.500 KG,  ALTURA MAXIMA DE ELEVACAO DE 12,3 M</v>
          </cell>
          <cell r="E8582" t="str">
            <v>UN</v>
          </cell>
          <cell r="F8582">
            <v>340000</v>
          </cell>
        </row>
        <row r="8583">
          <cell r="C8583">
            <v>12899</v>
          </cell>
          <cell r="D8583" t="str">
            <v>MANOMETRO 0 A 200PSI (0 A 14KGF/CM2) D=50MM - CONEXAO 1/4" BSP, RETO, CAIXA E ANEL  EM ACO ESTAMPADO 1020, ACABAMENTO EM PINTURA ELETROSTATICA EM EPOXI PRETO</v>
          </cell>
          <cell r="E8583" t="str">
            <v>UN</v>
          </cell>
          <cell r="F8583">
            <v>44.58</v>
          </cell>
        </row>
        <row r="8584">
          <cell r="C8584">
            <v>39956</v>
          </cell>
          <cell r="D8584" t="str">
            <v xml:space="preserve">MANTA DE POLIETILENO EXPANDIDO (PEBD), E = 5 MM *COLETADO CAIXA*  </v>
          </cell>
          <cell r="E8584" t="str">
            <v>M2</v>
          </cell>
          <cell r="F8584">
            <v>3.44</v>
          </cell>
        </row>
        <row r="8585">
          <cell r="C8585">
            <v>11621</v>
          </cell>
          <cell r="D8585" t="str">
            <v>MANTA IMPERMEABILIZANTE A BASE DE ASFALTO MODIFICADO C/ ELASTOMEROS DESBS  TIPO TORODIM ALUMINIO E = 3MM VIAPOL OU EQUIV</v>
          </cell>
          <cell r="E8585" t="str">
            <v>M2</v>
          </cell>
          <cell r="F8585">
            <v>36.56</v>
          </cell>
        </row>
        <row r="8586">
          <cell r="C8586">
            <v>4014</v>
          </cell>
          <cell r="D8586" t="str">
            <v>MANTA IMPERMEABILIZANTE A BASE DE ASFALTO MODIFICADO C/ POLIMEROS DE APP TIPO  TORODIM APP 3MM VIAPOL OU EQUIV</v>
          </cell>
          <cell r="E8586" t="str">
            <v>M2</v>
          </cell>
          <cell r="F8586">
            <v>33.15</v>
          </cell>
        </row>
        <row r="8587">
          <cell r="C8587">
            <v>4015</v>
          </cell>
          <cell r="D8587" t="str">
            <v>MANTA IMPERMEABILIZANTE A BASE DE ASFALTO MODIFICADO C/ POLIMEROS DE APP TIPO  TORODIM 4MM VIAPOL OU EQUIV</v>
          </cell>
          <cell r="E8587" t="str">
            <v>M2</v>
          </cell>
          <cell r="F8587">
            <v>38.299999999999997</v>
          </cell>
        </row>
        <row r="8588">
          <cell r="C8588">
            <v>4017</v>
          </cell>
          <cell r="D8588" t="str">
            <v>MANTA IMPERMEABILIZANTE A BASE DE ASFALTO MODIFICADO C/ POLIMEROS DE APP TIPO  TORODIM 5MM VIAPOL OU EQUIV</v>
          </cell>
          <cell r="E8588" t="str">
            <v>M2</v>
          </cell>
          <cell r="F8588">
            <v>41.37</v>
          </cell>
        </row>
        <row r="8589">
          <cell r="C8589">
            <v>4016</v>
          </cell>
          <cell r="D8589" t="str">
            <v>MANTA IMPERMEABILIZANTE TIPO GLASS, A BASE DE ASFALTO MODIFICADO COM  POLIMEROS PLASTOMERICOS (PL), E = 3 MM</v>
          </cell>
          <cell r="E8589" t="str">
            <v>M2</v>
          </cell>
          <cell r="F8589">
            <v>24.9</v>
          </cell>
        </row>
        <row r="8590">
          <cell r="C8590">
            <v>626</v>
          </cell>
          <cell r="D8590" t="str">
            <v>MANTA LIQUIDA DE BASE ASFALTICA MODIFICADA COM A ADICAO DE ELASTOMEROS  DILUIDOS EM SOLVENTE ORGANICO, APLICACAO A FRIO</v>
          </cell>
          <cell r="E8590" t="str">
            <v>KG</v>
          </cell>
          <cell r="F8590">
            <v>9.57</v>
          </cell>
        </row>
        <row r="8591">
          <cell r="C8591">
            <v>25860</v>
          </cell>
          <cell r="D8591" t="str">
            <v xml:space="preserve">MANTA TERMOPLASTICA, PEAD, GEOMEMBRANA LISA, E = 0,50 MM ( NBR 15352)  </v>
          </cell>
          <cell r="E8591" t="str">
            <v>M2</v>
          </cell>
          <cell r="F8591">
            <v>6.98</v>
          </cell>
        </row>
        <row r="8592">
          <cell r="C8592">
            <v>25861</v>
          </cell>
          <cell r="D8592" t="str">
            <v xml:space="preserve">MANTA TERMOPLASTICA, PEAD, GEOMEMBRANA LISA, E = 0,75 MM ( NBR 15352)  </v>
          </cell>
          <cell r="E8592" t="str">
            <v>M2</v>
          </cell>
          <cell r="F8592">
            <v>10.54</v>
          </cell>
        </row>
        <row r="8593">
          <cell r="C8593">
            <v>25862</v>
          </cell>
          <cell r="D8593" t="str">
            <v xml:space="preserve">MANTA TERMOPLASTICA, PEAD, GEOMEMBRANA LISA, E = 0,80 MM ( NBR 15352)  </v>
          </cell>
          <cell r="E8593" t="str">
            <v>M2</v>
          </cell>
          <cell r="F8593">
            <v>11.19</v>
          </cell>
        </row>
        <row r="8594">
          <cell r="C8594">
            <v>25863</v>
          </cell>
          <cell r="D8594" t="str">
            <v xml:space="preserve">MANTA TERMOPLASTICA, PEAD, GEOMEMBRANA LISA, E = 1,00 MM ( NBR 15352)  </v>
          </cell>
          <cell r="E8594" t="str">
            <v>M2</v>
          </cell>
          <cell r="F8594">
            <v>13.98</v>
          </cell>
        </row>
        <row r="8595">
          <cell r="C8595">
            <v>25864</v>
          </cell>
          <cell r="D8595" t="str">
            <v xml:space="preserve">MANTA TERMOPLASTICA, PEAD, GEOMEMBRANA LISA, E = 1,50 MM ( NBR 15352)  </v>
          </cell>
          <cell r="E8595" t="str">
            <v>M2</v>
          </cell>
          <cell r="F8595">
            <v>20.97</v>
          </cell>
        </row>
        <row r="8596">
          <cell r="C8596">
            <v>25865</v>
          </cell>
          <cell r="D8596" t="str">
            <v xml:space="preserve">MANTA TERMOPLASTICA, PEAD, GEOMEMBRANA LISA, E = 2,00 MM ( NBR 15352)  </v>
          </cell>
          <cell r="E8596" t="str">
            <v>M2</v>
          </cell>
          <cell r="F8596">
            <v>28.09</v>
          </cell>
        </row>
        <row r="8597">
          <cell r="C8597">
            <v>25866</v>
          </cell>
          <cell r="D8597" t="str">
            <v xml:space="preserve">MANTA TERMOPLASTICA, PEAD, GEOMEMBRANA LISA, E = 2,50 MM ( NBR 15352)  </v>
          </cell>
          <cell r="E8597" t="str">
            <v>M2</v>
          </cell>
          <cell r="F8597">
            <v>34.89</v>
          </cell>
        </row>
        <row r="8598">
          <cell r="C8598">
            <v>25868</v>
          </cell>
          <cell r="D8598" t="str">
            <v>MANTA TERMOPLASTICA, PEAD, GEOMEMBRANA TEXTURIZADA EM AMBAS AS FACES, E =  0,50 MM (NBR 15352)</v>
          </cell>
          <cell r="E8598" t="str">
            <v>M2</v>
          </cell>
          <cell r="F8598">
            <v>7.78</v>
          </cell>
        </row>
        <row r="8599">
          <cell r="C8599">
            <v>25869</v>
          </cell>
          <cell r="D8599" t="str">
            <v>MANTA TERMOPLASTICA, PEAD, GEOMEMBRANA TEXTURIZADA EM AMBAS AS FACES, E =  0,75 MM (NBR 15352)</v>
          </cell>
          <cell r="E8599" t="str">
            <v>M2</v>
          </cell>
          <cell r="F8599">
            <v>10.99</v>
          </cell>
        </row>
        <row r="8600">
          <cell r="C8600">
            <v>25870</v>
          </cell>
          <cell r="D8600" t="str">
            <v>MANTA TERMOPLASTICA, PEAD, GEOMEMBRANA TEXTURIZADA EM AMBAS AS FACES, E =  0,80 MM (NBR 15352)</v>
          </cell>
          <cell r="E8600" t="str">
            <v>M2</v>
          </cell>
          <cell r="F8600">
            <v>12.46</v>
          </cell>
        </row>
        <row r="8601">
          <cell r="C8601">
            <v>25871</v>
          </cell>
          <cell r="D8601" t="str">
            <v>MANTA TERMOPLASTICA, PEAD, GEOMEMBRANA TEXTURIZADA EM AMBAS AS FACES, E =  1,00 MM (NBR 15352)</v>
          </cell>
          <cell r="E8601" t="str">
            <v>M2</v>
          </cell>
          <cell r="F8601">
            <v>15.3</v>
          </cell>
        </row>
        <row r="8602">
          <cell r="C8602">
            <v>25867</v>
          </cell>
          <cell r="D8602" t="str">
            <v>MANTA TERMOPLASTICA, PEAD, GEOMEMBRANA TEXTURIZADA EM AMBAS AS FACES, E =  1,50 MM (NBR 15352)</v>
          </cell>
          <cell r="E8602" t="str">
            <v>M2</v>
          </cell>
          <cell r="F8602">
            <v>22.65</v>
          </cell>
        </row>
        <row r="8603">
          <cell r="C8603">
            <v>25872</v>
          </cell>
          <cell r="D8603" t="str">
            <v>MANTA TERMOPLASTICA, PEAD, GEOMEMBRANA TEXTURIZADA EM AMBAS AS FACES, E =  2,00 MM (NBR 15352)</v>
          </cell>
          <cell r="E8603" t="str">
            <v>M2</v>
          </cell>
          <cell r="F8603">
            <v>30.61</v>
          </cell>
        </row>
        <row r="8604">
          <cell r="C8604">
            <v>25873</v>
          </cell>
          <cell r="D8604" t="str">
            <v>MANTA TERMOPLASTICA, PEAD, GEOMEMBRANA TEXTURIZADA EM AMBAS AS FACES, E =  2,50 MM (NBR 15352)</v>
          </cell>
          <cell r="E8604" t="str">
            <v>M2</v>
          </cell>
          <cell r="F8604">
            <v>38.17</v>
          </cell>
        </row>
        <row r="8605">
          <cell r="C8605">
            <v>12898</v>
          </cell>
          <cell r="D8605" t="str">
            <v>MANÔMETRO ESCALA 10 KGF/CM2, CAIXA E ANEL EM ACO ESTAMPADO 1020, ACABAMENTO  EM PINTURA ELETROSTATICA EM EPOXI PRETO, DN = 100 MM, CONEXAO DE 1,2"</v>
          </cell>
          <cell r="E8605" t="str">
            <v>UN</v>
          </cell>
          <cell r="F8605">
            <v>104.35</v>
          </cell>
        </row>
        <row r="8606">
          <cell r="C8606">
            <v>14535</v>
          </cell>
          <cell r="D8606" t="str">
            <v>MAQUINA (PRENSA HIDRAULICA) PMT-1000 P/ FABRICACAO DE TUBOS DE CONCRETO  SIMPLESDN200 A DN600 X 1000 A 1500MM DE COMPR - MENEGOTTI</v>
          </cell>
          <cell r="E8606" t="str">
            <v>UN</v>
          </cell>
          <cell r="F8606">
            <v>53481.15</v>
          </cell>
        </row>
        <row r="8607">
          <cell r="C8607">
            <v>4037</v>
          </cell>
          <cell r="D8607" t="str">
            <v xml:space="preserve">MAQUINA DE CORTAR ACO TIPO SOGEMAT OU EQUIV (MANUAL)  </v>
          </cell>
          <cell r="E8607" t="str">
            <v>H</v>
          </cell>
          <cell r="F8607">
            <v>5.07</v>
          </cell>
        </row>
        <row r="8608">
          <cell r="C8608" t="str">
            <v>4035</v>
          </cell>
          <cell r="D8608" t="str">
            <v>MAQUINA DE CORTAR ASFALTO E CONCRETO COM MOTOR A GASOLINA DE 10 HP, SEM O  DISCO (LOCACAO)</v>
          </cell>
          <cell r="E8608" t="str">
            <v>H</v>
          </cell>
          <cell r="F8608">
            <v>3.38</v>
          </cell>
        </row>
        <row r="8609">
          <cell r="C8609">
            <v>4036</v>
          </cell>
          <cell r="D8609" t="str">
            <v xml:space="preserve">MAQUINA DE DOBRAR ACO DIAM ATE 1 1/2" TIPO NEOCONDE OU EQUIV (MANUAL)  </v>
          </cell>
          <cell r="E8609" t="str">
            <v>H</v>
          </cell>
          <cell r="F8609">
            <v>5.07</v>
          </cell>
        </row>
        <row r="8610">
          <cell r="C8610">
            <v>10764</v>
          </cell>
          <cell r="D8610" t="str">
            <v xml:space="preserve">MAQUINA ELETRICA P/ POLIMENTO DE PISO  </v>
          </cell>
          <cell r="E8610" t="str">
            <v>H</v>
          </cell>
          <cell r="F8610">
            <v>1.87</v>
          </cell>
        </row>
        <row r="8611">
          <cell r="C8611">
            <v>13836</v>
          </cell>
          <cell r="D8611" t="str">
            <v>MAQUINA EXTRUSORA DE CONCRETO PARA GUIAS E SARJETAS, COM MOTOR A DIESEL DE  14 CV</v>
          </cell>
          <cell r="E8611" t="str">
            <v>UN</v>
          </cell>
          <cell r="F8611">
            <v>41549.620000000003</v>
          </cell>
        </row>
        <row r="8612">
          <cell r="C8612">
            <v>20189</v>
          </cell>
          <cell r="D8612" t="str">
            <v xml:space="preserve">MAQUINA JATO DE AREIA PNEUMATICA CAMARA DUPLA 1 SAIDA  </v>
          </cell>
          <cell r="E8612" t="str">
            <v>H</v>
          </cell>
          <cell r="F8612">
            <v>9.4</v>
          </cell>
        </row>
        <row r="8613">
          <cell r="C8613">
            <v>20190</v>
          </cell>
          <cell r="D8613" t="str">
            <v xml:space="preserve">MAQUINA JATO DE AREIA PNEUMATICA CAMARA DUPLA 2 SAIDA  </v>
          </cell>
          <cell r="E8613" t="str">
            <v>H</v>
          </cell>
          <cell r="F8613">
            <v>12.28</v>
          </cell>
        </row>
        <row r="8614">
          <cell r="C8614">
            <v>14534</v>
          </cell>
          <cell r="D8614" t="str">
            <v>MAQUINA MANUAL TIPO PRENSA PARA PRODUCAO DE BLOCOS E PAVIMENTOS DE  CONCRETO, COM MOTOR ELETRICO TRIFASICO PARA VIBRACAO, POTENCIA TOTALINSTALADA DE 1,5 KW</v>
          </cell>
          <cell r="E8614" t="str">
            <v>UN</v>
          </cell>
          <cell r="F8614">
            <v>17393.77</v>
          </cell>
        </row>
        <row r="8615">
          <cell r="C8615">
            <v>3335</v>
          </cell>
          <cell r="D8615" t="str">
            <v xml:space="preserve">MAQUINA P/ SOLDA ELETRICA TIPO BAMBINA TIG 30 AC/DC DA BAMBOZZI OU EQUIV  </v>
          </cell>
          <cell r="E8615" t="str">
            <v>H</v>
          </cell>
          <cell r="F8615">
            <v>2.1</v>
          </cell>
        </row>
        <row r="8616">
          <cell r="C8616">
            <v>14619</v>
          </cell>
          <cell r="D8616" t="str">
            <v>MAQUINA PARA CORTE COM DISCO ABRASIVO DE DIAMETRO DE 18'' (450 MM), COM MOTOR  ELETRICO TRIFASICO DE 10 CV</v>
          </cell>
          <cell r="E8616" t="str">
            <v>UN</v>
          </cell>
          <cell r="F8616">
            <v>2039.96</v>
          </cell>
        </row>
        <row r="8617">
          <cell r="C8617">
            <v>39813</v>
          </cell>
          <cell r="D8617" t="str">
            <v>MAQUINA TIPO VASO / TANQUE / JATO DE PRESSAO PORTATIL PARA JATEAMENTO,  CONTROLE AUTOMATICO E REMOTO, COM CAMARA DE 1 SAIDA, CAPACIDADE 280 LITROS,DIAMETRO *670* MM, BICO DE JATO CURTO VENTURI DE 5/16", MANGUEI</v>
          </cell>
          <cell r="E8617" t="str">
            <v>UN</v>
          </cell>
          <cell r="F8617">
            <v>10807.6</v>
          </cell>
        </row>
        <row r="8618">
          <cell r="C8618">
            <v>12868</v>
          </cell>
          <cell r="D8618" t="str">
            <v xml:space="preserve">MARCENEIRO  </v>
          </cell>
          <cell r="E8618" t="str">
            <v>H</v>
          </cell>
          <cell r="F8618">
            <v>10.77</v>
          </cell>
        </row>
        <row r="8619">
          <cell r="C8619">
            <v>4755</v>
          </cell>
          <cell r="D8619" t="str">
            <v xml:space="preserve">MARMORISTA/GRANITEIRO  </v>
          </cell>
          <cell r="E8619" t="str">
            <v>H</v>
          </cell>
          <cell r="F8619">
            <v>11.28</v>
          </cell>
        </row>
        <row r="8620">
          <cell r="C8620">
            <v>4040</v>
          </cell>
          <cell r="D8620" t="str">
            <v xml:space="preserve">MARTELETE OU ROMPEDOR PNEUMATICO DE * 27 KG * (LOCACAO)  </v>
          </cell>
          <cell r="E8620" t="str">
            <v>H</v>
          </cell>
          <cell r="F8620">
            <v>3.94</v>
          </cell>
        </row>
        <row r="8621">
          <cell r="C8621">
            <v>4044</v>
          </cell>
          <cell r="D8621" t="str">
            <v xml:space="preserve">MARTELETE OU ROMPEDOR PNEUMATICO TIPO ATLAS COPCO TEX-32 32,6 KG OU EQUIV  </v>
          </cell>
          <cell r="E8621" t="str">
            <v>H</v>
          </cell>
          <cell r="F8621">
            <v>4.1100000000000003</v>
          </cell>
        </row>
        <row r="8622">
          <cell r="C8622">
            <v>4043</v>
          </cell>
          <cell r="D8622" t="str">
            <v xml:space="preserve">MARTELETE OU ROMPEDOR PNEUMATICO TIPO ATLAS COPCO TEX-43,36 A 44 KG OU EQUIV  </v>
          </cell>
          <cell r="E8622" t="str">
            <v>H</v>
          </cell>
          <cell r="F8622">
            <v>4.29</v>
          </cell>
        </row>
        <row r="8623">
          <cell r="C8623">
            <v>4045</v>
          </cell>
          <cell r="D8623" t="str">
            <v>MARTELETE OU ROMPEDOR PNEUMATICO TIPO ATLAS COPCO 27 A 44KG INCLUSIVE  CONJUNTO DE MANGUEIRAS ( 2 X 15M)</v>
          </cell>
          <cell r="E8623" t="str">
            <v>H</v>
          </cell>
          <cell r="F8623">
            <v>5.73</v>
          </cell>
        </row>
        <row r="8624">
          <cell r="C8624">
            <v>14531</v>
          </cell>
          <cell r="D8624" t="str">
            <v xml:space="preserve">MARTELO DEMOLIDOR PNEUMATICO MANUAL, COM REDUCAO DE VIBRACAO, PESO DE 21 KG  </v>
          </cell>
          <cell r="E8624" t="str">
            <v>UN</v>
          </cell>
          <cell r="F8624">
            <v>5458.99</v>
          </cell>
        </row>
        <row r="8625">
          <cell r="C8625">
            <v>36533</v>
          </cell>
          <cell r="D8625" t="str">
            <v>MARTELO DEMOLIDOR PNEUMATICO MANUAL, COM REDUCAO DE VIBRACAO, PESO DE 31,5  KG</v>
          </cell>
          <cell r="E8625" t="str">
            <v>UN</v>
          </cell>
          <cell r="F8625">
            <v>6281.91</v>
          </cell>
        </row>
        <row r="8626">
          <cell r="C8626">
            <v>11616</v>
          </cell>
          <cell r="D8626" t="str">
            <v xml:space="preserve">MARTELO DEMOLIDOR PNEUMATICO MANUAL, PADRAO, PESO DE 32 KG  </v>
          </cell>
          <cell r="E8626" t="str">
            <v>UN</v>
          </cell>
          <cell r="F8626">
            <v>5933.17</v>
          </cell>
        </row>
        <row r="8627">
          <cell r="C8627">
            <v>4046</v>
          </cell>
          <cell r="D8627" t="str">
            <v xml:space="preserve">MARTELO DEMOLIDOR PNEUMATICO MANUAL, PESO DE 28 KG, COM SILENCIADOR  </v>
          </cell>
          <cell r="E8627" t="str">
            <v>UN</v>
          </cell>
          <cell r="F8627">
            <v>5800</v>
          </cell>
        </row>
        <row r="8628">
          <cell r="C8628">
            <v>13447</v>
          </cell>
          <cell r="D8628" t="str">
            <v>MARTELO PERFURADOR PNEUMATICO MANUAL, DE SUPERFICIE, COM AVANCO DE COLUNA,  PESO DE 22 KG</v>
          </cell>
          <cell r="E8628" t="str">
            <v>UN</v>
          </cell>
          <cell r="F8628">
            <v>12283.6</v>
          </cell>
        </row>
        <row r="8629">
          <cell r="C8629">
            <v>14529</v>
          </cell>
          <cell r="D8629" t="str">
            <v xml:space="preserve">MARTELO PERFURADOR PNEUMATICO MANUAL, HASTE 25 X 75 MM, 21 KG  </v>
          </cell>
          <cell r="E8629" t="str">
            <v>UN</v>
          </cell>
          <cell r="F8629">
            <v>6869.91</v>
          </cell>
        </row>
        <row r="8630">
          <cell r="C8630">
            <v>10747</v>
          </cell>
          <cell r="D8630" t="str">
            <v xml:space="preserve">MARTELO PERFURADOR PNEUMATICO MANUAL, PESO DE 25 KG, COM SILENCIADOR  </v>
          </cell>
          <cell r="E8630" t="str">
            <v>UN</v>
          </cell>
          <cell r="F8630">
            <v>6740.43</v>
          </cell>
        </row>
        <row r="8631">
          <cell r="C8631">
            <v>36141</v>
          </cell>
          <cell r="D8631" t="str">
            <v>MASCARA DE SEGURANCA PARA SOLDA COM ESCUDO DE CELERON E CARNEIRA DE  PLASTICO COM REGULAGEM</v>
          </cell>
          <cell r="E8631" t="str">
            <v>UN</v>
          </cell>
          <cell r="F8631">
            <v>25.86</v>
          </cell>
        </row>
        <row r="8632">
          <cell r="C8632">
            <v>4053</v>
          </cell>
          <cell r="D8632" t="str">
            <v xml:space="preserve">MASSA A OLEO PARA MADEIRA  </v>
          </cell>
          <cell r="E8632" t="str">
            <v>GL</v>
          </cell>
          <cell r="F8632">
            <v>64.19</v>
          </cell>
        </row>
        <row r="8633">
          <cell r="C8633">
            <v>4052</v>
          </cell>
          <cell r="D8633" t="str">
            <v xml:space="preserve">MASSA ACRILICA  </v>
          </cell>
          <cell r="E8633" t="str">
            <v>18L</v>
          </cell>
          <cell r="F8633">
            <v>130.91</v>
          </cell>
        </row>
        <row r="8634">
          <cell r="C8634">
            <v>4056</v>
          </cell>
          <cell r="D8634" t="str">
            <v xml:space="preserve">MASSA ACRILICA PARA PAREDES INTERIOR/EXTERIOR  </v>
          </cell>
          <cell r="E8634" t="str">
            <v>GL</v>
          </cell>
          <cell r="F8634">
            <v>33.75</v>
          </cell>
        </row>
        <row r="8635">
          <cell r="C8635">
            <v>4051</v>
          </cell>
          <cell r="D8635" t="str">
            <v xml:space="preserve">MASSA CORRIDA PVA PARA PAREDES INTERNAS  </v>
          </cell>
          <cell r="E8635" t="str">
            <v>18L</v>
          </cell>
          <cell r="F8635">
            <v>84.25</v>
          </cell>
        </row>
        <row r="8636">
          <cell r="C8636">
            <v>4048</v>
          </cell>
          <cell r="D8636" t="str">
            <v xml:space="preserve">MASSA CORRIDA PVA PARA PAREDES INTERNAS  </v>
          </cell>
          <cell r="E8636" t="str">
            <v>L</v>
          </cell>
          <cell r="F8636">
            <v>4.68</v>
          </cell>
        </row>
        <row r="8637">
          <cell r="C8637">
            <v>4047</v>
          </cell>
          <cell r="D8637" t="str">
            <v xml:space="preserve">MASSA CORRIDA PVA PARA PAREDES INTERNAS  </v>
          </cell>
          <cell r="E8637" t="str">
            <v>GL</v>
          </cell>
          <cell r="F8637">
            <v>16.850000000000001</v>
          </cell>
        </row>
        <row r="8638">
          <cell r="C8638">
            <v>39434</v>
          </cell>
          <cell r="D8638" t="str">
            <v>MASSA DE REJUNTE EM PO PARA DRYWALL, A BASE DE GESSO, SECAGEM RAPIDA, PARA  TRATAMENTO DE JUNTAS DE CHAPA DE GESSO (COM ADICAO DE AGUA)</v>
          </cell>
          <cell r="E8638" t="str">
            <v>KG</v>
          </cell>
          <cell r="F8638">
            <v>1.97</v>
          </cell>
        </row>
        <row r="8639">
          <cell r="C8639">
            <v>39433</v>
          </cell>
          <cell r="D8639" t="str">
            <v>MASSA DE REJUNTE PRONTA PARA TRATAMENTO DE JUNTAS DE CHAPA DE GESSO PARA  DRYWALL, SEM ADICAO DE AGUA</v>
          </cell>
          <cell r="E8639" t="str">
            <v>KG</v>
          </cell>
          <cell r="F8639">
            <v>1.41</v>
          </cell>
        </row>
        <row r="8640">
          <cell r="C8640">
            <v>4049</v>
          </cell>
          <cell r="D8640" t="str">
            <v xml:space="preserve">MASSA EPOXI (BICOMPONENTE, MASSA COM CATALIZADOR)  </v>
          </cell>
          <cell r="E8640" t="str">
            <v>L</v>
          </cell>
          <cell r="F8640">
            <v>52.78</v>
          </cell>
        </row>
        <row r="8641">
          <cell r="C8641">
            <v>38120</v>
          </cell>
          <cell r="D8641" t="str">
            <v xml:space="preserve">MASSA EPOXI BICOMPONENTE PARA REPAROS  </v>
          </cell>
          <cell r="E8641" t="str">
            <v>KG</v>
          </cell>
          <cell r="F8641">
            <v>68.099999999999994</v>
          </cell>
        </row>
        <row r="8642">
          <cell r="C8642">
            <v>38877</v>
          </cell>
          <cell r="D8642" t="str">
            <v xml:space="preserve">MASSA PARA TEXTURA LISA DE BASE ACRILICA, COR BRANCA, USO INTERNO E EXTERNO  </v>
          </cell>
          <cell r="E8642" t="str">
            <v>KG</v>
          </cell>
          <cell r="F8642">
            <v>5.12</v>
          </cell>
        </row>
        <row r="8643">
          <cell r="C8643">
            <v>10498</v>
          </cell>
          <cell r="D8643" t="str">
            <v xml:space="preserve">MASSA PARA VIDRO  </v>
          </cell>
          <cell r="E8643" t="str">
            <v>KG</v>
          </cell>
          <cell r="F8643">
            <v>4.2699999999999996</v>
          </cell>
        </row>
        <row r="8644">
          <cell r="C8644">
            <v>4823</v>
          </cell>
          <cell r="D8644" t="str">
            <v xml:space="preserve">MASSA PLASTICA ADESIVA PARA MARMORE/GRANITO  </v>
          </cell>
          <cell r="E8644" t="str">
            <v>KG</v>
          </cell>
          <cell r="F8644">
            <v>23.36</v>
          </cell>
        </row>
        <row r="8645">
          <cell r="C8645">
            <v>12357</v>
          </cell>
          <cell r="D8645" t="str">
            <v xml:space="preserve">MASTRO SIMPLES GALVANIZADO DIAMETRO NOMINAL 1 1/2", COMPRIMENTO 3 M  </v>
          </cell>
          <cell r="E8645" t="str">
            <v>UN</v>
          </cell>
          <cell r="F8645">
            <v>105.67</v>
          </cell>
        </row>
        <row r="8646">
          <cell r="C8646">
            <v>12358</v>
          </cell>
          <cell r="D8646" t="str">
            <v xml:space="preserve">MASTRO SIMPLES GALVANIZADO DIAMETRO NOMINAL 2", COMPRIMENTO 3 M  </v>
          </cell>
          <cell r="E8646" t="str">
            <v>UN</v>
          </cell>
          <cell r="F8646">
            <v>118.86</v>
          </cell>
        </row>
        <row r="8647">
          <cell r="C8647">
            <v>11080</v>
          </cell>
          <cell r="D8647" t="str">
            <v>MATERIAL FILTRANTE (PEDREGULHO) 15,4 A 9,6 MM (POSTO PEDREIRA/FORNECEDOR, SEM  FRETE)</v>
          </cell>
          <cell r="E8647" t="str">
            <v>M3</v>
          </cell>
          <cell r="F8647">
            <v>705.14</v>
          </cell>
        </row>
        <row r="8648">
          <cell r="C8648">
            <v>11079</v>
          </cell>
          <cell r="D8648" t="str">
            <v>MATERIAL FILTRANTE (PEDREGULHO) 2,4 A 0,6 MM (POSTO PEDREIRA/FORNECEDOR, SEM  FRETE)</v>
          </cell>
          <cell r="E8648" t="str">
            <v>M3</v>
          </cell>
          <cell r="F8648">
            <v>705.14</v>
          </cell>
        </row>
        <row r="8649">
          <cell r="C8649">
            <v>11081</v>
          </cell>
          <cell r="D8649" t="str">
            <v>MATERIAL FILTRANTE (PEDREGULHO) 25,4 A 15,4 MM (POSTO PEDREIRA/FORNECEDOR, SEM  FRETE)</v>
          </cell>
          <cell r="E8649" t="str">
            <v>M3</v>
          </cell>
          <cell r="F8649">
            <v>705.14</v>
          </cell>
        </row>
        <row r="8650">
          <cell r="C8650">
            <v>11082</v>
          </cell>
          <cell r="D8650" t="str">
            <v>MATERIAL FILTRANTE (PEDREGULHO) 38 A 25,4 MM (POSTO PEDREIRA/FORNECEDOR, SEM  FRETE)</v>
          </cell>
          <cell r="E8650" t="str">
            <v>M3</v>
          </cell>
          <cell r="F8650">
            <v>719.41</v>
          </cell>
        </row>
        <row r="8651">
          <cell r="C8651">
            <v>11083</v>
          </cell>
          <cell r="D8651" t="str">
            <v>MATERIAL FILTRANTE (PEDREGULHO) 4,8 A 2,4 MM (POSTO PEDREIRA/FORNECEDOR, SEM  FRETE)</v>
          </cell>
          <cell r="E8651" t="str">
            <v>M3</v>
          </cell>
          <cell r="F8651">
            <v>705.14</v>
          </cell>
        </row>
        <row r="8652">
          <cell r="C8652">
            <v>11084</v>
          </cell>
          <cell r="D8652" t="str">
            <v>MATERIAL FILTRANTE (PEDREGULHO) 9,6 A 4,8 MM (POSTO PEDREIRA/FORNECEDOR, SEM  FRETE)</v>
          </cell>
          <cell r="E8652" t="str">
            <v>M3</v>
          </cell>
          <cell r="F8652">
            <v>705.14</v>
          </cell>
        </row>
        <row r="8653">
          <cell r="C8653">
            <v>4058</v>
          </cell>
          <cell r="D8653" t="str">
            <v xml:space="preserve">MECANICO DE EQUIPAMENTOS PESADOS  </v>
          </cell>
          <cell r="E8653" t="str">
            <v>H</v>
          </cell>
          <cell r="F8653">
            <v>17.7</v>
          </cell>
        </row>
        <row r="8654">
          <cell r="C8654">
            <v>34794</v>
          </cell>
          <cell r="D8654" t="str">
            <v xml:space="preserve">MECANICO DE REFRIGERACAO  </v>
          </cell>
          <cell r="E8654" t="str">
            <v>H</v>
          </cell>
          <cell r="F8654">
            <v>11.61</v>
          </cell>
        </row>
        <row r="8655">
          <cell r="C8655">
            <v>12768</v>
          </cell>
          <cell r="D8655" t="str">
            <v xml:space="preserve">MEDIDOR D = 2"  </v>
          </cell>
          <cell r="E8655" t="str">
            <v>UN</v>
          </cell>
          <cell r="F8655">
            <v>1339.94</v>
          </cell>
        </row>
        <row r="8656">
          <cell r="C8656">
            <v>12779</v>
          </cell>
          <cell r="D8656" t="str">
            <v xml:space="preserve">MEDIDOR D = 3"  </v>
          </cell>
          <cell r="E8656" t="str">
            <v>UN</v>
          </cell>
          <cell r="F8656">
            <v>1809.06</v>
          </cell>
        </row>
        <row r="8657">
          <cell r="C8657">
            <v>12780</v>
          </cell>
          <cell r="D8657" t="str">
            <v xml:space="preserve">MEDIDOR D = 4"  </v>
          </cell>
          <cell r="E8657" t="str">
            <v>UN</v>
          </cell>
          <cell r="F8657">
            <v>2325.1</v>
          </cell>
        </row>
        <row r="8658">
          <cell r="C8658">
            <v>13741</v>
          </cell>
          <cell r="D8658" t="str">
            <v xml:space="preserve">MEDIDOR DE NIVEL ESTATICO E DINAMICO PARA POCO, COMPRIMENTO DE 200 M  </v>
          </cell>
          <cell r="E8658" t="str">
            <v>UN</v>
          </cell>
          <cell r="F8658">
            <v>1865.32</v>
          </cell>
        </row>
        <row r="8659">
          <cell r="C8659">
            <v>3288</v>
          </cell>
          <cell r="D8659" t="str">
            <v>MEIA CANA DE MADEIRA CEDRINHO OU EQUIVALENTE DA REGIAO, ACABAMENTO PARA  FORRO PAULISTA, *2,5 X 2,5* CM</v>
          </cell>
          <cell r="E8659" t="str">
            <v>M</v>
          </cell>
          <cell r="F8659">
            <v>3.04</v>
          </cell>
        </row>
        <row r="8660">
          <cell r="C8660">
            <v>13587</v>
          </cell>
          <cell r="D8660" t="str">
            <v>MEIA CANA DE MADEIRA PINUS OU EQUIVALENTE DA REGIAO, ACABAMENTO PARA FORRO  PAULISTA, *2,5 X 2,5* CM</v>
          </cell>
          <cell r="E8660" t="str">
            <v>M</v>
          </cell>
          <cell r="F8660">
            <v>1.83</v>
          </cell>
        </row>
        <row r="8661">
          <cell r="C8661">
            <v>38598</v>
          </cell>
          <cell r="D8661" t="str">
            <v xml:space="preserve">MEIA CANALETA CONCRETO ESTRUTURAL 14 X 19 X 19 CM, FBK 14 MPA (NBR 6136)  </v>
          </cell>
          <cell r="E8661" t="str">
            <v>UN</v>
          </cell>
          <cell r="F8661">
            <v>1.74</v>
          </cell>
        </row>
        <row r="8662">
          <cell r="C8662">
            <v>38595</v>
          </cell>
          <cell r="D8662" t="str">
            <v xml:space="preserve">MEIA CANALETA CONCRETO ESTRUTURAL 14 X 19 X 19 CM, FBK 4,5 MPA (NBR 6136)  </v>
          </cell>
          <cell r="E8662" t="str">
            <v>UN</v>
          </cell>
          <cell r="F8662">
            <v>1.2</v>
          </cell>
        </row>
        <row r="8663">
          <cell r="C8663">
            <v>38592</v>
          </cell>
          <cell r="D8663" t="str">
            <v xml:space="preserve">MEIO BLOCO CONCRETO ESTRUTURAL 14 X 19 X 14 CM, FBK 14 MPA (NBR 6136)  </v>
          </cell>
          <cell r="E8663" t="str">
            <v>UN</v>
          </cell>
          <cell r="F8663">
            <v>1.57</v>
          </cell>
        </row>
        <row r="8664">
          <cell r="C8664">
            <v>38588</v>
          </cell>
          <cell r="D8664" t="str">
            <v xml:space="preserve">MEIO BLOCO CONCRETO ESTRUTURAL 14 X 19 X 14 CM, FBK 4,5 MPA (NBR 6136)  </v>
          </cell>
          <cell r="E8664" t="str">
            <v>UN</v>
          </cell>
          <cell r="F8664">
            <v>0.99</v>
          </cell>
        </row>
        <row r="8665">
          <cell r="C8665">
            <v>38593</v>
          </cell>
          <cell r="D8665" t="str">
            <v xml:space="preserve">MEIO BLOCO CONCRETO ESTRUTURAL 14 X 19 X 19 CM, FBK 14 MPA (NBR 6136)  </v>
          </cell>
          <cell r="E8665" t="str">
            <v>UN</v>
          </cell>
          <cell r="F8665">
            <v>1.69</v>
          </cell>
        </row>
        <row r="8666">
          <cell r="C8666">
            <v>38589</v>
          </cell>
          <cell r="D8666" t="str">
            <v xml:space="preserve">MEIO BLOCO CONCRETO ESTRUTURAL 14 X 19 X 19 CM, FBK 4,5 MPA (NBR 6136)  </v>
          </cell>
          <cell r="E8666" t="str">
            <v>UN</v>
          </cell>
          <cell r="F8666">
            <v>1.2</v>
          </cell>
        </row>
        <row r="8667">
          <cell r="C8667">
            <v>38594</v>
          </cell>
          <cell r="D8667" t="str">
            <v xml:space="preserve">MEIO BLOCO CONCRETO ESTRUTURAL 14 X 19 X 34 CM, FBK 14 MPA (NBR 6136)  </v>
          </cell>
          <cell r="E8667" t="str">
            <v>UN</v>
          </cell>
          <cell r="F8667">
            <v>2.5</v>
          </cell>
        </row>
        <row r="8668">
          <cell r="C8668">
            <v>34787</v>
          </cell>
          <cell r="D8668" t="str">
            <v xml:space="preserve">MEIO BLOCO ESTRUTURAL CERAMICO 14 X 19 X 14 CM, 4,0 MPA (NBR 15270)  </v>
          </cell>
          <cell r="E8668" t="str">
            <v>UN</v>
          </cell>
          <cell r="F8668">
            <v>0.76</v>
          </cell>
        </row>
        <row r="8669">
          <cell r="C8669">
            <v>34788</v>
          </cell>
          <cell r="D8669" t="str">
            <v xml:space="preserve">MEIO BLOCO ESTRUTURAL CERAMICO 14 X 19 X 14 CM, 6,0 MPA (NBR 15270)  </v>
          </cell>
          <cell r="E8669" t="str">
            <v>UN</v>
          </cell>
          <cell r="F8669">
            <v>0.76</v>
          </cell>
        </row>
        <row r="8670">
          <cell r="C8670">
            <v>34784</v>
          </cell>
          <cell r="D8670" t="str">
            <v xml:space="preserve">MEIO BLOCO ESTRUTURAL CERAMICO 14 X 19 X 19 CM, 4,0 MPA (NBR 15270)  </v>
          </cell>
          <cell r="E8670" t="str">
            <v>UN</v>
          </cell>
          <cell r="F8670">
            <v>0.84</v>
          </cell>
        </row>
        <row r="8671">
          <cell r="C8671">
            <v>34781</v>
          </cell>
          <cell r="D8671" t="str">
            <v xml:space="preserve">MEIO BLOCO ESTRUTURAL CERAMICO 14 X 19 X 19 CM, 6,0 MPA (NBR 15270)  </v>
          </cell>
          <cell r="E8671" t="str">
            <v>UN</v>
          </cell>
          <cell r="F8671">
            <v>0.95</v>
          </cell>
        </row>
        <row r="8672">
          <cell r="C8672">
            <v>34774</v>
          </cell>
          <cell r="D8672" t="str">
            <v xml:space="preserve">MEIO BLOCO VEDACAO CONCRETO 14 X 19 X 19 CM (CLASSE D - NBR 6136)  </v>
          </cell>
          <cell r="E8672" t="str">
            <v>UN</v>
          </cell>
          <cell r="F8672">
            <v>1.1200000000000001</v>
          </cell>
        </row>
        <row r="8673">
          <cell r="C8673">
            <v>34773</v>
          </cell>
          <cell r="D8673" t="str">
            <v xml:space="preserve">MEIO BLOCO VEDACAO CONCRETO 14 X 19 X 19 CM APARENTE (CLASSE D - NBR 6136)  </v>
          </cell>
          <cell r="E8673" t="str">
            <v>UN</v>
          </cell>
          <cell r="F8673">
            <v>1.25</v>
          </cell>
        </row>
        <row r="8674">
          <cell r="C8674">
            <v>34771</v>
          </cell>
          <cell r="D8674" t="str">
            <v xml:space="preserve">MEIO BLOCO VEDACAO CONCRETO 19 X 19 X 19 CM (CLASSE D - NBR 6136)  </v>
          </cell>
          <cell r="E8674" t="str">
            <v>UN</v>
          </cell>
          <cell r="F8674">
            <v>1.28</v>
          </cell>
        </row>
        <row r="8675">
          <cell r="C8675">
            <v>34769</v>
          </cell>
          <cell r="D8675" t="str">
            <v xml:space="preserve">MEIO BLOCO VEDACAO CONCRETO 19 X 19 X 19 CM APARENTE (CLASSE D - NBR 6136/07)  </v>
          </cell>
          <cell r="E8675" t="str">
            <v>UN</v>
          </cell>
          <cell r="F8675">
            <v>1.45</v>
          </cell>
        </row>
        <row r="8676">
          <cell r="C8676">
            <v>34764</v>
          </cell>
          <cell r="D8676" t="str">
            <v xml:space="preserve">MEIO BLOCO VEDACAO CONCRETO 9 X 19 X 19 CM (CLASSE D - NBR 6136)  </v>
          </cell>
          <cell r="E8676" t="str">
            <v>UN</v>
          </cell>
          <cell r="F8676">
            <v>0.78</v>
          </cell>
        </row>
        <row r="8677">
          <cell r="C8677">
            <v>34763</v>
          </cell>
          <cell r="D8677" t="str">
            <v xml:space="preserve">MEIO BLOCO VEDACAO CONCRETO 9 X 19 X 19 CM APARENTE (CLASSE D - NBR 6136)  </v>
          </cell>
          <cell r="E8677" t="str">
            <v>UN</v>
          </cell>
          <cell r="F8677">
            <v>0.84</v>
          </cell>
        </row>
        <row r="8678">
          <cell r="C8678">
            <v>4062</v>
          </cell>
          <cell r="D8678" t="str">
            <v xml:space="preserve">MEIO-FIO OU GUIA DE CONCRETO, PRE-MOLDADO, COMP 1 M, *30 X 15* CM (H X L)  </v>
          </cell>
          <cell r="E8678" t="str">
            <v>UN</v>
          </cell>
          <cell r="F8678">
            <v>17.11</v>
          </cell>
        </row>
        <row r="8679">
          <cell r="C8679">
            <v>4059</v>
          </cell>
          <cell r="D8679" t="str">
            <v xml:space="preserve">MEIO-FIO OU GUIA DE CONCRETO, PRE-MOLDADO, COMP 1 M, *30 X 15/ 12* CM (H X L1/L2)  </v>
          </cell>
          <cell r="E8679" t="str">
            <v>M</v>
          </cell>
          <cell r="F8679">
            <v>20.75</v>
          </cell>
        </row>
        <row r="8680">
          <cell r="C8680">
            <v>4061</v>
          </cell>
          <cell r="D8680" t="str">
            <v xml:space="preserve">MEIO-FIO OU GUIA DE CONCRETO, PRE-MOLDADO, COMP 80 CM, *45 X 18 /12* CM (H X L1/L2)  </v>
          </cell>
          <cell r="E8680" t="str">
            <v>UN</v>
          </cell>
          <cell r="F8680">
            <v>16.600000000000001</v>
          </cell>
        </row>
        <row r="8681">
          <cell r="C8681">
            <v>10608</v>
          </cell>
          <cell r="D8681" t="str">
            <v>MESA VIBRATORIA COM DIMENSOES DE 2,0 X 1,0 M, COM MOTOR ELETRICO DE 2 POLOS E  POTENCIA DE 3 CV</v>
          </cell>
          <cell r="E8681" t="str">
            <v>UN</v>
          </cell>
          <cell r="F8681">
            <v>5943.85</v>
          </cell>
        </row>
        <row r="8682">
          <cell r="C8682">
            <v>4069</v>
          </cell>
          <cell r="D8682" t="str">
            <v xml:space="preserve">MESTRE DE OBRAS  </v>
          </cell>
          <cell r="E8682" t="str">
            <v>H</v>
          </cell>
          <cell r="F8682">
            <v>30.74</v>
          </cell>
        </row>
        <row r="8683">
          <cell r="C8683">
            <v>34361</v>
          </cell>
          <cell r="D8683" t="str">
            <v xml:space="preserve">METACAULIM DE ALTA REATIVIDADE/CAULIM CALCINADO  </v>
          </cell>
          <cell r="E8683" t="str">
            <v>KG</v>
          </cell>
          <cell r="F8683">
            <v>1.43</v>
          </cell>
        </row>
        <row r="8684">
          <cell r="C8684">
            <v>36512</v>
          </cell>
          <cell r="D8684" t="str">
            <v>MICRO-TRATOR CORTADOR DE GRAMA COM LARGURA DO CORTE DE 107 CM, COM  2  LAMINAS E DESCARTE LATERAL</v>
          </cell>
          <cell r="E8684" t="str">
            <v>UN</v>
          </cell>
          <cell r="F8684">
            <v>8193.91</v>
          </cell>
        </row>
        <row r="8685">
          <cell r="C8685">
            <v>25972</v>
          </cell>
          <cell r="D8685" t="str">
            <v>MICROESFERAS DE VIDRO PARA SINALIZACAO HORIZONTAL VIARIA, TIPO I-B (PREMIX) - NBR  16184</v>
          </cell>
          <cell r="E8685" t="str">
            <v>KG</v>
          </cell>
          <cell r="F8685">
            <v>5.6</v>
          </cell>
        </row>
        <row r="8686">
          <cell r="C8686">
            <v>25973</v>
          </cell>
          <cell r="D8686" t="str">
            <v>MICROESFERAS DE VIDRO PARA SINALIZACAO HORIZONTAL VIARIA, TIPO II-A (DROP-ON) -  NBR 16184</v>
          </cell>
          <cell r="E8686" t="str">
            <v>KG</v>
          </cell>
          <cell r="F8686">
            <v>5.6</v>
          </cell>
        </row>
        <row r="8687">
          <cell r="C8687">
            <v>11697</v>
          </cell>
          <cell r="D8687" t="str">
            <v xml:space="preserve">MICTORIO COLETIVO ACO INOX (AISI 304), E = 0,8 MM, DE *100 X 40 X 30* CM (C X A X P)  </v>
          </cell>
          <cell r="E8687" t="str">
            <v>UN</v>
          </cell>
          <cell r="F8687">
            <v>318.95999999999998</v>
          </cell>
        </row>
        <row r="8688">
          <cell r="C8688">
            <v>11698</v>
          </cell>
          <cell r="D8688" t="str">
            <v xml:space="preserve">MICTORIO COLETIVO ACO INOX (AISI 304), E = 0,8 MM, DE *100 X 50 X 35* CM (C X A X P)  </v>
          </cell>
          <cell r="E8688" t="str">
            <v>UN</v>
          </cell>
          <cell r="F8688">
            <v>380.5</v>
          </cell>
        </row>
        <row r="8689">
          <cell r="C8689">
            <v>11699</v>
          </cell>
          <cell r="D8689" t="str">
            <v xml:space="preserve">MICTORIO INDIVIDUAL ACO INOX (AISI 304), E = 0,8 MM, DE *50  X 45  X 35* (C X A X P)  </v>
          </cell>
          <cell r="E8689" t="str">
            <v>UN</v>
          </cell>
          <cell r="F8689">
            <v>420.54</v>
          </cell>
        </row>
        <row r="8690">
          <cell r="C8690">
            <v>10432</v>
          </cell>
          <cell r="D8690" t="str">
            <v xml:space="preserve">MICTORIO SIFONADO LOUCA BRANCA SEM COMPLEMENTOS  </v>
          </cell>
          <cell r="E8690" t="str">
            <v>UN</v>
          </cell>
          <cell r="F8690">
            <v>218.76</v>
          </cell>
        </row>
        <row r="8691">
          <cell r="C8691">
            <v>10430</v>
          </cell>
          <cell r="D8691" t="str">
            <v xml:space="preserve">MICTORIO SIFONADO LOUCA COR SEM COMPLEMENTOS  </v>
          </cell>
          <cell r="E8691" t="str">
            <v>UN</v>
          </cell>
          <cell r="F8691">
            <v>235.6</v>
          </cell>
        </row>
        <row r="8692">
          <cell r="C8692">
            <v>37514</v>
          </cell>
          <cell r="D8692" t="str">
            <v>MINICARREGADEIRA SOBRE RODAS, POTENCIA LIQUIDA DE *47* HP, CAPACIDADE NOMINAL  DE OPERACAO DE *646* KG</v>
          </cell>
          <cell r="E8692" t="str">
            <v>UN</v>
          </cell>
          <cell r="F8692">
            <v>111800</v>
          </cell>
        </row>
        <row r="8693">
          <cell r="C8693">
            <v>37519</v>
          </cell>
          <cell r="D8693" t="str">
            <v>MINICARREGADEIRA SOBRE RODAS, POTENCIA LIQUIDA DE *72* HP, CAPACIDADE NOMINAL  DE OPERACAO DE *1200* KG</v>
          </cell>
          <cell r="E8693" t="str">
            <v>UN</v>
          </cell>
          <cell r="F8693">
            <v>172540.2</v>
          </cell>
        </row>
        <row r="8694">
          <cell r="C8694">
            <v>37520</v>
          </cell>
          <cell r="D8694" t="str">
            <v>MINIESCAVADEIRA SOBRE ESTEIRAS, POTENCIA LIQUIDA DE *30* HP, PESO OPERACIONAL  DE *3.500* KG</v>
          </cell>
          <cell r="E8694" t="str">
            <v>UN</v>
          </cell>
          <cell r="F8694">
            <v>169711.67</v>
          </cell>
        </row>
        <row r="8695">
          <cell r="C8695">
            <v>37521</v>
          </cell>
          <cell r="D8695" t="str">
            <v>MINIESCAVADEIRA SOBRE ESTEIRAS, POTENCIA LIQUIDA DE *42* HP, PESO OPERACIONAL  DE *4.500* KG</v>
          </cell>
          <cell r="E8695" t="str">
            <v>UN</v>
          </cell>
          <cell r="F8695">
            <v>207048.24</v>
          </cell>
        </row>
        <row r="8696">
          <cell r="C8696">
            <v>37522</v>
          </cell>
          <cell r="D8696" t="str">
            <v>MINIESCAVADEIRA SOBRE ESTEIRAS, POTENCIA LIQUIDA DE *42* HP, PESO OPERACIONAL  DE *5.300* KG</v>
          </cell>
          <cell r="E8696" t="str">
            <v>UN</v>
          </cell>
          <cell r="F8696">
            <v>213277.45</v>
          </cell>
        </row>
        <row r="8697">
          <cell r="C8697">
            <v>21109</v>
          </cell>
          <cell r="D8697" t="str">
            <v>MINUTERIA ELETRONICA COLETIVA COM POTENCIA MAXIMA RESISTIVA PARA LAMPADAS  FLUORESCENTES DE *300* W ( 110 V ) / *600* W ( 110 V )</v>
          </cell>
          <cell r="E8697" t="str">
            <v>UN</v>
          </cell>
          <cell r="F8697">
            <v>77.069999999999993</v>
          </cell>
        </row>
        <row r="8698">
          <cell r="C8698">
            <v>36800</v>
          </cell>
          <cell r="D8698" t="str">
            <v xml:space="preserve">MISTURADOR BASE PARA CHUVEIRO/BANHEIRA, 1/2 " OU 3/4 ", SOLDAVEL OU ROSCAVEL  </v>
          </cell>
          <cell r="E8698" t="str">
            <v>UN</v>
          </cell>
          <cell r="F8698">
            <v>53.82</v>
          </cell>
        </row>
        <row r="8699">
          <cell r="C8699">
            <v>11769</v>
          </cell>
          <cell r="D8699" t="str">
            <v xml:space="preserve">MISTURADOR CROMADO DE MESA BICA BAIXA PARA LAVATORIO (REF 1875)  </v>
          </cell>
          <cell r="E8699" t="str">
            <v>UN</v>
          </cell>
          <cell r="F8699">
            <v>131.91</v>
          </cell>
        </row>
        <row r="8700">
          <cell r="C8700">
            <v>36793</v>
          </cell>
          <cell r="D8700" t="str">
            <v xml:space="preserve">MISTURADOR CROMADO DE PAREDE PARA LAVATORIO (REF 1178)  </v>
          </cell>
          <cell r="E8700" t="str">
            <v>UN</v>
          </cell>
          <cell r="F8700">
            <v>213.57</v>
          </cell>
        </row>
        <row r="8701">
          <cell r="C8701">
            <v>37546</v>
          </cell>
          <cell r="D8701" t="str">
            <v>MISTURADOR DE ARGAMASSA, EIXO HORIZONTAL, CAPACIDADE DE MISTURA 160 KG,  MOTOR ELETRICO TRIFASICO 220/380 V, POTENCIA 3 CV</v>
          </cell>
          <cell r="E8701" t="str">
            <v>UN</v>
          </cell>
          <cell r="F8701">
            <v>8613.24</v>
          </cell>
        </row>
        <row r="8702">
          <cell r="C8702">
            <v>37544</v>
          </cell>
          <cell r="D8702" t="str">
            <v>MISTURADOR DE ARGAMASSA, EIXO HORIZONTAL, CAPACIDADE DE MISTURA 300 KG,  MOTOR ELETRICO TRIFASICO 220/380 V, POTENCIA 5 CV</v>
          </cell>
          <cell r="E8702" t="str">
            <v>UN</v>
          </cell>
          <cell r="F8702">
            <v>9109.9500000000007</v>
          </cell>
        </row>
        <row r="8703">
          <cell r="C8703">
            <v>37545</v>
          </cell>
          <cell r="D8703" t="str">
            <v>MISTURADOR DE ARGAMASSA, EIXO HORIZONTAL, CAPACIDADE DE MISTURA 600 KG,  MOTOR ELETRICO TRIFASICO 220/380 V, POTENCIA 7,5 CV</v>
          </cell>
          <cell r="E8703" t="str">
            <v>UN</v>
          </cell>
          <cell r="F8703">
            <v>10839.62</v>
          </cell>
        </row>
        <row r="8704">
          <cell r="C8704">
            <v>11771</v>
          </cell>
          <cell r="D8704" t="str">
            <v>MISTURADOR DE PAREDE CROMADO PARA COZINHA BICA MOVEL COM AREJADOR (REF  1258)</v>
          </cell>
          <cell r="E8704" t="str">
            <v>UN</v>
          </cell>
          <cell r="F8704">
            <v>163.62</v>
          </cell>
        </row>
        <row r="8705">
          <cell r="C8705">
            <v>39919</v>
          </cell>
          <cell r="D8705" t="str">
            <v>MISTURADOR DUPLO HORIZONTAL DE ALTA TURBULENCIA, CAPACIDADE / VOLUME 2 X 500  LITROS, MOTORES ELETRICOS MINIMO 5 CV CADA,  PARA NATA CIMENTO, ARGAMASSA EOUTROS</v>
          </cell>
          <cell r="E8705" t="str">
            <v>UN</v>
          </cell>
          <cell r="F8705">
            <v>43114.05</v>
          </cell>
        </row>
        <row r="8706">
          <cell r="C8706">
            <v>37587</v>
          </cell>
          <cell r="D8706" t="str">
            <v xml:space="preserve">MISTURADOR MONOCOMANDO PARA CHUVEIRO, BASE BRUTA E ACABAMENTO CROMADO  </v>
          </cell>
          <cell r="E8706" t="str">
            <v>UN</v>
          </cell>
          <cell r="F8706">
            <v>148.82</v>
          </cell>
        </row>
        <row r="8707">
          <cell r="C8707">
            <v>11560</v>
          </cell>
          <cell r="D8707" t="str">
            <v xml:space="preserve">MOLA FECHA PORTA P/ PORTA C/ LARGURA ATE 90CM  </v>
          </cell>
          <cell r="E8707" t="str">
            <v>UN</v>
          </cell>
          <cell r="F8707">
            <v>188.71</v>
          </cell>
        </row>
        <row r="8708">
          <cell r="C8708">
            <v>11571</v>
          </cell>
          <cell r="D8708" t="str">
            <v xml:space="preserve">MOLA FECHA PORTA P/ PORTA C/ LARGURA MAIOR QUE 100CM  </v>
          </cell>
          <cell r="E8708" t="str">
            <v>UN</v>
          </cell>
          <cell r="F8708">
            <v>249.92</v>
          </cell>
        </row>
        <row r="8709">
          <cell r="C8709">
            <v>11561</v>
          </cell>
          <cell r="D8709" t="str">
            <v xml:space="preserve">MOLA FECHA PORTA P/ PORTA C/ LARGURA 91 A 100CM  </v>
          </cell>
          <cell r="E8709" t="str">
            <v>UN</v>
          </cell>
          <cell r="F8709">
            <v>228.92</v>
          </cell>
        </row>
        <row r="8710">
          <cell r="C8710">
            <v>11499</v>
          </cell>
          <cell r="D8710" t="str">
            <v xml:space="preserve">MOLA HIDRAULICA DE PISO P/ VIDRO TEMPERADO 10MM  </v>
          </cell>
          <cell r="E8710" t="str">
            <v>UN</v>
          </cell>
          <cell r="F8710">
            <v>1107.33</v>
          </cell>
        </row>
        <row r="8711">
          <cell r="C8711">
            <v>40336</v>
          </cell>
          <cell r="D8711" t="str">
            <v xml:space="preserve">MONTADOR  </v>
          </cell>
          <cell r="E8711" t="str">
            <v>H</v>
          </cell>
          <cell r="F8711">
            <v>13.28</v>
          </cell>
        </row>
        <row r="8712">
          <cell r="C8712">
            <v>2701</v>
          </cell>
          <cell r="D8712" t="str">
            <v xml:space="preserve">MONTADOR (TUBO ACO/EQUIPAMENTOS)  </v>
          </cell>
          <cell r="E8712" t="str">
            <v>H</v>
          </cell>
          <cell r="F8712">
            <v>13.28</v>
          </cell>
        </row>
        <row r="8713">
          <cell r="C8713">
            <v>25957</v>
          </cell>
          <cell r="D8713" t="str">
            <v xml:space="preserve">MONTADOR DE ESTRUTURA METALICA  </v>
          </cell>
          <cell r="E8713" t="str">
            <v>H</v>
          </cell>
          <cell r="F8713">
            <v>9.4700000000000006</v>
          </cell>
        </row>
        <row r="8714">
          <cell r="C8714">
            <v>34761</v>
          </cell>
          <cell r="D8714" t="str">
            <v xml:space="preserve">MONTADOR ELETROELETRONICO  </v>
          </cell>
          <cell r="E8714" t="str">
            <v>H</v>
          </cell>
          <cell r="F8714">
            <v>10.45</v>
          </cell>
        </row>
        <row r="8715">
          <cell r="C8715">
            <v>2437</v>
          </cell>
          <cell r="D8715" t="str">
            <v xml:space="preserve">MONTADOR ELETROMECANICO  </v>
          </cell>
          <cell r="E8715" t="str">
            <v>H</v>
          </cell>
          <cell r="F8715">
            <v>16.37</v>
          </cell>
        </row>
        <row r="8716">
          <cell r="C8716">
            <v>40534</v>
          </cell>
          <cell r="D8716" t="str">
            <v>MONTANTE EM BARRA CHATA ACO GALVANIZADO, *65 X 8* MM, ALTURA *1420* MM, PINTURA  ELETROSTATICA, COR PRETA</v>
          </cell>
          <cell r="E8716" t="str">
            <v>UN</v>
          </cell>
          <cell r="F8716">
            <v>159.63</v>
          </cell>
        </row>
        <row r="8717">
          <cell r="C8717">
            <v>14252</v>
          </cell>
          <cell r="D8717" t="str">
            <v>MOTOBOMBA AUTOESCORVANTE MOTOR A GASOLINA, POTENCIA 6,0HP, BOCAIS 3" X 3",  HM/Q = 5 MCA / 24 M3/H A 52,5 MCA / 5,0 M3/H</v>
          </cell>
          <cell r="E8717" t="str">
            <v>UN</v>
          </cell>
          <cell r="F8717">
            <v>1402.99</v>
          </cell>
        </row>
        <row r="8718">
          <cell r="C8718">
            <v>730</v>
          </cell>
          <cell r="D8718" t="str">
            <v>MOTOBOMBA AUTOESCORVANTE MOTOR ELETRICO TRIFASICO 7,4HP BOCA DIAMETRO DE  SUCCAO X RECLAQUE: 2"X2", HM/ Q = 10 M / 73,5 M3/H A 28 M / 8,2 M3 /H</v>
          </cell>
          <cell r="E8718" t="str">
            <v>UN</v>
          </cell>
          <cell r="F8718">
            <v>3748.54</v>
          </cell>
        </row>
        <row r="8719">
          <cell r="C8719">
            <v>723</v>
          </cell>
          <cell r="D8719" t="str">
            <v>MOTOBOMBA AUTOESCORVANTE POTENCIA 5,42 HP, BOCAIS SUCCAO X RECALQUE 2" X 2",  A GASOLINA, DIAMETRO DO ROTOR 122 MM HM/Q = 6 MCA / 33,0 M3/H A 28 MCA / 8,0 M3/H</v>
          </cell>
          <cell r="E8719" t="str">
            <v>UN</v>
          </cell>
          <cell r="F8719">
            <v>1863.16</v>
          </cell>
        </row>
        <row r="8720">
          <cell r="C8720">
            <v>741</v>
          </cell>
          <cell r="D8720" t="str">
            <v xml:space="preserve">MOTOBOMBA CENTRIFUGA ELETRICA MONOFASICA ATE 2CV P/ DRENAGEM,  SAIDA 1 1/2" </v>
          </cell>
          <cell r="E8720" t="str">
            <v>H</v>
          </cell>
          <cell r="F8720">
            <v>0.5</v>
          </cell>
        </row>
        <row r="8721">
          <cell r="C8721">
            <v>744</v>
          </cell>
          <cell r="D8721" t="str">
            <v>MOTOBOMBA CENTRIFUGA ELETRICA TRIFASICA POTENCIA ENTRE 5CV E 10CV PARA  DRENAGEM, SAIDA 3", HM = * 20 M* (LOCACAO)</v>
          </cell>
          <cell r="E8721" t="str">
            <v>H</v>
          </cell>
          <cell r="F8721">
            <v>1.1000000000000001</v>
          </cell>
        </row>
        <row r="8722">
          <cell r="C8722">
            <v>36502</v>
          </cell>
          <cell r="D8722" t="str">
            <v>MOTOBOMBA CENTRIFUGA, MOTOR A GASOLINA, POTENCIA 5,42 HP, BOCAIS 1 1/2" X 1",  DIAMETRO ROTOR 143 MM HM/Q = 6 MCA / 16,8 M3/H A 38 MCA / 6,6 M3/H</v>
          </cell>
          <cell r="E8722" t="str">
            <v>UN</v>
          </cell>
          <cell r="F8722">
            <v>1751.14</v>
          </cell>
        </row>
        <row r="8723">
          <cell r="C8723">
            <v>36503</v>
          </cell>
          <cell r="D8723" t="str">
            <v>MOTOBOMBA TRASH (PARA AGUA SUJA) AUTO ESCORVANTE, MOTOR GASOLINA DE 6,41 HP,  DIAMETROS DE SUCCAO X RECALQUE: 3" X 3", HM/Q: 10/60 A 23/0</v>
          </cell>
          <cell r="E8723" t="str">
            <v>UN</v>
          </cell>
          <cell r="F8723">
            <v>2159.37</v>
          </cell>
        </row>
        <row r="8724">
          <cell r="C8724">
            <v>4087</v>
          </cell>
          <cell r="D8724" t="str">
            <v>MOTOCICLETA COM MOTOR DE *125* CILINDRADAS, USO URBANO, COM BANCO ADAPTADO  PARA FIXACAO DE BAU</v>
          </cell>
          <cell r="E8724" t="str">
            <v>UN</v>
          </cell>
          <cell r="F8724">
            <v>9490</v>
          </cell>
        </row>
        <row r="8725">
          <cell r="C8725">
            <v>13227</v>
          </cell>
          <cell r="D8725" t="str">
            <v xml:space="preserve">MOTONIVELADORA - POTÊNCIA 177 HP PESO OPERACIONAL 14,7T  </v>
          </cell>
          <cell r="E8725" t="str">
            <v>UN</v>
          </cell>
          <cell r="F8725">
            <v>514362.07</v>
          </cell>
        </row>
        <row r="8726">
          <cell r="C8726">
            <v>10597</v>
          </cell>
          <cell r="D8726" t="str">
            <v xml:space="preserve">MOTONIVELADORA - POTÊNCIA 185HP PESO OPERACIONAL 14,7T  </v>
          </cell>
          <cell r="E8726" t="str">
            <v>UN</v>
          </cell>
          <cell r="F8726">
            <v>692134.87</v>
          </cell>
        </row>
        <row r="8727">
          <cell r="C8727">
            <v>4092</v>
          </cell>
          <cell r="D8727" t="str">
            <v xml:space="preserve">MOTONIVELADORA ATE 130HP (INCL MANUT/OPERACAO)  </v>
          </cell>
          <cell r="E8727" t="str">
            <v>H</v>
          </cell>
          <cell r="F8727">
            <v>132.32</v>
          </cell>
        </row>
        <row r="8728">
          <cell r="C8728">
            <v>4091</v>
          </cell>
          <cell r="D8728" t="str">
            <v>MOTONIVELADORA COM POTENCIA DE 140 A 155 HP (LOCACAO COM OPERADOR,  COMBUSTIVEL E MANUTENCAO)</v>
          </cell>
          <cell r="E8728" t="str">
            <v>H</v>
          </cell>
          <cell r="F8728">
            <v>144</v>
          </cell>
        </row>
        <row r="8729">
          <cell r="C8729">
            <v>4090</v>
          </cell>
          <cell r="D8729" t="str">
            <v>MOTONIVELADORA POTENCIA BASICA LIQUIDA (PRIMEIRA MARCHA) 125 HP , PESO BRUTO  13032 KG, LARGURA DA LAMINA DE 3,7 M</v>
          </cell>
          <cell r="E8729" t="str">
            <v>UN</v>
          </cell>
          <cell r="F8729">
            <v>492500</v>
          </cell>
        </row>
        <row r="8730">
          <cell r="C8730">
            <v>4089</v>
          </cell>
          <cell r="D8730" t="str">
            <v xml:space="preserve">MOTONIVELADORA 185 A 200HP (INCL MANUT/OPERACAO)  </v>
          </cell>
          <cell r="E8730" t="str">
            <v>H</v>
          </cell>
          <cell r="F8730">
            <v>155.66999999999999</v>
          </cell>
        </row>
        <row r="8731">
          <cell r="C8731">
            <v>39628</v>
          </cell>
          <cell r="D8731" t="str">
            <v xml:space="preserve">MOTOR A DIESEL PARA VIBRADOR DE IMERSAO, DE *4,7* CV  </v>
          </cell>
          <cell r="E8731" t="str">
            <v>UN</v>
          </cell>
          <cell r="F8731">
            <v>2119.6</v>
          </cell>
        </row>
        <row r="8732">
          <cell r="C8732">
            <v>39404</v>
          </cell>
          <cell r="D8732" t="str">
            <v xml:space="preserve">MOTOR A GASOLINA PARA VIBRADOR DE IMERSAO, 4 TEMPOS, DE 5,5 CV  </v>
          </cell>
          <cell r="E8732" t="str">
            <v>UN</v>
          </cell>
          <cell r="F8732">
            <v>1051.04</v>
          </cell>
        </row>
        <row r="8733">
          <cell r="C8733">
            <v>39402</v>
          </cell>
          <cell r="D8733" t="str">
            <v xml:space="preserve">MOTOR ELETRICO PARA VIBRADOR DE IMERSAO, DE 2 CV, MONOFASICO, 110/220 V  </v>
          </cell>
          <cell r="E8733" t="str">
            <v>UN</v>
          </cell>
          <cell r="F8733">
            <v>865.86</v>
          </cell>
        </row>
        <row r="8734">
          <cell r="C8734">
            <v>39403</v>
          </cell>
          <cell r="D8734" t="str">
            <v xml:space="preserve">MOTOR ELETRICO PARA VIBRADOR DE IMERSAO, DE 2 CV, TRIFASICO, 220/380 V  </v>
          </cell>
          <cell r="E8734" t="str">
            <v>UN</v>
          </cell>
          <cell r="F8734">
            <v>847.02</v>
          </cell>
        </row>
        <row r="8735">
          <cell r="C8735">
            <v>4093</v>
          </cell>
          <cell r="D8735" t="str">
            <v xml:space="preserve">MOTORISTA DE CAMINHAO  </v>
          </cell>
          <cell r="E8735" t="str">
            <v>H</v>
          </cell>
          <cell r="F8735">
            <v>14.98</v>
          </cell>
        </row>
        <row r="8736">
          <cell r="C8736">
            <v>10512</v>
          </cell>
          <cell r="D8736" t="str">
            <v xml:space="preserve">MOTORISTA DE CAMINHAO - PISO MENSAL (ENCARGO SOCIAL MENSALISTA)  </v>
          </cell>
          <cell r="E8736" t="str">
            <v>MES</v>
          </cell>
          <cell r="F8736">
            <v>1827.55</v>
          </cell>
        </row>
        <row r="8737">
          <cell r="C8737">
            <v>20020</v>
          </cell>
          <cell r="D8737" t="str">
            <v xml:space="preserve">MOTORISTA DE CAMINHAO BASCULANTE  </v>
          </cell>
          <cell r="E8737" t="str">
            <v>H</v>
          </cell>
          <cell r="F8737">
            <v>14.98</v>
          </cell>
        </row>
        <row r="8738">
          <cell r="C8738">
            <v>4094</v>
          </cell>
          <cell r="D8738" t="str">
            <v xml:space="preserve">MOTORISTA DE CAMINHAO E CARRETA  </v>
          </cell>
          <cell r="E8738" t="str">
            <v>H</v>
          </cell>
          <cell r="F8738">
            <v>15</v>
          </cell>
        </row>
        <row r="8739">
          <cell r="C8739">
            <v>4095</v>
          </cell>
          <cell r="D8739" t="str">
            <v xml:space="preserve">MOTORISTA DE VEICULO LEVE  </v>
          </cell>
          <cell r="E8739" t="str">
            <v>H</v>
          </cell>
          <cell r="F8739">
            <v>13.85</v>
          </cell>
        </row>
        <row r="8740">
          <cell r="C8740">
            <v>4097</v>
          </cell>
          <cell r="D8740" t="str">
            <v xml:space="preserve">MOTORISTA DE VEICULO PESADO  </v>
          </cell>
          <cell r="E8740" t="str">
            <v>H</v>
          </cell>
          <cell r="F8740">
            <v>15</v>
          </cell>
        </row>
        <row r="8741">
          <cell r="C8741">
            <v>4096</v>
          </cell>
          <cell r="D8741" t="str">
            <v xml:space="preserve">MOTORISTA OPERADOR DE MUNCK  </v>
          </cell>
          <cell r="E8741" t="str">
            <v>H</v>
          </cell>
          <cell r="F8741">
            <v>16.420000000000002</v>
          </cell>
        </row>
        <row r="8742">
          <cell r="C8742">
            <v>10763</v>
          </cell>
          <cell r="D8742" t="str">
            <v xml:space="preserve">MOTOSSERRA A GASOLINA PORTATIL TIPO HUSQVARNA MOD. 61 OU SIMILAR  </v>
          </cell>
          <cell r="E8742" t="str">
            <v>H</v>
          </cell>
          <cell r="F8742">
            <v>1.53</v>
          </cell>
        </row>
        <row r="8743">
          <cell r="C8743">
            <v>13955</v>
          </cell>
          <cell r="D8743" t="str">
            <v xml:space="preserve">MOTOSSERRA PORTATIL COM MOTOR A GASOLINA DE *60* CC  </v>
          </cell>
          <cell r="E8743" t="str">
            <v>UN</v>
          </cell>
          <cell r="F8743">
            <v>1366.82</v>
          </cell>
        </row>
        <row r="8744">
          <cell r="C8744">
            <v>4114</v>
          </cell>
          <cell r="D8744" t="str">
            <v>MOURAO CONCRETO CURVO, SECAO "T", H = 2,80 M + CURVA COM 0,45 M, COM FUROS PARA  FIOS</v>
          </cell>
          <cell r="E8744" t="str">
            <v>UN</v>
          </cell>
          <cell r="F8744">
            <v>36.840000000000003</v>
          </cell>
        </row>
        <row r="8745">
          <cell r="C8745">
            <v>4107</v>
          </cell>
          <cell r="D8745" t="str">
            <v xml:space="preserve">MOURAO DE CONCRETO RETO, *10 X 10* CM, H= 2,30 M  </v>
          </cell>
          <cell r="E8745" t="str">
            <v>UN</v>
          </cell>
          <cell r="F8745">
            <v>31.02</v>
          </cell>
        </row>
        <row r="8746">
          <cell r="C8746">
            <v>36799</v>
          </cell>
          <cell r="D8746" t="str">
            <v xml:space="preserve">MOURAO DE CONCRETO RETO, TIPO ESTICADOR, *10 X 10* CM, H= 2,50 M  </v>
          </cell>
          <cell r="E8746" t="str">
            <v>UN</v>
          </cell>
          <cell r="F8746">
            <v>29.61</v>
          </cell>
        </row>
        <row r="8747">
          <cell r="C8747">
            <v>4108</v>
          </cell>
          <cell r="D8747" t="str">
            <v xml:space="preserve">MOURAO DE CONCRETO RETO, 10 X 10 CM, H= 2,00 M  </v>
          </cell>
          <cell r="E8747" t="str">
            <v>UN</v>
          </cell>
          <cell r="F8747">
            <v>24.94</v>
          </cell>
        </row>
        <row r="8748">
          <cell r="C8748">
            <v>4102</v>
          </cell>
          <cell r="D8748" t="str">
            <v xml:space="preserve">MOURAO DE CONCRETO RETO, 10 X 10 CM, H= 3,00 M  </v>
          </cell>
          <cell r="E8748" t="str">
            <v>UN</v>
          </cell>
          <cell r="F8748">
            <v>37.1</v>
          </cell>
        </row>
        <row r="8749">
          <cell r="C8749">
            <v>10826</v>
          </cell>
          <cell r="D8749" t="str">
            <v>MUDA DE ARBUSTO FLORIFERO, CLUSIA/GARDENIA/MOREIA BRANCA/ AZALEIA OU  EQUIVALENTE DA REGIAO, H= *50 A 70* CM</v>
          </cell>
          <cell r="E8749" t="str">
            <v>UN</v>
          </cell>
          <cell r="F8749">
            <v>43.1</v>
          </cell>
        </row>
        <row r="8750">
          <cell r="C8750">
            <v>365</v>
          </cell>
          <cell r="D8750" t="str">
            <v>MUDA DE ARBUSTO FOLHAGEM, SANSAO-DO-CAMPO OU EQUIVALENTE DA REGIAO, H= *50 A  70* CM</v>
          </cell>
          <cell r="E8750" t="str">
            <v>UN</v>
          </cell>
          <cell r="F8750">
            <v>26.72</v>
          </cell>
        </row>
        <row r="8751">
          <cell r="C8751">
            <v>38639</v>
          </cell>
          <cell r="D8751" t="str">
            <v xml:space="preserve">MUDA DE ARBUSTO, BUXINHO, H= *50* M  </v>
          </cell>
          <cell r="E8751" t="str">
            <v>UN</v>
          </cell>
          <cell r="F8751">
            <v>103.44</v>
          </cell>
        </row>
        <row r="8752">
          <cell r="C8752">
            <v>38640</v>
          </cell>
          <cell r="D8752" t="str">
            <v xml:space="preserve">MUDA DE ARBUSTO, PINGO DE OURO/ VIOLETEIRA, H = *10 A 20* CM  </v>
          </cell>
          <cell r="E8752" t="str">
            <v>UN</v>
          </cell>
          <cell r="F8752">
            <v>1.55</v>
          </cell>
        </row>
        <row r="8753">
          <cell r="C8753">
            <v>358</v>
          </cell>
          <cell r="D8753" t="str">
            <v>MUDA DE ARVORE ORNAMENTAL, OITI/AROEIRA SALSA/ANGICO/IPE/JACARANDA OU  EQUIVALENTE  DA REGIAO, H= *1* M</v>
          </cell>
          <cell r="E8753" t="str">
            <v>UN</v>
          </cell>
          <cell r="F8753">
            <v>31.89</v>
          </cell>
        </row>
        <row r="8754">
          <cell r="C8754">
            <v>359</v>
          </cell>
          <cell r="D8754" t="str">
            <v>MUDA DE ARVORE ORNAMENTAL, OITI/AROEIRA SALSA/ANGICO/IPE/JACARANDA OU  EQUIVALENTE  DA REGIAO, H= *2* M</v>
          </cell>
          <cell r="E8754" t="str">
            <v>UN</v>
          </cell>
          <cell r="F8754">
            <v>65.510000000000005</v>
          </cell>
        </row>
        <row r="8755">
          <cell r="C8755">
            <v>38641</v>
          </cell>
          <cell r="D8755" t="str">
            <v xml:space="preserve">MUDA DE PALMEIRA, ARECA, H= *1,50* CM  </v>
          </cell>
          <cell r="E8755" t="str">
            <v>UN</v>
          </cell>
          <cell r="F8755">
            <v>64.650000000000006</v>
          </cell>
        </row>
        <row r="8756">
          <cell r="C8756">
            <v>360</v>
          </cell>
          <cell r="D8756" t="str">
            <v>MUDA DE RASTEIRA/FORRACAO, AMENDOIM RASTEIRO/ONZE HORAS/AZULZINHA/IMPATIENS  OU EQUIVALENTE DA REGIAO</v>
          </cell>
          <cell r="E8756" t="str">
            <v>UN</v>
          </cell>
          <cell r="F8756">
            <v>1.5</v>
          </cell>
        </row>
        <row r="8757">
          <cell r="C8757">
            <v>4127</v>
          </cell>
          <cell r="D8757" t="str">
            <v>MUFLA TERMINAL PRIMARIA UNIPOLAR USO EXTERNO PARA CABO 25/70MM2 ISOL, 3,6/6KV  EM EPR - BORRACHA DE SILICONE</v>
          </cell>
          <cell r="E8757" t="str">
            <v>UN</v>
          </cell>
          <cell r="F8757">
            <v>159.63999999999999</v>
          </cell>
        </row>
        <row r="8758">
          <cell r="C8758">
            <v>4135</v>
          </cell>
          <cell r="D8758" t="str">
            <v>MUFLA TERMINAL PRIMARIA UNIPOLAR USO EXTERNO PARA CABO 35/70MM2 ISOL. 20/35KV  EM EPR - BORRACHA DE SILICONE</v>
          </cell>
          <cell r="E8758" t="str">
            <v>UN</v>
          </cell>
          <cell r="F8758">
            <v>240.75</v>
          </cell>
        </row>
        <row r="8759">
          <cell r="C8759">
            <v>4145</v>
          </cell>
          <cell r="D8759" t="str">
            <v>MUFLA TERMINAL PRIMARIA UNIPOLAR USO EXTERNO PARA CABO 50/185MM2 ISOL. 20/35KV  EM EPR</v>
          </cell>
          <cell r="E8759" t="str">
            <v>UN</v>
          </cell>
          <cell r="F8759">
            <v>190.54</v>
          </cell>
        </row>
        <row r="8760">
          <cell r="C8760">
            <v>4154</v>
          </cell>
          <cell r="D8760" t="str">
            <v>MUFLA TERMINAL PRIMARIA UNIPOLAR USO INTERNO PARA CABO 25/70MM2 ISOL 6/10KV EM  EPR- BORRACHA DE SILICONE</v>
          </cell>
          <cell r="E8760" t="str">
            <v>UN</v>
          </cell>
          <cell r="F8760">
            <v>195.04</v>
          </cell>
        </row>
        <row r="8761">
          <cell r="C8761">
            <v>4168</v>
          </cell>
          <cell r="D8761" t="str">
            <v>MUFLA TERMINAL PRIMARIA UNIPOLAR USO INTERNO PARA CABO 35/120MM2 ISOLACAO  15/25KV EM EPR - BORRACHA DE SILICONE</v>
          </cell>
          <cell r="E8761" t="str">
            <v>UN</v>
          </cell>
          <cell r="F8761">
            <v>205.99</v>
          </cell>
        </row>
        <row r="8762">
          <cell r="C8762">
            <v>4161</v>
          </cell>
          <cell r="D8762" t="str">
            <v>MUFLA TERMINAL PRIMARIA UNIPOLAR USO INTERNO PARA CABO 35/70MM2 ISOLACAO  8,7/15KV EM EPR - BORRACHA DE SILICONE</v>
          </cell>
          <cell r="E8762" t="str">
            <v>UN</v>
          </cell>
          <cell r="F8762">
            <v>198.26</v>
          </cell>
        </row>
        <row r="8763">
          <cell r="C8763">
            <v>4214</v>
          </cell>
          <cell r="D8763" t="str">
            <v xml:space="preserve">NIPEL PVC, ROSCAVEL, 1 1/2",  AGUA FRIA PREDIAL  </v>
          </cell>
          <cell r="E8763" t="str">
            <v>UN</v>
          </cell>
          <cell r="F8763">
            <v>3.26</v>
          </cell>
        </row>
        <row r="8764">
          <cell r="C8764">
            <v>4215</v>
          </cell>
          <cell r="D8764" t="str">
            <v xml:space="preserve">NIPEL PVC, ROSCAVEL, 1 1/4",  AGUA FRIA PREDIAL  </v>
          </cell>
          <cell r="E8764" t="str">
            <v>UN</v>
          </cell>
          <cell r="F8764">
            <v>2.7</v>
          </cell>
        </row>
        <row r="8765">
          <cell r="C8765">
            <v>4210</v>
          </cell>
          <cell r="D8765" t="str">
            <v xml:space="preserve">NIPEL PVC, ROSCAVEL, 1/2",  AGUA FRIA PREDIAL  </v>
          </cell>
          <cell r="E8765" t="str">
            <v>UN</v>
          </cell>
          <cell r="F8765">
            <v>0.41</v>
          </cell>
        </row>
        <row r="8766">
          <cell r="C8766">
            <v>4212</v>
          </cell>
          <cell r="D8766" t="str">
            <v xml:space="preserve">NIPEL PVC, ROSCAVEL, 1",  AGUA FRIA PREDIAL  </v>
          </cell>
          <cell r="E8766" t="str">
            <v>UN</v>
          </cell>
          <cell r="F8766">
            <v>1.0900000000000001</v>
          </cell>
        </row>
        <row r="8767">
          <cell r="C8767">
            <v>4213</v>
          </cell>
          <cell r="D8767" t="str">
            <v xml:space="preserve">NIPEL PVC, ROSCAVEL, 2",  AGUA FRIA PREDIAL  </v>
          </cell>
          <cell r="E8767" t="str">
            <v>UN</v>
          </cell>
          <cell r="F8767">
            <v>5.89</v>
          </cell>
        </row>
        <row r="8768">
          <cell r="C8768">
            <v>4211</v>
          </cell>
          <cell r="D8768" t="str">
            <v xml:space="preserve">NIPEL PVC, ROSCAVEL, 3/4",  AGUA FRIA PREDIAL  </v>
          </cell>
          <cell r="E8768" t="str">
            <v>UN</v>
          </cell>
          <cell r="F8768">
            <v>0.61</v>
          </cell>
        </row>
        <row r="8769">
          <cell r="C8769">
            <v>4209</v>
          </cell>
          <cell r="D8769" t="str">
            <v xml:space="preserve">NIPLE DE FERRO GALVANIZADO, COM ROSCA BSP, DE 1 1/2"  </v>
          </cell>
          <cell r="E8769" t="str">
            <v>UN</v>
          </cell>
          <cell r="F8769">
            <v>8.4499999999999993</v>
          </cell>
        </row>
        <row r="8770">
          <cell r="C8770">
            <v>4180</v>
          </cell>
          <cell r="D8770" t="str">
            <v xml:space="preserve">NIPLE DE FERRO GALVANIZADO, COM ROSCA BSP, DE 1 1/4"  </v>
          </cell>
          <cell r="E8770" t="str">
            <v>UN</v>
          </cell>
          <cell r="F8770">
            <v>7.46</v>
          </cell>
        </row>
        <row r="8771">
          <cell r="C8771">
            <v>4177</v>
          </cell>
          <cell r="D8771" t="str">
            <v xml:space="preserve">NIPLE DE FERRO GALVANIZADO, COM ROSCA BSP, DE 1/2"  </v>
          </cell>
          <cell r="E8771" t="str">
            <v>UN</v>
          </cell>
          <cell r="F8771">
            <v>2.21</v>
          </cell>
        </row>
        <row r="8772">
          <cell r="C8772">
            <v>4179</v>
          </cell>
          <cell r="D8772" t="str">
            <v xml:space="preserve">NIPLE DE FERRO GALVANIZADO, COM ROSCA BSP, DE 1"  </v>
          </cell>
          <cell r="E8772" t="str">
            <v>UN</v>
          </cell>
          <cell r="F8772">
            <v>5.35</v>
          </cell>
        </row>
        <row r="8773">
          <cell r="C8773">
            <v>4208</v>
          </cell>
          <cell r="D8773" t="str">
            <v xml:space="preserve">NIPLE DE FERRO GALVANIZADO, COM ROSCA BSP, DE 2 1/2"  </v>
          </cell>
          <cell r="E8773" t="str">
            <v>UN</v>
          </cell>
          <cell r="F8773">
            <v>26.28</v>
          </cell>
        </row>
        <row r="8774">
          <cell r="C8774">
            <v>4181</v>
          </cell>
          <cell r="D8774" t="str">
            <v xml:space="preserve">NIPLE DE FERRO GALVANIZADO, COM ROSCA BSP, DE 2"  </v>
          </cell>
          <cell r="E8774" t="str">
            <v>UN</v>
          </cell>
          <cell r="F8774">
            <v>18.399999999999999</v>
          </cell>
        </row>
        <row r="8775">
          <cell r="C8775">
            <v>4178</v>
          </cell>
          <cell r="D8775" t="str">
            <v xml:space="preserve">NIPLE DE FERRO GALVANIZADO, COM ROSCA BSP, DE 3/4"  </v>
          </cell>
          <cell r="E8775" t="str">
            <v>UN</v>
          </cell>
          <cell r="F8775">
            <v>3.17</v>
          </cell>
        </row>
        <row r="8776">
          <cell r="C8776">
            <v>4182</v>
          </cell>
          <cell r="D8776" t="str">
            <v xml:space="preserve">NIPLE DE FERRO GALVANIZADO, COM ROSCA BSP, DE 3"  </v>
          </cell>
          <cell r="E8776" t="str">
            <v>UN</v>
          </cell>
          <cell r="F8776">
            <v>37.340000000000003</v>
          </cell>
        </row>
        <row r="8777">
          <cell r="C8777">
            <v>4183</v>
          </cell>
          <cell r="D8777" t="str">
            <v xml:space="preserve">NIPLE DE FERRO GALVANIZADO, COM ROSCA BSP, DE 4"  </v>
          </cell>
          <cell r="E8777" t="str">
            <v>UN</v>
          </cell>
          <cell r="F8777">
            <v>58.65</v>
          </cell>
        </row>
        <row r="8778">
          <cell r="C8778">
            <v>4184</v>
          </cell>
          <cell r="D8778" t="str">
            <v xml:space="preserve">NIPLE DE FERRO GALVANIZADO, COM ROSCA BSP, DE 5"  </v>
          </cell>
          <cell r="E8778" t="str">
            <v>UN</v>
          </cell>
          <cell r="F8778">
            <v>105.33</v>
          </cell>
        </row>
        <row r="8779">
          <cell r="C8779">
            <v>4185</v>
          </cell>
          <cell r="D8779" t="str">
            <v xml:space="preserve">NIPLE DE FERRO GALVANIZADO, COM ROSCA BSP, DE 6"  </v>
          </cell>
          <cell r="E8779" t="str">
            <v>UN</v>
          </cell>
          <cell r="F8779">
            <v>128.69999999999999</v>
          </cell>
        </row>
        <row r="8780">
          <cell r="C8780">
            <v>4205</v>
          </cell>
          <cell r="D8780" t="str">
            <v xml:space="preserve">NIPLE DE REDUCAO DE FERRO GALVANIZADO, COM ROSCA BSP, DE 1 1/2" X 1 1/4"  </v>
          </cell>
          <cell r="E8780" t="str">
            <v>UN</v>
          </cell>
          <cell r="F8780">
            <v>8.41</v>
          </cell>
        </row>
        <row r="8781">
          <cell r="C8781">
            <v>4192</v>
          </cell>
          <cell r="D8781" t="str">
            <v xml:space="preserve">NIPLE DE REDUCAO DE FERRO GALVANIZADO, COM ROSCA BSP, DE 1 1/2" X 1"  </v>
          </cell>
          <cell r="E8781" t="str">
            <v>UN</v>
          </cell>
          <cell r="F8781">
            <v>8.34</v>
          </cell>
        </row>
        <row r="8782">
          <cell r="C8782">
            <v>4191</v>
          </cell>
          <cell r="D8782" t="str">
            <v xml:space="preserve">NIPLE DE REDUCAO DE FERRO GALVANIZADO, COM ROSCA BSP, DE 1 1/2" X 3/4"  </v>
          </cell>
          <cell r="E8782" t="str">
            <v>UN</v>
          </cell>
          <cell r="F8782">
            <v>8.34</v>
          </cell>
        </row>
        <row r="8783">
          <cell r="C8783">
            <v>4207</v>
          </cell>
          <cell r="D8783" t="str">
            <v xml:space="preserve">NIPLE DE REDUCAO DE FERRO GALVANIZADO, COM ROSCA BSP, DE 1 1/4" X 1/2"  </v>
          </cell>
          <cell r="E8783" t="str">
            <v>UN</v>
          </cell>
          <cell r="F8783">
            <v>7</v>
          </cell>
        </row>
        <row r="8784">
          <cell r="C8784">
            <v>4206</v>
          </cell>
          <cell r="D8784" t="str">
            <v xml:space="preserve">NIPLE DE REDUCAO DE FERRO GALVANIZADO, COM ROSCA BSP, DE 1 1/4" X 1"  </v>
          </cell>
          <cell r="E8784" t="str">
            <v>UN</v>
          </cell>
          <cell r="F8784">
            <v>7.38</v>
          </cell>
        </row>
        <row r="8785">
          <cell r="C8785">
            <v>4190</v>
          </cell>
          <cell r="D8785" t="str">
            <v xml:space="preserve">NIPLE DE REDUCAO DE FERRO GALVANIZADO, COM ROSCA BSP, DE 1 1/4" X 3/4"  </v>
          </cell>
          <cell r="E8785" t="str">
            <v>UN</v>
          </cell>
          <cell r="F8785">
            <v>7.19</v>
          </cell>
        </row>
        <row r="8786">
          <cell r="C8786">
            <v>4186</v>
          </cell>
          <cell r="D8786" t="str">
            <v xml:space="preserve">NIPLE DE REDUCAO DE FERRO GALVANIZADO, COM ROSCA BSP, DE 1/2" X 1/4"  </v>
          </cell>
          <cell r="E8786" t="str">
            <v>UN</v>
          </cell>
          <cell r="F8786">
            <v>2.21</v>
          </cell>
        </row>
        <row r="8787">
          <cell r="C8787">
            <v>4188</v>
          </cell>
          <cell r="D8787" t="str">
            <v xml:space="preserve">NIPLE DE REDUCAO DE FERRO GALVANIZADO, COM ROSCA BSP, DE 1" X 1/2"  </v>
          </cell>
          <cell r="E8787" t="str">
            <v>UN</v>
          </cell>
          <cell r="F8787">
            <v>5.28</v>
          </cell>
        </row>
        <row r="8788">
          <cell r="C8788">
            <v>4189</v>
          </cell>
          <cell r="D8788" t="str">
            <v xml:space="preserve">NIPLE DE REDUCAO DE FERRO GALVANIZADO, COM ROSCA BSP, DE 1" X 3/4"  </v>
          </cell>
          <cell r="E8788" t="str">
            <v>UN</v>
          </cell>
          <cell r="F8788">
            <v>5.16</v>
          </cell>
        </row>
        <row r="8789">
          <cell r="C8789">
            <v>4196</v>
          </cell>
          <cell r="D8789" t="str">
            <v xml:space="preserve">NIPLE DE REDUCAO DE FERRO GALVANIZADO, COM ROSCA BSP, DE 2 1/2" X 1 1/2"  </v>
          </cell>
          <cell r="E8789" t="str">
            <v>UN</v>
          </cell>
          <cell r="F8789">
            <v>25.55</v>
          </cell>
        </row>
        <row r="8790">
          <cell r="C8790">
            <v>4195</v>
          </cell>
          <cell r="D8790" t="str">
            <v xml:space="preserve">NIPLE DE REDUCAO DE FERRO GALVANIZADO, COM ROSCA BSP, DE 2 1/2" X 1 1/4"  </v>
          </cell>
          <cell r="E8790" t="str">
            <v>UN</v>
          </cell>
          <cell r="F8790">
            <v>25.86</v>
          </cell>
        </row>
        <row r="8791">
          <cell r="C8791">
            <v>4197</v>
          </cell>
          <cell r="D8791" t="str">
            <v xml:space="preserve">NIPLE DE REDUCAO DE FERRO GALVANIZADO, COM ROSCA BSP, DE 2 1/2" X 2"  </v>
          </cell>
          <cell r="E8791" t="str">
            <v>UN</v>
          </cell>
          <cell r="F8791">
            <v>25.55</v>
          </cell>
        </row>
        <row r="8792">
          <cell r="C8792">
            <v>4194</v>
          </cell>
          <cell r="D8792" t="str">
            <v xml:space="preserve">NIPLE DE REDUCAO DE FERRO GALVANIZADO, COM ROSCA BSP, DE 2" X 1 1/2"  </v>
          </cell>
          <cell r="E8792" t="str">
            <v>UN</v>
          </cell>
          <cell r="F8792">
            <v>17.98</v>
          </cell>
        </row>
        <row r="8793">
          <cell r="C8793">
            <v>4193</v>
          </cell>
          <cell r="D8793" t="str">
            <v xml:space="preserve">NIPLE DE REDUCAO DE FERRO GALVANIZADO, COM ROSCA BSP, DE 2" X 1 1/4"  </v>
          </cell>
          <cell r="E8793" t="str">
            <v>UN</v>
          </cell>
          <cell r="F8793">
            <v>17.98</v>
          </cell>
        </row>
        <row r="8794">
          <cell r="C8794">
            <v>4204</v>
          </cell>
          <cell r="D8794" t="str">
            <v xml:space="preserve">NIPLE DE REDUCAO DE FERRO GALVANIZADO, COM ROSCA BSP, DE 2" X 1"  </v>
          </cell>
          <cell r="E8794" t="str">
            <v>UN</v>
          </cell>
          <cell r="F8794">
            <v>17.98</v>
          </cell>
        </row>
        <row r="8795">
          <cell r="C8795">
            <v>4187</v>
          </cell>
          <cell r="D8795" t="str">
            <v xml:space="preserve">NIPLE DE REDUCAO DE FERRO GALVANIZADO, COM ROSCA BSP, DE 3/4" X 1/2"  </v>
          </cell>
          <cell r="E8795" t="str">
            <v>UN</v>
          </cell>
          <cell r="F8795">
            <v>3.17</v>
          </cell>
        </row>
        <row r="8796">
          <cell r="C8796">
            <v>4198</v>
          </cell>
          <cell r="D8796" t="str">
            <v xml:space="preserve">NIPLE DE REDUCAO DE FERRO GALVANIZADO, COM ROSCA BSP, DE 3" X 1 1/2"  </v>
          </cell>
          <cell r="E8796" t="str">
            <v>UN</v>
          </cell>
          <cell r="F8796">
            <v>36.880000000000003</v>
          </cell>
        </row>
        <row r="8797">
          <cell r="C8797">
            <v>4202</v>
          </cell>
          <cell r="D8797" t="str">
            <v xml:space="preserve">NIPLE DE REDUCAO DE FERRO GALVANIZADO, COM ROSCA BSP, DE 3" X 2 1/2"  </v>
          </cell>
          <cell r="E8797" t="str">
            <v>UN</v>
          </cell>
          <cell r="F8797">
            <v>36.880000000000003</v>
          </cell>
        </row>
        <row r="8798">
          <cell r="C8798">
            <v>4203</v>
          </cell>
          <cell r="D8798" t="str">
            <v xml:space="preserve">NIPLE DE REDUCAO DE FERRO GALVANIZADO, COM ROSCA BSP, DE 3" X 2"  </v>
          </cell>
          <cell r="E8798" t="str">
            <v>UN</v>
          </cell>
          <cell r="F8798">
            <v>36.880000000000003</v>
          </cell>
        </row>
        <row r="8799">
          <cell r="C8799">
            <v>2645</v>
          </cell>
          <cell r="D8799" t="str">
            <v xml:space="preserve">NIPLE FERRO GALV P/ ELETRODUTO 1"  </v>
          </cell>
          <cell r="E8799" t="str">
            <v>UN</v>
          </cell>
          <cell r="F8799">
            <v>2.27</v>
          </cell>
        </row>
        <row r="8800">
          <cell r="C8800">
            <v>2646</v>
          </cell>
          <cell r="D8800" t="str">
            <v xml:space="preserve">NIPLE LONGO FERRO GALV P/ ELETRODUTO  TAMANHO 150MM X DN 1"  </v>
          </cell>
          <cell r="E8800" t="str">
            <v>UN</v>
          </cell>
          <cell r="F8800">
            <v>3.6</v>
          </cell>
        </row>
        <row r="8801">
          <cell r="C8801">
            <v>7252</v>
          </cell>
          <cell r="D8801" t="str">
            <v xml:space="preserve">NIVEL OTICO C/ PRECISAO +/- 0,7MM TIPO WILD NA-2 OU EQUIV  </v>
          </cell>
          <cell r="E8801" t="str">
            <v>H</v>
          </cell>
          <cell r="F8801">
            <v>1.33</v>
          </cell>
        </row>
        <row r="8802">
          <cell r="C8802">
            <v>7595</v>
          </cell>
          <cell r="D8802" t="str">
            <v xml:space="preserve">NIVELADOR  </v>
          </cell>
          <cell r="E8802" t="str">
            <v>H</v>
          </cell>
          <cell r="F8802">
            <v>16.559999999999999</v>
          </cell>
        </row>
        <row r="8803">
          <cell r="C8803">
            <v>36152</v>
          </cell>
          <cell r="D8803" t="str">
            <v>OCULOS DE SEGURANCA CONTRA IMPACTOS COM LENTE INCOLOR, ARMACAO NYLON, COM  PROTECAO UVA E UVB</v>
          </cell>
          <cell r="E8803" t="str">
            <v>UN</v>
          </cell>
          <cell r="F8803">
            <v>3.73</v>
          </cell>
        </row>
        <row r="8804">
          <cell r="C8804">
            <v>11138</v>
          </cell>
          <cell r="D8804" t="str">
            <v xml:space="preserve">OLEO COMBUSTIVEL BPF A GRANEL  </v>
          </cell>
          <cell r="E8804" t="str">
            <v>L</v>
          </cell>
          <cell r="F8804">
            <v>1.92</v>
          </cell>
        </row>
        <row r="8805">
          <cell r="C8805">
            <v>5333</v>
          </cell>
          <cell r="D8805" t="str">
            <v xml:space="preserve">OLEO DE LINHACA  </v>
          </cell>
          <cell r="E8805" t="str">
            <v>L</v>
          </cell>
          <cell r="F8805">
            <v>14.12</v>
          </cell>
        </row>
        <row r="8806">
          <cell r="C8806">
            <v>4221</v>
          </cell>
          <cell r="D8806" t="str">
            <v xml:space="preserve">OLEO DIESEL COMBUSTIVEL COMUM  </v>
          </cell>
          <cell r="E8806" t="str">
            <v>L</v>
          </cell>
          <cell r="F8806">
            <v>2.99</v>
          </cell>
        </row>
        <row r="8807">
          <cell r="C8807">
            <v>4227</v>
          </cell>
          <cell r="D8807" t="str">
            <v>OLEO LUBRIFICANTE PARA MOTORES DE EQUIPAMENTOS PESADOS (CAMINHOES,  TRATORES, RETROS E ETC)</v>
          </cell>
          <cell r="E8807" t="str">
            <v>L</v>
          </cell>
          <cell r="F8807">
            <v>12.61</v>
          </cell>
        </row>
        <row r="8808">
          <cell r="C8808">
            <v>4242</v>
          </cell>
          <cell r="D8808" t="str">
            <v xml:space="preserve">OPERADOR DE ACABADORA  </v>
          </cell>
          <cell r="E8808" t="str">
            <v>H</v>
          </cell>
          <cell r="F8808">
            <v>14.98</v>
          </cell>
        </row>
        <row r="8809">
          <cell r="C8809">
            <v>4243</v>
          </cell>
          <cell r="D8809" t="str">
            <v xml:space="preserve">OPERADOR DE BETONEIRA (CAMINHAO)  </v>
          </cell>
          <cell r="E8809" t="str">
            <v>H</v>
          </cell>
          <cell r="F8809">
            <v>15.85</v>
          </cell>
        </row>
        <row r="8810">
          <cell r="C8810">
            <v>37623</v>
          </cell>
          <cell r="D8810" t="str">
            <v xml:space="preserve">OPERADOR DE BETONEIRA ESTACIONARIA/MISTURADOR *COLETADO CAIXA*  </v>
          </cell>
          <cell r="E8810" t="str">
            <v>H</v>
          </cell>
          <cell r="F8810">
            <v>8.3699999999999992</v>
          </cell>
        </row>
        <row r="8811">
          <cell r="C8811">
            <v>4250</v>
          </cell>
          <cell r="D8811" t="str">
            <v xml:space="preserve">OPERADOR DE COMPRESSOR OU COMPRESSORISTA  </v>
          </cell>
          <cell r="E8811" t="str">
            <v>H</v>
          </cell>
          <cell r="F8811">
            <v>9.65</v>
          </cell>
        </row>
        <row r="8812">
          <cell r="C8812">
            <v>25960</v>
          </cell>
          <cell r="D8812" t="str">
            <v xml:space="preserve">OPERADOR DE DEMARCADORA DE FAIXAS  </v>
          </cell>
          <cell r="E8812" t="str">
            <v>H</v>
          </cell>
          <cell r="F8812">
            <v>16.440000000000001</v>
          </cell>
        </row>
        <row r="8813">
          <cell r="C8813">
            <v>4234</v>
          </cell>
          <cell r="D8813" t="str">
            <v xml:space="preserve">OPERADOR DE ESCAVADEIRA  </v>
          </cell>
          <cell r="E8813" t="str">
            <v>H</v>
          </cell>
          <cell r="F8813">
            <v>17.7</v>
          </cell>
        </row>
        <row r="8814">
          <cell r="C8814">
            <v>4253</v>
          </cell>
          <cell r="D8814" t="str">
            <v xml:space="preserve">OPERADOR DE GUINCHO  </v>
          </cell>
          <cell r="E8814" t="str">
            <v>H</v>
          </cell>
          <cell r="F8814">
            <v>8.9</v>
          </cell>
        </row>
        <row r="8815">
          <cell r="C8815">
            <v>4254</v>
          </cell>
          <cell r="D8815" t="str">
            <v xml:space="preserve">OPERADOR DE GUINDASTE  </v>
          </cell>
          <cell r="E8815" t="str">
            <v>H</v>
          </cell>
          <cell r="F8815">
            <v>20.52</v>
          </cell>
        </row>
        <row r="8816">
          <cell r="C8816">
            <v>4230</v>
          </cell>
          <cell r="D8816" t="str">
            <v xml:space="preserve">OPERADOR DE MAQUINAS E EQUIPAMENTOS  </v>
          </cell>
          <cell r="E8816" t="str">
            <v>H</v>
          </cell>
          <cell r="F8816">
            <v>14.84</v>
          </cell>
        </row>
        <row r="8817">
          <cell r="C8817">
            <v>4257</v>
          </cell>
          <cell r="D8817" t="str">
            <v xml:space="preserve">OPERADOR DE MARTELETE OU MARTELETEIRO  </v>
          </cell>
          <cell r="E8817" t="str">
            <v>H</v>
          </cell>
          <cell r="F8817">
            <v>8.94</v>
          </cell>
        </row>
        <row r="8818">
          <cell r="C8818">
            <v>4240</v>
          </cell>
          <cell r="D8818" t="str">
            <v xml:space="preserve">OPERADOR DE MOTO-ESCREIPER  </v>
          </cell>
          <cell r="E8818" t="str">
            <v>H</v>
          </cell>
          <cell r="F8818">
            <v>23.24</v>
          </cell>
        </row>
        <row r="8819">
          <cell r="C8819">
            <v>4239</v>
          </cell>
          <cell r="D8819" t="str">
            <v xml:space="preserve">OPERADOR DE MOTONIVELADORA  </v>
          </cell>
          <cell r="E8819" t="str">
            <v>H</v>
          </cell>
          <cell r="F8819">
            <v>23.24</v>
          </cell>
        </row>
        <row r="8820">
          <cell r="C8820">
            <v>4248</v>
          </cell>
          <cell r="D8820" t="str">
            <v xml:space="preserve">OPERADOR DE PA CARREGADEIRA  </v>
          </cell>
          <cell r="E8820" t="str">
            <v>H</v>
          </cell>
          <cell r="F8820">
            <v>16.63</v>
          </cell>
        </row>
        <row r="8821">
          <cell r="C8821">
            <v>25959</v>
          </cell>
          <cell r="D8821" t="str">
            <v xml:space="preserve">OPERADOR DE PAVIMENTADORA  </v>
          </cell>
          <cell r="E8821" t="str">
            <v>H</v>
          </cell>
          <cell r="F8821">
            <v>16.440000000000001</v>
          </cell>
        </row>
        <row r="8822">
          <cell r="C8822">
            <v>4238</v>
          </cell>
          <cell r="D8822" t="str">
            <v xml:space="preserve">OPERADOR DE ROLO COMPACTADOR  </v>
          </cell>
          <cell r="E8822" t="str">
            <v>H</v>
          </cell>
          <cell r="F8822">
            <v>14.33</v>
          </cell>
        </row>
        <row r="8823">
          <cell r="C8823">
            <v>4237</v>
          </cell>
          <cell r="D8823" t="str">
            <v xml:space="preserve">OPERADOR DE TRATOR  </v>
          </cell>
          <cell r="E8823" t="str">
            <v>H</v>
          </cell>
          <cell r="F8823">
            <v>15.66</v>
          </cell>
        </row>
        <row r="8824">
          <cell r="C8824">
            <v>4233</v>
          </cell>
          <cell r="D8824" t="str">
            <v xml:space="preserve">OPERADOR DE USINA DE ASFALTO, DE SOLOS OU DE CONCRETO  </v>
          </cell>
          <cell r="E8824" t="str">
            <v>H</v>
          </cell>
          <cell r="F8824">
            <v>14.98</v>
          </cell>
        </row>
        <row r="8825">
          <cell r="C8825">
            <v>4251</v>
          </cell>
          <cell r="D8825" t="str">
            <v xml:space="preserve">OPERADOR JATO DE AREIA OU JATISTA  </v>
          </cell>
          <cell r="E8825" t="str">
            <v>H</v>
          </cell>
          <cell r="F8825">
            <v>9.5500000000000007</v>
          </cell>
        </row>
        <row r="8826">
          <cell r="C8826">
            <v>4252</v>
          </cell>
          <cell r="D8826" t="str">
            <v xml:space="preserve">OPERADOR PARA BATE ESTACAS  </v>
          </cell>
          <cell r="E8826" t="str">
            <v>H</v>
          </cell>
          <cell r="F8826">
            <v>11.3</v>
          </cell>
        </row>
        <row r="8827">
          <cell r="C8827">
            <v>2</v>
          </cell>
          <cell r="D8827" t="str">
            <v xml:space="preserve">OXIGENIO, RECARGA PARA CILINDRO DE CONJUNTO OXICORTE GRANDE  </v>
          </cell>
          <cell r="E8827" t="str">
            <v>M3</v>
          </cell>
          <cell r="F8827">
            <v>7.23</v>
          </cell>
        </row>
        <row r="8828">
          <cell r="C8828">
            <v>4261</v>
          </cell>
          <cell r="D8828" t="str">
            <v>PA CARREGADEIRA SOBRE PNEUS * 105 HP * CAP. 1,72M3 * PESO OPERACIONAL* 9 T * TIPO  CATERPILAR 924 - F II NACIONAL OU EQUIV (INCL MANUTENCAO/OPERACAO)</v>
          </cell>
          <cell r="E8828" t="str">
            <v>H</v>
          </cell>
          <cell r="F8828">
            <v>108.97</v>
          </cell>
        </row>
        <row r="8829">
          <cell r="C8829">
            <v>4259</v>
          </cell>
          <cell r="D8829" t="str">
            <v>PA CARREGADEIRA SOBRE PNEUS * 170 HP * CAP. * 3 M 3 * PESO OPERACIONAL * 16 T * TIPO  CATERPILAR 950 - F II NACIONAL OU EQUIV (INCL MANUTENCAO/OPERACAO)</v>
          </cell>
          <cell r="E8829" t="str">
            <v>H</v>
          </cell>
          <cell r="F8829">
            <v>136.21</v>
          </cell>
        </row>
        <row r="8830">
          <cell r="C8830">
            <v>4260</v>
          </cell>
          <cell r="D8830" t="str">
            <v>PA CARREGADEIRA SOBRE PNEUS COM MOTOR DE 105 HP E CAPACIDADE NA CACAMBA DE  1,91 M3 (LOCACAO COM OPERADOR, COMBUSTIVEL E MANUTENCAO)</v>
          </cell>
          <cell r="E8830" t="str">
            <v>H</v>
          </cell>
          <cell r="F8830">
            <v>96.75</v>
          </cell>
        </row>
        <row r="8831">
          <cell r="C8831">
            <v>36517</v>
          </cell>
          <cell r="D8831" t="str">
            <v>PA CARREGADEIRA SOBRE RODAS, POTENCIA BRUTA 127 HP, CAPACIDADE DA CACAMBA DE  2,0 A 2,4 M3, PESO OPERACIONAL DE 10330 KG</v>
          </cell>
          <cell r="E8831" t="str">
            <v>UN</v>
          </cell>
          <cell r="F8831">
            <v>282274.03999999998</v>
          </cell>
        </row>
        <row r="8832">
          <cell r="C8832">
            <v>4262</v>
          </cell>
          <cell r="D8832" t="str">
            <v>PA CARREGADEIRA SOBRE RODAS, POTENCIA LIQUIDA 128 HP, CAPACIDADE DA CACAMBA  DE 1,7 A 2,8 M3, PESO OPERACIONAL DE 11632 KG</v>
          </cell>
          <cell r="E8832" t="str">
            <v>UN</v>
          </cell>
          <cell r="F8832">
            <v>317876.18</v>
          </cell>
        </row>
        <row r="8833">
          <cell r="C8833">
            <v>4263</v>
          </cell>
          <cell r="D8833" t="str">
            <v>PA CARREGADEIRA SOBRE RODAS, POTENCIA LIQUIDA 197 HP, CAPACIDADE DA CACAMBA  DE 2,5 A 3,5 M3, PESO OPERACIONAL DE 18338 KG</v>
          </cell>
          <cell r="E8833" t="str">
            <v>UN</v>
          </cell>
          <cell r="F8833">
            <v>440788.28</v>
          </cell>
        </row>
        <row r="8834">
          <cell r="C8834">
            <v>36518</v>
          </cell>
          <cell r="D8834" t="str">
            <v>PA CARREGADEIRA SOBRE RODAS, POTENCIA LIQUIDA 213 HP, CAPACIDADE DA CACAMBA  DE 1,9 A 3,5 M3, PESO OPERACIONAL DE 19234 KG</v>
          </cell>
          <cell r="E8834" t="str">
            <v>UN</v>
          </cell>
          <cell r="F8834">
            <v>501820.5</v>
          </cell>
        </row>
        <row r="8835">
          <cell r="C8835">
            <v>14221</v>
          </cell>
          <cell r="D8835" t="str">
            <v>PA CARREGADEIRA SOBRE RODAS, POTENCIA 152 HP, CAPACIDADE DA CACAMBA DE 1,53 A  2,30 M3, PESO OPERACIONAL DE 10216 KG</v>
          </cell>
          <cell r="E8835" t="str">
            <v>UN</v>
          </cell>
          <cell r="F8835">
            <v>292869.90000000002</v>
          </cell>
        </row>
        <row r="8836">
          <cell r="C8836">
            <v>38402</v>
          </cell>
          <cell r="D8836" t="str">
            <v xml:space="preserve">PA DE LIXO PLASTICA, CABO LONGO  </v>
          </cell>
          <cell r="E8836" t="str">
            <v>UN</v>
          </cell>
          <cell r="F8836">
            <v>5.22</v>
          </cell>
        </row>
        <row r="8837">
          <cell r="C8837">
            <v>13597</v>
          </cell>
          <cell r="D8837" t="str">
            <v xml:space="preserve">PADRAO POLIFASICO COMPLETO EM POSTE GALV DE 3" X 5,0M  </v>
          </cell>
          <cell r="E8837" t="str">
            <v>UN</v>
          </cell>
          <cell r="F8837">
            <v>803.72</v>
          </cell>
        </row>
        <row r="8838">
          <cell r="C8838">
            <v>3412</v>
          </cell>
          <cell r="D8838" t="str">
            <v xml:space="preserve">PAINEL DE LA DE VIDRO SEM REVESTIMENTO PSI 20, E = 25 MM, DE 1200 X 600 MM  </v>
          </cell>
          <cell r="E8838" t="str">
            <v>M2</v>
          </cell>
          <cell r="F8838">
            <v>7.68</v>
          </cell>
        </row>
        <row r="8839">
          <cell r="C8839">
            <v>3413</v>
          </cell>
          <cell r="D8839" t="str">
            <v xml:space="preserve">PAINEL DE LA DE VIDRO SEM REVESTIMENTO PSI 20, E = 50 MM, DE 1200 X 600 MM  </v>
          </cell>
          <cell r="E8839" t="str">
            <v>M2</v>
          </cell>
          <cell r="F8839">
            <v>17.3</v>
          </cell>
        </row>
        <row r="8840">
          <cell r="C8840">
            <v>39744</v>
          </cell>
          <cell r="D8840" t="str">
            <v xml:space="preserve">PAINEL DE LA DE VIDRO SEM REVESTIMENTO PSI 40, E = 25 MM, DE 1200 X 600 MM  </v>
          </cell>
          <cell r="E8840" t="str">
            <v>M2</v>
          </cell>
          <cell r="F8840">
            <v>13.43</v>
          </cell>
        </row>
        <row r="8841">
          <cell r="C8841">
            <v>39745</v>
          </cell>
          <cell r="D8841" t="str">
            <v xml:space="preserve">PAINEL DE LA DE VIDRO SEM REVESTIMENTO PSI 40, E = 50 MM, DE 1200 X 600 MM  </v>
          </cell>
          <cell r="E8841" t="str">
            <v>M2</v>
          </cell>
          <cell r="F8841">
            <v>28.36</v>
          </cell>
        </row>
        <row r="8842">
          <cell r="C8842">
            <v>39637</v>
          </cell>
          <cell r="D8842" t="str">
            <v>PAINEL ESTRUTURAL PARA LAJE SECA REVESTIDO EM PLACA CIMENTICIA, DE 1,20 X 2,50 M,  E = 23 MM</v>
          </cell>
          <cell r="E8842" t="str">
            <v>M2</v>
          </cell>
          <cell r="F8842">
            <v>68.86</v>
          </cell>
        </row>
        <row r="8843">
          <cell r="C8843">
            <v>39638</v>
          </cell>
          <cell r="D8843" t="str">
            <v>PAINEL ESTRUTURAL PARA LAJE SECA REVESTIDO EM PLACA CIMENTICIA, DE 1,20 X 2,50 M,  E = 40 MM</v>
          </cell>
          <cell r="E8843" t="str">
            <v>M2</v>
          </cell>
          <cell r="F8843">
            <v>128.22999999999999</v>
          </cell>
        </row>
        <row r="8844">
          <cell r="C8844">
            <v>39639</v>
          </cell>
          <cell r="D8844" t="str">
            <v>PAINEL ESTRUTURAL PARA LAJE SECA REVESTIDO EM PLACA CIMENTICIA, DE 1,20 X 2,50 M,  E = 55 MM</v>
          </cell>
          <cell r="E8844" t="str">
            <v>M2</v>
          </cell>
          <cell r="F8844">
            <v>169.06</v>
          </cell>
        </row>
        <row r="8845">
          <cell r="C8845">
            <v>39517</v>
          </cell>
          <cell r="D8845" t="str">
            <v>PAINEL ISOLANTE REVESTIDO EM ACO GALVALUME *0,5* MM COM PRE-PINTURA NAS DUAS  FACES, NUCLEO EM POLIURETANO (PUR), E = 40/50 MM, PARA FECHAMENTOS VERTICAIS(INCLUI PARAFUSOS DE FIXACAO)</v>
          </cell>
          <cell r="E8845" t="str">
            <v>M2</v>
          </cell>
          <cell r="F8845">
            <v>119.25</v>
          </cell>
        </row>
        <row r="8846">
          <cell r="C8846">
            <v>39518</v>
          </cell>
          <cell r="D8846" t="str">
            <v>PAINEL ISOLANTE REVESTIDO EM ACO GALVALUME *0,5* MM COM PRE-PINTURA NAS DUAS  FACES, NUCLEO EM POLIURETANO (PUR), E = 70/80 MM, PARA FECHAMENTOS VERTICAIS(INCLUI PARAFUSOS DE FIXACAO)</v>
          </cell>
          <cell r="E8846" t="str">
            <v>M2</v>
          </cell>
          <cell r="F8846">
            <v>141.05000000000001</v>
          </cell>
        </row>
        <row r="8847">
          <cell r="C8847">
            <v>21144</v>
          </cell>
          <cell r="D8847" t="str">
            <v xml:space="preserve">PAPEL MANTEIGA (FOLHA 66 X 96CM)  </v>
          </cell>
          <cell r="E8847" t="str">
            <v>UN</v>
          </cell>
          <cell r="F8847">
            <v>0.95</v>
          </cell>
        </row>
        <row r="8848">
          <cell r="C8848">
            <v>21140</v>
          </cell>
          <cell r="D8848" t="str">
            <v xml:space="preserve">PAPEL MILIMETRADO TRANSPARENTE - ROLO DE 1,05 X 10M  </v>
          </cell>
          <cell r="E8848" t="str">
            <v>10M</v>
          </cell>
          <cell r="F8848">
            <v>5</v>
          </cell>
        </row>
        <row r="8849">
          <cell r="C8849">
            <v>11851</v>
          </cell>
          <cell r="D8849" t="str">
            <v xml:space="preserve">PAPEL SULFITE ALCALINO A 4 (PACOTE COM 500 FOLHAS)  </v>
          </cell>
          <cell r="E8849" t="str">
            <v>FL</v>
          </cell>
          <cell r="F8849">
            <v>0.03</v>
          </cell>
        </row>
        <row r="8850">
          <cell r="C8850">
            <v>11852</v>
          </cell>
          <cell r="D8850" t="str">
            <v xml:space="preserve">PAPEL VEGETAL 100G/M2 - 0,80M DE LARGURA  </v>
          </cell>
          <cell r="E8850" t="str">
            <v>M</v>
          </cell>
          <cell r="F8850">
            <v>5.43</v>
          </cell>
        </row>
        <row r="8851">
          <cell r="C8851">
            <v>11853</v>
          </cell>
          <cell r="D8851" t="str">
            <v xml:space="preserve">PAPEL VEGETAL 65G/M2 - 0,80M DE LARGURA  </v>
          </cell>
          <cell r="E8851" t="str">
            <v>M</v>
          </cell>
          <cell r="F8851">
            <v>4.32</v>
          </cell>
        </row>
        <row r="8852">
          <cell r="C8852">
            <v>21139</v>
          </cell>
          <cell r="D8852" t="str">
            <v xml:space="preserve">PAPEL VEGETAL 90G/M2 - 0,8M DE LARGURA  </v>
          </cell>
          <cell r="E8852" t="str">
            <v>M</v>
          </cell>
          <cell r="F8852">
            <v>4.13</v>
          </cell>
        </row>
        <row r="8853">
          <cell r="C8853">
            <v>11703</v>
          </cell>
          <cell r="D8853" t="str">
            <v xml:space="preserve">PAPELEIRA DE PAREDE EM METAL CROMADO SEM TAMPA  </v>
          </cell>
          <cell r="E8853" t="str">
            <v>UN</v>
          </cell>
          <cell r="F8853">
            <v>19.440000000000001</v>
          </cell>
        </row>
        <row r="8854">
          <cell r="C8854">
            <v>37400</v>
          </cell>
          <cell r="D8854" t="str">
            <v xml:space="preserve">PAPELEIRA PLASTICA TIPO DISPENSER PARA PAPEL HIGIENICO ROLAO  </v>
          </cell>
          <cell r="E8854" t="str">
            <v>UN</v>
          </cell>
          <cell r="F8854">
            <v>51.95</v>
          </cell>
        </row>
        <row r="8855">
          <cell r="C8855">
            <v>25400</v>
          </cell>
          <cell r="D8855" t="str">
            <v>PAR DE TABELAS DE BASQUETE EM COMPENSADO NAVAL DE *1,80 X 1,20* M, COM ARO DE  METAL E REDE (SEM SUPORTE DE FIXACAO)</v>
          </cell>
          <cell r="E8855" t="str">
            <v>UN</v>
          </cell>
          <cell r="F8855">
            <v>1143.99</v>
          </cell>
        </row>
        <row r="8856">
          <cell r="C8856">
            <v>4272</v>
          </cell>
          <cell r="D8856" t="str">
            <v xml:space="preserve">PARA-RAIOS DE BAIXA TENSAO, TENSAO DE OPERACAO *280* V , CORRENTE MAXIMA *20* KA  </v>
          </cell>
          <cell r="E8856" t="str">
            <v>UN</v>
          </cell>
          <cell r="F8856">
            <v>60.67</v>
          </cell>
        </row>
        <row r="8857">
          <cell r="C8857">
            <v>4276</v>
          </cell>
          <cell r="D8857" t="str">
            <v>PARA-RAIOS DE DISTRIBUICAO, TENSAO NOMINAL 15 KV, CORRENTE NOMINAL DE  DESCARGA 5 KA</v>
          </cell>
          <cell r="E8857" t="str">
            <v>UN</v>
          </cell>
          <cell r="F8857">
            <v>179.07</v>
          </cell>
        </row>
        <row r="8858">
          <cell r="C8858">
            <v>4273</v>
          </cell>
          <cell r="D8858" t="str">
            <v>PARA-RAIOS DE DISTRIBUICAO, TENSAO NOMINAL 30 KV, CORRENTE NOMINAL DE  DESCARGA 10 KA</v>
          </cell>
          <cell r="E8858" t="str">
            <v>UN</v>
          </cell>
          <cell r="F8858">
            <v>297.47000000000003</v>
          </cell>
        </row>
        <row r="8859">
          <cell r="C8859">
            <v>4274</v>
          </cell>
          <cell r="D8859" t="str">
            <v>PARA-RAIOS TIPO FRANKLIN 350 MM, EM LATAO CROMADO, DUAS DESCIDAS, PARA  PROTECAO DE EDIFICACOES CONTRA DESCARGAS ATMOSFERICAS</v>
          </cell>
          <cell r="E8859" t="str">
            <v>UN</v>
          </cell>
          <cell r="F8859">
            <v>68.98</v>
          </cell>
        </row>
        <row r="8860">
          <cell r="C8860">
            <v>39438</v>
          </cell>
          <cell r="D8860" t="str">
            <v>PARAFUSO CABECA TROMBETA E PONTA AGULHA (GN55), COMPRIMENTO 55 MM, EM ACO  FOSFATIZADO, PARA FIXAR CHAPA DE GESSO EM PERFIL DRYWALL METALICO MAXIMO 0,7MM</v>
          </cell>
          <cell r="E8860" t="str">
            <v>UN</v>
          </cell>
          <cell r="F8860">
            <v>0.09</v>
          </cell>
        </row>
        <row r="8861">
          <cell r="C8861">
            <v>11963</v>
          </cell>
          <cell r="D8861" t="str">
            <v xml:space="preserve">PARAFUSO DE ACO TIPO CHUMBADOR PARABOLT, DIAMETRO 1/2", COMPRIMENTO 75 MM  </v>
          </cell>
          <cell r="E8861" t="str">
            <v>UN</v>
          </cell>
          <cell r="F8861">
            <v>3.58</v>
          </cell>
        </row>
        <row r="8862">
          <cell r="C8862">
            <v>11964</v>
          </cell>
          <cell r="D8862" t="str">
            <v xml:space="preserve">PARAFUSO DE ACO TIPO CHUMBADOR PARABOLT, DIAMETRO 3/8", COMPRIMENTO 75 MM  </v>
          </cell>
          <cell r="E8862" t="str">
            <v>UN</v>
          </cell>
          <cell r="F8862">
            <v>0.9</v>
          </cell>
        </row>
        <row r="8863">
          <cell r="C8863">
            <v>4379</v>
          </cell>
          <cell r="D8863" t="str">
            <v>PARAFUSO DE ACO ZINCADO COM ROSCA SOBERBA, CABECA CHATA E FENDA SIMPLES,  DIAMETRO 2,5 MM, COMPRIMENTO * 9,5 * MM</v>
          </cell>
          <cell r="E8863" t="str">
            <v>UN</v>
          </cell>
          <cell r="F8863">
            <v>0.01</v>
          </cell>
        </row>
        <row r="8864">
          <cell r="C8864">
            <v>4377</v>
          </cell>
          <cell r="D8864" t="str">
            <v>PARAFUSO DE ACO ZINCADO COM ROSCA SOBERBA, CABECA CHATA E FENDA SIMPLES,  DIAMETRO 4,2 MM, COMPRIMENTO * 32 * MM</v>
          </cell>
          <cell r="E8864" t="str">
            <v>UN</v>
          </cell>
          <cell r="F8864">
            <v>7.0000000000000007E-2</v>
          </cell>
        </row>
        <row r="8865">
          <cell r="C8865">
            <v>4356</v>
          </cell>
          <cell r="D8865" t="str">
            <v>PARAFUSO DE ACO ZINCADO COM ROSCA SOBERBA, CABECA CHATA E FENDA SIMPLES,  DIAMETRO 4,8 MM, COMPRIMENTO 45 MM</v>
          </cell>
          <cell r="E8865" t="str">
            <v>UN</v>
          </cell>
          <cell r="F8865">
            <v>0.09</v>
          </cell>
        </row>
        <row r="8866">
          <cell r="C8866">
            <v>13246</v>
          </cell>
          <cell r="D8866" t="str">
            <v>PARAFUSO DE FERRO POLIDO, SEXTAVADO, COM ROSCA INTEIRA, DIAMETRO 5/16",  COMPRIMENTO 3/4", COM PORCA E ARRUELA LISA LEVE</v>
          </cell>
          <cell r="E8866" t="str">
            <v>UN</v>
          </cell>
          <cell r="F8866">
            <v>0.17</v>
          </cell>
        </row>
        <row r="8867">
          <cell r="C8867">
            <v>4346</v>
          </cell>
          <cell r="D8867" t="str">
            <v>PARAFUSO DE FERRO POLIDO, SEXTAVADO, COM ROSCA PARCIAL, DIAMETRO 5/8",  COMPRIMENTO 6", COM PORCA E ARRUELA DE PRESSAO MEDIA</v>
          </cell>
          <cell r="E8867" t="str">
            <v>UN</v>
          </cell>
          <cell r="F8867">
            <v>3.84</v>
          </cell>
        </row>
        <row r="8868">
          <cell r="C8868">
            <v>11955</v>
          </cell>
          <cell r="D8868" t="str">
            <v>PARAFUSO DE LATAO COM ACABAMENTO CROMADO PARA FIXAR PECA SANITARIA, INCLUI  PORCA CEGA, ARRUELA E BUCHA DE NYLON TAMANHO S-10</v>
          </cell>
          <cell r="E8868" t="str">
            <v>UN</v>
          </cell>
          <cell r="F8868">
            <v>1.68</v>
          </cell>
        </row>
        <row r="8869">
          <cell r="C8869">
            <v>11960</v>
          </cell>
          <cell r="D8869" t="str">
            <v>PARAFUSO DE LATAO COM ROSCA SOBERBA, CABECA CHATA E FENDA SIMPLES, DIAMETRO  2,5 MM, COMPRIMENTO 12 MM</v>
          </cell>
          <cell r="E8869" t="str">
            <v>UN</v>
          </cell>
          <cell r="F8869">
            <v>0.05</v>
          </cell>
        </row>
        <row r="8870">
          <cell r="C8870">
            <v>4333</v>
          </cell>
          <cell r="D8870" t="str">
            <v>PARAFUSO DE LATAO COM ROSCA SOBERBA, CABECA CHATA E FENDA SIMPLES, DIAMETRO  3,2 MM, COMPRIMENTO 16 MM</v>
          </cell>
          <cell r="E8870" t="str">
            <v>UN</v>
          </cell>
          <cell r="F8870">
            <v>0.09</v>
          </cell>
        </row>
        <row r="8871">
          <cell r="C8871">
            <v>4358</v>
          </cell>
          <cell r="D8871" t="str">
            <v>PARAFUSO DE LATAO COM ROSCA SOBERBA, CABECA CHATA E FENDA SIMPLES, DIAMETRO  4,8 MM, COMPRIMENTO 65 MM</v>
          </cell>
          <cell r="E8871" t="str">
            <v>UN</v>
          </cell>
          <cell r="F8871">
            <v>0.77</v>
          </cell>
        </row>
        <row r="8872">
          <cell r="C8872">
            <v>39435</v>
          </cell>
          <cell r="D8872" t="str">
            <v>PARAFUSO DRY WALL, EM ACO FOSFATIZADO, CABECA TROMBETA E PONTA AGULHA (TA),  COMPRIMENTO 25 MM</v>
          </cell>
          <cell r="E8872" t="str">
            <v>UN</v>
          </cell>
          <cell r="F8872">
            <v>0.03</v>
          </cell>
        </row>
        <row r="8873">
          <cell r="C8873">
            <v>39436</v>
          </cell>
          <cell r="D8873" t="str">
            <v>PARAFUSO DRY WALL, EM ACO FOSFATIZADO, CABECA TROMBETA E PONTA AGULHA (TA),  COMPRIMENTO 35 MM</v>
          </cell>
          <cell r="E8873" t="str">
            <v>UN</v>
          </cell>
          <cell r="F8873">
            <v>0.06</v>
          </cell>
        </row>
        <row r="8874">
          <cell r="C8874">
            <v>39437</v>
          </cell>
          <cell r="D8874" t="str">
            <v>PARAFUSO DRY WALL, EM ACO FOSFATIZADO, CABECA TROMBETA E PONTA AGULHA (TA),  COMPRIMENTO 45 MM</v>
          </cell>
          <cell r="E8874" t="str">
            <v>UN</v>
          </cell>
          <cell r="F8874">
            <v>0.08</v>
          </cell>
        </row>
        <row r="8875">
          <cell r="C8875">
            <v>39439</v>
          </cell>
          <cell r="D8875" t="str">
            <v>PARAFUSO DRY WALL, EM ACO FOSFATIZADO, CABECA TROMBETA E PONTA BROCA (TB),  COMPRIMENTO 25 MM</v>
          </cell>
          <cell r="E8875" t="str">
            <v>UN</v>
          </cell>
          <cell r="F8875">
            <v>0.06</v>
          </cell>
        </row>
        <row r="8876">
          <cell r="C8876">
            <v>39440</v>
          </cell>
          <cell r="D8876" t="str">
            <v>PARAFUSO DRY WALL, EM ACO FOSFATIZADO, CABECA TROMBETA E PONTA BROCA (TB),  COMPRIMENTO 35 MM</v>
          </cell>
          <cell r="E8876" t="str">
            <v>UN</v>
          </cell>
          <cell r="F8876">
            <v>7.0000000000000007E-2</v>
          </cell>
        </row>
        <row r="8877">
          <cell r="C8877">
            <v>39441</v>
          </cell>
          <cell r="D8877" t="str">
            <v>PARAFUSO DRY WALL, EM ACO FOSFATIZADO, CABECA TROMBETA E PONTA BROCA (TB),  COMPRIMENTO 45 MM</v>
          </cell>
          <cell r="E8877" t="str">
            <v>UN</v>
          </cell>
          <cell r="F8877">
            <v>0.09</v>
          </cell>
        </row>
        <row r="8878">
          <cell r="C8878">
            <v>39442</v>
          </cell>
          <cell r="D8878" t="str">
            <v>PARAFUSO DRY WALL, EM ACO ZINCADO, CABECA LENTILHA E PONTA AGULHA (LA),  LARGURA 4,2 MM, COMPRIMENTO 13 MM</v>
          </cell>
          <cell r="E8878" t="str">
            <v>UN</v>
          </cell>
          <cell r="F8878">
            <v>7.0000000000000007E-2</v>
          </cell>
        </row>
        <row r="8879">
          <cell r="C8879">
            <v>39443</v>
          </cell>
          <cell r="D8879" t="str">
            <v>PARAFUSO DRY WALL, EM ACO ZINCADO, CABECA LENTILHA E PONTA BROCA (LB), LARGURA  4,2 MM, COMPRIMENTO 13 MM</v>
          </cell>
          <cell r="E8879" t="str">
            <v>UN</v>
          </cell>
          <cell r="F8879">
            <v>0.09</v>
          </cell>
        </row>
        <row r="8880">
          <cell r="C8880">
            <v>4329</v>
          </cell>
          <cell r="D8880" t="str">
            <v>PARAFUSO EM ACO GALVANIZADO, TIPO MAQUINA, SEXTAVADO, SEM PORCA, DIAMETRO  1/2", COMPRIMENTO 2"</v>
          </cell>
          <cell r="E8880" t="str">
            <v>UN</v>
          </cell>
          <cell r="F8880">
            <v>0.82</v>
          </cell>
        </row>
        <row r="8881">
          <cell r="C8881">
            <v>4383</v>
          </cell>
          <cell r="D8881" t="str">
            <v>PARAFUSO FRANCES METRICO ZINCADO 12 X 140MM, INCL PORCA SEXT E ARRUELA DE  PRESSAO/MEDIA</v>
          </cell>
          <cell r="E8881" t="str">
            <v>UN</v>
          </cell>
          <cell r="F8881">
            <v>1.76</v>
          </cell>
        </row>
        <row r="8882">
          <cell r="C8882">
            <v>4344</v>
          </cell>
          <cell r="D8882" t="str">
            <v>PARAFUSO FRANCES METRICO ZINCADO, DIAMETRO 12 MM, COMPRIEMNTO 150MM, COM  PORCA SEXTAVADA E ARRUELA DE PRESSAO MEDIA</v>
          </cell>
          <cell r="E8882" t="str">
            <v>UN</v>
          </cell>
          <cell r="F8882">
            <v>1.64</v>
          </cell>
        </row>
        <row r="8883">
          <cell r="C8883">
            <v>436</v>
          </cell>
          <cell r="D8883" t="str">
            <v>PARAFUSO FRANCES M16 EM ACO GALVANIZADO, COMPRIMENTO = 150 MM, DIAMETRO = 16  MM, CABECA ABAULADA</v>
          </cell>
          <cell r="E8883" t="str">
            <v>UN</v>
          </cell>
          <cell r="F8883">
            <v>4.2300000000000004</v>
          </cell>
        </row>
        <row r="8884">
          <cell r="C8884">
            <v>442</v>
          </cell>
          <cell r="D8884" t="str">
            <v>PARAFUSO FRANCES M16 EM ACO GALVANIZADO, COMPRIMENTO = 45 MM, DIAMETRO = 16  MM, CABECA ABAULADA</v>
          </cell>
          <cell r="E8884" t="str">
            <v>UN</v>
          </cell>
          <cell r="F8884">
            <v>2.5</v>
          </cell>
        </row>
        <row r="8885">
          <cell r="C8885">
            <v>4335</v>
          </cell>
          <cell r="D8885" t="str">
            <v>PARAFUSO FRANCES ZINCADO, DIAMETRO 1/2'', COMPRIEMNTO 12'', COM PORCA E ARRUELA  LISA MEDIA</v>
          </cell>
          <cell r="E8885" t="str">
            <v>UN</v>
          </cell>
          <cell r="F8885">
            <v>5.21</v>
          </cell>
        </row>
        <row r="8886">
          <cell r="C8886">
            <v>4334</v>
          </cell>
          <cell r="D8886" t="str">
            <v>PARAFUSO FRANCES ZINCADO, DIAMETRO 1/2'', COMPRIEMNTO 15'', COM PORCA E ARRUELA  LISA MEDIA</v>
          </cell>
          <cell r="E8886" t="str">
            <v>UN</v>
          </cell>
          <cell r="F8886">
            <v>7.15</v>
          </cell>
        </row>
        <row r="8887">
          <cell r="C8887">
            <v>4343</v>
          </cell>
          <cell r="D8887" t="str">
            <v xml:space="preserve">PARAFUSO FRANCES ZINCADO, DIAMETRO 1/2'', COMPRIEMNTO 4'', COM PORCA E ARRUELA  </v>
          </cell>
          <cell r="E8887" t="str">
            <v>UN</v>
          </cell>
          <cell r="F8887">
            <v>1.76</v>
          </cell>
        </row>
        <row r="8888">
          <cell r="C8888">
            <v>11953</v>
          </cell>
          <cell r="D8888" t="str">
            <v xml:space="preserve">PARAFUSO FRANCES ZINCADO, DIAMETRO 1/2'', COMPRIMENTO 2'', COM PORCA E ARRUELA  </v>
          </cell>
          <cell r="E8888" t="str">
            <v>UN</v>
          </cell>
          <cell r="F8888">
            <v>1.23</v>
          </cell>
        </row>
        <row r="8889">
          <cell r="C8889">
            <v>430</v>
          </cell>
          <cell r="D8889" t="str">
            <v>PARAFUSO M16 EM ACO GALVANIZADO, COMPRIMENTO = 125 MM, DIAMETRO = 16 MM,  ROSCA MAQUINA, CABECA QUADRADA</v>
          </cell>
          <cell r="E8889" t="str">
            <v>UN</v>
          </cell>
          <cell r="F8889">
            <v>3.78</v>
          </cell>
        </row>
        <row r="8890">
          <cell r="C8890">
            <v>441</v>
          </cell>
          <cell r="D8890" t="str">
            <v>PARAFUSO M16 EM ACO GALVANIZADO, COMPRIMENTO = 150 MM, DIAMETRO = 16 MM,  ROSCA MAQUINA, CABECA QUADRADA</v>
          </cell>
          <cell r="E8890" t="str">
            <v>UN</v>
          </cell>
          <cell r="F8890">
            <v>4.16</v>
          </cell>
        </row>
        <row r="8891">
          <cell r="C8891">
            <v>431</v>
          </cell>
          <cell r="D8891" t="str">
            <v>PARAFUSO M16 EM ACO GALVANIZADO, COMPRIMENTO = 200 MM, DIAMETRO = 16 MM,  ROSCA MAQUINA, CABECA QUADRADA</v>
          </cell>
          <cell r="E8891" t="str">
            <v>UN</v>
          </cell>
          <cell r="F8891">
            <v>5.03</v>
          </cell>
        </row>
        <row r="8892">
          <cell r="C8892">
            <v>432</v>
          </cell>
          <cell r="D8892" t="str">
            <v>PARAFUSO M16 EM ACO GALVANIZADO, COMPRIMENTO = 250 MM, DIAMETRO = 16 MM,  ROSCA MAQUINA, CABECA QUADRADA</v>
          </cell>
          <cell r="E8892" t="str">
            <v>UN</v>
          </cell>
          <cell r="F8892">
            <v>5.55</v>
          </cell>
        </row>
        <row r="8893">
          <cell r="C8893">
            <v>429</v>
          </cell>
          <cell r="D8893" t="str">
            <v>PARAFUSO M16 EM ACO GALVANIZADO, COMPRIMENTO = 300 MM, DIAMETRO = 16 MM,  ROSCA DUPLA</v>
          </cell>
          <cell r="E8893" t="str">
            <v>UN</v>
          </cell>
          <cell r="F8893">
            <v>7.48</v>
          </cell>
        </row>
        <row r="8894">
          <cell r="C8894">
            <v>439</v>
          </cell>
          <cell r="D8894" t="str">
            <v>PARAFUSO M16 EM ACO GALVANIZADO, COMPRIMENTO = 300 MM, DIAMETRO = 16 MM,  ROSCA MAQUINA, CABECA QUADRADA</v>
          </cell>
          <cell r="E8894" t="str">
            <v>UN</v>
          </cell>
          <cell r="F8894">
            <v>6.37</v>
          </cell>
        </row>
        <row r="8895">
          <cell r="C8895">
            <v>433</v>
          </cell>
          <cell r="D8895" t="str">
            <v>PARAFUSO M16 EM ACO GALVANIZADO, COMPRIMENTO = 350 MM, DIAMETRO = 16 MM,  ROSCA MAQUINA, CABECA QUADRADA</v>
          </cell>
          <cell r="E8895" t="str">
            <v>UN</v>
          </cell>
          <cell r="F8895">
            <v>7.44</v>
          </cell>
        </row>
        <row r="8896">
          <cell r="C8896">
            <v>437</v>
          </cell>
          <cell r="D8896" t="str">
            <v>PARAFUSO M16 EM ACO GALVANIZADO, COMPRIMENTO = 400 MM, DIAMETRO = 16 MM,  ROSCA DUPLA</v>
          </cell>
          <cell r="E8896" t="str">
            <v>UN</v>
          </cell>
          <cell r="F8896">
            <v>9.89</v>
          </cell>
        </row>
        <row r="8897">
          <cell r="C8897">
            <v>11790</v>
          </cell>
          <cell r="D8897" t="str">
            <v>PARAFUSO M16 EM ACO GALVANIZADO, COMPRIMENTO = 450 MM, DIAMETRO = 16 MM,  ROSCA MAQUINA, CABECA QUADRADA</v>
          </cell>
          <cell r="E8897" t="str">
            <v>UN</v>
          </cell>
          <cell r="F8897">
            <v>11.22</v>
          </cell>
        </row>
        <row r="8898">
          <cell r="C8898">
            <v>428</v>
          </cell>
          <cell r="D8898" t="str">
            <v>PARAFUSO M16 EM ACO GALVANIZADO, COMPRIMENTO = 500 MM, DIAMETRO = 16 MM,  ROSCA MAQUINA, COM CABECA SEXTAVADA E PORCA</v>
          </cell>
          <cell r="E8898" t="str">
            <v>UN</v>
          </cell>
          <cell r="F8898">
            <v>12.2</v>
          </cell>
        </row>
        <row r="8899">
          <cell r="C8899">
            <v>4384</v>
          </cell>
          <cell r="D8899" t="str">
            <v>PARAFUSO NIQUELADO COM ACABAMENTO CROMADO PARA FIXAR PECA SANITARIA, INCLUI  PORCA CEGA, ARRUELA E BUCHA DE NYLON TAMANHO S-10</v>
          </cell>
          <cell r="E8899" t="str">
            <v>UN</v>
          </cell>
          <cell r="F8899">
            <v>8.52</v>
          </cell>
        </row>
        <row r="8900">
          <cell r="C8900">
            <v>4351</v>
          </cell>
          <cell r="D8900" t="str">
            <v>PARAFUSO NIQUELADO P/ FIXAR PECA SANITARIA - INCL PORCA CEGA, ARRUELA E BUCHA  DE NYLON S-8</v>
          </cell>
          <cell r="E8900" t="str">
            <v>UN</v>
          </cell>
          <cell r="F8900">
            <v>1.57</v>
          </cell>
        </row>
        <row r="8901">
          <cell r="C8901">
            <v>11054</v>
          </cell>
          <cell r="D8901" t="str">
            <v xml:space="preserve">PARAFUSO ROSCA SOBERBA ZINCADO CABECA CHATA FENDA SIMPLES 3,2 X 20 MM (3/4 ")  </v>
          </cell>
          <cell r="E8901" t="str">
            <v>UN</v>
          </cell>
          <cell r="F8901">
            <v>0.02</v>
          </cell>
        </row>
        <row r="8902">
          <cell r="C8902">
            <v>11055</v>
          </cell>
          <cell r="D8902" t="str">
            <v xml:space="preserve">PARAFUSO ROSCA SOBERBA ZINCADO CABECA CHATA FENDA SIMPLES 3,5 X 25 MM (1 ")  </v>
          </cell>
          <cell r="E8902" t="str">
            <v>UN</v>
          </cell>
          <cell r="F8902">
            <v>0.04</v>
          </cell>
        </row>
        <row r="8903">
          <cell r="C8903">
            <v>11056</v>
          </cell>
          <cell r="D8903" t="str">
            <v xml:space="preserve">PARAFUSO ROSCA SOBERBA ZINCADO CABECA CHATA FENDA SIMPLES 3,8 X 30 MM (1.1/4 ")  </v>
          </cell>
          <cell r="E8903" t="str">
            <v>UN</v>
          </cell>
          <cell r="F8903">
            <v>0.04</v>
          </cell>
        </row>
        <row r="8904">
          <cell r="C8904">
            <v>11057</v>
          </cell>
          <cell r="D8904" t="str">
            <v xml:space="preserve">PARAFUSO ROSCA SOBERBA ZINCADO CABECA CHATA FENDA SIMPLES 4,8 X 40 MM (1.1/2 ")  </v>
          </cell>
          <cell r="E8904" t="str">
            <v>UN</v>
          </cell>
          <cell r="F8904">
            <v>0.09</v>
          </cell>
        </row>
        <row r="8905">
          <cell r="C8905">
            <v>11059</v>
          </cell>
          <cell r="D8905" t="str">
            <v xml:space="preserve">PARAFUSO ROSCA SOBERBA ZINCADO CABECA CHATA FENDA SIMPLES 5,5 X 50 MM (2 ")  </v>
          </cell>
          <cell r="E8905" t="str">
            <v>UN</v>
          </cell>
          <cell r="F8905">
            <v>0.19</v>
          </cell>
        </row>
        <row r="8906">
          <cell r="C8906">
            <v>11058</v>
          </cell>
          <cell r="D8906" t="str">
            <v xml:space="preserve">PARAFUSO ROSCA SOBERBA ZINCADO CABECA CHATA FENDA SIMPLES 5,5 X 65 MM (2.1/2 ")  </v>
          </cell>
          <cell r="E8906" t="str">
            <v>UN</v>
          </cell>
          <cell r="F8906">
            <v>0.24</v>
          </cell>
        </row>
        <row r="8907">
          <cell r="C8907">
            <v>4354</v>
          </cell>
          <cell r="D8907" t="str">
            <v xml:space="preserve">PARAFUSO SEXTAVADO ZINCADO GRAU 5 ROSCA INTEIRA 1.1/2" X 4" "  </v>
          </cell>
          <cell r="E8907" t="str">
            <v>UN</v>
          </cell>
          <cell r="F8907">
            <v>0.85</v>
          </cell>
        </row>
        <row r="8908">
          <cell r="C8908">
            <v>4380</v>
          </cell>
          <cell r="D8908" t="str">
            <v xml:space="preserve">PARAFUSO ZINCADO ROSCA SOBERBA 5/16 " X 120 MM PARA TELHA FIBROCIMENTO  </v>
          </cell>
          <cell r="E8908" t="str">
            <v>UN</v>
          </cell>
          <cell r="F8908">
            <v>0.82</v>
          </cell>
        </row>
        <row r="8909">
          <cell r="C8909">
            <v>4299</v>
          </cell>
          <cell r="D8909" t="str">
            <v>PARAFUSO ZINCADO ROSCA SOBERBA, CABECA SEXTAVADA, 5/16 " X 110 MM, PARA  FIXACAO DE TELHA EM MADEIRA</v>
          </cell>
          <cell r="E8909" t="str">
            <v>UN</v>
          </cell>
          <cell r="F8909">
            <v>0.78</v>
          </cell>
        </row>
        <row r="8910">
          <cell r="C8910">
            <v>4304</v>
          </cell>
          <cell r="D8910" t="str">
            <v>PARAFUSO ZINCADO ROSCA SOBERBA, CABECA SEXTAVADA, 5/16 " X 150 MM, PARA  FIXACAO DE TELHA EM MADEIRA</v>
          </cell>
          <cell r="E8910" t="str">
            <v>UN</v>
          </cell>
          <cell r="F8910">
            <v>1.06</v>
          </cell>
        </row>
        <row r="8911">
          <cell r="C8911">
            <v>4305</v>
          </cell>
          <cell r="D8911" t="str">
            <v>PARAFUSO ZINCADO ROSCA SOBERBA, CABECA SEXTAVADA, 5/16 " X 180 MM, PARA  FIXACAO DE TELHA EM MADEIRA</v>
          </cell>
          <cell r="E8911" t="str">
            <v>UN</v>
          </cell>
          <cell r="F8911">
            <v>1.23</v>
          </cell>
        </row>
        <row r="8912">
          <cell r="C8912">
            <v>4306</v>
          </cell>
          <cell r="D8912" t="str">
            <v>PARAFUSO ZINCADO ROSCA SOBERBA, CABECA SEXTAVADA, 5/16 " X 200 MM, PARA  FIXACAO DE TELHA EM MADEIRA</v>
          </cell>
          <cell r="E8912" t="str">
            <v>UN</v>
          </cell>
          <cell r="F8912">
            <v>1.43</v>
          </cell>
        </row>
        <row r="8913">
          <cell r="C8913">
            <v>4308</v>
          </cell>
          <cell r="D8913" t="str">
            <v>PARAFUSO ZINCADO ROSCA SOBERBA, CABECA SEXTAVADA, 5/16 " X 230 MM, PARA  FIXACAO DE TELHA EM MADEIRA</v>
          </cell>
          <cell r="E8913" t="str">
            <v>UN</v>
          </cell>
          <cell r="F8913">
            <v>2.97</v>
          </cell>
        </row>
        <row r="8914">
          <cell r="C8914">
            <v>4302</v>
          </cell>
          <cell r="D8914" t="str">
            <v>PARAFUSO ZINCADO ROSCA SOBERBA, CABECA SEXTAVADA, 5/16 " X 250 MM, PARA  FIXACAO DE TELHA EM MADEIRA</v>
          </cell>
          <cell r="E8914" t="str">
            <v>UN</v>
          </cell>
          <cell r="F8914">
            <v>2.2200000000000002</v>
          </cell>
        </row>
        <row r="8915">
          <cell r="C8915">
            <v>4300</v>
          </cell>
          <cell r="D8915" t="str">
            <v>PARAFUSO ZINCADO ROSCA SOBERBA, CABECA SEXTAVADA, 5/16 " X 50 MM, PARA FIXACAO  DE TELHA EM MADEIRA</v>
          </cell>
          <cell r="E8915" t="str">
            <v>UN</v>
          </cell>
          <cell r="F8915">
            <v>0.53</v>
          </cell>
        </row>
        <row r="8916">
          <cell r="C8916">
            <v>4301</v>
          </cell>
          <cell r="D8916" t="str">
            <v>PARAFUSO ZINCADO ROSCA SOBERBA, CABECA SEXTAVADA, 5/16 " X 85 MM, PARA FIXACAO  DE TELHA EM MADEIRA</v>
          </cell>
          <cell r="E8916" t="str">
            <v>UN</v>
          </cell>
          <cell r="F8916">
            <v>0.64</v>
          </cell>
        </row>
        <row r="8917">
          <cell r="C8917">
            <v>4320</v>
          </cell>
          <cell r="D8917" t="str">
            <v>PARAFUSO ZINCADO 5/16 " X 250 MM PARA FIXACAO DE TELHA DE FIBROCIMENTO CANALETE  49, INCLUI BUCHA NYLON S-10</v>
          </cell>
          <cell r="E8917" t="str">
            <v>UN</v>
          </cell>
          <cell r="F8917">
            <v>1.96</v>
          </cell>
        </row>
        <row r="8918">
          <cell r="C8918">
            <v>4318</v>
          </cell>
          <cell r="D8918" t="str">
            <v>PARAFUSO ZINCADO 5/16 " X 85 MM PARA FIXACAO DE TELHA DE FIBROCIMENTO CANALETE  90, INCLUI BUCHA NYLON S-10</v>
          </cell>
          <cell r="E8918" t="str">
            <v>UN</v>
          </cell>
          <cell r="F8918">
            <v>0.95</v>
          </cell>
        </row>
        <row r="8919">
          <cell r="C8919">
            <v>40577</v>
          </cell>
          <cell r="D8919" t="str">
            <v>PARAFUSO ZINCADO, SEXTAVADO, AUTOBROCANTE, FLANGEADO, 4,2 X 19 *COLETADO  CAIXA*</v>
          </cell>
          <cell r="E8919" t="str">
            <v>CENTO</v>
          </cell>
          <cell r="F8919">
            <v>7.79</v>
          </cell>
        </row>
        <row r="8920">
          <cell r="C8920">
            <v>11962</v>
          </cell>
          <cell r="D8920" t="str">
            <v xml:space="preserve">PARAFUSO ZINCADO, SEXTAVADO, COM ROSCA INTEIRA, DIAMETRO 1/4", COMPRIMENTO 1/2"  </v>
          </cell>
          <cell r="E8920" t="str">
            <v>UN</v>
          </cell>
          <cell r="F8920">
            <v>0.08</v>
          </cell>
        </row>
        <row r="8921">
          <cell r="C8921">
            <v>4332</v>
          </cell>
          <cell r="D8921" t="str">
            <v xml:space="preserve">PARAFUSO ZINCADO, SEXTAVADO, COM ROSCA INTEIRA, DIAMETRO 3/8", COMPRIMENTO 2"  </v>
          </cell>
          <cell r="E8921" t="str">
            <v>UN</v>
          </cell>
          <cell r="F8921">
            <v>0.41</v>
          </cell>
        </row>
        <row r="8922">
          <cell r="C8922">
            <v>4331</v>
          </cell>
          <cell r="D8922" t="str">
            <v>PARAFUSO ZINCADO, SEXTAVADO, COM ROSCA INTEIRA, DIAMETRO 5/8", COMPRIMENTO 2 -  1/4"</v>
          </cell>
          <cell r="E8922" t="str">
            <v>UN</v>
          </cell>
          <cell r="F8922">
            <v>1.55</v>
          </cell>
        </row>
        <row r="8923">
          <cell r="C8923">
            <v>4336</v>
          </cell>
          <cell r="D8923" t="str">
            <v>PARAFUSO ZINCADO, SEXTAVADO, COM ROSCA INTEIRA, DIAMETRO 5/8", COMPRIMENTO 3",  COM PORCA E ARRUELA DE PRESSAO MEDIA</v>
          </cell>
          <cell r="E8923" t="str">
            <v>UN</v>
          </cell>
          <cell r="F8923">
            <v>1.98</v>
          </cell>
        </row>
        <row r="8924">
          <cell r="C8924">
            <v>13294</v>
          </cell>
          <cell r="D8924" t="str">
            <v>PARAFUSO ZINCADO, SEXTAVADO, COM ROSCA SOBERBA, DIAMETRO 3/8", COMPRIMENTO  80 MM</v>
          </cell>
          <cell r="E8924" t="str">
            <v>UN</v>
          </cell>
          <cell r="F8924">
            <v>0.56999999999999995</v>
          </cell>
        </row>
        <row r="8925">
          <cell r="C8925">
            <v>11948</v>
          </cell>
          <cell r="D8925" t="str">
            <v>PARAFUSO ZINCADO, SEXTAVADO, COM ROSCA SOBERBA, DIAMETRO 5/16", COMPRIMENTO  40 MM</v>
          </cell>
          <cell r="E8925" t="str">
            <v>UN</v>
          </cell>
          <cell r="F8925">
            <v>0.25</v>
          </cell>
        </row>
        <row r="8926">
          <cell r="C8926">
            <v>4382</v>
          </cell>
          <cell r="D8926" t="str">
            <v>PARAFUSO ZINCADO, SEXTAVADO, COM ROSCA SOBERBA, DIAMETRO 5/16", COMPRIMENTO  80 MM</v>
          </cell>
          <cell r="E8926" t="str">
            <v>UN</v>
          </cell>
          <cell r="F8926">
            <v>0.42</v>
          </cell>
        </row>
        <row r="8927">
          <cell r="C8927">
            <v>40580</v>
          </cell>
          <cell r="D8927" t="str">
            <v>PARAFUSO, AUTO ATARRACHANTE, CABECA CHATA, FENDA SIMPLES, 1/4 (6,35 MM) X 25 MM  *COLETADO CAIXA*</v>
          </cell>
          <cell r="E8927" t="str">
            <v>CENTO</v>
          </cell>
          <cell r="F8927">
            <v>30.6</v>
          </cell>
        </row>
        <row r="8928">
          <cell r="C8928">
            <v>40578</v>
          </cell>
          <cell r="D8928" t="str">
            <v>PARAFUSO, COMUM, ASTM A307, SEXTAVADO, DIAMETRO 1/2" (12,7 MM) X 25,4 MM (1")  *COLETADO CAIXA*</v>
          </cell>
          <cell r="E8928" t="str">
            <v>CENTO</v>
          </cell>
          <cell r="F8928">
            <v>53.62</v>
          </cell>
        </row>
        <row r="8929">
          <cell r="C8929">
            <v>40579</v>
          </cell>
          <cell r="D8929" t="str">
            <v>PARAFUSO, COMUM, ASTM A307, SEXTAVADO, DIAMETRO 1/4" (6,3 MM) X 25,4 MM (1")  *COLETADO CAIXA*</v>
          </cell>
          <cell r="E8929" t="str">
            <v>CENTO</v>
          </cell>
          <cell r="F8929">
            <v>22.55</v>
          </cell>
        </row>
        <row r="8930">
          <cell r="C8930">
            <v>4386</v>
          </cell>
          <cell r="D8930" t="str">
            <v>PARALELEPIPEDO GRANITICO OU BASALTICO, PARA PAVIMENTACAO, SEM FRETE,  *30 A 35*  PECAS POR M2</v>
          </cell>
          <cell r="E8930" t="str">
            <v>M2</v>
          </cell>
          <cell r="F8930">
            <v>17.75</v>
          </cell>
        </row>
        <row r="8931">
          <cell r="C8931">
            <v>4385</v>
          </cell>
          <cell r="D8931" t="str">
            <v>PARALELEPIPEDO GRANITICO OU BASALTICO, PARA PAVIMENTACAO, SEM FRETE,  *30 A 35*  PECAS POR M2</v>
          </cell>
          <cell r="E8931" t="str">
            <v>M</v>
          </cell>
          <cell r="F8931">
            <v>420</v>
          </cell>
        </row>
        <row r="8932">
          <cell r="C8932">
            <v>20079</v>
          </cell>
          <cell r="D8932" t="str">
            <v>PASTA LUBRIFICANTE PARA USO EM TUBOS DE PVC COM ANEL DE BORRACHA (POTE DE  3.500* G)</v>
          </cell>
          <cell r="E8932" t="str">
            <v>UN</v>
          </cell>
          <cell r="F8932">
            <v>103.76</v>
          </cell>
        </row>
        <row r="8933">
          <cell r="C8933">
            <v>20078</v>
          </cell>
          <cell r="D8933" t="str">
            <v>PASTA LUBRIFICANTE PARA USO EM TUBOS DE PVC COM ANEL DE BORRACHA (POTE DE  400* G)</v>
          </cell>
          <cell r="E8933" t="str">
            <v>UN</v>
          </cell>
          <cell r="F8933">
            <v>16.63</v>
          </cell>
        </row>
        <row r="8934">
          <cell r="C8934">
            <v>39897</v>
          </cell>
          <cell r="D8934" t="str">
            <v xml:space="preserve">PASTA PARA SOLDA DE TUBOS E CONEXOES DE COBRE </v>
          </cell>
          <cell r="E8934" t="str">
            <v/>
          </cell>
          <cell r="F8934">
            <v>21.71</v>
          </cell>
        </row>
        <row r="8935">
          <cell r="C8935">
            <v>118</v>
          </cell>
          <cell r="D8935" t="str">
            <v xml:space="preserve">PASTA VEDA JUNTAS/ROSCA, LATA DE *500* G, PARA INSTALACOES DE GAS E OUTROS  </v>
          </cell>
          <cell r="E8935" t="str">
            <v>UN</v>
          </cell>
          <cell r="F8935">
            <v>62.89</v>
          </cell>
        </row>
        <row r="8936">
          <cell r="C8936">
            <v>4396</v>
          </cell>
          <cell r="D8936" t="str">
            <v>PASTILHA CERAMICA/PORCELANA, REVEST INT/EXT E  PISCINA, CORES BRANCA OU FRIAS,  *2,5 X 2,5* CM</v>
          </cell>
          <cell r="E8936" t="str">
            <v>M2</v>
          </cell>
          <cell r="F8936">
            <v>59.47</v>
          </cell>
        </row>
        <row r="8937">
          <cell r="C8937">
            <v>39955</v>
          </cell>
          <cell r="D8937" t="str">
            <v>PASTILHA CERAMICA/PORCELANA, REVEST INT/EXT E  PISCINA, CORES FRIAS *5 X 5* CM  *COLETADO CAIXA*</v>
          </cell>
          <cell r="E8937" t="str">
            <v>M2</v>
          </cell>
          <cell r="F8937">
            <v>62.74</v>
          </cell>
        </row>
        <row r="8938">
          <cell r="C8938">
            <v>4397</v>
          </cell>
          <cell r="D8938" t="str">
            <v>PASTILHA CERAMICA/PORCELANA, REVEST INT/EXT E  PISCINA, CORES QUENTES, *2,5 X 2,5*  CM</v>
          </cell>
          <cell r="E8938" t="str">
            <v>M2</v>
          </cell>
          <cell r="F8938">
            <v>96.43</v>
          </cell>
        </row>
        <row r="8939">
          <cell r="C8939">
            <v>34754</v>
          </cell>
          <cell r="D8939" t="str">
            <v>PASTILHA DE VIDRO CRISTAL, NACIONAL, REVEST INT/EXT E PISCINA, TODAS AS CORES, E  MAIOR OU IGUAL A 5 MM  *2,0 X 2,0* CM</v>
          </cell>
          <cell r="E8939" t="str">
            <v>M2</v>
          </cell>
          <cell r="F8939">
            <v>178.57</v>
          </cell>
        </row>
        <row r="8940">
          <cell r="C8940">
            <v>25962</v>
          </cell>
          <cell r="D8940" t="str">
            <v>PASTILHA DE VIDRO PIGMENTADA *2,0 X 2,0* CM, NACIONAL, PARA REVESTIMENTO  INTERNO/EXTERNO E PISCINA, BRANCA OU CORES FRIAS, ESPESSURA MAIOR OU IGUAL A 5MM</v>
          </cell>
          <cell r="E8940" t="str">
            <v>M2</v>
          </cell>
          <cell r="F8940">
            <v>113.1</v>
          </cell>
        </row>
        <row r="8941">
          <cell r="C8941">
            <v>34752</v>
          </cell>
          <cell r="D8941" t="str">
            <v>PASTILHA DE VIDRO PIGMENTADA, NACIONAL, REVEST INT/EXT E PISCINA, CORES QUENTES,  E MAIOR OU IGUAL A 5 MM  *2,0 X 2,0* CM</v>
          </cell>
          <cell r="E8941" t="str">
            <v>M2</v>
          </cell>
          <cell r="F8941">
            <v>199.16</v>
          </cell>
        </row>
        <row r="8942">
          <cell r="C8942">
            <v>4751</v>
          </cell>
          <cell r="D8942" t="str">
            <v xml:space="preserve">PASTILHEIRO  </v>
          </cell>
          <cell r="E8942" t="str">
            <v>H</v>
          </cell>
          <cell r="F8942">
            <v>14.48</v>
          </cell>
        </row>
        <row r="8943">
          <cell r="C8943">
            <v>13186</v>
          </cell>
          <cell r="D8943" t="str">
            <v xml:space="preserve">PAVIMENTACAO OU CALCAMENTO POLIEDRICO, COM PEDRAS IRREGULARES  </v>
          </cell>
          <cell r="E8943" t="str">
            <v>M3</v>
          </cell>
          <cell r="F8943">
            <v>24.98</v>
          </cell>
        </row>
        <row r="8944">
          <cell r="C8944">
            <v>4425</v>
          </cell>
          <cell r="D8944" t="str">
            <v xml:space="preserve">PECA DE MADEIRA DE LEI  *6 X 12* CM,  NÃO APARELHADA, (VIGA - P/TELHADO)  </v>
          </cell>
          <cell r="E8944" t="str">
            <v>M</v>
          </cell>
          <cell r="F8944">
            <v>22.08</v>
          </cell>
        </row>
        <row r="8945">
          <cell r="C8945">
            <v>4460</v>
          </cell>
          <cell r="D8945" t="str">
            <v xml:space="preserve">PECA DE MADEIRA DE LEI *2,5  X 10* CM (1" X 4")  NÃO APARELHADA, (SARRAFO-P/TELHADO)  </v>
          </cell>
          <cell r="E8945" t="str">
            <v>M</v>
          </cell>
          <cell r="F8945">
            <v>8.64</v>
          </cell>
        </row>
        <row r="8946">
          <cell r="C8946">
            <v>4415</v>
          </cell>
          <cell r="D8946" t="str">
            <v xml:space="preserve">PECA DE MADEIRA DE LEI *2,5 X 5* CM,  NÃO APARELHADA, (RIPÃO-P/TELHADO)  </v>
          </cell>
          <cell r="E8946" t="str">
            <v>M</v>
          </cell>
          <cell r="F8946">
            <v>4.3499999999999996</v>
          </cell>
        </row>
        <row r="8947">
          <cell r="C8947">
            <v>4417</v>
          </cell>
          <cell r="D8947" t="str">
            <v xml:space="preserve">PECA DE MADEIRA DE LEI *2,5 X 7,5* CM (1" X 3"),  NÃO APARELHADA, (P/TELHADO)  </v>
          </cell>
          <cell r="E8947" t="str">
            <v>M</v>
          </cell>
          <cell r="F8947">
            <v>6.53</v>
          </cell>
        </row>
        <row r="8948">
          <cell r="C8948">
            <v>4430</v>
          </cell>
          <cell r="D8948" t="str">
            <v xml:space="preserve">PECA DE MADEIRA DE LEI *5 X 6* CM, NÃO APARELHADA, (CAIBRO-P/TELHADO)  </v>
          </cell>
          <cell r="E8948" t="str">
            <v>M</v>
          </cell>
          <cell r="F8948">
            <v>9.18</v>
          </cell>
        </row>
        <row r="8949">
          <cell r="C8949">
            <v>4400</v>
          </cell>
          <cell r="D8949" t="str">
            <v xml:space="preserve">PECA DE MADEIRA DE LEI *5,0  X 7,5* CM ( 2"  X 3" ) NÃO APARELHADA, (P/TELHADO)  </v>
          </cell>
          <cell r="E8949" t="str">
            <v>M</v>
          </cell>
          <cell r="F8949">
            <v>9.7799999999999994</v>
          </cell>
        </row>
        <row r="8950">
          <cell r="C8950">
            <v>4472</v>
          </cell>
          <cell r="D8950" t="str">
            <v xml:space="preserve">PECA DE MADEIRA DE LEI *6  X 16* CM, NÃO APARELHADA, (VIGA - P/TELHADO)  </v>
          </cell>
          <cell r="E8950" t="str">
            <v>M</v>
          </cell>
          <cell r="F8950">
            <v>24.63</v>
          </cell>
        </row>
        <row r="8951">
          <cell r="C8951">
            <v>4481</v>
          </cell>
          <cell r="D8951" t="str">
            <v>PECA DE MADEIRA DE LEI *7,5  X 15* CM ( 3"  X 6" ), NÃO APARELHADA, (P/TELHADO,  ESTRUTURAS PERMANENTES)</v>
          </cell>
          <cell r="E8951" t="str">
            <v>M</v>
          </cell>
          <cell r="F8951">
            <v>29.39</v>
          </cell>
        </row>
        <row r="8952">
          <cell r="C8952">
            <v>4433</v>
          </cell>
          <cell r="D8952" t="str">
            <v>PECA DE MADEIRA DE LEI *7,5 X 7,5* CM, NÃO APARELHADA, (P/TELHADO, ESTRUTURAS  PERMANENTES)</v>
          </cell>
          <cell r="E8952" t="str">
            <v>M</v>
          </cell>
          <cell r="F8952">
            <v>17.23</v>
          </cell>
        </row>
        <row r="8953">
          <cell r="C8953">
            <v>4408</v>
          </cell>
          <cell r="D8953" t="str">
            <v xml:space="preserve">PECA DE MADEIRA DE LEI NATIVA/REGIONAL *1,5 X 5* CM (1/2 X 2) NAO APARELHADA  </v>
          </cell>
          <cell r="E8953" t="str">
            <v>M</v>
          </cell>
          <cell r="F8953">
            <v>2.6</v>
          </cell>
        </row>
        <row r="8954">
          <cell r="C8954">
            <v>4487</v>
          </cell>
          <cell r="D8954" t="str">
            <v xml:space="preserve">PECA DE MADEIRA DE LEI NATIVA/REGIONAL *5 X 10* CM NAO APARELHADA  </v>
          </cell>
          <cell r="E8954" t="str">
            <v>M</v>
          </cell>
          <cell r="F8954">
            <v>10.7</v>
          </cell>
        </row>
        <row r="8955">
          <cell r="C8955">
            <v>4465</v>
          </cell>
          <cell r="D8955" t="str">
            <v xml:space="preserve">PECA DE MADEIRA DE LEI NATIVA/REGIONAL *5,0 X 22,5* CM (2 X 9") NAO APARELHADA  </v>
          </cell>
          <cell r="E8955" t="str">
            <v>M</v>
          </cell>
          <cell r="F8955">
            <v>34.53</v>
          </cell>
        </row>
        <row r="8956">
          <cell r="C8956">
            <v>4470</v>
          </cell>
          <cell r="D8956" t="str">
            <v xml:space="preserve">PECA DE MADEIRA DE LEI NATIVA/REGIONAL *7,5 X 40,0* CM (3 X 16") NAO APARELHADA  </v>
          </cell>
          <cell r="E8956" t="str">
            <v>M</v>
          </cell>
          <cell r="F8956">
            <v>92</v>
          </cell>
        </row>
        <row r="8957">
          <cell r="C8957">
            <v>4412</v>
          </cell>
          <cell r="D8957" t="str">
            <v xml:space="preserve">PECA DE MADEIRA DE LEI NATIVA/REGIONAL1 X 3 CM NAO APARELHADA  </v>
          </cell>
          <cell r="E8957" t="str">
            <v>M</v>
          </cell>
          <cell r="F8957">
            <v>1.05</v>
          </cell>
        </row>
        <row r="8958">
          <cell r="C8958">
            <v>20205</v>
          </cell>
          <cell r="D8958" t="str">
            <v xml:space="preserve">PECA DE MADEIRA LEI APARELHADA 1,5 X 4CM  </v>
          </cell>
          <cell r="E8958" t="str">
            <v>M</v>
          </cell>
          <cell r="F8958">
            <v>2.46</v>
          </cell>
        </row>
        <row r="8959">
          <cell r="C8959">
            <v>20206</v>
          </cell>
          <cell r="D8959" t="str">
            <v xml:space="preserve">PECA DE MADEIRA LEI APARELHADA 2 X 10CM  </v>
          </cell>
          <cell r="E8959" t="str">
            <v>M</v>
          </cell>
          <cell r="F8959">
            <v>8.27</v>
          </cell>
        </row>
        <row r="8960">
          <cell r="C8960">
            <v>20212</v>
          </cell>
          <cell r="D8960" t="str">
            <v xml:space="preserve">PECA DE MADEIRA LEI APARELHADA 2 X 3" (5 X 7,5CM)  </v>
          </cell>
          <cell r="E8960" t="str">
            <v>M</v>
          </cell>
          <cell r="F8960">
            <v>15.54</v>
          </cell>
        </row>
        <row r="8961">
          <cell r="C8961">
            <v>20208</v>
          </cell>
          <cell r="D8961" t="str">
            <v xml:space="preserve">PECA DE MADEIRA LEI APARELHADA 3 X 12" (7,5 X 30CM)  </v>
          </cell>
          <cell r="E8961" t="str">
            <v>M</v>
          </cell>
          <cell r="F8961">
            <v>93.21</v>
          </cell>
        </row>
        <row r="8962">
          <cell r="C8962">
            <v>20209</v>
          </cell>
          <cell r="D8962" t="str">
            <v xml:space="preserve">PECA DE MADEIRA LEI APARELHADA 3 X 3" (7,5 X 7,5CM)  </v>
          </cell>
          <cell r="E8962" t="str">
            <v>M</v>
          </cell>
          <cell r="F8962">
            <v>23.29</v>
          </cell>
        </row>
        <row r="8963">
          <cell r="C8963">
            <v>20211</v>
          </cell>
          <cell r="D8963" t="str">
            <v xml:space="preserve">PECA DE MADEIRA LEI APARELHADA 3 X 6" (7,5 X 15CM)  </v>
          </cell>
          <cell r="E8963" t="str">
            <v>M</v>
          </cell>
          <cell r="F8963">
            <v>46.62</v>
          </cell>
        </row>
        <row r="8964">
          <cell r="C8964">
            <v>20204</v>
          </cell>
          <cell r="D8964" t="str">
            <v xml:space="preserve">PECA DE MADEIRA LEI APARELHADA 3 X 9" (7,5 X 23CM)  </v>
          </cell>
          <cell r="E8964" t="str">
            <v>M</v>
          </cell>
          <cell r="F8964">
            <v>71.45</v>
          </cell>
        </row>
        <row r="8965">
          <cell r="C8965">
            <v>20213</v>
          </cell>
          <cell r="D8965" t="str">
            <v xml:space="preserve">PECA DE MADEIRA LEI APARELHADA 6 X 12CM  </v>
          </cell>
          <cell r="E8965" t="str">
            <v>M</v>
          </cell>
          <cell r="F8965">
            <v>27.12</v>
          </cell>
        </row>
        <row r="8966">
          <cell r="C8966">
            <v>14580</v>
          </cell>
          <cell r="D8966" t="str">
            <v xml:space="preserve">PECA DE MADEIRA LEI NATIVA/REGIONAL *7,5X30*CM (3 X 12") NÃO APARELHADA  </v>
          </cell>
          <cell r="E8966" t="str">
            <v>M</v>
          </cell>
          <cell r="F8966">
            <v>69</v>
          </cell>
        </row>
        <row r="8967">
          <cell r="C8967">
            <v>11844</v>
          </cell>
          <cell r="D8967" t="str">
            <v xml:space="preserve">PECA DE MADEIRA LEI 4 X 30CM APARELHADA  </v>
          </cell>
          <cell r="E8967" t="str">
            <v>M</v>
          </cell>
          <cell r="F8967">
            <v>49.68</v>
          </cell>
        </row>
        <row r="8968">
          <cell r="C8968">
            <v>4491</v>
          </cell>
          <cell r="D8968" t="str">
            <v xml:space="preserve">PECA DE MADEIRA NATIVA / REGIONAL 7,5 X 7,5CM (3X3) NAO APARELHADA (P/FORMA)  </v>
          </cell>
          <cell r="E8968" t="str">
            <v>M</v>
          </cell>
          <cell r="F8968">
            <v>5.2</v>
          </cell>
        </row>
        <row r="8969">
          <cell r="C8969">
            <v>4505</v>
          </cell>
          <cell r="D8969" t="str">
            <v xml:space="preserve">PECA DE MADEIRA NATIVA/REGIONAL 1 X 7CM NAO APARELHADA (P/FORMA)  </v>
          </cell>
          <cell r="E8969" t="str">
            <v>M</v>
          </cell>
          <cell r="F8969">
            <v>2.0499999999999998</v>
          </cell>
        </row>
        <row r="8970">
          <cell r="C8970">
            <v>4517</v>
          </cell>
          <cell r="D8970" t="str">
            <v xml:space="preserve">PECA DE MADEIRA NATIVA/REGIONAL 2,5 X 7,0 CM (SARRAFO-P/FORMA)  </v>
          </cell>
          <cell r="E8970" t="str">
            <v>M</v>
          </cell>
          <cell r="F8970">
            <v>0.85</v>
          </cell>
        </row>
        <row r="8971">
          <cell r="C8971">
            <v>4448</v>
          </cell>
          <cell r="D8971" t="str">
            <v xml:space="preserve">PECA DE MADEIRA NATIVA/REGIONAL 7,5 X 12,50 CM (3X5") NAO APARELHADA (P/FORMA)  </v>
          </cell>
          <cell r="E8971" t="str">
            <v>M</v>
          </cell>
          <cell r="F8971">
            <v>9.49</v>
          </cell>
        </row>
        <row r="8972">
          <cell r="C8972">
            <v>2745</v>
          </cell>
          <cell r="D8972" t="str">
            <v xml:space="preserve">PECA DE MADEIRA ROLICA (EUCALIPTO) D = 10CM  </v>
          </cell>
          <cell r="E8972" t="str">
            <v>M</v>
          </cell>
          <cell r="F8972">
            <v>1.22</v>
          </cell>
        </row>
        <row r="8973">
          <cell r="C8973">
            <v>2748</v>
          </cell>
          <cell r="D8973" t="str">
            <v xml:space="preserve">PECA DE MADEIRA ROLICA (EUCALIPTO) D = 19CM  </v>
          </cell>
          <cell r="E8973" t="str">
            <v>M</v>
          </cell>
          <cell r="F8973">
            <v>4.46</v>
          </cell>
        </row>
        <row r="8974">
          <cell r="C8974">
            <v>2742</v>
          </cell>
          <cell r="D8974" t="str">
            <v xml:space="preserve">PECA DE MADEIRA ROLICA D = 15CM P/ ESCORAMENTOS  </v>
          </cell>
          <cell r="E8974" t="str">
            <v>M</v>
          </cell>
          <cell r="F8974">
            <v>4.88</v>
          </cell>
        </row>
        <row r="8975">
          <cell r="C8975">
            <v>4119</v>
          </cell>
          <cell r="D8975" t="str">
            <v xml:space="preserve">PECA DE MADEIRA ROLICA D = 19CM PARA CERCA  </v>
          </cell>
          <cell r="E8975" t="str">
            <v>M</v>
          </cell>
          <cell r="F8975">
            <v>14.36</v>
          </cell>
        </row>
        <row r="8976">
          <cell r="C8976">
            <v>2736</v>
          </cell>
          <cell r="D8976" t="str">
            <v xml:space="preserve">PECA DE MADEIRA ROLICA D = 20CM  </v>
          </cell>
          <cell r="E8976" t="str">
            <v>M</v>
          </cell>
          <cell r="F8976">
            <v>6.1</v>
          </cell>
        </row>
        <row r="8977">
          <cell r="C8977">
            <v>2751</v>
          </cell>
          <cell r="D8977" t="str">
            <v>PECA DE MADEIRA ROLICA SEM TRATAMENTO (EUCALIPTO OU REGIONAL EQUIVALENTE) D =  12 A 15 CM, P/ESCORAMENTOS,  H = 6 M</v>
          </cell>
          <cell r="E8977" t="str">
            <v>M</v>
          </cell>
          <cell r="F8977">
            <v>3.97</v>
          </cell>
        </row>
        <row r="8978">
          <cell r="C8978">
            <v>2729</v>
          </cell>
          <cell r="D8978" t="str">
            <v>PECA DE MADEIRA ROLICA TRATADA ( EUCALIPTO OU REGIONAL EQUIVALENTE) ( D = 4 A  7  CM - H = 3,0 M ( P/CAIBROS)</v>
          </cell>
          <cell r="E8978" t="str">
            <v>UN</v>
          </cell>
          <cell r="F8978">
            <v>2.68</v>
          </cell>
        </row>
        <row r="8979">
          <cell r="C8979">
            <v>4115</v>
          </cell>
          <cell r="D8979" t="str">
            <v>PECA DE MADEIRA ROLICA TRATADA (EUCALIPTO OU REGIONAL EQUIVALENTE) D = 12 A  15CM - H = 3,0M (P/CERCA//PILAR)</v>
          </cell>
          <cell r="E8979" t="str">
            <v>M</v>
          </cell>
          <cell r="F8979">
            <v>9.49</v>
          </cell>
        </row>
        <row r="8980">
          <cell r="C8980">
            <v>2747</v>
          </cell>
          <cell r="D8980" t="str">
            <v>PECA DE MADEIRA ROLICA TRATADA (EUCALIPTO OU REGIONAL EQUIVALENTE) D = 16 A  19CM - H = 12,0M (P/POSTES)</v>
          </cell>
          <cell r="E8980" t="str">
            <v>M</v>
          </cell>
          <cell r="F8980">
            <v>4.46</v>
          </cell>
        </row>
        <row r="8981">
          <cell r="C8981">
            <v>2731</v>
          </cell>
          <cell r="D8981" t="str">
            <v>PECA DE MADEIRA ROLICA TRATADA (EUCALIPTO OU REGIONAL EQUIVALENTE) D = 20 A  24CM - H = 12,0M (P/POSTES)</v>
          </cell>
          <cell r="E8981" t="str">
            <v>M</v>
          </cell>
          <cell r="F8981">
            <v>6.07</v>
          </cell>
        </row>
        <row r="8982">
          <cell r="C8982">
            <v>2794</v>
          </cell>
          <cell r="D8982" t="str">
            <v>PECA DE MADEIRA ROLICA TRATADA (EUCALIPTO OU REGIONAL EQUIVALENTE) D = 25 A  29CM - H = 6,5M (P/PILAR)</v>
          </cell>
          <cell r="E8982" t="str">
            <v>M</v>
          </cell>
          <cell r="F8982">
            <v>10.58</v>
          </cell>
        </row>
        <row r="8983">
          <cell r="C8983">
            <v>2788</v>
          </cell>
          <cell r="D8983" t="str">
            <v>PECA DE MADEIRA ROLICA TRATADA (EUCALIPTO OU REGIONAL EQUIVALENTE) D = 30 A  34CM - H = 6,5M (P/PILAR)</v>
          </cell>
          <cell r="E8983" t="str">
            <v>M</v>
          </cell>
          <cell r="F8983">
            <v>12.2</v>
          </cell>
        </row>
        <row r="8984">
          <cell r="C8984">
            <v>21138</v>
          </cell>
          <cell r="D8984" t="str">
            <v>PECA DE MADEIRA ROLICA TRATADA (EUCALIPTO OU REGIONAL EQUIVALENTE) D=8 A 11 CM  (P/CERCA/CAIBRO)</v>
          </cell>
          <cell r="E8984" t="str">
            <v>M</v>
          </cell>
          <cell r="F8984">
            <v>7.16</v>
          </cell>
        </row>
        <row r="8985">
          <cell r="C8985">
            <v>14439</v>
          </cell>
          <cell r="D8985" t="str">
            <v>PECA DE MADEIRA ROLICA, SEM TRATAMENTO  (EUCALIPTO OU REGIONAL EQUIVALENTE) D  = 8 A 11 CM, P/ ESCORAMENTOS, H = 6 M</v>
          </cell>
          <cell r="E8985" t="str">
            <v>M</v>
          </cell>
          <cell r="F8985">
            <v>1.22</v>
          </cell>
        </row>
        <row r="8986">
          <cell r="C8986">
            <v>6194</v>
          </cell>
          <cell r="D8986" t="str">
            <v xml:space="preserve">PECA DE MADEIRA 2A QUALIDADE 2,5 X 15CM (1X6") NAO APARELHADA  </v>
          </cell>
          <cell r="E8986" t="str">
            <v>M</v>
          </cell>
          <cell r="F8986">
            <v>9.6300000000000008</v>
          </cell>
        </row>
        <row r="8987">
          <cell r="C8987">
            <v>4509</v>
          </cell>
          <cell r="D8987" t="str">
            <v xml:space="preserve">PECA DE MADEIRA 3A QUALIDADE 2,5 X 10CM NAO APARELHADA  </v>
          </cell>
          <cell r="E8987" t="str">
            <v>M</v>
          </cell>
          <cell r="F8987">
            <v>2.67</v>
          </cell>
        </row>
        <row r="8988">
          <cell r="C8988">
            <v>4513</v>
          </cell>
          <cell r="D8988" t="str">
            <v xml:space="preserve">PECA DE MADEIRA 3A/4A NATIVA/REGIONAL 5 X 5 CM  </v>
          </cell>
          <cell r="E8988" t="str">
            <v>M</v>
          </cell>
          <cell r="F8988">
            <v>1.22</v>
          </cell>
        </row>
        <row r="8989">
          <cell r="C8989">
            <v>4512</v>
          </cell>
          <cell r="D8989" t="str">
            <v xml:space="preserve">PECA DE MADEIRA 3A/4A QUALIDADE 2,5 X 5CM NAO APARELHADA  </v>
          </cell>
          <cell r="E8989" t="str">
            <v>M</v>
          </cell>
          <cell r="F8989">
            <v>1.64</v>
          </cell>
        </row>
        <row r="8990">
          <cell r="C8990">
            <v>4500</v>
          </cell>
          <cell r="D8990" t="str">
            <v xml:space="preserve">PECA DE MADEIRA 3A/4A QUALIDADE 7,5 X 10CM NAO APARELHADA  </v>
          </cell>
          <cell r="E8990" t="str">
            <v>M</v>
          </cell>
          <cell r="F8990">
            <v>8.0500000000000007</v>
          </cell>
        </row>
        <row r="8991">
          <cell r="C8991">
            <v>10731</v>
          </cell>
          <cell r="D8991" t="str">
            <v xml:space="preserve">PEDRA ARDOSIA, CINZA, *40 X 40* CM, E= *1 CM  </v>
          </cell>
          <cell r="E8991" t="str">
            <v>M2</v>
          </cell>
          <cell r="F8991">
            <v>10</v>
          </cell>
        </row>
        <row r="8992">
          <cell r="C8992">
            <v>4704</v>
          </cell>
          <cell r="D8992" t="str">
            <v xml:space="preserve">PEDRA ARDOSIA, CINZA, 20  X  40 CM,  E=  *1 CM  </v>
          </cell>
          <cell r="E8992" t="str">
            <v>M2</v>
          </cell>
          <cell r="F8992">
            <v>9.02</v>
          </cell>
        </row>
        <row r="8993">
          <cell r="C8993">
            <v>10730</v>
          </cell>
          <cell r="D8993" t="str">
            <v xml:space="preserve">PEDRA ARDOSIA, CINZA, 30  X  30,  E= *1 CM  </v>
          </cell>
          <cell r="E8993" t="str">
            <v>M2</v>
          </cell>
          <cell r="F8993">
            <v>9.66</v>
          </cell>
        </row>
        <row r="8994">
          <cell r="C8994">
            <v>4729</v>
          </cell>
          <cell r="D8994" t="str">
            <v xml:space="preserve">PEDRA BRITADA GRADUADA, CLASSIFICADA (POSTO PEDREIRA/FORNECEDOR, SEM FRETE)  </v>
          </cell>
          <cell r="E8994" t="str">
            <v>M3</v>
          </cell>
          <cell r="F8994">
            <v>66</v>
          </cell>
        </row>
        <row r="8995">
          <cell r="C8995">
            <v>4720</v>
          </cell>
          <cell r="D8995" t="str">
            <v>PEDRA BRITADA N. 0, OU PEDRISCO (4,8 A 9,5 MM) POSTO PEDREIRA/FORNECEDOR, SEM  FRETE</v>
          </cell>
          <cell r="E8995" t="str">
            <v>M3</v>
          </cell>
          <cell r="F8995">
            <v>72.17</v>
          </cell>
        </row>
        <row r="8996">
          <cell r="C8996">
            <v>4721</v>
          </cell>
          <cell r="D8996" t="str">
            <v xml:space="preserve">PEDRA BRITADA N. 1 (9,5 a 19 MM) POSTO PEDREIRA/FORNECEDOR, SEM FRETE  </v>
          </cell>
          <cell r="E8996" t="str">
            <v>M3</v>
          </cell>
          <cell r="F8996">
            <v>56.52</v>
          </cell>
        </row>
        <row r="8997">
          <cell r="C8997" t="str">
            <v>4718</v>
          </cell>
          <cell r="D8997" t="str">
            <v xml:space="preserve">PEDRA BRITADA N. 2 (19 A 38 MM) POSTO PEDREIRA/FORNECEDOR, SEM FRETE  </v>
          </cell>
          <cell r="E8997" t="str">
            <v>M3</v>
          </cell>
          <cell r="F8997">
            <v>56.52</v>
          </cell>
        </row>
        <row r="8998">
          <cell r="C8998" t="str">
            <v>4721</v>
          </cell>
          <cell r="D8998" t="str">
            <v xml:space="preserve">PEDRA BRITADA N. 3 (38 A 50 MM) POSTO PEDREIRA/FORNECEDOR, SEM FRETE  </v>
          </cell>
          <cell r="E8998" t="str">
            <v>M3</v>
          </cell>
          <cell r="F8998">
            <v>56.52</v>
          </cell>
        </row>
        <row r="8999">
          <cell r="C8999">
            <v>4723</v>
          </cell>
          <cell r="D8999" t="str">
            <v xml:space="preserve">PEDRA BRITADA N. 4 (50 A 76 MM) POSTO PEDREIRA/FORNECEDOR, SEM FRETE  </v>
          </cell>
          <cell r="E8999" t="str">
            <v>M3</v>
          </cell>
          <cell r="F8999">
            <v>61.66</v>
          </cell>
        </row>
        <row r="9000">
          <cell r="C9000">
            <v>4727</v>
          </cell>
          <cell r="D9000" t="str">
            <v xml:space="preserve">PEDRA BRITADA N. 5 (76 A 100 MM) POSTO PEDREIRA/FORNECEDOR, SEM FRETE  </v>
          </cell>
          <cell r="E9000" t="str">
            <v>M3</v>
          </cell>
          <cell r="F9000">
            <v>63.37</v>
          </cell>
        </row>
        <row r="9001">
          <cell r="C9001">
            <v>4748</v>
          </cell>
          <cell r="D9001" t="str">
            <v>PEDRA BRITADA OU BICA CORRIDA, NAO CLASSIFICADA (POSTO PEDREIRA/FORNECEDOR,  SEM FRETE)</v>
          </cell>
          <cell r="E9001" t="str">
            <v>M3</v>
          </cell>
          <cell r="F9001">
            <v>61.15</v>
          </cell>
        </row>
        <row r="9002">
          <cell r="C9002">
            <v>4730</v>
          </cell>
          <cell r="D9002" t="str">
            <v>PEDRA DE MAO OU PEDRA RACHAO PARA ARRIMO/FUNDACAO (POSTO  PEDREIRA/FORNECEDOR, SEM FRETE)</v>
          </cell>
          <cell r="E9002" t="str">
            <v>M3</v>
          </cell>
          <cell r="F9002">
            <v>59.09</v>
          </cell>
        </row>
        <row r="9003">
          <cell r="C9003">
            <v>10737</v>
          </cell>
          <cell r="D9003" t="str">
            <v>PEDRA GRANITICA OU BASALTO, CACO, RETALHO, CAVACO, TIPO MIRACEMA, MADEIRA,  PADUANA, RACHINHA, SANTA ISABEL OU OUTRAS SIMILARES, E=  *1,0 A *2,0 CM</v>
          </cell>
          <cell r="E9003" t="str">
            <v>M2</v>
          </cell>
          <cell r="F9003">
            <v>31.42</v>
          </cell>
        </row>
        <row r="9004">
          <cell r="C9004">
            <v>10734</v>
          </cell>
          <cell r="D9004" t="str">
            <v>PEDRA GRANITICA, SERRADA, TIPO MIRACEMA, MADEIRA, PADUANA, RACHINHA, SANTA  ISABEL OU OUTRAS SIMILARES, *11,5 X  *23 CM, E=  *1,0 A *2,0 CM</v>
          </cell>
          <cell r="E9004" t="str">
            <v>M2</v>
          </cell>
          <cell r="F9004">
            <v>18.690000000000001</v>
          </cell>
        </row>
        <row r="9005">
          <cell r="C9005">
            <v>4717</v>
          </cell>
          <cell r="D9005" t="str">
            <v xml:space="preserve">PEDRA PORTUGUESA  OU PETIT PAVÊ, BRANCA  </v>
          </cell>
          <cell r="E9005" t="str">
            <v>M2</v>
          </cell>
          <cell r="F9005">
            <v>36.26</v>
          </cell>
        </row>
        <row r="9006">
          <cell r="C9006">
            <v>4708</v>
          </cell>
          <cell r="D9006" t="str">
            <v xml:space="preserve">PEDRA PORTUGUESA  OU PETIT PAVÊ, PRETA  </v>
          </cell>
          <cell r="E9006" t="str">
            <v>M2</v>
          </cell>
          <cell r="F9006">
            <v>36.26</v>
          </cell>
        </row>
        <row r="9007">
          <cell r="C9007">
            <v>4712</v>
          </cell>
          <cell r="D9007" t="str">
            <v>PEDRA QUARTZITO OU CALCARIO LAMINADO, CACO, TIPO CARIRI, ITACOLOMI, LAGOA  SANTA, LUMINARIA, PIRENOPOLIS, SAO TOME OU OUTRAS SIMILARES DA REGIAO, E=  *1,5 A*2,5 CM</v>
          </cell>
          <cell r="E9007" t="str">
            <v>M2</v>
          </cell>
          <cell r="F9007">
            <v>17.72</v>
          </cell>
        </row>
        <row r="9008">
          <cell r="C9008">
            <v>4710</v>
          </cell>
          <cell r="D9008" t="str">
            <v>PEDRA QUARTZITO OU CALCARIO LAMINADO, SERRADA, TIPO CARIRI, ITACOLOMI, LAGOA  SANTA, LUMINARIA, PIRENOPOLIS, SAO TOME OU OUTRAS SIMILARES DA REGIAO, *20 X *40CM, E=  *1,5 A *2,5 CM</v>
          </cell>
          <cell r="E9008" t="str">
            <v>M2</v>
          </cell>
          <cell r="F9008">
            <v>56.84</v>
          </cell>
        </row>
        <row r="9009">
          <cell r="C9009">
            <v>4746</v>
          </cell>
          <cell r="D9009" t="str">
            <v>PEDREGULHO OU PICARRA DE JAZIDA, AO NATURAL, PARA BASE DE PAVIMENTACAO (SEM  TRANSPORTE)</v>
          </cell>
          <cell r="E9009" t="str">
            <v>M3</v>
          </cell>
          <cell r="F9009">
            <v>54.81</v>
          </cell>
        </row>
        <row r="9010">
          <cell r="C9010">
            <v>4750</v>
          </cell>
          <cell r="D9010" t="str">
            <v xml:space="preserve">PEDREIRO  </v>
          </cell>
          <cell r="E9010" t="str">
            <v>H</v>
          </cell>
          <cell r="F9010">
            <v>11.99</v>
          </cell>
        </row>
        <row r="9011">
          <cell r="C9011">
            <v>34747</v>
          </cell>
          <cell r="D9011" t="str">
            <v>PEITORIL EM MARMORE, POLIDO, BRANCO COMUM, L= *15* CM, E=  *2,0* CM, COM  PINGADEIRA</v>
          </cell>
          <cell r="E9011" t="str">
            <v>M</v>
          </cell>
          <cell r="F9011">
            <v>44.16</v>
          </cell>
        </row>
        <row r="9012">
          <cell r="C9012">
            <v>4826</v>
          </cell>
          <cell r="D9012" t="str">
            <v xml:space="preserve">PEITORIL EM MARMORE, POLIDO, BRANCO COMUM, L= *15* CM, E=  *3* CM, CORTE RETO  </v>
          </cell>
          <cell r="E9012" t="str">
            <v>M</v>
          </cell>
          <cell r="F9012">
            <v>47.48</v>
          </cell>
        </row>
        <row r="9013">
          <cell r="C9013">
            <v>10855</v>
          </cell>
          <cell r="D9013" t="str">
            <v xml:space="preserve">PEITORIL PRE-MOLDADO EM GRANILITE, MARMORITE OU GRANITINA,  L = *15* CM  </v>
          </cell>
          <cell r="E9013" t="str">
            <v>M</v>
          </cell>
          <cell r="F9013">
            <v>37.39</v>
          </cell>
        </row>
        <row r="9014">
          <cell r="C9014">
            <v>4825</v>
          </cell>
          <cell r="D9014" t="str">
            <v>PEITORIL/ SOLEIRA EM MARMORE, POLIDO, BRANCO COMUM, L= *25* CM, E=  *3* CM, CORTE  RETO</v>
          </cell>
          <cell r="E9014" t="str">
            <v>M</v>
          </cell>
          <cell r="F9014">
            <v>65.72</v>
          </cell>
        </row>
        <row r="9015">
          <cell r="C9015">
            <v>34744</v>
          </cell>
          <cell r="D9015" t="str">
            <v xml:space="preserve">PELICULA REFLETIVA, GT 7 ANOS PARA SINALIZACAO VERTICAL  </v>
          </cell>
          <cell r="E9015" t="str">
            <v>M2</v>
          </cell>
          <cell r="F9015">
            <v>18.600000000000001</v>
          </cell>
        </row>
        <row r="9016">
          <cell r="C9016">
            <v>38410</v>
          </cell>
          <cell r="D9016" t="str">
            <v>PENEIRA ROTATIVA COM MOTOR ELETRICO TRIFASICO DE 2 CV, CILINDRO DE 1 M X 0,60 M,  COM FUROS DE 3,17 MM</v>
          </cell>
          <cell r="E9016" t="str">
            <v>UN</v>
          </cell>
          <cell r="F9016">
            <v>10085.99</v>
          </cell>
        </row>
        <row r="9017">
          <cell r="C9017">
            <v>40570</v>
          </cell>
          <cell r="D9017" t="str">
            <v xml:space="preserve">PERFIL U SIMPLES DE ACO GALVANIZADO, 75 X *40*, E = 2,65 MM  *COLETADO CAIXA*  </v>
          </cell>
          <cell r="E9017" t="str">
            <v>KG</v>
          </cell>
          <cell r="F9017">
            <v>5.19</v>
          </cell>
        </row>
        <row r="9018">
          <cell r="C9018">
            <v>40573</v>
          </cell>
          <cell r="D9018" t="str">
            <v>PERFIL UE ENRIJECIDO DE  ACO GALVANIZADO, 200 X 75 X 25, E = 3,75 MM *COLETADO  CAIXA*</v>
          </cell>
          <cell r="E9018" t="str">
            <v>KG</v>
          </cell>
          <cell r="F9018">
            <v>5.38</v>
          </cell>
        </row>
        <row r="9019">
          <cell r="C9019">
            <v>4765</v>
          </cell>
          <cell r="D9019" t="str">
            <v xml:space="preserve">PERFIL "I" DE ACO LAMINADO, "I" 102 X 12,7  </v>
          </cell>
          <cell r="E9019" t="str">
            <v>M</v>
          </cell>
          <cell r="F9019">
            <v>52.49</v>
          </cell>
        </row>
        <row r="9020">
          <cell r="C9020">
            <v>4767</v>
          </cell>
          <cell r="D9020" t="str">
            <v xml:space="preserve">PERFIL "I" DE ACO LAMINADO, "I" 152 X 22  </v>
          </cell>
          <cell r="E9020" t="str">
            <v>M</v>
          </cell>
          <cell r="F9020">
            <v>90.45</v>
          </cell>
        </row>
        <row r="9021">
          <cell r="C9021">
            <v>4766</v>
          </cell>
          <cell r="D9021" t="str">
            <v xml:space="preserve">PERFIL "I" DE ACO LAMINADO, "I" 152 X 22  </v>
          </cell>
          <cell r="E9021" t="str">
            <v>KG</v>
          </cell>
          <cell r="F9021">
            <v>4.18</v>
          </cell>
        </row>
        <row r="9022">
          <cell r="C9022">
            <v>10962</v>
          </cell>
          <cell r="D9022" t="str">
            <v xml:space="preserve">PERFIL "I" DE ACO LAMINADO, "W" 150 X 22,5  </v>
          </cell>
          <cell r="E9022" t="str">
            <v>KG</v>
          </cell>
          <cell r="F9022">
            <v>4.4400000000000004</v>
          </cell>
        </row>
        <row r="9023">
          <cell r="C9023">
            <v>4773</v>
          </cell>
          <cell r="D9023" t="str">
            <v xml:space="preserve">PERFIL "I" DE ACO LAMINADO, "W" 250 X 44,8  </v>
          </cell>
          <cell r="E9023" t="str">
            <v>M</v>
          </cell>
          <cell r="F9023">
            <v>180.96</v>
          </cell>
        </row>
        <row r="9024">
          <cell r="C9024">
            <v>4774</v>
          </cell>
          <cell r="D9024" t="str">
            <v xml:space="preserve">PERFIL "I" DE ACO LAMINADO, "W" 410 X 67  </v>
          </cell>
          <cell r="E9024" t="str">
            <v>KG</v>
          </cell>
          <cell r="F9024">
            <v>4.18</v>
          </cell>
        </row>
        <row r="9025">
          <cell r="C9025">
            <v>4776</v>
          </cell>
          <cell r="D9025" t="str">
            <v xml:space="preserve">PERFIL "I" DE ACO LAMINADO, "W" 410 X 67  </v>
          </cell>
          <cell r="E9025" t="str">
            <v>M</v>
          </cell>
          <cell r="F9025">
            <v>280.56</v>
          </cell>
        </row>
        <row r="9026">
          <cell r="C9026">
            <v>40313</v>
          </cell>
          <cell r="D9026" t="str">
            <v xml:space="preserve">PERFIL "I" DE ACO LAMINADO, W 250 X 38,50  </v>
          </cell>
          <cell r="E9026" t="str">
            <v>KG</v>
          </cell>
          <cell r="F9026">
            <v>4.17</v>
          </cell>
        </row>
        <row r="9027">
          <cell r="C9027">
            <v>10965</v>
          </cell>
          <cell r="D9027" t="str">
            <v xml:space="preserve">PERFIL "U" DE ACO LAMINADO, "U" 102 X 9,3  </v>
          </cell>
          <cell r="E9027" t="str">
            <v>M</v>
          </cell>
          <cell r="F9027">
            <v>37.729999999999997</v>
          </cell>
        </row>
        <row r="9028">
          <cell r="C9028">
            <v>10966</v>
          </cell>
          <cell r="D9028" t="str">
            <v xml:space="preserve">PERFIL "U" DE ACO LAMINADO, "U" 152 X 15,6  </v>
          </cell>
          <cell r="E9028" t="str">
            <v>KG</v>
          </cell>
          <cell r="F9028">
            <v>4.21</v>
          </cell>
        </row>
        <row r="9029">
          <cell r="C9029">
            <v>40619</v>
          </cell>
          <cell r="D9029" t="str">
            <v>PERFIL "U" UDC (U DOBRADO DE CHAPA) DE ACO LAMINADO, GALVANIZADO, ASTM A36, 127 X  50, E= 3 MM *COLETADO CAIXA*</v>
          </cell>
          <cell r="E9029" t="str">
            <v>KG</v>
          </cell>
          <cell r="F9029">
            <v>4.9800000000000004</v>
          </cell>
        </row>
        <row r="9030">
          <cell r="C9030">
            <v>40656</v>
          </cell>
          <cell r="D9030" t="str">
            <v xml:space="preserve">PERFIL CARTOLA DE ACO GALVANIZADO, *20 X 30 X 10* MM, E =  0,8 MM *COLETADO CAIXA*  </v>
          </cell>
          <cell r="E9030" t="str">
            <v>KG</v>
          </cell>
          <cell r="F9030">
            <v>5.39</v>
          </cell>
        </row>
        <row r="9031">
          <cell r="C9031">
            <v>34360</v>
          </cell>
          <cell r="D9031" t="str">
            <v xml:space="preserve">PERFIL DE ALUMINIO ANODIZADO  </v>
          </cell>
          <cell r="E9031" t="str">
            <v>KG</v>
          </cell>
          <cell r="F9031">
            <v>27.56</v>
          </cell>
        </row>
        <row r="9032">
          <cell r="C9032">
            <v>20259</v>
          </cell>
          <cell r="D9032" t="str">
            <v xml:space="preserve">PERFIL DE BORRACHA EPDM MACICO *12 X 15* MM PARA ESQUADRIAS  </v>
          </cell>
          <cell r="E9032" t="str">
            <v>M</v>
          </cell>
          <cell r="F9032">
            <v>14.7</v>
          </cell>
        </row>
        <row r="9033">
          <cell r="C9033">
            <v>14077</v>
          </cell>
          <cell r="D9033" t="str">
            <v>PERFIL ELASTOMERICO PRE-FORMADO EM EPMD, PARA JUNTA DE DILATACAO DE PISOS  COM POUCA SOLICITACAO, 15 MM DE LARGURA, MOVIMENTACAO DE *11 A 19* MM</v>
          </cell>
          <cell r="E9033" t="str">
            <v>M</v>
          </cell>
          <cell r="F9033">
            <v>225</v>
          </cell>
        </row>
        <row r="9034">
          <cell r="C9034">
            <v>3678</v>
          </cell>
          <cell r="D9034" t="str">
            <v>PERFIL ELASTOMERICO PRE-FORMADO EM EPMD, PARA JUNTA DE DILATACAO DE USO  GERAL EM MEDIAS SOLICITACOES, 8 MM DE LARGURA, MOVIMENTACAO DE *5 A 11* MM</v>
          </cell>
          <cell r="E9034" t="str">
            <v>M</v>
          </cell>
          <cell r="F9034">
            <v>101.7</v>
          </cell>
        </row>
        <row r="9035">
          <cell r="C9035">
            <v>40574</v>
          </cell>
          <cell r="D9035" t="str">
            <v xml:space="preserve">PERFIL UE ENRIJECIDO DE ACO GALVANIZADO, 150 X 60 X 20, E = 3,00 MM *COLETADO CAIXA*  </v>
          </cell>
          <cell r="E9035" t="str">
            <v>KG</v>
          </cell>
          <cell r="F9035">
            <v>5.38</v>
          </cell>
        </row>
        <row r="9036">
          <cell r="C9036">
            <v>39958</v>
          </cell>
          <cell r="D9036" t="str">
            <v xml:space="preserve">PERFILADO PERFURADO DUPLO 38 X 76 MM *COLETADO CAIXA*  </v>
          </cell>
          <cell r="E9036" t="str">
            <v>M</v>
          </cell>
          <cell r="F9036">
            <v>10.71</v>
          </cell>
        </row>
        <row r="9037">
          <cell r="C9037">
            <v>39957</v>
          </cell>
          <cell r="D9037" t="str">
            <v xml:space="preserve">PERFILADO PERFURADO SIMPLES 38 X 38 MM *COLETADO CAIXA*  </v>
          </cell>
          <cell r="E9037" t="str">
            <v>M</v>
          </cell>
          <cell r="F9037">
            <v>5.92</v>
          </cell>
        </row>
        <row r="9038">
          <cell r="C9038">
            <v>38541</v>
          </cell>
          <cell r="D9038" t="str">
            <v>PERFURATRIZ COM TORRE METALICA PARA EXECUCAO DE ESTACA HELICE CONTINUA,  PROFUNDIDADE MAXIMA DE 30 M, DIAMETRO MAXIMO DE 800 MM, POTENCIA INSTALADA DE268 HP, MESA ROTATIVA COM TORQUE MAXIMO DE 170 KNM</v>
          </cell>
          <cell r="E9038" t="str">
            <v>UN</v>
          </cell>
          <cell r="F9038">
            <v>2012236.82</v>
          </cell>
        </row>
        <row r="9039">
          <cell r="C9039">
            <v>38542</v>
          </cell>
          <cell r="D9039" t="str">
            <v>PERFURATRIZ COM TORRE METALICA PARA EXECUCAO DE ESTACA HELICE CONTINUA,  PROFUNDIDADE MAXIMA DE 32 M, DIAMETRO MAXIMO DE 1000 MM, POTENCIA INSTALADA DE350 HP, MESA ROTATIVA COM TORQUE MAXIMO DE 263 KNM</v>
          </cell>
          <cell r="E9039" t="str">
            <v>UN</v>
          </cell>
          <cell r="F9039">
            <v>3128947.34</v>
          </cell>
        </row>
        <row r="9040">
          <cell r="C9040">
            <v>38543</v>
          </cell>
          <cell r="D9040" t="str">
            <v>PERFURATRIZ HIDRAULICA COM TRADO CURTO ACOPLADO, PROFUNDIDADE MAXIMA DE 20  M, DIAMETRO MAXIMO DE 1500 MM, POTENCIA INSTALADA DE 137 HP, MESA ROTATIVA COMTORQUE MAXIMO DE 30 KNM (INCLUI MONTAGEM, NAO INCLUI CAM</v>
          </cell>
          <cell r="E9040" t="str">
            <v>UN</v>
          </cell>
          <cell r="F9040">
            <v>766052.65</v>
          </cell>
        </row>
        <row r="9041">
          <cell r="C9041">
            <v>39011</v>
          </cell>
          <cell r="D9041" t="str">
            <v>PERFURATRIZ MANUAL, TORQUE MAXIMO 83 N.M, POTENCIA 5 CV, COM DIAMETRO MAXIMO  4"</v>
          </cell>
          <cell r="E9041" t="str">
            <v>UN</v>
          </cell>
          <cell r="F9041">
            <v>4861.67</v>
          </cell>
        </row>
        <row r="9042">
          <cell r="C9042">
            <v>39947</v>
          </cell>
          <cell r="D9042" t="str">
            <v>PERFURATRIZ MANUAL, TORQUE MAXIMO 83 N.M, POTENCIA 5 CV, COM DIAMETRO MAXIMO  4" *COLETADO CAIXA*</v>
          </cell>
          <cell r="E9042" t="str">
            <v>UN</v>
          </cell>
          <cell r="F9042">
            <v>23200</v>
          </cell>
        </row>
        <row r="9043">
          <cell r="C9043">
            <v>11651</v>
          </cell>
          <cell r="D9043" t="str">
            <v>PERFURATRIZ PNEUMATICA MANUAL DE PESO MEDIO, 18KG, COMPRIMENTO DE CURSO DE 6  M, DIAMETRO DO PISTAO DE 5,5 CM</v>
          </cell>
          <cell r="E9043" t="str">
            <v>UN</v>
          </cell>
          <cell r="F9043">
            <v>4865.03</v>
          </cell>
        </row>
        <row r="9044">
          <cell r="C9044">
            <v>4780</v>
          </cell>
          <cell r="D9044" t="str">
            <v xml:space="preserve">PERFURATRIZ PNEUMATICA P/ ROCHA TIPO ATLAS COPCO RH-658 - 24,0KG OU EQUIV  </v>
          </cell>
          <cell r="E9044" t="str">
            <v>H</v>
          </cell>
          <cell r="F9044">
            <v>2.64</v>
          </cell>
        </row>
        <row r="9045">
          <cell r="C9045">
            <v>4778</v>
          </cell>
          <cell r="D9045" t="str">
            <v xml:space="preserve">PERFURATRIZ PNEUMATICA PARA ROCHA, DE *17* KG (LOCACAO)  </v>
          </cell>
          <cell r="E9045" t="str">
            <v>H</v>
          </cell>
          <cell r="F9045">
            <v>2.4300000000000002</v>
          </cell>
        </row>
        <row r="9046">
          <cell r="C9046">
            <v>39012</v>
          </cell>
          <cell r="D9046" t="str">
            <v>PERFURATRIZ SOBRE ESTEIRA, TORQUE MAXIMO 600 KGF, PESO MEDIO 1000 KG, POTENCIA  20 HP, DIAMETRO MAXIMO 10"</v>
          </cell>
          <cell r="E9046" t="str">
            <v>UN</v>
          </cell>
          <cell r="F9046">
            <v>438472.77</v>
          </cell>
        </row>
        <row r="9047">
          <cell r="C9047">
            <v>5327</v>
          </cell>
          <cell r="D9047" t="str">
            <v xml:space="preserve">PIGMENTO EM PO PARA ARGAMASSAS, CIMENTOS E OUTROS  </v>
          </cell>
          <cell r="E9047" t="str">
            <v>KG</v>
          </cell>
          <cell r="F9047">
            <v>22.39</v>
          </cell>
        </row>
        <row r="9048">
          <cell r="C9048">
            <v>11091</v>
          </cell>
          <cell r="D9048" t="str">
            <v xml:space="preserve">PINGADEIRA PLASTICA PARA TELHA DE FIBROCIMENTO CANALETE 49 OU KALHETA  </v>
          </cell>
          <cell r="E9048" t="str">
            <v>UN</v>
          </cell>
          <cell r="F9048">
            <v>0.95</v>
          </cell>
        </row>
        <row r="9049">
          <cell r="C9049">
            <v>11092</v>
          </cell>
          <cell r="D9049" t="str">
            <v xml:space="preserve">PINGADEIRA PLASTICA PARA TELHA FIBROCIMENTO CANALETE 90  </v>
          </cell>
          <cell r="E9049" t="str">
            <v>UN</v>
          </cell>
          <cell r="F9049">
            <v>0.95</v>
          </cell>
        </row>
        <row r="9050">
          <cell r="C9050">
            <v>37586</v>
          </cell>
          <cell r="D9050" t="str">
            <v>PINO DE ACO COM ARRUELA CONICA, DIAMETRO ARRUELA = *23* MM E COMP HASTE = *27*  MM (ACAO INDIRETA)</v>
          </cell>
          <cell r="E9050" t="str">
            <v>CENTO</v>
          </cell>
          <cell r="F9050">
            <v>53.23</v>
          </cell>
        </row>
        <row r="9051">
          <cell r="C9051">
            <v>37395</v>
          </cell>
          <cell r="D9051" t="str">
            <v xml:space="preserve">PINO DE ACO COM FURO, HASTE = 27 MM (ACAO DIRETA)  </v>
          </cell>
          <cell r="E9051" t="str">
            <v>CENTO</v>
          </cell>
          <cell r="F9051">
            <v>45.77</v>
          </cell>
        </row>
        <row r="9052">
          <cell r="C9052">
            <v>14147</v>
          </cell>
          <cell r="D9052" t="str">
            <v>PINO DE ACO COM ROSCA 1/4 ", COMPRIMENTO DA HASTE = 30 MM E ROSCA = 20 MM (ACAO  DIRETA)</v>
          </cell>
          <cell r="E9052" t="str">
            <v>CENTO</v>
          </cell>
          <cell r="F9052">
            <v>60.71</v>
          </cell>
        </row>
        <row r="9053">
          <cell r="C9053">
            <v>37396</v>
          </cell>
          <cell r="D9053" t="str">
            <v xml:space="preserve">PINO DE ACO LISO 1/4 ", HASTE = *36,5* MM (ACAO DIRETA)  </v>
          </cell>
          <cell r="E9053" t="str">
            <v>CENTO</v>
          </cell>
          <cell r="F9053">
            <v>37.450000000000003</v>
          </cell>
        </row>
        <row r="9054">
          <cell r="C9054">
            <v>37397</v>
          </cell>
          <cell r="D9054" t="str">
            <v xml:space="preserve">PINO DE ACO LISO 1/4 ", HASTE = *53* MM (ACAO DIRETA)  </v>
          </cell>
          <cell r="E9054" t="str">
            <v>CENTO</v>
          </cell>
          <cell r="F9054">
            <v>39.229999999999997</v>
          </cell>
        </row>
        <row r="9055">
          <cell r="C9055">
            <v>444</v>
          </cell>
          <cell r="D9055" t="str">
            <v>PINO ROSCA EXTERNA, EM ACO GALVANIZADO, PARA ISOLADOR DE 15KV, DIAMETRO 25 MM,  COMPRIMENTO *290* MM</v>
          </cell>
          <cell r="E9055" t="str">
            <v>UN</v>
          </cell>
          <cell r="F9055">
            <v>20.420000000000002</v>
          </cell>
        </row>
        <row r="9056">
          <cell r="C9056">
            <v>445</v>
          </cell>
          <cell r="D9056" t="str">
            <v>PINO ROSCA EXTERNA, EM ACO GALVANIZADO, PARA ISOLADOR DE 25KV, DIAMETRO 35MM,  COMPRIMENTO *320* MM</v>
          </cell>
          <cell r="E9056" t="str">
            <v>UN</v>
          </cell>
          <cell r="F9056">
            <v>27.95</v>
          </cell>
        </row>
        <row r="9057">
          <cell r="C9057">
            <v>4783</v>
          </cell>
          <cell r="D9057" t="str">
            <v xml:space="preserve">PINTOR  </v>
          </cell>
          <cell r="E9057" t="str">
            <v>H</v>
          </cell>
          <cell r="F9057">
            <v>11.99</v>
          </cell>
        </row>
        <row r="9058">
          <cell r="C9058">
            <v>12874</v>
          </cell>
          <cell r="D9058" t="str">
            <v xml:space="preserve">PINTOR DE LETREIROS  </v>
          </cell>
          <cell r="E9058" t="str">
            <v>H</v>
          </cell>
          <cell r="F9058">
            <v>12.67</v>
          </cell>
        </row>
        <row r="9059">
          <cell r="C9059">
            <v>4785</v>
          </cell>
          <cell r="D9059" t="str">
            <v xml:space="preserve">PINTOR PARA TINTA EPOXI  </v>
          </cell>
          <cell r="E9059" t="str">
            <v>H</v>
          </cell>
          <cell r="F9059">
            <v>14.27</v>
          </cell>
        </row>
        <row r="9060">
          <cell r="C9060">
            <v>4801</v>
          </cell>
          <cell r="D9060" t="str">
            <v xml:space="preserve">PISO BORRACHA 500 X 500 X 3,5 MM CANELADO P/ COLA G.25 PLURIGOMA PRETO  </v>
          </cell>
          <cell r="E9060" t="str">
            <v>M2</v>
          </cell>
          <cell r="F9060">
            <v>77.25</v>
          </cell>
        </row>
        <row r="9061">
          <cell r="C9061">
            <v>4800</v>
          </cell>
          <cell r="D9061" t="str">
            <v xml:space="preserve">PISO BORRACHA 500 X 500 X 3,5 MM PASTILHADO P/ COLA G.15 PLURIGOMA PRETO  </v>
          </cell>
          <cell r="E9061" t="str">
            <v>M2</v>
          </cell>
          <cell r="F9061">
            <v>39.869999999999997</v>
          </cell>
        </row>
        <row r="9062">
          <cell r="C9062">
            <v>4796</v>
          </cell>
          <cell r="D9062" t="str">
            <v xml:space="preserve">PISO BORRACHA 500 X 500 X 7 MM FRISADO P/ ARGAMASSA A.45 PLURIGOMA PRETO  </v>
          </cell>
          <cell r="E9062" t="str">
            <v>M2</v>
          </cell>
          <cell r="F9062">
            <v>173.48</v>
          </cell>
        </row>
        <row r="9063">
          <cell r="C9063">
            <v>4797</v>
          </cell>
          <cell r="D9063" t="str">
            <v xml:space="preserve">PISO BORRACHA 500 X 500 X 7 MM PASTILHADO P/ ARGAMASSA A.15 PLURIGOMA PRETO  </v>
          </cell>
          <cell r="E9063" t="str">
            <v>M2</v>
          </cell>
          <cell r="F9063">
            <v>172.77</v>
          </cell>
        </row>
        <row r="9064">
          <cell r="C9064">
            <v>4794</v>
          </cell>
          <cell r="D9064" t="str">
            <v xml:space="preserve">PISO DE BORRACHA DE 500 X 500 X 14 MM SPORTGOMA P/ ARGAMASSA PRETO PLURIGOMA  </v>
          </cell>
          <cell r="E9064" t="str">
            <v>M2</v>
          </cell>
          <cell r="F9064">
            <v>217.07</v>
          </cell>
        </row>
        <row r="9065">
          <cell r="C9065">
            <v>4795</v>
          </cell>
          <cell r="D9065" t="str">
            <v>PISO DE BORRACHA 500 X 500 X 15 MM PASTILHADO P/ ARGAMASSA AI.15 PLURIGOMA  PRETO</v>
          </cell>
          <cell r="E9065" t="str">
            <v>M2</v>
          </cell>
          <cell r="F9065">
            <v>302.35000000000002</v>
          </cell>
        </row>
        <row r="9066">
          <cell r="C9066">
            <v>40581</v>
          </cell>
          <cell r="D9066" t="str">
            <v>PISO DE CONCRETO - MODELO BLOCO UNIEURO 2 FUROS/PISOGRAMA/CONCREGRAMA, *35  CM X 25* CM, E =  *6* CM, COR NATURAL *COLETADO CAIXA*</v>
          </cell>
          <cell r="E9066" t="str">
            <v>M2</v>
          </cell>
          <cell r="F9066">
            <v>27.82</v>
          </cell>
        </row>
        <row r="9067">
          <cell r="C9067">
            <v>1292</v>
          </cell>
          <cell r="D9067" t="str">
            <v>PISO EM CERAMICA ESMALTADA EXTRA, PEI MAIOR OU IGUAL A 4, FORMATO MAIOR QUE  2025 CM2</v>
          </cell>
          <cell r="E9067" t="str">
            <v>M2</v>
          </cell>
          <cell r="F9067">
            <v>39.14</v>
          </cell>
        </row>
        <row r="9068">
          <cell r="C9068">
            <v>1287</v>
          </cell>
          <cell r="D9068" t="str">
            <v>PISO EM CERAMICA ESMALTADA EXTRA, PEI MAIOR OU IGUAL A 4, FORMATO MENOR OU  IGUAL A 2025 CM2</v>
          </cell>
          <cell r="E9068" t="str">
            <v>M2</v>
          </cell>
          <cell r="F9068">
            <v>19.2</v>
          </cell>
        </row>
        <row r="9069">
          <cell r="C9069">
            <v>1297</v>
          </cell>
          <cell r="D9069" t="str">
            <v>PISO EM CERAMICA ESMALTADA, COMERCIAL (PADRAO POPULAR), PEI MAIOR OU IGUAL A 3,  FORMATO MENOR OU IGUAL A  2025 CM2</v>
          </cell>
          <cell r="E9069" t="str">
            <v>M2</v>
          </cell>
          <cell r="F9069">
            <v>15.92</v>
          </cell>
        </row>
        <row r="9070">
          <cell r="C9070">
            <v>4786</v>
          </cell>
          <cell r="D9070" t="str">
            <v>PISO EM GRANILITE, MARMORITE OU GRANITINA, AGREGADO COR PRETO, CINZA, PALHA OU  BRANCO, E=  *8 MM</v>
          </cell>
          <cell r="E9070" t="str">
            <v>M2</v>
          </cell>
          <cell r="F9070">
            <v>44.5</v>
          </cell>
        </row>
        <row r="9071">
          <cell r="C9071">
            <v>25980</v>
          </cell>
          <cell r="D9071" t="str">
            <v xml:space="preserve">PISO EM GRANITO BRANCO QUARTZ  E=2CM LEVIGADO  </v>
          </cell>
          <cell r="E9071" t="str">
            <v>M2</v>
          </cell>
          <cell r="F9071">
            <v>220.8</v>
          </cell>
        </row>
        <row r="9072">
          <cell r="C9072">
            <v>25981</v>
          </cell>
          <cell r="D9072" t="str">
            <v xml:space="preserve">PISO EM GRANITO BRANCO QUARTZ 30X30CM E=2CM LEVIGADO  </v>
          </cell>
          <cell r="E9072" t="str">
            <v>M2</v>
          </cell>
          <cell r="F9072">
            <v>266.3</v>
          </cell>
        </row>
        <row r="9073">
          <cell r="C9073">
            <v>21108</v>
          </cell>
          <cell r="D9073" t="str">
            <v xml:space="preserve">PISO EM PORCELANATO RETIFICADO EXTRA, FORMATO MENOR OU IGUAL A 2025 CM2  </v>
          </cell>
          <cell r="E9073" t="str">
            <v>M2</v>
          </cell>
          <cell r="F9073">
            <v>52.16</v>
          </cell>
        </row>
        <row r="9074">
          <cell r="C9074">
            <v>40582</v>
          </cell>
          <cell r="D9074" t="str">
            <v>PISO INTERTRAVADO DE CONCRETO - MODELO BLOCO UNIEURO 2  FUROS/PISOGRAMA/CONCREGRAMA, *35  CM X 25* CM, E =  *8* CM, COR NATURAL*COLETADO CAIXA*</v>
          </cell>
          <cell r="E9074" t="str">
            <v>M2</v>
          </cell>
          <cell r="F9074">
            <v>31.3</v>
          </cell>
        </row>
        <row r="9075">
          <cell r="C9075">
            <v>40588</v>
          </cell>
          <cell r="D9075" t="str">
            <v>PISO INTERTRAVADO DE CONCRETO - MODELO ONDA/16 FACES/UNISTEIN/PAVIS, *22 CM X  *11 CM, E = 10 CM, RESISTENCIA DE 35 MPA (NBR 9781), COR NATURAL *COLETADO CAIXA*</v>
          </cell>
          <cell r="E9075" t="str">
            <v>M2</v>
          </cell>
          <cell r="F9075">
            <v>39.78</v>
          </cell>
        </row>
        <row r="9076">
          <cell r="C9076">
            <v>40585</v>
          </cell>
          <cell r="D9076" t="str">
            <v>PISO INTERTRAVADO DE CONCRETO - MODELO  RETANGULAR/TIJOLINHO/PAVER/HOLANDES/PARALELEPIPEDO, 20 CM X 10 CM, E = 10 CM,RESISTENCIA DE 35 MPA (NBR 9781), COR NATURAL *COLETADO CAIXA*</v>
          </cell>
          <cell r="E9076" t="str">
            <v>M2</v>
          </cell>
          <cell r="F9076">
            <v>38.26</v>
          </cell>
        </row>
        <row r="9077">
          <cell r="C9077">
            <v>712</v>
          </cell>
          <cell r="D9077" t="str">
            <v>PISO INTERTRAVADO DE CONCRETO - MODELO SEXTAVADO, 25  X  25  X  08 CM,  RESISTENCIA 35 MPA (NBR 9781)</v>
          </cell>
          <cell r="E9077" t="str">
            <v>M2</v>
          </cell>
          <cell r="F9077">
            <v>37.08</v>
          </cell>
        </row>
        <row r="9078">
          <cell r="C9078">
            <v>36178</v>
          </cell>
          <cell r="D9078" t="str">
            <v xml:space="preserve">PISO PODOTATIL DE CONCRETO - DIRECIONAL E ALERTA, *40 X 40 X 2,5*CM  </v>
          </cell>
          <cell r="E9078" t="str">
            <v>UN</v>
          </cell>
          <cell r="F9078">
            <v>3.73</v>
          </cell>
        </row>
        <row r="9079">
          <cell r="C9079">
            <v>38195</v>
          </cell>
          <cell r="D9079" t="str">
            <v xml:space="preserve">PISO PORCELANATO, BORDA RETA, EXTRA, FORMATO MAIOR QUE 2025 CM2  </v>
          </cell>
          <cell r="E9079" t="str">
            <v>M2</v>
          </cell>
          <cell r="F9079">
            <v>61.61</v>
          </cell>
        </row>
        <row r="9080">
          <cell r="C9080">
            <v>4792</v>
          </cell>
          <cell r="D9080" t="str">
            <v xml:space="preserve">PISO VINÍLICO EM PLACAS DE 30 X 30CM, C/ FLASH, ESP = 3,2MM  </v>
          </cell>
          <cell r="E9080" t="str">
            <v>M2</v>
          </cell>
          <cell r="F9080">
            <v>99.67</v>
          </cell>
        </row>
        <row r="9081">
          <cell r="C9081">
            <v>4790</v>
          </cell>
          <cell r="D9081" t="str">
            <v xml:space="preserve">PISO VINILICO EM PLACAS DE *30 X 30* CM, E = 2 MM (SEM COLOCACAO)  </v>
          </cell>
          <cell r="E9081" t="str">
            <v>M2</v>
          </cell>
          <cell r="F9081">
            <v>58.5</v>
          </cell>
        </row>
        <row r="9082">
          <cell r="C9082">
            <v>4822</v>
          </cell>
          <cell r="D9082" t="str">
            <v>PISO/ REVESTIMENTO EM MARMORE, POLIDO, BRANCO COMUM, FORMATO MAIOR OU IGUAL  A 3025 CM2, E = *2* CM</v>
          </cell>
          <cell r="E9082" t="str">
            <v>M2</v>
          </cell>
          <cell r="F9082">
            <v>181.93</v>
          </cell>
        </row>
        <row r="9083">
          <cell r="C9083">
            <v>4818</v>
          </cell>
          <cell r="D9083" t="str">
            <v>PISO/ REVESTIMENTO EM MARMORE, POLIDO, BRANCO COMUM, FORMATO MENOR OU  IGUAL A 3025 CM2, E = *2* CM</v>
          </cell>
          <cell r="E9083" t="str">
            <v>M2</v>
          </cell>
          <cell r="F9083">
            <v>187</v>
          </cell>
        </row>
        <row r="9084">
          <cell r="C9084">
            <v>39567</v>
          </cell>
          <cell r="D9084" t="str">
            <v>PLACA / CHAPA DE GESSO ACARTONADO, ACABAMENTO VINILICO LISO EM UMA DAS FACES,  COR BRANCA, BORDA QUADRADA, E = 9,5 MM, 625 X 1250 MM (L X C), PARA FORROREMOVIVEL</v>
          </cell>
          <cell r="E9084" t="str">
            <v>M2</v>
          </cell>
          <cell r="F9084">
            <v>23.52</v>
          </cell>
        </row>
        <row r="9085">
          <cell r="C9085">
            <v>39566</v>
          </cell>
          <cell r="D9085" t="str">
            <v>PLACA / CHAPA DE GESSO ACARTONADO, ACABAMENTO VINILICO LISO EM UMA DAS FACES,  COR BRANCA, BORDA QUADRADA, E = 9,5 MM, 625 X 625 MM (L X C), PARA FORROREMOVIVEL</v>
          </cell>
          <cell r="E9085" t="str">
            <v>M2</v>
          </cell>
          <cell r="F9085">
            <v>27.17</v>
          </cell>
        </row>
        <row r="9086">
          <cell r="C9086">
            <v>21110</v>
          </cell>
          <cell r="D9086" t="str">
            <v xml:space="preserve">PLACA CEGA METALICA REDONDA P/ TOMADA DE PISO 3 X 3"  </v>
          </cell>
          <cell r="E9086" t="str">
            <v>UN</v>
          </cell>
          <cell r="F9086">
            <v>11.54</v>
          </cell>
        </row>
        <row r="9087">
          <cell r="C9087">
            <v>12121</v>
          </cell>
          <cell r="D9087" t="str">
            <v xml:space="preserve">PLACA CEGA REDONDA 3'' EM TERMOPLASTICO, TIPO SILENTOQUE PIAL OU EQUIV  </v>
          </cell>
          <cell r="E9087" t="str">
            <v>UN</v>
          </cell>
          <cell r="F9087">
            <v>3.5</v>
          </cell>
        </row>
        <row r="9088">
          <cell r="C9088">
            <v>12119</v>
          </cell>
          <cell r="D9088" t="str">
            <v xml:space="preserve">PLACA CEGA 4 X 2'' EM TERMOPLASTICO, TIPO SILENTOQUE PIAL OU EQUIV  </v>
          </cell>
          <cell r="E9088" t="str">
            <v>UN</v>
          </cell>
          <cell r="F9088">
            <v>1.79</v>
          </cell>
        </row>
        <row r="9089">
          <cell r="C9089">
            <v>12120</v>
          </cell>
          <cell r="D9089" t="str">
            <v xml:space="preserve">PLACA CEGA 4 X 4'' EM TERMOPLASTICO, TIPO SILENTOQUE PIAL OU EQUIV  </v>
          </cell>
          <cell r="E9089" t="str">
            <v>UN</v>
          </cell>
          <cell r="F9089">
            <v>4.16</v>
          </cell>
        </row>
        <row r="9090">
          <cell r="C9090">
            <v>13521</v>
          </cell>
          <cell r="D9090" t="str">
            <v xml:space="preserve">PLACA DE ACO ESMALTADA PARA  IDENTIFICACAO DE RUA, *45 CM X 20* CM  </v>
          </cell>
          <cell r="E9090" t="str">
            <v>UN</v>
          </cell>
          <cell r="F9090">
            <v>66</v>
          </cell>
        </row>
        <row r="9091">
          <cell r="C9091">
            <v>10851</v>
          </cell>
          <cell r="D9091" t="str">
            <v>PLACA DE ACRILICO TRANSPARENTE ADESIVADA PARA SINALIZACAO DE PORTAS, BORDA  POLIDA, DE *25 X 8*, E = 6 MM (NAO INCLUI ACESSORIOS PARA FIXACAO)</v>
          </cell>
          <cell r="E9091" t="str">
            <v>UN</v>
          </cell>
          <cell r="F9091">
            <v>40.85</v>
          </cell>
        </row>
        <row r="9092">
          <cell r="C9092">
            <v>4812</v>
          </cell>
          <cell r="D9092" t="str">
            <v>PLACA DE GESSO PARA FORRO, DE  *60 X 60* CM E ESPESSURA DE 12 MM (30 MM NAS  BORDAS) SEM COLOCACAO</v>
          </cell>
          <cell r="E9092" t="str">
            <v>M2</v>
          </cell>
          <cell r="F9092">
            <v>6.5</v>
          </cell>
        </row>
        <row r="9093">
          <cell r="C9093">
            <v>10849</v>
          </cell>
          <cell r="D9093" t="str">
            <v xml:space="preserve">PLACA DE INAUGURACAO EM BRONZE *35X 50*CM  </v>
          </cell>
          <cell r="E9093" t="str">
            <v>UN</v>
          </cell>
          <cell r="F9093">
            <v>960</v>
          </cell>
        </row>
        <row r="9094">
          <cell r="C9094">
            <v>10848</v>
          </cell>
          <cell r="D9094" t="str">
            <v xml:space="preserve">PLACA DE INAUGURACAO METÁLICA, 40*CM X 60*CM  </v>
          </cell>
          <cell r="E9094" t="str">
            <v>UN</v>
          </cell>
          <cell r="F9094">
            <v>603</v>
          </cell>
        </row>
        <row r="9095">
          <cell r="C9095">
            <v>4813</v>
          </cell>
          <cell r="D9095" t="str">
            <v>PLACA DE OBRA (PARA CONSTRUCAO CIVIL) EM CHAPA GALVANIZADA *Nº 22*, DE *2,0 X  1,125* M</v>
          </cell>
          <cell r="E9095" t="str">
            <v>M2</v>
          </cell>
          <cell r="F9095">
            <v>200</v>
          </cell>
        </row>
        <row r="9096">
          <cell r="C9096">
            <v>37560</v>
          </cell>
          <cell r="D9096" t="str">
            <v>PLACA DE SINALIZACAO DE SEGURANCA CONTRA INCENDIO - ALERTA, TRIANGULAR, BASE  DE *30* CM, EM PVC *2* MM ANTI-CHAMAS (SIMBOLOS, CORES E PICTOGRAMAS CONFORMENBR 13434)</v>
          </cell>
          <cell r="E9096" t="str">
            <v>UN</v>
          </cell>
          <cell r="F9096">
            <v>25.59</v>
          </cell>
        </row>
        <row r="9097">
          <cell r="C9097">
            <v>37557</v>
          </cell>
          <cell r="D9097" t="str">
            <v>PLACA DE SINALIZACAO DE SEGURANCA CONTRA INCENDIO, FOTOLUMINESCENTE,  QUADRADA, *14 X 14* CM, EM PVC *2* MM ANTI-CHAMAS (SIMBOLOS, CORES E PICTOGRAMASCONFORME NBR 13434)</v>
          </cell>
          <cell r="E9097" t="str">
            <v>UN</v>
          </cell>
          <cell r="F9097">
            <v>7.77</v>
          </cell>
        </row>
        <row r="9098">
          <cell r="C9098">
            <v>37556</v>
          </cell>
          <cell r="D9098" t="str">
            <v>PLACA DE SINALIZACAO DE SEGURANCA CONTRA INCENDIO, FOTOLUMINESCENTE,  QUADRADA, *20 X 20* CM, EM PVC *2* MM ANTI-CHAMAS (SIMBOLOS, CORES E PICTOGRAMASCONFORME NBR 13434)</v>
          </cell>
          <cell r="E9098" t="str">
            <v>UN</v>
          </cell>
          <cell r="F9098">
            <v>15.03</v>
          </cell>
        </row>
        <row r="9099">
          <cell r="C9099">
            <v>37559</v>
          </cell>
          <cell r="D9099" t="str">
            <v>PLACA DE SINALIZACAO DE SEGURANCA CONTRA INCENDIO, FOTOLUMINESCENTE,  RETANGULAR, *12 X 40* CM, EM PVC *2* MM ANTI-CHAMAS (SIMBOLOS, CORES EPICTOGRAMAS CONFORME NBR 13434)</v>
          </cell>
          <cell r="E9099" t="str">
            <v>UN</v>
          </cell>
          <cell r="F9099">
            <v>18.440000000000001</v>
          </cell>
        </row>
        <row r="9100">
          <cell r="C9100">
            <v>37539</v>
          </cell>
          <cell r="D9100" t="str">
            <v>PLACA DE SINALIZACAO DE SEGURANCA CONTRA INCENDIO, FOTOLUMINESCENTE,  RETANGULAR, *13 X 26* CM, EM PVC *2* MM ANTI-CHAMAS (SIMBOLOS, CORES EPICTOGRAMAS CONFORME NBR 13434)</v>
          </cell>
          <cell r="E9100" t="str">
            <v>UN</v>
          </cell>
          <cell r="F9100">
            <v>13</v>
          </cell>
        </row>
        <row r="9101">
          <cell r="C9101">
            <v>37558</v>
          </cell>
          <cell r="D9101" t="str">
            <v>PLACA DE SINALIZACAO DE SEGURANCA CONTRA INCENDIO, FOTOLUMINESCENTE,  RETANGULAR, *20 X 40* CM, EM PVC *2* MM ANTI-CHAMAS (SIMBOLOS, CORES EPICTOGRAMAS CONFORME NBR 13434)</v>
          </cell>
          <cell r="E9101" t="str">
            <v>UN</v>
          </cell>
          <cell r="F9101">
            <v>24.23</v>
          </cell>
        </row>
        <row r="9102">
          <cell r="C9102">
            <v>34723</v>
          </cell>
          <cell r="D9102" t="str">
            <v xml:space="preserve">PLACA DE SINALIZACAO EM CHAPA DE ACO NUM 16 COM PINTURA REFLETIVA  </v>
          </cell>
          <cell r="E9102" t="str">
            <v>M2</v>
          </cell>
          <cell r="F9102">
            <v>462</v>
          </cell>
        </row>
        <row r="9103">
          <cell r="C9103">
            <v>34721</v>
          </cell>
          <cell r="D9103" t="str">
            <v xml:space="preserve">PLACA DE SINALIZACAO EM CHAPA DE ALUMINIO COM PINTURA REFLETIVA, E = 2 MM  </v>
          </cell>
          <cell r="E9103" t="str">
            <v>M2</v>
          </cell>
          <cell r="F9103">
            <v>576</v>
          </cell>
        </row>
        <row r="9104">
          <cell r="C9104">
            <v>4309</v>
          </cell>
          <cell r="D9104" t="str">
            <v xml:space="preserve">PLACA DE VENTILACAO PARA TELHA DE FIBROCIMENTO CANALETE 49 KALHETA  </v>
          </cell>
          <cell r="E9104" t="str">
            <v>UN</v>
          </cell>
          <cell r="F9104">
            <v>4.2699999999999996</v>
          </cell>
        </row>
        <row r="9105">
          <cell r="C9105">
            <v>4307</v>
          </cell>
          <cell r="D9105" t="str">
            <v xml:space="preserve">PLACA DE VENTILACAO PARA TELHA DE FIBROCIMENTO, CANALETE 90 OU KALHETAO  </v>
          </cell>
          <cell r="E9105" t="str">
            <v>UN</v>
          </cell>
          <cell r="F9105">
            <v>7.3</v>
          </cell>
        </row>
        <row r="9106">
          <cell r="C9106">
            <v>10850</v>
          </cell>
          <cell r="D9106" t="str">
            <v xml:space="preserve">PLACA NUMERACAO RESIDENCIAL EM CHAPA GALVANIZADA ESMALTADA 12 X 18 CM  </v>
          </cell>
          <cell r="E9106" t="str">
            <v>UN</v>
          </cell>
          <cell r="F9106">
            <v>30</v>
          </cell>
        </row>
        <row r="9107">
          <cell r="C9107">
            <v>13457</v>
          </cell>
          <cell r="D9107" t="str">
            <v>PLACA VIBRATORIA REVERSIVEL COM MOTOR A DIESEL DE 7 HP (7 CV), FORCA DE IMPACTO  MAXIMO DE *30,5* KN (*3050* KGF)</v>
          </cell>
          <cell r="E9107" t="str">
            <v>UN</v>
          </cell>
          <cell r="F9107">
            <v>8876.81</v>
          </cell>
        </row>
        <row r="9108">
          <cell r="C9108">
            <v>1442</v>
          </cell>
          <cell r="D9108" t="str">
            <v>PLACA VIBRATORIA REVERSIVEL COM MOTOR 4 TEMPOS A GASOLINA DE 5,5 CV, FORCA  CENTRIFUGA DE 25 KN (2500 KGF)</v>
          </cell>
          <cell r="E9108" t="str">
            <v>UN</v>
          </cell>
          <cell r="F9108">
            <v>10283.780000000001</v>
          </cell>
        </row>
        <row r="9109">
          <cell r="C9109">
            <v>4893</v>
          </cell>
          <cell r="D9109" t="str">
            <v xml:space="preserve">PLUG OU BUJAO FERRO GALV 1 1/2"  </v>
          </cell>
          <cell r="E9109" t="str">
            <v>UN</v>
          </cell>
          <cell r="F9109">
            <v>6.19</v>
          </cell>
        </row>
        <row r="9110">
          <cell r="C9110">
            <v>4894</v>
          </cell>
          <cell r="D9110" t="str">
            <v xml:space="preserve">PLUG OU BUJAO FERRO GALV 1 1/4"  </v>
          </cell>
          <cell r="E9110" t="str">
            <v>UN</v>
          </cell>
          <cell r="F9110">
            <v>4.78</v>
          </cell>
        </row>
        <row r="9111">
          <cell r="C9111">
            <v>4888</v>
          </cell>
          <cell r="D9111" t="str">
            <v xml:space="preserve">PLUG OU BUJAO FERRO GALV 1/2"  </v>
          </cell>
          <cell r="E9111" t="str">
            <v>UN</v>
          </cell>
          <cell r="F9111">
            <v>1.41</v>
          </cell>
        </row>
        <row r="9112">
          <cell r="C9112">
            <v>4890</v>
          </cell>
          <cell r="D9112" t="str">
            <v xml:space="preserve">PLUG OU BUJAO FERRO GALV 1"  </v>
          </cell>
          <cell r="E9112" t="str">
            <v>UN</v>
          </cell>
          <cell r="F9112">
            <v>3.17</v>
          </cell>
        </row>
        <row r="9113">
          <cell r="C9113">
            <v>12411</v>
          </cell>
          <cell r="D9113" t="str">
            <v xml:space="preserve">PLUG OU BUJAO FERRO GALV 2 1/2"  </v>
          </cell>
          <cell r="E9113" t="str">
            <v>UN</v>
          </cell>
          <cell r="F9113">
            <v>17.71</v>
          </cell>
        </row>
        <row r="9114">
          <cell r="C9114">
            <v>4891</v>
          </cell>
          <cell r="D9114" t="str">
            <v xml:space="preserve">PLUG OU BUJAO FERRO GALV 2"  </v>
          </cell>
          <cell r="E9114" t="str">
            <v>UN</v>
          </cell>
          <cell r="F9114">
            <v>9.41</v>
          </cell>
        </row>
        <row r="9115">
          <cell r="C9115">
            <v>4889</v>
          </cell>
          <cell r="D9115" t="str">
            <v xml:space="preserve">PLUG OU BUJAO FERRO GALV 3/4"  </v>
          </cell>
          <cell r="E9115" t="str">
            <v>UN</v>
          </cell>
          <cell r="F9115">
            <v>2.21</v>
          </cell>
        </row>
        <row r="9116">
          <cell r="C9116">
            <v>4892</v>
          </cell>
          <cell r="D9116" t="str">
            <v xml:space="preserve">PLUG OU BUJAO FERRO GALV 3"  </v>
          </cell>
          <cell r="E9116" t="str">
            <v>UN</v>
          </cell>
          <cell r="F9116">
            <v>24.33</v>
          </cell>
        </row>
        <row r="9117">
          <cell r="C9117">
            <v>12412</v>
          </cell>
          <cell r="D9117" t="str">
            <v xml:space="preserve">PLUG OU BUJAO FERRO GALV 4"  </v>
          </cell>
          <cell r="E9117" t="str">
            <v>UN</v>
          </cell>
          <cell r="F9117">
            <v>47.59</v>
          </cell>
        </row>
        <row r="9118">
          <cell r="C9118">
            <v>11073</v>
          </cell>
          <cell r="D9118" t="str">
            <v xml:space="preserve">PLUG PVC P/ ESG PREDIAL  75MM  </v>
          </cell>
          <cell r="E9118" t="str">
            <v>UN</v>
          </cell>
          <cell r="F9118">
            <v>6.18</v>
          </cell>
        </row>
        <row r="9119">
          <cell r="C9119">
            <v>11071</v>
          </cell>
          <cell r="D9119" t="str">
            <v xml:space="preserve">PLUG PVC P/ ESG PREDIAL 100MM  </v>
          </cell>
          <cell r="E9119" t="str">
            <v>UN</v>
          </cell>
          <cell r="F9119">
            <v>7.38</v>
          </cell>
        </row>
        <row r="9120">
          <cell r="C9120">
            <v>11072</v>
          </cell>
          <cell r="D9120" t="str">
            <v xml:space="preserve">PLUG PVC P/ ESG PREDIAL 50MM  </v>
          </cell>
          <cell r="E9120" t="str">
            <v>UN</v>
          </cell>
          <cell r="F9120">
            <v>2.7</v>
          </cell>
        </row>
        <row r="9121">
          <cell r="C9121">
            <v>4897</v>
          </cell>
          <cell r="D9121" t="str">
            <v xml:space="preserve">PLUG PVC ROSCAVEL 1", PARA AGUA FRIA PREDIAL  </v>
          </cell>
          <cell r="E9121" t="str">
            <v>UN</v>
          </cell>
          <cell r="F9121">
            <v>0.9</v>
          </cell>
        </row>
        <row r="9122">
          <cell r="C9122">
            <v>4896</v>
          </cell>
          <cell r="D9122" t="str">
            <v xml:space="preserve">PLUG PVC ROSCAVEL 3/4", PARA  AGUA FRIA PREDIAL  </v>
          </cell>
          <cell r="E9122" t="str">
            <v>UN</v>
          </cell>
          <cell r="F9122">
            <v>0.38</v>
          </cell>
        </row>
        <row r="9123">
          <cell r="C9123">
            <v>4895</v>
          </cell>
          <cell r="D9123" t="str">
            <v xml:space="preserve">PLUG PVC ROSCAVEL,  1/2",  AGUA FRIA PREDIAL (NBR 5648)  </v>
          </cell>
          <cell r="E9123" t="str">
            <v>UN</v>
          </cell>
          <cell r="F9123">
            <v>0.45</v>
          </cell>
        </row>
        <row r="9124">
          <cell r="C9124">
            <v>4907</v>
          </cell>
          <cell r="D9124" t="str">
            <v xml:space="preserve">PLUG PVC,  JE, DN 100 MM, PARA REDE COLETORA ESGOTO (NBR 10569)  </v>
          </cell>
          <cell r="E9124" t="str">
            <v>UN</v>
          </cell>
          <cell r="F9124">
            <v>18.21</v>
          </cell>
        </row>
        <row r="9125">
          <cell r="C9125">
            <v>4904</v>
          </cell>
          <cell r="D9125" t="str">
            <v xml:space="preserve">PLUG PVC,  JE, DN 300 MM, PARA REDE COLETORA ESGOTO (NBR 10569)  </v>
          </cell>
          <cell r="E9125" t="str">
            <v>UN</v>
          </cell>
          <cell r="F9125">
            <v>147.04</v>
          </cell>
        </row>
        <row r="9126">
          <cell r="C9126">
            <v>4905</v>
          </cell>
          <cell r="D9126" t="str">
            <v xml:space="preserve">PLUG PVC,  JE, DN 400 MM, PARA REDE COLETORA ESGOTO ( NBR 10569)  </v>
          </cell>
          <cell r="E9126" t="str">
            <v>UN</v>
          </cell>
          <cell r="F9126">
            <v>239.82</v>
          </cell>
        </row>
        <row r="9127">
          <cell r="C9127">
            <v>4902</v>
          </cell>
          <cell r="D9127" t="str">
            <v xml:space="preserve">PLUG PVC, JE, DN 150 MM, PARA REDE COLETORA ESGOTO (NBR 10569)  </v>
          </cell>
          <cell r="E9127" t="str">
            <v>UN</v>
          </cell>
          <cell r="F9127">
            <v>41.24</v>
          </cell>
        </row>
        <row r="9128">
          <cell r="C9128">
            <v>4908</v>
          </cell>
          <cell r="D9128" t="str">
            <v xml:space="preserve">PLUG PVC, JE, DN 200 MM, PARA REDE COLETORA ESGOTO (NBR 10569)  </v>
          </cell>
          <cell r="E9128" t="str">
            <v>UN</v>
          </cell>
          <cell r="F9128">
            <v>59.36</v>
          </cell>
        </row>
        <row r="9129">
          <cell r="C9129">
            <v>4909</v>
          </cell>
          <cell r="D9129" t="str">
            <v xml:space="preserve">PLUG PVC, JE, DN 250 MM, PARA REDE COLETORA ESGOTO (NBR 10569)  </v>
          </cell>
          <cell r="E9129" t="str">
            <v>UN</v>
          </cell>
          <cell r="F9129">
            <v>108.81</v>
          </cell>
        </row>
        <row r="9130">
          <cell r="C9130">
            <v>4903</v>
          </cell>
          <cell r="D9130" t="str">
            <v xml:space="preserve">PLUG PVC, JE, DN 350 MM, PARA REDE COLETORA ESGOTO (NBR 10569)  </v>
          </cell>
          <cell r="E9130" t="str">
            <v>UN</v>
          </cell>
          <cell r="F9130">
            <v>213.99</v>
          </cell>
        </row>
        <row r="9131">
          <cell r="C9131">
            <v>4900</v>
          </cell>
          <cell r="D9131" t="str">
            <v xml:space="preserve">PLUG PVC, ROSCAVEL, 1 1/2",  AGUA FRIA PREDIAL  </v>
          </cell>
          <cell r="E9131" t="str">
            <v>UN</v>
          </cell>
          <cell r="F9131">
            <v>2.62</v>
          </cell>
        </row>
        <row r="9132">
          <cell r="C9132">
            <v>4898</v>
          </cell>
          <cell r="D9132" t="str">
            <v xml:space="preserve">PLUG PVC, ROSCAVEL, 1 1/4",  AGUA FRIA PREDIAL  </v>
          </cell>
          <cell r="E9132" t="str">
            <v>UN</v>
          </cell>
          <cell r="F9132">
            <v>1.1399999999999999</v>
          </cell>
        </row>
        <row r="9133">
          <cell r="C9133">
            <v>4899</v>
          </cell>
          <cell r="D9133" t="str">
            <v xml:space="preserve">PLUG PVC, ROSCAVEL, 2",  AGUA FRIA PREDIAL  </v>
          </cell>
          <cell r="E9133" t="str">
            <v>UN</v>
          </cell>
          <cell r="F9133">
            <v>3.57</v>
          </cell>
        </row>
        <row r="9134">
          <cell r="C9134">
            <v>13946</v>
          </cell>
          <cell r="D9134" t="str">
            <v xml:space="preserve">PNEU TIPO DIAGONAL COM CAMARA,  6.0 X 16,  2, 6 LONAS, PARA TRATOR  </v>
          </cell>
          <cell r="E9134" t="str">
            <v>UN</v>
          </cell>
          <cell r="F9134">
            <v>348.7</v>
          </cell>
        </row>
        <row r="9135">
          <cell r="C9135">
            <v>13942</v>
          </cell>
          <cell r="D9135" t="str">
            <v>PNEU TIPO DIAGONAL COM CAMARA,  6.00 X 9,  10 LONAS, PARA DISTRIBUIDOR DE  AGREGADOS</v>
          </cell>
          <cell r="E9135" t="str">
            <v>UN</v>
          </cell>
          <cell r="F9135">
            <v>398.31</v>
          </cell>
        </row>
        <row r="9136">
          <cell r="C9136">
            <v>36505</v>
          </cell>
          <cell r="D9136" t="str">
            <v xml:space="preserve">PNEU TIPO DIAGONAL COM CAMARA, 12.4 X 24 R, 6 L (LONAS), PARA TRATOR  </v>
          </cell>
          <cell r="E9136" t="str">
            <v>UN</v>
          </cell>
          <cell r="F9136">
            <v>1394.65</v>
          </cell>
        </row>
        <row r="9137">
          <cell r="C9137">
            <v>36507</v>
          </cell>
          <cell r="D9137" t="str">
            <v xml:space="preserve">PNEU TIPO DIAGONAL COM CAMARA, 14.9 X 24R, 8 L (LONAS), PARA TRATOR  </v>
          </cell>
          <cell r="E9137" t="str">
            <v>UN</v>
          </cell>
          <cell r="F9137">
            <v>1897.71</v>
          </cell>
        </row>
        <row r="9138">
          <cell r="C9138">
            <v>36506</v>
          </cell>
          <cell r="D9138" t="str">
            <v xml:space="preserve">PNEU TIPO DIAGONAL COM CAMARA,13.6 X 38R, 6 L (LONAS), PARA TRATOR  </v>
          </cell>
          <cell r="E9138" t="str">
            <v>UN</v>
          </cell>
          <cell r="F9138">
            <v>2133.41</v>
          </cell>
        </row>
        <row r="9139">
          <cell r="C9139">
            <v>13940</v>
          </cell>
          <cell r="D9139" t="str">
            <v xml:space="preserve">PNEU 14.00 X 24, 12 LONAS, G2, ARO 24", SEM CAMARA, PARA MOTONIVELADORA  </v>
          </cell>
          <cell r="E9139" t="str">
            <v>UN</v>
          </cell>
          <cell r="F9139">
            <v>2419.39</v>
          </cell>
        </row>
        <row r="9140">
          <cell r="C9140">
            <v>13950</v>
          </cell>
          <cell r="D9140" t="str">
            <v xml:space="preserve">PNEU 215/75R 17.5, 12 LONAS, ARO 17.5", PARA  CAMINHAO TOCO  </v>
          </cell>
          <cell r="E9140" t="str">
            <v>UN</v>
          </cell>
          <cell r="F9140">
            <v>850</v>
          </cell>
        </row>
        <row r="9141">
          <cell r="C9141">
            <v>36504</v>
          </cell>
          <cell r="D9141" t="str">
            <v xml:space="preserve">PNEU 275/80R 22.5, 16 LONAS, ARO 22.5", PARA  CAMINHAO TOCO  </v>
          </cell>
          <cell r="E9141" t="str">
            <v>UN</v>
          </cell>
          <cell r="F9141">
            <v>1533.67</v>
          </cell>
        </row>
        <row r="9142">
          <cell r="C9142">
            <v>11096</v>
          </cell>
          <cell r="D9142" t="str">
            <v xml:space="preserve">PO DE MARMORE (POSTO PEDREIRA/FORNECEDOR, SEM FRETE)  </v>
          </cell>
          <cell r="E9142" t="str">
            <v>KG</v>
          </cell>
          <cell r="F9142">
            <v>0.28999999999999998</v>
          </cell>
        </row>
        <row r="9143">
          <cell r="C9143" t="str">
            <v>4741</v>
          </cell>
          <cell r="D9143" t="str">
            <v xml:space="preserve">PO DE PEDRA (POSTO PEDREIRA/FORNECEDOR, SEM FRETE)  </v>
          </cell>
          <cell r="E9143" t="str">
            <v>M3</v>
          </cell>
          <cell r="F9143">
            <v>53.95</v>
          </cell>
        </row>
        <row r="9144">
          <cell r="C9144">
            <v>4752</v>
          </cell>
          <cell r="D9144" t="str">
            <v xml:space="preserve">POCEIRO  </v>
          </cell>
          <cell r="E9144" t="str">
            <v>H</v>
          </cell>
          <cell r="F9144">
            <v>11.85</v>
          </cell>
        </row>
        <row r="9145">
          <cell r="C9145">
            <v>13954</v>
          </cell>
          <cell r="D9145" t="str">
            <v>POLIDORA DE PISO (POLITRIZ) ELETRICA, MOTOR MONOFASICO DE 4 HP, PESO DE 100 KG,  DIAMETRO DO TRABALHO DE 450 MM</v>
          </cell>
          <cell r="E9145" t="str">
            <v>UN</v>
          </cell>
          <cell r="F9145">
            <v>7615.89</v>
          </cell>
        </row>
        <row r="9146">
          <cell r="C9146">
            <v>3411</v>
          </cell>
          <cell r="D9146" t="str">
            <v xml:space="preserve">POLIESTIRENO EXPANDIDO/EPS (ISOPOR), PEROLAS, PARA CONCRETO LEVE  </v>
          </cell>
          <cell r="E9146" t="str">
            <v>KG</v>
          </cell>
          <cell r="F9146">
            <v>21.58</v>
          </cell>
        </row>
        <row r="9147">
          <cell r="C9147">
            <v>11615</v>
          </cell>
          <cell r="D9147" t="str">
            <v>POLIESTIRENO EXPANDIDO/EPS (ISOPOR), TIPO 2F, PLACA, ISOLAMENTO TERMOACUSTICO,  E = 10 MM, 1000 X 500 MM</v>
          </cell>
          <cell r="E9147" t="str">
            <v>M2</v>
          </cell>
          <cell r="F9147">
            <v>1.4</v>
          </cell>
        </row>
        <row r="9148">
          <cell r="C9148">
            <v>3408</v>
          </cell>
          <cell r="D9148" t="str">
            <v>POLIESTIRENO EXPANDIDO/EPS (ISOPOR), TIPO 2F, PLACA, ISOLAMENTO TERMOACUSTICO,  E = 20 MM, 1000 X 500 MM</v>
          </cell>
          <cell r="E9148" t="str">
            <v>M2</v>
          </cell>
          <cell r="F9148">
            <v>3.74</v>
          </cell>
        </row>
        <row r="9149">
          <cell r="C9149">
            <v>3409</v>
          </cell>
          <cell r="D9149" t="str">
            <v>POLIESTIRENO EXPANDIDO/EPS (ISOPOR), TIPO 2F, PLACA, ISOLAMENTO TERMOACUSTICO,  E = 50 MM, 1000 X 500 MM</v>
          </cell>
          <cell r="E9149" t="str">
            <v>M2</v>
          </cell>
          <cell r="F9149">
            <v>9.35</v>
          </cell>
        </row>
        <row r="9150">
          <cell r="C9150">
            <v>11427</v>
          </cell>
          <cell r="D9150" t="str">
            <v xml:space="preserve">POLVORA NEGRA  </v>
          </cell>
          <cell r="E9150" t="str">
            <v>KG</v>
          </cell>
          <cell r="F9150">
            <v>22.44</v>
          </cell>
        </row>
        <row r="9151">
          <cell r="C9151">
            <v>26022</v>
          </cell>
          <cell r="D9151" t="str">
            <v>PONTEIRO PARA MARTELO ROMPEDOR, DIAMETRO = *28* MM, COMPRIMENTO = *520* MM,  ENCAIXE SEXTAVADO</v>
          </cell>
          <cell r="E9151" t="str">
            <v>UN</v>
          </cell>
          <cell r="F9151">
            <v>129.01</v>
          </cell>
        </row>
        <row r="9152">
          <cell r="C9152">
            <v>421</v>
          </cell>
          <cell r="D9152" t="str">
            <v xml:space="preserve">PORCA OLHAL EM ACO GALVANIZADO, DIAMETRO NOMINAL DE 16 MM  </v>
          </cell>
          <cell r="E9152" t="str">
            <v>UN</v>
          </cell>
          <cell r="F9152">
            <v>7.37</v>
          </cell>
        </row>
        <row r="9153">
          <cell r="C9153">
            <v>12362</v>
          </cell>
          <cell r="D9153" t="str">
            <v xml:space="preserve">PORCA OLHAL EM ACO GALVANIZADO, ESPESSURA 16MM, ABERTURA 21MM  </v>
          </cell>
          <cell r="E9153" t="str">
            <v>UN</v>
          </cell>
          <cell r="F9153">
            <v>11.09</v>
          </cell>
        </row>
        <row r="9154">
          <cell r="C9154">
            <v>14148</v>
          </cell>
          <cell r="D9154" t="str">
            <v xml:space="preserve">PORCA UNIAO/JUNCAO ZINCADA SEXTAVADA 1/4 ", CHAVE 7/16 ", COMPRIMENTO = 25 MM  </v>
          </cell>
          <cell r="E9154" t="str">
            <v>UN</v>
          </cell>
          <cell r="F9154">
            <v>1.03</v>
          </cell>
        </row>
        <row r="9155">
          <cell r="C9155">
            <v>4341</v>
          </cell>
          <cell r="D9155" t="str">
            <v xml:space="preserve">PORCA ZINCADA, QUADRADA, DIAMETRO 3/8"  </v>
          </cell>
          <cell r="E9155" t="str">
            <v>UN</v>
          </cell>
          <cell r="F9155">
            <v>0.38</v>
          </cell>
        </row>
        <row r="9156">
          <cell r="C9156">
            <v>4337</v>
          </cell>
          <cell r="D9156" t="str">
            <v xml:space="preserve">PORCA ZINCADA, QUADRADA, DIAMETRO 5/8"  </v>
          </cell>
          <cell r="E9156" t="str">
            <v>UN</v>
          </cell>
          <cell r="F9156">
            <v>0.96</v>
          </cell>
        </row>
        <row r="9157">
          <cell r="C9157">
            <v>4339</v>
          </cell>
          <cell r="D9157" t="str">
            <v xml:space="preserve">PORCA ZINCADA, SEXTAVADA, DIAMETRO 1/2"  </v>
          </cell>
          <cell r="E9157" t="str">
            <v>UN</v>
          </cell>
          <cell r="F9157">
            <v>0.2</v>
          </cell>
        </row>
        <row r="9158">
          <cell r="C9158">
            <v>11971</v>
          </cell>
          <cell r="D9158" t="str">
            <v xml:space="preserve">PORCA ZINCADA, SEXTAVADA, DIAMETRO 1"  </v>
          </cell>
          <cell r="E9158" t="str">
            <v>UN</v>
          </cell>
          <cell r="F9158">
            <v>1.6</v>
          </cell>
        </row>
        <row r="9159">
          <cell r="C9159">
            <v>4342</v>
          </cell>
          <cell r="D9159" t="str">
            <v xml:space="preserve">PORCA ZINCADA, SEXTAVADA, DIAMETRO 3/8"  </v>
          </cell>
          <cell r="E9159" t="str">
            <v>UN</v>
          </cell>
          <cell r="F9159">
            <v>0.08</v>
          </cell>
        </row>
        <row r="9160">
          <cell r="C9160">
            <v>4330</v>
          </cell>
          <cell r="D9160" t="str">
            <v xml:space="preserve">PORCA ZINCADA, SEXTAVADA, DIAMETRO 5/16"  </v>
          </cell>
          <cell r="E9160" t="str">
            <v>UN</v>
          </cell>
          <cell r="F9160">
            <v>0.05</v>
          </cell>
        </row>
        <row r="9161">
          <cell r="C9161">
            <v>4340</v>
          </cell>
          <cell r="D9161" t="str">
            <v xml:space="preserve">PORCA ZINCADA, SEXTAVADA, DIAMETRO 5/8"  </v>
          </cell>
          <cell r="E9161" t="str">
            <v>UN</v>
          </cell>
          <cell r="F9161">
            <v>0.44</v>
          </cell>
        </row>
        <row r="9162">
          <cell r="C9162">
            <v>5088</v>
          </cell>
          <cell r="D9162" t="str">
            <v xml:space="preserve">PORTA CADEADO ZINCADO OXIDADO PRETO  </v>
          </cell>
          <cell r="E9162" t="str">
            <v>UN</v>
          </cell>
          <cell r="F9162">
            <v>5.55</v>
          </cell>
        </row>
        <row r="9163">
          <cell r="C9163">
            <v>11154</v>
          </cell>
          <cell r="D9163" t="str">
            <v>PORTA CORTA-FOGO PARA SAIDA DE EMERGENCIA, COM FECHADURA, VAO LUZ DE 90 X 210  CM, CLASSE P-90 (NBR 11742)</v>
          </cell>
          <cell r="E9163" t="str">
            <v>UN</v>
          </cell>
          <cell r="F9163">
            <v>1158.53</v>
          </cell>
        </row>
        <row r="9164">
          <cell r="C9164">
            <v>11153</v>
          </cell>
          <cell r="D9164" t="str">
            <v>PORTA DE ABRIR EM ACO TIPO MISTA, VENEZIANA COM POSTIGO E GRADE QUADRICULADA,  COM PINTURA PRIMER DE PROTECAO, COM GUARNICAO, VIDROS NAO INCLUSOS</v>
          </cell>
          <cell r="E9164" t="str">
            <v>M2</v>
          </cell>
          <cell r="F9164">
            <v>412.57</v>
          </cell>
        </row>
        <row r="9165">
          <cell r="C9165">
            <v>39022</v>
          </cell>
          <cell r="D9165" t="str">
            <v>PORTA DE ABRIR EM ACO TIPO VENEZIANA, COM PINTURA PRIMER DE PROTECAO, SEM  GUARNICAO, 87 X 210 CM</v>
          </cell>
          <cell r="E9165" t="str">
            <v>UN</v>
          </cell>
          <cell r="F9165">
            <v>562.9</v>
          </cell>
        </row>
        <row r="9166">
          <cell r="C9166">
            <v>11155</v>
          </cell>
          <cell r="D9166" t="str">
            <v>PORTA DE ABRIR EM ACO TIPO VENEZIANA, COM PRE TRATAMENTO CONTRA CORROSAO,  COM GUARNICAO</v>
          </cell>
          <cell r="E9166" t="str">
            <v>M2</v>
          </cell>
          <cell r="F9166">
            <v>335.04</v>
          </cell>
        </row>
        <row r="9167">
          <cell r="C9167">
            <v>39024</v>
          </cell>
          <cell r="D9167" t="str">
            <v>PORTA DE ABRIR EM ALUMINIO COM DIVISAO HORIZONTAL  PARA VIDROS,  ACABAMENTO  ANODIZADO NATURAL, VIDROS INCLUSOS, SEM GUARNICAO/ALIZAR/VISTA , 87 X 210 CM</v>
          </cell>
          <cell r="E9167" t="str">
            <v>UN</v>
          </cell>
          <cell r="F9167">
            <v>715.12</v>
          </cell>
        </row>
        <row r="9168">
          <cell r="C9168">
            <v>4914</v>
          </cell>
          <cell r="D9168" t="str">
            <v>PORTA DE ABRIR EM ALUMINIO COM LAMBRI HORIZONTAL/LAMINADA, ACABAMENTO  ANODIZADO NATURAL, SEM GUARNICAO</v>
          </cell>
          <cell r="E9168" t="str">
            <v>M2</v>
          </cell>
          <cell r="F9168">
            <v>579.83000000000004</v>
          </cell>
        </row>
        <row r="9169">
          <cell r="C9169">
            <v>4917</v>
          </cell>
          <cell r="D9169" t="str">
            <v>PORTA DE ABRIR EM ALUMINIO TIPO VENEZIANA, ACABAMENTO ANODIZADO NATURAL, SEM  GUARNICAO</v>
          </cell>
          <cell r="E9169" t="str">
            <v>M2</v>
          </cell>
          <cell r="F9169">
            <v>400.44</v>
          </cell>
        </row>
        <row r="9170">
          <cell r="C9170">
            <v>39025</v>
          </cell>
          <cell r="D9170" t="str">
            <v>PORTA DE ABRIR EM ALUMINIO TIPO VENEZIANA, ACABAMENTO ANODIZADO NATURAL, SEM  GUARNICAO/ALIZAR/VISTA, 87 X 210 CM</v>
          </cell>
          <cell r="E9170" t="str">
            <v>UN</v>
          </cell>
          <cell r="F9170">
            <v>733.28</v>
          </cell>
        </row>
        <row r="9171">
          <cell r="C9171">
            <v>4930</v>
          </cell>
          <cell r="D9171" t="str">
            <v>PORTA DE ABRIR EM GRADIL COM BARRA CHATA 3 CM X 1/4", COM REQUADRO E  GUARNICAO - COMPLETO - ACABAMENTO NATURAL</v>
          </cell>
          <cell r="E9171" t="str">
            <v>M2</v>
          </cell>
          <cell r="F9171">
            <v>345.05</v>
          </cell>
        </row>
        <row r="9172">
          <cell r="C9172">
            <v>4922</v>
          </cell>
          <cell r="D9172" t="str">
            <v>PORTA DE CORRER EM ALUMINIO, DUAS FOLHAS MOVEIS COM VIDRO, FECHADURA E  PUXADOR EMBUTIDO, ACABAMENTO ANODIZADO NATURAL, SEM GUARNICAO</v>
          </cell>
          <cell r="E9172" t="str">
            <v>M2</v>
          </cell>
          <cell r="F9172">
            <v>371.44</v>
          </cell>
        </row>
        <row r="9173">
          <cell r="C9173">
            <v>4911</v>
          </cell>
          <cell r="D9173" t="str">
            <v>PORTA DE ENROLAR MANUAL COMPLETA, ARTICULADA RAIADA LARGA, EM ACO  GALVANIZADO NATURAL, CHAPA NUMERO 24 (SEM INSTALACAO)</v>
          </cell>
          <cell r="E9173" t="str">
            <v>M2</v>
          </cell>
          <cell r="F9173">
            <v>172.5</v>
          </cell>
        </row>
        <row r="9174">
          <cell r="C9174">
            <v>37518</v>
          </cell>
          <cell r="D9174" t="str">
            <v>PORTA DE ENROLAR MANUAL COMPLETA, PERFIL MEIA CANA CEGA, EM ACO GALVANIZADO  COM PINTURA ELETROSTATICA, CHAPA NUMERO 24 " (SEM INSTALACAO)</v>
          </cell>
          <cell r="E9174" t="str">
            <v>M2</v>
          </cell>
          <cell r="F9174">
            <v>220.21</v>
          </cell>
        </row>
        <row r="9175">
          <cell r="C9175">
            <v>4910</v>
          </cell>
          <cell r="D9175" t="str">
            <v>PORTA DE ENROLAR MANUAL COMPLETA, PERFIL MEIA CANA CEGA, EM ACO GALVANIZADO  NATURAL, CHAPA NUMERO 24 (SEM INSTALACAO)</v>
          </cell>
          <cell r="E9175" t="str">
            <v>M2</v>
          </cell>
          <cell r="F9175">
            <v>172.5</v>
          </cell>
        </row>
        <row r="9176">
          <cell r="C9176">
            <v>4943</v>
          </cell>
          <cell r="D9176" t="str">
            <v>PORTA DE ENROLAR MANUAL COMPLETA, PERFIL MEIA CANA VAZADA TIJOLINHO, EM ACO  GALVANIZADO NATURAL, CHAPA NUMERO 24 (SEM INSTALACAO)</v>
          </cell>
          <cell r="E9176" t="str">
            <v>M2</v>
          </cell>
          <cell r="F9176">
            <v>273.79000000000002</v>
          </cell>
        </row>
        <row r="9177">
          <cell r="C9177">
            <v>4989</v>
          </cell>
          <cell r="D9177" t="str">
            <v xml:space="preserve">PORTA DE MADEIRA SEMI-OCA ENCABECADA, FOLHA LISA PARA VERNIZ, *100 X 210 X 3,5* CM  </v>
          </cell>
          <cell r="E9177" t="str">
            <v>UN</v>
          </cell>
          <cell r="F9177">
            <v>140.12</v>
          </cell>
        </row>
        <row r="9178">
          <cell r="C9178">
            <v>5020</v>
          </cell>
          <cell r="D9178" t="str">
            <v xml:space="preserve">PORTA DE MADEIRA SEMI-OCA ENCABECADA, FOLHA LISA PARA VERNIZ, *60 X 210 X 3,5* CM  </v>
          </cell>
          <cell r="E9178" t="str">
            <v>UN</v>
          </cell>
          <cell r="F9178">
            <v>94.31</v>
          </cell>
        </row>
        <row r="9179">
          <cell r="C9179">
            <v>4981</v>
          </cell>
          <cell r="D9179" t="str">
            <v xml:space="preserve">PORTA DE MADEIRA SEMI-OCA ENCABECADA, FOLHA LISA PARA VERNIZ, *70 X 210 X 3,5* CM  </v>
          </cell>
          <cell r="E9179" t="str">
            <v>UN</v>
          </cell>
          <cell r="F9179">
            <v>102.97</v>
          </cell>
        </row>
        <row r="9180">
          <cell r="C9180">
            <v>4987</v>
          </cell>
          <cell r="D9180" t="str">
            <v xml:space="preserve">PORTA DE MADEIRA SEMI-OCA ENCABECADA, FOLHA LISA PARA VERNIZ, *90 X 210 X 3,5* CM  </v>
          </cell>
          <cell r="E9180" t="str">
            <v>UN</v>
          </cell>
          <cell r="F9180">
            <v>123.68</v>
          </cell>
        </row>
        <row r="9181">
          <cell r="C9181">
            <v>4982</v>
          </cell>
          <cell r="D9181" t="str">
            <v xml:space="preserve">PORTA DE MADEIRA SEMI-OCA, FOLHA LISA PARA PINTURA *100 X 210 X 3,5* CM  </v>
          </cell>
          <cell r="E9181" t="str">
            <v>UN</v>
          </cell>
          <cell r="F9181">
            <v>99.79</v>
          </cell>
        </row>
        <row r="9182">
          <cell r="C9182">
            <v>10553</v>
          </cell>
          <cell r="D9182" t="str">
            <v xml:space="preserve">PORTA DE MADEIRA SEMI-OCA, FOLHA LISA PARA PINTURA *60 X 210 X 3,5* CM  </v>
          </cell>
          <cell r="E9182" t="str">
            <v>UN</v>
          </cell>
          <cell r="F9182">
            <v>63.75</v>
          </cell>
        </row>
        <row r="9183">
          <cell r="C9183">
            <v>10554</v>
          </cell>
          <cell r="D9183" t="str">
            <v xml:space="preserve">PORTA DE MADEIRA SEMI-OCA, FOLHA LISA PARA PINTURA *70 X 210 X 3,5* CM  </v>
          </cell>
          <cell r="E9183" t="str">
            <v>UN</v>
          </cell>
          <cell r="F9183">
            <v>65.86</v>
          </cell>
        </row>
        <row r="9184">
          <cell r="C9184">
            <v>10555</v>
          </cell>
          <cell r="D9184" t="str">
            <v xml:space="preserve">PORTA DE MADEIRA SEMI-OCA, FOLHA LISA PARA PINTURA *80 X 210 X 3,5* CM  </v>
          </cell>
          <cell r="E9184" t="str">
            <v>UN</v>
          </cell>
          <cell r="F9184">
            <v>67.97</v>
          </cell>
        </row>
        <row r="9185">
          <cell r="C9185">
            <v>10556</v>
          </cell>
          <cell r="D9185" t="str">
            <v xml:space="preserve">PORTA DE MADEIRA SEMI-OCA, FOLHA LISA PARA PINTURA *90 X 210 X 3,5* CM  </v>
          </cell>
          <cell r="E9185" t="str">
            <v>UN</v>
          </cell>
          <cell r="F9185">
            <v>77.510000000000005</v>
          </cell>
        </row>
        <row r="9186">
          <cell r="C9186">
            <v>4977</v>
          </cell>
          <cell r="D9186" t="str">
            <v xml:space="preserve">PORTA DE MADEIRA TIPO VENEZIANA, EUCALIPTO OU SIMILAR DA REGIAO, E = *3,5* CM  </v>
          </cell>
          <cell r="E9186" t="str">
            <v>M2</v>
          </cell>
          <cell r="F9186">
            <v>195.29</v>
          </cell>
        </row>
        <row r="9187">
          <cell r="C9187">
            <v>25969</v>
          </cell>
          <cell r="D9187" t="str">
            <v xml:space="preserve">PORTA DENTE PARA FRESADORA  </v>
          </cell>
          <cell r="E9187" t="str">
            <v>UN</v>
          </cell>
          <cell r="F9187">
            <v>211.46</v>
          </cell>
        </row>
        <row r="9188">
          <cell r="C9188">
            <v>11367</v>
          </cell>
          <cell r="D9188" t="str">
            <v xml:space="preserve">PORTA EUCAPLAC CHAPA PINTADA COR 80X210CM E=35MM - EUCATEX  </v>
          </cell>
          <cell r="E9188" t="str">
            <v>M2</v>
          </cell>
          <cell r="F9188">
            <v>164.36</v>
          </cell>
        </row>
        <row r="9189">
          <cell r="C9189">
            <v>11364</v>
          </cell>
          <cell r="D9189" t="str">
            <v xml:space="preserve">PORTA EUCATEX EUCADUR PRONTA PARA PINTURA 60 X 210 X 3,5CM  </v>
          </cell>
          <cell r="E9189" t="str">
            <v>UN</v>
          </cell>
          <cell r="F9189">
            <v>130.69</v>
          </cell>
        </row>
        <row r="9190">
          <cell r="C9190">
            <v>11365</v>
          </cell>
          <cell r="D9190" t="str">
            <v xml:space="preserve">PORTA EUCATEX EUCADUR PRONTA PARA PINTURA 70 X 210 X 3,5CM  </v>
          </cell>
          <cell r="E9190" t="str">
            <v>UN</v>
          </cell>
          <cell r="F9190">
            <v>134.30000000000001</v>
          </cell>
        </row>
        <row r="9191">
          <cell r="C9191">
            <v>11366</v>
          </cell>
          <cell r="D9191" t="str">
            <v xml:space="preserve">PORTA EUCATEX EUCADUR PRONTA PARA PINTURA 80 X 210 X 3,5CM  </v>
          </cell>
          <cell r="E9191" t="str">
            <v>UN</v>
          </cell>
          <cell r="F9191">
            <v>87.68</v>
          </cell>
        </row>
        <row r="9192">
          <cell r="C9192">
            <v>4944</v>
          </cell>
          <cell r="D9192" t="str">
            <v>PORTA GRADE DE ENROLAR MANUAL COMPLETA, PERFIL TUBULAR TIJOLINHO 3/4 ", EM ACO  GALVANIZADO NATURAL (SEM INSTALACAO)</v>
          </cell>
          <cell r="E9192" t="str">
            <v>M2</v>
          </cell>
          <cell r="F9192">
            <v>335.77</v>
          </cell>
        </row>
        <row r="9193">
          <cell r="C9193">
            <v>4992</v>
          </cell>
          <cell r="D9193" t="str">
            <v xml:space="preserve">PORTA MADEIRA COMPENSADA LISA PARA CERA OU VERNIZ 80 X 210 X 3,5CM  </v>
          </cell>
          <cell r="E9193" t="str">
            <v>UN</v>
          </cell>
          <cell r="F9193">
            <v>107.19</v>
          </cell>
        </row>
        <row r="9194">
          <cell r="C9194">
            <v>4969</v>
          </cell>
          <cell r="D9194" t="str">
            <v xml:space="preserve">PORTA MADEIRA REGIONAL 1A VENEZIANA 80 X 210 X 3CM  </v>
          </cell>
          <cell r="E9194" t="str">
            <v>M2</v>
          </cell>
          <cell r="F9194">
            <v>281.86</v>
          </cell>
        </row>
        <row r="9195">
          <cell r="C9195">
            <v>5002</v>
          </cell>
          <cell r="D9195" t="str">
            <v xml:space="preserve">PORTA MADEIRA REGIONAL 3A CORRER P/ VIDRO E = 3CM  </v>
          </cell>
          <cell r="E9195" t="str">
            <v>M2</v>
          </cell>
          <cell r="F9195">
            <v>285.11</v>
          </cell>
        </row>
        <row r="9196">
          <cell r="C9196">
            <v>4962</v>
          </cell>
          <cell r="D9196" t="str">
            <v xml:space="preserve">PORTA MADEIRA SEMI-OCA ALMOFADADA REGIONAL 1A 70 X 210 X 3CM </v>
          </cell>
          <cell r="E9196" t="str">
            <v>UN</v>
          </cell>
          <cell r="F9196">
            <v>219.95</v>
          </cell>
        </row>
        <row r="9197">
          <cell r="C9197">
            <v>20322</v>
          </cell>
          <cell r="D9197" t="str">
            <v xml:space="preserve">PORTA MADEIRA SEMI-OCA ALMOFADADA REGIONAL 1A 60 X 210 X 3CM  </v>
          </cell>
          <cell r="E9197" t="str">
            <v>UN</v>
          </cell>
          <cell r="F9197">
            <v>211.8</v>
          </cell>
        </row>
        <row r="9198">
          <cell r="C9198">
            <v>4958</v>
          </cell>
          <cell r="D9198" t="str">
            <v xml:space="preserve">PORTA MADEIRA SEMI-OCA ALMOFADADA REGIONAL 2A 80 X 210 X 3,5  </v>
          </cell>
          <cell r="E9198" t="str">
            <v>M2</v>
          </cell>
          <cell r="F9198">
            <v>228.18</v>
          </cell>
        </row>
        <row r="9199">
          <cell r="C9199">
            <v>4964</v>
          </cell>
          <cell r="D9199" t="str">
            <v xml:space="preserve">PORTA MADEIRA SEMI-OCA FRISADA NAS 2 FACES *80 X 210 X 3,5* CM  </v>
          </cell>
          <cell r="E9199" t="str">
            <v>UN</v>
          </cell>
          <cell r="F9199">
            <v>185.94</v>
          </cell>
        </row>
        <row r="9200">
          <cell r="C9200">
            <v>5028</v>
          </cell>
          <cell r="D9200" t="str">
            <v>PORTA QUADRICULADA DE MADEIRA-DE-LEI (ANGELIM OU EQUIVALENTE REGIONAL), DE  CORRER PARA VIDRO E = *3,5* CM</v>
          </cell>
          <cell r="E9200" t="str">
            <v>M2</v>
          </cell>
          <cell r="F9200">
            <v>299.27</v>
          </cell>
        </row>
        <row r="9201">
          <cell r="C9201">
            <v>4998</v>
          </cell>
          <cell r="D9201" t="str">
            <v xml:space="preserve">PORTA TIPO MEXICANA DE MADEIRA MACICA DE 1A. QUALIDADE, DE *0,80 X 2,10 X 0,035* M  </v>
          </cell>
          <cell r="E9201" t="str">
            <v>M2</v>
          </cell>
          <cell r="F9201">
            <v>289.95999999999998</v>
          </cell>
        </row>
        <row r="9202">
          <cell r="C9202">
            <v>21102</v>
          </cell>
          <cell r="D9202" t="str">
            <v xml:space="preserve">PORTA TOALHA BANHO EM METAL CROMADO, TIPO BARRA  </v>
          </cell>
          <cell r="E9202" t="str">
            <v>UN</v>
          </cell>
          <cell r="F9202">
            <v>23.12</v>
          </cell>
        </row>
        <row r="9203">
          <cell r="C9203">
            <v>21101</v>
          </cell>
          <cell r="D9203" t="str">
            <v xml:space="preserve">PORTA TOALHA ROSTO EM METAL CROMADO, TIPO ARGOLA  </v>
          </cell>
          <cell r="E9203" t="str">
            <v>UN</v>
          </cell>
          <cell r="F9203">
            <v>14.85</v>
          </cell>
        </row>
        <row r="9204">
          <cell r="C9204">
            <v>34713</v>
          </cell>
          <cell r="D9204" t="str">
            <v>PORTA VIDRO TEMPERADO INCOLOR, 2 FOLHAS DE CORRER, E = 10 MM (SEM FERRAGENS E  SEM COLOCACAO)</v>
          </cell>
          <cell r="E9204" t="str">
            <v>M2</v>
          </cell>
          <cell r="F9204">
            <v>243.48</v>
          </cell>
        </row>
        <row r="9205">
          <cell r="C9205">
            <v>4947</v>
          </cell>
          <cell r="D9205" t="str">
            <v>PORTAO BASCULANTE MANUAL EM ACO GALVANIZADO NATURAL, TIPO LAMBRIL COM  REQUADRO/BATENTE, CHAPA NUMERO 26 (SEM INSTALACAO)</v>
          </cell>
          <cell r="E9205" t="str">
            <v>M2</v>
          </cell>
          <cell r="F9205">
            <v>510.67</v>
          </cell>
        </row>
        <row r="9206">
          <cell r="C9206">
            <v>37563</v>
          </cell>
          <cell r="D9206" t="str">
            <v>PORTAO BASCULANTE, MANUAL, EM CHAPA TIPO LAMBRIL QUADRADO, COM REQUADRO,  ACABAMENTO NATURAL</v>
          </cell>
          <cell r="E9206" t="str">
            <v>M2</v>
          </cell>
          <cell r="F9206">
            <v>340.47</v>
          </cell>
        </row>
        <row r="9207">
          <cell r="C9207">
            <v>4948</v>
          </cell>
          <cell r="D9207" t="str">
            <v>PORTAO DE ABRIR EM GRADIL DE METALON REDONDO DE 3/4"  VERTICAL, COM REQUADRO,  ACABAMENTO NATURAL - COMPLETO</v>
          </cell>
          <cell r="E9207" t="str">
            <v>M2</v>
          </cell>
          <cell r="F9207">
            <v>309</v>
          </cell>
        </row>
        <row r="9208">
          <cell r="C9208">
            <v>37561</v>
          </cell>
          <cell r="D9208" t="str">
            <v>PORTAO DE CORRER EM CHAPA TIPO PAINEL LAMBRIL QUADRADO, COM PORTA SOCIAL  COMPLETA INCLUIDA, COM REQUADRO, ACABAMENTO NATURAL, COM TRILHOS EROLDANAS</v>
          </cell>
          <cell r="E9208" t="str">
            <v>M2</v>
          </cell>
          <cell r="F9208">
            <v>494.61</v>
          </cell>
        </row>
        <row r="9209">
          <cell r="C9209">
            <v>37562</v>
          </cell>
          <cell r="D9209" t="str">
            <v>PORTAO DE CORRER EM GRADIL FIXO DE BARRA DE FERRO CHATA DE 3 X 1/4" NA VERTICAL,  SEM REQUADRO, ACABAMENTO NATURAL, COM TRILHOS E ROLDANAS</v>
          </cell>
          <cell r="E9209" t="str">
            <v>M2</v>
          </cell>
          <cell r="F9209">
            <v>317.24</v>
          </cell>
        </row>
        <row r="9210">
          <cell r="C9210">
            <v>37585</v>
          </cell>
          <cell r="D9210" t="str">
            <v>PORTINHOLA DE ABRIR EM ALUMINIO DE 60 X 80 CM, VENEZIANA VENTILADA 1 FOLHA,  ACABAMENTO ANODIZADO NATURAL</v>
          </cell>
          <cell r="E9210" t="str">
            <v>UN</v>
          </cell>
          <cell r="F9210">
            <v>199.66</v>
          </cell>
        </row>
        <row r="9211">
          <cell r="C9211">
            <v>14164</v>
          </cell>
          <cell r="D9211" t="str">
            <v>POSTE CONICO CONTINUO EM ACO GALVANIZADO, CURVO, BRACO DUPLO, ENGASTADO,  H  = 9 M, DIAMETRO INFERIOR = *135* MM</v>
          </cell>
          <cell r="E9211" t="str">
            <v>UN</v>
          </cell>
          <cell r="F9211">
            <v>878.8</v>
          </cell>
        </row>
        <row r="9212">
          <cell r="C9212">
            <v>14163</v>
          </cell>
          <cell r="D9212" t="str">
            <v>POSTE CONICO CONTINUO EM ACO GALVANIZADO, CURVO, BRACO DUPLO, FLANGEADO,  H  = 9 M, DIAMETRO INFERIOR = *135* MM</v>
          </cell>
          <cell r="E9212" t="str">
            <v>UN</v>
          </cell>
          <cell r="F9212">
            <v>998.81</v>
          </cell>
        </row>
        <row r="9213">
          <cell r="C9213">
            <v>5051</v>
          </cell>
          <cell r="D9213" t="str">
            <v>POSTE CONICO CONTINUO EM ACO GALVANIZADO, CURVO, BRACO SIMPLES, ENGASTADO,  H = 9 M, DIAMETRO INFERIOR = *135* MM</v>
          </cell>
          <cell r="E9213" t="str">
            <v>UN</v>
          </cell>
          <cell r="F9213">
            <v>849.47</v>
          </cell>
        </row>
        <row r="9214">
          <cell r="C9214">
            <v>14162</v>
          </cell>
          <cell r="D9214" t="str">
            <v>POSTE CONICO CONTINUO EM ACO GALVANIZADO, CURVO, BRACO SIMPLES, FLANGEADO,  H = 9 M, DIAMETRO INFERIOR = *135* MM</v>
          </cell>
          <cell r="E9214" t="str">
            <v>UN</v>
          </cell>
          <cell r="F9214">
            <v>848.24</v>
          </cell>
        </row>
        <row r="9215">
          <cell r="C9215">
            <v>5052</v>
          </cell>
          <cell r="D9215" t="str">
            <v>POSTE CONICO CONTINUO EM ACO GALVANIZADO, CURVO, BRACO SIMPLES, FLANGEADO, H  = 7 M, DIAMETRO INFERIOR = *125* MM</v>
          </cell>
          <cell r="E9215" t="str">
            <v>UN</v>
          </cell>
          <cell r="F9215">
            <v>632.91</v>
          </cell>
        </row>
        <row r="9216">
          <cell r="C9216">
            <v>14166</v>
          </cell>
          <cell r="D9216" t="str">
            <v>POSTE CONICO CONTINUO EM ACO GALVANIZADO, RETO, ENGASTADO,  H = 7 M, DIAMETRO  INFERIOR = *125* MM</v>
          </cell>
          <cell r="E9216" t="str">
            <v>UN</v>
          </cell>
          <cell r="F9216">
            <v>640.94000000000005</v>
          </cell>
        </row>
        <row r="9217">
          <cell r="C9217">
            <v>14165</v>
          </cell>
          <cell r="D9217" t="str">
            <v>POSTE CONICO CONTINUO EM ACO GALVANIZADO, RETO, ENGASTADO,  H = 9 M, DIAMETRO  INFERIOR = *145* MM</v>
          </cell>
          <cell r="E9217" t="str">
            <v>UN</v>
          </cell>
          <cell r="F9217">
            <v>887.94</v>
          </cell>
        </row>
        <row r="9218">
          <cell r="C9218">
            <v>5050</v>
          </cell>
          <cell r="D9218" t="str">
            <v>POSTE CONICO CONTINUO EM ACO GALVANIZADO, RETO, FLANGEADO,  H = 3 M, DIAMETRO  INFERIOR = *95* MM</v>
          </cell>
          <cell r="E9218" t="str">
            <v>UN</v>
          </cell>
          <cell r="F9218">
            <v>218.54</v>
          </cell>
        </row>
        <row r="9219">
          <cell r="C9219">
            <v>12378</v>
          </cell>
          <cell r="D9219" t="str">
            <v>POSTE CONICO CONTINUO EM ACO GALVANIZADO, RETO, FLANGEADO, H = 6 M, DIAMETRO  INFERIOR = *90* CM</v>
          </cell>
          <cell r="E9219" t="str">
            <v>UN</v>
          </cell>
          <cell r="F9219">
            <v>519.46</v>
          </cell>
        </row>
        <row r="9220">
          <cell r="C9220">
            <v>5040</v>
          </cell>
          <cell r="D9220" t="str">
            <v xml:space="preserve">POSTE DE CONCRETO CIRCULAR, 100 KG, H = 5 M (NBR 8451)  </v>
          </cell>
          <cell r="E9220" t="str">
            <v>UN</v>
          </cell>
          <cell r="F9220">
            <v>212.91</v>
          </cell>
        </row>
        <row r="9221">
          <cell r="C9221">
            <v>5054</v>
          </cell>
          <cell r="D9221" t="str">
            <v xml:space="preserve">POSTE DE CONCRETO CIRCULAR, 100 KG, H = 7 M (NBR 8451)  </v>
          </cell>
          <cell r="E9221" t="str">
            <v>UN</v>
          </cell>
          <cell r="F9221">
            <v>310.58999999999997</v>
          </cell>
        </row>
        <row r="9222">
          <cell r="C9222">
            <v>12366</v>
          </cell>
          <cell r="D9222" t="str">
            <v xml:space="preserve">POSTE DE CONCRETO CIRCULAR, 150 KG, H = 10 M (NBR 8451)  </v>
          </cell>
          <cell r="E9222" t="str">
            <v>UN</v>
          </cell>
          <cell r="F9222">
            <v>552.97</v>
          </cell>
        </row>
        <row r="9223">
          <cell r="C9223">
            <v>5045</v>
          </cell>
          <cell r="D9223" t="str">
            <v xml:space="preserve">POSTE DE CONCRETO CIRCULAR, 200 KG, H = 11 M (NBR 8451)  </v>
          </cell>
          <cell r="E9223" t="str">
            <v>UN</v>
          </cell>
          <cell r="F9223">
            <v>770.04</v>
          </cell>
        </row>
        <row r="9224">
          <cell r="C9224">
            <v>12367</v>
          </cell>
          <cell r="D9224" t="str">
            <v xml:space="preserve">POSTE DE CONCRETO CIRCULAR, 200 KG, H = 17 M (NBR 8451)  </v>
          </cell>
          <cell r="E9224" t="str">
            <v>UN</v>
          </cell>
          <cell r="F9224">
            <v>2357.4699999999998</v>
          </cell>
        </row>
        <row r="9225">
          <cell r="C9225">
            <v>12368</v>
          </cell>
          <cell r="D9225" t="str">
            <v xml:space="preserve">POSTE DE CONCRETO CIRCULAR, 200 KG, H = 22,5 M (NBR 8451)  </v>
          </cell>
          <cell r="E9225" t="str">
            <v>UN</v>
          </cell>
          <cell r="F9225">
            <v>4664.46</v>
          </cell>
        </row>
        <row r="9226">
          <cell r="C9226">
            <v>5042</v>
          </cell>
          <cell r="D9226" t="str">
            <v xml:space="preserve">POSTE DE CONCRETO CIRCULAR, 200 KG, H = 7 M (NBR 8451)  </v>
          </cell>
          <cell r="E9226" t="str">
            <v>UN</v>
          </cell>
          <cell r="F9226">
            <v>401.69</v>
          </cell>
        </row>
        <row r="9227">
          <cell r="C9227">
            <v>5044</v>
          </cell>
          <cell r="D9227" t="str">
            <v xml:space="preserve">POSTE DE CONCRETO CIRCULAR, 200 KG, H = 9 M (NBR 8451)  </v>
          </cell>
          <cell r="E9227" t="str">
            <v>UN</v>
          </cell>
          <cell r="F9227">
            <v>543.27</v>
          </cell>
        </row>
        <row r="9228">
          <cell r="C9228">
            <v>5055</v>
          </cell>
          <cell r="D9228" t="str">
            <v xml:space="preserve">POSTE DE CONCRETO CIRCULAR, 300 KG, H = 11 M (NBR 8451)  </v>
          </cell>
          <cell r="E9228" t="str">
            <v>UN</v>
          </cell>
          <cell r="F9228">
            <v>772.39</v>
          </cell>
        </row>
        <row r="9229">
          <cell r="C9229">
            <v>5041</v>
          </cell>
          <cell r="D9229" t="str">
            <v xml:space="preserve">POSTE DE CONCRETO CIRCULAR, 300 KG, H = 5 M (NBR 8451)  </v>
          </cell>
          <cell r="E9229" t="str">
            <v>UN</v>
          </cell>
          <cell r="F9229">
            <v>285.35000000000002</v>
          </cell>
        </row>
        <row r="9230">
          <cell r="C9230">
            <v>5043</v>
          </cell>
          <cell r="D9230" t="str">
            <v xml:space="preserve">POSTE DE CONCRETO CIRCULAR, 300 KG, H = 7 M (NBR 8451)  </v>
          </cell>
          <cell r="E9230" t="str">
            <v>UN</v>
          </cell>
          <cell r="F9230">
            <v>492.78</v>
          </cell>
        </row>
        <row r="9231">
          <cell r="C9231">
            <v>5053</v>
          </cell>
          <cell r="D9231" t="str">
            <v xml:space="preserve">POSTE DE CONCRETO CIRCULAR, 300 KG, H = 9 M (NBR 8451)  </v>
          </cell>
          <cell r="E9231" t="str">
            <v>UN</v>
          </cell>
          <cell r="F9231">
            <v>601.16999999999996</v>
          </cell>
        </row>
        <row r="9232">
          <cell r="C9232">
            <v>5035</v>
          </cell>
          <cell r="D9232" t="str">
            <v xml:space="preserve">POSTE DE CONCRETO CIRCULAR, 400 KG, H = 11 M (NBR 8451)  </v>
          </cell>
          <cell r="E9232" t="str">
            <v>UN</v>
          </cell>
          <cell r="F9232">
            <v>982.9</v>
          </cell>
        </row>
        <row r="9233">
          <cell r="C9233">
            <v>5036</v>
          </cell>
          <cell r="D9233" t="str">
            <v xml:space="preserve">POSTE DE CONCRETO CIRCULAR, 400 KG, H = 14 M (NBR 8451)  </v>
          </cell>
          <cell r="E9233" t="str">
            <v>UN</v>
          </cell>
          <cell r="F9233">
            <v>1640.79</v>
          </cell>
        </row>
        <row r="9234">
          <cell r="C9234">
            <v>5059</v>
          </cell>
          <cell r="D9234" t="str">
            <v xml:space="preserve">POSTE DE CONCRETO CIRCULAR, 400 KG, H = 9 M (NBR 8451)  </v>
          </cell>
          <cell r="E9234" t="str">
            <v>UN</v>
          </cell>
          <cell r="F9234">
            <v>768.72</v>
          </cell>
        </row>
        <row r="9235">
          <cell r="C9235">
            <v>5034</v>
          </cell>
          <cell r="D9235" t="str">
            <v xml:space="preserve">POSTE DE CONCRETO CIRCULAR, 600 KG, H = 10 M (NBR 8451)  </v>
          </cell>
          <cell r="E9235" t="str">
            <v>UN</v>
          </cell>
          <cell r="F9235">
            <v>1060.76</v>
          </cell>
        </row>
        <row r="9236">
          <cell r="C9236">
            <v>5056</v>
          </cell>
          <cell r="D9236" t="str">
            <v xml:space="preserve">POSTE DE CONCRETO DUPLO T ,TIPO B, 500 KG, H = 9 M (NBR 8451)  </v>
          </cell>
          <cell r="E9236" t="str">
            <v>UN</v>
          </cell>
          <cell r="F9236">
            <v>824.23</v>
          </cell>
        </row>
        <row r="9237">
          <cell r="C9237">
            <v>5057</v>
          </cell>
          <cell r="D9237" t="str">
            <v xml:space="preserve">POSTE DE CONCRETO DUPLO T, TIPO B, 300 KG, H = 10 M (NBR 8451)  </v>
          </cell>
          <cell r="E9237" t="str">
            <v>UN</v>
          </cell>
          <cell r="F9237">
            <v>661.03</v>
          </cell>
        </row>
        <row r="9238">
          <cell r="C9238">
            <v>5033</v>
          </cell>
          <cell r="D9238" t="str">
            <v xml:space="preserve">POSTE DE CONCRETO DUPLO T, TIPO B, 300 KG, H = 9 M (NBR 8451)  </v>
          </cell>
          <cell r="E9238" t="str">
            <v>UN</v>
          </cell>
          <cell r="F9238">
            <v>548.76</v>
          </cell>
        </row>
        <row r="9239">
          <cell r="C9239">
            <v>5037</v>
          </cell>
          <cell r="D9239" t="str">
            <v xml:space="preserve">POSTE DE CONCRETO DUPLO T, TIPO D, 100 KG, H = 7 M (NBR 8451)  </v>
          </cell>
          <cell r="E9239" t="str">
            <v>UN</v>
          </cell>
          <cell r="F9239">
            <v>278.41000000000003</v>
          </cell>
        </row>
        <row r="9240">
          <cell r="C9240">
            <v>5038</v>
          </cell>
          <cell r="D9240" t="str">
            <v xml:space="preserve">POSTE DE CONCRETO DUPLO T, TIPO D, 200 KG, H = 9 M (NBR 8451)  </v>
          </cell>
          <cell r="E9240" t="str">
            <v>UN</v>
          </cell>
          <cell r="F9240">
            <v>447.23</v>
          </cell>
        </row>
        <row r="9241">
          <cell r="C9241">
            <v>12374</v>
          </cell>
          <cell r="D9241" t="str">
            <v xml:space="preserve">POSTE DE CONCRETO DUPLO T, 100 KG, H = 6 M, (NBR 8451)  </v>
          </cell>
          <cell r="E9241" t="str">
            <v>UN</v>
          </cell>
          <cell r="F9241">
            <v>274.38</v>
          </cell>
        </row>
        <row r="9242">
          <cell r="C9242">
            <v>12372</v>
          </cell>
          <cell r="D9242" t="str">
            <v xml:space="preserve">POSTE DE CONCRETO DUPLO T, 200 KG, H = 11 M (NBR 8451)  </v>
          </cell>
          <cell r="E9242" t="str">
            <v>UN</v>
          </cell>
          <cell r="F9242">
            <v>589.36</v>
          </cell>
        </row>
        <row r="9243">
          <cell r="C9243">
            <v>13335</v>
          </cell>
          <cell r="D9243" t="str">
            <v xml:space="preserve">POSTE DE CONCRETO DUPLO T, 200 KG, H = 8 M (NBR 8451)  </v>
          </cell>
          <cell r="E9243" t="str">
            <v>UN</v>
          </cell>
          <cell r="F9243">
            <v>354.92</v>
          </cell>
        </row>
        <row r="9244">
          <cell r="C9244">
            <v>13339</v>
          </cell>
          <cell r="D9244" t="str">
            <v xml:space="preserve">POSTE DE CONCRETO DUPLO T, 300 KG, H = 12 M (NBR 8451)  </v>
          </cell>
          <cell r="E9244" t="str">
            <v>UN</v>
          </cell>
          <cell r="F9244">
            <v>876.16</v>
          </cell>
        </row>
        <row r="9245">
          <cell r="C9245">
            <v>12373</v>
          </cell>
          <cell r="D9245" t="str">
            <v xml:space="preserve">POSTE DE CONCRETO DUPLO T, 400 KG,H = 12 M (NBR 8451)  </v>
          </cell>
          <cell r="E9245" t="str">
            <v>UN</v>
          </cell>
          <cell r="F9245">
            <v>917.52</v>
          </cell>
        </row>
        <row r="9246">
          <cell r="C9246">
            <v>34712</v>
          </cell>
          <cell r="D9246" t="str">
            <v xml:space="preserve">POSTE DE CONCRETO PADRAO, 1 CAIXA, H = 7,5 M  </v>
          </cell>
          <cell r="E9246" t="str">
            <v>UN</v>
          </cell>
          <cell r="F9246">
            <v>669.48</v>
          </cell>
        </row>
        <row r="9247">
          <cell r="C9247">
            <v>34711</v>
          </cell>
          <cell r="D9247" t="str">
            <v xml:space="preserve">POSTE DE CONCRETO PADRAO, 2 CAIXAS, H = 7,5 M  </v>
          </cell>
          <cell r="E9247" t="str">
            <v>UN</v>
          </cell>
          <cell r="F9247">
            <v>878.01</v>
          </cell>
        </row>
        <row r="9248">
          <cell r="C9248">
            <v>34706</v>
          </cell>
          <cell r="D9248" t="str">
            <v xml:space="preserve">POSTE DE CONCRETO PADRAO, 3 CAIXAS , H = 7,5 M  </v>
          </cell>
          <cell r="E9248" t="str">
            <v>UN</v>
          </cell>
          <cell r="F9248">
            <v>1504.69</v>
          </cell>
        </row>
        <row r="9249">
          <cell r="C9249">
            <v>34703</v>
          </cell>
          <cell r="D9249" t="str">
            <v xml:space="preserve">POSTE DE CONCRETO PADRAO, 4 CAIXAS , H = 7,5 M  </v>
          </cell>
          <cell r="E9249" t="str">
            <v>UN</v>
          </cell>
          <cell r="F9249">
            <v>2524.29</v>
          </cell>
        </row>
        <row r="9250">
          <cell r="C9250">
            <v>12388</v>
          </cell>
          <cell r="D9250" t="str">
            <v xml:space="preserve">POSTE DECORATIVO PARA JARDIM EM ACO TUBULAR, SEM LUMINARIA, H = *2,5* M  </v>
          </cell>
          <cell r="E9250" t="str">
            <v>UN</v>
          </cell>
          <cell r="F9250">
            <v>129.36000000000001</v>
          </cell>
        </row>
        <row r="9251">
          <cell r="C9251">
            <v>34695</v>
          </cell>
          <cell r="D9251" t="str">
            <v xml:space="preserve">POSTE PADRAO SUBTERRANEO 100 A, H = 2,5 M  </v>
          </cell>
          <cell r="E9251" t="str">
            <v>UN</v>
          </cell>
          <cell r="F9251">
            <v>631.07000000000005</v>
          </cell>
        </row>
        <row r="9252">
          <cell r="C9252">
            <v>34692</v>
          </cell>
          <cell r="D9252" t="str">
            <v xml:space="preserve">POSTE PADRAO SUBTERRANEO 200 A, H = 2,5 M  </v>
          </cell>
          <cell r="E9252" t="str">
            <v>UN</v>
          </cell>
          <cell r="F9252">
            <v>1514.57</v>
          </cell>
        </row>
        <row r="9253">
          <cell r="C9253">
            <v>26028</v>
          </cell>
          <cell r="D9253" t="str">
            <v xml:space="preserve">POZOLANA DE CLASSE C  </v>
          </cell>
          <cell r="E9253" t="str">
            <v>T</v>
          </cell>
          <cell r="F9253">
            <v>210.68</v>
          </cell>
        </row>
        <row r="9254">
          <cell r="C9254">
            <v>4437</v>
          </cell>
          <cell r="D9254" t="str">
            <v xml:space="preserve">PRANCHA MADEIRA NATIVA/REGIONAL 7,5 X 22,5 CM NAO APARELHADA (P/FORMA)  </v>
          </cell>
          <cell r="E9254" t="str">
            <v>M</v>
          </cell>
          <cell r="F9254">
            <v>17.71</v>
          </cell>
        </row>
        <row r="9255">
          <cell r="C9255">
            <v>40605</v>
          </cell>
          <cell r="D9255" t="str">
            <v xml:space="preserve">PREGO DE ACO POLIDO COM CABECA DUPLA 17 X 27 (2 1/2 X 11) *COLETADO CAIXA*  </v>
          </cell>
          <cell r="E9255" t="str">
            <v>KG</v>
          </cell>
          <cell r="F9255">
            <v>9.07</v>
          </cell>
        </row>
        <row r="9256">
          <cell r="C9256">
            <v>5065</v>
          </cell>
          <cell r="D9256" t="str">
            <v xml:space="preserve">PREGO DE ACO POLIDO COM CABECA 10 X 10 (7/8 X 17)  </v>
          </cell>
          <cell r="E9256" t="str">
            <v>KG</v>
          </cell>
          <cell r="F9256">
            <v>16.829999999999998</v>
          </cell>
        </row>
        <row r="9257">
          <cell r="C9257">
            <v>5072</v>
          </cell>
          <cell r="D9257" t="str">
            <v xml:space="preserve">PREGO DE ACO POLIDO COM CABECA 10 X 11 (1 X 17)  </v>
          </cell>
          <cell r="E9257" t="str">
            <v>KG</v>
          </cell>
          <cell r="F9257">
            <v>15.57</v>
          </cell>
        </row>
        <row r="9258">
          <cell r="C9258">
            <v>5066</v>
          </cell>
          <cell r="D9258" t="str">
            <v xml:space="preserve">PREGO DE ACO POLIDO COM CABECA 12 X 12  </v>
          </cell>
          <cell r="E9258" t="str">
            <v>KG</v>
          </cell>
          <cell r="F9258">
            <v>11.66</v>
          </cell>
        </row>
        <row r="9259">
          <cell r="C9259">
            <v>5063</v>
          </cell>
          <cell r="D9259" t="str">
            <v xml:space="preserve">PREGO DE ACO POLIDO COM CABECA 14 X 18 (1 1/2 X 14)  </v>
          </cell>
          <cell r="E9259" t="str">
            <v>KG</v>
          </cell>
          <cell r="F9259">
            <v>10.56</v>
          </cell>
        </row>
        <row r="9260">
          <cell r="C9260">
            <v>20247</v>
          </cell>
          <cell r="D9260" t="str">
            <v xml:space="preserve">PREGO DE ACO POLIDO COM CABECA 15 X 15 (1 1/4 X 13)  </v>
          </cell>
          <cell r="E9260" t="str">
            <v>KG</v>
          </cell>
          <cell r="F9260">
            <v>9.8000000000000007</v>
          </cell>
        </row>
        <row r="9261">
          <cell r="C9261">
            <v>5074</v>
          </cell>
          <cell r="D9261" t="str">
            <v xml:space="preserve">PREGO DE ACO POLIDO COM CABECA 15 X 18 (1 1/2 X 13)  </v>
          </cell>
          <cell r="E9261" t="str">
            <v>KG</v>
          </cell>
          <cell r="F9261">
            <v>9.91</v>
          </cell>
        </row>
        <row r="9262">
          <cell r="C9262">
            <v>5067</v>
          </cell>
          <cell r="D9262" t="str">
            <v xml:space="preserve">PREGO DE ACO POLIDO COM CABECA 16 X 24 (2 1/4 X 12)  </v>
          </cell>
          <cell r="E9262" t="str">
            <v>KG</v>
          </cell>
          <cell r="F9262">
            <v>9.43</v>
          </cell>
        </row>
        <row r="9263">
          <cell r="C9263">
            <v>5078</v>
          </cell>
          <cell r="D9263" t="str">
            <v xml:space="preserve">PREGO DE ACO POLIDO COM CABECA 16 X 27 (2 1/2 X 12)  </v>
          </cell>
          <cell r="E9263" t="str">
            <v>KG</v>
          </cell>
          <cell r="F9263">
            <v>9.32</v>
          </cell>
        </row>
        <row r="9264">
          <cell r="C9264">
            <v>5068</v>
          </cell>
          <cell r="D9264" t="str">
            <v xml:space="preserve">PREGO DE ACO POLIDO COM CABECA 17 X 21 (2 X 11)  </v>
          </cell>
          <cell r="E9264" t="str">
            <v>KG</v>
          </cell>
          <cell r="F9264">
            <v>8.85</v>
          </cell>
        </row>
        <row r="9265">
          <cell r="C9265">
            <v>5073</v>
          </cell>
          <cell r="D9265" t="str">
            <v xml:space="preserve">PREGO DE ACO POLIDO COM CABECA 17 X 24 (2 1/4 X 11)  </v>
          </cell>
          <cell r="E9265" t="str">
            <v>KG</v>
          </cell>
          <cell r="F9265">
            <v>9.02</v>
          </cell>
        </row>
        <row r="9266">
          <cell r="C9266">
            <v>5069</v>
          </cell>
          <cell r="D9266" t="str">
            <v xml:space="preserve">PREGO DE ACO POLIDO COM CABECA 17 X 27 (2 1/2 X 11)  </v>
          </cell>
          <cell r="E9266" t="str">
            <v>KG</v>
          </cell>
          <cell r="F9266">
            <v>9.02</v>
          </cell>
        </row>
        <row r="9267">
          <cell r="C9267">
            <v>5070</v>
          </cell>
          <cell r="D9267" t="str">
            <v xml:space="preserve">PREGO DE ACO POLIDO COM CABECA 17 X 30 (2 3/4 X 11)  </v>
          </cell>
          <cell r="E9267" t="str">
            <v>KG</v>
          </cell>
          <cell r="F9267">
            <v>9.1199999999999992</v>
          </cell>
        </row>
        <row r="9268">
          <cell r="C9268">
            <v>5071</v>
          </cell>
          <cell r="D9268" t="str">
            <v xml:space="preserve">PREGO DE ACO POLIDO COM CABECA 18 X 24 (2 1/4 X 10)  </v>
          </cell>
          <cell r="E9268" t="str">
            <v>KG</v>
          </cell>
          <cell r="F9268">
            <v>8.85</v>
          </cell>
        </row>
        <row r="9269">
          <cell r="C9269">
            <v>5061</v>
          </cell>
          <cell r="D9269" t="str">
            <v xml:space="preserve">PREGO DE ACO POLIDO COM CABECA 18 X 27 (2 1/2 X 10)  </v>
          </cell>
          <cell r="E9269" t="str">
            <v>KG</v>
          </cell>
          <cell r="F9269">
            <v>8.6999999999999993</v>
          </cell>
        </row>
        <row r="9270">
          <cell r="C9270">
            <v>5075</v>
          </cell>
          <cell r="D9270" t="str">
            <v xml:space="preserve">PREGO DE ACO POLIDO COM CABECA 18 X 30 (2 3/4 X 10)  </v>
          </cell>
          <cell r="E9270" t="str">
            <v>KG</v>
          </cell>
          <cell r="F9270">
            <v>8.85</v>
          </cell>
        </row>
        <row r="9271">
          <cell r="C9271">
            <v>39027</v>
          </cell>
          <cell r="D9271" t="str">
            <v xml:space="preserve">PREGO DE ACO POLIDO COM CABECA 19  X 36 (3 1/4  X  9)  </v>
          </cell>
          <cell r="E9271" t="str">
            <v>KG</v>
          </cell>
          <cell r="F9271">
            <v>8.84</v>
          </cell>
        </row>
        <row r="9272">
          <cell r="C9272">
            <v>5062</v>
          </cell>
          <cell r="D9272" t="str">
            <v xml:space="preserve">PREGO DE ACO POLIDO COM CABECA 19 X 33 (3 X 9)  </v>
          </cell>
          <cell r="E9272" t="str">
            <v>KG</v>
          </cell>
          <cell r="F9272">
            <v>8.9600000000000009</v>
          </cell>
        </row>
        <row r="9273">
          <cell r="C9273">
            <v>40621</v>
          </cell>
          <cell r="D9273" t="str">
            <v xml:space="preserve">PREGO DE ACO POLIDO COM CABECA 19 X 36 (3 1/4 X 9) *COLETADO CAIXA*  </v>
          </cell>
          <cell r="E9273" t="str">
            <v>KG</v>
          </cell>
          <cell r="F9273">
            <v>7.6</v>
          </cell>
        </row>
        <row r="9274">
          <cell r="C9274">
            <v>40620</v>
          </cell>
          <cell r="D9274" t="str">
            <v xml:space="preserve">PREGO DE ACO POLIDO COM CABECA 22 X 48 (4 1/4 X 5) *COLETADO CAIXA*  </v>
          </cell>
          <cell r="E9274" t="str">
            <v>KG</v>
          </cell>
          <cell r="F9274">
            <v>7.6</v>
          </cell>
        </row>
        <row r="9275">
          <cell r="C9275">
            <v>11149</v>
          </cell>
          <cell r="D9275" t="str">
            <v xml:space="preserve">PRIMER EPOXI  </v>
          </cell>
          <cell r="E9275" t="str">
            <v>GL</v>
          </cell>
          <cell r="F9275">
            <v>131.41999999999999</v>
          </cell>
        </row>
        <row r="9276">
          <cell r="C9276">
            <v>511</v>
          </cell>
          <cell r="D9276" t="str">
            <v>PRIMER PARA MANTA ASFALTICA A BASE DE ASFALTO MODIFICADO DILUIDO EM SOLVENTE,  APLICACAO A FRIO</v>
          </cell>
          <cell r="E9276" t="str">
            <v>L</v>
          </cell>
          <cell r="F9276">
            <v>9.1999999999999993</v>
          </cell>
        </row>
        <row r="9277">
          <cell r="C9277">
            <v>11174</v>
          </cell>
          <cell r="D9277" t="str">
            <v xml:space="preserve">PRIMER UNIVERSAL, FUNDO ANTICORROSIVO TIPO ZARCAO  </v>
          </cell>
          <cell r="E9277" t="str">
            <v>18L</v>
          </cell>
          <cell r="F9277">
            <v>373.15</v>
          </cell>
        </row>
        <row r="9278">
          <cell r="C9278">
            <v>37540</v>
          </cell>
          <cell r="D9278" t="str">
            <v>PROJETOR DE ARGAMASSA, CAPACIDADE DE PROJECAO 1,5 M3/H, ALCANCE DA PROJECAO  30 ATE 60 M, MOTOR ELETRICO TRIFASICO</v>
          </cell>
          <cell r="E9278" t="str">
            <v>UN</v>
          </cell>
          <cell r="F9278">
            <v>56042.92</v>
          </cell>
        </row>
        <row r="9279">
          <cell r="C9279">
            <v>37548</v>
          </cell>
          <cell r="D9279" t="str">
            <v>PROJETOR DE ARGAMASSA, CAPACIDADE DE PROJECAO 2,0 M3/H, ALCANCE DA PROJECAO  ATE 50 M, MOTOR ELETRICO TRIFASICO</v>
          </cell>
          <cell r="E9279" t="str">
            <v>UN</v>
          </cell>
          <cell r="F9279">
            <v>74284.600000000006</v>
          </cell>
        </row>
        <row r="9280">
          <cell r="C9280">
            <v>39828</v>
          </cell>
          <cell r="D9280" t="str">
            <v>PROJETOR PNEUMATICO DE ARGAMASSA PARA CHAPISCO E REBOCO COM RECIPIENTE  ACOPLADO, TIPO CANEQUNHA, COM VOLUME DE 1,50 L, SEM COMPRESSOR</v>
          </cell>
          <cell r="E9280" t="str">
            <v>UN</v>
          </cell>
          <cell r="F9280">
            <v>445.63</v>
          </cell>
        </row>
        <row r="9281">
          <cell r="C9281">
            <v>12273</v>
          </cell>
          <cell r="D9281" t="str">
            <v>PROJETOR RETANGULAR FECHADO PARA LAMPADA VAPOR DE MERCURIO/SODIO 250 W A  500 W, CABECEIRAS EM ALUMINIO FUNDIDO, CORPO EM ALUMINIO ANODIZADO, PARALAMPADA E40 FECHAMENTO EM VIDRO TEMPERADO.</v>
          </cell>
          <cell r="E9281" t="str">
            <v>UN</v>
          </cell>
          <cell r="F9281">
            <v>45.58</v>
          </cell>
        </row>
        <row r="9282">
          <cell r="C9282">
            <v>11735</v>
          </cell>
          <cell r="D9282" t="str">
            <v xml:space="preserve">PROLONGAMENTO PVC PARA CAIXA SIFONADA  100 MM X 200 MM (NBR 5688)  </v>
          </cell>
          <cell r="E9282" t="str">
            <v>UN</v>
          </cell>
          <cell r="F9282">
            <v>3.39</v>
          </cell>
        </row>
        <row r="9283">
          <cell r="C9283">
            <v>11733</v>
          </cell>
          <cell r="D9283" t="str">
            <v xml:space="preserve">PROLONGAMENTO PVC PARA CAIXA SIFONADA 100 MM X 100 MM (NBR 5688)  </v>
          </cell>
          <cell r="E9283" t="str">
            <v>UN</v>
          </cell>
          <cell r="F9283">
            <v>1.66</v>
          </cell>
        </row>
        <row r="9284">
          <cell r="C9284">
            <v>11734</v>
          </cell>
          <cell r="D9284" t="str">
            <v xml:space="preserve">PROLONGAMENTO PVC PARA CAIXA SIFONADA, 100 MM X 150 MM (NBR 5688)  </v>
          </cell>
          <cell r="E9284" t="str">
            <v>UN</v>
          </cell>
          <cell r="F9284">
            <v>2.56</v>
          </cell>
        </row>
        <row r="9285">
          <cell r="C9285">
            <v>11737</v>
          </cell>
          <cell r="D9285" t="str">
            <v xml:space="preserve">PROLONGAMENTO PVC PARA CAIXA SIFONADA, 150 MM X 150 MM (NBR 5688)  </v>
          </cell>
          <cell r="E9285" t="str">
            <v>UN</v>
          </cell>
          <cell r="F9285">
            <v>4.53</v>
          </cell>
        </row>
        <row r="9286">
          <cell r="C9286">
            <v>11738</v>
          </cell>
          <cell r="D9286" t="str">
            <v xml:space="preserve">PROLONGAMENTO PVC PARA CAIXA SIFONADA, 150 MM X 200 MM (NBR 5688)  </v>
          </cell>
          <cell r="E9286" t="str">
            <v>UN</v>
          </cell>
          <cell r="F9286">
            <v>7.36</v>
          </cell>
        </row>
        <row r="9287">
          <cell r="C9287">
            <v>36143</v>
          </cell>
          <cell r="D9287" t="str">
            <v>PROTETOR AUDITIVO TIPO CONCHA COM ABAFADOR DE RUIDOS, ATENUACAO ACIMA DE 22  DB</v>
          </cell>
          <cell r="E9287" t="str">
            <v>UN</v>
          </cell>
          <cell r="F9287">
            <v>19.63</v>
          </cell>
        </row>
        <row r="9288">
          <cell r="C9288">
            <v>36142</v>
          </cell>
          <cell r="D9288" t="str">
            <v>PROTETOR AUDITIVO TIPO PLUG DE INSERCAO COM CORDAO, ATENUACAO SUPERIOR A 15  DB</v>
          </cell>
          <cell r="E9288" t="str">
            <v>UN</v>
          </cell>
          <cell r="F9288">
            <v>1.43</v>
          </cell>
        </row>
        <row r="9289">
          <cell r="C9289">
            <v>36146</v>
          </cell>
          <cell r="D9289" t="str">
            <v xml:space="preserve">PROTETOR SOLAR FPS 30, EMBALAGEM 2 LITROS  </v>
          </cell>
          <cell r="E9289" t="str">
            <v>UN</v>
          </cell>
          <cell r="F9289">
            <v>162.86000000000001</v>
          </cell>
        </row>
        <row r="9290">
          <cell r="C9290">
            <v>11523</v>
          </cell>
          <cell r="D9290" t="str">
            <v xml:space="preserve">PUXADOR CONCHA LATAO CROMADO OU POLIDO P/ PORTA/JAN CORRER - 3 X 9CM  </v>
          </cell>
          <cell r="E9290" t="str">
            <v>UN</v>
          </cell>
          <cell r="F9290">
            <v>9.02</v>
          </cell>
        </row>
        <row r="9291">
          <cell r="C9291">
            <v>11522</v>
          </cell>
          <cell r="D9291" t="str">
            <v>PUXADOR CONCHA LATAO CROMADO OU POLIDO P/ PORTA/JAN CORRER C/ FURO P/ CHAVE  - 4 X 10CM</v>
          </cell>
          <cell r="E9291" t="str">
            <v>UN</v>
          </cell>
          <cell r="F9291">
            <v>9.81</v>
          </cell>
        </row>
        <row r="9292">
          <cell r="C9292">
            <v>11524</v>
          </cell>
          <cell r="D9292" t="str">
            <v xml:space="preserve">PUXADOR TUBULAR DE CENTRO P/ JANELAS - LATAO CROMADO  </v>
          </cell>
          <cell r="E9292" t="str">
            <v>UN</v>
          </cell>
          <cell r="F9292">
            <v>12.51</v>
          </cell>
        </row>
        <row r="9293">
          <cell r="C9293">
            <v>5080</v>
          </cell>
          <cell r="D9293" t="str">
            <v xml:space="preserve">PUXADOR ZAMAK CENTRAL P/ ESQUADRIA ALUMINIO  </v>
          </cell>
          <cell r="E9293" t="str">
            <v>UN</v>
          </cell>
          <cell r="F9293">
            <v>10.72</v>
          </cell>
        </row>
        <row r="9294">
          <cell r="C9294">
            <v>13391</v>
          </cell>
          <cell r="D9294" t="str">
            <v>QUADRO DE DISTRIBUICAO DE EMBUTIR C/ BARRAMENTO MONOFASICO P/ 6 DISJUNTORES  UNIPOLARES EM CHAPA DE ACO GALV</v>
          </cell>
          <cell r="E9294" t="str">
            <v>UN</v>
          </cell>
          <cell r="F9294">
            <v>165.74</v>
          </cell>
        </row>
        <row r="9295">
          <cell r="C9295">
            <v>13392</v>
          </cell>
          <cell r="D9295" t="str">
            <v>QUADRO DE DISTRIBUICAO DE EMBUTIR C/ BARRAMENTO MONOFASICO P/ 8 DISJUNTORES  UNIPOLARES EM CHAPA DE ACO GALV</v>
          </cell>
          <cell r="E9295" t="str">
            <v>UN</v>
          </cell>
          <cell r="F9295">
            <v>154.37</v>
          </cell>
        </row>
        <row r="9296">
          <cell r="C9296">
            <v>13402</v>
          </cell>
          <cell r="D9296" t="str">
            <v>QUADRO DE DISTRIBUICAO DE EMBUTIR C/ BARRAMENTO NEUTRO P/ 18 DISJUNTORES  UNIPOLARES EM CHAPA DE ACO GALV</v>
          </cell>
          <cell r="E9296" t="str">
            <v>UN</v>
          </cell>
          <cell r="F9296">
            <v>252.52</v>
          </cell>
        </row>
        <row r="9297">
          <cell r="C9297">
            <v>13393</v>
          </cell>
          <cell r="D9297" t="str">
            <v>QUADRO DE DISTRIBUICAO DE EMBUTIR C/ BARRAMENTO TRIFASICO P/ 12 DISJUNTORES  UNIPOLARES EM CHAPA DE ACO GALV</v>
          </cell>
          <cell r="E9297" t="str">
            <v>UN</v>
          </cell>
          <cell r="F9297">
            <v>182.04</v>
          </cell>
        </row>
        <row r="9298">
          <cell r="C9298">
            <v>13394</v>
          </cell>
          <cell r="D9298" t="str">
            <v>QUADRO DE DISTRIBUICAO DE EMBUTIR C/ BARRAMENTO TRIFASICO P/ 15 DISJUNTORES  UNIPOLARES EM CHAPA DE ACO GALV</v>
          </cell>
          <cell r="E9298" t="str">
            <v>UN</v>
          </cell>
          <cell r="F9298">
            <v>201.33</v>
          </cell>
        </row>
        <row r="9299">
          <cell r="C9299">
            <v>13395</v>
          </cell>
          <cell r="D9299" t="str">
            <v>QUADRO DE DISTRIBUICAO DE EMBUTIR C/ BARRAMENTO TRIFASICO P/ 18 DISJUNTORES  UNIPOLARES EM CHAPA DE ACO GALV</v>
          </cell>
          <cell r="E9299" t="str">
            <v>UN</v>
          </cell>
          <cell r="F9299">
            <v>245.61</v>
          </cell>
        </row>
        <row r="9300">
          <cell r="C9300">
            <v>12039</v>
          </cell>
          <cell r="D9300" t="str">
            <v>QUADRO DE DISTRIBUICAO DE EMBUTIR C/ BARRAMENTO TRIFASICO P/ 24 DISJUNTORES  UNIPOLARES EM CHAPA DE ACO GALV</v>
          </cell>
          <cell r="E9300" t="str">
            <v>UN</v>
          </cell>
          <cell r="F9300">
            <v>303.45999999999998</v>
          </cell>
        </row>
        <row r="9301">
          <cell r="C9301">
            <v>13396</v>
          </cell>
          <cell r="D9301" t="str">
            <v>QUADRO DE DISTRIBUICAO DE EMBUTIR C/ BARRAMENTO TRIFASICO P/ 27 DISJUNTORES  UNIPOLARES EM CHAPA DE ACO GALV</v>
          </cell>
          <cell r="E9301" t="str">
            <v>UN</v>
          </cell>
          <cell r="F9301">
            <v>303.06</v>
          </cell>
        </row>
        <row r="9302">
          <cell r="C9302">
            <v>13397</v>
          </cell>
          <cell r="D9302" t="str">
            <v>QUADRO DE DISTRIBUICAO DE EMBUTIR C/ BARRAMENTO TRIFASICO P/ 30 DISJUNTORES  UNIPOLARES EM CHAPA DE ACO GALV</v>
          </cell>
          <cell r="E9302" t="str">
            <v>UN</v>
          </cell>
          <cell r="F9302">
            <v>310.41000000000003</v>
          </cell>
        </row>
        <row r="9303">
          <cell r="C9303">
            <v>5101</v>
          </cell>
          <cell r="D9303" t="str">
            <v>QUADRO DE DISTRIBUICAO DE EMBUTIR C/ BARRAMENTO TRIFASICO P/ 30 DISJUNTORES  UNIPOLARES EM CHAPA DE FERRO GALV</v>
          </cell>
          <cell r="E9303" t="str">
            <v>UN</v>
          </cell>
          <cell r="F9303">
            <v>307.61</v>
          </cell>
        </row>
        <row r="9304">
          <cell r="C9304">
            <v>12041</v>
          </cell>
          <cell r="D9304" t="str">
            <v>QUADRO DE DISTRIBUICAO DE EMBUTIR C/ BARRAMENTO TRIFASICO P/ 32 DISJUNTORES  UNIPOLARES EM CHAPA DE ACO GALV</v>
          </cell>
          <cell r="E9304" t="str">
            <v>UN</v>
          </cell>
          <cell r="F9304">
            <v>475.19</v>
          </cell>
        </row>
        <row r="9305">
          <cell r="C9305">
            <v>12042</v>
          </cell>
          <cell r="D9305" t="str">
            <v>QUADRO DE DISTRIBUICAO DE EMBUTIR C/ BARRAMENTO TRIFASICO P/ 40 DISJUNTORES  UNIPOLARES EM CHAPA DE ACO GALV COM CHAVE GERAL TRIFASICA</v>
          </cell>
          <cell r="E9305" t="str">
            <v>UN</v>
          </cell>
          <cell r="F9305">
            <v>534.86</v>
          </cell>
        </row>
        <row r="9306">
          <cell r="C9306">
            <v>5097</v>
          </cell>
          <cell r="D9306" t="str">
            <v>QUADRO DE DISTRIBUICAO DE EMBUTIR C/ BARRAMENTO TRIFASICO P/ 40 DISJUNTORES  UNIPOLARES EM CHAPA DE FERRO GALV</v>
          </cell>
          <cell r="E9306" t="str">
            <v>UN</v>
          </cell>
          <cell r="F9306">
            <v>505.78</v>
          </cell>
        </row>
        <row r="9307">
          <cell r="C9307">
            <v>12043</v>
          </cell>
          <cell r="D9307" t="str">
            <v>QUADRO DE DISTRIBUICAO DE EMBUTIR C/ BARRAMENTO TRIFASICO P/ 50 DISJUNTORES  UNIPOLARES EM CHAPA DE ACO GALV</v>
          </cell>
          <cell r="E9307" t="str">
            <v>UN</v>
          </cell>
          <cell r="F9307">
            <v>747.49</v>
          </cell>
        </row>
        <row r="9308">
          <cell r="C9308">
            <v>12045</v>
          </cell>
          <cell r="D9308" t="str">
            <v>QUADRO DE DISTRIBUICAO DE EMBUTIR C/ BARRAMENTO TRIFASICO P/ 60 DISJUNTORES  UNIPOLARES EM CHAPA DE ACO GALV</v>
          </cell>
          <cell r="E9308" t="str">
            <v>UN</v>
          </cell>
          <cell r="F9308">
            <v>927.91</v>
          </cell>
        </row>
        <row r="9309">
          <cell r="C9309">
            <v>13399</v>
          </cell>
          <cell r="D9309" t="str">
            <v>QUADRO DE DISTRIBUICAO DE EMBUTIR SEM BARRAMENTO P/ 3 DISJUNTORES  UNIPOLARES, COM PORTA EM CHAPA DE ACO GALV</v>
          </cell>
          <cell r="E9309" t="str">
            <v>UN</v>
          </cell>
          <cell r="F9309">
            <v>17.55</v>
          </cell>
        </row>
        <row r="9310">
          <cell r="C9310">
            <v>13398</v>
          </cell>
          <cell r="D9310" t="str">
            <v>QUADRO DE DISTRIBUICAO DE EMBUTIR SEM BARRAMENTO P/ 3 DISJUNTORES  UNIPOLARES, S/ PORTA, EM CHAPA DE ACO GALV</v>
          </cell>
          <cell r="E9310" t="str">
            <v>UN</v>
          </cell>
          <cell r="F9310">
            <v>14.58</v>
          </cell>
        </row>
        <row r="9311">
          <cell r="C9311">
            <v>13400</v>
          </cell>
          <cell r="D9311" t="str">
            <v>QUADRO DE DISTRIBUICAO DE EMBUTIR SEM BARRAMENTO P/ 6 DISJUNTORES  UNIPOLARES, S/ PORTA, EM CHAPA DE ACO GALV,</v>
          </cell>
          <cell r="E9311" t="str">
            <v>UN</v>
          </cell>
          <cell r="F9311">
            <v>26.6</v>
          </cell>
        </row>
        <row r="9312">
          <cell r="C9312">
            <v>13401</v>
          </cell>
          <cell r="D9312" t="str">
            <v>QUADRO DE DISTRIBUICAO DE EMBUTIR SEM BARRAMENTO, P/12 DISJUNTORES  UNIPOLARES, S/ PORTA EM CHAPA DE ACO GALV</v>
          </cell>
          <cell r="E9312" t="str">
            <v>UN</v>
          </cell>
          <cell r="F9312">
            <v>49.31</v>
          </cell>
        </row>
        <row r="9313">
          <cell r="C9313">
            <v>5095</v>
          </cell>
          <cell r="D9313" t="str">
            <v>QUADRO DE DISTRIBUICAO DE EMBUTIR SEM BARRAMENTO, SEM PORTA, P/4 DISJUNTORES  UNIPOLARES EM CHAPA DE ACO GALV</v>
          </cell>
          <cell r="E9313" t="str">
            <v>UN</v>
          </cell>
          <cell r="F9313">
            <v>23.92</v>
          </cell>
        </row>
        <row r="9314">
          <cell r="C9314">
            <v>12038</v>
          </cell>
          <cell r="D9314" t="str">
            <v>QUADRO DE DISTRIBUICAO DE SOBREPOR C/ BARRAMENTO TRIFASICO P/ 18 DISJUNTORES  UNIPOLARES, EM CHAPA DE ACO GALV</v>
          </cell>
          <cell r="E9314" t="str">
            <v>UN</v>
          </cell>
          <cell r="F9314">
            <v>280.88</v>
          </cell>
        </row>
        <row r="9315">
          <cell r="C9315">
            <v>12040</v>
          </cell>
          <cell r="D9315" t="str">
            <v>QUADRO DE DISTRIBUICAO DE SOBREPOR C/ BARRAMENTO TRIFASICO P/ 24 DISJUNTORES  UNIPOLARES, EM CHAPA DE ACO GALV</v>
          </cell>
          <cell r="E9315" t="str">
            <v>UN</v>
          </cell>
          <cell r="F9315">
            <v>329.46</v>
          </cell>
        </row>
        <row r="9316">
          <cell r="C9316">
            <v>21104</v>
          </cell>
          <cell r="D9316" t="str">
            <v>QUADRO EM CHAPA ACO GALVANIZADO 18 USG, 40X60CM P/ INSTALACAO DE PONTO DE  FORCA PARA ELEVADOR</v>
          </cell>
          <cell r="E9316" t="str">
            <v>UN</v>
          </cell>
          <cell r="F9316">
            <v>379.03</v>
          </cell>
        </row>
        <row r="9317">
          <cell r="C9317">
            <v>12035</v>
          </cell>
          <cell r="D9317" t="str">
            <v>QUADRO EM CHAPA DE ACO 18, PARA 3 DISJUNTORES MONOPOLARES, SEM BARRAMENTO,  DE EMBUTIR, COM PORTA (PARA DISTRIBUICAO DE CIRCUITOS)</v>
          </cell>
          <cell r="E9317" t="str">
            <v>UN</v>
          </cell>
          <cell r="F9317">
            <v>17.55</v>
          </cell>
        </row>
        <row r="9318">
          <cell r="C9318">
            <v>20272</v>
          </cell>
          <cell r="D9318" t="str">
            <v xml:space="preserve">QUADRO METALICO P/ MONT ELETRO-ELETRONICO 48 X 38 X 22CM CEMAR OU EQUIV  </v>
          </cell>
          <cell r="E9318" t="str">
            <v>UN</v>
          </cell>
          <cell r="F9318">
            <v>253.33</v>
          </cell>
        </row>
        <row r="9319">
          <cell r="C9319">
            <v>14060</v>
          </cell>
          <cell r="D9319" t="str">
            <v xml:space="preserve">QUADRO 160 X 66CM PADRAO LIGHT TR-4  </v>
          </cell>
          <cell r="E9319" t="str">
            <v>UN</v>
          </cell>
          <cell r="F9319">
            <v>160.13999999999999</v>
          </cell>
        </row>
        <row r="9320">
          <cell r="C9320">
            <v>4224</v>
          </cell>
          <cell r="D9320" t="str">
            <v xml:space="preserve">QUEROSENE  </v>
          </cell>
          <cell r="E9320" t="str">
            <v>L</v>
          </cell>
          <cell r="F9320">
            <v>9.77</v>
          </cell>
        </row>
        <row r="9321">
          <cell r="C9321">
            <v>21059</v>
          </cell>
          <cell r="D9321" t="str">
            <v xml:space="preserve">RALO FOFO COM REQUADRO, QUADRADO 150 X 150 MM  </v>
          </cell>
          <cell r="E9321" t="str">
            <v>UN</v>
          </cell>
          <cell r="F9321">
            <v>34.76</v>
          </cell>
        </row>
        <row r="9322">
          <cell r="C9322">
            <v>11234</v>
          </cell>
          <cell r="D9322" t="str">
            <v xml:space="preserve">RALO FOFO COM REQUADRO, QUADRADO 200 X 200 MM  </v>
          </cell>
          <cell r="E9322" t="str">
            <v>UN</v>
          </cell>
          <cell r="F9322">
            <v>52.4</v>
          </cell>
        </row>
        <row r="9323">
          <cell r="C9323">
            <v>21060</v>
          </cell>
          <cell r="D9323" t="str">
            <v xml:space="preserve">RALO FOFO COM REQUADRO, QUADRADO 250 X 250 MM  </v>
          </cell>
          <cell r="E9323" t="str">
            <v>UN</v>
          </cell>
          <cell r="F9323">
            <v>64.489999999999995</v>
          </cell>
        </row>
        <row r="9324">
          <cell r="C9324">
            <v>21061</v>
          </cell>
          <cell r="D9324" t="str">
            <v xml:space="preserve">RALO FOFO COM REQUADRO, QUADRADO 300 X 300 MM  </v>
          </cell>
          <cell r="E9324" t="str">
            <v>UN</v>
          </cell>
          <cell r="F9324">
            <v>80.62</v>
          </cell>
        </row>
        <row r="9325">
          <cell r="C9325">
            <v>21062</v>
          </cell>
          <cell r="D9325" t="str">
            <v xml:space="preserve">RALO FOFO COM REQUADRO, QUADRADO 400 X 400 MM  </v>
          </cell>
          <cell r="E9325" t="str">
            <v>UN</v>
          </cell>
          <cell r="F9325">
            <v>126.97</v>
          </cell>
        </row>
        <row r="9326">
          <cell r="C9326">
            <v>11708</v>
          </cell>
          <cell r="D9326" t="str">
            <v xml:space="preserve">RALO FOFO SEMIESFERICO, 100 MM, PARA LAJES/ CALHAS  </v>
          </cell>
          <cell r="E9326" t="str">
            <v>UN</v>
          </cell>
          <cell r="F9326">
            <v>13.85</v>
          </cell>
        </row>
        <row r="9327">
          <cell r="C9327">
            <v>11709</v>
          </cell>
          <cell r="D9327" t="str">
            <v xml:space="preserve">RALO FOFO SEMIESFERICO, 150 MM, PARA LAJES/ CALHAS  </v>
          </cell>
          <cell r="E9327" t="str">
            <v>UN</v>
          </cell>
          <cell r="F9327">
            <v>32.549999999999997</v>
          </cell>
        </row>
        <row r="9328">
          <cell r="C9328">
            <v>11710</v>
          </cell>
          <cell r="D9328" t="str">
            <v xml:space="preserve">RALO FOFO SEMIESFERICO, 200 MM, PARA LAJES/ CALHAS  </v>
          </cell>
          <cell r="E9328" t="str">
            <v>UN</v>
          </cell>
          <cell r="F9328">
            <v>74.819999999999993</v>
          </cell>
        </row>
        <row r="9329">
          <cell r="C9329">
            <v>11707</v>
          </cell>
          <cell r="D9329" t="str">
            <v xml:space="preserve">RALO FOFO SEMIESFERICO, 75 MM, PARA LAJES/ CALHAS  </v>
          </cell>
          <cell r="E9329" t="str">
            <v>UN</v>
          </cell>
          <cell r="F9329">
            <v>10.37</v>
          </cell>
        </row>
        <row r="9330">
          <cell r="C9330">
            <v>11739</v>
          </cell>
          <cell r="D9330" t="str">
            <v xml:space="preserve">RALO SECO PVC CONICO, 100 X 40 MM,  COM GRELHA REDONDA BRANCA  </v>
          </cell>
          <cell r="E9330" t="str">
            <v>UN</v>
          </cell>
          <cell r="F9330">
            <v>4.9400000000000004</v>
          </cell>
        </row>
        <row r="9331">
          <cell r="C9331">
            <v>11711</v>
          </cell>
          <cell r="D9331" t="str">
            <v xml:space="preserve">RALO SECO PVC CONICO, 100 X 40 MM, COM GRELHA QUADRADA  </v>
          </cell>
          <cell r="E9331" t="str">
            <v>UN</v>
          </cell>
          <cell r="F9331">
            <v>7.23</v>
          </cell>
        </row>
        <row r="9332">
          <cell r="C9332">
            <v>5102</v>
          </cell>
          <cell r="D9332" t="str">
            <v xml:space="preserve">RALO SECO PVC QUADRADO, 100 X 100 X 53 MM, SAIDA 40 MM, COM GRELHA BRANCA  </v>
          </cell>
          <cell r="E9332" t="str">
            <v>UN</v>
          </cell>
          <cell r="F9332">
            <v>6.99</v>
          </cell>
        </row>
        <row r="9333">
          <cell r="C9333">
            <v>11741</v>
          </cell>
          <cell r="D9333" t="str">
            <v xml:space="preserve">RALO SIFONADO PVC CILINDRICO, 100 X 40 MM,  COM GRELHA REDONDA BRANCA  </v>
          </cell>
          <cell r="E9333" t="str">
            <v>UN</v>
          </cell>
          <cell r="F9333">
            <v>5.09</v>
          </cell>
        </row>
        <row r="9334">
          <cell r="C9334">
            <v>11743</v>
          </cell>
          <cell r="D9334" t="str">
            <v xml:space="preserve">RALO SIFONADO PVC REDONDO CONICO, 100 X 40 MM, COM GRELHA  BRANCA REDONDA  </v>
          </cell>
          <cell r="E9334" t="str">
            <v>UN</v>
          </cell>
          <cell r="F9334">
            <v>4.62</v>
          </cell>
        </row>
        <row r="9335">
          <cell r="C9335">
            <v>11745</v>
          </cell>
          <cell r="D9335" t="str">
            <v xml:space="preserve">RALO SIFONADO PVC, QUADRADO, 100 X 100 X 53 MM, SAIDA 40 MM, COM GRELHA BRANCA  </v>
          </cell>
          <cell r="E9335" t="str">
            <v>UN</v>
          </cell>
          <cell r="F9335">
            <v>6.57</v>
          </cell>
        </row>
        <row r="9336">
          <cell r="C9336">
            <v>25961</v>
          </cell>
          <cell r="D9336" t="str">
            <v xml:space="preserve">RASTELEIRO  </v>
          </cell>
          <cell r="E9336" t="str">
            <v>H</v>
          </cell>
          <cell r="F9336">
            <v>6.41</v>
          </cell>
        </row>
        <row r="9337">
          <cell r="C9337">
            <v>1082</v>
          </cell>
          <cell r="D9337" t="str">
            <v xml:space="preserve">REATOR P/ LAMPADA VAPOR DE SODIO 250W USO EXT  </v>
          </cell>
          <cell r="E9337" t="str">
            <v>UN</v>
          </cell>
          <cell r="F9337">
            <v>103.32</v>
          </cell>
        </row>
        <row r="9338">
          <cell r="C9338">
            <v>12316</v>
          </cell>
          <cell r="D9338" t="str">
            <v xml:space="preserve">REATOR P/ 1 LAMPADA VAPOR DE MERCURIO 125W USO EXT  </v>
          </cell>
          <cell r="E9338" t="str">
            <v>UN</v>
          </cell>
          <cell r="F9338">
            <v>47.35</v>
          </cell>
        </row>
        <row r="9339">
          <cell r="C9339">
            <v>12317</v>
          </cell>
          <cell r="D9339" t="str">
            <v xml:space="preserve">REATOR P/ 1 LAMPADA VAPOR DE MERCURIO 250W USO EXT  </v>
          </cell>
          <cell r="E9339" t="str">
            <v>UN</v>
          </cell>
          <cell r="F9339">
            <v>56.47</v>
          </cell>
        </row>
        <row r="9340">
          <cell r="C9340">
            <v>12318</v>
          </cell>
          <cell r="D9340" t="str">
            <v xml:space="preserve">REATOR P/ 1 LAMPADA VAPOR DE MERCURIO 400W USO EXT  </v>
          </cell>
          <cell r="E9340" t="str">
            <v>UN</v>
          </cell>
          <cell r="F9340">
            <v>65.05</v>
          </cell>
        </row>
        <row r="9341">
          <cell r="C9341">
            <v>1088</v>
          </cell>
          <cell r="D9341" t="str">
            <v xml:space="preserve">REATOR PARTIDA RAPIDA P/ 1 LAMPADA FLUORESCENTE 20W/127V  </v>
          </cell>
          <cell r="E9341" t="str">
            <v>UN</v>
          </cell>
          <cell r="F9341">
            <v>20.13</v>
          </cell>
        </row>
        <row r="9342">
          <cell r="C9342">
            <v>1087</v>
          </cell>
          <cell r="D9342" t="str">
            <v xml:space="preserve">REATOR PARTIDA RAPIDA P/ 1 LAMPADA FLUORESCENTE 40W/127V  </v>
          </cell>
          <cell r="E9342" t="str">
            <v>UN</v>
          </cell>
          <cell r="F9342">
            <v>20.13</v>
          </cell>
        </row>
        <row r="9343">
          <cell r="C9343">
            <v>1086</v>
          </cell>
          <cell r="D9343" t="str">
            <v xml:space="preserve">REATOR PARTIDA RAPIDA P/ 2 LAMPADAS FLUORESCENTES 20W/127V  </v>
          </cell>
          <cell r="E9343" t="str">
            <v>UN</v>
          </cell>
          <cell r="F9343">
            <v>27.47</v>
          </cell>
        </row>
        <row r="9344">
          <cell r="C9344">
            <v>1079</v>
          </cell>
          <cell r="D9344" t="str">
            <v xml:space="preserve">REATOR PARTIDA RAPIDA P/ 2 LAMPADAS FLUORESCENTES 40W/127V  </v>
          </cell>
          <cell r="E9344" t="str">
            <v>UN</v>
          </cell>
          <cell r="F9344">
            <v>30.38</v>
          </cell>
        </row>
        <row r="9345">
          <cell r="C9345">
            <v>5104</v>
          </cell>
          <cell r="D9345" t="str">
            <v xml:space="preserve">REBITE DE ALUMINIO VAZADO DE REPUXO, 3,2 X 8 MM (1KG = 1025 UNIDADES)  </v>
          </cell>
          <cell r="E9345" t="str">
            <v>KG</v>
          </cell>
          <cell r="F9345">
            <v>44.94</v>
          </cell>
        </row>
        <row r="9346">
          <cell r="C9346">
            <v>26023</v>
          </cell>
          <cell r="D9346" t="str">
            <v xml:space="preserve">REBOLO ABRASIVO RETO DE USO GERAL GRAO 36, DE 6 X 1 " (DIAMETRO X ALTURA)  </v>
          </cell>
          <cell r="E9346" t="str">
            <v>UN</v>
          </cell>
          <cell r="F9346">
            <v>45.83</v>
          </cell>
        </row>
        <row r="9347">
          <cell r="C9347">
            <v>2710</v>
          </cell>
          <cell r="D9347" t="str">
            <v xml:space="preserve">REBOLO ABRASIVO RETO DE USO GERAL GRAO 36, DE 6 X 3/4 " (DIAMETRO X ALTURA)  </v>
          </cell>
          <cell r="E9347" t="str">
            <v>UN</v>
          </cell>
          <cell r="F9347">
            <v>36.6</v>
          </cell>
        </row>
        <row r="9348">
          <cell r="C9348">
            <v>14575</v>
          </cell>
          <cell r="D9348" t="str">
            <v>RECICLADORA DE ASFALTO A FRIO SOBRE RODAS, LARG. FRESAGEM 2,00 M, POT. 315  KW/422 HP</v>
          </cell>
          <cell r="E9348" t="str">
            <v>UN</v>
          </cell>
          <cell r="F9348">
            <v>2135951.35</v>
          </cell>
        </row>
        <row r="9349">
          <cell r="C9349">
            <v>20053</v>
          </cell>
          <cell r="D9349" t="str">
            <v xml:space="preserve">REDUCAO EXCENTRICA PVC LEVE DN 200 X 150MM  </v>
          </cell>
          <cell r="E9349" t="str">
            <v>UN</v>
          </cell>
          <cell r="F9349">
            <v>25.56</v>
          </cell>
        </row>
        <row r="9350">
          <cell r="C9350">
            <v>20033</v>
          </cell>
          <cell r="D9350" t="str">
            <v xml:space="preserve">REDUCAO EXCENTRICA PVC NBR 10569 P/REDE COLET ESG PB JE 125 X 100MM  </v>
          </cell>
          <cell r="E9350" t="str">
            <v>UN</v>
          </cell>
          <cell r="F9350">
            <v>17.239999999999998</v>
          </cell>
        </row>
        <row r="9351">
          <cell r="C9351">
            <v>20034</v>
          </cell>
          <cell r="D9351" t="str">
            <v xml:space="preserve">REDUCAO EXCENTRICA PVC NBR 10569 P/REDE COLET ESG PB JE 150 X 100MM  </v>
          </cell>
          <cell r="E9351" t="str">
            <v>UN</v>
          </cell>
          <cell r="F9351">
            <v>28.26</v>
          </cell>
        </row>
        <row r="9352">
          <cell r="C9352">
            <v>20035</v>
          </cell>
          <cell r="D9352" t="str">
            <v xml:space="preserve">REDUCAO EXCENTRICA PVC NBR 10569 P/REDE COLET ESG PB JE 150 X 125MM  </v>
          </cell>
          <cell r="E9352" t="str">
            <v>UN</v>
          </cell>
          <cell r="F9352">
            <v>31.45</v>
          </cell>
        </row>
        <row r="9353">
          <cell r="C9353">
            <v>20036</v>
          </cell>
          <cell r="D9353" t="str">
            <v xml:space="preserve">REDUCAO EXCENTRICA PVC NBR 10569 P/REDE COLET ESG PB JE 200 X 150MM  </v>
          </cell>
          <cell r="E9353" t="str">
            <v>UN</v>
          </cell>
          <cell r="F9353">
            <v>45.48</v>
          </cell>
        </row>
        <row r="9354">
          <cell r="C9354">
            <v>20037</v>
          </cell>
          <cell r="D9354" t="str">
            <v xml:space="preserve">REDUCAO EXCENTRICA PVC NBR 10569 P/REDE COLET ESG PB JE 250 X 200MM  </v>
          </cell>
          <cell r="E9354" t="str">
            <v>UN</v>
          </cell>
          <cell r="F9354">
            <v>92.79</v>
          </cell>
        </row>
        <row r="9355">
          <cell r="C9355">
            <v>20038</v>
          </cell>
          <cell r="D9355" t="str">
            <v xml:space="preserve">REDUCAO EXCENTRICA PVC NBR 10569 P/REDE COLET ESG PB JE 300 X 250MM  </v>
          </cell>
          <cell r="E9355" t="str">
            <v>UN</v>
          </cell>
          <cell r="F9355">
            <v>171.22</v>
          </cell>
        </row>
        <row r="9356">
          <cell r="C9356">
            <v>20039</v>
          </cell>
          <cell r="D9356" t="str">
            <v xml:space="preserve">REDUCAO EXCENTRICA PVC NBR 10569 P/REDE COLET ESG PB JE 350 X 300MM  </v>
          </cell>
          <cell r="E9356" t="str">
            <v>UN</v>
          </cell>
          <cell r="F9356">
            <v>241.86</v>
          </cell>
        </row>
        <row r="9357">
          <cell r="C9357">
            <v>20040</v>
          </cell>
          <cell r="D9357" t="str">
            <v xml:space="preserve">REDUCAO EXCENTRICA PVC NBR 10569 P/REDE COLET ESG PB JE 400 X 300MM  </v>
          </cell>
          <cell r="E9357" t="str">
            <v>UN</v>
          </cell>
          <cell r="F9357">
            <v>308.45999999999998</v>
          </cell>
        </row>
        <row r="9358">
          <cell r="C9358">
            <v>20041</v>
          </cell>
          <cell r="D9358" t="str">
            <v xml:space="preserve">REDUCAO EXCENTRICA PVC NBR 10569 P/REDE COLET ESG PB JE 400 X 350MM  </v>
          </cell>
          <cell r="E9358" t="str">
            <v>UN</v>
          </cell>
          <cell r="F9358">
            <v>311.33999999999997</v>
          </cell>
        </row>
        <row r="9359">
          <cell r="C9359">
            <v>20043</v>
          </cell>
          <cell r="D9359" t="str">
            <v xml:space="preserve">REDUCAO EXCENTRICA PVC P/ ESG PREDIAL DN 100 X 50MM  </v>
          </cell>
          <cell r="E9359" t="str">
            <v>UN</v>
          </cell>
          <cell r="F9359">
            <v>1.7</v>
          </cell>
        </row>
        <row r="9360">
          <cell r="C9360">
            <v>20044</v>
          </cell>
          <cell r="D9360" t="str">
            <v xml:space="preserve">REDUCAO EXCENTRICA PVC P/ ESG PREDIAL DN 100 X 75MM  </v>
          </cell>
          <cell r="E9360" t="str">
            <v>UN</v>
          </cell>
          <cell r="F9360">
            <v>2.08</v>
          </cell>
        </row>
        <row r="9361">
          <cell r="C9361">
            <v>20042</v>
          </cell>
          <cell r="D9361" t="str">
            <v xml:space="preserve">REDUCAO EXCENTRICA PVC P/ ESG PREDIAL DN 75 X 50MM  </v>
          </cell>
          <cell r="E9361" t="str">
            <v>UN</v>
          </cell>
          <cell r="F9361">
            <v>1.56</v>
          </cell>
        </row>
        <row r="9362">
          <cell r="C9362">
            <v>20046</v>
          </cell>
          <cell r="D9362" t="str">
            <v xml:space="preserve">REDUCAO EXCENTRICA PVC SERIE R P/ESG PREDIAL DN 100 X 75MM  </v>
          </cell>
          <cell r="E9362" t="str">
            <v>UN</v>
          </cell>
          <cell r="F9362">
            <v>4.62</v>
          </cell>
        </row>
        <row r="9363">
          <cell r="C9363">
            <v>20047</v>
          </cell>
          <cell r="D9363" t="str">
            <v xml:space="preserve">REDUCAO EXCENTRICA PVC SERIE R P/ESG PREDIAL DN 150 X 100MM  </v>
          </cell>
          <cell r="E9363" t="str">
            <v>UN</v>
          </cell>
          <cell r="F9363">
            <v>13.35</v>
          </cell>
        </row>
        <row r="9364">
          <cell r="C9364">
            <v>20045</v>
          </cell>
          <cell r="D9364" t="str">
            <v xml:space="preserve">REDUCAO EXCENTRICA PVC SERIE R P/ESG PREDIAL DN 75 X 50MM  </v>
          </cell>
          <cell r="E9364" t="str">
            <v>UN</v>
          </cell>
          <cell r="F9364">
            <v>2.38</v>
          </cell>
        </row>
        <row r="9365">
          <cell r="C9365">
            <v>20972</v>
          </cell>
          <cell r="D9365" t="str">
            <v>REDUCAO FIXA TIPO STORZ, ENGATE RAPIDO 2.1/2" X 1.1/2", EM LATAO, PARA INSTALACAO  PREDIAL COMBATE A INCENDIO PREDIAL</v>
          </cell>
          <cell r="E9365" t="str">
            <v>UN</v>
          </cell>
          <cell r="F9365">
            <v>82.14</v>
          </cell>
        </row>
        <row r="9366">
          <cell r="C9366">
            <v>20032</v>
          </cell>
          <cell r="D9366" t="str">
            <v xml:space="preserve">REDUCAO PVC PBA, JE, BB, DN 75 X 50 / DE 85 X 60 MM, PARA REDE DE AGUA  </v>
          </cell>
          <cell r="E9366" t="str">
            <v>UN</v>
          </cell>
          <cell r="F9366">
            <v>19.309999999999999</v>
          </cell>
        </row>
        <row r="9367">
          <cell r="C9367">
            <v>11321</v>
          </cell>
          <cell r="D9367" t="str">
            <v xml:space="preserve">REDUCAO PVC PBA, JE, PB, DN 100 X 50 / DE 110 X 60 MM, PARA REDE DE AGUA  </v>
          </cell>
          <cell r="E9367" t="str">
            <v>UN</v>
          </cell>
          <cell r="F9367">
            <v>13.31</v>
          </cell>
        </row>
        <row r="9368">
          <cell r="C9368">
            <v>11323</v>
          </cell>
          <cell r="D9368" t="str">
            <v xml:space="preserve">REDUCAO PVC PBA, JE, PB, DN 100 X 75 / DE 110 X 85 MM, PARA REDE DE AGUA  </v>
          </cell>
          <cell r="E9368" t="str">
            <v>UN</v>
          </cell>
          <cell r="F9368">
            <v>15.91</v>
          </cell>
        </row>
        <row r="9369">
          <cell r="C9369">
            <v>20327</v>
          </cell>
          <cell r="D9369" t="str">
            <v xml:space="preserve">REDUCAO PVC PBA, JE, PB, DN 75 X 50 / DE 85 X 60 MM, PARA REDE DE AGUA  </v>
          </cell>
          <cell r="E9369" t="str">
            <v>UN</v>
          </cell>
          <cell r="F9369">
            <v>9.41</v>
          </cell>
        </row>
        <row r="9370">
          <cell r="C9370">
            <v>25966</v>
          </cell>
          <cell r="D9370" t="str">
            <v xml:space="preserve">REDUTOR TIPO THINNER PARA ACABAMENTO  </v>
          </cell>
          <cell r="E9370" t="str">
            <v>L</v>
          </cell>
          <cell r="F9370">
            <v>12.49</v>
          </cell>
        </row>
        <row r="9371">
          <cell r="C9371">
            <v>13390</v>
          </cell>
          <cell r="D9371" t="str">
            <v>REFLETOR REDONDO EM ALUMINIO ANODIZADO PARA LAMPADA VAPOR DE  MERCURIO/SODIO, CORPO EM ALUMINIO COM PINTURA EPOXI, PARA LAMPADA E-27 DE 300W, COM SUPORTE REDONDO E ALCA REGULAVEL PARA FIXACAO.</v>
          </cell>
          <cell r="E9371" t="str">
            <v>UN</v>
          </cell>
          <cell r="F9371">
            <v>59.76</v>
          </cell>
        </row>
        <row r="9372">
          <cell r="C9372">
            <v>6034</v>
          </cell>
          <cell r="D9372" t="str">
            <v xml:space="preserve">REGISTRO DE ESFERA DE PASSEIO, PVC PARA POLIETILENO, 20 MM  </v>
          </cell>
          <cell r="E9372" t="str">
            <v>UN</v>
          </cell>
          <cell r="F9372">
            <v>5.58</v>
          </cell>
        </row>
        <row r="9373">
          <cell r="C9373">
            <v>6036</v>
          </cell>
          <cell r="D9373" t="str">
            <v xml:space="preserve">REGISTRO DE ESFERA PVC, COM BORBOLETA, COM ROSCA EXTERNA, DE 1/2"  </v>
          </cell>
          <cell r="E9373" t="str">
            <v>UN</v>
          </cell>
          <cell r="F9373">
            <v>7.6</v>
          </cell>
        </row>
        <row r="9374">
          <cell r="C9374">
            <v>6031</v>
          </cell>
          <cell r="D9374" t="str">
            <v xml:space="preserve">REGISTRO DE ESFERA PVC, COM BORBOLETA, COM ROSCA EXTERNA, DE 3/4"  </v>
          </cell>
          <cell r="E9374" t="str">
            <v>UN</v>
          </cell>
          <cell r="F9374">
            <v>8.93</v>
          </cell>
        </row>
        <row r="9375">
          <cell r="C9375">
            <v>6029</v>
          </cell>
          <cell r="D9375" t="str">
            <v xml:space="preserve">REGISTRO DE ESFERA PVC, COM CABECA QUADRADA, COM ROSCA, 1/2"  </v>
          </cell>
          <cell r="E9375" t="str">
            <v>UN</v>
          </cell>
          <cell r="F9375">
            <v>9.0299999999999994</v>
          </cell>
        </row>
        <row r="9376">
          <cell r="C9376">
            <v>6033</v>
          </cell>
          <cell r="D9376" t="str">
            <v xml:space="preserve">REGISTRO DE ESFERA PVC, COM CABECA QUADRADA, COM ROSCA, 3/4"  </v>
          </cell>
          <cell r="E9376" t="str">
            <v>UN</v>
          </cell>
          <cell r="F9376">
            <v>11.9</v>
          </cell>
        </row>
        <row r="9377">
          <cell r="C9377">
            <v>11672</v>
          </cell>
          <cell r="D9377" t="str">
            <v xml:space="preserve">REGISTRO DE ESFERA, PVC, COM VOLANTE, VS, ROSCAVEL, DN 1 1/2", COM CORPO DIVIDIDO  </v>
          </cell>
          <cell r="E9377" t="str">
            <v>UN</v>
          </cell>
          <cell r="F9377">
            <v>25.88</v>
          </cell>
        </row>
        <row r="9378">
          <cell r="C9378">
            <v>11669</v>
          </cell>
          <cell r="D9378" t="str">
            <v xml:space="preserve">REGISTRO DE ESFERA, PVC, COM VOLANTE, VS, ROSCAVEL, DN 1 1/4", COM CORPO DIVIDIDO  </v>
          </cell>
          <cell r="E9378" t="str">
            <v>UN</v>
          </cell>
          <cell r="F9378">
            <v>24.65</v>
          </cell>
        </row>
        <row r="9379">
          <cell r="C9379">
            <v>11670</v>
          </cell>
          <cell r="D9379" t="str">
            <v xml:space="preserve">REGISTRO DE ESFERA, PVC, COM VOLANTE, VS, ROSCAVEL, DN 1/2", COM CORPO DIVIDIDO  </v>
          </cell>
          <cell r="E9379" t="str">
            <v>UN</v>
          </cell>
          <cell r="F9379">
            <v>9.44</v>
          </cell>
        </row>
        <row r="9380">
          <cell r="C9380">
            <v>20055</v>
          </cell>
          <cell r="D9380" t="str">
            <v xml:space="preserve">REGISTRO DE ESFERA, PVC, COM VOLANTE, VS, ROSCAVEL, DN 1", COM CORPO DIVIDIDO  </v>
          </cell>
          <cell r="E9380" t="str">
            <v>UN</v>
          </cell>
          <cell r="F9380">
            <v>18.46</v>
          </cell>
        </row>
        <row r="9381">
          <cell r="C9381">
            <v>11671</v>
          </cell>
          <cell r="D9381" t="str">
            <v xml:space="preserve">REGISTRO DE ESFERA, PVC, COM VOLANTE, VS, ROSCAVEL, DN 2", COM CORPO DIVIDIDO  </v>
          </cell>
          <cell r="E9381" t="str">
            <v>UN</v>
          </cell>
          <cell r="F9381">
            <v>39.61</v>
          </cell>
        </row>
        <row r="9382">
          <cell r="C9382">
            <v>6032</v>
          </cell>
          <cell r="D9382" t="str">
            <v xml:space="preserve">REGISTRO DE ESFERA, PVC, COM VOLANTE, VS, ROSCAVEL, DN 3/4", COM CORPO DIVIDIDO  </v>
          </cell>
          <cell r="E9382" t="str">
            <v>UN</v>
          </cell>
          <cell r="F9382">
            <v>11.31</v>
          </cell>
        </row>
        <row r="9383">
          <cell r="C9383">
            <v>11673</v>
          </cell>
          <cell r="D9383" t="str">
            <v>REGISTRO DE ESFERA, PVC, COM VOLANTE, VS, SOLDAVEL, DN 20 MM, COM CORPO  DIVIDIDO</v>
          </cell>
          <cell r="E9383" t="str">
            <v>UN</v>
          </cell>
          <cell r="F9383">
            <v>8.91</v>
          </cell>
        </row>
        <row r="9384">
          <cell r="C9384">
            <v>11674</v>
          </cell>
          <cell r="D9384" t="str">
            <v>REGISTRO DE ESFERA, PVC, COM VOLANTE, VS, SOLDAVEL, DN 25 MM, COM CORPO  DIVIDIDO</v>
          </cell>
          <cell r="E9384" t="str">
            <v>UN</v>
          </cell>
          <cell r="F9384">
            <v>11.47</v>
          </cell>
        </row>
        <row r="9385">
          <cell r="C9385">
            <v>11675</v>
          </cell>
          <cell r="D9385" t="str">
            <v>REGISTRO DE ESFERA, PVC, COM VOLANTE, VS, SOLDAVEL, DN 32 MM, COM CORPO  DIVIDIDO</v>
          </cell>
          <cell r="E9385" t="str">
            <v>UN</v>
          </cell>
          <cell r="F9385">
            <v>18.21</v>
          </cell>
        </row>
        <row r="9386">
          <cell r="C9386">
            <v>11676</v>
          </cell>
          <cell r="D9386" t="str">
            <v>REGISTRO DE ESFERA, PVC, COM VOLANTE, VS, SOLDAVEL, DN 40 MM, COM CORPO  DIVIDIDO</v>
          </cell>
          <cell r="E9386" t="str">
            <v>UN</v>
          </cell>
          <cell r="F9386">
            <v>24.36</v>
          </cell>
        </row>
        <row r="9387">
          <cell r="C9387">
            <v>11677</v>
          </cell>
          <cell r="D9387" t="str">
            <v>REGISTRO DE ESFERA, PVC, COM VOLANTE, VS, SOLDAVEL, DN 50 MM, COM CORPO  DIVIDIDO</v>
          </cell>
          <cell r="E9387" t="str">
            <v>UN</v>
          </cell>
          <cell r="F9387">
            <v>25.16</v>
          </cell>
        </row>
        <row r="9388">
          <cell r="C9388">
            <v>11678</v>
          </cell>
          <cell r="D9388" t="str">
            <v>REGISTRO DE ESFERA, PVC, COM VOLANTE, VS, SOLDAVEL, DN 60 MM, COM CORPO  DIVIDIDO</v>
          </cell>
          <cell r="E9388" t="str">
            <v>UN</v>
          </cell>
          <cell r="F9388">
            <v>46.08</v>
          </cell>
        </row>
        <row r="9389">
          <cell r="C9389">
            <v>6038</v>
          </cell>
          <cell r="D9389" t="str">
            <v xml:space="preserve">REGISTRO DE PRESSAO PVC, ROSCAVEL, VOLANTE SIMPLES, DE 1/2"  </v>
          </cell>
          <cell r="E9389" t="str">
            <v>UN</v>
          </cell>
          <cell r="F9389">
            <v>2.92</v>
          </cell>
        </row>
        <row r="9390">
          <cell r="C9390">
            <v>11718</v>
          </cell>
          <cell r="D9390" t="str">
            <v xml:space="preserve">REGISTRO DE PRESSAO PVC, ROSCAVEL, VOLANTE SIMPLES, DE 3/4"  </v>
          </cell>
          <cell r="E9390" t="str">
            <v>UN</v>
          </cell>
          <cell r="F9390">
            <v>8.33</v>
          </cell>
        </row>
        <row r="9391">
          <cell r="C9391">
            <v>6037</v>
          </cell>
          <cell r="D9391" t="str">
            <v xml:space="preserve">REGISTRO DE PRESSAO PVC, SOLDAVEL, VOLANTE SIMPLES, DE 20 MM  </v>
          </cell>
          <cell r="E9391" t="str">
            <v>UN</v>
          </cell>
          <cell r="F9391">
            <v>6.08</v>
          </cell>
        </row>
        <row r="9392">
          <cell r="C9392">
            <v>11719</v>
          </cell>
          <cell r="D9392" t="str">
            <v xml:space="preserve">REGISTRO DE PRESSAO PVC, SOLDAVEL, VOLANTE SIMPLES, DE 25 MM  </v>
          </cell>
          <cell r="E9392" t="str">
            <v>UN</v>
          </cell>
          <cell r="F9392">
            <v>6.76</v>
          </cell>
        </row>
        <row r="9393">
          <cell r="C9393">
            <v>6019</v>
          </cell>
          <cell r="D9393" t="str">
            <v xml:space="preserve">REGISTRO GAVETA BRUTO EM LATAO FORJADO, BITOLA 1 " (REF 1509)  </v>
          </cell>
          <cell r="E9393" t="str">
            <v>UN</v>
          </cell>
          <cell r="F9393">
            <v>34.840000000000003</v>
          </cell>
        </row>
        <row r="9394">
          <cell r="C9394">
            <v>6010</v>
          </cell>
          <cell r="D9394" t="str">
            <v xml:space="preserve">REGISTRO GAVETA BRUTO EM LATAO FORJADO, BITOLA 1 1/2 " (REF 1509)  </v>
          </cell>
          <cell r="E9394" t="str">
            <v>UN</v>
          </cell>
          <cell r="F9394">
            <v>59.95</v>
          </cell>
        </row>
        <row r="9395">
          <cell r="C9395">
            <v>6017</v>
          </cell>
          <cell r="D9395" t="str">
            <v xml:space="preserve">REGISTRO GAVETA BRUTO EM LATAO FORJADO, BITOLA 1 1/4 " (REF 1509)  </v>
          </cell>
          <cell r="E9395" t="str">
            <v>UN</v>
          </cell>
          <cell r="F9395">
            <v>47.48</v>
          </cell>
        </row>
        <row r="9396">
          <cell r="C9396">
            <v>6020</v>
          </cell>
          <cell r="D9396" t="str">
            <v xml:space="preserve">REGISTRO GAVETA BRUTO EM LATAO FORJADO, BITOLA 1/2 " (REF 1509)  </v>
          </cell>
          <cell r="E9396" t="str">
            <v>UN</v>
          </cell>
          <cell r="F9396">
            <v>20.92</v>
          </cell>
        </row>
        <row r="9397">
          <cell r="C9397">
            <v>6028</v>
          </cell>
          <cell r="D9397" t="str">
            <v xml:space="preserve">REGISTRO GAVETA BRUTO EM LATAO FORJADO, BITOLA 2 " (REF 1509)  </v>
          </cell>
          <cell r="E9397" t="str">
            <v>UN</v>
          </cell>
          <cell r="F9397">
            <v>83.5</v>
          </cell>
        </row>
        <row r="9398">
          <cell r="C9398">
            <v>6011</v>
          </cell>
          <cell r="D9398" t="str">
            <v xml:space="preserve">REGISTRO GAVETA BRUTO EM LATAO FORJADO, BITOLA 2 1/2 " (REF 1509)  </v>
          </cell>
          <cell r="E9398" t="str">
            <v>UN</v>
          </cell>
          <cell r="F9398">
            <v>173.17</v>
          </cell>
        </row>
        <row r="9399">
          <cell r="C9399">
            <v>6012</v>
          </cell>
          <cell r="D9399" t="str">
            <v xml:space="preserve">REGISTRO GAVETA BRUTO EM LATAO FORJADO, BITOLA 3 " (REF 1509)  </v>
          </cell>
          <cell r="E9399" t="str">
            <v>UN</v>
          </cell>
          <cell r="F9399">
            <v>320.20999999999998</v>
          </cell>
        </row>
        <row r="9400">
          <cell r="C9400">
            <v>6016</v>
          </cell>
          <cell r="D9400" t="str">
            <v xml:space="preserve">REGISTRO GAVETA BRUTO EM LATAO FORJADO, BITOLA 3/4 " (REF 1509)  </v>
          </cell>
          <cell r="E9400" t="str">
            <v>UN</v>
          </cell>
          <cell r="F9400">
            <v>22.07</v>
          </cell>
        </row>
        <row r="9401">
          <cell r="C9401">
            <v>6027</v>
          </cell>
          <cell r="D9401" t="str">
            <v xml:space="preserve">REGISTRO GAVETA BRUTO EM LATAO FORJADO, BITOLA 4 " (REF 1509)  </v>
          </cell>
          <cell r="E9401" t="str">
            <v>UN</v>
          </cell>
          <cell r="F9401">
            <v>545.66999999999996</v>
          </cell>
        </row>
        <row r="9402">
          <cell r="C9402">
            <v>6013</v>
          </cell>
          <cell r="D9402" t="str">
            <v>REGISTRO GAVETA COM ACABAMENTO E CANOPLA CROMADOS, SIMPLES, BITOLA 1 " (REF  1509)</v>
          </cell>
          <cell r="E9402" t="str">
            <v>UN</v>
          </cell>
          <cell r="F9402">
            <v>65.92</v>
          </cell>
        </row>
        <row r="9403">
          <cell r="C9403">
            <v>6015</v>
          </cell>
          <cell r="D9403" t="str">
            <v>REGISTRO GAVETA COM ACABAMENTO E CANOPLA CROMADOS, SIMPLES, BITOLA 1 1/2 "  (REF 1509)</v>
          </cell>
          <cell r="E9403" t="str">
            <v>UN</v>
          </cell>
          <cell r="F9403">
            <v>95.86</v>
          </cell>
        </row>
        <row r="9404">
          <cell r="C9404">
            <v>6014</v>
          </cell>
          <cell r="D9404" t="str">
            <v>REGISTRO GAVETA COM ACABAMENTO E CANOPLA CROMADOS, SIMPLES, BITOLA 1 1/4 "  (REF 1509)</v>
          </cell>
          <cell r="E9404" t="str">
            <v>UN</v>
          </cell>
          <cell r="F9404">
            <v>91.65</v>
          </cell>
        </row>
        <row r="9405">
          <cell r="C9405">
            <v>6006</v>
          </cell>
          <cell r="D9405" t="str">
            <v>REGISTRO GAVETA COM ACABAMENTO E CANOPLA CROMADOS, SIMPLES, BITOLA 1/2 " (REF  1509)</v>
          </cell>
          <cell r="E9405" t="str">
            <v>UN</v>
          </cell>
          <cell r="F9405">
            <v>47.73</v>
          </cell>
        </row>
        <row r="9406">
          <cell r="C9406">
            <v>6005</v>
          </cell>
          <cell r="D9406" t="str">
            <v>REGISTRO GAVETA COM ACABAMENTO E CANOPLA CROMADOS, SIMPLES, BITOLA 3/4 " (REF  1509)</v>
          </cell>
          <cell r="E9406" t="str">
            <v>UN</v>
          </cell>
          <cell r="F9406">
            <v>53.85</v>
          </cell>
        </row>
        <row r="9407">
          <cell r="C9407">
            <v>11756</v>
          </cell>
          <cell r="D9407" t="str">
            <v xml:space="preserve">REGISTRO OU REGULADOR DE GAS COZINHA, VAZAO DE 2 KG/H, 2,8 KPA  </v>
          </cell>
          <cell r="E9407" t="str">
            <v>UN</v>
          </cell>
          <cell r="F9407">
            <v>25.72</v>
          </cell>
        </row>
        <row r="9408">
          <cell r="C9408">
            <v>10904</v>
          </cell>
          <cell r="D9408" t="str">
            <v>REGISTRO OU VALVULA GLOBO ANGULAR DE LATAO, 45 GRAUS, D = 2 1/2", PARA HIDRANTES  EM INSTALACAO PREDIAL DE INCENDIO</v>
          </cell>
          <cell r="E9408" t="str">
            <v>UN</v>
          </cell>
          <cell r="F9408">
            <v>115</v>
          </cell>
        </row>
        <row r="9409">
          <cell r="C9409">
            <v>11752</v>
          </cell>
          <cell r="D9409" t="str">
            <v xml:space="preserve">REGISTRO PRESSAO BRUTO EM LATAO FORJADO, BITOLA 1/2 " (REF 1400)  </v>
          </cell>
          <cell r="E9409" t="str">
            <v>UN</v>
          </cell>
          <cell r="F9409">
            <v>14.83</v>
          </cell>
        </row>
        <row r="9410">
          <cell r="C9410">
            <v>11753</v>
          </cell>
          <cell r="D9410" t="str">
            <v xml:space="preserve">REGISTRO PRESSAO BRUTO EM LATAO FORJADO, BITOLA 3/4 " (REF 1400)  </v>
          </cell>
          <cell r="E9410" t="str">
            <v>UN</v>
          </cell>
          <cell r="F9410">
            <v>17.7</v>
          </cell>
        </row>
        <row r="9411">
          <cell r="C9411">
            <v>6021</v>
          </cell>
          <cell r="D9411" t="str">
            <v>REGISTRO PRESSAO COM ACABAMENTO E CANOPLA CROMADA, SIMPLES, BITOLA 1/2 " (REF  1416)</v>
          </cell>
          <cell r="E9411" t="str">
            <v>UN</v>
          </cell>
          <cell r="F9411">
            <v>49.13</v>
          </cell>
        </row>
        <row r="9412">
          <cell r="C9412">
            <v>6024</v>
          </cell>
          <cell r="D9412" t="str">
            <v>REGISTRO PRESSAO COM ACABAMENTO E CANOPLA CROMADA, SIMPLES, BITOLA 3/4 " (REF  1416)</v>
          </cell>
          <cell r="E9412" t="str">
            <v>UN</v>
          </cell>
          <cell r="F9412">
            <v>50.79</v>
          </cell>
        </row>
        <row r="9413">
          <cell r="C9413">
            <v>13897</v>
          </cell>
          <cell r="D9413" t="str">
            <v>REGUA VIBRADORA DUPLA PARA CONCRETO A GASOLINA 5,5 HP, PESO DE 60 KG,  COMPRIMENTO 4 M</v>
          </cell>
          <cell r="E9413" t="str">
            <v>UN</v>
          </cell>
          <cell r="F9413">
            <v>6945.69</v>
          </cell>
        </row>
        <row r="9414">
          <cell r="C9414">
            <v>10640</v>
          </cell>
          <cell r="D9414" t="str">
            <v>REGUA VIBRATORIA DE CONCRETO TRELICADA, EQUIPADA COM MOTOR A GASOLINA DE 9  HP</v>
          </cell>
          <cell r="E9414" t="str">
            <v>UN</v>
          </cell>
          <cell r="F9414">
            <v>15042.91</v>
          </cell>
        </row>
        <row r="9415">
          <cell r="C9415">
            <v>11086</v>
          </cell>
          <cell r="D9415" t="str">
            <v>REJEITO DE MINERIO DE FERRO PARA PAVIMENTACAO (POSTO PEDREIRA/FORNECEDOR,  SEM FRETE)</v>
          </cell>
          <cell r="E9415" t="str">
            <v>M3</v>
          </cell>
          <cell r="F9415">
            <v>50.81</v>
          </cell>
        </row>
        <row r="9416">
          <cell r="C9416">
            <v>34356</v>
          </cell>
          <cell r="D9416" t="str">
            <v xml:space="preserve">REJUNTE BRANCO, CIMENTICIO  </v>
          </cell>
          <cell r="E9416" t="str">
            <v>KG</v>
          </cell>
          <cell r="F9416">
            <v>3.44</v>
          </cell>
        </row>
        <row r="9417">
          <cell r="C9417">
            <v>34357</v>
          </cell>
          <cell r="D9417" t="str">
            <v xml:space="preserve">REJUNTE COLORIDO, CIMENTICIO  </v>
          </cell>
          <cell r="E9417" t="str">
            <v>KG</v>
          </cell>
          <cell r="F9417">
            <v>3.82</v>
          </cell>
        </row>
        <row r="9418">
          <cell r="C9418">
            <v>37329</v>
          </cell>
          <cell r="D9418" t="str">
            <v xml:space="preserve">REJUNTE EPOXI BRANCO  </v>
          </cell>
          <cell r="E9418" t="str">
            <v>KG</v>
          </cell>
          <cell r="F9418">
            <v>52.66</v>
          </cell>
        </row>
        <row r="9419">
          <cell r="C9419">
            <v>37398</v>
          </cell>
          <cell r="D9419" t="str">
            <v xml:space="preserve">REJUNTE EPOXI COR  </v>
          </cell>
          <cell r="E9419" t="str">
            <v>KG</v>
          </cell>
          <cell r="F9419">
            <v>67.400000000000006</v>
          </cell>
        </row>
        <row r="9420">
          <cell r="C9420">
            <v>2510</v>
          </cell>
          <cell r="D9420" t="str">
            <v xml:space="preserve">RELE FOTOELETRICO 1000W/220V  </v>
          </cell>
          <cell r="E9420" t="str">
            <v>UN</v>
          </cell>
          <cell r="F9420">
            <v>27.14</v>
          </cell>
        </row>
        <row r="9421">
          <cell r="C9421">
            <v>12359</v>
          </cell>
          <cell r="D9421" t="str">
            <v>RELE TERMICO BIMETAL PARA USO EM MOTORES TRIFASICOS, TENSAO 380 V, POTENCIA  ATÃ 15 CV, CORRENTE NOMINAL MAXIMA 22 A</v>
          </cell>
          <cell r="E9421" t="str">
            <v>UN</v>
          </cell>
          <cell r="F9421">
            <v>133.41</v>
          </cell>
        </row>
        <row r="9422">
          <cell r="C9422">
            <v>5320</v>
          </cell>
          <cell r="D9422" t="str">
            <v xml:space="preserve">REMOVEDOR DE TINTA OLEO/ESMALTE VERNIZ  </v>
          </cell>
          <cell r="E9422" t="str">
            <v>L</v>
          </cell>
          <cell r="F9422">
            <v>24.98</v>
          </cell>
        </row>
        <row r="9423">
          <cell r="C9423">
            <v>40596</v>
          </cell>
          <cell r="D9423" t="str">
            <v>RESIDUO DE CONSTRUCAO E DEMOLICAO (RCD), CLASSE A CINZA, TIPO RACHAO  RECICLADO *COLETADO CAIXA*</v>
          </cell>
          <cell r="E9423" t="str">
            <v>M3</v>
          </cell>
          <cell r="F9423">
            <v>29.56</v>
          </cell>
        </row>
        <row r="9424">
          <cell r="C9424">
            <v>7353</v>
          </cell>
          <cell r="D9424" t="str">
            <v xml:space="preserve">RESINA ACRILICA BASE AGUA - COR BRANCA  </v>
          </cell>
          <cell r="E9424" t="str">
            <v>L</v>
          </cell>
          <cell r="F9424">
            <v>19.28</v>
          </cell>
        </row>
        <row r="9425">
          <cell r="C9425">
            <v>36144</v>
          </cell>
          <cell r="D9425" t="str">
            <v xml:space="preserve">RESPIRADOR DESCARTAVEL SEM VALVULA DE EXALACAO, PFF 1  </v>
          </cell>
          <cell r="E9425" t="str">
            <v>UN</v>
          </cell>
          <cell r="F9425">
            <v>1.07</v>
          </cell>
        </row>
        <row r="9426">
          <cell r="C9426">
            <v>10518</v>
          </cell>
          <cell r="D9426" t="str">
            <v xml:space="preserve">RETARDO PARA CORDEL DETONANTE  </v>
          </cell>
          <cell r="E9426" t="str">
            <v>UN</v>
          </cell>
          <cell r="F9426">
            <v>9.06</v>
          </cell>
        </row>
        <row r="9427">
          <cell r="C9427">
            <v>36530</v>
          </cell>
          <cell r="D9427" t="str">
            <v>RETROESCAVADEIRA SOBRE RODAS COM CARREGADEIRA, TRACAO 4 X 2, POTENCIA  LIQUIDA 79 HP, PESO OPERACIONAL MINIMO DE 6570 KG, CAPACIDADE DA CARREGADEIRADE 1,00 M3 E DA  RETROESCAVADEIRA MINIMA DE 0,20 M3, PROFUNDID</v>
          </cell>
          <cell r="E9427" t="str">
            <v>UN</v>
          </cell>
          <cell r="F9427">
            <v>198219.5</v>
          </cell>
        </row>
        <row r="9428">
          <cell r="C9428">
            <v>6046</v>
          </cell>
          <cell r="D9428" t="str">
            <v>RETROESCAVADEIRA SOBRE RODAS COM CARREGADEIRA, TRACAO 4 X 4, POTENCIA  LIQUIDA 72 HP, PESO OPERACIONAL MINIMO DE 7140 KG, CAPACIDADE MINIMA DACARREGADEIRA DE 0,79 M3 E DA RETROESCAVADEIRA MINIMA DE 0,18 M3, PRO</v>
          </cell>
          <cell r="E9428" t="str">
            <v>UN</v>
          </cell>
          <cell r="F9428">
            <v>215000</v>
          </cell>
        </row>
        <row r="9429">
          <cell r="C9429">
            <v>36531</v>
          </cell>
          <cell r="D9429" t="str">
            <v>RETROESCAVADEIRA SOBRE RODAS COM CARREGADEIRA, TRACAO 4 X 4, POTENCIA  LIQUIDA 88 HP, PESO OPERACIONAL MINIMO DE 6674 KG, CAPACIDADE DA CARREGADEIRADE 1,00 M3 E DA  RETROESCAVADEIRA MINIMA DE 0,26 M3, PROFUNDID</v>
          </cell>
          <cell r="E9429" t="str">
            <v>UN</v>
          </cell>
          <cell r="F9429">
            <v>222865.83</v>
          </cell>
        </row>
        <row r="9430">
          <cell r="C9430">
            <v>34684</v>
          </cell>
          <cell r="D9430" t="str">
            <v xml:space="preserve">REVESTIMENTO DE PAREDE EM GRANILITE, MARMORITE OU GRANITINA - ESP = 5 MM  </v>
          </cell>
          <cell r="E9430" t="str">
            <v>M2</v>
          </cell>
          <cell r="F9430">
            <v>105.25</v>
          </cell>
        </row>
        <row r="9431">
          <cell r="C9431">
            <v>34683</v>
          </cell>
          <cell r="D9431" t="str">
            <v>REVESTIMENTO DE PAREDE EM GRANILITE, MARMORITE OU GRANITINA COLORIDO - ESP = 5  MM</v>
          </cell>
          <cell r="E9431" t="str">
            <v>M2</v>
          </cell>
          <cell r="F9431">
            <v>65.78</v>
          </cell>
        </row>
        <row r="9432">
          <cell r="C9432">
            <v>533</v>
          </cell>
          <cell r="D9432" t="str">
            <v>REVESTIMENTO EM CERAMICA ESMALTADA COMERCIAL, PEI MENOR OU IGUAL A 3,  FORMATO MENOR OU IGUAL A 2025 CM2</v>
          </cell>
          <cell r="E9432" t="str">
            <v>M2</v>
          </cell>
          <cell r="F9432">
            <v>10.9</v>
          </cell>
        </row>
        <row r="9433">
          <cell r="C9433">
            <v>10515</v>
          </cell>
          <cell r="D9433" t="str">
            <v>REVESTIMENTO EM CERAMICA ESMALTADA EXTRA, PEI MAIOR OU IGUAL 4, FORMATO MAIOR  A 2025 CM2</v>
          </cell>
          <cell r="E9433" t="str">
            <v>M2</v>
          </cell>
          <cell r="F9433">
            <v>28.12</v>
          </cell>
        </row>
        <row r="9434">
          <cell r="C9434">
            <v>536</v>
          </cell>
          <cell r="D9434" t="str">
            <v>REVESTIMENTO EM CERAMICA ESMALTADA EXTRA, PEI MENOR OU IGUAL A 3, FORMATO  MENOR OU IGUAL A 2025 CM2</v>
          </cell>
          <cell r="E9434" t="str">
            <v>M2</v>
          </cell>
          <cell r="F9434">
            <v>18.48</v>
          </cell>
        </row>
        <row r="9435">
          <cell r="C9435">
            <v>153</v>
          </cell>
          <cell r="D9435" t="str">
            <v>REVESTIMENTO EPOXI DE ALTA RESISTENCIA QUIMICA, ISENTO DE SOLVENTES,  BICOMPONENTE</v>
          </cell>
          <cell r="E9435" t="str">
            <v>L</v>
          </cell>
          <cell r="F9435">
            <v>71.45</v>
          </cell>
        </row>
        <row r="9436">
          <cell r="C9436">
            <v>34682</v>
          </cell>
          <cell r="D9436" t="str">
            <v xml:space="preserve">REVESTIMENTO PARA ESCADA EM GRANILITE, MARMORITE OU GRANITINA ESP = 8 MM  </v>
          </cell>
          <cell r="E9436" t="str">
            <v>M2</v>
          </cell>
          <cell r="F9436">
            <v>50.3</v>
          </cell>
        </row>
        <row r="9437">
          <cell r="C9437">
            <v>10559</v>
          </cell>
          <cell r="D9437" t="str">
            <v xml:space="preserve">ROCADEIRA COSTAL COM MOTOR A GASOLINA DE *32* CC  </v>
          </cell>
          <cell r="E9437" t="str">
            <v>UN</v>
          </cell>
          <cell r="F9437">
            <v>1394.92</v>
          </cell>
        </row>
        <row r="9438">
          <cell r="C9438">
            <v>10664</v>
          </cell>
          <cell r="D9438" t="str">
            <v xml:space="preserve">ROCADEIRA DESLOCAVEL, LARGURA DE TRABALHO DE 1,3 M  </v>
          </cell>
          <cell r="E9438" t="str">
            <v>UN</v>
          </cell>
          <cell r="F9438">
            <v>3791.09</v>
          </cell>
        </row>
        <row r="9439">
          <cell r="C9439">
            <v>10857</v>
          </cell>
          <cell r="D9439" t="str">
            <v xml:space="preserve">RODAPE ARDOSIA, CINZA, 10 CM, E= *1CM  </v>
          </cell>
          <cell r="E9439" t="str">
            <v>M</v>
          </cell>
          <cell r="F9439">
            <v>3.89</v>
          </cell>
        </row>
        <row r="9440">
          <cell r="C9440">
            <v>4803</v>
          </cell>
          <cell r="D9440" t="str">
            <v xml:space="preserve">RODAPE BORRACHA LISO H = 7CM P/ ARGAMASSA RCI.70 ESP = 2,0MM  </v>
          </cell>
          <cell r="E9440" t="str">
            <v>M</v>
          </cell>
          <cell r="F9440">
            <v>25.56</v>
          </cell>
        </row>
        <row r="9441">
          <cell r="C9441">
            <v>6186</v>
          </cell>
          <cell r="D9441" t="str">
            <v>RODAPE DE MADEIRA MACICA CUMARU/IPE CHAMPANHE OU EQUIVALENTE DA REGIAO, *1,5  X 7 CM</v>
          </cell>
          <cell r="E9441" t="str">
            <v>M</v>
          </cell>
          <cell r="F9441">
            <v>7.75</v>
          </cell>
        </row>
        <row r="9442">
          <cell r="C9442">
            <v>4829</v>
          </cell>
          <cell r="D9442" t="str">
            <v xml:space="preserve">RODAPE EM MARMORE, POLIDO, BRANCO COMUM, L= *7* CM, E=  *2* CM, CORTE RETO  </v>
          </cell>
          <cell r="E9442" t="str">
            <v>M</v>
          </cell>
          <cell r="F9442">
            <v>22.26</v>
          </cell>
        </row>
        <row r="9443">
          <cell r="C9443">
            <v>20231</v>
          </cell>
          <cell r="D9443" t="str">
            <v xml:space="preserve">RODAPE GRANITO 10 X 2CM  </v>
          </cell>
          <cell r="E9443" t="str">
            <v>M</v>
          </cell>
          <cell r="F9443">
            <v>45.11</v>
          </cell>
        </row>
        <row r="9444">
          <cell r="C9444">
            <v>34680</v>
          </cell>
          <cell r="D9444" t="str">
            <v xml:space="preserve">RODAPE PRE-MOLDADO DE GRANILITE, MARMORITE OU GRANITINA L = 10 CM  </v>
          </cell>
          <cell r="E9444" t="str">
            <v>M</v>
          </cell>
          <cell r="F9444">
            <v>15.47</v>
          </cell>
        </row>
        <row r="9445">
          <cell r="C9445">
            <v>4804</v>
          </cell>
          <cell r="D9445" t="str">
            <v xml:space="preserve">RODAPE VINILICO 5CM E = 1MM  </v>
          </cell>
          <cell r="E9445" t="str">
            <v>M</v>
          </cell>
          <cell r="F9445">
            <v>8.15</v>
          </cell>
        </row>
        <row r="9446">
          <cell r="C9446">
            <v>11573</v>
          </cell>
          <cell r="D9446" t="str">
            <v xml:space="preserve">RODIZIO LATAO 6MM C/ ROLAMENTO SKF  </v>
          </cell>
          <cell r="E9446" t="str">
            <v>UN</v>
          </cell>
          <cell r="F9446">
            <v>16.14</v>
          </cell>
        </row>
        <row r="9447">
          <cell r="C9447">
            <v>38401</v>
          </cell>
          <cell r="D9447" t="str">
            <v xml:space="preserve">RODO PARA CHAO 40 CM COM CABO  </v>
          </cell>
          <cell r="E9447" t="str">
            <v>UN</v>
          </cell>
          <cell r="F9447">
            <v>6.22</v>
          </cell>
        </row>
        <row r="9448">
          <cell r="C9448">
            <v>11575</v>
          </cell>
          <cell r="D9448" t="str">
            <v xml:space="preserve">ROLDANA FIXA DUPLA LATAO C/ ROLAMENTO P/ PORTA/JAN CORRER  </v>
          </cell>
          <cell r="E9448" t="str">
            <v>UN</v>
          </cell>
          <cell r="F9448">
            <v>29.6</v>
          </cell>
        </row>
        <row r="9449">
          <cell r="C9449">
            <v>11576</v>
          </cell>
          <cell r="D9449" t="str">
            <v xml:space="preserve">ROLDANA LATAO P/ JANELA GUILHOTINA  </v>
          </cell>
          <cell r="E9449" t="str">
            <v>UN</v>
          </cell>
          <cell r="F9449">
            <v>31.09</v>
          </cell>
        </row>
        <row r="9450">
          <cell r="C9450">
            <v>20256</v>
          </cell>
          <cell r="D9450" t="str">
            <v>ROLDANA PLASTICA COM PREGO, TAMANHO 30 X 30 MM, PARA INSTALACAO ELETRICA  APARENTE</v>
          </cell>
          <cell r="E9450" t="str">
            <v>UN</v>
          </cell>
          <cell r="F9450">
            <v>0.17</v>
          </cell>
        </row>
        <row r="9451">
          <cell r="C9451">
            <v>13470</v>
          </cell>
          <cell r="D9451" t="str">
            <v>ROLO COMPACTADOR DE PNEUS (7 PNEUS), ESTATICO, PRESSAO VARIAVEL, POTENCIA  130CV, PESO OPERACIONAL SEM/COM LASTRO 8,5/25 T, LARGURA DE ROLAGEM 2,28 M</v>
          </cell>
          <cell r="E9451" t="str">
            <v>UN</v>
          </cell>
          <cell r="F9451">
            <v>384606.57</v>
          </cell>
        </row>
        <row r="9452">
          <cell r="C9452">
            <v>14511</v>
          </cell>
          <cell r="D9452" t="str">
            <v>ROLO COMPACTADOR DE PNEUS, ESTATICO, PRESSAO VARIAVEL, POTENCIA 110 HP, PESO  SEM/COM LASTRO 10,8/27 T, LARGURA DE ROLAGEM 2,30 M</v>
          </cell>
          <cell r="E9452" t="str">
            <v>UN</v>
          </cell>
          <cell r="F9452">
            <v>379492.11</v>
          </cell>
        </row>
        <row r="9453">
          <cell r="C9453">
            <v>10642</v>
          </cell>
          <cell r="D9453" t="str">
            <v>ROLO COMPACTADOR DE PNEUS, ESTATICO, PRESSAO VARIAVEL, POTENCIA 111 HP, PESO  SEM/COM LASTRO 9,5/26,0 T, LARGURA DE ROLAGEM 1,90 M</v>
          </cell>
          <cell r="E9453" t="str">
            <v>UN</v>
          </cell>
          <cell r="F9453">
            <v>357500</v>
          </cell>
        </row>
        <row r="9454">
          <cell r="C9454">
            <v>6066</v>
          </cell>
          <cell r="D9454" t="str">
            <v>ROLO COMPACTADOR DE PNEUS, ESTATICO, PRESSAO VARIAVEL, POTENCIA 99 HP, PESO  SEM/COM LASTRO 9,45/21,0 T, LARGURA DE ROLAGEM 2,265 M</v>
          </cell>
          <cell r="E9454" t="str">
            <v>UN</v>
          </cell>
          <cell r="F9454">
            <v>367832.35</v>
          </cell>
        </row>
        <row r="9455">
          <cell r="C9455">
            <v>6063</v>
          </cell>
          <cell r="D9455" t="str">
            <v>ROLO COMPACTADOR DE PNEUS, PRESSAO VARIAVEL, AUTOPROPELIDO 145HP, PESO  VAZIO/C/ LASTRO 9,8/27 T, P/ SELAGEM ASFALTICA, TIPO DYNAPAC CP-27 OU EQUIV (INCLMANUTENCAO/OPERACAO)</v>
          </cell>
          <cell r="E9455" t="str">
            <v>H</v>
          </cell>
          <cell r="F9455">
            <v>88.21</v>
          </cell>
        </row>
        <row r="9456">
          <cell r="C9456">
            <v>6051</v>
          </cell>
          <cell r="D9456" t="str">
            <v>ROLO COMPACTADOR DE PNEUS, PRESSAO VARIAVEL, AUTOPROPELIDO 94HP, PESO  VAZIO/C/ LASTRO 7,6/22 T P/ SELAGEM ASFALTICA TIPO DYNAPAC CP - 22 OU EQUIV (INCLMANUTENCAO/OPERACAO)</v>
          </cell>
          <cell r="E9456" t="str">
            <v>H</v>
          </cell>
          <cell r="F9456">
            <v>72.17</v>
          </cell>
        </row>
        <row r="9457">
          <cell r="C9457">
            <v>6054</v>
          </cell>
          <cell r="D9457" t="str">
            <v>ROLO COMPACTADOR ESTATICO LISO AUTOPROPELIDO 58,5HP, FORCA IMPACTO 6 A 9T,  TIPO MULLER RT-82H OU EQUIV (INCL MANUTENCAO/OPERACAO)</v>
          </cell>
          <cell r="E9457" t="str">
            <v>H</v>
          </cell>
          <cell r="F9457">
            <v>59.34</v>
          </cell>
        </row>
        <row r="9458">
          <cell r="C9458">
            <v>6050</v>
          </cell>
          <cell r="D9458" t="str">
            <v>ROLO COMPACTADOR LISO VIBRATORIO REBOCAVEL PESO 5T, FORCA IMPACTO 15,4T TIPO  DYNAPAC CH-44 OU EQUIV</v>
          </cell>
          <cell r="E9458" t="str">
            <v>H</v>
          </cell>
          <cell r="F9458">
            <v>28.06</v>
          </cell>
        </row>
        <row r="9459">
          <cell r="C9459">
            <v>6049</v>
          </cell>
          <cell r="D9459" t="str">
            <v>ROLO COMPACTADOR LISO VIBRATORIO REBOCAVEL PESO 6,7T, FORCA IMPACTO 20,7T  TIPO DYNAPAC CFB-66 OU EQUIV</v>
          </cell>
          <cell r="E9459" t="str">
            <v>H</v>
          </cell>
          <cell r="F9459">
            <v>30.07</v>
          </cell>
        </row>
        <row r="9460">
          <cell r="C9460">
            <v>13469</v>
          </cell>
          <cell r="D9460" t="str">
            <v>ROLO COMPACTADOR PE DE CARNEIRO VIBRATORIO PARA SOLOS, POTENCIA 110 HP, PESO  OPERACIONAL MAXIMO 13,05 T, IMPACTO DINAMICO 38,4 T, LARGURA DE TRABALHO 2,13 M</v>
          </cell>
          <cell r="E9460" t="str">
            <v>UN</v>
          </cell>
          <cell r="F9460">
            <v>334996.40999999997</v>
          </cell>
        </row>
        <row r="9461">
          <cell r="C9461">
            <v>6048</v>
          </cell>
          <cell r="D9461" t="str">
            <v>ROLO COMPACTADOR PE DE CARNEIRO VIBRATORIO REBOCAVEL PESO 6,7T, FORCA  IMPACTO 20,7T TIPO DYNAPAC CF B-66 OU EQUIV</v>
          </cell>
          <cell r="E9461" t="str">
            <v>H</v>
          </cell>
          <cell r="F9461">
            <v>30.07</v>
          </cell>
        </row>
        <row r="9462">
          <cell r="C9462">
            <v>6047</v>
          </cell>
          <cell r="D9462" t="str">
            <v>ROLO COMPACTADOR PE DE CARNEIRO VIBRATORIO REBOCAVEL, PESO 5T, FORCA  IMPACTO 15,4T TIPO DYNAPAC CH-44 OU EQUIV</v>
          </cell>
          <cell r="E9462" t="str">
            <v>H</v>
          </cell>
          <cell r="F9462">
            <v>28.06</v>
          </cell>
        </row>
        <row r="9463">
          <cell r="C9463">
            <v>14489</v>
          </cell>
          <cell r="D9463" t="str">
            <v>ROLO COMPACTADOR PE DE CARNEIRO VIBRATORIO, POTENCIA 125 HP, PESO  OPERACIONAL SEM/COM LASTRO 11,95/13,30 T, IMPACTO DINAMICO 38,5/22,5 T, LARGURA DETRABALHO 2,15 M</v>
          </cell>
          <cell r="E9463" t="str">
            <v>UN</v>
          </cell>
          <cell r="F9463">
            <v>317095.84999999998</v>
          </cell>
        </row>
        <row r="9464">
          <cell r="C9464">
            <v>14513</v>
          </cell>
          <cell r="D9464" t="str">
            <v>ROLO COMPACTADOR PE DE CARNEIRO VIBRATORIO, POTENCIA 80 HP, PESO OPERACIONAL  SEM/COM LASTRO 7,4/8,8 T, LARGURA DE TRABALHO 1,68 M</v>
          </cell>
          <cell r="E9464" t="str">
            <v>UN</v>
          </cell>
          <cell r="F9464">
            <v>240578.91</v>
          </cell>
        </row>
        <row r="9465">
          <cell r="C9465">
            <v>14626</v>
          </cell>
          <cell r="D9465" t="str">
            <v>ROLO COMPACTADOR TANDEM VIBRATÓRIO CILINDROS LISO DE AÇO, DYNAPAC, MODELO  CC-422, POTÊNCIA 125HP - PESO MÁXIMO OPERACIONAL 11,2T</v>
          </cell>
          <cell r="E9465" t="str">
            <v>UN</v>
          </cell>
          <cell r="F9465">
            <v>189419.51</v>
          </cell>
        </row>
        <row r="9466">
          <cell r="C9466">
            <v>6068</v>
          </cell>
          <cell r="D9466" t="str">
            <v>ROLO COMPACTADOR VIBRATORIO DE UM CILINDRO DE ACO LISO, POTENCIA 80 HP, PESO  SEM/COM LASTRO DE 7,4/8,1 T, LARGURA DE TRABALHO 1,676 M</v>
          </cell>
          <cell r="E9466" t="str">
            <v>UN</v>
          </cell>
          <cell r="F9466">
            <v>240537.58</v>
          </cell>
        </row>
        <row r="9467">
          <cell r="C9467">
            <v>13467</v>
          </cell>
          <cell r="D9467" t="str">
            <v>ROLO COMPACTADOR VIBRATORIO DE UM CILINDRO LISO DE ACO, POTENCIA 110 HP, PESO  OPERACIONAL 13,3 T, LARGURA TRABALHO 2,13 M</v>
          </cell>
          <cell r="E9467" t="str">
            <v>UN</v>
          </cell>
          <cell r="F9467">
            <v>327324.74</v>
          </cell>
        </row>
        <row r="9468">
          <cell r="C9468">
            <v>13600</v>
          </cell>
          <cell r="D9468" t="str">
            <v>ROLO COMPACTADOR VIBRATORIO DE UM CILINDRO LISO DE ACO, POTENCIA 125 HP, PESO  SEM/COM LASTRO 10,75/12,92 T, IMPACTO DINAMICO 31,5/18,5 T, LARGURA TRABALHO 2,15 M</v>
          </cell>
          <cell r="E9468" t="str">
            <v>UN</v>
          </cell>
          <cell r="F9468">
            <v>306866.90999999997</v>
          </cell>
        </row>
        <row r="9469">
          <cell r="C9469">
            <v>36541</v>
          </cell>
          <cell r="D9469" t="str">
            <v>ROLO COMPACTADOR VIBRATORIO DE UM CILINDRO LISO DE ACO, POTENCIA 80 HP, PESO  OPERACIONAL MAXIMO 8,5 T,  LARGURA TRABALHO 1,676 M</v>
          </cell>
          <cell r="E9469" t="str">
            <v>UN</v>
          </cell>
          <cell r="F9469">
            <v>238844.74</v>
          </cell>
        </row>
        <row r="9470">
          <cell r="C9470">
            <v>10646</v>
          </cell>
          <cell r="D9470" t="str">
            <v>ROLO COMPACTADOR VIBRATORIO DE UM CILINDRO, ACO LISO, POTENCIA 80 HP, PESO  OPERACIONAL MAXIMO 8,1 T, IMPACTO DINAMICO 16,15/9,5 T, LARGURA TRABALHO 1,68 M</v>
          </cell>
          <cell r="E9470" t="str">
            <v>UN</v>
          </cell>
          <cell r="F9470">
            <v>228748.84</v>
          </cell>
        </row>
        <row r="9471">
          <cell r="C9471">
            <v>6058</v>
          </cell>
          <cell r="D9471" t="str">
            <v>ROLO COMPACTADOR VIBRATORIO LISO AUTOPROPELIDO 101HP P/ ASFALTO, PESO 7,5T,  FORCA IMPACTO 13 A 19,2 T TIPO DYNAPAC CA-15A OU EQUIV (INCLMANUTENCAO/OPERACAO)</v>
          </cell>
          <cell r="E9471" t="str">
            <v>H</v>
          </cell>
          <cell r="F9471">
            <v>72.17</v>
          </cell>
        </row>
        <row r="9472">
          <cell r="C9472">
            <v>6065</v>
          </cell>
          <cell r="D9472" t="str">
            <v>ROLO COMPACTADOR VIBRATORIO LISO AUTOPROPELIDO 101HP P/ SOLOS, PESO 6,58T,  FORCA IMPACTO 18 T, TIPO DYNAPAC CA- 15 OU EQUIV (INCL MANUTENCAO/OPERACAO)</v>
          </cell>
          <cell r="E9472" t="str">
            <v>H</v>
          </cell>
          <cell r="F9472">
            <v>72.17</v>
          </cell>
        </row>
        <row r="9473">
          <cell r="C9473">
            <v>6052</v>
          </cell>
          <cell r="D9473" t="str">
            <v>ROLO COMPACTADOR VIBRATORIO LISO AUTOPROPELIDO 65HP, FORCA IMPACTO 18T, TIPO  MULLER VAP-70 L OU EQUIV (INCL MANUTENCAO/OPERACAO)</v>
          </cell>
          <cell r="E9473" t="str">
            <v>H</v>
          </cell>
          <cell r="F9473">
            <v>72.17</v>
          </cell>
        </row>
        <row r="9474">
          <cell r="C9474">
            <v>6056</v>
          </cell>
          <cell r="D9474" t="str">
            <v>ROLO COMPACTADOR VIBRATORIO LISO AUTOPROPELIDO 76HP, FORCA IMPACTO 11T, TIPO  MULLER VAP-SSA OU EQUIV (INCL MANUTENCAO/OPERACAO)</v>
          </cell>
          <cell r="E9474" t="str">
            <v>H</v>
          </cell>
          <cell r="F9474">
            <v>68.56</v>
          </cell>
        </row>
        <row r="9475">
          <cell r="C9475">
            <v>6059</v>
          </cell>
          <cell r="D9475" t="str">
            <v>ROLO COMPACTADOR VIBRATORIO LISO AUTOPROPELIDO 83HP, FORCA IMPACTO 11T, TIPO  MULLER VAP-SSL OU EQUIV (INCL MANUTENCAO/OPERACAO)</v>
          </cell>
          <cell r="E9475" t="str">
            <v>H</v>
          </cell>
          <cell r="F9475">
            <v>71.37</v>
          </cell>
        </row>
        <row r="9476">
          <cell r="C9476">
            <v>10758</v>
          </cell>
          <cell r="D9476" t="str">
            <v>ROLO COMPACTADOR VIBRATORIO LISO TANDEM AUTOPROPELIDO 11 CV, PESO 1,9T FORCA  IMPACTO 4,2 T TIPO DYNAPAC CG -11 OU EQUIV (INCL MANUTENCAO/OPERACAO)</v>
          </cell>
          <cell r="E9476" t="str">
            <v>H</v>
          </cell>
          <cell r="F9476">
            <v>56.13</v>
          </cell>
        </row>
        <row r="9477">
          <cell r="C9477">
            <v>6060</v>
          </cell>
          <cell r="D9477" t="str">
            <v>ROLO COMPACTADOR VIBRATORIO PE DE CARNEIRO AUTOPROPELIDO 83HP, FORCA  IMPACTO 19T, TIPO MULLER VAP-SSP OU EQUIV (INCL MANUTENCAO/OPERACAO)</v>
          </cell>
          <cell r="E9477" t="str">
            <v>H</v>
          </cell>
          <cell r="F9477">
            <v>72.17</v>
          </cell>
        </row>
        <row r="9478">
          <cell r="C9478">
            <v>6069</v>
          </cell>
          <cell r="D9478" t="str">
            <v>ROLO COMPACTADOR VIBRATORIO REBOCAVEL, CILINDRO DE ACO LISO, POTENCIA DE  TRACAO DE 65 CV, PESO DE 4,7 T, IMPACTO DINAMICO TOTAL DE 18,3 T, LARGURA DO ROLO1,67 M</v>
          </cell>
          <cell r="E9478" t="str">
            <v>UN</v>
          </cell>
          <cell r="F9478">
            <v>69846.81</v>
          </cell>
        </row>
        <row r="9479">
          <cell r="C9479">
            <v>13881</v>
          </cell>
          <cell r="D9479" t="str">
            <v>ROLO COMPACTADOR VIBRATORIO TANDEM, ACO LISO, POTENCIA 15,2 HP, PESO  OPERACIONAL 2,00 T, IMPACTO DINAMICO 4,24 T</v>
          </cell>
          <cell r="E9479" t="str">
            <v>UN</v>
          </cell>
          <cell r="F9479">
            <v>122746.76</v>
          </cell>
        </row>
        <row r="9480">
          <cell r="C9480">
            <v>13468</v>
          </cell>
          <cell r="D9480" t="str">
            <v>ROLO COMPACTADOR VIBRATORIO TANDEM, ACO LISO, POTENCIA 31 HP, PESO  OPERACIONAL MAXIMO 2,46 T</v>
          </cell>
          <cell r="E9480" t="str">
            <v>UN</v>
          </cell>
          <cell r="F9480">
            <v>171129.7</v>
          </cell>
        </row>
        <row r="9481">
          <cell r="C9481">
            <v>13365</v>
          </cell>
          <cell r="D9481" t="str">
            <v>ROLO COMPACTADOR VIBRATORIO TANDEM, ACO LISO, POTENCIA 45 HP, PESO  OPERACIONAL MAXIMO 4,0 T</v>
          </cell>
          <cell r="E9481" t="str">
            <v>UN</v>
          </cell>
          <cell r="F9481">
            <v>193350.72</v>
          </cell>
        </row>
        <row r="9482">
          <cell r="C9482">
            <v>11282</v>
          </cell>
          <cell r="D9482" t="str">
            <v>ROLO COMPACTADOR VIBRATORIO TANDEM, CILINDROS EM ACO LISO, POTENCIA 23,5 HP,  PESO OPERACIONAL 1,665 T, LARGURA DE TRABALHO 0,9 M</v>
          </cell>
          <cell r="E9482" t="str">
            <v>UN</v>
          </cell>
          <cell r="F9482">
            <v>127861.19</v>
          </cell>
        </row>
        <row r="9483">
          <cell r="C9483">
            <v>6062</v>
          </cell>
          <cell r="D9483" t="str">
            <v>ROLO COMPACTADOR VIBRATORIO, PE DE CARNEIRO, AUTOPROPELIDO, POTENCIA = 125  HP, PESO = 11,1 T, FORCA DE IMPACTO = 31,1 T (LOCACAO COM OPERADOR, COMBUSTIVELE MANUTENCAO)</v>
          </cell>
          <cell r="E9483" t="str">
            <v>H</v>
          </cell>
          <cell r="F9483">
            <v>81</v>
          </cell>
        </row>
        <row r="9484">
          <cell r="C9484">
            <v>6070</v>
          </cell>
          <cell r="D9484" t="str">
            <v>ROLO COMPACTADOR VIBRATÓRIO PÉ DE CARNEIRO (OPERADO POR CONTROLE REMOTO),  DYNAPAC, MODELO LP-8500, POTÊNCIA 17HP - PESO OPERACIONAL 1,65 T</v>
          </cell>
          <cell r="E9484" t="str">
            <v>UN</v>
          </cell>
          <cell r="F9484">
            <v>56131.64</v>
          </cell>
        </row>
        <row r="9485">
          <cell r="C9485">
            <v>6067</v>
          </cell>
          <cell r="D9485" t="str">
            <v>ROLO COMPACTADOR VIBRATÓRIO TANDEM AÇO LISO, MULLER, MODELO RT-82H, POTÊNCIA  58CV - PESO SEM/COM LASTRO 6,5/9,4T</v>
          </cell>
          <cell r="E9485" t="str">
            <v>UN</v>
          </cell>
          <cell r="F9485">
            <v>201322.15</v>
          </cell>
        </row>
        <row r="9486">
          <cell r="C9486">
            <v>36532</v>
          </cell>
          <cell r="D9486" t="str">
            <v xml:space="preserve">ROMPEDOR ELETRICO PESO 26 KG, POTENCIA OPERACIONAL DE 2,5 KW  </v>
          </cell>
          <cell r="E9486" t="str">
            <v>UN</v>
          </cell>
          <cell r="F9486">
            <v>7608.15</v>
          </cell>
        </row>
        <row r="9487">
          <cell r="C9487">
            <v>11578</v>
          </cell>
          <cell r="D9487" t="str">
            <v xml:space="preserve">ROSETA LATAO CROMADO TIPO 203 LA FONTE P/ FECHADURA PORTA  </v>
          </cell>
          <cell r="E9487" t="str">
            <v>UN</v>
          </cell>
          <cell r="F9487">
            <v>7.91</v>
          </cell>
        </row>
        <row r="9488">
          <cell r="C9488">
            <v>11577</v>
          </cell>
          <cell r="D9488" t="str">
            <v xml:space="preserve">ROSETA LATAO CROMADO TIPO 303 LA FONTE P/ FECHADURA PORTA  </v>
          </cell>
          <cell r="E9488" t="str">
            <v>UN</v>
          </cell>
          <cell r="F9488">
            <v>5.39</v>
          </cell>
        </row>
        <row r="9489">
          <cell r="C9489">
            <v>1116</v>
          </cell>
          <cell r="D9489" t="str">
            <v xml:space="preserve">RUFO EXTERNO DE CHAPA DE ACO GALVANIZADA NUM 26, CORTE 25 CM  </v>
          </cell>
          <cell r="E9489" t="str">
            <v>M</v>
          </cell>
          <cell r="F9489">
            <v>9.24</v>
          </cell>
        </row>
        <row r="9490">
          <cell r="C9490">
            <v>1115</v>
          </cell>
          <cell r="D9490" t="str">
            <v xml:space="preserve">RUFO EXTERNO DE CHAPA DE ACO GALVANIZADA NUM 26, CORTE 28 CM  </v>
          </cell>
          <cell r="E9490" t="str">
            <v>M</v>
          </cell>
          <cell r="F9490">
            <v>11.23</v>
          </cell>
        </row>
        <row r="9491">
          <cell r="C9491">
            <v>1113</v>
          </cell>
          <cell r="D9491" t="str">
            <v xml:space="preserve">RUFO EXTERNO DE CHAPA DE ACO GALVANIZADA NUM 26, CORTE 33 CM  </v>
          </cell>
          <cell r="E9491" t="str">
            <v>M</v>
          </cell>
          <cell r="F9491">
            <v>12.32</v>
          </cell>
        </row>
        <row r="9492">
          <cell r="C9492">
            <v>1111</v>
          </cell>
          <cell r="D9492" t="str">
            <v xml:space="preserve">RUFO INTERNO DE CHAPA DE ACO GALVANIZADA NUM 26, CORTE 33 CM  </v>
          </cell>
          <cell r="E9492" t="str">
            <v>M</v>
          </cell>
          <cell r="F9492">
            <v>12.27</v>
          </cell>
        </row>
        <row r="9493">
          <cell r="C9493">
            <v>1114</v>
          </cell>
          <cell r="D9493" t="str">
            <v xml:space="preserve">RUFO INTERNO DE CHAPA DE ACO GALVANIZADA NUM 26, CORTE 50 CM  </v>
          </cell>
          <cell r="E9493" t="str">
            <v>M</v>
          </cell>
          <cell r="F9493">
            <v>18.48</v>
          </cell>
        </row>
        <row r="9494">
          <cell r="C9494">
            <v>7237</v>
          </cell>
          <cell r="D9494" t="str">
            <v xml:space="preserve">RUFO PARA TELHA DE FIBROCIMENTO ONDULADA (SEM AMIANTO)  </v>
          </cell>
          <cell r="E9494" t="str">
            <v>UN</v>
          </cell>
          <cell r="F9494">
            <v>18.72</v>
          </cell>
        </row>
        <row r="9495">
          <cell r="C9495">
            <v>20214</v>
          </cell>
          <cell r="D9495" t="str">
            <v xml:space="preserve">RUFO PARA TELHA ESTRUTURAL DE FIBROCIMENTO 1 ABA (SEM AMIANTO)  </v>
          </cell>
          <cell r="E9495" t="str">
            <v>UN</v>
          </cell>
          <cell r="F9495">
            <v>32.369999999999997</v>
          </cell>
        </row>
        <row r="9496">
          <cell r="C9496">
            <v>11064</v>
          </cell>
          <cell r="D9496" t="str">
            <v xml:space="preserve">RUFO PARA TELHA FIBROCIMENTO CANALETE 90 OU KALHETAO (SEM AMIANTO)  </v>
          </cell>
          <cell r="E9496" t="str">
            <v>UN</v>
          </cell>
          <cell r="F9496">
            <v>13.72</v>
          </cell>
        </row>
        <row r="9497">
          <cell r="C9497">
            <v>16</v>
          </cell>
          <cell r="D9497" t="str">
            <v xml:space="preserve">SABAO  </v>
          </cell>
          <cell r="E9497" t="str">
            <v>KG</v>
          </cell>
          <cell r="F9497">
            <v>3.2</v>
          </cell>
        </row>
        <row r="9498">
          <cell r="C9498">
            <v>11757</v>
          </cell>
          <cell r="D9498" t="str">
            <v xml:space="preserve">SABONETEIRA DE PAREDE EM METAL CROMADO  </v>
          </cell>
          <cell r="E9498" t="str">
            <v>UN</v>
          </cell>
          <cell r="F9498">
            <v>18.95</v>
          </cell>
        </row>
        <row r="9499">
          <cell r="C9499">
            <v>11758</v>
          </cell>
          <cell r="D9499" t="str">
            <v>SABONETEIRA PLASTICA TIPO DISPENSER PARA SABONETE LIQUIDO COM RESERVATORIO  800 A 1500 ML</v>
          </cell>
          <cell r="E9499" t="str">
            <v>UN</v>
          </cell>
          <cell r="F9499">
            <v>49.9</v>
          </cell>
        </row>
        <row r="9500">
          <cell r="C9500">
            <v>37526</v>
          </cell>
          <cell r="D9500" t="str">
            <v xml:space="preserve">SACO DE RAFIA PARA ENTULHO, NOVO, LISO (SEM CLICHE), *60 x 90* CM  </v>
          </cell>
          <cell r="E9500" t="str">
            <v>UN</v>
          </cell>
          <cell r="F9500">
            <v>1.38</v>
          </cell>
        </row>
        <row r="9501">
          <cell r="C9501">
            <v>6076</v>
          </cell>
          <cell r="D9501" t="str">
            <v xml:space="preserve">SAIBRO PARA ARGAMASSA (COLETADO NO COMERCIO)  </v>
          </cell>
          <cell r="E9501" t="str">
            <v>M3</v>
          </cell>
          <cell r="F9501">
            <v>50</v>
          </cell>
        </row>
        <row r="9502">
          <cell r="C9502">
            <v>12413</v>
          </cell>
          <cell r="D9502" t="str">
            <v xml:space="preserve">SAIDA EM T FLANGE EM PE FERRO GALV 2 1/2" (COMBATE INCENDIO)  </v>
          </cell>
          <cell r="E9502" t="str">
            <v>UN</v>
          </cell>
          <cell r="F9502">
            <v>138.61000000000001</v>
          </cell>
        </row>
        <row r="9503">
          <cell r="C9503">
            <v>13109</v>
          </cell>
          <cell r="D9503" t="str">
            <v xml:space="preserve">SAPATA DE PVC ADITIVADO NERVURADO D = 6"  </v>
          </cell>
          <cell r="E9503" t="str">
            <v>UN</v>
          </cell>
          <cell r="F9503">
            <v>162.74</v>
          </cell>
        </row>
        <row r="9504">
          <cell r="C9504">
            <v>13110</v>
          </cell>
          <cell r="D9504" t="str">
            <v xml:space="preserve">SAPATA DE PVC ADITIVADO NERVURADO D = 8"  </v>
          </cell>
          <cell r="E9504" t="str">
            <v>UN</v>
          </cell>
          <cell r="F9504">
            <v>214.18</v>
          </cell>
        </row>
        <row r="9505">
          <cell r="C9505">
            <v>7581</v>
          </cell>
          <cell r="D9505" t="str">
            <v xml:space="preserve">SAPATILHA EM ACO GALVANIZADO PARA CABOS COM DIAMETRO NOMINAL ATE 5/8"  </v>
          </cell>
          <cell r="E9505" t="str">
            <v>UN</v>
          </cell>
          <cell r="F9505">
            <v>2.92</v>
          </cell>
        </row>
        <row r="9506">
          <cell r="C9506">
            <v>37373</v>
          </cell>
          <cell r="D9506" t="str">
            <v xml:space="preserve">SEGURO (ENCARGOS COMPLEMENTARES) *COLETADO CAIXA*  </v>
          </cell>
          <cell r="E9506" t="str">
            <v>H</v>
          </cell>
          <cell r="F9506">
            <v>0.04</v>
          </cell>
        </row>
        <row r="9507">
          <cell r="C9507">
            <v>4734</v>
          </cell>
          <cell r="D9507" t="str">
            <v>SEIXO ROLADO PARA APLICACAO EM CONCRETO (POSTO PEDREIRA/FORNECEDOR, SEM  FRETE)</v>
          </cell>
          <cell r="E9507" t="str">
            <v>M3</v>
          </cell>
          <cell r="F9507">
            <v>72.31</v>
          </cell>
        </row>
        <row r="9508">
          <cell r="C9508">
            <v>6085</v>
          </cell>
          <cell r="D9508" t="str">
            <v xml:space="preserve">SELADOR ACRILICO  </v>
          </cell>
          <cell r="E9508" t="str">
            <v>L</v>
          </cell>
          <cell r="F9508">
            <v>18.079999999999998</v>
          </cell>
        </row>
        <row r="9509">
          <cell r="C9509">
            <v>6090</v>
          </cell>
          <cell r="D9509" t="str">
            <v xml:space="preserve">SELADOR LATEX PVA  </v>
          </cell>
          <cell r="E9509" t="str">
            <v>L</v>
          </cell>
          <cell r="F9509">
            <v>21.08</v>
          </cell>
        </row>
        <row r="9510">
          <cell r="C9510">
            <v>11622</v>
          </cell>
          <cell r="D9510" t="str">
            <v xml:space="preserve">SELANTE A BASE DE ALCATRAO E POLIURETANO PARA JUNTAS HORIZONTAIS  </v>
          </cell>
          <cell r="E9510" t="str">
            <v>KG</v>
          </cell>
          <cell r="F9510">
            <v>46.22</v>
          </cell>
        </row>
        <row r="9511">
          <cell r="C9511">
            <v>7317</v>
          </cell>
          <cell r="D9511" t="str">
            <v xml:space="preserve">SELANTE DE BASE ASFALTICA PARA VEDACAO  </v>
          </cell>
          <cell r="E9511" t="str">
            <v>KG</v>
          </cell>
          <cell r="F9511">
            <v>20.170000000000002</v>
          </cell>
        </row>
        <row r="9512">
          <cell r="C9512" t="str">
            <v>142</v>
          </cell>
          <cell r="D9512" t="str">
            <v xml:space="preserve">SELANTE ELASTICO MONOCOMPONENTE A BASE DE POLIURETANO PARA JUNTAS DIVERSAS  </v>
          </cell>
          <cell r="E9512" t="str">
            <v>310ML</v>
          </cell>
          <cell r="F9512">
            <v>24.26</v>
          </cell>
        </row>
        <row r="9513">
          <cell r="C9513">
            <v>6105</v>
          </cell>
          <cell r="D9513" t="str">
            <v xml:space="preserve">SELIM PVC 90G C/ TRAVAS NBR 10569 P/ REDE COLET ESG DN 125X100MM  </v>
          </cell>
          <cell r="E9513" t="str">
            <v>UN</v>
          </cell>
          <cell r="F9513">
            <v>13.61</v>
          </cell>
        </row>
        <row r="9514">
          <cell r="C9514">
            <v>6106</v>
          </cell>
          <cell r="D9514" t="str">
            <v xml:space="preserve">SELIM PVC 90G C/ TRAVAS NBR 10569 P/ REDE COLET ESG DN 150X100MM  </v>
          </cell>
          <cell r="E9514" t="str">
            <v>UN</v>
          </cell>
          <cell r="F9514">
            <v>13.8</v>
          </cell>
        </row>
        <row r="9515">
          <cell r="C9515">
            <v>6107</v>
          </cell>
          <cell r="D9515" t="str">
            <v xml:space="preserve">SELIM PVC 90G ELASTICO NBR 10569 P/ REDE COLET ESG DN 200X100MM  </v>
          </cell>
          <cell r="E9515" t="str">
            <v>UN</v>
          </cell>
          <cell r="F9515">
            <v>22.81</v>
          </cell>
        </row>
        <row r="9516">
          <cell r="C9516">
            <v>6108</v>
          </cell>
          <cell r="D9516" t="str">
            <v xml:space="preserve">SELIM PVC 90G ELASTICO NBR 10569 P/ REDE COLET ESG DN 250X100MM  </v>
          </cell>
          <cell r="E9516" t="str">
            <v>UN</v>
          </cell>
          <cell r="F9516">
            <v>24</v>
          </cell>
        </row>
        <row r="9517">
          <cell r="C9517">
            <v>6109</v>
          </cell>
          <cell r="D9517" t="str">
            <v xml:space="preserve">SELIM PVC 90G ELASTICO NBR 10569 P/ REDE COLET ESG DN 300X100MM  </v>
          </cell>
          <cell r="E9517" t="str">
            <v>UN</v>
          </cell>
          <cell r="F9517">
            <v>24.24</v>
          </cell>
        </row>
        <row r="9518">
          <cell r="C9518">
            <v>37743</v>
          </cell>
          <cell r="D9518" t="str">
            <v>SEMIRREBOQUE COM DOIS EIXOS EM TANDEM TIPO BASCULANTE COM CACAMBA METALICA  14 M3  (INCLUI MONTAGEM, NAO INCLUI CAVALO MECANICO)</v>
          </cell>
          <cell r="E9518" t="str">
            <v>UN</v>
          </cell>
          <cell r="F9518">
            <v>63696.5</v>
          </cell>
        </row>
        <row r="9519">
          <cell r="C9519">
            <v>37744</v>
          </cell>
          <cell r="D9519" t="str">
            <v>SEMIRREBOQUE COM TRES EIXOS EM TANDEM TIPO BASCULANTE COM CACAMBA  METALICA 18 M3 (INCLUI MONTAGEM, NAO INCLUI CAVALO MECANICO)</v>
          </cell>
          <cell r="E9519" t="str">
            <v>UN</v>
          </cell>
          <cell r="F9519">
            <v>74895.100000000006</v>
          </cell>
        </row>
        <row r="9520">
          <cell r="C9520">
            <v>37741</v>
          </cell>
          <cell r="D9520" t="str">
            <v>SEMIRREBOQUE COM TRES EIXOS, PARA TRANSPORTE DE CARGA SECA, DIMENSOES  APROXIMADAS 2,60 X 12,50 X 0,50 M (NAO INCLUI CAVALO MECANICO)</v>
          </cell>
          <cell r="E9520" t="str">
            <v>UN</v>
          </cell>
          <cell r="F9520">
            <v>57918.879999999997</v>
          </cell>
        </row>
        <row r="9521">
          <cell r="C9521">
            <v>14618</v>
          </cell>
          <cell r="D9521" t="str">
            <v>SERRA CIRCULAR DE BANCADA COM MOTOR ELETRICO, POTENCIA DE *1600* W, PARA  DISCO DE DIAMETRO DE 10" (250 MM)</v>
          </cell>
          <cell r="E9521" t="str">
            <v>UN</v>
          </cell>
          <cell r="F9521">
            <v>820.07</v>
          </cell>
        </row>
        <row r="9522">
          <cell r="C9522">
            <v>12817</v>
          </cell>
          <cell r="D9522" t="str">
            <v xml:space="preserve">SERRA COPO P/ CANALETA ENTRADA P/ TIL PVC EB-644 DN 100/DE 101,6 MM  </v>
          </cell>
          <cell r="E9522" t="str">
            <v>UN</v>
          </cell>
          <cell r="F9522">
            <v>366.94</v>
          </cell>
        </row>
        <row r="9523">
          <cell r="C9523">
            <v>12818</v>
          </cell>
          <cell r="D9523" t="str">
            <v xml:space="preserve">SERRA COPO P/ CANALETA ENTRADA P/ TIL PVC EB-644 DN 100/DE 110,O MM  </v>
          </cell>
          <cell r="E9523" t="str">
            <v>UN</v>
          </cell>
          <cell r="F9523">
            <v>395.28</v>
          </cell>
        </row>
        <row r="9524">
          <cell r="C9524">
            <v>12819</v>
          </cell>
          <cell r="D9524" t="str">
            <v xml:space="preserve">SERRA COPO P/ CANALETA ENTRADA P/ TIL PVC EB-644 DN 125/DE 125,0 MM  </v>
          </cell>
          <cell r="E9524" t="str">
            <v>UN</v>
          </cell>
          <cell r="F9524">
            <v>451.97</v>
          </cell>
        </row>
        <row r="9525">
          <cell r="C9525">
            <v>12820</v>
          </cell>
          <cell r="D9525" t="str">
            <v xml:space="preserve">SERRA COPO P/ CANALETA ENTRADA P/ TIL PVC EB-644 DN 150/DE 160,0 MM  </v>
          </cell>
          <cell r="E9525" t="str">
            <v>UN</v>
          </cell>
          <cell r="F9525">
            <v>454.75</v>
          </cell>
        </row>
        <row r="9526">
          <cell r="C9526">
            <v>12821</v>
          </cell>
          <cell r="D9526" t="str">
            <v xml:space="preserve">SERRA COPO P/ SELIM PVC EB-644 DN 100  </v>
          </cell>
          <cell r="E9526" t="str">
            <v>UN</v>
          </cell>
          <cell r="F9526">
            <v>447.53</v>
          </cell>
        </row>
        <row r="9527">
          <cell r="C9527">
            <v>6110</v>
          </cell>
          <cell r="D9527" t="str">
            <v xml:space="preserve">SERRALHEIRO  </v>
          </cell>
          <cell r="E9527" t="str">
            <v>H</v>
          </cell>
          <cell r="F9527">
            <v>11.32</v>
          </cell>
        </row>
        <row r="9528">
          <cell r="C9528">
            <v>6111</v>
          </cell>
          <cell r="D9528" t="str">
            <v xml:space="preserve">SERVENTE  </v>
          </cell>
          <cell r="E9528" t="str">
            <v>H</v>
          </cell>
          <cell r="F9528">
            <v>7.61</v>
          </cell>
        </row>
        <row r="9529">
          <cell r="C9529">
            <v>25950</v>
          </cell>
          <cell r="D9529" t="str">
            <v xml:space="preserve">SERVICO DE BOMBEAMENTO DE CONCRETO COM CONSUMO MINIMO DE 40 M3  </v>
          </cell>
          <cell r="E9529" t="str">
            <v>M3</v>
          </cell>
          <cell r="F9529">
            <v>34.21</v>
          </cell>
        </row>
        <row r="9530">
          <cell r="C9530">
            <v>38637</v>
          </cell>
          <cell r="D9530" t="str">
            <v xml:space="preserve">SIFAO EM METAL CROMADO PARA PIA AMERICANA, 1.1/2 X 1.1/2 "  </v>
          </cell>
          <cell r="E9530" t="str">
            <v>UN</v>
          </cell>
          <cell r="F9530">
            <v>95.89</v>
          </cell>
        </row>
        <row r="9531">
          <cell r="C9531">
            <v>6150</v>
          </cell>
          <cell r="D9531" t="str">
            <v xml:space="preserve">SIFAO EM METAL CROMADO PARA PIA AMERICANA, 1.1/2 X 2 "  </v>
          </cell>
          <cell r="E9531" t="str">
            <v>UN</v>
          </cell>
          <cell r="F9531">
            <v>97.06</v>
          </cell>
        </row>
        <row r="9532">
          <cell r="C9532">
            <v>6136</v>
          </cell>
          <cell r="D9532" t="str">
            <v xml:space="preserve">SIFAO EM METAL CROMADO PARA PIA OU LAVATORIO, 1 X 1.1/2 "  </v>
          </cell>
          <cell r="E9532" t="str">
            <v>UN</v>
          </cell>
          <cell r="F9532">
            <v>76.3</v>
          </cell>
        </row>
        <row r="9533">
          <cell r="C9533">
            <v>38638</v>
          </cell>
          <cell r="D9533" t="str">
            <v xml:space="preserve">SIFAO EM METAL CROMADO PARA TANQUE, 1.1/4 X 1.1/2 "  </v>
          </cell>
          <cell r="E9533" t="str">
            <v>UN</v>
          </cell>
          <cell r="F9533">
            <v>80.8</v>
          </cell>
        </row>
        <row r="9534">
          <cell r="C9534">
            <v>38635</v>
          </cell>
          <cell r="D9534" t="str">
            <v xml:space="preserve">SIFAO PLASTICO EXTENSIVEL PARA LAVATORIO 1 X 1.1/2 "  </v>
          </cell>
          <cell r="E9534" t="str">
            <v>UN</v>
          </cell>
          <cell r="F9534">
            <v>9.01</v>
          </cell>
        </row>
        <row r="9535">
          <cell r="C9535">
            <v>20262</v>
          </cell>
          <cell r="D9535" t="str">
            <v xml:space="preserve">SIFAO PLASTICO EXTENSIVEL UNIVERSAL, TIPO COPO  </v>
          </cell>
          <cell r="E9535" t="str">
            <v>UN</v>
          </cell>
          <cell r="F9535">
            <v>12.47</v>
          </cell>
        </row>
        <row r="9536">
          <cell r="C9536">
            <v>6148</v>
          </cell>
          <cell r="D9536" t="str">
            <v xml:space="preserve">SIFAO PLASTICO FLEXIVEL SAIDA VERTICAL PARA COLUNA LAVATORIO, 1 X 1.1/2 "  </v>
          </cell>
          <cell r="E9536" t="str">
            <v>UN</v>
          </cell>
          <cell r="F9536">
            <v>6.05</v>
          </cell>
        </row>
        <row r="9537">
          <cell r="C9537">
            <v>6145</v>
          </cell>
          <cell r="D9537" t="str">
            <v xml:space="preserve">SIFAO PLASTICO TIPO COPO PARA PIA AMERICANA 1.1/2 X 1.1/2 "  </v>
          </cell>
          <cell r="E9537" t="str">
            <v>UN</v>
          </cell>
          <cell r="F9537">
            <v>10.85</v>
          </cell>
        </row>
        <row r="9538">
          <cell r="C9538">
            <v>6149</v>
          </cell>
          <cell r="D9538" t="str">
            <v xml:space="preserve">SIFAO PLASTICO TIPO COPO PARA PIA OU LAVATORIO, 1 X 1.1/2 "  </v>
          </cell>
          <cell r="E9538" t="str">
            <v>UN</v>
          </cell>
          <cell r="F9538">
            <v>10.24</v>
          </cell>
        </row>
        <row r="9539">
          <cell r="C9539">
            <v>6146</v>
          </cell>
          <cell r="D9539" t="str">
            <v xml:space="preserve">SIFAO PLASTICO TIPO COPO PARA TANQUE, 1.1/4 X 1.1/2 "  </v>
          </cell>
          <cell r="E9539" t="str">
            <v>UN</v>
          </cell>
          <cell r="F9539">
            <v>10.86</v>
          </cell>
        </row>
        <row r="9540">
          <cell r="C9540">
            <v>26026</v>
          </cell>
          <cell r="D9540" t="str">
            <v xml:space="preserve">SILICA ATIVA PARA ADICAO EM CONCRETO E ARGAMASSA  </v>
          </cell>
          <cell r="E9540" t="str">
            <v>KG</v>
          </cell>
          <cell r="F9540">
            <v>1.98</v>
          </cell>
        </row>
        <row r="9541">
          <cell r="C9541">
            <v>39961</v>
          </cell>
          <cell r="D9541" t="str">
            <v xml:space="preserve">SILICONE ACETICO USO GERAL INCOLOR 280 G  </v>
          </cell>
          <cell r="E9541" t="str">
            <v>UN</v>
          </cell>
          <cell r="F9541">
            <v>8.69</v>
          </cell>
        </row>
        <row r="9542">
          <cell r="C9542">
            <v>38061</v>
          </cell>
          <cell r="D9542" t="str">
            <v xml:space="preserve">SINALIZADOR NOTURNO SIMPLES PARA PARA-RAIOS, SEM RELE FOTOELETRICO  </v>
          </cell>
          <cell r="E9542" t="str">
            <v>UN</v>
          </cell>
          <cell r="F9542">
            <v>37.270000000000003</v>
          </cell>
        </row>
        <row r="9543">
          <cell r="C9543">
            <v>20250</v>
          </cell>
          <cell r="D9543" t="str">
            <v xml:space="preserve">SISAL EM FIBRA  </v>
          </cell>
          <cell r="E9543" t="str">
            <v>KG</v>
          </cell>
          <cell r="F9543">
            <v>6.25</v>
          </cell>
        </row>
        <row r="9544">
          <cell r="C9544">
            <v>39965</v>
          </cell>
          <cell r="D9544" t="str">
            <v>SISTEMA DE FORMAS MANUSEAVEIS DE ALUMINIO, PARA BLOCO RESID. COM PAREDES DE  CONCRETO MOLDADAS IN LOCO, EM CONFORMIDADE COM O ORCAMENTO REF. 9672:BLOCO COM 4 PAV. E 4 UNIDADES POR PAV., UNIDADE HABITACIONALCOM</v>
          </cell>
          <cell r="E9544" t="str">
            <v>M2</v>
          </cell>
          <cell r="F9544">
            <v>958.31</v>
          </cell>
        </row>
        <row r="9545">
          <cell r="C9545">
            <v>39964</v>
          </cell>
          <cell r="D9545" t="str">
            <v>SISTEMA DE FORMAS MANUSEAVEIS DE ALUMINIO, PARA EDIFICACAO RESIDENCIAL  UNIFAMILIAR COM PAREDES DE CONCRETO MOLDADAS IN LOCO, EM CONFORMIDADE COMO ORCAMENTO REFERENCIAL 9658: NIDADE HABITACIONAL TERREA COM 38 M</v>
          </cell>
          <cell r="E9545" t="str">
            <v>M2</v>
          </cell>
          <cell r="F9545">
            <v>841.49</v>
          </cell>
        </row>
        <row r="9546">
          <cell r="C9546">
            <v>7</v>
          </cell>
          <cell r="D9546" t="str">
            <v xml:space="preserve">SODA CAUSTICA  </v>
          </cell>
          <cell r="E9546" t="str">
            <v>KG</v>
          </cell>
          <cell r="F9546">
            <v>4.2699999999999996</v>
          </cell>
        </row>
        <row r="9547">
          <cell r="C9547">
            <v>39914</v>
          </cell>
          <cell r="D9547" t="str">
            <v xml:space="preserve">SOLDA EM VARETA FOSCOPER, D = *2,5* MM  X COMPRIMENTO 500 MM  </v>
          </cell>
          <cell r="E9547" t="str">
            <v>KG</v>
          </cell>
          <cell r="F9547">
            <v>102.67</v>
          </cell>
        </row>
        <row r="9548">
          <cell r="C9548">
            <v>13388</v>
          </cell>
          <cell r="D9548" t="str">
            <v xml:space="preserve">SOLDA 50/50  </v>
          </cell>
          <cell r="E9548" t="str">
            <v>KG</v>
          </cell>
          <cell r="F9548">
            <v>65.680000000000007</v>
          </cell>
        </row>
        <row r="9549">
          <cell r="C9549">
            <v>6160</v>
          </cell>
          <cell r="D9549" t="str">
            <v xml:space="preserve">SOLDADOR  </v>
          </cell>
          <cell r="E9549" t="str">
            <v>H</v>
          </cell>
          <cell r="F9549">
            <v>11.99</v>
          </cell>
        </row>
        <row r="9550">
          <cell r="C9550">
            <v>6166</v>
          </cell>
          <cell r="D9550" t="str">
            <v xml:space="preserve">SOLDADOR A (PARA SOLDA A SER TESTADA COM RAIOS "X")  </v>
          </cell>
          <cell r="E9550" t="str">
            <v>H</v>
          </cell>
          <cell r="F9550">
            <v>13.09</v>
          </cell>
        </row>
        <row r="9551">
          <cell r="C9551">
            <v>20232</v>
          </cell>
          <cell r="D9551" t="str">
            <v xml:space="preserve">SOLEIRA GRANITO 15 X 3CM  </v>
          </cell>
          <cell r="E9551" t="str">
            <v>M</v>
          </cell>
          <cell r="F9551">
            <v>81.2</v>
          </cell>
        </row>
        <row r="9552">
          <cell r="C9552">
            <v>10856</v>
          </cell>
          <cell r="D9552" t="str">
            <v xml:space="preserve">SOLEIRA PRE-MOLDADA EM GRANILITE, MARMORITE OU GRANITINA, L = *15 CM  </v>
          </cell>
          <cell r="E9552" t="str">
            <v>M</v>
          </cell>
          <cell r="F9552">
            <v>42.56</v>
          </cell>
        </row>
        <row r="9553">
          <cell r="C9553">
            <v>4828</v>
          </cell>
          <cell r="D9553" t="str">
            <v>SOLEIRA/ PEITORIL EM MARMORE, POLIDO, BRANCO COMUM, L= *15* CM, E=  *2* CM,  CORTE  RETO</v>
          </cell>
          <cell r="E9553" t="str">
            <v>M</v>
          </cell>
          <cell r="F9553">
            <v>33.22</v>
          </cell>
        </row>
        <row r="9554">
          <cell r="C9554">
            <v>20249</v>
          </cell>
          <cell r="D9554" t="str">
            <v xml:space="preserve">SOLEIRA/ TABEIRA EM MARMORE, POLIDO, BRANCO COMUM, L= 5 CM, E=  *2,0* CM  </v>
          </cell>
          <cell r="E9554" t="str">
            <v>M</v>
          </cell>
          <cell r="F9554">
            <v>18.190000000000001</v>
          </cell>
        </row>
        <row r="9555">
          <cell r="C9555">
            <v>11609</v>
          </cell>
          <cell r="D9555" t="str">
            <v xml:space="preserve">SOLUCAO ASFALTICA ELASTOMERICA PARA IMPRIMACAO, APLICACAO A FRIO  </v>
          </cell>
          <cell r="E9555" t="str">
            <v>L</v>
          </cell>
          <cell r="F9555">
            <v>8.01</v>
          </cell>
        </row>
        <row r="9556">
          <cell r="C9556">
            <v>20083</v>
          </cell>
          <cell r="D9556" t="str">
            <v xml:space="preserve">SOLUCAO LIMPADORA PARA PVC, FRASCO COM 1000 CM3  </v>
          </cell>
          <cell r="E9556" t="str">
            <v>UN</v>
          </cell>
          <cell r="F9556">
            <v>39.46</v>
          </cell>
        </row>
        <row r="9557">
          <cell r="C9557">
            <v>20082</v>
          </cell>
          <cell r="D9557" t="str">
            <v xml:space="preserve">SOLUCAO LIMPADORA PARA PVC, FRASCO COM 200 CM3  </v>
          </cell>
          <cell r="E9557" t="str">
            <v>UN</v>
          </cell>
          <cell r="F9557">
            <v>15.37</v>
          </cell>
        </row>
        <row r="9558">
          <cell r="C9558">
            <v>5318</v>
          </cell>
          <cell r="D9558" t="str">
            <v xml:space="preserve">SOLVENTE DILUENTE A BASE DE AGUARRAS  </v>
          </cell>
          <cell r="E9558" t="str">
            <v>L</v>
          </cell>
          <cell r="F9558">
            <v>9.2899999999999991</v>
          </cell>
        </row>
        <row r="9559">
          <cell r="C9559">
            <v>10691</v>
          </cell>
          <cell r="D9559" t="str">
            <v xml:space="preserve">SOLVENTE PARA COLA (PARA LAMINADO MELAMINICO) A BASE DE RESINA SINTETICA  </v>
          </cell>
          <cell r="E9559" t="str">
            <v>L</v>
          </cell>
          <cell r="F9559">
            <v>18.309999999999999</v>
          </cell>
        </row>
        <row r="9560">
          <cell r="C9560">
            <v>12295</v>
          </cell>
          <cell r="D9560" t="str">
            <v xml:space="preserve">SOQUETE DE BAQUELITE BASE E27, PARA LAMPADAS  </v>
          </cell>
          <cell r="E9560" t="str">
            <v>UN</v>
          </cell>
          <cell r="F9560">
            <v>1.49</v>
          </cell>
        </row>
        <row r="9561">
          <cell r="C9561">
            <v>12296</v>
          </cell>
          <cell r="D9561" t="str">
            <v xml:space="preserve">SOQUETE DE PORCELANA BASE E27, FIXO DE TETO, PARA LAMPADAS  </v>
          </cell>
          <cell r="E9561" t="str">
            <v>UN</v>
          </cell>
          <cell r="F9561">
            <v>1.93</v>
          </cell>
        </row>
        <row r="9562">
          <cell r="C9562">
            <v>12294</v>
          </cell>
          <cell r="D9562" t="str">
            <v xml:space="preserve">SOQUETE DE PORCELANA BASE E27, PARA USO AO TEMPO, PARA LAMPADAS  </v>
          </cell>
          <cell r="E9562" t="str">
            <v>UN</v>
          </cell>
          <cell r="F9562">
            <v>4.6500000000000004</v>
          </cell>
        </row>
        <row r="9563">
          <cell r="C9563">
            <v>14543</v>
          </cell>
          <cell r="D9563" t="str">
            <v xml:space="preserve">SOQUETE DE PVC / TERMOPLASTICO BASE E27, COM CHAVE, PARA LAMPADAS  </v>
          </cell>
          <cell r="E9563" t="str">
            <v>UN</v>
          </cell>
          <cell r="F9563">
            <v>3.32</v>
          </cell>
        </row>
        <row r="9564">
          <cell r="C9564">
            <v>13329</v>
          </cell>
          <cell r="D9564" t="str">
            <v xml:space="preserve">SOQUETE DE PVC / TERMOPLASTICO BASE E27, COM RABICHO, PARA LAMPADAS  </v>
          </cell>
          <cell r="E9564" t="str">
            <v>UN</v>
          </cell>
          <cell r="F9564">
            <v>1.95</v>
          </cell>
        </row>
        <row r="9565">
          <cell r="C9565">
            <v>21044</v>
          </cell>
          <cell r="D9565" t="str">
            <v>SPRINKLER TIPO PENDENTE, 68 GRAUS CELSIUS (BULBO VERMELHO), ACABAMENTO  CROMADO, 1/2" - 15 MM</v>
          </cell>
          <cell r="E9565" t="str">
            <v>UN</v>
          </cell>
          <cell r="F9565">
            <v>15.33</v>
          </cell>
        </row>
        <row r="9566">
          <cell r="C9566">
            <v>21045</v>
          </cell>
          <cell r="D9566" t="str">
            <v>SPRINKLER TIPO PENDENTE, 68 GRAUS CELSIUS (BULBO VERMELHO), ACABAMENTO  CROMADO, 3/4" - 20 MM</v>
          </cell>
          <cell r="E9566" t="str">
            <v>UN</v>
          </cell>
          <cell r="F9566">
            <v>20.99</v>
          </cell>
        </row>
        <row r="9567">
          <cell r="C9567">
            <v>21040</v>
          </cell>
          <cell r="D9567" t="str">
            <v>SPRINKLER TIPO PENDENTE, 68 GRAUS CELSIUS (BULBO VERMELHO), ACABAMENTO  NATURAL, 1/2" - 15 MM</v>
          </cell>
          <cell r="E9567" t="str">
            <v>UN</v>
          </cell>
          <cell r="F9567">
            <v>15</v>
          </cell>
        </row>
        <row r="9568">
          <cell r="C9568">
            <v>21041</v>
          </cell>
          <cell r="D9568" t="str">
            <v>SPRINKLER TIPO PENDENTE, 68 GRAUS CELSIUS (BULBO VERMELHO), ACABAMENTO  NATURAL, 3/4" - 20 MM</v>
          </cell>
          <cell r="E9568" t="str">
            <v>UN</v>
          </cell>
          <cell r="F9568">
            <v>18.100000000000001</v>
          </cell>
        </row>
        <row r="9569">
          <cell r="C9569">
            <v>21047</v>
          </cell>
          <cell r="D9569" t="str">
            <v>SPRINKLER TIPO PENDENTE, 79 GRAUS CELSIUS (BULBO AMARELO), ACABAMENTO  CROMADO, 3/4" - 20 MM</v>
          </cell>
          <cell r="E9569" t="str">
            <v>UN</v>
          </cell>
          <cell r="F9569">
            <v>22.6</v>
          </cell>
        </row>
        <row r="9570">
          <cell r="C9570">
            <v>21042</v>
          </cell>
          <cell r="D9570" t="str">
            <v>SPRINKLER TIPO PENDENTE, 79 GRAUS CELSIUS (BULBO AMARELO), ACABAMENTO  NATURAL, 1/2" - 15 MM</v>
          </cell>
          <cell r="E9570" t="str">
            <v>UN</v>
          </cell>
          <cell r="F9570">
            <v>17.420000000000002</v>
          </cell>
        </row>
        <row r="9571">
          <cell r="C9571">
            <v>21043</v>
          </cell>
          <cell r="D9571" t="str">
            <v>SPRINKLER TIPO PENDENTE, 79 GRAUS CELSIUS (BULBO AMARELO), ACABAMENTO  NATURAL, 3/4" - 20 MM</v>
          </cell>
          <cell r="E9571" t="str">
            <v>UN</v>
          </cell>
          <cell r="F9571">
            <v>22</v>
          </cell>
        </row>
        <row r="9572">
          <cell r="C9572">
            <v>21046</v>
          </cell>
          <cell r="D9572" t="str">
            <v>SPRINKLER TIPO PENDENTE, 79 GRAUS CELSIUS (BULBO AMARELO,) ACABAMENTO  CROMADO, 1/2" - 15 MM</v>
          </cell>
          <cell r="E9572" t="str">
            <v>UN</v>
          </cell>
          <cell r="F9572">
            <v>17.420000000000002</v>
          </cell>
        </row>
        <row r="9573">
          <cell r="C9573">
            <v>11895</v>
          </cell>
          <cell r="D9573" t="str">
            <v xml:space="preserve">SUMIDOURO CONCRETO PRE MOLDADO, COMPLETO, PARA 10 CONTRIBUINTES  </v>
          </cell>
          <cell r="E9573" t="str">
            <v>UN</v>
          </cell>
          <cell r="F9573">
            <v>802.84</v>
          </cell>
        </row>
        <row r="9574">
          <cell r="C9574">
            <v>11896</v>
          </cell>
          <cell r="D9574" t="str">
            <v xml:space="preserve">SUMIDOURO CONCRETO PRE MOLDADO, COMPLETO, PARA 100 CONTRIBUINTES  </v>
          </cell>
          <cell r="E9574" t="str">
            <v>UN</v>
          </cell>
          <cell r="F9574">
            <v>4208</v>
          </cell>
        </row>
        <row r="9575">
          <cell r="C9575">
            <v>11897</v>
          </cell>
          <cell r="D9575" t="str">
            <v xml:space="preserve">SUMIDOURO CONCRETO PRE MOLDADO, COMPLETO, PARA 150 CONTRIBUINTES  </v>
          </cell>
          <cell r="E9575" t="str">
            <v>UN</v>
          </cell>
          <cell r="F9575">
            <v>5490.7</v>
          </cell>
        </row>
        <row r="9576">
          <cell r="C9576">
            <v>11898</v>
          </cell>
          <cell r="D9576" t="str">
            <v xml:space="preserve">SUMIDOURO CONCRETO PRE MOLDADO, COMPLETO, PARA 200 CONTRIBUINTES  </v>
          </cell>
          <cell r="E9576" t="str">
            <v>UN</v>
          </cell>
          <cell r="F9576">
            <v>5767.54</v>
          </cell>
        </row>
        <row r="9577">
          <cell r="C9577">
            <v>3282</v>
          </cell>
          <cell r="D9577" t="str">
            <v xml:space="preserve">SUMIDOURO CONCRETO PRE MOLDADO, COMPLETO, PARA 5 CONTRIBUINTES  </v>
          </cell>
          <cell r="E9577" t="str">
            <v>UN</v>
          </cell>
          <cell r="F9577">
            <v>583.66999999999996</v>
          </cell>
        </row>
        <row r="9578">
          <cell r="C9578">
            <v>11899</v>
          </cell>
          <cell r="D9578" t="str">
            <v xml:space="preserve">SUMIDOURO CONCRETO PRE MOLDADO, COMPLETO, PARA 50 CONTRIBUINTES  </v>
          </cell>
          <cell r="E9578" t="str">
            <v>UN</v>
          </cell>
          <cell r="F9578">
            <v>2846.85</v>
          </cell>
        </row>
        <row r="9579">
          <cell r="C9579">
            <v>11900</v>
          </cell>
          <cell r="D9579" t="str">
            <v xml:space="preserve">SUMIDOURO CONCRETO PRE MOLDADO, COMPLETO, PARA 75 CONTRIBUINTES  </v>
          </cell>
          <cell r="E9579" t="str">
            <v>UN</v>
          </cell>
          <cell r="F9579">
            <v>3903.47</v>
          </cell>
        </row>
        <row r="9580">
          <cell r="C9580">
            <v>14149</v>
          </cell>
          <cell r="D9580" t="str">
            <v xml:space="preserve">SUPORTE "Y" PARA FITA PERFURADA  </v>
          </cell>
          <cell r="E9580" t="str">
            <v>CENTO</v>
          </cell>
          <cell r="F9580">
            <v>216.05</v>
          </cell>
        </row>
        <row r="9581">
          <cell r="C9581">
            <v>40615</v>
          </cell>
          <cell r="D9581" t="str">
            <v>SUPORTE DE FIXACAO PARA ESPELHO / PLACA 4" X 2", PARA 3 MODULOS, PARA INSTALACAO  DE TOMADAS E INTERRUPTORES (SOMENTE SUPORTE) *COLETADO CAIXA*</v>
          </cell>
          <cell r="E9581" t="str">
            <v>UN</v>
          </cell>
          <cell r="F9581">
            <v>1.03</v>
          </cell>
        </row>
        <row r="9582">
          <cell r="C9582">
            <v>40617</v>
          </cell>
          <cell r="D9582" t="str">
            <v>SUPORTE DE FIXACAO PARA ESPELHO / PLACA 4" X 4", PARA 6 MODULOS, PARA INSTALACAO  DE TOMADAS E INTERRUPTORES (SOMENTE SUPORTE) *COLETADO CAIXA*</v>
          </cell>
          <cell r="E9582" t="str">
            <v>UN</v>
          </cell>
          <cell r="F9582">
            <v>2.19</v>
          </cell>
        </row>
        <row r="9583">
          <cell r="C9583">
            <v>20061</v>
          </cell>
          <cell r="D9583" t="str">
            <v>SUPORTE DE PVC PARA CALHA PLUVIAL, DIAMETRO ENTRE 119 E 170 MM, PARA DRENAGEM  PREDIAL</v>
          </cell>
          <cell r="E9583" t="str">
            <v>UN</v>
          </cell>
          <cell r="F9583">
            <v>2.4500000000000002</v>
          </cell>
        </row>
        <row r="9584">
          <cell r="C9584">
            <v>7576</v>
          </cell>
          <cell r="D9584" t="str">
            <v>SUPORTE EM ACO GALVANIZADO PARA TRANSFORMADOR PARA POSTE DUPLO T 185 X 95  MM, CHAPA DE 5/16"</v>
          </cell>
          <cell r="E9584" t="str">
            <v>UN</v>
          </cell>
          <cell r="F9584">
            <v>120.25</v>
          </cell>
        </row>
        <row r="9585">
          <cell r="C9585">
            <v>3384</v>
          </cell>
          <cell r="D9585" t="str">
            <v xml:space="preserve">SUPORTE GUIA SIMPLES COM ROLDANA EM POLIPROPILENO PARA CHUMBAR, H = 20 CM  </v>
          </cell>
          <cell r="E9585" t="str">
            <v>UN</v>
          </cell>
          <cell r="F9585">
            <v>3.86</v>
          </cell>
        </row>
        <row r="9586">
          <cell r="C9586">
            <v>7572</v>
          </cell>
          <cell r="D9586" t="str">
            <v>SUPORTE ISOLADOR REFORCADO DIAMETRO NOMINAL 5/16", COM ROSCA SOBERBA E  BUCHA</v>
          </cell>
          <cell r="E9586" t="str">
            <v>UN</v>
          </cell>
          <cell r="F9586">
            <v>5.96</v>
          </cell>
        </row>
        <row r="9587">
          <cell r="C9587">
            <v>3396</v>
          </cell>
          <cell r="D9587" t="str">
            <v xml:space="preserve">SUPORTE ISOLADOR SIMPLES DIAMETRO NOMINAL 5/16", COM ROSCA SOBERBA E BUCHA  </v>
          </cell>
          <cell r="E9587" t="str">
            <v>UN</v>
          </cell>
          <cell r="F9587">
            <v>4.22</v>
          </cell>
        </row>
        <row r="9588">
          <cell r="C9588">
            <v>37590</v>
          </cell>
          <cell r="D9588" t="str">
            <v>SUPORTE MAO-FRANCESA EM ACO, ABAS IGUAIS 30 CM, CAPACIDADE MINIMA 60 KG,  BRANCO</v>
          </cell>
          <cell r="E9588" t="str">
            <v>UN</v>
          </cell>
          <cell r="F9588">
            <v>18.05</v>
          </cell>
        </row>
        <row r="9589">
          <cell r="C9589">
            <v>37591</v>
          </cell>
          <cell r="D9589" t="str">
            <v>SUPORTE MAO-FRANCESA EM ACO, ABAS IGUAIS 40 CM, CAPACIDADE MINIMA 70 KG,  BRANCO</v>
          </cell>
          <cell r="E9589" t="str">
            <v>UN</v>
          </cell>
          <cell r="F9589">
            <v>25.12</v>
          </cell>
        </row>
        <row r="9590">
          <cell r="C9590">
            <v>12626</v>
          </cell>
          <cell r="D9590" t="str">
            <v>SUPORTE METALICO PARA CALHA PLUVIAL,  ZINCADO, DOBRADO, DIAMETRO ENTRE 119 E  170 MM, PARA DRENAGEM PREDIAL</v>
          </cell>
          <cell r="E9590" t="str">
            <v>UN</v>
          </cell>
          <cell r="F9590">
            <v>11.79</v>
          </cell>
        </row>
        <row r="9591">
          <cell r="C9591">
            <v>11033</v>
          </cell>
          <cell r="D9591" t="str">
            <v xml:space="preserve">SUPORTE PARA CALHA DE 150 MM EM FERRO GALVANIZADO  </v>
          </cell>
          <cell r="E9591" t="str">
            <v>UN</v>
          </cell>
          <cell r="F9591">
            <v>4.08</v>
          </cell>
        </row>
        <row r="9592">
          <cell r="C9592">
            <v>390</v>
          </cell>
          <cell r="D9592" t="str">
            <v xml:space="preserve">SUPORTE PARA TUBO DIAMETRO NOMINAL 2", COM ROSCA MECANICA  </v>
          </cell>
          <cell r="E9592" t="str">
            <v>UN</v>
          </cell>
          <cell r="F9592">
            <v>8.48</v>
          </cell>
        </row>
        <row r="9593">
          <cell r="C9593">
            <v>6178</v>
          </cell>
          <cell r="D9593" t="str">
            <v>TABUA DE  MADEIRA PARA PISO, CUMARU/IPE CHAMPANHE OU EQUIVALENTE DA REGIAO,  ENCAIXE MACHO/FEMEA, *10 X 2* CM</v>
          </cell>
          <cell r="E9593" t="str">
            <v>M2</v>
          </cell>
          <cell r="F9593">
            <v>129.25</v>
          </cell>
        </row>
        <row r="9594">
          <cell r="C9594">
            <v>6180</v>
          </cell>
          <cell r="D9594" t="str">
            <v>TABUA DE  MADEIRA PARA PISO, CUMARU/IPE CHAMPANHE OU EQUIVALENTE DA REGIAO,  ENCAIXE MACHO/FEMEA, *15 X 2* CM</v>
          </cell>
          <cell r="E9594" t="str">
            <v>M2</v>
          </cell>
          <cell r="F9594">
            <v>139.5</v>
          </cell>
        </row>
        <row r="9595">
          <cell r="C9595">
            <v>6182</v>
          </cell>
          <cell r="D9595" t="str">
            <v>TABUA DE  MADEIRA PARA PISO, IPE (CERNE) OU EQUIVALENTE DA REGIAO, ENCAIXE  MACHO/FEMEA, *20 X 2* CM</v>
          </cell>
          <cell r="E9595" t="str">
            <v>M2</v>
          </cell>
          <cell r="F9595">
            <v>173.15</v>
          </cell>
        </row>
        <row r="9596">
          <cell r="C9596">
            <v>6204</v>
          </cell>
          <cell r="D9596" t="str">
            <v xml:space="preserve">TABUA DE MADEIRA DE LEI, *2,5  X 15* CM (1 X 6) NAO APARELHADA, (TABEIRA-P/TELHADO)  </v>
          </cell>
          <cell r="E9596" t="str">
            <v>M</v>
          </cell>
          <cell r="F9596">
            <v>15.41</v>
          </cell>
        </row>
        <row r="9597">
          <cell r="C9597">
            <v>3993</v>
          </cell>
          <cell r="D9597" t="str">
            <v xml:space="preserve">TABUA MADEIRA LEI  E = 2,5CM (1") APARELHADA  </v>
          </cell>
          <cell r="E9597" t="str">
            <v>M2</v>
          </cell>
          <cell r="F9597">
            <v>86.92</v>
          </cell>
        </row>
        <row r="9598">
          <cell r="C9598">
            <v>3992</v>
          </cell>
          <cell r="D9598" t="str">
            <v xml:space="preserve">TABUA MADEIRA LEI  2,5 X 30,0CM (1 X 12") APARELHADA  </v>
          </cell>
          <cell r="E9598" t="str">
            <v>M</v>
          </cell>
          <cell r="F9598">
            <v>26.11</v>
          </cell>
        </row>
        <row r="9599">
          <cell r="C9599">
            <v>3990</v>
          </cell>
          <cell r="D9599" t="str">
            <v xml:space="preserve">TABUA MADEIRA LEI 2,5 X 25,0CM (1 X 10") APARELHADA  </v>
          </cell>
          <cell r="E9599" t="str">
            <v>M</v>
          </cell>
          <cell r="F9599">
            <v>21.76</v>
          </cell>
        </row>
        <row r="9600">
          <cell r="C9600">
            <v>6193</v>
          </cell>
          <cell r="D9600" t="str">
            <v xml:space="preserve">TABUA MADEIRA 2A QUALIDADE 2,5 X 20,0CM (1 X 8") NAO APARELHADA  </v>
          </cell>
          <cell r="E9600" t="str">
            <v>M</v>
          </cell>
          <cell r="F9600">
            <v>13.81</v>
          </cell>
        </row>
        <row r="9601">
          <cell r="C9601">
            <v>6189</v>
          </cell>
          <cell r="D9601" t="str">
            <v xml:space="preserve">TABUA MADEIRA 2A QUALIDADE 2,5 X 30,0CM (1 X 12") NAO APARELHADA  </v>
          </cell>
          <cell r="E9601" t="str">
            <v>M</v>
          </cell>
          <cell r="F9601">
            <v>20.72</v>
          </cell>
        </row>
        <row r="9602">
          <cell r="C9602">
            <v>10567</v>
          </cell>
          <cell r="D9602" t="str">
            <v xml:space="preserve">TABUA MADEIRA 3A QUALIDADE 2,5 X 23,0CM (1 X 9") NAO APARELHADA  </v>
          </cell>
          <cell r="E9602" t="str">
            <v>M</v>
          </cell>
          <cell r="F9602">
            <v>14.07</v>
          </cell>
        </row>
        <row r="9603">
          <cell r="C9603">
            <v>6212</v>
          </cell>
          <cell r="D9603" t="str">
            <v xml:space="preserve">TABUA MADEIRA 3A QUALIDADE 2,5 X 30,0CM (1 X 12 ) NAO APARELHADA  </v>
          </cell>
          <cell r="E9603" t="str">
            <v>M</v>
          </cell>
          <cell r="F9603">
            <v>19.68</v>
          </cell>
        </row>
        <row r="9604">
          <cell r="C9604">
            <v>6188</v>
          </cell>
          <cell r="D9604" t="str">
            <v xml:space="preserve">TABUA MADEIRA 3A QUALIDADE 2,5 X 30CM (1 X 12 ) NAO APARELHADA  </v>
          </cell>
          <cell r="E9604" t="str">
            <v>M2</v>
          </cell>
          <cell r="F9604">
            <v>65.599999999999994</v>
          </cell>
        </row>
        <row r="9605">
          <cell r="C9605">
            <v>6214</v>
          </cell>
          <cell r="D9605" t="str">
            <v>TACO DE MADEIRA PARA PISO, IPE (CERNE) OU EQUIVALENTE DA REGIAO, 7 X 42 CM, E = 2  CM</v>
          </cell>
          <cell r="E9605" t="str">
            <v>M2</v>
          </cell>
          <cell r="F9605">
            <v>80.959999999999994</v>
          </cell>
        </row>
        <row r="9606">
          <cell r="C9606">
            <v>36153</v>
          </cell>
          <cell r="D9606" t="str">
            <v>TALABARTE DE SEGURANCA, 2 MOSQUETOES TRAVA DUPLA *53* MM DE ABERTURA, COM  ABSORVEDOR DE ENERGIA</v>
          </cell>
          <cell r="E9606" t="str">
            <v>UN</v>
          </cell>
          <cell r="F9606">
            <v>128.13</v>
          </cell>
        </row>
        <row r="9607">
          <cell r="C9607">
            <v>10740</v>
          </cell>
          <cell r="D9607" t="str">
            <v xml:space="preserve">TALHA ELETRICA 3 T, VELOCIDADE  2,1 M / MIN, POTENCIA 1,3 KW  </v>
          </cell>
          <cell r="E9607" t="str">
            <v>UN</v>
          </cell>
          <cell r="F9607">
            <v>8009.65</v>
          </cell>
        </row>
        <row r="9608">
          <cell r="C9608">
            <v>10809</v>
          </cell>
          <cell r="D9608" t="str">
            <v xml:space="preserve">TALHA ELETRICA 3 T, VELOCIDADE  2,1 M / MIN, POTENCIA 1,3 KW - (LOCACAO)  </v>
          </cell>
          <cell r="E9608" t="str">
            <v>H</v>
          </cell>
          <cell r="F9608">
            <v>1.1100000000000001</v>
          </cell>
        </row>
        <row r="9609">
          <cell r="C9609">
            <v>13914</v>
          </cell>
          <cell r="D9609" t="str">
            <v xml:space="preserve">TALHA MANUAL DE CORRENTE, CAPACIDADE DE 1 T COM ELEVACAO DE 3 M  </v>
          </cell>
          <cell r="E9609" t="str">
            <v>UN</v>
          </cell>
          <cell r="F9609">
            <v>579.53</v>
          </cell>
        </row>
        <row r="9610">
          <cell r="C9610">
            <v>10742</v>
          </cell>
          <cell r="D9610" t="str">
            <v xml:space="preserve">TALHA MANUAL DE CORRENTE, CAPACIDADE DE 2 T COM ELEVACAO DE 3 M  </v>
          </cell>
          <cell r="E9610" t="str">
            <v>UN</v>
          </cell>
          <cell r="F9610">
            <v>845.25</v>
          </cell>
        </row>
        <row r="9611">
          <cell r="C9611">
            <v>10811</v>
          </cell>
          <cell r="D9611" t="str">
            <v xml:space="preserve">TALHA MANUAL DE CORRENTE, CAPACIDADE DE 2 T COM ELEVACAO DE 3 M - (LOCACAO)  </v>
          </cell>
          <cell r="E9611" t="str">
            <v>H</v>
          </cell>
          <cell r="F9611">
            <v>0.95</v>
          </cell>
        </row>
        <row r="9612">
          <cell r="C9612">
            <v>7552</v>
          </cell>
          <cell r="D9612" t="str">
            <v xml:space="preserve">TAMPA CEGA EM LATAO POLIDO PARA CONDULETE EM LIGA DE ALUMINIO 4 X 4"  </v>
          </cell>
          <cell r="E9612" t="str">
            <v>UN</v>
          </cell>
          <cell r="F9612">
            <v>10.06</v>
          </cell>
        </row>
        <row r="9613">
          <cell r="C9613">
            <v>7543</v>
          </cell>
          <cell r="D9613" t="str">
            <v xml:space="preserve">TAMPA CEGA EM PVC P/CONDULETE 4 X 2"  </v>
          </cell>
          <cell r="E9613" t="str">
            <v>UN</v>
          </cell>
          <cell r="F9613">
            <v>3.25</v>
          </cell>
        </row>
        <row r="9614">
          <cell r="C9614">
            <v>13255</v>
          </cell>
          <cell r="D9614" t="str">
            <v xml:space="preserve">TAMPA CONCRETO P/PV E/OU CX. INSPECAO 60 X 60 X 8CM  </v>
          </cell>
          <cell r="E9614" t="str">
            <v>UN</v>
          </cell>
          <cell r="F9614">
            <v>41.74</v>
          </cell>
        </row>
        <row r="9615">
          <cell r="C9615">
            <v>20964</v>
          </cell>
          <cell r="D9615" t="str">
            <v>TAMPAO COM CORRENTE, EM LATAO, ENGATE RAPIDO 1 1/2", PARA INSTALACAO PREDIAL  DE COMBATE A INCENDIO</v>
          </cell>
          <cell r="E9615" t="str">
            <v>UN</v>
          </cell>
          <cell r="F9615">
            <v>44.9</v>
          </cell>
        </row>
        <row r="9616">
          <cell r="C9616">
            <v>10905</v>
          </cell>
          <cell r="D9616" t="str">
            <v>TAMPAO COM CORRENTE, EM LATAO, ENGATE RAPIDO 2 1/2", PARA INSTALACAO PREDIAL  DE COMBATE A INCENDIO</v>
          </cell>
          <cell r="E9616" t="str">
            <v>UN</v>
          </cell>
          <cell r="F9616">
            <v>60.23</v>
          </cell>
        </row>
        <row r="9617">
          <cell r="C9617">
            <v>6249</v>
          </cell>
          <cell r="D9617" t="str">
            <v xml:space="preserve">TAMPAO COMPLETO PARA TIL, EM PVC,  DN 100 MM, PARA REDE COLETORA DE ESGOTO  </v>
          </cell>
          <cell r="E9617" t="str">
            <v>UN</v>
          </cell>
          <cell r="F9617">
            <v>41.32</v>
          </cell>
        </row>
        <row r="9618">
          <cell r="C9618">
            <v>6251</v>
          </cell>
          <cell r="D9618" t="str">
            <v xml:space="preserve">TAMPAO COMPLETO PARA TIL, EM PVC,  DN 150 MM, PARA REDE COLETORA DE ESGOTO  </v>
          </cell>
          <cell r="E9618" t="str">
            <v>UN</v>
          </cell>
          <cell r="F9618">
            <v>63.4</v>
          </cell>
        </row>
        <row r="9619">
          <cell r="C9619">
            <v>6252</v>
          </cell>
          <cell r="D9619" t="str">
            <v xml:space="preserve">TAMPAO COMPLETO PARA TIL, EM PVC,  DN 200 MM, PARA REDE COLETORA DE ESGOTO  </v>
          </cell>
          <cell r="E9619" t="str">
            <v>UN</v>
          </cell>
          <cell r="F9619">
            <v>80.91</v>
          </cell>
        </row>
        <row r="9620">
          <cell r="C9620">
            <v>6250</v>
          </cell>
          <cell r="D9620" t="str">
            <v xml:space="preserve">TAMPAO COMPLETO PARA TIL, EM PVC,  DN 250 MM, PARA REDE COLETORA DE ESGOTO  </v>
          </cell>
          <cell r="E9620" t="str">
            <v>UN</v>
          </cell>
          <cell r="F9620">
            <v>100.19</v>
          </cell>
        </row>
        <row r="9621">
          <cell r="C9621">
            <v>11289</v>
          </cell>
          <cell r="D9621" t="str">
            <v xml:space="preserve">TAMPAO FOFO ARTICULADO P/ REGISTRO, CLASSE A15 CARGA MAX 1,5 T, *200 X 200* MM  </v>
          </cell>
          <cell r="E9621" t="str">
            <v>UN</v>
          </cell>
          <cell r="F9621">
            <v>56.43</v>
          </cell>
        </row>
        <row r="9622">
          <cell r="C9622">
            <v>11241</v>
          </cell>
          <cell r="D9622" t="str">
            <v xml:space="preserve">TAMPAO FOFO ARTICULADO P/ REGISTRO, CLASSE A15 CARGA MAX 1,5 T, *400 X 400* MM  </v>
          </cell>
          <cell r="E9622" t="str">
            <v>UN</v>
          </cell>
          <cell r="F9622">
            <v>141.08000000000001</v>
          </cell>
        </row>
        <row r="9623">
          <cell r="C9623">
            <v>11301</v>
          </cell>
          <cell r="D9623" t="str">
            <v>TAMPAO FOFO ARTICULADO, CLASSE B125 CARGA MAX 12,5 T, REDONDO TAMPA 600 MM,  REDE PLUVIAL/ESGOTO</v>
          </cell>
          <cell r="E9623" t="str">
            <v>UN</v>
          </cell>
          <cell r="F9623">
            <v>357.75</v>
          </cell>
        </row>
        <row r="9624">
          <cell r="C9624">
            <v>21090</v>
          </cell>
          <cell r="D9624" t="str">
            <v>TAMPAO FOFO ARTICULADO, CLASSE D400 CARGA MAX 40 T, REDONDO TAMPA *600 MM,  REDE PLUVIAL/ESGOTO</v>
          </cell>
          <cell r="E9624" t="str">
            <v>UN</v>
          </cell>
          <cell r="F9624">
            <v>438.37</v>
          </cell>
        </row>
        <row r="9625">
          <cell r="C9625">
            <v>14112</v>
          </cell>
          <cell r="D9625" t="str">
            <v>TAMPAO FOFO SIMPLES COM BASE, CLASSE A15 CARGA MAX 1,5 T, *400 X 600* MM, REDE  TELEFONE</v>
          </cell>
          <cell r="E9625" t="str">
            <v>UN</v>
          </cell>
          <cell r="F9625">
            <v>182.9</v>
          </cell>
        </row>
        <row r="9626">
          <cell r="C9626">
            <v>11315</v>
          </cell>
          <cell r="D9626" t="str">
            <v>TAMPAO FOFO SIMPLES COM BASE, CLASSE A15 CARGA MAX 1,5 T, 300 X 300 MM, REDE  PLUVIAL/ESGOTO</v>
          </cell>
          <cell r="E9626" t="str">
            <v>UN</v>
          </cell>
          <cell r="F9626">
            <v>85.65</v>
          </cell>
        </row>
        <row r="9627">
          <cell r="C9627">
            <v>11292</v>
          </cell>
          <cell r="D9627" t="str">
            <v xml:space="preserve">TAMPAO FOFO SIMPLES COM BASE, CLASSE A15 CARGA MAX 1,5 T, 300 X 400 MM  </v>
          </cell>
          <cell r="E9627" t="str">
            <v>UN</v>
          </cell>
          <cell r="F9627">
            <v>200.54</v>
          </cell>
        </row>
        <row r="9628">
          <cell r="C9628">
            <v>21071</v>
          </cell>
          <cell r="D9628" t="str">
            <v>TAMPAO FOFO SIMPLES COM BASE, CLASSE A15 CARGA MAX 1,5 T, 400 X 400 MM, REDE  PLUVIAL/ESGOTO/ELETRICA</v>
          </cell>
          <cell r="E9628" t="str">
            <v>UN</v>
          </cell>
          <cell r="F9628">
            <v>131</v>
          </cell>
        </row>
        <row r="9629">
          <cell r="C9629">
            <v>11293</v>
          </cell>
          <cell r="D9629" t="str">
            <v>TAMPAO FOFO SIMPLES COM BASE, CLASSE A15 CARGA MAX 1,5 T, 400 X 500 MM, COM  INSCRICAO INCENDIO</v>
          </cell>
          <cell r="E9629" t="str">
            <v>UN</v>
          </cell>
          <cell r="F9629">
            <v>221.7</v>
          </cell>
        </row>
        <row r="9630">
          <cell r="C9630">
            <v>11316</v>
          </cell>
          <cell r="D9630" t="str">
            <v>TAMPAO FOFO SIMPLES COM BASE, CLASSE B125 CARGA MAX 12,5 T, REDONDO TAMPA 500  MM, REDE PLUVIAL/ESGOTO</v>
          </cell>
          <cell r="E9630" t="str">
            <v>UN</v>
          </cell>
          <cell r="F9630">
            <v>282.17</v>
          </cell>
        </row>
        <row r="9631">
          <cell r="C9631">
            <v>6243</v>
          </cell>
          <cell r="D9631" t="str">
            <v>TAMPAO FOFO SIMPLES COM BASE, CLASSE B125 CARGA MAX 12,5 T, REDONDO TAMPA 600  MM, REDE PLUVIAL/ESGOTO</v>
          </cell>
          <cell r="E9631" t="str">
            <v>UN</v>
          </cell>
          <cell r="F9631">
            <v>325</v>
          </cell>
        </row>
        <row r="9632">
          <cell r="C9632">
            <v>21079</v>
          </cell>
          <cell r="D9632" t="str">
            <v>TAMPAO FOFO SIMPLES COM BASE, CLASSE D400 CARGA MAX 40 T, REDONDO TAMPA 500  MM, REDE PLUVIAL/ESGOTO</v>
          </cell>
          <cell r="E9632" t="str">
            <v>UN</v>
          </cell>
          <cell r="F9632">
            <v>387.48</v>
          </cell>
        </row>
        <row r="9633">
          <cell r="C9633">
            <v>6240</v>
          </cell>
          <cell r="D9633" t="str">
            <v>TAMPAO FOFO SIMPLES COM BASE, CLASSE D400 CARGA MAX 40 T, REDONDO TAMPA 600  MM, REDE PLUVIAL/ESGOTO</v>
          </cell>
          <cell r="E9633" t="str">
            <v>UN</v>
          </cell>
          <cell r="F9633">
            <v>430.31</v>
          </cell>
        </row>
        <row r="9634">
          <cell r="C9634">
            <v>11296</v>
          </cell>
          <cell r="D9634" t="str">
            <v>TAMPAO FOFO SIMPLES COM BASE, CLASSE D400 CARGA MAX 40 T, REDONDO TAMPA 900  MM, REDE PLUVIAL/ESGOTO</v>
          </cell>
          <cell r="E9634" t="str">
            <v>UN</v>
          </cell>
          <cell r="F9634">
            <v>1371.04</v>
          </cell>
        </row>
        <row r="9635">
          <cell r="C9635">
            <v>11299</v>
          </cell>
          <cell r="D9635" t="str">
            <v xml:space="preserve">TAMPAO FOFO SIMPLES, CLASSE A15 CARGA MAX 1,5 T, *550 X 1100* MM, REDE TELEFONE  </v>
          </cell>
          <cell r="E9635" t="str">
            <v>UN</v>
          </cell>
          <cell r="F9635">
            <v>464.06</v>
          </cell>
        </row>
        <row r="9636">
          <cell r="C9636">
            <v>11066</v>
          </cell>
          <cell r="D9636" t="str">
            <v xml:space="preserve">TAMPAO PARA TELHA DE FIBROCIMENTO TIPO CANALETE 49 OU KALHETA (SEM AMIANTO)  </v>
          </cell>
          <cell r="E9636" t="str">
            <v>UN</v>
          </cell>
          <cell r="F9636">
            <v>11.39</v>
          </cell>
        </row>
        <row r="9637">
          <cell r="C9637">
            <v>11065</v>
          </cell>
          <cell r="D9637" t="str">
            <v xml:space="preserve">TAMPAO PARA TELHA DE FIBROCIMENTO TIPO CANALETE 90 (SEM AMIANTO)  </v>
          </cell>
          <cell r="E9637" t="str">
            <v>UN</v>
          </cell>
          <cell r="F9637">
            <v>13.05</v>
          </cell>
        </row>
        <row r="9638">
          <cell r="C9638">
            <v>2666</v>
          </cell>
          <cell r="D9638" t="str">
            <v xml:space="preserve">TAMPAO/TERMINAL 1 1/4" P/ DUTOS TP KANAFLEX  </v>
          </cell>
          <cell r="E9638" t="str">
            <v>UN</v>
          </cell>
          <cell r="F9638">
            <v>2.62</v>
          </cell>
        </row>
        <row r="9639">
          <cell r="C9639">
            <v>2668</v>
          </cell>
          <cell r="D9639" t="str">
            <v xml:space="preserve">TAMPAO/TERMINAL 2" P/ DUTOS TP KANAFLEX  </v>
          </cell>
          <cell r="E9639" t="str">
            <v>UN</v>
          </cell>
          <cell r="F9639">
            <v>3.63</v>
          </cell>
        </row>
        <row r="9640">
          <cell r="C9640">
            <v>2664</v>
          </cell>
          <cell r="D9640" t="str">
            <v xml:space="preserve">TAMPAO/TERMINAL 3" P/ DUTOS TP KANAFLEX  </v>
          </cell>
          <cell r="E9640" t="str">
            <v>UN</v>
          </cell>
          <cell r="F9640">
            <v>5.05</v>
          </cell>
        </row>
        <row r="9641">
          <cell r="C9641">
            <v>2662</v>
          </cell>
          <cell r="D9641" t="str">
            <v xml:space="preserve">TAMPAO/TERMINAL 4" P/ DUTOS TP KANAFLEX  </v>
          </cell>
          <cell r="E9641" t="str">
            <v>UN</v>
          </cell>
          <cell r="F9641">
            <v>10.029999999999999</v>
          </cell>
        </row>
        <row r="9642">
          <cell r="C9642">
            <v>2663</v>
          </cell>
          <cell r="D9642" t="str">
            <v xml:space="preserve">TAMPAO/TERMINAL 5" P/ DUTOS TP KANAFLEX  </v>
          </cell>
          <cell r="E9642" t="str">
            <v>UN</v>
          </cell>
          <cell r="F9642">
            <v>15.12</v>
          </cell>
        </row>
        <row r="9643">
          <cell r="C9643">
            <v>2665</v>
          </cell>
          <cell r="D9643" t="str">
            <v xml:space="preserve">TAMPAO/TERMINAL 6" P/ DUTOS TP KANAFLEX  </v>
          </cell>
          <cell r="E9643" t="str">
            <v>UN</v>
          </cell>
          <cell r="F9643">
            <v>18.53</v>
          </cell>
        </row>
        <row r="9644">
          <cell r="C9644">
            <v>11688</v>
          </cell>
          <cell r="D9644" t="str">
            <v xml:space="preserve">TANQUE ACO INOXIDAVEL (ACO 304) COM ESFREGADOR E VALVULA, DE *50 X 40 X 22* CM  </v>
          </cell>
          <cell r="E9644" t="str">
            <v>UN</v>
          </cell>
          <cell r="F9644">
            <v>228.37</v>
          </cell>
        </row>
        <row r="9645">
          <cell r="C9645">
            <v>37736</v>
          </cell>
          <cell r="D9645" t="str">
            <v>TANQUE DE ACO CARBONO NAO REVESTIDO, PARA TRANSPORTE DE AGUA COM  CAPACIDADE DE 10 M3, COM BOMBA CENTRIFUGA POR TOMADA DE FORCA, VAZAO MAXIMA*75* M3/H (INCLUI MONTAGEM, NAO INCLUI CAMINHAO)</v>
          </cell>
          <cell r="E9645" t="str">
            <v>UN</v>
          </cell>
          <cell r="F9645">
            <v>16500</v>
          </cell>
        </row>
        <row r="9646">
          <cell r="C9646">
            <v>37739</v>
          </cell>
          <cell r="D9646" t="str">
            <v>TANQUE DE ACO PARA TRANSPORTE DE AGUA COM CAPACIDADE DE 14 M3 (INCLUI  MONTAGEM, NAO INCLUI CAMINHAO)</v>
          </cell>
          <cell r="E9646" t="str">
            <v>UN</v>
          </cell>
          <cell r="F9646">
            <v>20307.689999999999</v>
          </cell>
        </row>
        <row r="9647">
          <cell r="C9647">
            <v>37740</v>
          </cell>
          <cell r="D9647" t="str">
            <v>TANQUE DE ACO PARA TRANSPORTE DE AGUA COM CAPACIDADE DE 4 M3 (INCLUI  MONTAGEM, NAO INCLUI CAMINHAO)</v>
          </cell>
          <cell r="E9647" t="str">
            <v>UN</v>
          </cell>
          <cell r="F9647">
            <v>11588.62</v>
          </cell>
        </row>
        <row r="9648">
          <cell r="C9648">
            <v>37738</v>
          </cell>
          <cell r="D9648" t="str">
            <v>TANQUE DE ACO PARA TRANSPORTE DE AGUA COM CAPACIDADE DE 6 M3 (INCLUI  MONTAGEM, NAO INCLUI CAMINHAO)</v>
          </cell>
          <cell r="E9648" t="str">
            <v>UN</v>
          </cell>
          <cell r="F9648">
            <v>13768.39</v>
          </cell>
        </row>
        <row r="9649">
          <cell r="C9649">
            <v>37737</v>
          </cell>
          <cell r="D9649" t="str">
            <v>TANQUE DE ACO PARA TRANSPORTE DE AGUA COM CAPACIDADE DE 8 M3 (INCLUI  MONTAGEM, NAO INCLUI CAMINHAO)</v>
          </cell>
          <cell r="E9649" t="str">
            <v>UN</v>
          </cell>
          <cell r="F9649">
            <v>10954.01</v>
          </cell>
        </row>
        <row r="9650">
          <cell r="C9650">
            <v>25014</v>
          </cell>
          <cell r="D9650" t="str">
            <v xml:space="preserve">TANQUE DE ASFALTO ESTACIONARIO COM MACARICO, CAPACIDADE 20.000 L  </v>
          </cell>
          <cell r="E9650" t="str">
            <v>UN</v>
          </cell>
          <cell r="F9650">
            <v>22942.720000000001</v>
          </cell>
        </row>
        <row r="9651">
          <cell r="C9651">
            <v>25013</v>
          </cell>
          <cell r="D9651" t="str">
            <v xml:space="preserve">TANQUE DE ASFALTO ESTACIONARIO COM SERPENTINA, CAPACIDADE 20.000 L  </v>
          </cell>
          <cell r="E9651" t="str">
            <v>UN</v>
          </cell>
          <cell r="F9651">
            <v>24046.400000000001</v>
          </cell>
        </row>
        <row r="9652">
          <cell r="C9652">
            <v>14405</v>
          </cell>
          <cell r="D9652" t="str">
            <v xml:space="preserve">TANQUE DE ASFALTO ESTACIONARIO COM SERPENTINA, CAPACIDADE 30.000 L  </v>
          </cell>
          <cell r="E9652" t="str">
            <v>UN</v>
          </cell>
          <cell r="F9652">
            <v>28226.58</v>
          </cell>
        </row>
        <row r="9653">
          <cell r="C9653">
            <v>6253</v>
          </cell>
          <cell r="D9653" t="str">
            <v>TANQUE DE LAVAR ROUPAS EM CONCRETO PRE-MOLDADO, 1 BOCA, COM APOIO/PES, DE *60  X 65 X 80* CM (L X P X A)</v>
          </cell>
          <cell r="E9653" t="str">
            <v>UN</v>
          </cell>
          <cell r="F9653">
            <v>67.45</v>
          </cell>
        </row>
        <row r="9654">
          <cell r="C9654">
            <v>36790</v>
          </cell>
          <cell r="D9654" t="str">
            <v xml:space="preserve">TANQUE DUPLO EM MARMORE SINTETICO COM CUBA LISA E ESFREGADOR, *110 X 60* CM  </v>
          </cell>
          <cell r="E9654" t="str">
            <v>UN</v>
          </cell>
          <cell r="F9654">
            <v>96.2</v>
          </cell>
        </row>
        <row r="9655">
          <cell r="C9655">
            <v>20271</v>
          </cell>
          <cell r="D9655" t="str">
            <v xml:space="preserve">TANQUE LOUCA BRANCA COM COLUNA *30* L  </v>
          </cell>
          <cell r="E9655" t="str">
            <v>UN</v>
          </cell>
          <cell r="F9655">
            <v>420.16</v>
          </cell>
        </row>
        <row r="9656">
          <cell r="C9656">
            <v>10423</v>
          </cell>
          <cell r="D9656" t="str">
            <v xml:space="preserve">TANQUE LOUCA BRANCA SUSPENSO *20* L  </v>
          </cell>
          <cell r="E9656" t="str">
            <v>UN</v>
          </cell>
          <cell r="F9656">
            <v>260.58999999999997</v>
          </cell>
        </row>
        <row r="9657">
          <cell r="C9657">
            <v>37589</v>
          </cell>
          <cell r="D9657" t="str">
            <v xml:space="preserve">TANQUE SIMPLES EM MARMORE SINTETICO COM COLUNA, CAPACIDADE *22* L, *60 X 46* CM  </v>
          </cell>
          <cell r="E9657" t="str">
            <v>UN</v>
          </cell>
          <cell r="F9657">
            <v>117.88</v>
          </cell>
        </row>
        <row r="9658">
          <cell r="C9658">
            <v>11690</v>
          </cell>
          <cell r="D9658" t="str">
            <v>TANQUE SIMPLES EM MARMORE SINTETICO DE FIXAR NA PAREDE, CAPACIDADE *22* L, *60 X  46* CM</v>
          </cell>
          <cell r="E9658" t="str">
            <v>UN</v>
          </cell>
          <cell r="F9658">
            <v>62.62</v>
          </cell>
        </row>
        <row r="9659">
          <cell r="C9659">
            <v>20234</v>
          </cell>
          <cell r="D9659" t="str">
            <v xml:space="preserve">TANQUE SIMPLES EM MARMORE SINTETICO SUSPENSO, CAPACIDADE *38* L, *60 X 60* CM  </v>
          </cell>
          <cell r="E9659" t="str">
            <v>UN</v>
          </cell>
          <cell r="F9659">
            <v>79.239999999999995</v>
          </cell>
        </row>
        <row r="9660">
          <cell r="C9660">
            <v>4763</v>
          </cell>
          <cell r="D9660" t="str">
            <v xml:space="preserve">TAQUEADOR OU TAQUEIRO  </v>
          </cell>
          <cell r="E9660" t="str">
            <v>H</v>
          </cell>
          <cell r="F9660">
            <v>9.84</v>
          </cell>
        </row>
        <row r="9661">
          <cell r="C9661">
            <v>14583</v>
          </cell>
          <cell r="D9661" t="str">
            <v xml:space="preserve">TARIFA "A" ENTRE  0 E 20M3 FORNECIMENTO D'AGUA  </v>
          </cell>
          <cell r="E9661" t="str">
            <v>M3</v>
          </cell>
          <cell r="F9661">
            <v>11.16</v>
          </cell>
        </row>
        <row r="9662">
          <cell r="C9662">
            <v>14250</v>
          </cell>
          <cell r="D9662" t="str">
            <v>TARIFA DE ENERGIA ELETRICA COMERCIAL, BAIXA TENSAO, RELATIVA AO CONSUMO DE ATE  100 KWH, INCLUINDO ICMS, PIS/PASEP E COFINS</v>
          </cell>
          <cell r="E9662" t="str">
            <v>KW/H</v>
          </cell>
          <cell r="F9662">
            <v>0.59</v>
          </cell>
        </row>
        <row r="9663">
          <cell r="C9663">
            <v>11457</v>
          </cell>
          <cell r="D9663" t="str">
            <v xml:space="preserve">TARJETA TIPO LIVRE/OCUPADO  P/ PORTA BANHEIRO  </v>
          </cell>
          <cell r="E9663" t="str">
            <v>UN</v>
          </cell>
          <cell r="F9663">
            <v>25.35</v>
          </cell>
        </row>
        <row r="9664">
          <cell r="C9664">
            <v>13304</v>
          </cell>
          <cell r="D9664" t="str">
            <v>TAXA DE RELIGACAO NORMAL DE ENERGIA COMERCIAL MONOFASICA, BAIXA TENSAO,  INCLUINDO ICMS</v>
          </cell>
          <cell r="E9664" t="str">
            <v>UN</v>
          </cell>
          <cell r="F9664">
            <v>6.49</v>
          </cell>
        </row>
        <row r="9665">
          <cell r="C9665">
            <v>21121</v>
          </cell>
          <cell r="D9665" t="str">
            <v xml:space="preserve">TE CPVC (AQUATHERM) 90G SOLD 15MM  </v>
          </cell>
          <cell r="E9665" t="str">
            <v>UN</v>
          </cell>
          <cell r="F9665">
            <v>1.84</v>
          </cell>
        </row>
        <row r="9666">
          <cell r="C9666">
            <v>38680</v>
          </cell>
          <cell r="D9666" t="str">
            <v xml:space="preserve">TE CPVC, SOLDAVEL, 90 GRAUS, 22 MM, PARA AGUA QUENTE PREDIAL *COLETADO CAIXA*  </v>
          </cell>
          <cell r="E9666" t="str">
            <v>UN</v>
          </cell>
          <cell r="F9666">
            <v>2.99</v>
          </cell>
        </row>
        <row r="9667">
          <cell r="C9667">
            <v>12741</v>
          </cell>
          <cell r="D9667" t="str">
            <v xml:space="preserve">TE DE COBRE (REF 611) SEM ANEL DE SOLDA, BOLSA X BOLSA X BOLSA, 104 MM  </v>
          </cell>
          <cell r="E9667" t="str">
            <v>UN</v>
          </cell>
          <cell r="F9667">
            <v>568.84</v>
          </cell>
        </row>
        <row r="9668">
          <cell r="C9668">
            <v>12733</v>
          </cell>
          <cell r="D9668" t="str">
            <v xml:space="preserve">TE DE COBRE (REF 611) SEM ANEL DE SOLDA, BOLSA X BOLSA X BOLSA, 15 MM  </v>
          </cell>
          <cell r="E9668" t="str">
            <v>UN</v>
          </cell>
          <cell r="F9668">
            <v>2.86</v>
          </cell>
        </row>
        <row r="9669">
          <cell r="C9669">
            <v>12734</v>
          </cell>
          <cell r="D9669" t="str">
            <v xml:space="preserve">TE DE COBRE (REF 611) SEM ANEL DE SOLDA, BOLSA X BOLSA X BOLSA, 22 MM  </v>
          </cell>
          <cell r="E9669" t="str">
            <v>UN</v>
          </cell>
          <cell r="F9669">
            <v>6.1</v>
          </cell>
        </row>
        <row r="9670">
          <cell r="C9670">
            <v>12735</v>
          </cell>
          <cell r="D9670" t="str">
            <v xml:space="preserve">TE DE COBRE (REF 611) SEM ANEL DE SOLDA, BOLSA X BOLSA X BOLSA, 28 MM  </v>
          </cell>
          <cell r="E9670" t="str">
            <v>UN</v>
          </cell>
          <cell r="F9670">
            <v>10.029999999999999</v>
          </cell>
        </row>
        <row r="9671">
          <cell r="C9671">
            <v>12736</v>
          </cell>
          <cell r="D9671" t="str">
            <v xml:space="preserve">TE DE COBRE (REF 611) SEM ANEL DE SOLDA, BOLSA X BOLSA X BOLSA, 35 MM  </v>
          </cell>
          <cell r="E9671" t="str">
            <v>UN</v>
          </cell>
          <cell r="F9671">
            <v>22.94</v>
          </cell>
        </row>
        <row r="9672">
          <cell r="C9672">
            <v>12737</v>
          </cell>
          <cell r="D9672" t="str">
            <v xml:space="preserve">TE DE COBRE (REF 611) SEM ANEL DE SOLDA, BOLSA X BOLSA X BOLSA, 42 MM  </v>
          </cell>
          <cell r="E9672" t="str">
            <v>UN</v>
          </cell>
          <cell r="F9672">
            <v>29.55</v>
          </cell>
        </row>
        <row r="9673">
          <cell r="C9673">
            <v>12738</v>
          </cell>
          <cell r="D9673" t="str">
            <v xml:space="preserve">TE DE COBRE (REF 611) SEM ANEL DE SOLDA, BOLSA X BOLSA X BOLSA, 54 MM  </v>
          </cell>
          <cell r="E9673" t="str">
            <v>UN</v>
          </cell>
          <cell r="F9673">
            <v>58.41</v>
          </cell>
        </row>
        <row r="9674">
          <cell r="C9674">
            <v>12739</v>
          </cell>
          <cell r="D9674" t="str">
            <v xml:space="preserve">TE DE COBRE (REF 611) SEM ANEL DE SOLDA, BOLSA X BOLSA X BOLSA, 66 MM  </v>
          </cell>
          <cell r="E9674" t="str">
            <v>UN</v>
          </cell>
          <cell r="F9674">
            <v>166.29</v>
          </cell>
        </row>
        <row r="9675">
          <cell r="C9675">
            <v>12740</v>
          </cell>
          <cell r="D9675" t="str">
            <v xml:space="preserve">TE DE COBRE (REF 611) SEM ANEL DE SOLDA, BOLSA X BOLSA X BOLSA, 79 MM  </v>
          </cell>
          <cell r="E9675" t="str">
            <v>UN</v>
          </cell>
          <cell r="F9675">
            <v>260.16000000000003</v>
          </cell>
        </row>
        <row r="9676">
          <cell r="C9676">
            <v>7105</v>
          </cell>
          <cell r="D9676" t="str">
            <v xml:space="preserve">TE DE INSPECAO, PVC,  100 X 75 MM, SERIE NORMAL PARA ESGOTO PREDIAL  </v>
          </cell>
          <cell r="E9676" t="str">
            <v>UN</v>
          </cell>
          <cell r="F9676">
            <v>25.06</v>
          </cell>
        </row>
        <row r="9677">
          <cell r="C9677">
            <v>7119</v>
          </cell>
          <cell r="D9677" t="str">
            <v xml:space="preserve">TE DE REDUCAO COM ROSCA, PVC, 90 GRAUS, 1 X 3/4", PARA AGUA FRIA PREDIAL  </v>
          </cell>
          <cell r="E9677" t="str">
            <v>UN</v>
          </cell>
          <cell r="F9677">
            <v>5.53</v>
          </cell>
        </row>
        <row r="9678">
          <cell r="C9678">
            <v>7120</v>
          </cell>
          <cell r="D9678" t="str">
            <v xml:space="preserve">TE DE REDUCAO COM ROSCA, PVC, 90 GRAUS, 3/4 X 1/2", PARA AGUA FRIA PREDIAL  </v>
          </cell>
          <cell r="E9678" t="str">
            <v>UN</v>
          </cell>
          <cell r="F9678">
            <v>3.27</v>
          </cell>
        </row>
        <row r="9679">
          <cell r="C9679">
            <v>6319</v>
          </cell>
          <cell r="D9679" t="str">
            <v xml:space="preserve">TE DE REDUCAO DE FERRO GALVANIZADO, COM ROSCA BSP, DE 1 1/2" X 1"  </v>
          </cell>
          <cell r="E9679" t="str">
            <v>UN</v>
          </cell>
          <cell r="F9679">
            <v>17.98</v>
          </cell>
        </row>
        <row r="9680">
          <cell r="C9680">
            <v>6304</v>
          </cell>
          <cell r="D9680" t="str">
            <v xml:space="preserve">TE DE REDUCAO DE FERRO GALVANIZADO, COM ROSCA BSP, DE 1 1/2" X 3/4"  </v>
          </cell>
          <cell r="E9680" t="str">
            <v>UN</v>
          </cell>
          <cell r="F9680">
            <v>17.559999999999999</v>
          </cell>
        </row>
        <row r="9681">
          <cell r="C9681">
            <v>21116</v>
          </cell>
          <cell r="D9681" t="str">
            <v xml:space="preserve">TE DE REDUCAO DE FERRO GALVANIZADO, COM ROSCA BSP, DE 1 1/4" X 3/4"  </v>
          </cell>
          <cell r="E9681" t="str">
            <v>UN</v>
          </cell>
          <cell r="F9681">
            <v>16.68</v>
          </cell>
        </row>
        <row r="9682">
          <cell r="C9682">
            <v>6320</v>
          </cell>
          <cell r="D9682" t="str">
            <v xml:space="preserve">TE DE REDUCAO DE FERRO GALVANIZADO, COM ROSCA BSP, DE 1" X 1/2"  </v>
          </cell>
          <cell r="E9682" t="str">
            <v>UN</v>
          </cell>
          <cell r="F9682">
            <v>9.98</v>
          </cell>
        </row>
        <row r="9683">
          <cell r="C9683">
            <v>6303</v>
          </cell>
          <cell r="D9683" t="str">
            <v xml:space="preserve">TE DE REDUCAO DE FERRO GALVANIZADO, COM ROSCA BSP, DE 1" X 3/4"  </v>
          </cell>
          <cell r="E9683" t="str">
            <v>UN</v>
          </cell>
          <cell r="F9683">
            <v>10.210000000000001</v>
          </cell>
        </row>
        <row r="9684">
          <cell r="C9684">
            <v>6308</v>
          </cell>
          <cell r="D9684" t="str">
            <v xml:space="preserve">TE DE REDUCAO DE FERRO GALVANIZADO, COM ROSCA BSP, DE 2 1/2" X 1 1/2"  </v>
          </cell>
          <cell r="E9684" t="str">
            <v>UN</v>
          </cell>
          <cell r="F9684">
            <v>57.96</v>
          </cell>
        </row>
        <row r="9685">
          <cell r="C9685">
            <v>6317</v>
          </cell>
          <cell r="D9685" t="str">
            <v xml:space="preserve">TE DE REDUCAO DE FERRO GALVANIZADO, COM ROSCA BSP, DE 2 1/2" X 1 1/4"  </v>
          </cell>
          <cell r="E9685" t="str">
            <v>UN</v>
          </cell>
          <cell r="F9685">
            <v>57.27</v>
          </cell>
        </row>
        <row r="9686">
          <cell r="C9686">
            <v>6307</v>
          </cell>
          <cell r="D9686" t="str">
            <v xml:space="preserve">TE DE REDUCAO DE FERRO GALVANIZADO, COM ROSCA BSP, DE 2 1/2" X 1"  </v>
          </cell>
          <cell r="E9686" t="str">
            <v>UN</v>
          </cell>
          <cell r="F9686">
            <v>57.73</v>
          </cell>
        </row>
        <row r="9687">
          <cell r="C9687">
            <v>6309</v>
          </cell>
          <cell r="D9687" t="str">
            <v xml:space="preserve">TE DE REDUCAO DE FERRO GALVANIZADO, COM ROSCA BSP, DE 2 1/2" X 2"  </v>
          </cell>
          <cell r="E9687" t="str">
            <v>UN</v>
          </cell>
          <cell r="F9687">
            <v>57.73</v>
          </cell>
        </row>
        <row r="9688">
          <cell r="C9688">
            <v>6318</v>
          </cell>
          <cell r="D9688" t="str">
            <v xml:space="preserve">TE DE REDUCAO DE FERRO GALVANIZADO, COM ROSCA BSP, DE 2" X 1 1/2"  </v>
          </cell>
          <cell r="E9688" t="str">
            <v>UN</v>
          </cell>
          <cell r="F9688">
            <v>32.630000000000003</v>
          </cell>
        </row>
        <row r="9689">
          <cell r="C9689">
            <v>6306</v>
          </cell>
          <cell r="D9689" t="str">
            <v xml:space="preserve">TE DE REDUCAO DE FERRO GALVANIZADO, COM ROSCA BSP, DE 2" X 1 1/4"  </v>
          </cell>
          <cell r="E9689" t="str">
            <v>UN</v>
          </cell>
          <cell r="F9689">
            <v>32.1</v>
          </cell>
        </row>
        <row r="9690">
          <cell r="C9690">
            <v>6305</v>
          </cell>
          <cell r="D9690" t="str">
            <v xml:space="preserve">TE DE REDUCAO DE FERRO GALVANIZADO, COM ROSCA BSP, DE 2" X 1"  </v>
          </cell>
          <cell r="E9690" t="str">
            <v>UN</v>
          </cell>
          <cell r="F9690">
            <v>31.71</v>
          </cell>
        </row>
        <row r="9691">
          <cell r="C9691">
            <v>6302</v>
          </cell>
          <cell r="D9691" t="str">
            <v xml:space="preserve">TE DE REDUCAO DE FERRO GALVANIZADO, COM ROSCA BSP, DE 3/4" X 1/2"  </v>
          </cell>
          <cell r="E9691" t="str">
            <v>UN</v>
          </cell>
          <cell r="F9691">
            <v>6.12</v>
          </cell>
        </row>
        <row r="9692">
          <cell r="C9692">
            <v>6312</v>
          </cell>
          <cell r="D9692" t="str">
            <v xml:space="preserve">TE DE REDUCAO DE FERRO GALVANIZADO, COM ROSCA BSP, DE 3" X 1 1/2"  </v>
          </cell>
          <cell r="E9692" t="str">
            <v>UN</v>
          </cell>
          <cell r="F9692">
            <v>74.91</v>
          </cell>
        </row>
        <row r="9693">
          <cell r="C9693">
            <v>6311</v>
          </cell>
          <cell r="D9693" t="str">
            <v xml:space="preserve">TE DE REDUCAO DE FERRO GALVANIZADO, COM ROSCA BSP, DE 3" X 1 1/4"  </v>
          </cell>
          <cell r="E9693" t="str">
            <v>UN</v>
          </cell>
          <cell r="F9693">
            <v>73.989999999999995</v>
          </cell>
        </row>
        <row r="9694">
          <cell r="C9694">
            <v>6310</v>
          </cell>
          <cell r="D9694" t="str">
            <v xml:space="preserve">TE DE REDUCAO DE FERRO GALVANIZADO, COM ROSCA BSP, DE 3" X 1"  </v>
          </cell>
          <cell r="E9694" t="str">
            <v>UN</v>
          </cell>
          <cell r="F9694">
            <v>73.069999999999993</v>
          </cell>
        </row>
        <row r="9695">
          <cell r="C9695">
            <v>6314</v>
          </cell>
          <cell r="D9695" t="str">
            <v xml:space="preserve">TE DE REDUCAO DE FERRO GALVANIZADO, COM ROSCA BSP, DE 3" X 2 1/2"  </v>
          </cell>
          <cell r="E9695" t="str">
            <v>UN</v>
          </cell>
          <cell r="F9695">
            <v>75.52</v>
          </cell>
        </row>
        <row r="9696">
          <cell r="C9696">
            <v>6313</v>
          </cell>
          <cell r="D9696" t="str">
            <v xml:space="preserve">TE DE REDUCAO DE FERRO GALVANIZADO, COM ROSCA BSP, DE 3" X 2"  </v>
          </cell>
          <cell r="E9696" t="str">
            <v>UN</v>
          </cell>
          <cell r="F9696">
            <v>74.91</v>
          </cell>
        </row>
        <row r="9697">
          <cell r="C9697">
            <v>6315</v>
          </cell>
          <cell r="D9697" t="str">
            <v xml:space="preserve">TE DE REDUCAO DE FERRO GALVANIZADO, COM ROSCA BSP, DE 4" X 2"  </v>
          </cell>
          <cell r="E9697" t="str">
            <v>UN</v>
          </cell>
          <cell r="F9697">
            <v>140.37</v>
          </cell>
        </row>
        <row r="9698">
          <cell r="C9698">
            <v>6316</v>
          </cell>
          <cell r="D9698" t="str">
            <v xml:space="preserve">TE DE REDUCAO DE FERRO GALVANIZADO, COM ROSCA BSP, DE 4" X 3"  </v>
          </cell>
          <cell r="E9698" t="str">
            <v>UN</v>
          </cell>
          <cell r="F9698">
            <v>140.37</v>
          </cell>
        </row>
        <row r="9699">
          <cell r="C9699">
            <v>20176</v>
          </cell>
          <cell r="D9699" t="str">
            <v>TE DE REDUCAO, PVC LEVE, CURTO, 90 GRAUS, COM BOLSA PARA ANEL, 150 X 100 MM,  PARA ESGOTO</v>
          </cell>
          <cell r="E9699" t="str">
            <v>UN</v>
          </cell>
          <cell r="F9699">
            <v>50.8</v>
          </cell>
        </row>
        <row r="9700">
          <cell r="C9700">
            <v>11378</v>
          </cell>
          <cell r="D9700" t="str">
            <v>TE DE REDUCAO, PVC PBA, BBB, JE, DN 100 X 150 / DE 110 X 60 MM, PARA REDE AGUA (NBR  10351)</v>
          </cell>
          <cell r="E9700" t="str">
            <v>UN</v>
          </cell>
          <cell r="F9700">
            <v>71.180000000000007</v>
          </cell>
        </row>
        <row r="9701">
          <cell r="C9701">
            <v>11379</v>
          </cell>
          <cell r="D9701" t="str">
            <v>TE DE REDUCAO, PVC PBA, BBB, JE, DN 100 X 75 / DE 110 X 85 MM, PARA REDE AGUA (NBR  10351)</v>
          </cell>
          <cell r="E9701" t="str">
            <v>UN</v>
          </cell>
          <cell r="F9701">
            <v>76.63</v>
          </cell>
        </row>
        <row r="9702">
          <cell r="C9702">
            <v>11493</v>
          </cell>
          <cell r="D9702" t="str">
            <v>TE DE REDUCAO, PVC PBA, BBB, JE, DN 75 X 50 / DE 85 X 60 MM, PARA REDE AGUA (NBR  10351)</v>
          </cell>
          <cell r="E9702" t="str">
            <v>UN</v>
          </cell>
          <cell r="F9702">
            <v>38.14</v>
          </cell>
        </row>
        <row r="9703">
          <cell r="C9703">
            <v>7066</v>
          </cell>
          <cell r="D9703" t="str">
            <v>TE DE REDUCAO, PVC, BBB, JE, 90 GRAUS, DN 200 X 150 MM, PARA REDE COLETORA  ESGOTO (NBR 10569)</v>
          </cell>
          <cell r="E9703" t="str">
            <v>UN</v>
          </cell>
          <cell r="F9703">
            <v>585.72</v>
          </cell>
        </row>
        <row r="9704">
          <cell r="C9704">
            <v>7068</v>
          </cell>
          <cell r="D9704" t="str">
            <v>TE DE REDUCAO, PVC, BBB, JE, 90 GRAUS, DN 250 X 150 MM, PARA REDE COLETORA  ESGOTO (NBR 10569)</v>
          </cell>
          <cell r="E9704" t="str">
            <v>UN</v>
          </cell>
          <cell r="F9704">
            <v>650.20000000000005</v>
          </cell>
        </row>
        <row r="9705">
          <cell r="C9705">
            <v>7106</v>
          </cell>
          <cell r="D9705" t="str">
            <v xml:space="preserve">TE DE REDUCAO, PVC, SOLDAVEL, 90 GRAUS, 110 MM X 60 MM, PARA AGUA FRIA PREDIAL  </v>
          </cell>
          <cell r="E9705" t="str">
            <v>UN</v>
          </cell>
          <cell r="F9705">
            <v>74.81</v>
          </cell>
        </row>
        <row r="9706">
          <cell r="C9706">
            <v>7104</v>
          </cell>
          <cell r="D9706" t="str">
            <v xml:space="preserve">TE DE REDUCAO, PVC, SOLDAVEL, 90 GRAUS, 25 MM X 20 MM, PARA AGUA FRIA PREDIAL  </v>
          </cell>
          <cell r="E9706" t="str">
            <v>UN</v>
          </cell>
          <cell r="F9706">
            <v>2.0499999999999998</v>
          </cell>
        </row>
        <row r="9707">
          <cell r="C9707">
            <v>7136</v>
          </cell>
          <cell r="D9707" t="str">
            <v xml:space="preserve">TE DE REDUCAO, PVC, SOLDAVEL, 90 GRAUS, 32 MM X 25 MM, PARA AGUA FRIA PREDIAL  </v>
          </cell>
          <cell r="E9707" t="str">
            <v>UN</v>
          </cell>
          <cell r="F9707">
            <v>4</v>
          </cell>
        </row>
        <row r="9708">
          <cell r="C9708">
            <v>7128</v>
          </cell>
          <cell r="D9708" t="str">
            <v xml:space="preserve">TE DE REDUCAO, PVC, SOLDAVEL, 90 GRAUS, 40 MM X 32 MM, PARA AGUA FRIA PREDIAL  </v>
          </cell>
          <cell r="E9708" t="str">
            <v>UN</v>
          </cell>
          <cell r="F9708">
            <v>5.46</v>
          </cell>
        </row>
        <row r="9709">
          <cell r="C9709">
            <v>7108</v>
          </cell>
          <cell r="D9709" t="str">
            <v xml:space="preserve">TE DE REDUCAO, PVC, SOLDAVEL, 90 GRAUS, 50 MM X 20 MM, PARA AGUA FRIA PREDIAL  </v>
          </cell>
          <cell r="E9709" t="str">
            <v>UN</v>
          </cell>
          <cell r="F9709">
            <v>6.04</v>
          </cell>
        </row>
        <row r="9710">
          <cell r="C9710">
            <v>7129</v>
          </cell>
          <cell r="D9710" t="str">
            <v xml:space="preserve">TE DE REDUCAO, PVC, SOLDAVEL, 90 GRAUS, 50 MM X 25 MM, PARA AGUA FRIA PREDIAL  </v>
          </cell>
          <cell r="E9710" t="str">
            <v>UN</v>
          </cell>
          <cell r="F9710">
            <v>6.07</v>
          </cell>
        </row>
        <row r="9711">
          <cell r="C9711">
            <v>7130</v>
          </cell>
          <cell r="D9711" t="str">
            <v xml:space="preserve">TE DE REDUCAO, PVC, SOLDAVEL, 90 GRAUS, 50 MM X 32 MM, PARA AGUA FRIA PREDIAL  </v>
          </cell>
          <cell r="E9711" t="str">
            <v>UN</v>
          </cell>
          <cell r="F9711">
            <v>8.23</v>
          </cell>
        </row>
        <row r="9712">
          <cell r="C9712">
            <v>7131</v>
          </cell>
          <cell r="D9712" t="str">
            <v xml:space="preserve">TE DE REDUCAO, PVC, SOLDAVEL, 90 GRAUS, 50 MM X 40 MM, PARA AGUA FRIA PREDIAL  </v>
          </cell>
          <cell r="E9712" t="str">
            <v>UN</v>
          </cell>
          <cell r="F9712">
            <v>9.4600000000000009</v>
          </cell>
        </row>
        <row r="9713">
          <cell r="C9713">
            <v>7132</v>
          </cell>
          <cell r="D9713" t="str">
            <v xml:space="preserve">TE DE REDUCAO, PVC, SOLDAVEL, 90 GRAUS, 75 MM X 50 MM, PARA AGUA FRIA PREDIAL  </v>
          </cell>
          <cell r="E9713" t="str">
            <v>UN</v>
          </cell>
          <cell r="F9713">
            <v>28.19</v>
          </cell>
        </row>
        <row r="9714">
          <cell r="C9714">
            <v>7133</v>
          </cell>
          <cell r="D9714" t="str">
            <v xml:space="preserve">TE DE REDUCAO, PVC, SOLDAVEL, 90 GRAUS, 85 MM X 60 MM, PARA AGUA FRIA PREDIAL  </v>
          </cell>
          <cell r="E9714" t="str">
            <v>UN</v>
          </cell>
          <cell r="F9714">
            <v>44.74</v>
          </cell>
        </row>
        <row r="9715">
          <cell r="C9715">
            <v>37420</v>
          </cell>
          <cell r="D9715" t="str">
            <v>TE DE SERVICO INTEGRADO, EM POLIPROPILENO (PP), PARA TUBOS EM PEAD/PVC, 60 X 20  MM - LIGACAO PREDIAL DE AGUA</v>
          </cell>
          <cell r="E9715" t="str">
            <v>UN</v>
          </cell>
          <cell r="F9715">
            <v>14.88</v>
          </cell>
        </row>
        <row r="9716">
          <cell r="C9716">
            <v>37421</v>
          </cell>
          <cell r="D9716" t="str">
            <v>TE DE SERVICO INTEGRADO, EM POLIPROPILENO (PP), PARA TUBOS EM PEAD/PVC, 60 X 32  MM - LIGACAO PREDIAL DE AGUA</v>
          </cell>
          <cell r="E9716" t="str">
            <v>UN</v>
          </cell>
          <cell r="F9716">
            <v>20.34</v>
          </cell>
        </row>
        <row r="9717">
          <cell r="C9717">
            <v>37422</v>
          </cell>
          <cell r="D9717" t="str">
            <v>TE DE SERVICO INTEGRADO, EM POLIPROPILENO (PP), PARA TUBOS EM PEAD, 63 X 20 MM -  LIGACAO PREDIAL DE AGUA</v>
          </cell>
          <cell r="E9717" t="str">
            <v>UN</v>
          </cell>
          <cell r="F9717">
            <v>19.04</v>
          </cell>
        </row>
        <row r="9718">
          <cell r="C9718">
            <v>37443</v>
          </cell>
          <cell r="D9718" t="str">
            <v xml:space="preserve">TE DE SERVICO, PEAD PE 100, DE 125 X 20 MM, PARA ELETROFUSAO  </v>
          </cell>
          <cell r="E9718" t="str">
            <v>UN</v>
          </cell>
          <cell r="F9718">
            <v>99.38</v>
          </cell>
        </row>
        <row r="9719">
          <cell r="C9719">
            <v>37444</v>
          </cell>
          <cell r="D9719" t="str">
            <v xml:space="preserve">TE DE SERVICO, PEAD PE 100, DE 125 X 32 MM, PARA ELETROFUSAO  </v>
          </cell>
          <cell r="E9719" t="str">
            <v>UN</v>
          </cell>
          <cell r="F9719">
            <v>101.07</v>
          </cell>
        </row>
        <row r="9720">
          <cell r="C9720">
            <v>37445</v>
          </cell>
          <cell r="D9720" t="str">
            <v xml:space="preserve">TE DE SERVICO, PEAD PE 100, DE 125 X 63 MM, PARA ELETROFUSAO  </v>
          </cell>
          <cell r="E9720" t="str">
            <v>UN</v>
          </cell>
          <cell r="F9720">
            <v>153.19</v>
          </cell>
        </row>
        <row r="9721">
          <cell r="C9721">
            <v>37446</v>
          </cell>
          <cell r="D9721" t="str">
            <v xml:space="preserve">TE DE SERVICO, PEAD PE 100, DE 200 X 20 MM, PARA ELETROFUSAO  </v>
          </cell>
          <cell r="E9721" t="str">
            <v>UN</v>
          </cell>
          <cell r="F9721">
            <v>167</v>
          </cell>
        </row>
        <row r="9722">
          <cell r="C9722">
            <v>37447</v>
          </cell>
          <cell r="D9722" t="str">
            <v xml:space="preserve">TE DE SERVICO, PEAD PE 100, DE 200 X 32 MM, PARA ELETROFUSAO  </v>
          </cell>
          <cell r="E9722" t="str">
            <v>UN</v>
          </cell>
          <cell r="F9722">
            <v>169.62</v>
          </cell>
        </row>
        <row r="9723">
          <cell r="C9723">
            <v>37448</v>
          </cell>
          <cell r="D9723" t="str">
            <v xml:space="preserve">TE DE SERVICO, PEAD PE 100, DE 200 X 63 MM, PARA ELETROFUSAO  </v>
          </cell>
          <cell r="E9723" t="str">
            <v>UN</v>
          </cell>
          <cell r="F9723">
            <v>232.66</v>
          </cell>
        </row>
        <row r="9724">
          <cell r="C9724">
            <v>37440</v>
          </cell>
          <cell r="D9724" t="str">
            <v xml:space="preserve">TE DE SERVICO, PEAD PE 100, DE 63 X 20 MM, PARA ELETROFUSAO  </v>
          </cell>
          <cell r="E9724" t="str">
            <v>UN</v>
          </cell>
          <cell r="F9724">
            <v>78.88</v>
          </cell>
        </row>
        <row r="9725">
          <cell r="C9725">
            <v>37441</v>
          </cell>
          <cell r="D9725" t="str">
            <v xml:space="preserve">TE DE SERVICO, PEAD PE 100, DE 63 X 32 MM, PARA ELETROFUSAO  </v>
          </cell>
          <cell r="E9725" t="str">
            <v>UN</v>
          </cell>
          <cell r="F9725">
            <v>78.88</v>
          </cell>
        </row>
        <row r="9726">
          <cell r="C9726">
            <v>37442</v>
          </cell>
          <cell r="D9726" t="str">
            <v xml:space="preserve">TE DE SERVICO, PEAD PE 100, DE 63 X 63 MM, PARA ELETROFUSAO  </v>
          </cell>
          <cell r="E9726" t="str">
            <v>UN</v>
          </cell>
          <cell r="F9726">
            <v>95.01</v>
          </cell>
        </row>
        <row r="9727">
          <cell r="C9727">
            <v>39895</v>
          </cell>
          <cell r="D9727" t="str">
            <v>TE DUPLA CURVA BRONZE/LATAO (REF 764) SEM ANEL DE SOLDA, ROSCA F X BOLSA X  ROSCA F, 1/2" X 15 X 1/2"</v>
          </cell>
          <cell r="E9727" t="str">
            <v>UN</v>
          </cell>
          <cell r="F9727">
            <v>20.66</v>
          </cell>
        </row>
        <row r="9728">
          <cell r="C9728">
            <v>39896</v>
          </cell>
          <cell r="D9728" t="str">
            <v>TE DUPLA CURVA BRONZE/LATAO (REF 764) SEM ANEL DE SOLDA, ROSCA F X BOLSA X  ROSCA F, 3/4" X 22 X 3/4"</v>
          </cell>
          <cell r="E9728" t="str">
            <v>UN</v>
          </cell>
          <cell r="F9728">
            <v>30.28</v>
          </cell>
        </row>
        <row r="9729">
          <cell r="C9729">
            <v>12414</v>
          </cell>
          <cell r="D9729" t="str">
            <v xml:space="preserve">TE FERRO GALVANIZADO 45G 1.1/2"  </v>
          </cell>
          <cell r="E9729" t="str">
            <v>UN</v>
          </cell>
          <cell r="F9729">
            <v>39.79</v>
          </cell>
        </row>
        <row r="9730">
          <cell r="C9730">
            <v>12415</v>
          </cell>
          <cell r="D9730" t="str">
            <v xml:space="preserve">TE FERRO GALVANIZADO 45G 1.1/4"  </v>
          </cell>
          <cell r="E9730" t="str">
            <v>UN</v>
          </cell>
          <cell r="F9730">
            <v>29.26</v>
          </cell>
        </row>
        <row r="9731">
          <cell r="C9731">
            <v>12417</v>
          </cell>
          <cell r="D9731" t="str">
            <v xml:space="preserve">TE FERRO GALVANIZADO 45G 1/2"  </v>
          </cell>
          <cell r="E9731" t="str">
            <v>UN</v>
          </cell>
          <cell r="F9731">
            <v>7.53</v>
          </cell>
        </row>
        <row r="9732">
          <cell r="C9732">
            <v>12416</v>
          </cell>
          <cell r="D9732" t="str">
            <v xml:space="preserve">TE FERRO GALVANIZADO 45G 1"  </v>
          </cell>
          <cell r="E9732" t="str">
            <v>UN</v>
          </cell>
          <cell r="F9732">
            <v>19.97</v>
          </cell>
        </row>
        <row r="9733">
          <cell r="C9733">
            <v>12418</v>
          </cell>
          <cell r="D9733" t="str">
            <v xml:space="preserve">TE FERRO GALVANIZADO 45G 2.1/2"  </v>
          </cell>
          <cell r="E9733" t="str">
            <v>UN</v>
          </cell>
          <cell r="F9733">
            <v>93.39</v>
          </cell>
        </row>
        <row r="9734">
          <cell r="C9734">
            <v>12419</v>
          </cell>
          <cell r="D9734" t="str">
            <v xml:space="preserve">TE FERRO GALVANIZADO 45G 2"  </v>
          </cell>
          <cell r="E9734" t="str">
            <v>UN</v>
          </cell>
          <cell r="F9734">
            <v>63.05</v>
          </cell>
        </row>
        <row r="9735">
          <cell r="C9735">
            <v>12421</v>
          </cell>
          <cell r="D9735" t="str">
            <v xml:space="preserve">TE FERRO GALVANIZADO 45G 3/4"  </v>
          </cell>
          <cell r="E9735" t="str">
            <v>UN</v>
          </cell>
          <cell r="F9735">
            <v>12.05</v>
          </cell>
        </row>
        <row r="9736">
          <cell r="C9736">
            <v>12420</v>
          </cell>
          <cell r="D9736" t="str">
            <v xml:space="preserve">TE FERRO GALVANIZADO 45G 3"  </v>
          </cell>
          <cell r="E9736" t="str">
            <v>UN</v>
          </cell>
          <cell r="F9736">
            <v>148.22</v>
          </cell>
        </row>
        <row r="9737">
          <cell r="C9737">
            <v>12422</v>
          </cell>
          <cell r="D9737" t="str">
            <v xml:space="preserve">TE FERRO GALVANIZADO 45G 4"  </v>
          </cell>
          <cell r="E9737" t="str">
            <v>UN</v>
          </cell>
          <cell r="F9737">
            <v>259.82</v>
          </cell>
        </row>
        <row r="9738">
          <cell r="C9738">
            <v>6297</v>
          </cell>
          <cell r="D9738" t="str">
            <v xml:space="preserve">TE FERRO GALVANIZADO 90G 1.1/2"  </v>
          </cell>
          <cell r="E9738" t="str">
            <v>UN</v>
          </cell>
          <cell r="F9738">
            <v>18.05</v>
          </cell>
        </row>
        <row r="9739">
          <cell r="C9739">
            <v>6296</v>
          </cell>
          <cell r="D9739" t="str">
            <v xml:space="preserve">TE FERRO GALVANIZADO 90G 1.1/4"  </v>
          </cell>
          <cell r="E9739" t="str">
            <v>UN</v>
          </cell>
          <cell r="F9739">
            <v>15.84</v>
          </cell>
        </row>
        <row r="9740">
          <cell r="C9740">
            <v>6294</v>
          </cell>
          <cell r="D9740" t="str">
            <v xml:space="preserve">TE FERRO GALVANIZADO 90G 1/2"  </v>
          </cell>
          <cell r="E9740" t="str">
            <v>UN</v>
          </cell>
          <cell r="F9740">
            <v>4.01</v>
          </cell>
        </row>
        <row r="9741">
          <cell r="C9741">
            <v>6323</v>
          </cell>
          <cell r="D9741" t="str">
            <v xml:space="preserve">TE FERRO GALVANIZADO 90G 1"  </v>
          </cell>
          <cell r="E9741" t="str">
            <v>UN</v>
          </cell>
          <cell r="F9741">
            <v>10.25</v>
          </cell>
        </row>
        <row r="9742">
          <cell r="C9742">
            <v>6299</v>
          </cell>
          <cell r="D9742" t="str">
            <v xml:space="preserve">TE FERRO GALVANIZADO 90G 2.1/2"  </v>
          </cell>
          <cell r="E9742" t="str">
            <v>UN</v>
          </cell>
          <cell r="F9742">
            <v>57.73</v>
          </cell>
        </row>
        <row r="9743">
          <cell r="C9743">
            <v>6298</v>
          </cell>
          <cell r="D9743" t="str">
            <v xml:space="preserve">TE FERRO GALVANIZADO 90G 2"  </v>
          </cell>
          <cell r="E9743" t="str">
            <v>UN</v>
          </cell>
          <cell r="F9743">
            <v>32.78</v>
          </cell>
        </row>
        <row r="9744">
          <cell r="C9744">
            <v>6295</v>
          </cell>
          <cell r="D9744" t="str">
            <v xml:space="preserve">TE FERRO GALVANIZADO 90G 3/4"  </v>
          </cell>
          <cell r="E9744" t="str">
            <v>UN</v>
          </cell>
          <cell r="F9744">
            <v>6.08</v>
          </cell>
        </row>
        <row r="9745">
          <cell r="C9745">
            <v>6322</v>
          </cell>
          <cell r="D9745" t="str">
            <v xml:space="preserve">TE FERRO GALVANIZADO 90G 3"  </v>
          </cell>
          <cell r="E9745" t="str">
            <v>UN</v>
          </cell>
          <cell r="F9745">
            <v>74.91</v>
          </cell>
        </row>
        <row r="9746">
          <cell r="C9746">
            <v>6300</v>
          </cell>
          <cell r="D9746" t="str">
            <v xml:space="preserve">TE FERRO GALVANIZADO 90G 4"  </v>
          </cell>
          <cell r="E9746" t="str">
            <v>UN</v>
          </cell>
          <cell r="F9746">
            <v>142.66999999999999</v>
          </cell>
        </row>
        <row r="9747">
          <cell r="C9747">
            <v>6321</v>
          </cell>
          <cell r="D9747" t="str">
            <v xml:space="preserve">TE FERRO GALVANIZADO 90G 5"  </v>
          </cell>
          <cell r="E9747" t="str">
            <v>UN</v>
          </cell>
          <cell r="F9747">
            <v>268.24</v>
          </cell>
        </row>
        <row r="9748">
          <cell r="C9748">
            <v>6301</v>
          </cell>
          <cell r="D9748" t="str">
            <v xml:space="preserve">TE FERRO GALVANIZADO 90G 6"  </v>
          </cell>
          <cell r="E9748" t="str">
            <v>UN</v>
          </cell>
          <cell r="F9748">
            <v>384.17</v>
          </cell>
        </row>
        <row r="9749">
          <cell r="C9749">
            <v>20183</v>
          </cell>
          <cell r="D9749" t="str">
            <v xml:space="preserve">TE INSPECAO PVC SERIE R P/ESG PREDIAL 100 X 75MM  </v>
          </cell>
          <cell r="E9749" t="str">
            <v>UN</v>
          </cell>
          <cell r="F9749">
            <v>33.770000000000003</v>
          </cell>
        </row>
        <row r="9750">
          <cell r="C9750">
            <v>20182</v>
          </cell>
          <cell r="D9750" t="str">
            <v xml:space="preserve">TE INSPECAO PVC SERIE R P/ESG PREDIAL 75 X 75MM  </v>
          </cell>
          <cell r="E9750" t="str">
            <v>UN</v>
          </cell>
          <cell r="F9750">
            <v>27.38</v>
          </cell>
        </row>
        <row r="9751">
          <cell r="C9751">
            <v>38684</v>
          </cell>
          <cell r="D9751" t="str">
            <v>TE MISTURADOR DE TRANSICAO, CPVC, SOLDAVEL, 22 MM X 3/4, PARA AGUA QUENTE  *COLETADO CAIXA*</v>
          </cell>
          <cell r="E9751" t="str">
            <v>UN</v>
          </cell>
          <cell r="F9751">
            <v>19.07</v>
          </cell>
        </row>
        <row r="9752">
          <cell r="C9752">
            <v>7094</v>
          </cell>
          <cell r="D9752" t="str">
            <v xml:space="preserve">TE PVC ROSCAVEL 90 GRAUS, 1", PARA  AGUA FRIA PREDIAL  </v>
          </cell>
          <cell r="E9752" t="str">
            <v>UN</v>
          </cell>
          <cell r="F9752">
            <v>5.71</v>
          </cell>
        </row>
        <row r="9753">
          <cell r="C9753">
            <v>7118</v>
          </cell>
          <cell r="D9753" t="str">
            <v xml:space="preserve">TE PVC ROSCAVEL, 90 GRAUS, 1 1/2",  AGUA FRIA PREDIAL  </v>
          </cell>
          <cell r="E9753" t="str">
            <v>UN</v>
          </cell>
          <cell r="F9753">
            <v>10.119999999999999</v>
          </cell>
        </row>
        <row r="9754">
          <cell r="C9754">
            <v>7117</v>
          </cell>
          <cell r="D9754" t="str">
            <v xml:space="preserve">TE PVC ROSCAVEL, 90 GRAUS, 1 1/4",  AGUA FRIA PREDIAL  </v>
          </cell>
          <cell r="E9754" t="str">
            <v>UN</v>
          </cell>
          <cell r="F9754">
            <v>7.7</v>
          </cell>
        </row>
        <row r="9755">
          <cell r="C9755">
            <v>7123</v>
          </cell>
          <cell r="D9755" t="str">
            <v xml:space="preserve">TE PVC ROSCAVEL, 90 GRAUS, 3/4",  AGUA FRIA PREDIAL  </v>
          </cell>
          <cell r="E9755" t="str">
            <v>UN</v>
          </cell>
          <cell r="F9755">
            <v>1.69</v>
          </cell>
        </row>
        <row r="9756">
          <cell r="C9756">
            <v>20179</v>
          </cell>
          <cell r="D9756" t="str">
            <v xml:space="preserve">TE PVC SERIE R P/ ESG PREDIAL 100 X 100MM  </v>
          </cell>
          <cell r="E9756" t="str">
            <v>UN</v>
          </cell>
          <cell r="F9756">
            <v>34.74</v>
          </cell>
        </row>
        <row r="9757">
          <cell r="C9757">
            <v>20178</v>
          </cell>
          <cell r="D9757" t="str">
            <v xml:space="preserve">TE PVC SERIE R P/ ESG PREDIAL 100 X 75MM  </v>
          </cell>
          <cell r="E9757" t="str">
            <v>UN</v>
          </cell>
          <cell r="F9757">
            <v>25.58</v>
          </cell>
        </row>
        <row r="9758">
          <cell r="C9758">
            <v>20180</v>
          </cell>
          <cell r="D9758" t="str">
            <v xml:space="preserve">TE PVC SERIE R P/ ESG PREDIAL 150 X 100MM  </v>
          </cell>
          <cell r="E9758" t="str">
            <v>UN</v>
          </cell>
          <cell r="F9758">
            <v>61.83</v>
          </cell>
        </row>
        <row r="9759">
          <cell r="C9759">
            <v>20181</v>
          </cell>
          <cell r="D9759" t="str">
            <v xml:space="preserve">TE PVC SERIE R P/ ESG PREDIAL 150 X 150MM  </v>
          </cell>
          <cell r="E9759" t="str">
            <v>UN</v>
          </cell>
          <cell r="F9759">
            <v>78.209999999999994</v>
          </cell>
        </row>
        <row r="9760">
          <cell r="C9760">
            <v>20177</v>
          </cell>
          <cell r="D9760" t="str">
            <v xml:space="preserve">TE PVC SERIE R P/ ESG PREDIAL 75 X 75MM  </v>
          </cell>
          <cell r="E9760" t="str">
            <v>UN</v>
          </cell>
          <cell r="F9760">
            <v>19.91</v>
          </cell>
        </row>
        <row r="9761">
          <cell r="C9761">
            <v>7116</v>
          </cell>
          <cell r="D9761" t="str">
            <v xml:space="preserve">TE PVC SOLDAVEL, BBB, 90 GRAUS, DN 40 MM, PARA ESGOTO SECUNDARIO PREDIAL  </v>
          </cell>
          <cell r="E9761" t="str">
            <v>UN</v>
          </cell>
          <cell r="F9761">
            <v>1.86</v>
          </cell>
        </row>
        <row r="9762">
          <cell r="C9762">
            <v>7098</v>
          </cell>
          <cell r="D9762" t="str">
            <v xml:space="preserve">TE PVC, ROSCAVEL, 90 GRAUS, 1/2",  AGUA FRIA PREDIAL  </v>
          </cell>
          <cell r="E9762" t="str">
            <v>UN</v>
          </cell>
          <cell r="F9762">
            <v>1.27</v>
          </cell>
        </row>
        <row r="9763">
          <cell r="C9763">
            <v>7110</v>
          </cell>
          <cell r="D9763" t="str">
            <v xml:space="preserve">TE PVC, ROSCAVEL, 90 GRAUS, 2",  AGUA FRIA PREDIAL  </v>
          </cell>
          <cell r="E9763" t="str">
            <v>UN</v>
          </cell>
          <cell r="F9763">
            <v>18.28</v>
          </cell>
        </row>
        <row r="9764">
          <cell r="C9764">
            <v>7121</v>
          </cell>
          <cell r="D9764" t="str">
            <v>TE PVC, SOLDAVEL, COM BUCHA DE LATAO NA BOLSA CENTRAL, 90 GRAUS, 20 MM X 1/2",  PARA AGUA FRIA PREDIAL</v>
          </cell>
          <cell r="E9764" t="str">
            <v>UN</v>
          </cell>
          <cell r="F9764">
            <v>5.96</v>
          </cell>
        </row>
        <row r="9765">
          <cell r="C9765">
            <v>7137</v>
          </cell>
          <cell r="D9765" t="str">
            <v>TE PVC, SOLDAVEL, COM BUCHA DE LATAO NA BOLSA CENTRAL, 90 GRAUS, 25 MM X 1/2",  PARA AGUA FRIA PREDIAL</v>
          </cell>
          <cell r="E9765" t="str">
            <v>UN</v>
          </cell>
          <cell r="F9765">
            <v>6.52</v>
          </cell>
        </row>
        <row r="9766">
          <cell r="C9766">
            <v>7122</v>
          </cell>
          <cell r="D9766" t="str">
            <v>TE PVC, SOLDAVEL, COM BUCHA DE LATAO NA BOLSA CENTRAL, 90 GRAUS, 25 MM X 3/4",  PARA AGUA FRIA PREDIAL</v>
          </cell>
          <cell r="E9766" t="str">
            <v>UN</v>
          </cell>
          <cell r="F9766">
            <v>6.72</v>
          </cell>
        </row>
        <row r="9767">
          <cell r="C9767">
            <v>7114</v>
          </cell>
          <cell r="D9767" t="str">
            <v>TE PVC, SOLDAVEL, COM BUCHA DE LATAO NA BOLSA CENTRAL, 90 GRAUS, 32 MM X 3/4",  PARA AGUA FRIA PREDIAL</v>
          </cell>
          <cell r="E9767" t="str">
            <v>UN</v>
          </cell>
          <cell r="F9767">
            <v>11.21</v>
          </cell>
        </row>
        <row r="9768">
          <cell r="C9768">
            <v>7109</v>
          </cell>
          <cell r="D9768" t="str">
            <v>TE PVC, SOLDAVEL, COM ROSCA NA BOLSA CENTRAL, 90 GRAUS, 20 MM X 1/2", PARA AGUA  FRIA PREDIAL</v>
          </cell>
          <cell r="E9768" t="str">
            <v>UN</v>
          </cell>
          <cell r="F9768">
            <v>1.59</v>
          </cell>
        </row>
        <row r="9769">
          <cell r="C9769">
            <v>7135</v>
          </cell>
          <cell r="D9769" t="str">
            <v>TE PVC, SOLDAVEL, COM ROSCA NA BOLSA CENTRAL, 90 GRAUS, 25 MM X 1/2", PARA AGUA  FRIA PREDIAL</v>
          </cell>
          <cell r="E9769" t="str">
            <v>UN</v>
          </cell>
          <cell r="F9769">
            <v>2.5299999999999998</v>
          </cell>
        </row>
        <row r="9770">
          <cell r="C9770">
            <v>37947</v>
          </cell>
          <cell r="D9770" t="str">
            <v>TE PVC, SOLDAVEL, COM ROSCA NA BOLSA CENTRAL, 90 GRAUS, 25 MM X 3/4", PARA AGUA  FRIA PREDIAL</v>
          </cell>
          <cell r="E9770" t="str">
            <v>UN</v>
          </cell>
          <cell r="F9770">
            <v>2.46</v>
          </cell>
        </row>
        <row r="9771">
          <cell r="C9771">
            <v>7103</v>
          </cell>
          <cell r="D9771" t="str">
            <v>TE PVC, SOLDAVEL, COM ROSCA NA BOLSA CENTRAL, 90 GRAUS, 32 MM X 3/4", PARA AGUA  FRIA PREDIAL</v>
          </cell>
          <cell r="E9771" t="str">
            <v>UN</v>
          </cell>
          <cell r="F9771">
            <v>11.21</v>
          </cell>
        </row>
        <row r="9772">
          <cell r="C9772">
            <v>7126</v>
          </cell>
          <cell r="D9772" t="str">
            <v xml:space="preserve">TE REDUCAO PVC, ROSCAVEL, 90 GRAUS,  1.1/2" X 3/4",  AGUA FRIA PREDIAL  </v>
          </cell>
          <cell r="E9772" t="str">
            <v>UN</v>
          </cell>
          <cell r="F9772">
            <v>8.09</v>
          </cell>
        </row>
        <row r="9773">
          <cell r="C9773">
            <v>7091</v>
          </cell>
          <cell r="D9773" t="str">
            <v xml:space="preserve">TE SANITARIO, PVC, DN 100 X 100 MM, SERIE NORMAL, PARA ESGOTO PREDIAL  </v>
          </cell>
          <cell r="E9773" t="str">
            <v>UN</v>
          </cell>
          <cell r="F9773">
            <v>10.1</v>
          </cell>
        </row>
        <row r="9774">
          <cell r="C9774">
            <v>11655</v>
          </cell>
          <cell r="D9774" t="str">
            <v xml:space="preserve">TE SANITARIO, PVC, DN 100 X 50 MM, SERIE NORMAL, PARA ESGOTO PREDIAL  </v>
          </cell>
          <cell r="E9774" t="str">
            <v>UN</v>
          </cell>
          <cell r="F9774">
            <v>9.0399999999999991</v>
          </cell>
        </row>
        <row r="9775">
          <cell r="C9775">
            <v>11656</v>
          </cell>
          <cell r="D9775" t="str">
            <v xml:space="preserve">TE SANITARIO, PVC, DN 100 X 75 MM, SERIE NORMAL PARA ESGOTO PREDIAL  </v>
          </cell>
          <cell r="E9775" t="str">
            <v>UN</v>
          </cell>
          <cell r="F9775">
            <v>9.31</v>
          </cell>
        </row>
        <row r="9776">
          <cell r="C9776">
            <v>37948</v>
          </cell>
          <cell r="D9776" t="str">
            <v xml:space="preserve">TE SANITARIO, PVC, DN 40 X 40 MM, SERIE NORMAL, PARA ESGOTO PREDIAL  </v>
          </cell>
          <cell r="E9776" t="str">
            <v>UN</v>
          </cell>
          <cell r="F9776">
            <v>2.0099999999999998</v>
          </cell>
        </row>
        <row r="9777">
          <cell r="C9777">
            <v>7097</v>
          </cell>
          <cell r="D9777" t="str">
            <v xml:space="preserve">TE SANITARIO, PVC, DN 50 X 50 MM, SERIE NORMAL, PARA ESGOTO PREDIAL  </v>
          </cell>
          <cell r="E9777" t="str">
            <v>UN</v>
          </cell>
          <cell r="F9777">
            <v>4.49</v>
          </cell>
        </row>
        <row r="9778">
          <cell r="C9778">
            <v>11657</v>
          </cell>
          <cell r="D9778" t="str">
            <v xml:space="preserve">TE SANITARIO, PVC, DN 75 X 50 MM, SERIE NORMAL PARA ESGOTO PREDIAL  </v>
          </cell>
          <cell r="E9778" t="str">
            <v>UN</v>
          </cell>
          <cell r="F9778">
            <v>7.85</v>
          </cell>
        </row>
        <row r="9779">
          <cell r="C9779">
            <v>11658</v>
          </cell>
          <cell r="D9779" t="str">
            <v xml:space="preserve">TE SANITARIO, PVC, DN 75 X 75 MM, SERIE NORMAL PARA ESGOTO PREDIAL  </v>
          </cell>
          <cell r="E9779" t="str">
            <v>UN</v>
          </cell>
          <cell r="F9779">
            <v>8.8699999999999992</v>
          </cell>
        </row>
        <row r="9780">
          <cell r="C9780">
            <v>7146</v>
          </cell>
          <cell r="D9780" t="str">
            <v xml:space="preserve">TE SOLDAVEL, PVC, 90 GRAUS, 110 MM, PARA AGUA FRIA PREDIAL (NBR 5648)  </v>
          </cell>
          <cell r="E9780" t="str">
            <v>UN</v>
          </cell>
          <cell r="F9780">
            <v>101.31</v>
          </cell>
        </row>
        <row r="9781">
          <cell r="C9781">
            <v>7138</v>
          </cell>
          <cell r="D9781" t="str">
            <v xml:space="preserve">TE SOLDAVEL, PVC, 90 GRAUS, 20 MM, PARA AGUA FRIA PREDIAL (NBR 5648)  </v>
          </cell>
          <cell r="E9781" t="str">
            <v>UN</v>
          </cell>
          <cell r="F9781">
            <v>0.63</v>
          </cell>
        </row>
        <row r="9782">
          <cell r="C9782">
            <v>7139</v>
          </cell>
          <cell r="D9782" t="str">
            <v xml:space="preserve">TE SOLDAVEL, PVC, 90 GRAUS, 25 MM, PARA AGUA FRIA PREDIAL (NBR 5648)  </v>
          </cell>
          <cell r="E9782" t="str">
            <v>UN</v>
          </cell>
          <cell r="F9782">
            <v>0.86</v>
          </cell>
        </row>
        <row r="9783">
          <cell r="C9783">
            <v>7140</v>
          </cell>
          <cell r="D9783" t="str">
            <v xml:space="preserve">TE SOLDAVEL, PVC, 90 GRAUS, 32 MM, PARA AGUA FRIA PREDIAL (NBR 5648)  </v>
          </cell>
          <cell r="E9783" t="str">
            <v>UN</v>
          </cell>
          <cell r="F9783">
            <v>2.15</v>
          </cell>
        </row>
        <row r="9784">
          <cell r="C9784">
            <v>7141</v>
          </cell>
          <cell r="D9784" t="str">
            <v xml:space="preserve">TE SOLDAVEL, PVC, 90 GRAUS, 40 MM, PARA AGUA FRIA PREDIAL (NBR 5648)  </v>
          </cell>
          <cell r="E9784" t="str">
            <v>UN</v>
          </cell>
          <cell r="F9784">
            <v>5.55</v>
          </cell>
        </row>
        <row r="9785">
          <cell r="C9785">
            <v>7143</v>
          </cell>
          <cell r="D9785" t="str">
            <v xml:space="preserve">TE SOLDAVEL, PVC, 90 GRAUS, 60 MM, PARA AGUA FRIA PREDIAL (NBR 5648)  </v>
          </cell>
          <cell r="E9785" t="str">
            <v>UN</v>
          </cell>
          <cell r="F9785">
            <v>18.010000000000002</v>
          </cell>
        </row>
        <row r="9786">
          <cell r="C9786">
            <v>7144</v>
          </cell>
          <cell r="D9786" t="str">
            <v xml:space="preserve">TE SOLDAVEL, PVC, 90 GRAUS, 75 MM, PARA AGUA FRIA PREDIAL (NBR 5648)  </v>
          </cell>
          <cell r="E9786" t="str">
            <v>UN</v>
          </cell>
          <cell r="F9786">
            <v>34.53</v>
          </cell>
        </row>
        <row r="9787">
          <cell r="C9787">
            <v>7145</v>
          </cell>
          <cell r="D9787" t="str">
            <v xml:space="preserve">TE SOLDAVEL, PVC, 90 GRAUS, 85 MM, PARA AGUA FRIA PREDIAL (NBR 5648)  </v>
          </cell>
          <cell r="E9787" t="str">
            <v>UN</v>
          </cell>
          <cell r="F9787">
            <v>54.16</v>
          </cell>
        </row>
        <row r="9788">
          <cell r="C9788">
            <v>7142</v>
          </cell>
          <cell r="D9788" t="str">
            <v xml:space="preserve">TE SOLDAVEL, PVC, 90 GRAUS,50 MM, PARA AGUA FRIA PREDIAL (NBR 5648)  </v>
          </cell>
          <cell r="E9788" t="str">
            <v>UN</v>
          </cell>
          <cell r="F9788">
            <v>6.28</v>
          </cell>
        </row>
        <row r="9789">
          <cell r="C9789">
            <v>20174</v>
          </cell>
          <cell r="D9789" t="str">
            <v xml:space="preserve">TE, PVC LEVE, CURTO, 90 GRAUS, 150 MM, PARA ESGOTO  </v>
          </cell>
          <cell r="E9789" t="str">
            <v>UN</v>
          </cell>
          <cell r="F9789">
            <v>43.58</v>
          </cell>
        </row>
        <row r="9790">
          <cell r="C9790">
            <v>20175</v>
          </cell>
          <cell r="D9790" t="str">
            <v xml:space="preserve">TE, PVC LEVE, CURTO, 90 GRAUS, 200 MM, PARA ESGOTO  </v>
          </cell>
          <cell r="E9790" t="str">
            <v>UN</v>
          </cell>
          <cell r="F9790">
            <v>98.25</v>
          </cell>
        </row>
        <row r="9791">
          <cell r="C9791">
            <v>7049</v>
          </cell>
          <cell r="D9791" t="str">
            <v xml:space="preserve">TE, PVC PBA, BBB, 90 GRAUS, DN 100 / DE 110 MM, PARA REDE AGUA (NBR 10351)  </v>
          </cell>
          <cell r="E9791" t="str">
            <v>UN</v>
          </cell>
          <cell r="F9791">
            <v>86.78</v>
          </cell>
        </row>
        <row r="9792">
          <cell r="C9792">
            <v>7048</v>
          </cell>
          <cell r="D9792" t="str">
            <v xml:space="preserve">TE, PVC PBA, BBB, 90 GRAUS, DN 50 / DE 60 MM, PARA REDE AGUA (NBR 10351)  </v>
          </cell>
          <cell r="E9792" t="str">
            <v>UN</v>
          </cell>
          <cell r="F9792">
            <v>18.36</v>
          </cell>
        </row>
        <row r="9793">
          <cell r="C9793">
            <v>7088</v>
          </cell>
          <cell r="D9793" t="str">
            <v xml:space="preserve">TE, PVC PBA, BBB, 90 GRAUS, DN 75 / DE 85 MM, PARA REDE AGUA (NBR 10351)  </v>
          </cell>
          <cell r="E9793" t="str">
            <v>UN</v>
          </cell>
          <cell r="F9793">
            <v>44.87</v>
          </cell>
        </row>
        <row r="9794">
          <cell r="C9794">
            <v>7082</v>
          </cell>
          <cell r="D9794" t="str">
            <v xml:space="preserve">TE, PVC, 90 GRAUS, BBB, JE, DN 100 MM, PARA REDE COLETORA ESGOTO (NBR 10569)  </v>
          </cell>
          <cell r="E9794" t="str">
            <v>UN</v>
          </cell>
          <cell r="F9794">
            <v>183.13</v>
          </cell>
        </row>
        <row r="9795">
          <cell r="C9795">
            <v>7069</v>
          </cell>
          <cell r="D9795" t="str">
            <v xml:space="preserve">TE, PVC, 90 GRAUS, BBB, JE, DN 150 MM, PARA REDE COLETORA ESGOTO (NBR 10569)  </v>
          </cell>
          <cell r="E9795" t="str">
            <v>UN</v>
          </cell>
          <cell r="F9795">
            <v>449.78</v>
          </cell>
        </row>
        <row r="9796">
          <cell r="C9796">
            <v>7070</v>
          </cell>
          <cell r="D9796" t="str">
            <v xml:space="preserve">TE, PVC, 90 GRAUS, BBB, JE, DN 200 MM, PARA REDE COLETORA ESGOTO (NBR 10569)  </v>
          </cell>
          <cell r="E9796" t="str">
            <v>UN</v>
          </cell>
          <cell r="F9796">
            <v>672.59</v>
          </cell>
        </row>
        <row r="9797">
          <cell r="C9797">
            <v>7060</v>
          </cell>
          <cell r="D9797" t="str">
            <v xml:space="preserve">TE, PVC, 90 GRAUS, BBB, JE, DN 250 MM, PARA REDE COLETORA ESGOTO (NBR 10569)  </v>
          </cell>
          <cell r="E9797" t="str">
            <v>UN</v>
          </cell>
          <cell r="F9797">
            <v>1933.4</v>
          </cell>
        </row>
        <row r="9798">
          <cell r="C9798">
            <v>7061</v>
          </cell>
          <cell r="D9798" t="str">
            <v xml:space="preserve">TE, PVC, 90 GRAUS, BBB, JE, DN 300 MM, PARA REDE COLETORA ESGOTO (NBR 10569)  </v>
          </cell>
          <cell r="E9798" t="str">
            <v>UN</v>
          </cell>
          <cell r="F9798">
            <v>2406.48</v>
          </cell>
        </row>
        <row r="9799">
          <cell r="C9799">
            <v>7065</v>
          </cell>
          <cell r="D9799" t="str">
            <v xml:space="preserve">TE, PVC, 90 GRAUS, BBB, JE, DN 400 MM, PARA REDE COLETORA ESGOTO (NBR 10569)  </v>
          </cell>
          <cell r="E9799" t="str">
            <v>UN</v>
          </cell>
          <cell r="F9799">
            <v>4382.3</v>
          </cell>
        </row>
        <row r="9800">
          <cell r="C9800">
            <v>20172</v>
          </cell>
          <cell r="D9800" t="str">
            <v xml:space="preserve">TE, PVC, 90 GRAUS, BBP, JE, DN 100 MM, PARA REDE COLETORA ESGOTO (NBR 10569)  </v>
          </cell>
          <cell r="E9800" t="str">
            <v>UN</v>
          </cell>
          <cell r="F9800">
            <v>48.09</v>
          </cell>
        </row>
        <row r="9801">
          <cell r="C9801">
            <v>7153</v>
          </cell>
          <cell r="D9801" t="str">
            <v xml:space="preserve">TECNICO DE LABORATORIO  </v>
          </cell>
          <cell r="E9801" t="str">
            <v>H</v>
          </cell>
          <cell r="F9801">
            <v>18.309999999999999</v>
          </cell>
        </row>
        <row r="9802">
          <cell r="C9802">
            <v>6175</v>
          </cell>
          <cell r="D9802" t="str">
            <v xml:space="preserve">TECNICO DE SONDAGEM  </v>
          </cell>
          <cell r="E9802" t="str">
            <v>H</v>
          </cell>
          <cell r="F9802">
            <v>21.98</v>
          </cell>
        </row>
        <row r="9803">
          <cell r="C9803">
            <v>37712</v>
          </cell>
          <cell r="D9803" t="str">
            <v>TELA ARAME GALVANIZADO REVESTIDO COM PVC, MALHA HEXAGONAL DUPLA TORCAO, 8 X  10 CM (ZN/AL + PVC), FIO *2,4* MM</v>
          </cell>
          <cell r="E9803" t="str">
            <v>M2</v>
          </cell>
          <cell r="F9803">
            <v>31.99</v>
          </cell>
        </row>
        <row r="9804">
          <cell r="C9804">
            <v>34547</v>
          </cell>
          <cell r="D9804" t="str">
            <v>TELA DE ACO SOLDADA GALVANIZADA/ZINCADA PARA ALVENARIA, FIO  D = *1,20 a 1,70* MM,  MALHA 15 X 15 MM, (C X L) *50 X 12* CM</v>
          </cell>
          <cell r="E9804" t="str">
            <v>M</v>
          </cell>
          <cell r="F9804">
            <v>1.99</v>
          </cell>
        </row>
        <row r="9805">
          <cell r="C9805">
            <v>34548</v>
          </cell>
          <cell r="D9805" t="str">
            <v>TELA DE ACO SOLDADA GALVANIZADA/ZINCADA PARA ALVENARIA, FIO  D = *1,20 a 1,70* MM,  MALHA 15 X 15 MM, (C X L) *50 X 17,5* CM</v>
          </cell>
          <cell r="E9805" t="str">
            <v>M</v>
          </cell>
          <cell r="F9805">
            <v>1.94</v>
          </cell>
        </row>
        <row r="9806">
          <cell r="C9806">
            <v>37411</v>
          </cell>
          <cell r="D9806" t="str">
            <v>TELA DE ACO SOLDADA GALVANIZADA/ZINCADA PARA ALVENARIA, FIO  D = *1,24 MM, MALHA  25 X 25 MM</v>
          </cell>
          <cell r="E9806" t="str">
            <v>M2</v>
          </cell>
          <cell r="F9806">
            <v>9.74</v>
          </cell>
        </row>
        <row r="9807">
          <cell r="C9807">
            <v>34558</v>
          </cell>
          <cell r="D9807" t="str">
            <v>TELA DE ACO SOLDADA GALVANIZADA/ZINCADA PARA ALVENARIA, FIO D = *1,20 a 1,70* MM,  MALHA 15 X 15 MM, (C X L) *50 X 10,5* CM</v>
          </cell>
          <cell r="E9807" t="str">
            <v>M</v>
          </cell>
          <cell r="F9807">
            <v>1.3</v>
          </cell>
        </row>
        <row r="9808">
          <cell r="C9808">
            <v>34550</v>
          </cell>
          <cell r="D9808" t="str">
            <v>TELA DE ACO SOLDADA GALVANIZADA/ZINCADA PARA ALVENARIA, FIO D = *1,20 a 1,70* MM,  MALHA 15 X 15 MM, (C X L) *50 X 6* CM</v>
          </cell>
          <cell r="E9808" t="str">
            <v>M</v>
          </cell>
          <cell r="F9808">
            <v>0.69</v>
          </cell>
        </row>
        <row r="9809">
          <cell r="C9809">
            <v>34557</v>
          </cell>
          <cell r="D9809" t="str">
            <v>TELA DE ACO SOLDADA GALVANIZADA/ZINCADA PARA ALVENARIA, FIO D = *1,20 a 1,70* MM,  MALHA 15 X 15 MM, (C X L) *50 X 7,5* CM</v>
          </cell>
          <cell r="E9809" t="str">
            <v>M</v>
          </cell>
          <cell r="F9809">
            <v>1.22</v>
          </cell>
        </row>
        <row r="9810">
          <cell r="C9810">
            <v>7155</v>
          </cell>
          <cell r="D9810" t="str">
            <v>TELA DE ACO SOLDADA NERVURADA CA-60, Q-138, (2,20 KG/M2), DIAMETRO DO FIO = 4,2 MM,  LARGURA =  2,45 X 120 M DE COMPRIMENTO, ESPACAMENTO DA MALHA = 10  X 10 CM</v>
          </cell>
          <cell r="E9810" t="str">
            <v>M2</v>
          </cell>
          <cell r="F9810">
            <v>11.23</v>
          </cell>
        </row>
        <row r="9811">
          <cell r="C9811">
            <v>7154</v>
          </cell>
          <cell r="D9811" t="str">
            <v>TELA DE ACO SOLDADA NERVURADA CA-60, Q-138, (2,20 KG/M2), DIAMETRO DO FIO = 4,2 MM,  LARGURA =  2,45 X 120 M DE COMPRIMENTO, ESPACAMENTO DA MALHA = 10 X 10 CM</v>
          </cell>
          <cell r="E9811" t="str">
            <v>KG</v>
          </cell>
          <cell r="F9811">
            <v>5.05</v>
          </cell>
        </row>
        <row r="9812">
          <cell r="C9812">
            <v>10915</v>
          </cell>
          <cell r="D9812" t="str">
            <v>TELA DE ACO SOLDADA NERVURADA CA-60, Q-61, (0,97 KG/M2), DIAMETRO DO FIO = 3,4 MM,  LARGURA =  2,45 X 120 M DE COMPRIMENTO, ESPACAMENTO DA MALHA = 15  X 15 CM</v>
          </cell>
          <cell r="E9812" t="str">
            <v>KG</v>
          </cell>
          <cell r="F9812">
            <v>5.25</v>
          </cell>
        </row>
        <row r="9813">
          <cell r="C9813">
            <v>10917</v>
          </cell>
          <cell r="D9813" t="str">
            <v>TELA DE ACO SOLDADA NERVURADA CA-60, Q-61, (0,97 KG/M2), DIAMETRO DO FIO = 3,4 MM,  LARGURA =  2,45 X 120 M DE COMPRIMENTO, ESPACAMENTO DA MALHA = 15 X 15 CM</v>
          </cell>
          <cell r="E9813" t="str">
            <v>M2</v>
          </cell>
          <cell r="F9813">
            <v>5.09</v>
          </cell>
        </row>
        <row r="9814">
          <cell r="C9814">
            <v>21141</v>
          </cell>
          <cell r="D9814" t="str">
            <v>TELA DE ACO SOLDADA NERVURADA CA-60, Q-92, (1,48 KG/M2), DIAMETRO DO FIO = 4,2 MM,  LARGURA =  2,45 X 60 M DE COMPRIMENTO, ESPACAMENTO DA MALHA = 15  X 15 CM</v>
          </cell>
          <cell r="E9814" t="str">
            <v>M2</v>
          </cell>
          <cell r="F9814">
            <v>7.55</v>
          </cell>
        </row>
        <row r="9815">
          <cell r="C9815">
            <v>10916</v>
          </cell>
          <cell r="D9815" t="str">
            <v>TELA DE ACO SOLDADA NERVURADA CA-60, Q-92, (1,48 KG/M2), DIAMETRO DO FIO = 4,2 MM,  LARGURA =  2,45 X 60 M DE COMPRIMENTO, ESPACAMENTO DA MALHA = 15 X 15 CM</v>
          </cell>
          <cell r="E9815" t="str">
            <v>KG</v>
          </cell>
          <cell r="F9815">
            <v>5.0999999999999996</v>
          </cell>
        </row>
        <row r="9816">
          <cell r="C9816">
            <v>39508</v>
          </cell>
          <cell r="D9816" t="str">
            <v>TELA DE ACO SOLDADA NERVURADA, CA-60, L-159, (1,69 KG/M2), DIAMETRO DO FIO = 4,5 MM,  LARGURA =  2,45 M, ESPACAMENTO DA MALHA = 30 X 10 CM</v>
          </cell>
          <cell r="E9816" t="str">
            <v>M2</v>
          </cell>
          <cell r="F9816">
            <v>8.9600000000000009</v>
          </cell>
        </row>
        <row r="9817">
          <cell r="C9817">
            <v>40192</v>
          </cell>
          <cell r="D9817" t="str">
            <v>TELA DE ACO SOLDADA NERVURADA, CA-60, L-159, (1,69 KG/M2), DIAMETRO DO FIO = 4,5 MM,  LARGURA = 2,45 M, ESPACAMENTO DA MALHA = 30 X 10 CM *COLETADO CAIXA*</v>
          </cell>
          <cell r="E9817" t="str">
            <v>M2</v>
          </cell>
          <cell r="F9817">
            <v>7.87</v>
          </cell>
        </row>
        <row r="9818">
          <cell r="C9818">
            <v>40193</v>
          </cell>
          <cell r="D9818" t="str">
            <v>TELA DE ACO SOLDADA NERVURADA, CA-60, L-196, (2,11 KG/M2), DIAMETRO DO FIO = 5,0 MM,  LARGURA = 2,45 M, ESPACAMENTO DA MALHA = 30 X 10 CM *COLETADO CAIXA*</v>
          </cell>
          <cell r="E9818" t="str">
            <v>M2</v>
          </cell>
          <cell r="F9818">
            <v>9.84</v>
          </cell>
        </row>
        <row r="9819">
          <cell r="C9819">
            <v>39507</v>
          </cell>
          <cell r="D9819" t="str">
            <v>TELA DE ACO SOLDADA NERVURADA, CA-60, Q-113, (1,8 KG/M2), DIAMETRO DO FIO = 3,8 MM,  LARGURA =  2,45 M, ESPACAMENTO DA MALHA = 10 X 10 CM</v>
          </cell>
          <cell r="E9819" t="str">
            <v>M2</v>
          </cell>
          <cell r="F9819">
            <v>8.7799999999999994</v>
          </cell>
        </row>
        <row r="9820">
          <cell r="C9820">
            <v>40191</v>
          </cell>
          <cell r="D9820" t="str">
            <v>TELA DE ACO SOLDADA NERVURADA, CA-60, Q-113, (1,8 KG/M2), DIAMETRO DO FIO = 3,8 MM,  LARGURA = 2,45 M, ESPACAMENTO DA MALHA = 10 X 10 CM *COLETADO CAIXA*</v>
          </cell>
          <cell r="E9820" t="str">
            <v>M2</v>
          </cell>
          <cell r="F9820">
            <v>5.62</v>
          </cell>
        </row>
        <row r="9821">
          <cell r="C9821">
            <v>7156</v>
          </cell>
          <cell r="D9821" t="str">
            <v>TELA DE ACO SOLDADA NERVURADA, CA-60, Q-196, (3,11 KG/M2), DIAMETRO DO FIO = 5,0 MM,  LARGURA =  2,45 M, ESPACAMENTO DA MALHA = 10 X 10 CM</v>
          </cell>
          <cell r="E9821" t="str">
            <v>M2</v>
          </cell>
          <cell r="F9821">
            <v>15.18</v>
          </cell>
        </row>
        <row r="9822">
          <cell r="C9822">
            <v>39509</v>
          </cell>
          <cell r="D9822" t="str">
            <v>TELA DE ACO SOLDADA NERVURADA, CA-60, T-196, (2,11 KG/M2), DIAMETRO DO FIO = 5,0 MM,  LARGURA =  2,45 M, ESPACAMENTO DA MALHA = 30 X 10 CM</v>
          </cell>
          <cell r="E9822" t="str">
            <v>M2</v>
          </cell>
          <cell r="F9822">
            <v>7.07</v>
          </cell>
        </row>
        <row r="9823">
          <cell r="C9823">
            <v>25988</v>
          </cell>
          <cell r="D9823" t="str">
            <v xml:space="preserve">TELA DE ANIAGEM (JUTA)  </v>
          </cell>
          <cell r="E9823" t="str">
            <v>M2</v>
          </cell>
          <cell r="F9823">
            <v>5.61</v>
          </cell>
        </row>
        <row r="9824">
          <cell r="C9824">
            <v>10928</v>
          </cell>
          <cell r="D9824" t="str">
            <v>TELA DE ARAME GALV QUADRANGULAR / LOSANGULAR,  FIO 2,11 MM (14  BWG), MALHA  8 X 8  CM, H = 2 M</v>
          </cell>
          <cell r="E9824" t="str">
            <v>M2</v>
          </cell>
          <cell r="F9824">
            <v>8.99</v>
          </cell>
        </row>
        <row r="9825">
          <cell r="C9825">
            <v>7167</v>
          </cell>
          <cell r="D9825" t="str">
            <v>TELA DE ARAME GALV QUADRANGULAR / LOSANGULAR,  FIO 2,11 MM (14 BWG), MALHA  5 X 5  CM, H = 2 M</v>
          </cell>
          <cell r="E9825" t="str">
            <v>M2</v>
          </cell>
          <cell r="F9825">
            <v>12.28</v>
          </cell>
        </row>
        <row r="9826">
          <cell r="C9826">
            <v>10933</v>
          </cell>
          <cell r="D9826" t="str">
            <v>TELA DE ARAME GALV QUADRANGULAR / LOSANGULAR,  FIO 2,77 MM (12  BWG), MALHA  10 X  10 CM, H = 2 M</v>
          </cell>
          <cell r="E9826" t="str">
            <v>M2</v>
          </cell>
          <cell r="F9826">
            <v>10.98</v>
          </cell>
        </row>
        <row r="9827">
          <cell r="C9827">
            <v>10927</v>
          </cell>
          <cell r="D9827" t="str">
            <v>TELA DE ARAME GALV QUADRANGULAR / LOSANGULAR,  FIO 2,77 MM (12  BWG), MALHA  8 X 8  CM, H = 2 M</v>
          </cell>
          <cell r="E9827" t="str">
            <v>M2</v>
          </cell>
          <cell r="F9827">
            <v>13.25</v>
          </cell>
        </row>
        <row r="9828">
          <cell r="C9828">
            <v>7158</v>
          </cell>
          <cell r="D9828" t="str">
            <v>TELA DE ARAME GALV QUADRANGULAR / LOSANGULAR,  FIO 2,77 MM (12 BWG), MALHA  5 X 5  CM, H = 2 M</v>
          </cell>
          <cell r="E9828" t="str">
            <v>M2</v>
          </cell>
          <cell r="F9828">
            <v>18.5</v>
          </cell>
        </row>
        <row r="9829">
          <cell r="C9829">
            <v>7162</v>
          </cell>
          <cell r="D9829" t="str">
            <v>TELA DE ARAME GALV QUADRANGULAR / LOSANGULAR,  FIO 3,4 MM (10  BWG), MALHA  5 X 5  CM, H = 2 M</v>
          </cell>
          <cell r="E9829" t="str">
            <v>M2</v>
          </cell>
          <cell r="F9829">
            <v>27.81</v>
          </cell>
        </row>
        <row r="9830">
          <cell r="C9830">
            <v>10932</v>
          </cell>
          <cell r="D9830" t="str">
            <v>TELA DE ARAME GALV QUADRANGULAR / LOSANGULAR,  FIO 4,19 MM (8 BWG), MALHA  5 X 5  CM, H = 2 M</v>
          </cell>
          <cell r="E9830" t="str">
            <v>M2</v>
          </cell>
          <cell r="F9830">
            <v>49.26</v>
          </cell>
        </row>
        <row r="9831">
          <cell r="C9831">
            <v>40706</v>
          </cell>
          <cell r="D9831" t="str">
            <v>TELA DE ARAME GALV REVESTIDO EM PVC, QUADRANGULAR / LOSANGULAR,  FIO 1,24 MM  (18 BWG), BITOLA FINAL = *1,9* MM, MALHA  1,9 X 1,9  CM, H = 2 M</v>
          </cell>
          <cell r="E9831" t="str">
            <v>M2</v>
          </cell>
          <cell r="F9831">
            <v>29.53</v>
          </cell>
        </row>
        <row r="9832">
          <cell r="C9832">
            <v>10937</v>
          </cell>
          <cell r="D9832" t="str">
            <v>TELA DE ARAME GALV REVESTIDO EM PVC, QUADRANGULAR / LOSANGULAR,  FIO 2,11 MM  (14 BWG), BITOLA FINAL = *2,8* MM, MALHA  *8 X 8* CM, H = 2 M</v>
          </cell>
          <cell r="E9832" t="str">
            <v>M2</v>
          </cell>
          <cell r="F9832">
            <v>19.36</v>
          </cell>
        </row>
        <row r="9833">
          <cell r="C9833">
            <v>40707</v>
          </cell>
          <cell r="D9833" t="str">
            <v>TELA DE ARAME GALV REVESTIDO EM PVC, QUADRANGULAR / LOSANGULAR,  FIO 2,77 MM  (12  BWG), MALHA  3 X 3 CM, H = 2 M</v>
          </cell>
          <cell r="E9833" t="str">
            <v>M2</v>
          </cell>
          <cell r="F9833">
            <v>58.7</v>
          </cell>
        </row>
        <row r="9834">
          <cell r="C9834">
            <v>10935</v>
          </cell>
          <cell r="D9834" t="str">
            <v>TELA DE ARAME GALV REVESTIDO EM PVC, QUADRANGULAR / LOSANGULAR,  FIO 2,77 MM  (12 BWG), BITOLA FINAL = *3,8* MM, MALHA  7,5 X 7,5 CM, H = 2 M</v>
          </cell>
          <cell r="E9834" t="str">
            <v>M2</v>
          </cell>
          <cell r="F9834">
            <v>25.49</v>
          </cell>
        </row>
        <row r="9835">
          <cell r="C9835">
            <v>10931</v>
          </cell>
          <cell r="D9835" t="str">
            <v xml:space="preserve">TELA DE ARAME GALV, HEXAGONAL,  FIO 0,56 MM (24  BWG), MALHA  1/2", H = 1 M  </v>
          </cell>
          <cell r="E9835" t="str">
            <v>M2</v>
          </cell>
          <cell r="F9835">
            <v>8.2100000000000009</v>
          </cell>
        </row>
        <row r="9836">
          <cell r="C9836">
            <v>7164</v>
          </cell>
          <cell r="D9836" t="str">
            <v xml:space="preserve">TELA DE ARAME ONDULADA,  FIO *2,77* MM (10  BWG), MALHA  5 X 5 CM, H = 2 M  </v>
          </cell>
          <cell r="E9836" t="str">
            <v>M2</v>
          </cell>
          <cell r="F9836">
            <v>22.98</v>
          </cell>
        </row>
        <row r="9837">
          <cell r="C9837">
            <v>36887</v>
          </cell>
          <cell r="D9837" t="str">
            <v xml:space="preserve">TELA DE FIBRA DE VIDRO, ACABAMENTO ANTI-ALCALINO, MALHA 10 X 10 MM  </v>
          </cell>
          <cell r="E9837" t="str">
            <v>M2</v>
          </cell>
          <cell r="F9837">
            <v>18.29</v>
          </cell>
        </row>
        <row r="9838">
          <cell r="C9838">
            <v>34612</v>
          </cell>
          <cell r="D9838" t="str">
            <v>TELA EM MALHA HEXAGONAL DUPLA TORCAO 8 X 10 CM (ZN/AL + PVC), FIO 2,7 MM,  DIMENSOES 0,5 X 1,0 X 3,0 M (SOLO REFORCADO)</v>
          </cell>
          <cell r="E9838" t="str">
            <v>UN</v>
          </cell>
          <cell r="F9838">
            <v>402.64</v>
          </cell>
        </row>
        <row r="9839">
          <cell r="C9839">
            <v>34614</v>
          </cell>
          <cell r="D9839" t="str">
            <v>TELA EM MALHA HEXAGONAL DUPLA TORCAO 8 X 10 CM (ZN/AL + PVC), FIO 2,7 MM,  DIMENSOES 0,5 X 1,0 X 4,0 M (SOLO REFORÃADO)</v>
          </cell>
          <cell r="E9839" t="str">
            <v>UN</v>
          </cell>
          <cell r="F9839">
            <v>473</v>
          </cell>
        </row>
        <row r="9840">
          <cell r="C9840">
            <v>34635</v>
          </cell>
          <cell r="D9840" t="str">
            <v>TELA EM MALHA HEXAGONAL DUPLA TORCAO 8 X 10 CM (ZN/AL + PVC), FIO 2,7 MM,  DIMENSOES 1,0 X 1,0 X 3,0 M (SOLO REFORCADO)</v>
          </cell>
          <cell r="E9840" t="str">
            <v>UN</v>
          </cell>
          <cell r="F9840">
            <v>517.78</v>
          </cell>
        </row>
        <row r="9841">
          <cell r="C9841">
            <v>34633</v>
          </cell>
          <cell r="D9841" t="str">
            <v>TELA EM MALHA HEXAGONAL DUPLA TORCAO 8 X 10 CM (ZN/AL + PVC), FIO 2,7 MM,  DIMENSOES 1,0 X 1,0 X 4,0 M (SOLO REFORCADO)</v>
          </cell>
          <cell r="E9841" t="str">
            <v>UN</v>
          </cell>
          <cell r="F9841">
            <v>570.73</v>
          </cell>
        </row>
        <row r="9842">
          <cell r="C9842">
            <v>7161</v>
          </cell>
          <cell r="D9842" t="str">
            <v xml:space="preserve">TELA EM METAL PARA ESTUQUE (DEPLOYE)  </v>
          </cell>
          <cell r="E9842" t="str">
            <v>M2</v>
          </cell>
          <cell r="F9842">
            <v>3.48</v>
          </cell>
        </row>
        <row r="9843">
          <cell r="C9843">
            <v>7170</v>
          </cell>
          <cell r="D9843" t="str">
            <v>TELA FACHADEIRA EM POLIETILENO, ROLO DE 3 X 100 M (L X C), COR BRANCA, SEM  LOGOMARCA - PARA PROTECAO DE OBRAS</v>
          </cell>
          <cell r="E9843" t="str">
            <v>M2</v>
          </cell>
          <cell r="F9843">
            <v>2.6</v>
          </cell>
        </row>
        <row r="9844">
          <cell r="C9844">
            <v>34630</v>
          </cell>
          <cell r="D9844" t="str">
            <v>TELA MALHA HEXAGONAL DUPLA TORCAO VERDE 8 X 10 CM (ZN/AL + PVC), FIO 2,7 MM,  DIMENSOES 70 GRAUS X 0,6 X 3,0 M (SOLO REFORCADO)</v>
          </cell>
          <cell r="E9844" t="str">
            <v>UN</v>
          </cell>
          <cell r="F9844">
            <v>519.91</v>
          </cell>
        </row>
        <row r="9845">
          <cell r="C9845">
            <v>37524</v>
          </cell>
          <cell r="D9845" t="str">
            <v>TELA PLASTICA LARANJA, TIPO TAPUME PARA SINALIZACAO, MALHA RETANGULAR, ROLO  1.20 X 50 M (L X C)</v>
          </cell>
          <cell r="E9845" t="str">
            <v>M</v>
          </cell>
          <cell r="F9845">
            <v>2.48</v>
          </cell>
        </row>
        <row r="9846">
          <cell r="C9846">
            <v>37525</v>
          </cell>
          <cell r="D9846" t="str">
            <v>TELA PLASTICA TECIDA LISTRADA BRANCA E LARANJA, TIPO GUARDA CORPO, EM  POLIETILENO MONOFILADO, ROLO 1,20 X 50 M (L X C)</v>
          </cell>
          <cell r="E9846" t="str">
            <v>M</v>
          </cell>
          <cell r="F9846">
            <v>2.97</v>
          </cell>
        </row>
        <row r="9847">
          <cell r="C9847">
            <v>10920</v>
          </cell>
          <cell r="D9847" t="str">
            <v xml:space="preserve">TELA SOLDADA ARAME GALVANIZADO 12 BWG (2,77MM), MALHA 15 X 5 CM  </v>
          </cell>
          <cell r="E9847" t="str">
            <v>M2</v>
          </cell>
          <cell r="F9847">
            <v>10.119999999999999</v>
          </cell>
        </row>
        <row r="9848">
          <cell r="C9848">
            <v>7238</v>
          </cell>
          <cell r="D9848" t="str">
            <v xml:space="preserve">TELHA ALUMINIO ONDULADA, ALTURA = *18* MM, E = 0,5 MM  </v>
          </cell>
          <cell r="E9848" t="str">
            <v>M2</v>
          </cell>
          <cell r="F9848">
            <v>28.23</v>
          </cell>
        </row>
        <row r="9849">
          <cell r="C9849">
            <v>7239</v>
          </cell>
          <cell r="D9849" t="str">
            <v xml:space="preserve">TELHA ALUMINIO ONDULADA, ALTURA = *18* MM, E = 0,6 MM  </v>
          </cell>
          <cell r="E9849" t="str">
            <v>M2</v>
          </cell>
          <cell r="F9849">
            <v>35.090000000000003</v>
          </cell>
        </row>
        <row r="9850">
          <cell r="C9850">
            <v>7240</v>
          </cell>
          <cell r="D9850" t="str">
            <v xml:space="preserve">TELHA ALUMINIO ONDULADA, ALTURA = *18* MM, E = 0,7 MM  </v>
          </cell>
          <cell r="E9850" t="str">
            <v>M2</v>
          </cell>
          <cell r="F9850">
            <v>40.29</v>
          </cell>
        </row>
        <row r="9851">
          <cell r="C9851">
            <v>36789</v>
          </cell>
          <cell r="D9851" t="str">
            <v>TELHA CERAMICA TIPO AMERICANA, COMPRIMENTO DE *45* CM, RENDIMENTO DE *12*  TELHAS/M2</v>
          </cell>
          <cell r="E9851" t="str">
            <v>UN</v>
          </cell>
          <cell r="F9851">
            <v>1.85</v>
          </cell>
        </row>
        <row r="9852">
          <cell r="C9852">
            <v>7173</v>
          </cell>
          <cell r="D9852" t="str">
            <v>TELHA CERAMICA TIPO COLONIAL, COMPRIMENTO DE *44* CM, RENDIMENTO DE *26*  TELHAS/M2</v>
          </cell>
          <cell r="E9852" t="str">
            <v>M</v>
          </cell>
          <cell r="F9852">
            <v>1200</v>
          </cell>
        </row>
        <row r="9853">
          <cell r="C9853">
            <v>7176</v>
          </cell>
          <cell r="D9853" t="str">
            <v>TELHA CERAMICA TIPO COLONIAL, COMPRIMENTO DE *44* CM, RENDIMENTO DE *26*  TELHAS/M2</v>
          </cell>
          <cell r="E9853" t="str">
            <v>UN</v>
          </cell>
          <cell r="F9853">
            <v>1.2</v>
          </cell>
        </row>
        <row r="9854">
          <cell r="C9854">
            <v>7183</v>
          </cell>
          <cell r="D9854" t="str">
            <v>TELHA CERAMICA TIPO FRANCESA, COMPRIMENTO DE *40* CM, RENDIMENTO DE *16*  TELHAS/M2</v>
          </cell>
          <cell r="E9854" t="str">
            <v>UN</v>
          </cell>
          <cell r="F9854">
            <v>1.92</v>
          </cell>
        </row>
        <row r="9855">
          <cell r="C9855">
            <v>7180</v>
          </cell>
          <cell r="D9855" t="str">
            <v>TELHA CERAMICA TIPO PAULISTA, COMPRIMENTO DE *48* CM, RENDIMENTO DE *26*  TELHAS/M2</v>
          </cell>
          <cell r="E9855" t="str">
            <v>UN</v>
          </cell>
          <cell r="F9855">
            <v>0.68</v>
          </cell>
        </row>
        <row r="9856">
          <cell r="C9856">
            <v>11088</v>
          </cell>
          <cell r="D9856" t="str">
            <v xml:space="preserve">TELHA CERAMICA TIPO PLAN, COMPRIMENTO DE *47* CM, RENDIMENTO DE *26* TELHAS/M2  </v>
          </cell>
          <cell r="E9856" t="str">
            <v>UN</v>
          </cell>
          <cell r="F9856">
            <v>1.08</v>
          </cell>
        </row>
        <row r="9857">
          <cell r="C9857">
            <v>36788</v>
          </cell>
          <cell r="D9857" t="str">
            <v>TELHA CERAMICA TIPO PORTUGUESA, COMPRIMENTO DE *40* CM, RENDIMENTO DE *16*  TELHAS/M2</v>
          </cell>
          <cell r="E9857" t="str">
            <v>UN</v>
          </cell>
          <cell r="F9857">
            <v>1.23</v>
          </cell>
        </row>
        <row r="9858">
          <cell r="C9858">
            <v>7175</v>
          </cell>
          <cell r="D9858" t="str">
            <v>TELHA CERAMICA TIPO ROMANA, COMPRIMENTO DE *41* CM,  RENDIMENTO DE *16*  TELHAS/M2</v>
          </cell>
          <cell r="E9858" t="str">
            <v>UN</v>
          </cell>
          <cell r="F9858">
            <v>1.35</v>
          </cell>
        </row>
        <row r="9859">
          <cell r="C9859">
            <v>25007</v>
          </cell>
          <cell r="D9859" t="str">
            <v xml:space="preserve">TELHA DE ACO ZINCADO ONDULADA, A = *17* MM, E = 0,5 MM, SEM PINTURA  </v>
          </cell>
          <cell r="E9859" t="str">
            <v>M2</v>
          </cell>
          <cell r="F9859">
            <v>23.54</v>
          </cell>
        </row>
        <row r="9860">
          <cell r="C9860">
            <v>14171</v>
          </cell>
          <cell r="D9860" t="str">
            <v>TELHA DE ACO ZINCADO TRAPEZOIDAL AUTOPORTANTE, A = 120 MM, E = 0,95 MM, COM  PINTURA ELETROSTATICA BRANCA EM 1 FACE</v>
          </cell>
          <cell r="E9860" t="str">
            <v>M2</v>
          </cell>
          <cell r="F9860">
            <v>62.94</v>
          </cell>
        </row>
        <row r="9861">
          <cell r="C9861">
            <v>14170</v>
          </cell>
          <cell r="D9861" t="str">
            <v>TELHA DE ACO ZINCADO TRAPEZOIDAL AUTOPORTANTE, A = 120 MM, E = 0,95 MM, SEM  PINTURA</v>
          </cell>
          <cell r="E9861" t="str">
            <v>M2</v>
          </cell>
          <cell r="F9861">
            <v>55.61</v>
          </cell>
        </row>
        <row r="9862">
          <cell r="C9862">
            <v>14173</v>
          </cell>
          <cell r="D9862" t="str">
            <v>TELHA DE ACO ZINCADO TRAPEZOIDAL AUTOPORTANTE, A = 259 MM, E = 0,95 MM, COM  PINTURA ELETROSTATICA BRANCA EM 1 FACE</v>
          </cell>
          <cell r="E9862" t="str">
            <v>M2</v>
          </cell>
          <cell r="F9862">
            <v>73.319999999999993</v>
          </cell>
        </row>
        <row r="9863">
          <cell r="C9863">
            <v>14172</v>
          </cell>
          <cell r="D9863" t="str">
            <v>TELHA DE ACO ZINCADO TRAPEZOIDAL AUTOPORTANTE, A = 259 MM, E = 0,95 MM, SEM  PINTURA</v>
          </cell>
          <cell r="E9863" t="str">
            <v>M2</v>
          </cell>
          <cell r="F9863">
            <v>59.35</v>
          </cell>
        </row>
        <row r="9864">
          <cell r="C9864">
            <v>7243</v>
          </cell>
          <cell r="D9864" t="str">
            <v xml:space="preserve">TELHA DE ACO ZINCADO TRAPEZOIDAL, A = *40* MM, E = 0,5 MM, SEM PINTURA  </v>
          </cell>
          <cell r="E9864" t="str">
            <v>M2</v>
          </cell>
          <cell r="F9864">
            <v>23.28</v>
          </cell>
        </row>
        <row r="9865">
          <cell r="C9865">
            <v>11067</v>
          </cell>
          <cell r="D9865" t="str">
            <v>TELHA DE ALUMINIO TRAPEZOIDAL, ALTURA = 38 MM, E = 0,5 MM (LARGURA = 1056 MM E  COMPRIMENTO = 5000 MM)</v>
          </cell>
          <cell r="E9865" t="str">
            <v>UN</v>
          </cell>
          <cell r="F9865">
            <v>140.4</v>
          </cell>
        </row>
        <row r="9866">
          <cell r="C9866">
            <v>11068</v>
          </cell>
          <cell r="D9866" t="str">
            <v>TELHA DE ALUMINIO TRAPEZOIDAL, ALTURA = 38 MM, E = 0,7 MM (LARGURA = 1056 MM E  COMPRIMENTO = 5000 MM)</v>
          </cell>
          <cell r="E9866" t="str">
            <v>UN</v>
          </cell>
          <cell r="F9866">
            <v>198.3</v>
          </cell>
        </row>
        <row r="9867">
          <cell r="C9867">
            <v>7184</v>
          </cell>
          <cell r="D9867" t="str">
            <v xml:space="preserve">TELHA DE FIBRA DE VIDRO ONDULADA INCOLOR, E = 0,6 MM, DE *0,50 X 2,44* M  </v>
          </cell>
          <cell r="E9867" t="str">
            <v>M2</v>
          </cell>
          <cell r="F9867">
            <v>26</v>
          </cell>
        </row>
        <row r="9868">
          <cell r="C9868">
            <v>34468</v>
          </cell>
          <cell r="D9868" t="str">
            <v xml:space="preserve">TELHA DE FIBROCIMENTO E = 6 MM, DE *4,60 X 1,06* M (SEM AMIANTO)  </v>
          </cell>
          <cell r="E9868" t="str">
            <v>UN</v>
          </cell>
          <cell r="F9868">
            <v>170.24</v>
          </cell>
        </row>
        <row r="9869">
          <cell r="C9869">
            <v>34473</v>
          </cell>
          <cell r="D9869" t="str">
            <v xml:space="preserve">TELHA DE FIBROCIMENTO E = 8 MM, DE *3,00 X 1,06* M (SEM AMIANTO)  </v>
          </cell>
          <cell r="E9869" t="str">
            <v>UN</v>
          </cell>
          <cell r="F9869">
            <v>139.22999999999999</v>
          </cell>
        </row>
        <row r="9870">
          <cell r="C9870">
            <v>34480</v>
          </cell>
          <cell r="D9870" t="str">
            <v xml:space="preserve">TELHA DE FIBROCIMENTO E = 8 MM, DE *4,10 X 1,06* M (SEM AMIANTO)  </v>
          </cell>
          <cell r="E9870" t="str">
            <v>UN</v>
          </cell>
          <cell r="F9870">
            <v>189.87</v>
          </cell>
        </row>
        <row r="9871">
          <cell r="C9871">
            <v>34486</v>
          </cell>
          <cell r="D9871" t="str">
            <v xml:space="preserve">TELHA DE FIBROCIMENTO E = 8 MM, DE *4,60 X 1,06* M (SEM AMIANTO)  </v>
          </cell>
          <cell r="E9871" t="str">
            <v>UN</v>
          </cell>
          <cell r="F9871">
            <v>212.65</v>
          </cell>
        </row>
        <row r="9872">
          <cell r="C9872">
            <v>7202</v>
          </cell>
          <cell r="D9872" t="str">
            <v xml:space="preserve">TELHA DE FIBROCIMENTO E= 8 MM, DE *3,70 X 1,06* M (SEM AMIANTO)  </v>
          </cell>
          <cell r="E9872" t="str">
            <v>M2</v>
          </cell>
          <cell r="F9872">
            <v>43.58</v>
          </cell>
        </row>
        <row r="9873">
          <cell r="C9873">
            <v>34417</v>
          </cell>
          <cell r="D9873" t="str">
            <v xml:space="preserve">TELHA DE FIBROCIMENTO ONDULADA E = 4 MM, DE *2,13 X 0,50* M (SEM AMIANTO)  </v>
          </cell>
          <cell r="E9873" t="str">
            <v>UN</v>
          </cell>
          <cell r="F9873">
            <v>12.99</v>
          </cell>
        </row>
        <row r="9874">
          <cell r="C9874">
            <v>7191</v>
          </cell>
          <cell r="D9874" t="str">
            <v xml:space="preserve">TELHA DE FIBROCIMENTO ONDULADA E = 4 MM, DE *2,44  X 0,50* M (SEM AMIANTO)  </v>
          </cell>
          <cell r="E9874" t="str">
            <v>UN</v>
          </cell>
          <cell r="F9874">
            <v>15.06</v>
          </cell>
        </row>
        <row r="9875">
          <cell r="C9875">
            <v>7213</v>
          </cell>
          <cell r="D9875" t="str">
            <v xml:space="preserve">TELHA DE FIBROCIMENTO ONDULADA E = 4 MM, DE *2,44  X 0,50* M (SEM AMIANTO)  </v>
          </cell>
          <cell r="E9875" t="str">
            <v>M2</v>
          </cell>
          <cell r="F9875">
            <v>12.34</v>
          </cell>
        </row>
        <row r="9876">
          <cell r="C9876">
            <v>7195</v>
          </cell>
          <cell r="D9876" t="str">
            <v xml:space="preserve">TELHA DE FIBROCIMENTO ONDULADA E = 6 MM, DE *1,53  X 1,10* M (SEM AMIANTO)  </v>
          </cell>
          <cell r="E9876" t="str">
            <v>UN</v>
          </cell>
          <cell r="F9876">
            <v>35.880000000000003</v>
          </cell>
        </row>
        <row r="9877">
          <cell r="C9877">
            <v>7194</v>
          </cell>
          <cell r="D9877" t="str">
            <v xml:space="preserve">TELHA DE FIBROCIMENTO ONDULADA E = 6 MM, DE *2,44  X 1,10* M (SEM AMIANTO)  </v>
          </cell>
          <cell r="E9877" t="str">
            <v>M2</v>
          </cell>
          <cell r="F9877">
            <v>21.29</v>
          </cell>
        </row>
        <row r="9878">
          <cell r="C9878">
            <v>7207</v>
          </cell>
          <cell r="D9878" t="str">
            <v xml:space="preserve">TELHA DE FIBROCIMENTO ONDULADA E = 6 MM, DE *2,44  X 1,10* M (SEM AMIANTO)  </v>
          </cell>
          <cell r="E9878" t="str">
            <v>UN</v>
          </cell>
          <cell r="F9878">
            <v>57.14</v>
          </cell>
        </row>
        <row r="9879">
          <cell r="C9879">
            <v>7197</v>
          </cell>
          <cell r="D9879" t="str">
            <v xml:space="preserve">TELHA DE FIBROCIMENTO ONDULADA E = 6 MM, DE *3,66  X 1,10* M (SEM AMIANTO)  </v>
          </cell>
          <cell r="E9879" t="str">
            <v>UN</v>
          </cell>
          <cell r="F9879">
            <v>85.84</v>
          </cell>
        </row>
        <row r="9880">
          <cell r="C9880">
            <v>7186</v>
          </cell>
          <cell r="D9880" t="str">
            <v xml:space="preserve">TELHA DE FIBROCIMENTO ONDULADA E = 6 MM, DE 1,83 X 1,10 M (SEM AMIANTO)  </v>
          </cell>
          <cell r="E9880" t="str">
            <v>UN</v>
          </cell>
          <cell r="F9880">
            <v>42.93</v>
          </cell>
        </row>
        <row r="9881">
          <cell r="C9881">
            <v>7192</v>
          </cell>
          <cell r="D9881" t="str">
            <v xml:space="preserve">TELHA DE FIBROCIMENTO ONDULADA E = 8 MM, DE *1,53  X 1,10* M (SEM AMIANTO)  </v>
          </cell>
          <cell r="E9881" t="str">
            <v>UN</v>
          </cell>
          <cell r="F9881">
            <v>47.21</v>
          </cell>
        </row>
        <row r="9882">
          <cell r="C9882">
            <v>7193</v>
          </cell>
          <cell r="D9882" t="str">
            <v xml:space="preserve">TELHA DE FIBROCIMENTO ONDULADA E = 8 MM, DE *1,83  X 1,10* M (SEM AMIANTO)  </v>
          </cell>
          <cell r="E9882" t="str">
            <v>UN</v>
          </cell>
          <cell r="F9882">
            <v>56.36</v>
          </cell>
        </row>
        <row r="9883">
          <cell r="C9883">
            <v>7198</v>
          </cell>
          <cell r="D9883" t="str">
            <v xml:space="preserve">TELHA DE FIBROCIMENTO ONDULADA E = 8 MM, DE *3,66  X 1,10* M (SEM AMIANTO)  </v>
          </cell>
          <cell r="E9883" t="str">
            <v>M2</v>
          </cell>
          <cell r="F9883">
            <v>29.47</v>
          </cell>
        </row>
        <row r="9884">
          <cell r="C9884">
            <v>7189</v>
          </cell>
          <cell r="D9884" t="str">
            <v xml:space="preserve">TELHA DE FIBROCIMENTO ONDULADA E = 8 MM, DE 2,44 X 1,10 M (SEM AMIANTO)  </v>
          </cell>
          <cell r="E9884" t="str">
            <v>UN</v>
          </cell>
          <cell r="F9884">
            <v>79.16</v>
          </cell>
        </row>
        <row r="9885">
          <cell r="C9885">
            <v>7190</v>
          </cell>
          <cell r="D9885" t="str">
            <v xml:space="preserve">TELHA DE FIBROCIMENTO ONDULADA E= 4 MM, DE *1,22  X 0,50* M (SEM AMIANTO)  </v>
          </cell>
          <cell r="E9885" t="str">
            <v>UN</v>
          </cell>
          <cell r="F9885">
            <v>7.47</v>
          </cell>
        </row>
        <row r="9886">
          <cell r="C9886">
            <v>34458</v>
          </cell>
          <cell r="D9886" t="str">
            <v xml:space="preserve">TELHA DE FIBROCIMENTO, E = 6 MM, DE *3,00 X 1,06* M (SEM AMIANTO)  </v>
          </cell>
          <cell r="E9886" t="str">
            <v>UN</v>
          </cell>
          <cell r="F9886">
            <v>109.95</v>
          </cell>
        </row>
        <row r="9887">
          <cell r="C9887">
            <v>34464</v>
          </cell>
          <cell r="D9887" t="str">
            <v xml:space="preserve">TELHA DE FIBROCIMENTO, E = 6 MM, DE *4,10 X 1,06* M (SEM AMIANTO)  </v>
          </cell>
          <cell r="E9887" t="str">
            <v>UN</v>
          </cell>
          <cell r="F9887">
            <v>147.51</v>
          </cell>
        </row>
        <row r="9888">
          <cell r="C9888">
            <v>7245</v>
          </cell>
          <cell r="D9888" t="str">
            <v xml:space="preserve">TELHA DE VIDRO TIPO FRANCESA, *39 X 23* CM  </v>
          </cell>
          <cell r="E9888" t="str">
            <v>UN</v>
          </cell>
          <cell r="F9888">
            <v>31.82</v>
          </cell>
        </row>
        <row r="9889">
          <cell r="C9889">
            <v>7210</v>
          </cell>
          <cell r="D9889" t="str">
            <v xml:space="preserve">TELHA ESTRUTURAL DE FIBROCIMENTO 1 ABA, DE 0,52 X 4,50 M (SEM AMIANTO)  </v>
          </cell>
          <cell r="E9889" t="str">
            <v>UN</v>
          </cell>
          <cell r="F9889">
            <v>155</v>
          </cell>
        </row>
        <row r="9890">
          <cell r="C9890">
            <v>7212</v>
          </cell>
          <cell r="D9890" t="str">
            <v xml:space="preserve">TELHA ESTRUTURAL DE FIBROCIMENTO 1 ABA, DE 0,52 X 7,20 M (SEM AMIANTO)  </v>
          </cell>
          <cell r="E9890" t="str">
            <v>UN</v>
          </cell>
          <cell r="F9890">
            <v>247.96</v>
          </cell>
        </row>
        <row r="9891">
          <cell r="C9891">
            <v>34425</v>
          </cell>
          <cell r="D9891" t="str">
            <v>TELHA ESTRUTURAL DE FIBROCIMENTO, CANALETE 49 OU KALHETA, 1 ABA, C = 2,00 M (SEM  AMIANTO)</v>
          </cell>
          <cell r="E9891" t="str">
            <v>UN</v>
          </cell>
          <cell r="F9891">
            <v>73.37</v>
          </cell>
        </row>
        <row r="9892">
          <cell r="C9892">
            <v>7223</v>
          </cell>
          <cell r="D9892" t="str">
            <v>TELHA ESTRUTURAL DE FIBROCIMENTO, CANALETE 49 OU KALHETA, 1 ABA, C = 2,50,M (SEM  AMIANTO)</v>
          </cell>
          <cell r="E9892" t="str">
            <v>UN</v>
          </cell>
          <cell r="F9892">
            <v>85.51</v>
          </cell>
        </row>
        <row r="9893">
          <cell r="C9893">
            <v>7234</v>
          </cell>
          <cell r="D9893" t="str">
            <v>TELHA ESTRUTURAL DE FIBROCIMENTO, CANALETE 49 OU KALHETA, 1 ABA, C = 3,60 M (SEM  AMIANTO)</v>
          </cell>
          <cell r="E9893" t="str">
            <v>UN</v>
          </cell>
          <cell r="F9893">
            <v>123.34</v>
          </cell>
        </row>
        <row r="9894">
          <cell r="C9894">
            <v>7224</v>
          </cell>
          <cell r="D9894" t="str">
            <v>TELHA ESTRUTURAL DE FIBROCIMENTO, CANALETE 49 OU KALHETA, 1 ABA, C = 4,00 M (SEM  AMIANTO)</v>
          </cell>
          <cell r="E9894" t="str">
            <v>UN</v>
          </cell>
          <cell r="F9894">
            <v>136.22999999999999</v>
          </cell>
        </row>
        <row r="9895">
          <cell r="C9895">
            <v>7221</v>
          </cell>
          <cell r="D9895" t="str">
            <v>TELHA ESTRUTURAL DE FIBROCIMENTO, CANALETE 49 OU KALHETA, 1 ABA, C = 4,50 M (SEM  AMIANTO)</v>
          </cell>
          <cell r="E9895" t="str">
            <v>M2</v>
          </cell>
          <cell r="F9895">
            <v>66.239999999999995</v>
          </cell>
        </row>
        <row r="9896">
          <cell r="C9896">
            <v>7225</v>
          </cell>
          <cell r="D9896" t="str">
            <v>TELHA ESTRUTURAL DE FIBROCIMENTO, CANALETE 49 OU KALHETA, 1 ABA, C = 5,00 M (SEM  AMIANTO)</v>
          </cell>
          <cell r="E9896" t="str">
            <v>UN</v>
          </cell>
          <cell r="F9896">
            <v>172.24</v>
          </cell>
        </row>
        <row r="9897">
          <cell r="C9897">
            <v>7226</v>
          </cell>
          <cell r="D9897" t="str">
            <v>TELHA ESTRUTURAL DE FIBROCIMENTO, CANALETE 49 OU KALHETA, 1 ABA, C = 5,50 M (SEM  AMIANTO)</v>
          </cell>
          <cell r="E9897" t="str">
            <v>UN</v>
          </cell>
          <cell r="F9897">
            <v>189.54</v>
          </cell>
        </row>
        <row r="9898">
          <cell r="C9898">
            <v>7236</v>
          </cell>
          <cell r="D9898" t="str">
            <v>TELHA ESTRUTURAL DE FIBROCIMENTO, CANALETE 49 OU KALHETA, 1 ABA, C = 6,00 M (SEM  AMIANTO)</v>
          </cell>
          <cell r="E9898" t="str">
            <v>UN</v>
          </cell>
          <cell r="F9898">
            <v>206.71</v>
          </cell>
        </row>
        <row r="9899">
          <cell r="C9899">
            <v>7227</v>
          </cell>
          <cell r="D9899" t="str">
            <v>TELHA ESTRUTURAL DE FIBROCIMENTO, CANALETE 49 OU KALHETA, 1 ABA, C = 6,50 M (SEM  AMIANTO)</v>
          </cell>
          <cell r="E9899" t="str">
            <v>UN</v>
          </cell>
          <cell r="F9899">
            <v>223.95</v>
          </cell>
        </row>
        <row r="9900">
          <cell r="C9900">
            <v>7229</v>
          </cell>
          <cell r="D9900" t="str">
            <v>TELHA ESTRUTURAL DE FIBROCIMENTO, CANALETE 90 OU KALHETAO, C = 3,00 M (SEM  AMIANTO)</v>
          </cell>
          <cell r="E9900" t="str">
            <v>UN</v>
          </cell>
          <cell r="F9900">
            <v>163.98</v>
          </cell>
        </row>
        <row r="9901">
          <cell r="C9901">
            <v>7230</v>
          </cell>
          <cell r="D9901" t="str">
            <v>TELHA ESTRUTURAL DE FIBROCIMENTO, CANALETE 90 OU KALHETAO, C = 4,60 M (SEM  AMIANTO)</v>
          </cell>
          <cell r="E9901" t="str">
            <v>UN</v>
          </cell>
          <cell r="F9901">
            <v>261.31</v>
          </cell>
        </row>
        <row r="9902">
          <cell r="C9902">
            <v>7231</v>
          </cell>
          <cell r="D9902" t="str">
            <v>TELHA ESTRUTURAL DE FIBROCIMENTO, CANALETE 90 OU KALHETAO, C = 6,00 M (SEM  AMIANTO)</v>
          </cell>
          <cell r="E9902" t="str">
            <v>UN</v>
          </cell>
          <cell r="F9902">
            <v>343.17</v>
          </cell>
        </row>
        <row r="9903">
          <cell r="C9903">
            <v>7220</v>
          </cell>
          <cell r="D9903" t="str">
            <v>TELHA ESTRUTURAL DE FIBROCIMENTO, CANALETE 90 OU KALHETAO, C = 7,40 M (SEM  AMIANTO)</v>
          </cell>
          <cell r="E9903" t="str">
            <v>UN</v>
          </cell>
          <cell r="F9903">
            <v>421.9</v>
          </cell>
        </row>
        <row r="9904">
          <cell r="C9904">
            <v>7233</v>
          </cell>
          <cell r="D9904" t="str">
            <v>TELHA ESTRUTURAL DE FIBROCIMENTO, CANALETE 90 OU KALHETAO, C = 9,20 M (SEM  AMIANTO)</v>
          </cell>
          <cell r="E9904" t="str">
            <v>UN</v>
          </cell>
          <cell r="F9904">
            <v>525.72</v>
          </cell>
        </row>
        <row r="9905">
          <cell r="C9905">
            <v>34447</v>
          </cell>
          <cell r="D9905" t="str">
            <v xml:space="preserve">TELHA ESTRUTURAL FIBROCIMENTO CANALETE 90 OU KALHETAO, C = 8,20 M (SEM AMIANTO)  </v>
          </cell>
          <cell r="E9905" t="str">
            <v>UN</v>
          </cell>
          <cell r="F9905">
            <v>469.59</v>
          </cell>
        </row>
        <row r="9906">
          <cell r="C9906">
            <v>34402</v>
          </cell>
          <cell r="D9906" t="str">
            <v xml:space="preserve">TELHA FIBROCIMENTO ONDULADA E = 8 MM, DE *3,66 X 1,10* M (SEM AMIANTO)  </v>
          </cell>
          <cell r="E9906" t="str">
            <v>UN</v>
          </cell>
          <cell r="F9906">
            <v>118.65</v>
          </cell>
        </row>
        <row r="9907">
          <cell r="C9907">
            <v>39520</v>
          </cell>
          <cell r="D9907" t="str">
            <v>TELHA ISOLANTE COM NUCLEO EM POLIESTIRENO (EPS), E = 30 MM, REVESTIDA EM ACO  ZINCADO *0,5* MM COM PRE-PINTURA NAS DUAS FACES, FACE SUPERIOR EM TELHATRAPEZOIDAL E FACE INFERIOR EM CHAPA PLANA (NAO INCLUI ACESSO</v>
          </cell>
          <cell r="E9907" t="str">
            <v>M2</v>
          </cell>
          <cell r="F9907">
            <v>93.97</v>
          </cell>
        </row>
        <row r="9908">
          <cell r="C9908">
            <v>39521</v>
          </cell>
          <cell r="D9908" t="str">
            <v>TELHA ISOLANTE COM NUCLEO EM POLIESTIRENO (EPS), E = 50 MM, REVESTIDA EM ACO  ZINCADO *0,5* MM COM PRE-PINTURA NAS DUAS FACES, FACE SUPERIOR EM TELHATRAPEZOIDAL E FACE INFERIOR EM CHAPA PLANA (NAO INCLUI ACESSO</v>
          </cell>
          <cell r="E9908" t="str">
            <v>M2</v>
          </cell>
          <cell r="F9908">
            <v>100.65</v>
          </cell>
        </row>
        <row r="9909">
          <cell r="C9909">
            <v>39522</v>
          </cell>
          <cell r="D9909" t="str">
            <v>TELHA ISOLANTE COM NUCLEO EM POLIESTIRENO (EPS), E = 50 MM, REVESTIDA EM TELHA  TRAPEZOIDAL DE ACO ZINCADO *0,5* MM COM PRE-PINTURA NAS DUAS FACES (NAO INCLUIACESSORIOS DE FIXACAO)</v>
          </cell>
          <cell r="E9909" t="str">
            <v>M2</v>
          </cell>
          <cell r="F9909">
            <v>80.48</v>
          </cell>
        </row>
        <row r="9910">
          <cell r="C9910">
            <v>7246</v>
          </cell>
          <cell r="D9910" t="str">
            <v xml:space="preserve">TELHA VIDRO TIPO CANAL OU COLONIAL, C = 46 A 50 CM  </v>
          </cell>
          <cell r="E9910" t="str">
            <v>UN</v>
          </cell>
          <cell r="F9910">
            <v>29.61</v>
          </cell>
        </row>
        <row r="9911">
          <cell r="C9911">
            <v>12869</v>
          </cell>
          <cell r="D9911" t="str">
            <v xml:space="preserve">TELHADISTA  </v>
          </cell>
          <cell r="E9911" t="str">
            <v>H</v>
          </cell>
          <cell r="F9911">
            <v>10.37</v>
          </cell>
        </row>
        <row r="9912">
          <cell r="C9912">
            <v>7247</v>
          </cell>
          <cell r="D9912" t="str">
            <v xml:space="preserve">TEODOLITO COM PRECISAO DE + / - 6 SEGUNDOS, INCLUSIVE TRIPE (LOCACAO)  </v>
          </cell>
          <cell r="E9912" t="str">
            <v>H</v>
          </cell>
          <cell r="F9912">
            <v>2.2999999999999998</v>
          </cell>
        </row>
        <row r="9913">
          <cell r="C9913">
            <v>1574</v>
          </cell>
          <cell r="D9913" t="str">
            <v>TERMINAL A COMPRESSAO EM COBRE ESTANHADO PARA CABO 10 MM2, 1 FURO E 1  COMPRESSAO, PARA PARAFUSO DE FIXACAO M6</v>
          </cell>
          <cell r="E9913" t="str">
            <v>UN</v>
          </cell>
          <cell r="F9913">
            <v>0.71</v>
          </cell>
        </row>
        <row r="9914">
          <cell r="C9914">
            <v>1581</v>
          </cell>
          <cell r="D9914" t="str">
            <v>TERMINAL A COMPRESSAO EM COBRE ESTANHADO PARA CABO 120 MM2, 1 FURO E 1  COMPRESSAO, PARA PARAFUSO DE FIXACAO M12</v>
          </cell>
          <cell r="E9914" t="str">
            <v>UN</v>
          </cell>
          <cell r="F9914">
            <v>4.95</v>
          </cell>
        </row>
        <row r="9915">
          <cell r="C9915">
            <v>1575</v>
          </cell>
          <cell r="D9915" t="str">
            <v>TERMINAL A COMPRESSAO EM COBRE ESTANHADO PARA CABO 16 MM2, 1 FURO E 1  COMPRESSAO, PARA PARAFUSO DE FIXACAO M6</v>
          </cell>
          <cell r="E9915" t="str">
            <v>UN</v>
          </cell>
          <cell r="F9915">
            <v>0.84</v>
          </cell>
        </row>
        <row r="9916">
          <cell r="C9916">
            <v>1570</v>
          </cell>
          <cell r="D9916" t="str">
            <v>TERMINAL A COMPRESSAO EM COBRE ESTANHADO PARA CABO 2,5 MM2, 1 FURO E 1  COMPRESSAO, PARA PARAFUSO DE FIXACAO M5</v>
          </cell>
          <cell r="E9916" t="str">
            <v>UN</v>
          </cell>
          <cell r="F9916">
            <v>0.42</v>
          </cell>
        </row>
        <row r="9917">
          <cell r="C9917">
            <v>1576</v>
          </cell>
          <cell r="D9917" t="str">
            <v>TERMINAL A COMPRESSAO EM COBRE ESTANHADO PARA CABO 25 MM2, 1 FURO E 1  COMPRESSAO, PARA PARAFUSO DE FIXACAO M8</v>
          </cell>
          <cell r="E9917" t="str">
            <v>UN</v>
          </cell>
          <cell r="F9917">
            <v>1.17</v>
          </cell>
        </row>
        <row r="9918">
          <cell r="C9918">
            <v>1577</v>
          </cell>
          <cell r="D9918" t="str">
            <v>TERMINAL A COMPRESSAO EM COBRE ESTANHADO PARA CABO 35 MM2, 1 FURO E 1  COMPRESSAO, PARA PARAFUSO DE FIXACAO M8</v>
          </cell>
          <cell r="E9918" t="str">
            <v>UN</v>
          </cell>
          <cell r="F9918">
            <v>1.32</v>
          </cell>
        </row>
        <row r="9919">
          <cell r="C9919">
            <v>1571</v>
          </cell>
          <cell r="D9919" t="str">
            <v>TERMINAL A COMPRESSAO EM COBRE ESTANHADO PARA CABO 4 MM2, 1 FURO E 1  COMPRESSAO, PARA PARAFUSO DE FIXACAO M5</v>
          </cell>
          <cell r="E9919" t="str">
            <v>UN</v>
          </cell>
          <cell r="F9919">
            <v>0.55000000000000004</v>
          </cell>
        </row>
        <row r="9920">
          <cell r="C9920">
            <v>1578</v>
          </cell>
          <cell r="D9920" t="str">
            <v>TERMINAL A COMPRESSAO EM COBRE ESTANHADO PARA CABO 50 MM2, 1 FURO E 1  COMPRESSAO, PARA PARAFUSO DE FIXACAO M8</v>
          </cell>
          <cell r="E9920" t="str">
            <v>UN</v>
          </cell>
          <cell r="F9920">
            <v>2.29</v>
          </cell>
        </row>
        <row r="9921">
          <cell r="C9921">
            <v>1573</v>
          </cell>
          <cell r="D9921" t="str">
            <v>TERMINAL A COMPRESSAO EM COBRE ESTANHADO PARA CABO 6 MM2, 1 FURO E 1  COMPRESSAO, PARA PARAFUSO DE FIXACAO M6</v>
          </cell>
          <cell r="E9921" t="str">
            <v>UN</v>
          </cell>
          <cell r="F9921">
            <v>0.66</v>
          </cell>
        </row>
        <row r="9922">
          <cell r="C9922">
            <v>1579</v>
          </cell>
          <cell r="D9922" t="str">
            <v>TERMINAL A COMPRESSAO EM COBRE ESTANHADO PARA CABO 70 MM2, 1 FURO E 1  COMPRESSAO, PARA PARAFUSO DE FIXACAO M10</v>
          </cell>
          <cell r="E9922" t="str">
            <v>UN</v>
          </cell>
          <cell r="F9922">
            <v>2.86</v>
          </cell>
        </row>
        <row r="9923">
          <cell r="C9923">
            <v>1580</v>
          </cell>
          <cell r="D9923" t="str">
            <v>TERMINAL A COMPRESSAO EM COBRE ESTANHADO PARA CABO 95 MM2, 1 FURO E 1  COMPRESSAO, PARA PARAFUSO DE FIXACAO M12</v>
          </cell>
          <cell r="E9923" t="str">
            <v>UN</v>
          </cell>
          <cell r="F9923">
            <v>3.52</v>
          </cell>
        </row>
        <row r="9924">
          <cell r="C9924">
            <v>7571</v>
          </cell>
          <cell r="D9924" t="str">
            <v>TERMINAL AEREO EM ACO GALVANIZADO DN 5/16", COMPRIMENTO DE 350MM, COM BASE DE  FIXACAO HORIZONTAL</v>
          </cell>
          <cell r="E9924" t="str">
            <v>UN</v>
          </cell>
          <cell r="F9924">
            <v>7.26</v>
          </cell>
        </row>
        <row r="9925">
          <cell r="C9925">
            <v>1591</v>
          </cell>
          <cell r="D9925" t="str">
            <v xml:space="preserve">TERMINAL METALICO A PRESSAO PARA 1 CABO DE 120 MM2, COM 1 FURO DE FIXACAO  </v>
          </cell>
          <cell r="E9925" t="str">
            <v>UN</v>
          </cell>
          <cell r="F9925">
            <v>10.93</v>
          </cell>
        </row>
        <row r="9926">
          <cell r="C9926">
            <v>1547</v>
          </cell>
          <cell r="D9926" t="str">
            <v>TERMINAL METALICO A PRESSAO PARA 1 CABO DE 150 A 185 MM2, COM 2 FUROS PARA  FIXACAO</v>
          </cell>
          <cell r="E9926" t="str">
            <v>UN</v>
          </cell>
          <cell r="F9926">
            <v>57.28</v>
          </cell>
        </row>
        <row r="9927">
          <cell r="C9927">
            <v>38196</v>
          </cell>
          <cell r="D9927" t="str">
            <v xml:space="preserve">TERMINAL METALICO A PRESSAO PARA 1 CABO DE 150 MM2, COM 1 FURO DE FIXACAO  </v>
          </cell>
          <cell r="E9927" t="str">
            <v>UN</v>
          </cell>
          <cell r="F9927">
            <v>11.15</v>
          </cell>
        </row>
        <row r="9928">
          <cell r="C9928">
            <v>1543</v>
          </cell>
          <cell r="D9928" t="str">
            <v>TERMINAL METALICO A PRESSAO PARA 1 CABO DE 16 A 25 MM2, COM 2 FUROS PARA  FIXACAO</v>
          </cell>
          <cell r="E9928" t="str">
            <v>UN</v>
          </cell>
          <cell r="F9928">
            <v>11.85</v>
          </cell>
        </row>
        <row r="9929">
          <cell r="C9929">
            <v>1585</v>
          </cell>
          <cell r="D9929" t="str">
            <v xml:space="preserve">TERMINAL METALICO A PRESSAO PARA 1 CABO DE 16 MM2, COM 1 FURO DE FIXACAO  </v>
          </cell>
          <cell r="E9929" t="str">
            <v>UN</v>
          </cell>
          <cell r="F9929">
            <v>2.29</v>
          </cell>
        </row>
        <row r="9930">
          <cell r="C9930">
            <v>1593</v>
          </cell>
          <cell r="D9930" t="str">
            <v xml:space="preserve">TERMINAL METALICO A PRESSAO PARA 1 CABO DE 185 MM2, COM 1 FURO DE FIXACAO  </v>
          </cell>
          <cell r="E9930" t="str">
            <v>UN</v>
          </cell>
          <cell r="F9930">
            <v>12.19</v>
          </cell>
        </row>
        <row r="9931">
          <cell r="C9931">
            <v>11838</v>
          </cell>
          <cell r="D9931" t="str">
            <v xml:space="preserve">TERMINAL METALICO A PRESSAO PARA 1 CABO DE 240 MM2, COM 1 FURO DE FIXACAO  </v>
          </cell>
          <cell r="E9931" t="str">
            <v>UN</v>
          </cell>
          <cell r="F9931">
            <v>16.079999999999998</v>
          </cell>
        </row>
        <row r="9932">
          <cell r="C9932">
            <v>1594</v>
          </cell>
          <cell r="D9932" t="str">
            <v>TERMINAL METALICO A PRESSAO PARA 1 CABO DE 25 A 35 MM2, COM 2 FUROS PARA  FIXACAO</v>
          </cell>
          <cell r="E9932" t="str">
            <v>UN</v>
          </cell>
          <cell r="F9932">
            <v>16.260000000000002</v>
          </cell>
        </row>
        <row r="9933">
          <cell r="C9933">
            <v>1586</v>
          </cell>
          <cell r="D9933" t="str">
            <v xml:space="preserve">TERMINAL METALICO A PRESSAO PARA 1 CABO DE 25 MM2, COM 1 FURO DE FIXACAO  </v>
          </cell>
          <cell r="E9933" t="str">
            <v>UN</v>
          </cell>
          <cell r="F9933">
            <v>2.9</v>
          </cell>
        </row>
        <row r="9934">
          <cell r="C9934">
            <v>11839</v>
          </cell>
          <cell r="D9934" t="str">
            <v xml:space="preserve">TERMINAL METALICO A PRESSAO PARA 1 CABO DE 300 MM2, COM 1 FURO DE FIXACAO  </v>
          </cell>
          <cell r="E9934" t="str">
            <v>UN</v>
          </cell>
          <cell r="F9934">
            <v>23.4</v>
          </cell>
        </row>
        <row r="9935">
          <cell r="C9935">
            <v>1587</v>
          </cell>
          <cell r="D9935" t="str">
            <v xml:space="preserve">TERMINAL METALICO A PRESSAO PARA 1 CABO DE 35 MM2, COM 1 FURO DE FIXACAO  </v>
          </cell>
          <cell r="E9935" t="str">
            <v>UN</v>
          </cell>
          <cell r="F9935">
            <v>2.96</v>
          </cell>
        </row>
        <row r="9936">
          <cell r="C9936">
            <v>1545</v>
          </cell>
          <cell r="D9936" t="str">
            <v>TERMINAL METALICO A PRESSAO PARA 1 CABO DE 50 A 70 MM2, COM 2 FUROS PARA  FIXACAO</v>
          </cell>
          <cell r="E9936" t="str">
            <v>UN</v>
          </cell>
          <cell r="F9936">
            <v>28.09</v>
          </cell>
        </row>
        <row r="9937">
          <cell r="C9937">
            <v>1588</v>
          </cell>
          <cell r="D9937" t="str">
            <v xml:space="preserve">TERMINAL METALICO A PRESSAO PARA 1 CABO DE 50 MM2, COM 1 FURO DE FIXACAO  </v>
          </cell>
          <cell r="E9937" t="str">
            <v>UN</v>
          </cell>
          <cell r="F9937">
            <v>4.0599999999999996</v>
          </cell>
        </row>
        <row r="9938">
          <cell r="C9938">
            <v>1535</v>
          </cell>
          <cell r="D9938" t="str">
            <v xml:space="preserve">TERMINAL METALICO A PRESSAO PARA 1 CABO DE 6 A 10 MM2, COM 1 FURO DE FIXACAO  </v>
          </cell>
          <cell r="E9938" t="str">
            <v>UN</v>
          </cell>
          <cell r="F9938">
            <v>2.34</v>
          </cell>
        </row>
        <row r="9939">
          <cell r="C9939">
            <v>1589</v>
          </cell>
          <cell r="D9939" t="str">
            <v xml:space="preserve">TERMINAL METALICO A PRESSAO PARA 1 CABO DE 70 MM2, COM 1 FURO DE FIXACAO  </v>
          </cell>
          <cell r="E9939" t="str">
            <v>UN</v>
          </cell>
          <cell r="F9939">
            <v>4.18</v>
          </cell>
        </row>
        <row r="9940">
          <cell r="C9940">
            <v>1546</v>
          </cell>
          <cell r="D9940" t="str">
            <v>TERMINAL METALICO A PRESSAO PARA 1 CABO DE 95 A 120 MM2, COM 2 FUROS PARA  FIXACAO</v>
          </cell>
          <cell r="E9940" t="str">
            <v>UN</v>
          </cell>
          <cell r="F9940">
            <v>47.4</v>
          </cell>
        </row>
        <row r="9941">
          <cell r="C9941">
            <v>1590</v>
          </cell>
          <cell r="D9941" t="str">
            <v xml:space="preserve">TERMINAL METALICO A PRESSAO PARA 1 CABO DE 95 MM2, COM 1 FURO DE FIXACAO  </v>
          </cell>
          <cell r="E9941" t="str">
            <v>UN</v>
          </cell>
          <cell r="F9941">
            <v>7.37</v>
          </cell>
        </row>
        <row r="9942">
          <cell r="C9942">
            <v>1542</v>
          </cell>
          <cell r="D9942" t="str">
            <v>TERMINAL METALICO A PRESSAO 1 CABO, PARA CABOS DE 4 A 10 MM2, COM 2 FUROS PARA  FIXACAO</v>
          </cell>
          <cell r="E9942" t="str">
            <v>UN</v>
          </cell>
          <cell r="F9942">
            <v>9.76</v>
          </cell>
        </row>
        <row r="9943">
          <cell r="C9943">
            <v>2669</v>
          </cell>
          <cell r="D9943" t="str">
            <v xml:space="preserve">TERMINAL P/ ACABAMENTO NA PAREDE CAIXA KANAFLEX 3"  </v>
          </cell>
          <cell r="E9943" t="str">
            <v>UN</v>
          </cell>
          <cell r="F9943">
            <v>5.09</v>
          </cell>
        </row>
        <row r="9944">
          <cell r="C9944">
            <v>38415</v>
          </cell>
          <cell r="D9944" t="str">
            <v>TERMOFUSORA PARA TUBOS E CONEXOES EM PPR COM DIAMETROS DE 20 A 63 MM,  POTENCIA DE 800 W, TENSAO 220 V</v>
          </cell>
          <cell r="E9944" t="str">
            <v>UN</v>
          </cell>
          <cell r="F9944">
            <v>608.12</v>
          </cell>
        </row>
        <row r="9945">
          <cell r="C9945">
            <v>38414</v>
          </cell>
          <cell r="D9945" t="str">
            <v>TERMOFUSORA PARA TUBOS E CONEXOES EM PPR COM DIAMETROS DE 75 A 110 MM,  POTENCIA DE *1100* W, TENSAO 220 V</v>
          </cell>
          <cell r="E9945" t="str">
            <v>UN</v>
          </cell>
          <cell r="F9945">
            <v>853.5</v>
          </cell>
        </row>
        <row r="9946">
          <cell r="C9946">
            <v>7253</v>
          </cell>
          <cell r="D9946" t="str">
            <v xml:space="preserve">TERRA VEGETAL  </v>
          </cell>
          <cell r="E9946" t="str">
            <v>M3</v>
          </cell>
          <cell r="F9946">
            <v>98.99</v>
          </cell>
        </row>
        <row r="9947">
          <cell r="C9947">
            <v>4806</v>
          </cell>
          <cell r="D9947" t="str">
            <v xml:space="preserve">TESTEIRA VINILICA  - PECA 5M  </v>
          </cell>
          <cell r="E9947" t="str">
            <v>M</v>
          </cell>
          <cell r="F9947">
            <v>17.72</v>
          </cell>
        </row>
        <row r="9948">
          <cell r="C9948">
            <v>34401</v>
          </cell>
          <cell r="D9948" t="str">
            <v xml:space="preserve">TIJOLO CERAMICO LAMINADO 5,5 X 11 X 23 CM  </v>
          </cell>
          <cell r="E9948" t="str">
            <v>UN</v>
          </cell>
          <cell r="F9948">
            <v>0.89</v>
          </cell>
        </row>
        <row r="9949">
          <cell r="C9949">
            <v>7258</v>
          </cell>
          <cell r="D9949" t="str">
            <v xml:space="preserve">TIJOLO CERAMICO MACICO *5 X 10 X 20* CM  </v>
          </cell>
          <cell r="E9949" t="str">
            <v>UN</v>
          </cell>
          <cell r="F9949">
            <v>0.28000000000000003</v>
          </cell>
        </row>
        <row r="9950">
          <cell r="C9950">
            <v>7260</v>
          </cell>
          <cell r="D9950" t="str">
            <v xml:space="preserve">TIJOLO CERAMICO MACICO APARENTE *6 X 12 X 24* CM  </v>
          </cell>
          <cell r="E9950" t="str">
            <v>UN</v>
          </cell>
          <cell r="F9950">
            <v>0.87</v>
          </cell>
        </row>
        <row r="9951">
          <cell r="C9951">
            <v>7256</v>
          </cell>
          <cell r="D9951" t="str">
            <v xml:space="preserve">TIJOLO CERAMICO MACICO APARENTE 2 FUROS, *6,5 X 10 X 20* CM  </v>
          </cell>
          <cell r="E9951" t="str">
            <v>UN</v>
          </cell>
          <cell r="F9951">
            <v>0.5</v>
          </cell>
        </row>
        <row r="9952">
          <cell r="C9952">
            <v>34400</v>
          </cell>
          <cell r="D9952" t="str">
            <v xml:space="preserve">TIJOLO CERAMICO REFRATARIO 2,5 X 11,4 X 22,9 CM  </v>
          </cell>
          <cell r="E9952" t="str">
            <v>UN</v>
          </cell>
          <cell r="F9952">
            <v>2.1800000000000002</v>
          </cell>
        </row>
        <row r="9953">
          <cell r="C9953">
            <v>10617</v>
          </cell>
          <cell r="D9953" t="str">
            <v xml:space="preserve">TIJOLO CERAMICO REFRATARIO 6,3 X 11,4 X 22,9 CM  </v>
          </cell>
          <cell r="E9953" t="str">
            <v>UN</v>
          </cell>
          <cell r="F9953">
            <v>3.05</v>
          </cell>
        </row>
        <row r="9954">
          <cell r="C9954">
            <v>7274</v>
          </cell>
          <cell r="D9954" t="str">
            <v>TIL PARA LIGACAO PREDIAL, EM PVC, JE, BBB, DN 100 X 100 MM, PARA REDE COLETORA  ESGOTO (NBR 10569)</v>
          </cell>
          <cell r="E9954" t="str">
            <v>UN</v>
          </cell>
          <cell r="F9954">
            <v>19.64</v>
          </cell>
        </row>
        <row r="9955">
          <cell r="C9955">
            <v>7280</v>
          </cell>
          <cell r="D9955" t="str">
            <v xml:space="preserve">TIL PVC PASSAGEM NBR 10569 P/REDE COLET ESG JE BBB DN 100X100MM  </v>
          </cell>
          <cell r="E9955" t="str">
            <v>UN</v>
          </cell>
          <cell r="F9955">
            <v>71.599999999999994</v>
          </cell>
        </row>
        <row r="9956">
          <cell r="C9956">
            <v>7282</v>
          </cell>
          <cell r="D9956" t="str">
            <v xml:space="preserve">TIL PVC PASSAGEM NBR 10569 P/REDE COLET ESG JE BBB DN 150X150MM  </v>
          </cell>
          <cell r="E9956" t="str">
            <v>UN</v>
          </cell>
          <cell r="F9956">
            <v>72.790000000000006</v>
          </cell>
        </row>
        <row r="9957">
          <cell r="C9957">
            <v>7276</v>
          </cell>
          <cell r="D9957" t="str">
            <v xml:space="preserve">TIL PVC PASSAGEM NBR 10569 P/REDE COLET ESG JE BBB DN 200X150MM  </v>
          </cell>
          <cell r="E9957" t="str">
            <v>UN</v>
          </cell>
          <cell r="F9957">
            <v>103.43</v>
          </cell>
        </row>
        <row r="9958">
          <cell r="C9958">
            <v>7277</v>
          </cell>
          <cell r="D9958" t="str">
            <v xml:space="preserve">TIL PVC PASSAGEM NBR 10569 P/REDE COLET ESG JE BBB DN 250X150MM  </v>
          </cell>
          <cell r="E9958" t="str">
            <v>UN</v>
          </cell>
          <cell r="F9958">
            <v>122.94</v>
          </cell>
        </row>
        <row r="9959">
          <cell r="C9959">
            <v>7278</v>
          </cell>
          <cell r="D9959" t="str">
            <v xml:space="preserve">TIL PVC PASSAGEM NBR 10569 P/REDE COLET ESG JE BBB DN 300X150MM  </v>
          </cell>
          <cell r="E9959" t="str">
            <v>UN</v>
          </cell>
          <cell r="F9959">
            <v>184.3</v>
          </cell>
        </row>
        <row r="9960">
          <cell r="C9960">
            <v>7275</v>
          </cell>
          <cell r="D9960" t="str">
            <v xml:space="preserve">TIL PVC RADIAL NBR 10569 P/REDE COLET ESG JE BBB DN 150X200MM  </v>
          </cell>
          <cell r="E9960" t="str">
            <v>UN</v>
          </cell>
          <cell r="F9960">
            <v>186.8</v>
          </cell>
        </row>
        <row r="9961">
          <cell r="C9961">
            <v>7284</v>
          </cell>
          <cell r="D9961" t="str">
            <v xml:space="preserve">TIL PVC RADIAL NBR 10569 P/REDE COLET ESG JE BBB DN 300X200MM  </v>
          </cell>
          <cell r="E9961" t="str">
            <v>UN</v>
          </cell>
          <cell r="F9961">
            <v>257.81</v>
          </cell>
        </row>
        <row r="9962">
          <cell r="C9962">
            <v>11663</v>
          </cell>
          <cell r="D9962" t="str">
            <v xml:space="preserve">TIL TUBO QUEDA PVC NBR 10569 P/ REDE COLET ESG BBB JE DN 100 X 100MM  </v>
          </cell>
          <cell r="E9962" t="str">
            <v>UN</v>
          </cell>
          <cell r="F9962">
            <v>30.24</v>
          </cell>
        </row>
        <row r="9963">
          <cell r="C9963">
            <v>11665</v>
          </cell>
          <cell r="D9963" t="str">
            <v xml:space="preserve">TIL TUBO QUEDA PVC NBR 10569 P/ REDE COLET ESG BBB JE DN 150 X 150MM  </v>
          </cell>
          <cell r="E9963" t="str">
            <v>UN</v>
          </cell>
          <cell r="F9963">
            <v>54.92</v>
          </cell>
        </row>
        <row r="9964">
          <cell r="C9964">
            <v>11666</v>
          </cell>
          <cell r="D9964" t="str">
            <v xml:space="preserve">TIL TUBO QUEDA PVC NBR 10569 P/ REDE COLET ESG BBB JE DN 200 X 150MM  </v>
          </cell>
          <cell r="E9964" t="str">
            <v>UN</v>
          </cell>
          <cell r="F9964">
            <v>68.540000000000006</v>
          </cell>
        </row>
        <row r="9965">
          <cell r="C9965">
            <v>11667</v>
          </cell>
          <cell r="D9965" t="str">
            <v xml:space="preserve">TIL TUBO QUEDA PVC NBR 10569 P/ REDE COLET ESG BBB JE DN 250 X 150MM  </v>
          </cell>
          <cell r="E9965" t="str">
            <v>UN</v>
          </cell>
          <cell r="F9965">
            <v>95.97</v>
          </cell>
        </row>
        <row r="9966">
          <cell r="C9966">
            <v>11668</v>
          </cell>
          <cell r="D9966" t="str">
            <v xml:space="preserve">TIL TUBO QUEDA PVC NBR 10569 P/ REDE COLET ESG BBB JE DN 300 X 150MM  </v>
          </cell>
          <cell r="E9966" t="str">
            <v>UN</v>
          </cell>
          <cell r="F9966">
            <v>121.2</v>
          </cell>
        </row>
        <row r="9967">
          <cell r="C9967">
            <v>7314</v>
          </cell>
          <cell r="D9967" t="str">
            <v xml:space="preserve">TINTA À BASE DE BORRACHA CLORADA - CORES  </v>
          </cell>
          <cell r="E9967" t="str">
            <v>L</v>
          </cell>
          <cell r="F9967">
            <v>48.35</v>
          </cell>
        </row>
        <row r="9968">
          <cell r="C9968">
            <v>7287</v>
          </cell>
          <cell r="D9968" t="str">
            <v xml:space="preserve">TINTA A OLEO BRILHANTE (USO GERAL)  </v>
          </cell>
          <cell r="E9968" t="str">
            <v>GL</v>
          </cell>
          <cell r="F9968">
            <v>58.74</v>
          </cell>
        </row>
        <row r="9969">
          <cell r="C9969">
            <v>7350</v>
          </cell>
          <cell r="D9969" t="str">
            <v xml:space="preserve">TINTA ACRILICA PARA CERAMICA  </v>
          </cell>
          <cell r="E9969" t="str">
            <v>L</v>
          </cell>
          <cell r="F9969">
            <v>19.8</v>
          </cell>
        </row>
        <row r="9970">
          <cell r="C9970">
            <v>7348</v>
          </cell>
          <cell r="D9970" t="str">
            <v xml:space="preserve">TINTA ACRILICA PREMIUM PARA  PISO  </v>
          </cell>
          <cell r="E9970" t="str">
            <v>L</v>
          </cell>
          <cell r="F9970">
            <v>11.1</v>
          </cell>
        </row>
        <row r="9971">
          <cell r="C9971">
            <v>7347</v>
          </cell>
          <cell r="D9971" t="str">
            <v xml:space="preserve">TINTA ACRILICA PREMIUM PARA PISO  </v>
          </cell>
          <cell r="E9971" t="str">
            <v>GL</v>
          </cell>
          <cell r="F9971">
            <v>39.979999999999997</v>
          </cell>
        </row>
        <row r="9972">
          <cell r="C9972">
            <v>7355</v>
          </cell>
          <cell r="D9972" t="str">
            <v xml:space="preserve">TINTA ACRILICA PREMIUM, COR BRANCO  FOSCO  </v>
          </cell>
          <cell r="E9972" t="str">
            <v>GL</v>
          </cell>
          <cell r="F9972">
            <v>59.92</v>
          </cell>
        </row>
        <row r="9973">
          <cell r="C9973">
            <v>7356</v>
          </cell>
          <cell r="D9973" t="str">
            <v xml:space="preserve">TINTA ACRILICA PREMIUM, COR BRANCO FOSCO  </v>
          </cell>
          <cell r="E9973" t="str">
            <v>L</v>
          </cell>
          <cell r="F9973">
            <v>16.64</v>
          </cell>
        </row>
        <row r="9974">
          <cell r="C9974">
            <v>7313</v>
          </cell>
          <cell r="D9974" t="str">
            <v>TINTA ASFALTICA IMPERMEABILIZANTE DILUIDA EM SOLVENTE, PARA MATERIAIS  CIMENTICIOS, METAL E MADEIRA</v>
          </cell>
          <cell r="E9974" t="str">
            <v>L</v>
          </cell>
          <cell r="F9974">
            <v>9.9</v>
          </cell>
        </row>
        <row r="9975">
          <cell r="C9975">
            <v>7319</v>
          </cell>
          <cell r="D9975" t="str">
            <v xml:space="preserve">TINTA ASFALTICA IMPERMEABILIZANTE DISPERSA EM AGUA, PARA MATERIAIS CIMENTICIOS  </v>
          </cell>
          <cell r="E9975" t="str">
            <v>L</v>
          </cell>
          <cell r="F9975">
            <v>6.09</v>
          </cell>
        </row>
        <row r="9976">
          <cell r="C9976">
            <v>7311</v>
          </cell>
          <cell r="D9976" t="str">
            <v xml:space="preserve">TINTA ESMALTE SINTETICO ACETINADO  </v>
          </cell>
          <cell r="E9976" t="str">
            <v>L</v>
          </cell>
          <cell r="F9976">
            <v>24.95</v>
          </cell>
        </row>
        <row r="9977">
          <cell r="C9977">
            <v>7292</v>
          </cell>
          <cell r="D9977" t="str">
            <v xml:space="preserve">TINTA ESMALTE SINTETICO ALTO BRILHO  </v>
          </cell>
          <cell r="E9977" t="str">
            <v>L</v>
          </cell>
          <cell r="F9977">
            <v>23.53</v>
          </cell>
        </row>
        <row r="9978">
          <cell r="C9978">
            <v>7288</v>
          </cell>
          <cell r="D9978" t="str">
            <v xml:space="preserve">TINTA ESMALTE SINTETICO FOSCO  </v>
          </cell>
          <cell r="E9978" t="str">
            <v>L</v>
          </cell>
          <cell r="F9978">
            <v>25.53</v>
          </cell>
        </row>
        <row r="9979">
          <cell r="C9979">
            <v>7293</v>
          </cell>
          <cell r="D9979" t="str">
            <v xml:space="preserve">TINTA GRAFITE ESMALTE PROTETORA DE SUPERFICIE METALICA  </v>
          </cell>
          <cell r="E9979" t="str">
            <v>L</v>
          </cell>
          <cell r="F9979">
            <v>24.25</v>
          </cell>
        </row>
        <row r="9980">
          <cell r="C9980">
            <v>35693</v>
          </cell>
          <cell r="D9980" t="str">
            <v xml:space="preserve">TINTA LATEX ACRILICA ECONOMICA, COR BRANCA  </v>
          </cell>
          <cell r="E9980" t="str">
            <v>L</v>
          </cell>
          <cell r="F9980">
            <v>7.63</v>
          </cell>
        </row>
        <row r="9981">
          <cell r="C9981">
            <v>35692</v>
          </cell>
          <cell r="D9981" t="str">
            <v xml:space="preserve">TINTA LATEX ACRILICA STANDARD, COR BRANCA  </v>
          </cell>
          <cell r="E9981" t="str">
            <v>L</v>
          </cell>
          <cell r="F9981">
            <v>40.93</v>
          </cell>
        </row>
        <row r="9982">
          <cell r="C9982">
            <v>7344</v>
          </cell>
          <cell r="D9982" t="str">
            <v xml:space="preserve">TINTA LATEX PVA PREMIUM,  COR BRANCA  </v>
          </cell>
          <cell r="E9982" t="str">
            <v>GL</v>
          </cell>
          <cell r="F9982">
            <v>51.8</v>
          </cell>
        </row>
        <row r="9983">
          <cell r="C9983">
            <v>7345</v>
          </cell>
          <cell r="D9983" t="str">
            <v xml:space="preserve">TINTA LATEX PVA PREMIUM, COR BRANCA  </v>
          </cell>
          <cell r="E9983" t="str">
            <v>L</v>
          </cell>
          <cell r="F9983">
            <v>14.39</v>
          </cell>
        </row>
        <row r="9984">
          <cell r="C9984">
            <v>35691</v>
          </cell>
          <cell r="D9984" t="str">
            <v xml:space="preserve">TINTA LATEX PVA STANDARD, COR BRANCA  </v>
          </cell>
          <cell r="E9984" t="str">
            <v>L</v>
          </cell>
          <cell r="F9984">
            <v>11.37</v>
          </cell>
        </row>
        <row r="9985">
          <cell r="C9985">
            <v>7342</v>
          </cell>
          <cell r="D9985" t="str">
            <v xml:space="preserve">TINTA MINERAL IMPERMEAVEL EM PO, BRANCA  </v>
          </cell>
          <cell r="E9985" t="str">
            <v>KG</v>
          </cell>
          <cell r="F9985">
            <v>4.1500000000000004</v>
          </cell>
        </row>
        <row r="9986">
          <cell r="C9986">
            <v>7343</v>
          </cell>
          <cell r="D9986" t="str">
            <v xml:space="preserve">TINTA PARA SINALIZACAO HORIZONTAL A BASE DE RESINA ACRILICA  </v>
          </cell>
          <cell r="E9986" t="str">
            <v>L</v>
          </cell>
          <cell r="F9986">
            <v>31.42</v>
          </cell>
        </row>
        <row r="9987">
          <cell r="C9987">
            <v>154</v>
          </cell>
          <cell r="D9987" t="str">
            <v xml:space="preserve">TINTA/REVESTIMENTO  A BASE DE RESINA EPOXI COM ALCATRAO, BICOMPONENTE  </v>
          </cell>
          <cell r="E9987" t="str">
            <v>L</v>
          </cell>
          <cell r="F9987">
            <v>32.68</v>
          </cell>
        </row>
        <row r="9988">
          <cell r="C9988">
            <v>7338</v>
          </cell>
          <cell r="D9988" t="str">
            <v xml:space="preserve">TINTA/REVESTIMENTO A BASE DE RESINA EPOXI COM ALCATRAO, BICOMPONENTE  </v>
          </cell>
          <cell r="E9988" t="str">
            <v>KG</v>
          </cell>
          <cell r="F9988">
            <v>21.79</v>
          </cell>
        </row>
        <row r="9989">
          <cell r="C9989">
            <v>11060</v>
          </cell>
          <cell r="D9989" t="str">
            <v>TIRANTE EM FERRO GALVANIZADO PARA CONTRAVENTAMENTO DE TELHA CANALETE 90, 1/4  " X 400 MM</v>
          </cell>
          <cell r="E9989" t="str">
            <v>UN</v>
          </cell>
          <cell r="F9989">
            <v>24.2</v>
          </cell>
        </row>
        <row r="9990">
          <cell r="C9990">
            <v>37401</v>
          </cell>
          <cell r="D9990" t="str">
            <v xml:space="preserve">TOALHEIRO PLASTICO TIPO DISPENSER PARA PAPEL TOALHA INTERFOLHADO  </v>
          </cell>
          <cell r="E9990" t="str">
            <v>UN</v>
          </cell>
          <cell r="F9990">
            <v>51.95</v>
          </cell>
        </row>
        <row r="9991">
          <cell r="C9991">
            <v>20245</v>
          </cell>
          <cell r="D9991" t="str">
            <v xml:space="preserve">TOMADA COMPLETA P/ RADIO E TV  </v>
          </cell>
          <cell r="E9991" t="str">
            <v>UN</v>
          </cell>
          <cell r="F9991">
            <v>6.19</v>
          </cell>
        </row>
        <row r="9992">
          <cell r="C9992">
            <v>7528</v>
          </cell>
          <cell r="D9992" t="str">
            <v xml:space="preserve">TOMADA DE EMBUTIR, 2 P + T, UNIVERSAL, DE 10 A / 250 V, COM PLACA  </v>
          </cell>
          <cell r="E9992" t="str">
            <v>UN</v>
          </cell>
          <cell r="F9992">
            <v>6.14</v>
          </cell>
        </row>
        <row r="9993">
          <cell r="C9993">
            <v>12145</v>
          </cell>
          <cell r="D9993" t="str">
            <v>TOMADA DE PISO 2P UNIVERSAL 10A/250V C/ PLACA 4'' X 4'' EM TERMOPLASTICO ALTA  RESISTENCIA, TIPO PIAL OU EQUIV</v>
          </cell>
          <cell r="E9993" t="str">
            <v>UN</v>
          </cell>
          <cell r="F9993">
            <v>19.420000000000002</v>
          </cell>
        </row>
        <row r="9994">
          <cell r="C9994">
            <v>7524</v>
          </cell>
          <cell r="D9994" t="str">
            <v xml:space="preserve">TOMADA EMBUTIR 3P + T 30A/440V REF 56403 USO INDUSTRIAL SEM PLACA, PIAL OU EQUIV  </v>
          </cell>
          <cell r="E9994" t="str">
            <v>UN</v>
          </cell>
          <cell r="F9994">
            <v>18.39</v>
          </cell>
        </row>
        <row r="9995">
          <cell r="C9995">
            <v>7525</v>
          </cell>
          <cell r="D9995" t="str">
            <v xml:space="preserve">TOMADA EMBUTIR 3P + T 30A/440V REF 56404 USO INDUSTRIAL C/ PLACA, PIAL OU EQUIV  </v>
          </cell>
          <cell r="E9995" t="str">
            <v>UN</v>
          </cell>
          <cell r="F9995">
            <v>23.55</v>
          </cell>
        </row>
        <row r="9996">
          <cell r="C9996">
            <v>12143</v>
          </cell>
          <cell r="D9996" t="str">
            <v xml:space="preserve">TOMADA ESPECIAL C/ PINO 15A, REVESTIMENTO EM BORRACHA, TIPO SAVEL OU EQUIV  </v>
          </cell>
          <cell r="E9996" t="str">
            <v>UN</v>
          </cell>
          <cell r="F9996">
            <v>21.21</v>
          </cell>
        </row>
        <row r="9997">
          <cell r="C9997">
            <v>12142</v>
          </cell>
          <cell r="D9997" t="str">
            <v xml:space="preserve">TOMADA SOBREPOR P/ TELEFONE PADRAO TELEBRAS, TIPO SILENTOQUE PIAL OU EQUIV  </v>
          </cell>
          <cell r="E9997" t="str">
            <v>UN</v>
          </cell>
          <cell r="F9997">
            <v>7.77</v>
          </cell>
        </row>
        <row r="9998">
          <cell r="C9998">
            <v>12147</v>
          </cell>
          <cell r="D9998" t="str">
            <v xml:space="preserve">TOMADA SOBREPOR 2P UNIVERSAL 10A/250V, TIPO SILENTOQUE PIAL OU EQUIV  </v>
          </cell>
          <cell r="E9998" t="str">
            <v>UN</v>
          </cell>
          <cell r="F9998">
            <v>9.48</v>
          </cell>
        </row>
        <row r="9999">
          <cell r="C9999">
            <v>40613</v>
          </cell>
          <cell r="D9999" t="str">
            <v xml:space="preserve">TOMADA 2P+T 10A, 250V  (APENAS MODULO) *COLETADO CAIXA*  </v>
          </cell>
          <cell r="E9999" t="str">
            <v>UN</v>
          </cell>
          <cell r="F9999">
            <v>4.41</v>
          </cell>
        </row>
        <row r="10000">
          <cell r="C10000">
            <v>40614</v>
          </cell>
          <cell r="D10000" t="str">
            <v xml:space="preserve">TOMADA 2P+T 20A, 250V  (APENAS MODULO) *COLETADO CAIXA*  </v>
          </cell>
          <cell r="E10000" t="str">
            <v>UN</v>
          </cell>
          <cell r="F10000">
            <v>7.05</v>
          </cell>
        </row>
        <row r="10001">
          <cell r="C10001">
            <v>7592</v>
          </cell>
          <cell r="D10001" t="str">
            <v xml:space="preserve">TOPOGRAFO  </v>
          </cell>
          <cell r="E10001" t="str">
            <v>H</v>
          </cell>
          <cell r="F10001">
            <v>20.38</v>
          </cell>
        </row>
        <row r="10002">
          <cell r="C10002">
            <v>11762</v>
          </cell>
          <cell r="D10002" t="str">
            <v xml:space="preserve">TORNEIRA CROMADA COM BICO PARA JARDIM/TANQUE 1/2 " OU 3/4 " (REF 1153)  </v>
          </cell>
          <cell r="E10002" t="str">
            <v>UN</v>
          </cell>
          <cell r="F10002">
            <v>36.79</v>
          </cell>
        </row>
        <row r="10003">
          <cell r="C10003">
            <v>13418</v>
          </cell>
          <cell r="D10003" t="str">
            <v>TORNEIRA CROMADA CURTA SEM BICO PARA TANQUE, PADRAO POPULAR, 1/2 " OU 3/4 " (REF  1140)</v>
          </cell>
          <cell r="E10003" t="str">
            <v>UN</v>
          </cell>
          <cell r="F10003">
            <v>10.28</v>
          </cell>
        </row>
        <row r="10004">
          <cell r="C10004">
            <v>13984</v>
          </cell>
          <cell r="D10004" t="str">
            <v xml:space="preserve">TORNEIRA CROMADA CURTA SEM BICO PARA USO GERAL  1/2 " OU 3/4 " (REF 1152)  </v>
          </cell>
          <cell r="E10004" t="str">
            <v>UN</v>
          </cell>
          <cell r="F10004">
            <v>25.71</v>
          </cell>
        </row>
        <row r="10005">
          <cell r="C10005">
            <v>11772</v>
          </cell>
          <cell r="D10005" t="str">
            <v>TORNEIRA CROMADA DE MESA PARA COZINHA BICA MOVEL COM AREJADOR 1/2 " OU 3/4 "  (REF 1167)</v>
          </cell>
          <cell r="E10005" t="str">
            <v>UN</v>
          </cell>
          <cell r="F10005">
            <v>62.44</v>
          </cell>
        </row>
        <row r="10006">
          <cell r="C10006">
            <v>36795</v>
          </cell>
          <cell r="D10006" t="str">
            <v xml:space="preserve">TORNEIRA CROMADA DE MESA PARA LAVATORIO COM SENSOR DE PRESENCA  </v>
          </cell>
          <cell r="E10006" t="str">
            <v>UN</v>
          </cell>
          <cell r="F10006">
            <v>401.63</v>
          </cell>
        </row>
        <row r="10007">
          <cell r="C10007">
            <v>36796</v>
          </cell>
          <cell r="D10007" t="str">
            <v xml:space="preserve">TORNEIRA CROMADA DE MESA PARA LAVATORIO TEMPORIZADA PRESSAO BICA BAIXA  </v>
          </cell>
          <cell r="E10007" t="str">
            <v>UN</v>
          </cell>
          <cell r="F10007">
            <v>103.41</v>
          </cell>
        </row>
        <row r="10008">
          <cell r="C10008">
            <v>36791</v>
          </cell>
          <cell r="D10008" t="str">
            <v xml:space="preserve">TORNEIRA CROMADA DE MESA PARA LAVATORIO, BICA ALTA (REF 1195)  </v>
          </cell>
          <cell r="E10008" t="str">
            <v>UN</v>
          </cell>
          <cell r="F10008">
            <v>53.28</v>
          </cell>
        </row>
        <row r="10009">
          <cell r="C10009">
            <v>13415</v>
          </cell>
          <cell r="D10009" t="str">
            <v>TORNEIRA CROMADA DE MESA PARA LAVATORIO, PADRAO POPULAR, 1/2 " OU 3/4 " (REF  1193)</v>
          </cell>
          <cell r="E10009" t="str">
            <v>UN</v>
          </cell>
          <cell r="F10009">
            <v>30.97</v>
          </cell>
        </row>
        <row r="10010">
          <cell r="C10010">
            <v>36792</v>
          </cell>
          <cell r="D10010" t="str">
            <v xml:space="preserve">TORNEIRA CROMADA DE PAREDE LONGA PARA LAVATORIO (REF 1178)  </v>
          </cell>
          <cell r="E10010" t="str">
            <v>UN</v>
          </cell>
          <cell r="F10010">
            <v>101.84</v>
          </cell>
        </row>
        <row r="10011">
          <cell r="C10011">
            <v>11773</v>
          </cell>
          <cell r="D10011" t="str">
            <v>TORNEIRA CROMADA DE PAREDE PARA COZINHA BICA MOVEL COM AREJADOR 1/2 " OU 3/4 "  (REF 1168)</v>
          </cell>
          <cell r="E10011" t="str">
            <v>UN</v>
          </cell>
          <cell r="F10011">
            <v>59.61</v>
          </cell>
        </row>
        <row r="10012">
          <cell r="C10012">
            <v>11775</v>
          </cell>
          <cell r="D10012" t="str">
            <v xml:space="preserve">TORNEIRA CROMADA DE PAREDE PARA COZINHA COM AREJADOR 1/2 " OU 3/4 " (REF 1157)  </v>
          </cell>
          <cell r="E10012" t="str">
            <v>UN</v>
          </cell>
          <cell r="F10012">
            <v>62.25</v>
          </cell>
        </row>
        <row r="10013">
          <cell r="C10013">
            <v>13983</v>
          </cell>
          <cell r="D10013" t="str">
            <v>TORNEIRA CROMADA DE PAREDE PARA COZINHA COM AREJADOR, PADRAO POPULAR, 1/2 "  OU 3/4 " (REF 1159)</v>
          </cell>
          <cell r="E10013" t="str">
            <v>UN</v>
          </cell>
          <cell r="F10013">
            <v>31.8</v>
          </cell>
        </row>
        <row r="10014">
          <cell r="C10014">
            <v>13416</v>
          </cell>
          <cell r="D10014" t="str">
            <v>TORNEIRA CROMADA DE PAREDE PARA COZINHA SEM AREJADOR, PADRAO POPULAR, 1/2 "  OU 3/4 " (REF 1158)</v>
          </cell>
          <cell r="E10014" t="str">
            <v>UN</v>
          </cell>
          <cell r="F10014">
            <v>25.65</v>
          </cell>
        </row>
        <row r="10015">
          <cell r="C10015">
            <v>13417</v>
          </cell>
          <cell r="D10015" t="str">
            <v xml:space="preserve">TORNEIRA CROMADA SEM BICO PARA TANQUE 1/2 " OU 3/4 " (REF 1143)  </v>
          </cell>
          <cell r="E10015" t="str">
            <v>UN</v>
          </cell>
          <cell r="F10015">
            <v>22.62</v>
          </cell>
        </row>
        <row r="10016">
          <cell r="C10016">
            <v>7604</v>
          </cell>
          <cell r="D10016" t="str">
            <v xml:space="preserve">TORNEIRA CROMADA SEM BICO PARA TANQUE, PADRAO POPULAR, 1/2 " OU 3/4 " (REF 1126)  </v>
          </cell>
          <cell r="E10016" t="str">
            <v>UN</v>
          </cell>
          <cell r="F10016">
            <v>9.7899999999999991</v>
          </cell>
        </row>
        <row r="10017">
          <cell r="C10017">
            <v>11829</v>
          </cell>
          <cell r="D10017" t="str">
            <v xml:space="preserve">TORNEIRA DE BOIA CONVENCIONAL PLASTICA 1/2 " COM BALAO PLASTICO  </v>
          </cell>
          <cell r="E10017" t="str">
            <v>UN</v>
          </cell>
          <cell r="F10017">
            <v>33.770000000000003</v>
          </cell>
        </row>
        <row r="10018">
          <cell r="C10018">
            <v>11830</v>
          </cell>
          <cell r="D10018" t="str">
            <v xml:space="preserve">TORNEIRA DE BOIA CONVENCIONAL PLASTICA 3/4 " COM BALAO PLASTICO  </v>
          </cell>
          <cell r="E10018" t="str">
            <v>UN</v>
          </cell>
          <cell r="F10018">
            <v>34.15</v>
          </cell>
        </row>
        <row r="10019">
          <cell r="C10019">
            <v>11823</v>
          </cell>
          <cell r="D10019" t="str">
            <v xml:space="preserve">TORNEIRA DE BOIA PARA CAIXA DE DESCARGA 1/2 "  </v>
          </cell>
          <cell r="E10019" t="str">
            <v>UN</v>
          </cell>
          <cell r="F10019">
            <v>10.33</v>
          </cell>
        </row>
        <row r="10020">
          <cell r="C10020">
            <v>11763</v>
          </cell>
          <cell r="D10020" t="str">
            <v xml:space="preserve">TORNEIRA DE BOIA REAL 1.1/2" C/ BALAO PLASTICO  </v>
          </cell>
          <cell r="E10020" t="str">
            <v>UN</v>
          </cell>
          <cell r="F10020">
            <v>82.9</v>
          </cell>
        </row>
        <row r="10021">
          <cell r="C10021">
            <v>11764</v>
          </cell>
          <cell r="D10021" t="str">
            <v xml:space="preserve">TORNEIRA DE BOIA REAL 1.1/4" C/ BALAO PLASTICO  </v>
          </cell>
          <cell r="E10021" t="str">
            <v>UN</v>
          </cell>
          <cell r="F10021">
            <v>70.59</v>
          </cell>
        </row>
        <row r="10022">
          <cell r="C10022">
            <v>11826</v>
          </cell>
          <cell r="D10022" t="str">
            <v xml:space="preserve">TORNEIRA DE BOIA REAL 1/2" C/ BALAO METALICO  </v>
          </cell>
          <cell r="E10022" t="str">
            <v>UN</v>
          </cell>
          <cell r="F10022">
            <v>31.22</v>
          </cell>
        </row>
        <row r="10023">
          <cell r="C10023">
            <v>11825</v>
          </cell>
          <cell r="D10023" t="str">
            <v xml:space="preserve">TORNEIRA DE BOIA REAL 1" C/ BALAO PLASTICO  </v>
          </cell>
          <cell r="E10023" t="str">
            <v>UN</v>
          </cell>
          <cell r="F10023">
            <v>44.95</v>
          </cell>
        </row>
        <row r="10024">
          <cell r="C10024">
            <v>11767</v>
          </cell>
          <cell r="D10024" t="str">
            <v xml:space="preserve">TORNEIRA DE BOIA REAL 2" C/ BALAO PLASTICO  </v>
          </cell>
          <cell r="E10024" t="str">
            <v>UN</v>
          </cell>
          <cell r="F10024">
            <v>98.53</v>
          </cell>
        </row>
        <row r="10025">
          <cell r="C10025">
            <v>7606</v>
          </cell>
          <cell r="D10025" t="str">
            <v xml:space="preserve">TORNEIRA DE BOIA REAL 3/4" C/ BALAO METALICO  </v>
          </cell>
          <cell r="E10025" t="str">
            <v>UN</v>
          </cell>
          <cell r="F10025">
            <v>33.72</v>
          </cell>
        </row>
        <row r="10026">
          <cell r="C10026">
            <v>11766</v>
          </cell>
          <cell r="D10026" t="str">
            <v xml:space="preserve">TORNEIRA DE BOIA VAZAO TOTAL 1/2" C/ BALAO PLASTICO OU METALICO  </v>
          </cell>
          <cell r="E10026" t="str">
            <v>UN</v>
          </cell>
          <cell r="F10026">
            <v>32.630000000000003</v>
          </cell>
        </row>
        <row r="10027">
          <cell r="C10027">
            <v>11765</v>
          </cell>
          <cell r="D10027" t="str">
            <v xml:space="preserve">TORNEIRA DE BOIA VAZAO TOTAL 1" C/ BALAO PLASTICO OU METALICO  </v>
          </cell>
          <cell r="E10027" t="str">
            <v>UN</v>
          </cell>
          <cell r="F10027">
            <v>46.44</v>
          </cell>
        </row>
        <row r="10028">
          <cell r="C10028">
            <v>11824</v>
          </cell>
          <cell r="D10028" t="str">
            <v xml:space="preserve">TORNEIRA DE BOIA VAZAO TOTAL 3/4" C/ BALAO PLASTICO OU METALICO  </v>
          </cell>
          <cell r="E10028" t="str">
            <v>UN</v>
          </cell>
          <cell r="F10028">
            <v>36.619999999999997</v>
          </cell>
        </row>
        <row r="10029">
          <cell r="C10029">
            <v>11777</v>
          </cell>
          <cell r="D10029" t="str">
            <v xml:space="preserve">TORNEIRA ELETRICA DE PAREDE, BICA ALTA, PARA COZINHA, 5500 W (110/220 V)  </v>
          </cell>
          <cell r="E10029" t="str">
            <v>UN</v>
          </cell>
          <cell r="F10029">
            <v>85.43</v>
          </cell>
        </row>
        <row r="10030">
          <cell r="C10030">
            <v>7602</v>
          </cell>
          <cell r="D10030" t="str">
            <v>TORNEIRA METAL AMARELO COM BICO PARA JARDIM, PADRAO POPULAR, 1/2 " OU 3/4 " (REF  1128)</v>
          </cell>
          <cell r="E10030" t="str">
            <v>UN</v>
          </cell>
          <cell r="F10030">
            <v>9.7100000000000009</v>
          </cell>
        </row>
        <row r="10031">
          <cell r="C10031">
            <v>7603</v>
          </cell>
          <cell r="D10031" t="str">
            <v>TORNEIRA METAL AMARELO CURTA SEM BICO PARA TANQUE, PADRAO POPULAR, 1/2 " OU  3/4 " (REF 1120)</v>
          </cell>
          <cell r="E10031" t="str">
            <v>UN</v>
          </cell>
          <cell r="F10031">
            <v>9.42</v>
          </cell>
        </row>
        <row r="10032">
          <cell r="C10032">
            <v>11832</v>
          </cell>
          <cell r="D10032" t="str">
            <v xml:space="preserve">TORNEIRA PLASTICA DE MESA PARA LAVATORIO 1/2 "  </v>
          </cell>
          <cell r="E10032" t="str">
            <v>UN</v>
          </cell>
          <cell r="F10032">
            <v>12.42</v>
          </cell>
        </row>
        <row r="10033">
          <cell r="C10033">
            <v>11822</v>
          </cell>
          <cell r="D10033" t="str">
            <v xml:space="preserve">TORNEIRA PLASTICA DE MESA, BICA MOVEL, PARA COZINHA 1/2 "  </v>
          </cell>
          <cell r="E10033" t="str">
            <v>UN</v>
          </cell>
          <cell r="F10033">
            <v>33.840000000000003</v>
          </cell>
        </row>
        <row r="10034">
          <cell r="C10034">
            <v>11831</v>
          </cell>
          <cell r="D10034" t="str">
            <v xml:space="preserve">TORNEIRA PLASTICA PARA TANQUE 1/2 " OU 3/4 " COM BICO PARA MANGUEIRA  </v>
          </cell>
          <cell r="E10034" t="str">
            <v>UN</v>
          </cell>
          <cell r="F10034">
            <v>25.69</v>
          </cell>
        </row>
        <row r="10035">
          <cell r="C10035">
            <v>40609</v>
          </cell>
          <cell r="D10035" t="str">
            <v>TORRE METALICA COMPLETA PARA UMA CARGA DE 8 TF (80 KN)  E PE DIREITO DE 6 M,  INCLUINDO MODULOS , DIAGONAIS, SAPATAS E FORCADOS (LOCACAO) *COLETADO CAIXA*</v>
          </cell>
          <cell r="E10035" t="str">
            <v>MES</v>
          </cell>
          <cell r="F10035">
            <v>101.29</v>
          </cell>
        </row>
        <row r="10036">
          <cell r="C10036">
            <v>7613</v>
          </cell>
          <cell r="D10036" t="str">
            <v>TRANSFORMADOR TRIFASICO DE DISTRIBUICAO, POTENCIA DE 1000 KVA, TENSAO NOMINAL  DE 15 KV, TENSAO SECUNDARIA DE 220/127V, EM OLEO ISOLANTE TIPO MINERAL</v>
          </cell>
          <cell r="E10036" t="str">
            <v>UN</v>
          </cell>
          <cell r="F10036">
            <v>67944.929999999993</v>
          </cell>
        </row>
        <row r="10037">
          <cell r="C10037">
            <v>7619</v>
          </cell>
          <cell r="D10037" t="str">
            <v>TRANSFORMADOR TRIFASICO DE DISTRIBUICAO, POTENCIA DE 112,5 KVA, TENSAO NOMINAL  DE 15 KV, TENSAO SECUNDARIA DE 220/127V, EM OLEO ISOLANTE TIPO MINERAL</v>
          </cell>
          <cell r="E10037" t="str">
            <v>UN</v>
          </cell>
          <cell r="F10037">
            <v>10502.83</v>
          </cell>
        </row>
        <row r="10038">
          <cell r="C10038">
            <v>12076</v>
          </cell>
          <cell r="D10038" t="str">
            <v>TRANSFORMADOR TRIFASICO DE DISTRIBUICAO, POTENCIA DE 15 KVA, TENSAO NOMINAL  DE 15 KV, TENSAO SECUNDARIA DE 220/127V, EM OLEO ISOLANTE TIPO MINERAL</v>
          </cell>
          <cell r="E10038" t="str">
            <v>UN</v>
          </cell>
          <cell r="F10038">
            <v>4817.8100000000004</v>
          </cell>
        </row>
        <row r="10039">
          <cell r="C10039">
            <v>7614</v>
          </cell>
          <cell r="D10039" t="str">
            <v>TRANSFORMADOR TRIFASICO DE DISTRIBUICAO, POTENCIA DE 150 KVA, TENSAO NOMINAL  DE 15 KV, TENSAO SECUNDARIA DE 220/127V, EM OLEO ISOLANTE TIPO MINERAL</v>
          </cell>
          <cell r="E10039" t="str">
            <v>UN</v>
          </cell>
          <cell r="F10039">
            <v>13246.57</v>
          </cell>
        </row>
        <row r="10040">
          <cell r="C10040">
            <v>7618</v>
          </cell>
          <cell r="D10040" t="str">
            <v>TRANSFORMADOR TRIFASICO DE DISTRIBUICAO, POTENCIA DE 1500 KVA, TENSAO NOMINAL  DE 15 KV, TENSAO SECUNDARIA DE 220/127V, EM OLEO ISOLANTE TIPO MINERAL</v>
          </cell>
          <cell r="E10040" t="str">
            <v>UN</v>
          </cell>
          <cell r="F10040">
            <v>85914</v>
          </cell>
        </row>
        <row r="10041">
          <cell r="C10041">
            <v>7620</v>
          </cell>
          <cell r="D10041" t="str">
            <v>TRANSFORMADOR TRIFASICO DE DISTRIBUICAO, POTENCIA DE 225 KVA, TENSAO NOMINAL  DE 15 KV, TENSAO SECUNDARIA DE 220/127V, EM OLEO ISOLANTE TIPO MINERAL</v>
          </cell>
          <cell r="E10041" t="str">
            <v>UN</v>
          </cell>
          <cell r="F10041">
            <v>18582.990000000002</v>
          </cell>
        </row>
        <row r="10042">
          <cell r="C10042">
            <v>7610</v>
          </cell>
          <cell r="D10042" t="str">
            <v>TRANSFORMADOR TRIFASICO DE DISTRIBUICAO, POTENCIA DE 30 KVA, TENSAO NOMINAL  DE 15 KV, TENSAO SECUNDARIA DE 220/127V, EM OLEO ISOLANTE TIPO MINERAL</v>
          </cell>
          <cell r="E10042" t="str">
            <v>UN</v>
          </cell>
          <cell r="F10042">
            <v>5884.61</v>
          </cell>
        </row>
        <row r="10043">
          <cell r="C10043">
            <v>7615</v>
          </cell>
          <cell r="D10043" t="str">
            <v>TRANSFORMADOR TRIFASICO DE DISTRIBUICAO, POTENCIA DE 300 KVA, TENSAO NOMINAL  DE 15 KV, TENSAO SECUNDARIA DE 220/127V, EM OLEO ISOLANTE TIPO MINERAL</v>
          </cell>
          <cell r="E10043" t="str">
            <v>UN</v>
          </cell>
          <cell r="F10043">
            <v>21680.16</v>
          </cell>
        </row>
        <row r="10044">
          <cell r="C10044">
            <v>7617</v>
          </cell>
          <cell r="D10044" t="str">
            <v>TRANSFORMADOR TRIFASICO DE DISTRIBUICAO, POTENCIA DE 45 KVA, TENSAO NOMINAL  DE 15 KV, TENSAO SECUNDARIA DE 220/127V, EM OLEO ISOLANTE TIPO MINERAL</v>
          </cell>
          <cell r="E10044" t="str">
            <v>UN</v>
          </cell>
          <cell r="F10044">
            <v>6572.87</v>
          </cell>
        </row>
        <row r="10045">
          <cell r="C10045">
            <v>7616</v>
          </cell>
          <cell r="D10045" t="str">
            <v>TRANSFORMADOR TRIFASICO DE DISTRIBUICAO, POTENCIA DE 500 KVA, TENSAO NOMINAL  DE 15 KV, TENSAO SECUNDARIA DE 220/127V, EM OLEO ISOLANTE TIPO MINERAL</v>
          </cell>
          <cell r="E10045" t="str">
            <v>UN</v>
          </cell>
          <cell r="F10045">
            <v>35378.58</v>
          </cell>
        </row>
        <row r="10046">
          <cell r="C10046">
            <v>7611</v>
          </cell>
          <cell r="D10046" t="str">
            <v>TRANSFORMADOR TRIFASICO DE DISTRIBUICAO, POTENCIA DE 75 KVA, TENSAO NOMINAL  DE 15 KV, TENSAO SECUNDARIA DE 220/127V, EM OLEO ISOLANTE TIPO MINERAL</v>
          </cell>
          <cell r="E10046" t="str">
            <v>UN</v>
          </cell>
          <cell r="F10046">
            <v>8500</v>
          </cell>
        </row>
        <row r="10047">
          <cell r="C10047">
            <v>7612</v>
          </cell>
          <cell r="D10047" t="str">
            <v>TRANSFORMADOR TRIFASICO DE DISTRIBUICAO, POTENCIA DE 750 KVA, TENSAO NOMINAL  DE 15 KV, TENSAO SECUNDARIA DE 220/127V, EM OLEO ISOLANTE TIPO MINERAL</v>
          </cell>
          <cell r="E10047" t="str">
            <v>UN</v>
          </cell>
          <cell r="F10047">
            <v>48527.77</v>
          </cell>
        </row>
        <row r="10048">
          <cell r="C10048">
            <v>37371</v>
          </cell>
          <cell r="D10048" t="str">
            <v xml:space="preserve">TRANSPORTE (ENCARGOS COMPLEMENTARES) *COLETADO CAIXA*  </v>
          </cell>
          <cell r="E10048" t="str">
            <v>H</v>
          </cell>
          <cell r="F10048">
            <v>0.55000000000000004</v>
          </cell>
        </row>
        <row r="10049">
          <cell r="C10049">
            <v>7626</v>
          </cell>
          <cell r="D10049" t="str">
            <v>TRATOR DE ESTEIRAS COM LAMINA, POTENCIA DE *90* HP, PESO OPERACIONAL DE *9* T  (LOCACAO COM OPERADOR, COMBUSTIVEL E MANUTENCAO)</v>
          </cell>
          <cell r="E10049" t="str">
            <v>H</v>
          </cell>
          <cell r="F10049">
            <v>144</v>
          </cell>
        </row>
        <row r="10050">
          <cell r="C10050">
            <v>7628</v>
          </cell>
          <cell r="D10050" t="str">
            <v>TRATOR DE ESTEIRAS 110 A 160HP C/ LAMINA PESO OPERACIONAL * 13T * (INCL  MANUT/OPERACAO)</v>
          </cell>
          <cell r="E10050" t="str">
            <v>H</v>
          </cell>
          <cell r="F10050">
            <v>171.65</v>
          </cell>
        </row>
        <row r="10051">
          <cell r="C10051">
            <v>7629</v>
          </cell>
          <cell r="D10051" t="str">
            <v>TRATOR DE ESTEIRAS 160 A 300HP C/ LAMINA PESO OPERACIONAL * 16T * (INCL  MANUT/OPERACAO)</v>
          </cell>
          <cell r="E10051" t="str">
            <v>H</v>
          </cell>
          <cell r="F10051">
            <v>217.43</v>
          </cell>
        </row>
        <row r="10052">
          <cell r="C10052">
            <v>36510</v>
          </cell>
          <cell r="D10052" t="str">
            <v>TRATOR DE ESTEIRAS, POTENCIA BRUTA DE 133 HP, PESO OPERACIONAL DE 14 T, COM  LAMINA COM CAPACIDADE DE 3,00 M3</v>
          </cell>
          <cell r="E10052" t="str">
            <v>UN</v>
          </cell>
          <cell r="F10052">
            <v>520795.08</v>
          </cell>
        </row>
        <row r="10053">
          <cell r="C10053">
            <v>25020</v>
          </cell>
          <cell r="D10053" t="str">
            <v>TRATOR DE ESTEIRAS, POTENCIA BRUTA DE 347 HP, PESO OPERACIONAL DE 38,5 T, COM  ESCARIFICADOR E LAMINA COM CAPACIDADE DE 4,70M3</v>
          </cell>
          <cell r="E10053" t="str">
            <v>UN</v>
          </cell>
          <cell r="F10053">
            <v>2145492.52</v>
          </cell>
        </row>
        <row r="10054">
          <cell r="C10054">
            <v>7622</v>
          </cell>
          <cell r="D10054" t="str">
            <v>TRATOR DE ESTEIRAS, POTENCIA DE 100 HP, PESO OPERACIONAL DE 9,4 T, COM LAMINA  COM CAPACIDADE DE 2,19 M3</v>
          </cell>
          <cell r="E10054" t="str">
            <v>UN</v>
          </cell>
          <cell r="F10054">
            <v>505247.35</v>
          </cell>
        </row>
        <row r="10055">
          <cell r="C10055">
            <v>7624</v>
          </cell>
          <cell r="D10055" t="str">
            <v>TRATOR DE ESTEIRAS, POTENCIA DE 150 HP, PESO OPERACIONAL DE 16,7 T, COM RODA  MOTRIZ ELEVADA E LAMINA COM CONTATO DE 3,18M3</v>
          </cell>
          <cell r="E10055" t="str">
            <v>UN</v>
          </cell>
          <cell r="F10055">
            <v>655000</v>
          </cell>
        </row>
        <row r="10056">
          <cell r="C10056">
            <v>7625</v>
          </cell>
          <cell r="D10056" t="str">
            <v>TRATOR DE ESTEIRAS, POTENCIA DE 170 HP, PESO OPERACIONAL DE 19 T, COM LÂMINA  COM CAPACIDADE DE 5,2 M3</v>
          </cell>
          <cell r="E10056" t="str">
            <v>UN</v>
          </cell>
          <cell r="F10056">
            <v>650993.81999999995</v>
          </cell>
        </row>
        <row r="10057">
          <cell r="C10057">
            <v>7623</v>
          </cell>
          <cell r="D10057" t="str">
            <v>TRATOR DE ESTEIRAS, POTENCIA DE 347 HP, PESO OPERACIONAL DE 38,5 T, COM LAMINA  COM CAPACIDADE DE 8,70M3</v>
          </cell>
          <cell r="E10057" t="str">
            <v>UN</v>
          </cell>
          <cell r="F10057">
            <v>2145492.52</v>
          </cell>
        </row>
        <row r="10058">
          <cell r="C10058">
            <v>36508</v>
          </cell>
          <cell r="D10058" t="str">
            <v>TRATOR DE ESTEIRAS, POTENCIA NO VOLANTE DE 200 HP, PESO OPERACIONAL DE 20,1 T,  COM RODA MOTRIZ ELEVADA E LAMINA COM CAPACIDADE DE 3,89 M3</v>
          </cell>
          <cell r="E10058" t="str">
            <v>UN</v>
          </cell>
          <cell r="F10058">
            <v>964913.11</v>
          </cell>
        </row>
        <row r="10059">
          <cell r="C10059">
            <v>36509</v>
          </cell>
          <cell r="D10059" t="str">
            <v>TRATOR DE ESTEIRAS, POTENCIA 125 HP, PESO OPERACIONAL DE 12,9 T, COM LAMINA COM  CAPACIDADE DE 2,7 M3</v>
          </cell>
          <cell r="E10059" t="str">
            <v>UN</v>
          </cell>
          <cell r="F10059">
            <v>528807.30000000005</v>
          </cell>
        </row>
        <row r="10060">
          <cell r="C10060">
            <v>7642</v>
          </cell>
          <cell r="D10060" t="str">
            <v xml:space="preserve">TRATOR DE PNEUS ATE 75HP (INCL MANUT/OPERACAO)  </v>
          </cell>
          <cell r="E10060" t="str">
            <v>H</v>
          </cell>
          <cell r="F10060">
            <v>32.5</v>
          </cell>
        </row>
        <row r="10061">
          <cell r="C10061">
            <v>7641</v>
          </cell>
          <cell r="D10061" t="str">
            <v>TRATOR DE PNEUS COM MOTOR *75* HP (LOCACAO COM OPERADOR, COMBUSTIVEL E  MANUTENCAO)</v>
          </cell>
          <cell r="E10061" t="str">
            <v>H</v>
          </cell>
          <cell r="F10061">
            <v>54.18</v>
          </cell>
        </row>
        <row r="10062">
          <cell r="C10062">
            <v>13238</v>
          </cell>
          <cell r="D10062" t="str">
            <v>TRATOR DE PNEUS COM POTENCIA DE 105 CV, TRACAO 4 X 4, PESO COM LASTRO DE 5775  KG</v>
          </cell>
          <cell r="E10062" t="str">
            <v>UN</v>
          </cell>
          <cell r="F10062">
            <v>123644.85</v>
          </cell>
        </row>
        <row r="10063">
          <cell r="C10063">
            <v>36511</v>
          </cell>
          <cell r="D10063" t="str">
            <v>TRATOR DE PNEUS COM POTENCIA DE 122 CV, TRACAO 4 X 4, PESO COM LASTRO DE 4510  KG</v>
          </cell>
          <cell r="E10063" t="str">
            <v>UN</v>
          </cell>
          <cell r="F10063">
            <v>143271.01</v>
          </cell>
        </row>
        <row r="10064">
          <cell r="C10064">
            <v>36515</v>
          </cell>
          <cell r="D10064" t="str">
            <v xml:space="preserve">TRATOR DE PNEUS COM POTENCIA DE 15 CV, PESO COM LASTRO DE 1160 KG  </v>
          </cell>
          <cell r="E10064" t="str">
            <v>UN</v>
          </cell>
          <cell r="F10064">
            <v>42196.25</v>
          </cell>
        </row>
        <row r="10065">
          <cell r="C10065">
            <v>10598</v>
          </cell>
          <cell r="D10065" t="str">
            <v xml:space="preserve">TRATOR DE PNEUS COM POTENCIA DE 50 CV, TRACAO 4 X 2, PESO COM LASTRO DE 2714 KG  </v>
          </cell>
          <cell r="E10065" t="str">
            <v>UN</v>
          </cell>
          <cell r="F10065">
            <v>68427.600000000006</v>
          </cell>
        </row>
        <row r="10066">
          <cell r="C10066">
            <v>7640</v>
          </cell>
          <cell r="D10066" t="str">
            <v xml:space="preserve">TRATOR DE PNEUS COM POTENCIA DE 85 CV, TRACAO 4 X 4, PESO COM LASTRO DE 4675 KG  </v>
          </cell>
          <cell r="E10066" t="str">
            <v>UN</v>
          </cell>
          <cell r="F10066">
            <v>105000</v>
          </cell>
        </row>
        <row r="10067">
          <cell r="C10067">
            <v>36513</v>
          </cell>
          <cell r="D10067" t="str">
            <v xml:space="preserve">TRATOR DE PNEUS COM POTENCIA DE 85 CV, TURBO,  PESO COM LASTRO DE 4900 KG  </v>
          </cell>
          <cell r="E10067" t="str">
            <v>UN</v>
          </cell>
          <cell r="F10067">
            <v>101148.35</v>
          </cell>
        </row>
        <row r="10068">
          <cell r="C10068">
            <v>36514</v>
          </cell>
          <cell r="D10068" t="str">
            <v xml:space="preserve">TRATOR DE PNEUS COM POTENCIA DE 95 CV, TRACAO 4 X 4, PESO MAXIMO DE 5225 KG  </v>
          </cell>
          <cell r="E10068" t="str">
            <v>UN</v>
          </cell>
          <cell r="F10068">
            <v>112850.46</v>
          </cell>
        </row>
        <row r="10069">
          <cell r="C10069">
            <v>36149</v>
          </cell>
          <cell r="D10069" t="str">
            <v>TRAVA-QUEDAS EM ACO PARA CORDA DE 12 MM, EXTENSOR DE 25 X 300 MM, COM  MOSQUETAO TIPO GANCHO TRAVA DUPLA</v>
          </cell>
          <cell r="E10069" t="str">
            <v>UN</v>
          </cell>
          <cell r="F10069">
            <v>112.56</v>
          </cell>
        </row>
        <row r="10070">
          <cell r="C10070">
            <v>7250</v>
          </cell>
          <cell r="D10070" t="str">
            <v xml:space="preserve">TRENA EM FIBRA DE VIDRO L = 30M  </v>
          </cell>
          <cell r="E10070" t="str">
            <v>H</v>
          </cell>
          <cell r="F10070">
            <v>0.21</v>
          </cell>
        </row>
        <row r="10071">
          <cell r="C10071">
            <v>11421</v>
          </cell>
          <cell r="D10071" t="str">
            <v xml:space="preserve">TRILHO (TIPO FERROVIA) UTILZADO PARA ESTACAS EM FUNDACOES PREDIAIS  </v>
          </cell>
          <cell r="E10071" t="str">
            <v>KG</v>
          </cell>
          <cell r="F10071">
            <v>1.5</v>
          </cell>
        </row>
        <row r="10072">
          <cell r="C10072">
            <v>11581</v>
          </cell>
          <cell r="D10072" t="str">
            <v xml:space="preserve">TRILHO "U" ALUMINIO 40 X 40MM P/ ROLDANA  </v>
          </cell>
          <cell r="E10072" t="str">
            <v>M</v>
          </cell>
          <cell r="F10072">
            <v>6.42</v>
          </cell>
        </row>
        <row r="10073">
          <cell r="C10073">
            <v>11580</v>
          </cell>
          <cell r="D10073" t="str">
            <v xml:space="preserve">TRILHO QUADRADO ALUMINIO 1/4'' P/ RODIZIOS  </v>
          </cell>
          <cell r="E10073" t="str">
            <v>M</v>
          </cell>
          <cell r="F10073">
            <v>11.65</v>
          </cell>
        </row>
        <row r="10074">
          <cell r="C10074">
            <v>10743</v>
          </cell>
          <cell r="D10074" t="str">
            <v xml:space="preserve">TROLEY MANUAL CAPACIDADE 1 T  </v>
          </cell>
          <cell r="E10074" t="str">
            <v>UN</v>
          </cell>
          <cell r="F10074">
            <v>467.94</v>
          </cell>
        </row>
        <row r="10075">
          <cell r="C10075">
            <v>39963</v>
          </cell>
          <cell r="D10075" t="str">
            <v>TUBO / MANGUEIRA PRETA EM POLIETILENO REFORCADA, TIPO ESPAGUETE, PARA INJECAO  DE CONCRETO, D=1/2", E=1,50 MM *COLETADO CAIXA*</v>
          </cell>
          <cell r="E10075" t="str">
            <v>M</v>
          </cell>
          <cell r="F10075">
            <v>0.7</v>
          </cell>
        </row>
        <row r="10076">
          <cell r="C10076">
            <v>39848</v>
          </cell>
          <cell r="D10076" t="str">
            <v>TUBO / MANGUEIRA PRETA EM POLIETILENO, LINHA PESADA OU REFORCADA, TIPO  ESPAGUETE, PARA INJECAO DE CALDA DE CIMENTO, D = 1/2", ESPESSURA 1,5 MM</v>
          </cell>
          <cell r="E10076" t="str">
            <v>M</v>
          </cell>
          <cell r="F10076">
            <v>0.94</v>
          </cell>
        </row>
        <row r="10077">
          <cell r="C10077">
            <v>7697</v>
          </cell>
          <cell r="D10077" t="str">
            <v>TUBO ACO GALV C/ COSTURA DIN 2440/NBR 5580 CLASSE MEDIA DN 1.1/2" (40MM) E=3,25MM -  3,61KG/M</v>
          </cell>
          <cell r="E10077" t="str">
            <v>M</v>
          </cell>
          <cell r="F10077">
            <v>24.02</v>
          </cell>
        </row>
        <row r="10078">
          <cell r="C10078">
            <v>7698</v>
          </cell>
          <cell r="D10078" t="str">
            <v>TUBO ACO GALV C/ COSTURA DIN 2440/NBR 5580 CLASSE MEDIA DN 1.1/4" (32MM) E=3,25MM -  3,14KG/M</v>
          </cell>
          <cell r="E10078" t="str">
            <v>M</v>
          </cell>
          <cell r="F10078">
            <v>21.75</v>
          </cell>
        </row>
        <row r="10079">
          <cell r="C10079">
            <v>7691</v>
          </cell>
          <cell r="D10079" t="str">
            <v>TUBO ACO GALV C/ COSTURA DIN 2440/NBR 5580 CLASSE MEDIA DN 1/2" (15MM) E = 2,65MM -  1,22KG/M</v>
          </cell>
          <cell r="E10079" t="str">
            <v>M</v>
          </cell>
          <cell r="F10079">
            <v>8.14</v>
          </cell>
        </row>
        <row r="10080">
          <cell r="C10080">
            <v>7701</v>
          </cell>
          <cell r="D10080" t="str">
            <v>TUBO ACO GALV C/ COSTURA DIN 2440/NBR 5580 CLASSE MEDIA DN 2.1/2" (65MM) E=3,65MM -  6,51KG/M</v>
          </cell>
          <cell r="E10080" t="str">
            <v>M</v>
          </cell>
          <cell r="F10080">
            <v>44.4</v>
          </cell>
        </row>
        <row r="10081">
          <cell r="C10081">
            <v>7696</v>
          </cell>
          <cell r="D10081" t="str">
            <v>TUBO ACO GALV C/ COSTURA DIN 2440/NBR 5580 CLASSE MEDIA DN 2" (50MM) E=3,65MM -  5,10KG/M</v>
          </cell>
          <cell r="E10081" t="str">
            <v>M</v>
          </cell>
          <cell r="F10081">
            <v>33.56</v>
          </cell>
        </row>
        <row r="10082">
          <cell r="C10082">
            <v>7700</v>
          </cell>
          <cell r="D10082" t="str">
            <v>TUBO ACO GALV C/ COSTURA DIN 2440/NBR 5580 CLASSE MEDIA DN 3/4" (20MM) E = 2,65MM -  1,58KG/M</v>
          </cell>
          <cell r="E10082" t="str">
            <v>M</v>
          </cell>
          <cell r="F10082">
            <v>11.11</v>
          </cell>
        </row>
        <row r="10083">
          <cell r="C10083">
            <v>7694</v>
          </cell>
          <cell r="D10083" t="str">
            <v>TUBO ACO GALV C/ COSTURA DIN 2440/NBR 5580 CLASSE MEDIA DN 3" (80MM) E = 4,05MM -  8,47KG/M</v>
          </cell>
          <cell r="E10083" t="str">
            <v>M</v>
          </cell>
          <cell r="F10083">
            <v>50.32</v>
          </cell>
        </row>
        <row r="10084">
          <cell r="C10084">
            <v>7693</v>
          </cell>
          <cell r="D10084" t="str">
            <v>TUBO ACO GALV C/ COSTURA DIN 2440/NBR 5580 CLASSE MEDIA DN 4" (100MM) E = 4,50MM -  12,10KG/M</v>
          </cell>
          <cell r="E10084" t="str">
            <v>M</v>
          </cell>
          <cell r="F10084">
            <v>81.38</v>
          </cell>
        </row>
        <row r="10085">
          <cell r="C10085">
            <v>7692</v>
          </cell>
          <cell r="D10085" t="str">
            <v>TUBO ACO GALV C/ COSTURA DIN 2440/NBR 5580 CLASSE MEDIA DN 5" (125MM) E=5,40MM -  17,80KG/M</v>
          </cell>
          <cell r="E10085" t="str">
            <v>M</v>
          </cell>
          <cell r="F10085">
            <v>112.18</v>
          </cell>
        </row>
        <row r="10086">
          <cell r="C10086">
            <v>21016</v>
          </cell>
          <cell r="D10086" t="str">
            <v>TUBO ACO GALVANIZADO COM COSTURA, CLASSE LEVE, DN 100 MM ( 4"),  E = 3,75 MM,  *10,55* KG/M (NBR 5580)</v>
          </cell>
          <cell r="E10086" t="str">
            <v>M</v>
          </cell>
          <cell r="F10086">
            <v>65.12</v>
          </cell>
        </row>
        <row r="10087">
          <cell r="C10087">
            <v>21008</v>
          </cell>
          <cell r="D10087" t="str">
            <v>TUBO ACO GALVANIZADO COM COSTURA, CLASSE LEVE, DN 15 MM ( 1/2"),  E = 2,25 MM,  *1,2*  KG/M (NBR 5580)</v>
          </cell>
          <cell r="E10087" t="str">
            <v>M</v>
          </cell>
          <cell r="F10087">
            <v>7.6</v>
          </cell>
        </row>
        <row r="10088">
          <cell r="C10088">
            <v>21009</v>
          </cell>
          <cell r="D10088" t="str">
            <v>TUBO ACO GALVANIZADO COM COSTURA, CLASSE LEVE, DN 20 MM ( 3/4"),  E = 2,25 MM,  *1,3*  KG/M (NBR 5580)</v>
          </cell>
          <cell r="E10088" t="str">
            <v>M</v>
          </cell>
          <cell r="F10088">
            <v>9.9</v>
          </cell>
        </row>
        <row r="10089">
          <cell r="C10089">
            <v>21010</v>
          </cell>
          <cell r="D10089" t="str">
            <v>TUBO ACO GALVANIZADO COM COSTURA, CLASSE LEVE, DN 25 MM ( 1"),  E = 2,65 MM,  *2,11*  KG/M (NBR 5580)</v>
          </cell>
          <cell r="E10089" t="str">
            <v>M</v>
          </cell>
          <cell r="F10089">
            <v>13.3</v>
          </cell>
        </row>
        <row r="10090">
          <cell r="C10090">
            <v>21011</v>
          </cell>
          <cell r="D10090" t="str">
            <v>TUBO ACO GALVANIZADO COM COSTURA, CLASSE LEVE, DN 32 MM ( 1 1/4"),  E = 2,65 MM,  *2,71* KG/M (NBR 5580)</v>
          </cell>
          <cell r="E10090" t="str">
            <v>M</v>
          </cell>
          <cell r="F10090">
            <v>19.38</v>
          </cell>
        </row>
        <row r="10091">
          <cell r="C10091">
            <v>21012</v>
          </cell>
          <cell r="D10091" t="str">
            <v>TUBO ACO GALVANIZADO COM COSTURA, CLASSE LEVE, DN 40 MM ( 1 1/2"),  E = 3,00 MM,  *3,48* KG/M (NBR 5580)</v>
          </cell>
          <cell r="E10091" t="str">
            <v>M</v>
          </cell>
          <cell r="F10091">
            <v>21.42</v>
          </cell>
        </row>
        <row r="10092">
          <cell r="C10092">
            <v>21013</v>
          </cell>
          <cell r="D10092" t="str">
            <v>TUBO ACO GALVANIZADO COM COSTURA, CLASSE LEVE, DN 50 MM ( 2"),  E = 3,00 MM,  *4,40*  KG/M (NBR 5580)</v>
          </cell>
          <cell r="E10092" t="str">
            <v>M</v>
          </cell>
          <cell r="F10092">
            <v>27.95</v>
          </cell>
        </row>
        <row r="10093">
          <cell r="C10093">
            <v>21014</v>
          </cell>
          <cell r="D10093" t="str">
            <v>TUBO ACO GALVANIZADO COM COSTURA, CLASSE LEVE, DN 65 MM ( 2 1/2"),  E = 3,35 MM, *  6,23* KG/M (NBR 5580)</v>
          </cell>
          <cell r="E10093" t="str">
            <v>M</v>
          </cell>
          <cell r="F10093">
            <v>39.11</v>
          </cell>
        </row>
        <row r="10094">
          <cell r="C10094">
            <v>21015</v>
          </cell>
          <cell r="D10094" t="str">
            <v>TUBO ACO GALVANIZADO COM COSTURA, CLASSE LEVE, DN 80 MM ( 3"),  E = 3,35 MM, *7,32*  KG/M (NBR 5580)</v>
          </cell>
          <cell r="E10094" t="str">
            <v>M</v>
          </cell>
          <cell r="F10094">
            <v>44.93</v>
          </cell>
        </row>
        <row r="10095">
          <cell r="C10095">
            <v>13356</v>
          </cell>
          <cell r="D10095" t="str">
            <v xml:space="preserve">TUBO ACO INDUSTRIAL DN 2" (50,8 MM) E=1,50MM, PESO= 1,8237 KG/M  </v>
          </cell>
          <cell r="E10095" t="str">
            <v>M</v>
          </cell>
          <cell r="F10095">
            <v>50.29</v>
          </cell>
        </row>
        <row r="10096">
          <cell r="C10096">
            <v>20999</v>
          </cell>
          <cell r="D10096" t="str">
            <v xml:space="preserve">TUBO ACO PRETO COM COSTURA, NBR 5580, CLASSE L, DN = 15 MM, E = 2,25 MM, 1,06 KG/M  </v>
          </cell>
          <cell r="E10096" t="str">
            <v>M</v>
          </cell>
          <cell r="F10096">
            <v>5.12</v>
          </cell>
        </row>
        <row r="10097">
          <cell r="C10097">
            <v>21001</v>
          </cell>
          <cell r="D10097" t="str">
            <v xml:space="preserve">TUBO ACO PRETO COM COSTURA, NBR 5580, CLASSE L, DN = 25 MM, E = 2,65 MM, 2,02 KG/M  </v>
          </cell>
          <cell r="E10097" t="str">
            <v>M</v>
          </cell>
          <cell r="F10097">
            <v>9.56</v>
          </cell>
        </row>
        <row r="10098">
          <cell r="C10098">
            <v>21003</v>
          </cell>
          <cell r="D10098" t="str">
            <v xml:space="preserve">TUBO ACO PRETO COM COSTURA, NBR 5580, CLASSE L, DN = 40 MM, E = 3,0 MM, 3,34 KG/M  </v>
          </cell>
          <cell r="E10098" t="str">
            <v>M</v>
          </cell>
          <cell r="F10098">
            <v>15.71</v>
          </cell>
        </row>
        <row r="10099">
          <cell r="C10099">
            <v>21006</v>
          </cell>
          <cell r="D10099" t="str">
            <v xml:space="preserve">TUBO ACO PRETO COM COSTURA, NBR 5580, CLASSE L, DN = 80 MM, E = 3,35 MM, 7,07 KG/M  </v>
          </cell>
          <cell r="E10099" t="str">
            <v>M</v>
          </cell>
          <cell r="F10099">
            <v>33.340000000000003</v>
          </cell>
        </row>
        <row r="10100">
          <cell r="C10100">
            <v>21019</v>
          </cell>
          <cell r="D10100" t="str">
            <v>TUBO ACO PRETO COM COSTURA, NBR 5580, CLASSE M, DN = 25 MM, E = 3,35 MM, *2,50*  KG//M</v>
          </cell>
          <cell r="E10100" t="str">
            <v>M</v>
          </cell>
          <cell r="F10100">
            <v>11.83</v>
          </cell>
        </row>
        <row r="10101">
          <cell r="C10101">
            <v>21021</v>
          </cell>
          <cell r="D10101" t="str">
            <v>TUBO ACO PRETO COM COSTURA, NBR 5580, CLASSE M, DN = 40 MM, E = 3,35 MM, *3,71*  KG//M</v>
          </cell>
          <cell r="E10101" t="str">
            <v>M</v>
          </cell>
          <cell r="F10101">
            <v>18.7</v>
          </cell>
        </row>
        <row r="10102">
          <cell r="C10102">
            <v>21024</v>
          </cell>
          <cell r="D10102" t="str">
            <v>TUBO ACO PRETO COM COSTURA, NBR 5580, CLASSE M, DN = 80 MM, E = 4,05 MM, *8,47*  KG/M</v>
          </cell>
          <cell r="E10102" t="str">
            <v>M</v>
          </cell>
          <cell r="F10102">
            <v>40.06</v>
          </cell>
        </row>
        <row r="10103">
          <cell r="C10103">
            <v>13127</v>
          </cell>
          <cell r="D10103" t="str">
            <v xml:space="preserve">TUBO ACO PRETO SEM COSTURA 1/2", E= *2,77 MM, SCHEDULE 40, *1,27 KG/M  </v>
          </cell>
          <cell r="E10103" t="str">
            <v>M</v>
          </cell>
          <cell r="F10103">
            <v>16.149999999999999</v>
          </cell>
        </row>
        <row r="10104">
          <cell r="C10104">
            <v>13137</v>
          </cell>
          <cell r="D10104" t="str">
            <v xml:space="preserve">TUBO ACO PRETO SEM COSTURA 1/2", E= *3,73 MM, SCHEDULE 80, *1,62 KG/M  </v>
          </cell>
          <cell r="E10104" t="str">
            <v>M</v>
          </cell>
          <cell r="F10104">
            <v>21.43</v>
          </cell>
        </row>
        <row r="10105">
          <cell r="C10105">
            <v>20989</v>
          </cell>
          <cell r="D10105" t="str">
            <v xml:space="preserve">TUBO ACO PRETO SEM COSTURA 14", E= *11,13 MM, SCHEDULE 40, *94,55 KG/M  </v>
          </cell>
          <cell r="E10105" t="str">
            <v>M</v>
          </cell>
          <cell r="F10105">
            <v>767.93</v>
          </cell>
        </row>
        <row r="10106">
          <cell r="C10106">
            <v>21148</v>
          </cell>
          <cell r="D10106" t="str">
            <v xml:space="preserve">TUBO ACO PRETO SEM COSTURA 2", E= *3,91 MM, SCHEDULE 40, *5,43 KG/M  </v>
          </cell>
          <cell r="E10106" t="str">
            <v>M</v>
          </cell>
          <cell r="F10106">
            <v>44.44</v>
          </cell>
        </row>
        <row r="10107">
          <cell r="C10107">
            <v>20984</v>
          </cell>
          <cell r="D10107" t="str">
            <v xml:space="preserve">TUBO ACO PRETO SEM COSTURA 20", E= *12,70 MM, SCHEDULE 30, *154,97 KG/M  </v>
          </cell>
          <cell r="E10107" t="str">
            <v>M</v>
          </cell>
          <cell r="F10107">
            <v>1473.51</v>
          </cell>
        </row>
        <row r="10108">
          <cell r="C10108">
            <v>13042</v>
          </cell>
          <cell r="D10108" t="str">
            <v xml:space="preserve">TUBO ACO PRETO SEM COSTURA 20", E= *6,35 MM,  SCHEDULE 10, *78,46 KG/M  </v>
          </cell>
          <cell r="E10108" t="str">
            <v>M</v>
          </cell>
          <cell r="F10108">
            <v>816.54</v>
          </cell>
        </row>
        <row r="10109">
          <cell r="C10109">
            <v>21150</v>
          </cell>
          <cell r="D10109" t="str">
            <v xml:space="preserve">TUBO ACO PRETO SEM COSTURA 3/4", E= *2,87 MM, SCHEDULE 40, *1,69 KG/M  </v>
          </cell>
          <cell r="E10109" t="str">
            <v>M</v>
          </cell>
          <cell r="F10109">
            <v>22.03</v>
          </cell>
        </row>
        <row r="10110">
          <cell r="C10110">
            <v>13141</v>
          </cell>
          <cell r="D10110" t="str">
            <v xml:space="preserve">TUBO ACO PRETO SEM COSTURA 3/4", E= *3,91 MM, SCHEDULE 80, *2,19 KG/M.  </v>
          </cell>
          <cell r="E10110" t="str">
            <v>M</v>
          </cell>
          <cell r="F10110">
            <v>27.76</v>
          </cell>
        </row>
        <row r="10111">
          <cell r="C10111">
            <v>21151</v>
          </cell>
          <cell r="D10111" t="str">
            <v xml:space="preserve">TUBO ACO PRETO SEM COSTURA 4", E= *6,02 MM, SCHEDULE 40, *16,06 KG/M  </v>
          </cell>
          <cell r="E10111" t="str">
            <v>M</v>
          </cell>
          <cell r="F10111">
            <v>131.88999999999999</v>
          </cell>
        </row>
        <row r="10112">
          <cell r="C10112">
            <v>13142</v>
          </cell>
          <cell r="D10112" t="str">
            <v xml:space="preserve">TUBO ACO PRETO SEM COSTURA 4", E= *8,56 MM, SCHEDULE 80, *22,31 KG/M  </v>
          </cell>
          <cell r="E10112" t="str">
            <v>M</v>
          </cell>
          <cell r="F10112">
            <v>188.55</v>
          </cell>
        </row>
        <row r="10113">
          <cell r="C10113">
            <v>20994</v>
          </cell>
          <cell r="D10113" t="str">
            <v xml:space="preserve">TUBO ACO PRETO SEM COSTURA 6", E= *10,97 MM, SCHEDULE 80, *42,56 KG/M  </v>
          </cell>
          <cell r="E10113" t="str">
            <v>M</v>
          </cell>
          <cell r="F10113">
            <v>355.51</v>
          </cell>
        </row>
        <row r="10114">
          <cell r="C10114">
            <v>7672</v>
          </cell>
          <cell r="D10114" t="str">
            <v xml:space="preserve">TUBO ACO PRETO SEM COSTURA 6", E= 7,11 MM,  SCHEDULE 40, *28,26 KG/M  </v>
          </cell>
          <cell r="E10114" t="str">
            <v>M</v>
          </cell>
          <cell r="F10114">
            <v>232.9</v>
          </cell>
        </row>
        <row r="10115">
          <cell r="C10115">
            <v>20995</v>
          </cell>
          <cell r="D10115" t="str">
            <v xml:space="preserve">TUBO ACO PRETO SEM COSTURA 8", E= *12,70 MM, SCHEDULE 80, *64,64 KG/M  </v>
          </cell>
          <cell r="E10115" t="str">
            <v>M</v>
          </cell>
          <cell r="F10115">
            <v>467.21</v>
          </cell>
        </row>
        <row r="10116">
          <cell r="C10116">
            <v>7690</v>
          </cell>
          <cell r="D10116" t="str">
            <v xml:space="preserve">TUBO ACO PRETO SEM COSTURA 8", E= *6,35 MM,  SCHEDULE 20, *33,27 KG/M  </v>
          </cell>
          <cell r="E10116" t="str">
            <v>M</v>
          </cell>
          <cell r="F10116">
            <v>270.22000000000003</v>
          </cell>
        </row>
        <row r="10117">
          <cell r="C10117">
            <v>20980</v>
          </cell>
          <cell r="D10117" t="str">
            <v xml:space="preserve">TUBO ACO PRETO SEM COSTURA 8", E= *7,04 MM, SCHEDULE 30, *36,75 KG/M  </v>
          </cell>
          <cell r="E10117" t="str">
            <v>M</v>
          </cell>
          <cell r="F10117">
            <v>294.77999999999997</v>
          </cell>
        </row>
        <row r="10118">
          <cell r="C10118">
            <v>7661</v>
          </cell>
          <cell r="D10118" t="str">
            <v xml:space="preserve">TUBO ACO PRETO SEM COSTURA 8", E= *8,18 MM, SCHEDULE 40, *42,55 KG/M  </v>
          </cell>
          <cell r="E10118" t="str">
            <v>M</v>
          </cell>
          <cell r="F10118">
            <v>350.67</v>
          </cell>
        </row>
        <row r="10119">
          <cell r="C10119">
            <v>7660</v>
          </cell>
          <cell r="D10119" t="str">
            <v xml:space="preserve">TUBO CHAPA PRETA E = 1/4" - 30" - 175KG  </v>
          </cell>
          <cell r="E10119" t="str">
            <v>M</v>
          </cell>
          <cell r="F10119">
            <v>1005.07</v>
          </cell>
        </row>
        <row r="10120">
          <cell r="C10120">
            <v>7667</v>
          </cell>
          <cell r="D10120" t="str">
            <v xml:space="preserve">TUBO CHAPA PRETA E = 3/16" - 26" - 147KG  </v>
          </cell>
          <cell r="E10120" t="str">
            <v>M</v>
          </cell>
          <cell r="F10120">
            <v>844.26</v>
          </cell>
        </row>
        <row r="10121">
          <cell r="C10121">
            <v>7676</v>
          </cell>
          <cell r="D10121" t="str">
            <v xml:space="preserve">TUBO CHAPA PRETA E = 3/8" - 30" -177KG  </v>
          </cell>
          <cell r="E10121" t="str">
            <v>M</v>
          </cell>
          <cell r="F10121">
            <v>1016.55</v>
          </cell>
        </row>
        <row r="10122">
          <cell r="C10122">
            <v>7720</v>
          </cell>
          <cell r="D10122" t="str">
            <v>TUBO CONCRETO ARMADO, CLASSE EA-2, PB JE, DN 1000 MM, PARA ESGOTO SANITARIO  (NBR 8890)</v>
          </cell>
          <cell r="E10122" t="str">
            <v>M</v>
          </cell>
          <cell r="F10122">
            <v>512.66999999999996</v>
          </cell>
        </row>
        <row r="10123">
          <cell r="C10123">
            <v>7740</v>
          </cell>
          <cell r="D10123" t="str">
            <v>TUBO CONCRETO ARMADO, CLASSE EA-2, PB JE, DN 400 MM, PARA ESGOTO SANITARIO (NBR  8890)</v>
          </cell>
          <cell r="E10123" t="str">
            <v>M</v>
          </cell>
          <cell r="F10123">
            <v>142.47</v>
          </cell>
        </row>
        <row r="10124">
          <cell r="C10124">
            <v>7741</v>
          </cell>
          <cell r="D10124" t="str">
            <v>TUBO CONCRETO ARMADO, CLASSE EA-2, PB JE, DN 500 MM, PARA ESGOTO SANITARIO (NBR  8890)</v>
          </cell>
          <cell r="E10124" t="str">
            <v>M</v>
          </cell>
          <cell r="F10124">
            <v>179.8</v>
          </cell>
        </row>
        <row r="10125">
          <cell r="C10125">
            <v>7774</v>
          </cell>
          <cell r="D10125" t="str">
            <v>TUBO CONCRETO ARMADO, CLASSE EA-2, PB JE, DN 600 MM, PARA ESGOTO SANITARIO (NBR  8890)</v>
          </cell>
          <cell r="E10125" t="str">
            <v>M</v>
          </cell>
          <cell r="F10125">
            <v>242.03</v>
          </cell>
        </row>
        <row r="10126">
          <cell r="C10126">
            <v>7744</v>
          </cell>
          <cell r="D10126" t="str">
            <v>TUBO CONCRETO ARMADO, CLASSE EA-2, PB JE, DN 700 MM, PARA ESGOTO SANITARIO (NBR  8890)</v>
          </cell>
          <cell r="E10126" t="str">
            <v>M</v>
          </cell>
          <cell r="F10126">
            <v>279</v>
          </cell>
        </row>
        <row r="10127">
          <cell r="C10127">
            <v>7773</v>
          </cell>
          <cell r="D10127" t="str">
            <v>TUBO CONCRETO ARMADO, CLASSE EA-2, PB JE, DN 800 MM, PARA ESGOTO SANITARIO (NBR  8890)</v>
          </cell>
          <cell r="E10127" t="str">
            <v>M</v>
          </cell>
          <cell r="F10127">
            <v>347.46</v>
          </cell>
        </row>
        <row r="10128">
          <cell r="C10128">
            <v>7754</v>
          </cell>
          <cell r="D10128" t="str">
            <v>TUBO CONCRETO ARMADO, CLASSE EA-2, PB JE, DN 900 MM, PARA ESGOTO SANITARIO (NBR  8890)</v>
          </cell>
          <cell r="E10128" t="str">
            <v>M</v>
          </cell>
          <cell r="F10128">
            <v>472.18</v>
          </cell>
        </row>
        <row r="10129">
          <cell r="C10129">
            <v>7735</v>
          </cell>
          <cell r="D10129" t="str">
            <v>TUBO CONCRETO ARMADO, CLASSE EA-3, PB JE, DN 1000 MM, PARA ESGOTO SANITARIO  (NBR 8890)</v>
          </cell>
          <cell r="E10129" t="str">
            <v>M</v>
          </cell>
          <cell r="F10129">
            <v>647.17999999999995</v>
          </cell>
        </row>
        <row r="10130">
          <cell r="C10130">
            <v>7755</v>
          </cell>
          <cell r="D10130" t="str">
            <v>TUBO CONCRETO ARMADO, CLASSE EA-3, PB JE, DN 400 MM, PARA ESGOTO SANITARIO (NBR  8890)</v>
          </cell>
          <cell r="E10130" t="str">
            <v>M</v>
          </cell>
          <cell r="F10130">
            <v>173.56</v>
          </cell>
        </row>
        <row r="10131">
          <cell r="C10131">
            <v>7776</v>
          </cell>
          <cell r="D10131" t="str">
            <v>TUBO CONCRETO ARMADO, CLASSE EA-3, PB JE, DN 500 MM, PARA ESGOTO SANITARIO (NBR  8890)</v>
          </cell>
          <cell r="E10131" t="str">
            <v>M</v>
          </cell>
          <cell r="F10131">
            <v>225.89</v>
          </cell>
        </row>
        <row r="10132">
          <cell r="C10132">
            <v>7743</v>
          </cell>
          <cell r="D10132" t="str">
            <v>TUBO CONCRETO ARMADO, CLASSE EA-3, PB JE, DN 600 MM, PARA ESGOTO SANITARIO (NBR  8890)</v>
          </cell>
          <cell r="E10132" t="str">
            <v>M</v>
          </cell>
          <cell r="F10132">
            <v>298.31</v>
          </cell>
        </row>
        <row r="10133">
          <cell r="C10133">
            <v>7733</v>
          </cell>
          <cell r="D10133" t="str">
            <v>TUBO CONCRETO ARMADO, CLASSE EA-3, PB JE, DN 700 MM, PARA ESGOTO SANITARIO (NBR  8890)</v>
          </cell>
          <cell r="E10133" t="str">
            <v>M</v>
          </cell>
          <cell r="F10133">
            <v>332.64</v>
          </cell>
        </row>
        <row r="10134">
          <cell r="C10134">
            <v>7775</v>
          </cell>
          <cell r="D10134" t="str">
            <v>TUBO CONCRETO ARMADO, CLASSE EA-3, PB JE, DN 800 MM, PARA ESGOTO SANITARIO (NBR  8890)</v>
          </cell>
          <cell r="E10134" t="str">
            <v>M</v>
          </cell>
          <cell r="F10134">
            <v>409.25</v>
          </cell>
        </row>
        <row r="10135">
          <cell r="C10135">
            <v>7734</v>
          </cell>
          <cell r="D10135" t="str">
            <v>TUBO CONCRETO ARMADO, CLASSE EA-3, PB JE, DN 900 MM, PARA ESGOTO SANITARIO (NBR  8890)</v>
          </cell>
          <cell r="E10135" t="str">
            <v>M</v>
          </cell>
          <cell r="F10135">
            <v>591.65</v>
          </cell>
        </row>
        <row r="10136">
          <cell r="C10136">
            <v>7753</v>
          </cell>
          <cell r="D10136" t="str">
            <v>TUBO CONCRETO ARMADO, CLASSE PA-1, PB, DN 1000 MM, PARA AGUAS PLUVIAIS (NBR  8890)</v>
          </cell>
          <cell r="E10136" t="str">
            <v>M</v>
          </cell>
          <cell r="F10136">
            <v>299.98</v>
          </cell>
        </row>
        <row r="10137">
          <cell r="C10137">
            <v>13256</v>
          </cell>
          <cell r="D10137" t="str">
            <v>TUBO CONCRETO ARMADO, CLASSE PA-1, PB, DN 1100 MM, PARA AGUAS PLUVIAIS (NBR  8890)</v>
          </cell>
          <cell r="E10137" t="str">
            <v>M</v>
          </cell>
          <cell r="F10137">
            <v>350.17</v>
          </cell>
        </row>
        <row r="10138">
          <cell r="C10138">
            <v>7757</v>
          </cell>
          <cell r="D10138" t="str">
            <v>TUBO CONCRETO ARMADO, CLASSE PA-1, PB, DN 1200 MM, PARA AGUAS PLUVIAIS (NBR  8890)</v>
          </cell>
          <cell r="E10138" t="str">
            <v>M</v>
          </cell>
          <cell r="F10138">
            <v>425.12</v>
          </cell>
        </row>
        <row r="10139">
          <cell r="C10139">
            <v>7758</v>
          </cell>
          <cell r="D10139" t="str">
            <v>TUBO CONCRETO ARMADO, CLASSE PA-1, PB, DN 1500 MM, PARA AGUAS PLUVIAIS (NBR  8890)</v>
          </cell>
          <cell r="E10139" t="str">
            <v>M</v>
          </cell>
          <cell r="F10139">
            <v>632.33000000000004</v>
          </cell>
        </row>
        <row r="10140">
          <cell r="C10140">
            <v>7759</v>
          </cell>
          <cell r="D10140" t="str">
            <v>TUBO CONCRETO ARMADO, CLASSE PA-1, PB, DN 2000 MM, PARA AGUAS PLUVIAIS (NBR  8890)</v>
          </cell>
          <cell r="E10140" t="str">
            <v>M</v>
          </cell>
          <cell r="F10140">
            <v>1377.62</v>
          </cell>
        </row>
        <row r="10141">
          <cell r="C10141">
            <v>7745</v>
          </cell>
          <cell r="D10141" t="str">
            <v xml:space="preserve">TUBO CONCRETO ARMADO, CLASSE PA-1, PB, DN 400 MM, PARA AGUAS PLUVIAIS (NBR 8890)  </v>
          </cell>
          <cell r="E10141" t="str">
            <v>M</v>
          </cell>
          <cell r="F10141">
            <v>78.599999999999994</v>
          </cell>
        </row>
        <row r="10142">
          <cell r="C10142">
            <v>7714</v>
          </cell>
          <cell r="D10142" t="str">
            <v xml:space="preserve">TUBO CONCRETO ARMADO, CLASSE PA-1, PB, DN 500 MM, PARA AGUAS PLUVIAIS (NBR 8890)  </v>
          </cell>
          <cell r="E10142" t="str">
            <v>M</v>
          </cell>
          <cell r="F10142">
            <v>103.79</v>
          </cell>
        </row>
        <row r="10143">
          <cell r="C10143">
            <v>7742</v>
          </cell>
          <cell r="D10143" t="str">
            <v xml:space="preserve">TUBO CONCRETO ARMADO, CLASSE PA-1, PB, DN 700 MM, PARA AGUAS PLUVIAIS (NBR 8890)  </v>
          </cell>
          <cell r="E10143" t="str">
            <v>M</v>
          </cell>
          <cell r="F10143">
            <v>204.94</v>
          </cell>
        </row>
        <row r="10144">
          <cell r="C10144">
            <v>7750</v>
          </cell>
          <cell r="D10144" t="str">
            <v xml:space="preserve">TUBO CONCRETO ARMADO, CLASSE PA-1, PB, DN 800 MM, PARA AGUAS PLUVIAIS (NBR 8890)  </v>
          </cell>
          <cell r="E10144" t="str">
            <v>M</v>
          </cell>
          <cell r="F10144">
            <v>218.54</v>
          </cell>
        </row>
        <row r="10145">
          <cell r="C10145">
            <v>7756</v>
          </cell>
          <cell r="D10145" t="str">
            <v xml:space="preserve">TUBO CONCRETO ARMADO, CLASSE PA-1, PB, DN 900 MM, PARA AGUAS PLUVIAIS (NBR 8890)  </v>
          </cell>
          <cell r="E10145" t="str">
            <v>M</v>
          </cell>
          <cell r="F10145">
            <v>269.81</v>
          </cell>
        </row>
        <row r="10146">
          <cell r="C10146">
            <v>7765</v>
          </cell>
          <cell r="D10146" t="str">
            <v>TUBO CONCRETO ARMADO, CLASSE PA-2, PB, DN 1000 MM, PARA AGUAS PLUVIAIS (NBR  8890)</v>
          </cell>
          <cell r="E10146" t="str">
            <v>M</v>
          </cell>
          <cell r="F10146">
            <v>331.28</v>
          </cell>
        </row>
        <row r="10147">
          <cell r="C10147">
            <v>12569</v>
          </cell>
          <cell r="D10147" t="str">
            <v>TUBO CONCRETO ARMADO, CLASSE PA-2, PB, DN 1100 MM, PARA AGUAS PLUVIAIS (NBR  8890)</v>
          </cell>
          <cell r="E10147" t="str">
            <v>M</v>
          </cell>
          <cell r="F10147">
            <v>356.47</v>
          </cell>
        </row>
        <row r="10148">
          <cell r="C10148">
            <v>7766</v>
          </cell>
          <cell r="D10148" t="str">
            <v>TUBO CONCRETO ARMADO, CLASSE PA-2, PB, DN 1200 MM, PARA AGUAS PLUVIAIS (NBR  8890)</v>
          </cell>
          <cell r="E10148" t="str">
            <v>M</v>
          </cell>
          <cell r="F10148">
            <v>481.8</v>
          </cell>
        </row>
        <row r="10149">
          <cell r="C10149">
            <v>7767</v>
          </cell>
          <cell r="D10149" t="str">
            <v>TUBO CONCRETO ARMADO, CLASSE PA-2, PB, DN 1500 MM, PARA AGUAS PLUVIAIS (NBR  8890)</v>
          </cell>
          <cell r="E10149" t="str">
            <v>M</v>
          </cell>
          <cell r="F10149">
            <v>742.44</v>
          </cell>
        </row>
        <row r="10150">
          <cell r="C10150">
            <v>7727</v>
          </cell>
          <cell r="D10150" t="str">
            <v>TUBO CONCRETO ARMADO, CLASSE PA-2, PB, DN 2000 MM, PARA AGUAS PLUVIAIS (NBR  8890)</v>
          </cell>
          <cell r="E10150" t="str">
            <v>M</v>
          </cell>
          <cell r="F10150">
            <v>1612.33</v>
          </cell>
        </row>
        <row r="10151">
          <cell r="C10151">
            <v>7760</v>
          </cell>
          <cell r="D10151" t="str">
            <v xml:space="preserve">TUBO CONCRETO ARMADO, CLASSE PA-2, PB, DN 300 MM, PARA AGUAS PLUVIAIS (NBR 8890)  </v>
          </cell>
          <cell r="E10151" t="str">
            <v>M</v>
          </cell>
          <cell r="F10151">
            <v>78.22</v>
          </cell>
        </row>
        <row r="10152">
          <cell r="C10152">
            <v>7761</v>
          </cell>
          <cell r="D10152" t="str">
            <v xml:space="preserve">TUBO CONCRETO ARMADO, CLASSE PA-2, PB, DN 400 MM, PARA AGUAS PLUVIAIS (NBR 8890)  </v>
          </cell>
          <cell r="E10152" t="str">
            <v>M</v>
          </cell>
          <cell r="F10152">
            <v>83.13</v>
          </cell>
        </row>
        <row r="10153">
          <cell r="C10153">
            <v>7752</v>
          </cell>
          <cell r="D10153" t="str">
            <v xml:space="preserve">TUBO CONCRETO ARMADO, CLASSE PA-2, PB, DN 500 MM, PARA AGUAS PLUVIAIS (NBR 8890)  </v>
          </cell>
          <cell r="E10153" t="str">
            <v>M</v>
          </cell>
          <cell r="F10153">
            <v>100.7</v>
          </cell>
        </row>
        <row r="10154">
          <cell r="C10154">
            <v>7762</v>
          </cell>
          <cell r="D10154" t="str">
            <v xml:space="preserve">TUBO CONCRETO ARMADO, CLASSE PA-2, PB, DN 600 MM, PARA AGUAS PLUVIAIS (NBR 8890)  </v>
          </cell>
          <cell r="E10154" t="str">
            <v>M</v>
          </cell>
          <cell r="F10154">
            <v>131.75</v>
          </cell>
        </row>
        <row r="10155">
          <cell r="C10155">
            <v>7722</v>
          </cell>
          <cell r="D10155" t="str">
            <v xml:space="preserve">TUBO CONCRETO ARMADO, CLASSE PA-2, PB, DN 700 MM, PARA AGUAS PLUVIAIS (NBR 8890)  </v>
          </cell>
          <cell r="E10155" t="str">
            <v>M</v>
          </cell>
          <cell r="F10155">
            <v>203.17</v>
          </cell>
        </row>
        <row r="10156">
          <cell r="C10156">
            <v>7763</v>
          </cell>
          <cell r="D10156" t="str">
            <v xml:space="preserve">TUBO CONCRETO ARMADO, CLASSE PA-2, PB, DN 800 MM, PARA AGUAS PLUVIAIS (NBR 8890)  </v>
          </cell>
          <cell r="E10156" t="str">
            <v>M</v>
          </cell>
          <cell r="F10156">
            <v>226.41</v>
          </cell>
        </row>
        <row r="10157">
          <cell r="C10157">
            <v>7764</v>
          </cell>
          <cell r="D10157" t="str">
            <v xml:space="preserve">TUBO CONCRETO ARMADO, CLASSE PA-2, PB, DN 900 MM, PARA AGUAS PLUVIAIS (NBR 8890)  </v>
          </cell>
          <cell r="E10157" t="str">
            <v>M</v>
          </cell>
          <cell r="F10157">
            <v>340.1</v>
          </cell>
        </row>
        <row r="10158">
          <cell r="C10158">
            <v>12572</v>
          </cell>
          <cell r="D10158" t="str">
            <v>TUBO CONCRETO ARMADO, CLASSE PA-3, PB, DN 1000 MM, PARA AGUAS PLUVIAIS (NBR  8890)</v>
          </cell>
          <cell r="E10158" t="str">
            <v>M</v>
          </cell>
          <cell r="F10158">
            <v>474.18</v>
          </cell>
        </row>
        <row r="10159">
          <cell r="C10159">
            <v>12573</v>
          </cell>
          <cell r="D10159" t="str">
            <v>TUBO CONCRETO ARMADO, CLASSE PA-3, PB, DN 1100 MM, PARA AGUAS PLUVIAIS (NBR  8890)</v>
          </cell>
          <cell r="E10159" t="str">
            <v>M</v>
          </cell>
          <cell r="F10159">
            <v>639.64</v>
          </cell>
        </row>
        <row r="10160">
          <cell r="C10160">
            <v>12574</v>
          </cell>
          <cell r="D10160" t="str">
            <v>TUBO CONCRETO ARMADO, CLASSE PA-3, PB, DN 1200 MM, PARA AGUAS PLUVIAIS (NBR  8890)</v>
          </cell>
          <cell r="E10160" t="str">
            <v>M</v>
          </cell>
          <cell r="F10160">
            <v>608.88</v>
          </cell>
        </row>
        <row r="10161">
          <cell r="C10161">
            <v>12575</v>
          </cell>
          <cell r="D10161" t="str">
            <v>TUBO CONCRETO ARMADO, CLASSE PA-3, PB, DN 1500 MM, PARA AGUAS PLUVIAIS (NBR  8890)</v>
          </cell>
          <cell r="E10161" t="str">
            <v>M</v>
          </cell>
          <cell r="F10161">
            <v>893.7</v>
          </cell>
        </row>
        <row r="10162">
          <cell r="C10162">
            <v>12576</v>
          </cell>
          <cell r="D10162" t="str">
            <v xml:space="preserve">TUBO CONCRETO ARMADO, CLASSE PA-3, PB, DN 400 MM, PARA AGUAS PLUVIAIS (NBR 8890)  </v>
          </cell>
          <cell r="E10162" t="str">
            <v>M</v>
          </cell>
          <cell r="F10162">
            <v>94.47</v>
          </cell>
        </row>
        <row r="10163">
          <cell r="C10163">
            <v>12577</v>
          </cell>
          <cell r="D10163" t="str">
            <v xml:space="preserve">TUBO CONCRETO ARMADO, CLASSE PA-3, PB, DN 500 MM, PARA AGUAS PLUVIAIS (NBR 8890)  </v>
          </cell>
          <cell r="E10163" t="str">
            <v>M</v>
          </cell>
          <cell r="F10163">
            <v>122.18</v>
          </cell>
        </row>
        <row r="10164">
          <cell r="C10164">
            <v>12578</v>
          </cell>
          <cell r="D10164" t="str">
            <v xml:space="preserve">TUBO CONCRETO ARMADO, CLASSE PA-3, PB, DN 600 MM, PARA AGUAS PLUVIAIS (NBR 8890)  </v>
          </cell>
          <cell r="E10164" t="str">
            <v>M</v>
          </cell>
          <cell r="F10164">
            <v>163.87</v>
          </cell>
        </row>
        <row r="10165">
          <cell r="C10165">
            <v>12579</v>
          </cell>
          <cell r="D10165" t="str">
            <v xml:space="preserve">TUBO CONCRETO ARMADO, CLASSE PA-3, PB, DN 700 MM, PARA AGUAS PLUVIAIS (NBR 8890)  </v>
          </cell>
          <cell r="E10165" t="str">
            <v>M</v>
          </cell>
          <cell r="F10165">
            <v>239.96</v>
          </cell>
        </row>
        <row r="10166">
          <cell r="C10166">
            <v>12580</v>
          </cell>
          <cell r="D10166" t="str">
            <v xml:space="preserve">TUBO CONCRETO ARMADO, CLASSE PA-3, PB, DN 800 MM, PARA AGUAS PLUVIAIS (NBR 8890)  </v>
          </cell>
          <cell r="E10166" t="str">
            <v>M</v>
          </cell>
          <cell r="F10166">
            <v>309.77</v>
          </cell>
        </row>
        <row r="10167">
          <cell r="C10167">
            <v>12581</v>
          </cell>
          <cell r="D10167" t="str">
            <v xml:space="preserve">TUBO CONCRETO ARMADO, CLASSE PA-3, PB, DN 900 MM, PARA AGUAS PLUVIAIS (NBR 8890)  </v>
          </cell>
          <cell r="E10167" t="str">
            <v>M</v>
          </cell>
          <cell r="F10167">
            <v>423.86</v>
          </cell>
        </row>
        <row r="10168">
          <cell r="C10168">
            <v>12584</v>
          </cell>
          <cell r="D10168" t="str">
            <v xml:space="preserve">TUBO CONCRETO SIMPLES POROSO DN 300 MM  </v>
          </cell>
          <cell r="E10168" t="str">
            <v>M</v>
          </cell>
          <cell r="F10168">
            <v>30</v>
          </cell>
        </row>
        <row r="10169">
          <cell r="C10169">
            <v>38966</v>
          </cell>
          <cell r="D10169" t="str">
            <v>TUBO CORRUGADO PEAD, PAREDE DUPLA, INTERNA LISA, DN *1000* MM PARA  SANEAMENTO.</v>
          </cell>
          <cell r="E10169" t="str">
            <v>M</v>
          </cell>
          <cell r="F10169">
            <v>1119.7</v>
          </cell>
        </row>
        <row r="10170">
          <cell r="C10170">
            <v>38962</v>
          </cell>
          <cell r="D10170" t="str">
            <v xml:space="preserve">TUBO CORRUGADO PEAD, PAREDE DUPLA, INTERNA LISA, DN *450* MM PARA SANEAMENTO.  </v>
          </cell>
          <cell r="E10170" t="str">
            <v>M</v>
          </cell>
          <cell r="F10170">
            <v>254.87</v>
          </cell>
        </row>
        <row r="10171">
          <cell r="C10171">
            <v>38964</v>
          </cell>
          <cell r="D10171" t="str">
            <v xml:space="preserve">TUBO CORRUGADO PEAD, PAREDE DUPLA, INTERNA LISA, DN *750* MM PARA SANEAMENTO.  </v>
          </cell>
          <cell r="E10171" t="str">
            <v>M</v>
          </cell>
          <cell r="F10171">
            <v>738.92</v>
          </cell>
        </row>
        <row r="10172">
          <cell r="C10172">
            <v>38967</v>
          </cell>
          <cell r="D10172" t="str">
            <v xml:space="preserve">TUBO CORRUGADO PEAD, PAREDE DUPLA, INTERNA LISA, DN 1200 MM PARA SANEAMENTO.  </v>
          </cell>
          <cell r="E10172" t="str">
            <v>M</v>
          </cell>
          <cell r="F10172">
            <v>1603.49</v>
          </cell>
        </row>
        <row r="10173">
          <cell r="C10173">
            <v>38969</v>
          </cell>
          <cell r="D10173" t="str">
            <v xml:space="preserve">TUBO CORRUGADO PEAD, PAREDE DUPLA, INTERNA LISA, DN 1500 MM PARA SANEAMENTO  </v>
          </cell>
          <cell r="E10173" t="str">
            <v>M</v>
          </cell>
          <cell r="F10173">
            <v>1947.31</v>
          </cell>
        </row>
        <row r="10174">
          <cell r="C10174">
            <v>38960</v>
          </cell>
          <cell r="D10174" t="str">
            <v xml:space="preserve">TUBO CORRUGADO PEAD, PAREDE DUPLA, INTERNA LISA, DN 250 MM PARA SANEAMENTO  </v>
          </cell>
          <cell r="E10174" t="str">
            <v>M</v>
          </cell>
          <cell r="F10174">
            <v>86.5</v>
          </cell>
        </row>
        <row r="10175">
          <cell r="C10175">
            <v>38961</v>
          </cell>
          <cell r="D10175" t="str">
            <v xml:space="preserve">TUBO CORRUGADO PEAD, PAREDE DUPLA, INTERNA LISA, DN 300 MM PARA SANEAMENTO.  </v>
          </cell>
          <cell r="E10175" t="str">
            <v>M</v>
          </cell>
          <cell r="F10175">
            <v>128.01</v>
          </cell>
        </row>
        <row r="10176">
          <cell r="C10176">
            <v>38963</v>
          </cell>
          <cell r="D10176" t="str">
            <v xml:space="preserve">TUBO CORRUGADO PEAD, PAREDE DUPLA, INTERNA LISA, DN 600 MM PARA SANEAMENTO.  </v>
          </cell>
          <cell r="E10176" t="str">
            <v>M</v>
          </cell>
          <cell r="F10176">
            <v>498.22</v>
          </cell>
        </row>
        <row r="10177">
          <cell r="C10177">
            <v>38965</v>
          </cell>
          <cell r="D10177" t="str">
            <v xml:space="preserve">TUBO CORRUGADO PEAD, PAREDE DUPLA, INTERNA LISA, DN 900 MM PARA SANEAMENTO.  </v>
          </cell>
          <cell r="E10177" t="str">
            <v>M</v>
          </cell>
          <cell r="F10177">
            <v>805.3</v>
          </cell>
        </row>
        <row r="10178">
          <cell r="C10178">
            <v>21123</v>
          </cell>
          <cell r="D10178" t="str">
            <v xml:space="preserve">TUBO CPVC, SOLDAVEL, 15 MM, AGUA QUENTE PREDIAL (NBR 15884)  </v>
          </cell>
          <cell r="E10178" t="str">
            <v>M</v>
          </cell>
          <cell r="F10178">
            <v>4.8899999999999997</v>
          </cell>
        </row>
        <row r="10179">
          <cell r="C10179">
            <v>21124</v>
          </cell>
          <cell r="D10179" t="str">
            <v xml:space="preserve">TUBO CPVC, SOLDAVEL, 22 MM, AGUA QUENTE PREDIAL (NBR 15884)  </v>
          </cell>
          <cell r="E10179" t="str">
            <v>M</v>
          </cell>
          <cell r="F10179">
            <v>8.67</v>
          </cell>
        </row>
        <row r="10180">
          <cell r="C10180">
            <v>21125</v>
          </cell>
          <cell r="D10180" t="str">
            <v xml:space="preserve">TUBO CPVC, SOLDAVEL, 28 MM, AGUA QUENTE PREDIAL (NBR 15884)  </v>
          </cell>
          <cell r="E10180" t="str">
            <v>M</v>
          </cell>
          <cell r="F10180">
            <v>13.91</v>
          </cell>
        </row>
        <row r="10181">
          <cell r="C10181">
            <v>7695</v>
          </cell>
          <cell r="D10181" t="str">
            <v>TUBO DE ACO GALVANIZADO COM COSTURA, CLASSE MEDIA, TAMANHO NOMINAL = 150, DE  = 6", E = 4,85 MM, PESO = 19,68 KG/M (NBR 5580)</v>
          </cell>
          <cell r="E10181" t="str">
            <v>M</v>
          </cell>
          <cell r="F10181">
            <v>126.1</v>
          </cell>
        </row>
        <row r="10182">
          <cell r="C10182">
            <v>39749</v>
          </cell>
          <cell r="D10182" t="str">
            <v>TUBO DE COBRE CLASSE "A", DN = 1 " (28 MM), PARA INSTALACOES DE MEDIA PRESSAO  PARA GASES COMBUSTIVEIS E MEDICINAIS</v>
          </cell>
          <cell r="E10182" t="str">
            <v>M</v>
          </cell>
          <cell r="F10182">
            <v>39.93</v>
          </cell>
        </row>
        <row r="10183">
          <cell r="C10183">
            <v>39750</v>
          </cell>
          <cell r="D10183" t="str">
            <v>TUBO DE COBRE CLASSE "A", DN = 1 1/4 " (35 MM), PARA INSTALACOES DE MEDIA PRESSAO  PARA GASES COMBUSTIVEIS E MEDICINAIS</v>
          </cell>
          <cell r="E10183" t="str">
            <v>M</v>
          </cell>
          <cell r="F10183">
            <v>60.31</v>
          </cell>
        </row>
        <row r="10184">
          <cell r="C10184">
            <v>39747</v>
          </cell>
          <cell r="D10184" t="str">
            <v>TUBO DE COBRE CLASSE "A", DN = 1/2 " (15 MM), PARA INSTALACOES DE MEDIA PRESSAO  PARA GASES COMBUSTIVEIS E MEDICINAIS</v>
          </cell>
          <cell r="E10184" t="str">
            <v>M</v>
          </cell>
          <cell r="F10184">
            <v>19.399999999999999</v>
          </cell>
        </row>
        <row r="10185">
          <cell r="C10185">
            <v>39753</v>
          </cell>
          <cell r="D10185" t="str">
            <v>TUBO DE COBRE CLASSE "A", DN = 2 1/2 " (66 MM), PARA INSTALACOES DE MEDIA PRESSAO  PARA GASES COMBUSTIVEIS E MEDICINAIS</v>
          </cell>
          <cell r="E10185" t="str">
            <v>M</v>
          </cell>
          <cell r="F10185">
            <v>133.56</v>
          </cell>
        </row>
        <row r="10186">
          <cell r="C10186">
            <v>39754</v>
          </cell>
          <cell r="D10186" t="str">
            <v>TUBO DE COBRE CLASSE "A", DN = 3 " (79 MM), PARA INSTALACOES DE MEDIA PRESSAO  PARA GASES COMBUSTIVEIS E MEDICINAIS</v>
          </cell>
          <cell r="E10186" t="str">
            <v>M</v>
          </cell>
          <cell r="F10186">
            <v>196.78</v>
          </cell>
        </row>
        <row r="10187">
          <cell r="C10187">
            <v>39748</v>
          </cell>
          <cell r="D10187" t="str">
            <v>TUBO DE COBRE CLASSE "A", DN = 3/4 " (22 MM), PARA INSTALACOES DE MEDIA PRESSAO  PARA GASES COMBUSTIVEIS E MEDICINAIS</v>
          </cell>
          <cell r="E10187" t="str">
            <v>M</v>
          </cell>
          <cell r="F10187">
            <v>31.39</v>
          </cell>
        </row>
        <row r="10188">
          <cell r="C10188">
            <v>39755</v>
          </cell>
          <cell r="D10188" t="str">
            <v>TUBO DE COBRE CLASSE "A", DN = 4 " (104 MM), PARA INSTALACOES DE MEDIA PRESSAO  PARA GASES COMBUSTIVEIS E MEDICINAIS</v>
          </cell>
          <cell r="E10188" t="str">
            <v>M</v>
          </cell>
          <cell r="F10188">
            <v>298.36</v>
          </cell>
        </row>
        <row r="10189">
          <cell r="C10189">
            <v>12742</v>
          </cell>
          <cell r="D10189" t="str">
            <v xml:space="preserve">TUBO DE COBRE CLASSE "E", DN = 104 MM, PARA INSTALACAO HIDRAULICA PREDIAL  </v>
          </cell>
          <cell r="E10189" t="str">
            <v>M</v>
          </cell>
          <cell r="F10189">
            <v>236.25</v>
          </cell>
        </row>
        <row r="10190">
          <cell r="C10190">
            <v>12713</v>
          </cell>
          <cell r="D10190" t="str">
            <v xml:space="preserve">TUBO DE COBRE CLASSE "E", DN = 15 MM, PARA INSTALACAO HIDRAULICA PREDIAL  </v>
          </cell>
          <cell r="E10190" t="str">
            <v>M</v>
          </cell>
          <cell r="F10190">
            <v>12.53</v>
          </cell>
        </row>
        <row r="10191">
          <cell r="C10191">
            <v>12743</v>
          </cell>
          <cell r="D10191" t="str">
            <v xml:space="preserve">TUBO DE COBRE CLASSE "E", DN = 22 MM, PARA INSTALACAO HIDRAULICA PREDIAL  </v>
          </cell>
          <cell r="E10191" t="str">
            <v>M</v>
          </cell>
          <cell r="F10191">
            <v>21.55</v>
          </cell>
        </row>
        <row r="10192">
          <cell r="C10192">
            <v>12744</v>
          </cell>
          <cell r="D10192" t="str">
            <v xml:space="preserve">TUBO DE COBRE CLASSE "E", DN = 28 MM, PARA INSTALACAO HIDRAULICA PREDIAL  </v>
          </cell>
          <cell r="E10192" t="str">
            <v>M</v>
          </cell>
          <cell r="F10192">
            <v>27.35</v>
          </cell>
        </row>
        <row r="10193">
          <cell r="C10193">
            <v>12745</v>
          </cell>
          <cell r="D10193" t="str">
            <v xml:space="preserve">TUBO DE COBRE CLASSE "E", DN = 35 MM, PARA INSTALACAO HIDRAULICA PREDIAL  </v>
          </cell>
          <cell r="E10193" t="str">
            <v>M</v>
          </cell>
          <cell r="F10193">
            <v>39.72</v>
          </cell>
        </row>
        <row r="10194">
          <cell r="C10194">
            <v>12746</v>
          </cell>
          <cell r="D10194" t="str">
            <v xml:space="preserve">TUBO DE COBRE CLASSE "E", DN = 42 MM, PARA INSTALACAO HIDRAULICA PREDIAL  </v>
          </cell>
          <cell r="E10194" t="str">
            <v>M</v>
          </cell>
          <cell r="F10194">
            <v>53.64</v>
          </cell>
        </row>
        <row r="10195">
          <cell r="C10195">
            <v>12747</v>
          </cell>
          <cell r="D10195" t="str">
            <v xml:space="preserve">TUBO DE COBRE CLASSE "E", DN = 54 MM, PARA INSTALACAO HIDRAULICA PREDIAL  </v>
          </cell>
          <cell r="E10195" t="str">
            <v>M</v>
          </cell>
          <cell r="F10195">
            <v>77.790000000000006</v>
          </cell>
        </row>
        <row r="10196">
          <cell r="C10196">
            <v>12748</v>
          </cell>
          <cell r="D10196" t="str">
            <v xml:space="preserve">TUBO DE COBRE CLASSE "E", DN = 66 MM, PARA INSTALACAO HIDRAULICA PREDIAL  </v>
          </cell>
          <cell r="E10196" t="str">
            <v>M</v>
          </cell>
          <cell r="F10196">
            <v>109.6</v>
          </cell>
        </row>
        <row r="10197">
          <cell r="C10197">
            <v>12749</v>
          </cell>
          <cell r="D10197" t="str">
            <v xml:space="preserve">TUBO DE COBRE CLASSE "E", DN = 79 MM, PARA INSTALACAO HIDRAULICA PREDIAL  </v>
          </cell>
          <cell r="E10197" t="str">
            <v>M</v>
          </cell>
          <cell r="F10197">
            <v>160.22</v>
          </cell>
        </row>
        <row r="10198">
          <cell r="C10198">
            <v>39726</v>
          </cell>
          <cell r="D10198" t="str">
            <v>TUBO DE COBRE CLASSE "I", DN = 1 " (28 MM), PARA INSTALACOES INDUSTRIAIS DE ALTA  PRESSAO E VAPOR</v>
          </cell>
          <cell r="E10198" t="str">
            <v>M</v>
          </cell>
          <cell r="F10198">
            <v>52.62</v>
          </cell>
        </row>
        <row r="10199">
          <cell r="C10199">
            <v>39728</v>
          </cell>
          <cell r="D10199" t="str">
            <v>TUBO DE COBRE CLASSE "I", DN = 1 1/2 " (42 MM), PARA INSTALACOES INDUSTRIAIS DE ALTA  PRESSAO E VAPOR</v>
          </cell>
          <cell r="E10199" t="str">
            <v>M</v>
          </cell>
          <cell r="F10199">
            <v>92.49</v>
          </cell>
        </row>
        <row r="10200">
          <cell r="C10200">
            <v>39727</v>
          </cell>
          <cell r="D10200" t="str">
            <v>TUBO DE COBRE CLASSE "I", DN = 1 1/4 " (35 MM), PARA INSTALACOES INDUSTRIAIS DE ALTA  PRESSAO E VAPOR</v>
          </cell>
          <cell r="E10200" t="str">
            <v>M</v>
          </cell>
          <cell r="F10200">
            <v>76.11</v>
          </cell>
        </row>
        <row r="10201">
          <cell r="C10201">
            <v>39724</v>
          </cell>
          <cell r="D10201" t="str">
            <v>TUBO DE COBRE CLASSE "I", DN = 1/2 " (15 MM), PARA INSTALACOES INDUSTRIAIS DE ALTA  PRESSAO E VAPOR</v>
          </cell>
          <cell r="E10201" t="str">
            <v>M</v>
          </cell>
          <cell r="F10201">
            <v>23.3</v>
          </cell>
        </row>
        <row r="10202">
          <cell r="C10202">
            <v>39729</v>
          </cell>
          <cell r="D10202" t="str">
            <v>TUBO DE COBRE CLASSE "I", DN = 2 " (54 MM), PARA INSTALACOES INDUSTRIAIS DE ALTA  PRESSAO E VAPORTUBO DE COBRE CLASSE "I", DN = 2 " (54 MM), PARA INSTALACOES INDUSTRIAIS DE ALTAPRESSAO E VAPOR</v>
          </cell>
          <cell r="E10202" t="str">
            <v>M</v>
          </cell>
          <cell r="F10202">
            <v>128.08000000000001</v>
          </cell>
        </row>
        <row r="10203">
          <cell r="C10203">
            <v>39730</v>
          </cell>
          <cell r="D10203" t="str">
            <v>TUBO DE COBRE CLASSE "I", DN = 2 1/2 " (66 MM), PARA INSTALACOES INDUSTRIAIS DE ALTA  PRESSAO E VAPOR</v>
          </cell>
          <cell r="E10203" t="str">
            <v>M</v>
          </cell>
          <cell r="F10203">
            <v>166.18</v>
          </cell>
        </row>
        <row r="10204">
          <cell r="C10204">
            <v>39731</v>
          </cell>
          <cell r="D10204" t="str">
            <v>TUBO DE COBRE CLASSE "I", DN = 3 " (79 MM), PARA INSTALACOES INDUSTRIAIS DE ALTA  PRESSAO E VAPOR</v>
          </cell>
          <cell r="E10204" t="str">
            <v>M</v>
          </cell>
          <cell r="F10204">
            <v>246.12</v>
          </cell>
        </row>
        <row r="10205">
          <cell r="C10205">
            <v>39725</v>
          </cell>
          <cell r="D10205" t="str">
            <v>TUBO DE COBRE CLASSE "I", DN = 3/4 " (22 MM), PARA INSTALACOES INDUSTRIAIS DE ALTA  PRESSAO E VAPOR</v>
          </cell>
          <cell r="E10205" t="str">
            <v>M</v>
          </cell>
          <cell r="F10205">
            <v>37.979999999999997</v>
          </cell>
        </row>
        <row r="10206">
          <cell r="C10206">
            <v>39732</v>
          </cell>
          <cell r="D10206" t="str">
            <v>TUBO DE COBRE CLASSE "I", DN = 4" (104 MM), PARA INSTALACOES INDUSTRIAIS DE ALTA  PRESSAO E VAPOR</v>
          </cell>
          <cell r="E10206" t="str">
            <v>M</v>
          </cell>
          <cell r="F10206">
            <v>362.28</v>
          </cell>
        </row>
        <row r="10207">
          <cell r="C10207">
            <v>39751</v>
          </cell>
          <cell r="D10207" t="str">
            <v>TUBO DE COBRE DN = 1 1/2" (42 MM), CLASSE "A", PARA INSTALACOES DE MEDIA PRESSAO  PARA GASES COMBUSTIVEIS E MEDICINAIS</v>
          </cell>
          <cell r="E10207" t="str">
            <v>M</v>
          </cell>
          <cell r="F10207">
            <v>72.56</v>
          </cell>
        </row>
        <row r="10208">
          <cell r="C10208">
            <v>39660</v>
          </cell>
          <cell r="D10208" t="str">
            <v>TUBO DE COBRE FLEXIVEL, D = 1/2 ", E = 0,79 MM, PARA AR-CONDICIONADO/ INSTALACOES  GAS RESIDENCIAIS E COMERCIAIS</v>
          </cell>
          <cell r="E10208" t="str">
            <v>M</v>
          </cell>
          <cell r="F10208">
            <v>16.510000000000002</v>
          </cell>
        </row>
        <row r="10209">
          <cell r="C10209">
            <v>39662</v>
          </cell>
          <cell r="D10209" t="str">
            <v>TUBO DE COBRE FLEXIVEL, D = 1/4 ", E = 0,79 MM, PARA AR-CONDICIONADO/ INSTALACOES  GAS RESIDENCIAIS E COMERCIAIS</v>
          </cell>
          <cell r="E10209" t="str">
            <v>M</v>
          </cell>
          <cell r="F10209">
            <v>7.91</v>
          </cell>
        </row>
        <row r="10210">
          <cell r="C10210">
            <v>39661</v>
          </cell>
          <cell r="D10210" t="str">
            <v>TUBO DE COBRE FLEXIVEL, D = 3/16 ", E = 0,79 MM, PARA AR-CONDICIONADO/ INSTALACOES  GAS RESIDENCIAIS E COMERCIAIS</v>
          </cell>
          <cell r="E10210" t="str">
            <v>M</v>
          </cell>
          <cell r="F10210">
            <v>5.39</v>
          </cell>
        </row>
        <row r="10211">
          <cell r="C10211">
            <v>39664</v>
          </cell>
          <cell r="D10211" t="str">
            <v>TUBO DE COBRE FLEXIVEL, D = 3/8 ", E = 0,79 MM, PARA AR-CONDICIONADO/ INSTALACOES  GAS RESIDENCIAIS E COMERCIAIS</v>
          </cell>
          <cell r="E10211" t="str">
            <v>M</v>
          </cell>
          <cell r="F10211">
            <v>12.17</v>
          </cell>
        </row>
        <row r="10212">
          <cell r="C10212">
            <v>39663</v>
          </cell>
          <cell r="D10212" t="str">
            <v>TUBO DE COBRE FLEXIVEL, D = 5/16 ", E = 0,79 MM, PARA AR-CONDICIONADO/ INSTALACOES  GAS RESIDENCIAIS E COMERCIAIS</v>
          </cell>
          <cell r="E10212" t="str">
            <v>M</v>
          </cell>
          <cell r="F10212">
            <v>9.73</v>
          </cell>
        </row>
        <row r="10213">
          <cell r="C10213">
            <v>39752</v>
          </cell>
          <cell r="D10213" t="str">
            <v>TUBO DE COBRE, CLASSE "A", DN = 2" (54 MM), PARA INSTALACOES DE MEDIA PRESSAO  PARA GASES COMBUSTIVEIS E MEDICINAIS</v>
          </cell>
          <cell r="E10213" t="str">
            <v>M</v>
          </cell>
          <cell r="F10213">
            <v>103.24</v>
          </cell>
        </row>
        <row r="10214">
          <cell r="C10214">
            <v>7725</v>
          </cell>
          <cell r="D10214" t="str">
            <v>TUBO DE CONCRETO ARMADO, CLASSE PA-1, PB, DN = 600 MM, PARA AGUAS PLUVIAIS (NBR  8890)</v>
          </cell>
          <cell r="E10214" t="str">
            <v>M</v>
          </cell>
          <cell r="F10214">
            <v>137.30000000000001</v>
          </cell>
        </row>
        <row r="10215">
          <cell r="C10215">
            <v>12583</v>
          </cell>
          <cell r="D10215" t="str">
            <v xml:space="preserve">TUBO DE CONCRETO SIMPLES POROSO, MACHO/FEMEA, DN 200 MM  </v>
          </cell>
          <cell r="E10215" t="str">
            <v>M</v>
          </cell>
          <cell r="F10215">
            <v>23.89</v>
          </cell>
        </row>
        <row r="10216">
          <cell r="C10216">
            <v>13159</v>
          </cell>
          <cell r="D10216" t="str">
            <v>TUBO DE CONCRETO SIMPLES, CLASSE ES, PB JE, DN 400 MM, PARA ESGOTO SANITARIO  (NBR 8890)</v>
          </cell>
          <cell r="E10216" t="str">
            <v>M</v>
          </cell>
          <cell r="F10216">
            <v>69.66</v>
          </cell>
        </row>
        <row r="10217">
          <cell r="C10217">
            <v>13168</v>
          </cell>
          <cell r="D10217" t="str">
            <v>TUBO DE CONCRETO SIMPLES, CLASSE ES, PB JE, DN 500 MM, PARA ESGOTO SANITARIO  (NBR 8890)</v>
          </cell>
          <cell r="E10217" t="str">
            <v>M</v>
          </cell>
          <cell r="F10217">
            <v>104.74</v>
          </cell>
        </row>
        <row r="10218">
          <cell r="C10218">
            <v>13173</v>
          </cell>
          <cell r="D10218" t="str">
            <v>TUBO DE CONCRETO SIMPLES, CLASSE ES, PB JE, DN 600 MM, PARA ESGOTO SANITARIO  (NBR 8890)</v>
          </cell>
          <cell r="E10218" t="str">
            <v>M</v>
          </cell>
          <cell r="F10218">
            <v>129.15</v>
          </cell>
        </row>
        <row r="10219">
          <cell r="C10219">
            <v>37449</v>
          </cell>
          <cell r="D10219" t="str">
            <v>TUBO DE CONCRETO SIMPLES, CLASSE- PS1, MACHO/FEMEA, DN 200 MM, PARA AGUAS  PLUVIAIS (NBR 8890)</v>
          </cell>
          <cell r="E10219" t="str">
            <v>M</v>
          </cell>
          <cell r="F10219">
            <v>21.35</v>
          </cell>
        </row>
        <row r="10220">
          <cell r="C10220">
            <v>37450</v>
          </cell>
          <cell r="D10220" t="str">
            <v>TUBO DE CONCRETO SIMPLES, CLASSE- PS1, MACHO/FEMEA, DN 300 MM, PARA AGUAS  PLUVIAIS (NBR 8890)</v>
          </cell>
          <cell r="E10220" t="str">
            <v>M</v>
          </cell>
          <cell r="F10220">
            <v>26.03</v>
          </cell>
        </row>
        <row r="10221">
          <cell r="C10221">
            <v>37451</v>
          </cell>
          <cell r="D10221" t="str">
            <v>TUBO DE CONCRETO SIMPLES, CLASSE- PS1, MACHO/FEMEA, DN 400 MM, PARA AGUAS  PLUVIAIS (NBR 8890)</v>
          </cell>
          <cell r="E10221" t="str">
            <v>M</v>
          </cell>
          <cell r="F10221">
            <v>39.86</v>
          </cell>
        </row>
        <row r="10222">
          <cell r="C10222">
            <v>37452</v>
          </cell>
          <cell r="D10222" t="str">
            <v>TUBO DE CONCRETO SIMPLES, CLASSE- PS1, MACHO/FEMEA, DN 500 MM, PARA AGUAS  PLUVIAIS (NBR 8890)</v>
          </cell>
          <cell r="E10222" t="str">
            <v>M</v>
          </cell>
          <cell r="F10222">
            <v>52.88</v>
          </cell>
        </row>
        <row r="10223">
          <cell r="C10223">
            <v>37453</v>
          </cell>
          <cell r="D10223" t="str">
            <v>TUBO DE CONCRETO SIMPLES, CLASSE- PS1, MACHO/FEMEA, DN 600 MM, PARA AGUAS  PLUVIAIS (NBR 8890)</v>
          </cell>
          <cell r="E10223" t="str">
            <v>M</v>
          </cell>
          <cell r="F10223">
            <v>66.349999999999994</v>
          </cell>
        </row>
        <row r="10224">
          <cell r="C10224">
            <v>7778</v>
          </cell>
          <cell r="D10224" t="str">
            <v>TUBO DE CONCRETO SIMPLES, CLASSE- PS1, PB, DN 200 MM, PARA AGUAS PLUVIAIS (NBR  8890)</v>
          </cell>
          <cell r="E10224" t="str">
            <v>M</v>
          </cell>
          <cell r="F10224">
            <v>24.91</v>
          </cell>
        </row>
        <row r="10225">
          <cell r="C10225">
            <v>7796</v>
          </cell>
          <cell r="D10225" t="str">
            <v>TUBO DE CONCRETO SIMPLES, CLASSE- PS1, PB, DN 300 MM, PARA AGUAS PLUVIAIS (NBR  8890)</v>
          </cell>
          <cell r="E10225" t="str">
            <v>M</v>
          </cell>
          <cell r="F10225">
            <v>30</v>
          </cell>
        </row>
        <row r="10226">
          <cell r="C10226">
            <v>7781</v>
          </cell>
          <cell r="D10226" t="str">
            <v>TUBO DE CONCRETO SIMPLES, CLASSE- PS1, PB, DN 400 MM, PARA AGUAS PLUVIAIS (NBR  8890)</v>
          </cell>
          <cell r="E10226" t="str">
            <v>M</v>
          </cell>
          <cell r="F10226">
            <v>39.659999999999997</v>
          </cell>
        </row>
        <row r="10227">
          <cell r="C10227">
            <v>7795</v>
          </cell>
          <cell r="D10227" t="str">
            <v>TUBO DE CONCRETO SIMPLES, CLASSE- PS1, PB, DN 500 MM, PARA AGUAS PLUVIAIS (NBR  8890)</v>
          </cell>
          <cell r="E10227" t="str">
            <v>M</v>
          </cell>
          <cell r="F10227">
            <v>57.45</v>
          </cell>
        </row>
        <row r="10228">
          <cell r="C10228">
            <v>7791</v>
          </cell>
          <cell r="D10228" t="str">
            <v>TUBO DE CONCRETO SIMPLES, CLASSE- PS1, PB, DN 600 MM, PARA AGUAS PLUVIAIS (NBR  8890)</v>
          </cell>
          <cell r="E10228" t="str">
            <v>M</v>
          </cell>
          <cell r="F10228">
            <v>73.22</v>
          </cell>
        </row>
        <row r="10229">
          <cell r="C10229">
            <v>7783</v>
          </cell>
          <cell r="D10229" t="str">
            <v>TUBO DE CONCRETO SIMPLES, CLASSE- PS2, PB, DN 200 MM, PARA AGUAS PLUVIAIS (NBR  8890)</v>
          </cell>
          <cell r="E10229" t="str">
            <v>M</v>
          </cell>
          <cell r="F10229">
            <v>27.96</v>
          </cell>
        </row>
        <row r="10230">
          <cell r="C10230">
            <v>7790</v>
          </cell>
          <cell r="D10230" t="str">
            <v>TUBO DE CONCRETO SIMPLES, CLASSE- PS2, PB, DN 300 MM, PARA AGUAS PLUVIAIS (NBR  8890)</v>
          </cell>
          <cell r="E10230" t="str">
            <v>M</v>
          </cell>
          <cell r="F10230">
            <v>32.54</v>
          </cell>
        </row>
        <row r="10231">
          <cell r="C10231">
            <v>7785</v>
          </cell>
          <cell r="D10231" t="str">
            <v>TUBO DE CONCRETO SIMPLES, CLASSE- PS2, PB, DN 400 MM, PARA AGUAS PLUVIAIS (NBR  8890)</v>
          </cell>
          <cell r="E10231" t="str">
            <v>M</v>
          </cell>
          <cell r="F10231">
            <v>42.71</v>
          </cell>
        </row>
        <row r="10232">
          <cell r="C10232">
            <v>7792</v>
          </cell>
          <cell r="D10232" t="str">
            <v>TUBO DE CONCRETO SIMPLES, CLASSE- PS2, PB, DN 500 MM, PARA AGUAS PLUVIAIS (NBR  8890)</v>
          </cell>
          <cell r="E10232" t="str">
            <v>M</v>
          </cell>
          <cell r="F10232">
            <v>62.03</v>
          </cell>
        </row>
        <row r="10233">
          <cell r="C10233">
            <v>7793</v>
          </cell>
          <cell r="D10233" t="str">
            <v>TUBO DE CONCRETO SIMPLES, CLASSE- PS2, PB, DN 600 MM, PARA AGUAS PLUVIAIS (NBR  8890)</v>
          </cell>
          <cell r="E10233" t="str">
            <v>M</v>
          </cell>
          <cell r="F10233">
            <v>80.05</v>
          </cell>
        </row>
        <row r="10234">
          <cell r="C10234">
            <v>12613</v>
          </cell>
          <cell r="D10234" t="str">
            <v xml:space="preserve">TUBO DE DESCARGA PVC, PARA LIGACAO CAIXA DE DESCARGA - EMBUTIR, 40 MM X 150 CM  </v>
          </cell>
          <cell r="E10234" t="str">
            <v>UN</v>
          </cell>
          <cell r="F10234">
            <v>12.56</v>
          </cell>
        </row>
        <row r="10235">
          <cell r="C10235">
            <v>1031</v>
          </cell>
          <cell r="D10235" t="str">
            <v>TUBO DE DESCIDA EXTERNO DE PVC PARA CAIXA DE DESCARGA EXTERNA ALTA - 40 MM X  1,60 M</v>
          </cell>
          <cell r="E10235" t="str">
            <v>UN</v>
          </cell>
          <cell r="F10235">
            <v>8.1199999999999992</v>
          </cell>
        </row>
        <row r="10236">
          <cell r="C10236">
            <v>9813</v>
          </cell>
          <cell r="D10236" t="str">
            <v>TUBO DE POLIETILENO DE ALTA DENSIDADE (PEAD), PE-80, DE = 20 MM X 2,3 MM DE PAREDE,  PARA LIGACAO DE AGUA PREDIAL (NBR 8417)</v>
          </cell>
          <cell r="E10236" t="str">
            <v>M</v>
          </cell>
          <cell r="F10236">
            <v>2.7</v>
          </cell>
        </row>
        <row r="10237">
          <cell r="C10237">
            <v>9815</v>
          </cell>
          <cell r="D10237" t="str">
            <v>TUBO DE POLIETILENO DE ALTA DENSIDADE (PEAD), PE-80, DE = 32 MM X 3,0 MM DE PAREDE,  PARA LIGACAO DE AGUA PREDIAL (NBR 8417)</v>
          </cell>
          <cell r="E10237" t="str">
            <v>M</v>
          </cell>
          <cell r="F10237">
            <v>5.33</v>
          </cell>
        </row>
        <row r="10238">
          <cell r="C10238">
            <v>25876</v>
          </cell>
          <cell r="D10238" t="str">
            <v>TUBO DE POLIETILENO DE ALTA DENSIDADE, PEAD, PE-80, DE = 1000 MM X 38,5 MM PAREDE,  ( SDR 26 - PN 05 ) PARA REDE DE AGUA (NBR 15561)</v>
          </cell>
          <cell r="E10238" t="str">
            <v>M</v>
          </cell>
          <cell r="F10238">
            <v>2743.98</v>
          </cell>
        </row>
        <row r="10239">
          <cell r="C10239">
            <v>25888</v>
          </cell>
          <cell r="D10239" t="str">
            <v>TUBO DE POLIETILENO DE ALTA DENSIDADE, PEAD, PE-80, DE = 110 MM X 10,0 MM PAREDE, (  SDR 11 - PN 12,5 ) PARA REDE DE AGUA (NBR 15561)</v>
          </cell>
          <cell r="E10239" t="str">
            <v>M</v>
          </cell>
          <cell r="F10239">
            <v>65.02</v>
          </cell>
        </row>
        <row r="10240">
          <cell r="C10240">
            <v>25874</v>
          </cell>
          <cell r="D10240" t="str">
            <v>TUBO DE POLIETILENO DE ALTA DENSIDADE, PEAD, PE-80, DE = 1200 MM X 37,2 MM PAREDE (  SDR 32,25 - PN 04 ) PARA REDE DE AGUA (NBR 15561)</v>
          </cell>
          <cell r="E10240" t="str">
            <v>M</v>
          </cell>
          <cell r="F10240">
            <v>3214.8</v>
          </cell>
        </row>
        <row r="10241">
          <cell r="C10241">
            <v>25877</v>
          </cell>
          <cell r="D10241" t="str">
            <v>TUBO DE POLIETILENO DE ALTA DENSIDADE, PEAD, PE-80, DE = 1400 MM X 42,9 MM PAREDE,  (SDR 32,25 - PN 04 ) PARA REDE DE AGUA (NBR 15561)</v>
          </cell>
          <cell r="E10241" t="str">
            <v>M</v>
          </cell>
          <cell r="F10241">
            <v>4328.29</v>
          </cell>
        </row>
        <row r="10242">
          <cell r="C10242">
            <v>25878</v>
          </cell>
          <cell r="D10242" t="str">
            <v>TUBO DE POLIETILENO DE ALTA DENSIDADE, PEAD, PE-80, DE = 160 MM X 14,6 MM PAREDE,  (SDR 11 - PN 12,5 ) PARA REDE DE AGUA (NBR 15561)</v>
          </cell>
          <cell r="E10242" t="str">
            <v>M</v>
          </cell>
          <cell r="F10242">
            <v>139.58000000000001</v>
          </cell>
        </row>
        <row r="10243">
          <cell r="C10243">
            <v>25879</v>
          </cell>
          <cell r="D10243" t="str">
            <v>TUBO DE POLIETILENO DE ALTA DENSIDADE, PEAD, PE-80, DE = 1600 MM X 49,0 MM PAREDE,  ( SDR 32,25 - PN 04 ) PARA REDE DE AGUA (NBR 15561)</v>
          </cell>
          <cell r="E10243" t="str">
            <v>M</v>
          </cell>
          <cell r="F10243">
            <v>5646.38</v>
          </cell>
        </row>
        <row r="10244">
          <cell r="C10244">
            <v>25887</v>
          </cell>
          <cell r="D10244" t="str">
            <v>TUBO DE POLIETILENO DE ALTA DENSIDADE, PEAD, PE-80, DE = 900 MM X 34,7 MM PAREDE, (  SDR 26 - PN 05 ) PARA REDE DE AGUA (NBR 15561)</v>
          </cell>
          <cell r="E10244" t="str">
            <v>M</v>
          </cell>
          <cell r="F10244">
            <v>2406.4299999999998</v>
          </cell>
        </row>
        <row r="10245">
          <cell r="C10245">
            <v>25880</v>
          </cell>
          <cell r="D10245" t="str">
            <v>TUBO DE POLIETILENO DE ALTA DENSIDADE, PEAD, PE-80, DE= 200 MM X 18,2 MM PAREDE, (  SDR 11 - PN 12,5 ) PARA REDE DE AGUA (NBR 15561)</v>
          </cell>
          <cell r="E10245" t="str">
            <v>M</v>
          </cell>
          <cell r="F10245">
            <v>217.58</v>
          </cell>
        </row>
        <row r="10246">
          <cell r="C10246">
            <v>25881</v>
          </cell>
          <cell r="D10246" t="str">
            <v>TUBO DE POLIETILENO DE ALTA DENSIDADE, PEAD, PE-80, DE= 315 MM X 28,7 MM PAREDE, (  SDR 11 - PN 12,5 ) PARA REDE DE AGUA (NBR 15561)</v>
          </cell>
          <cell r="E10246" t="str">
            <v>M</v>
          </cell>
          <cell r="F10246">
            <v>533.14</v>
          </cell>
        </row>
        <row r="10247">
          <cell r="C10247">
            <v>25882</v>
          </cell>
          <cell r="D10247" t="str">
            <v>TUBO DE POLIETILENO DE ALTA DENSIDADE, PEAD, PE-80, DE= 400 MM X 36,4 MM PAREDE, (  SDR 11 - PN 12,5 ) PARA REDE DE AGUA (NBR 15561)</v>
          </cell>
          <cell r="E10247" t="str">
            <v>M</v>
          </cell>
          <cell r="F10247">
            <v>858.7</v>
          </cell>
        </row>
        <row r="10248">
          <cell r="C10248">
            <v>25883</v>
          </cell>
          <cell r="D10248" t="str">
            <v>TUBO DE POLIETILENO DE ALTA DENSIDADE, PEAD, PE-80, DE= 50 MM X 4,6 MM PAREDE,  (SDR 11 - PN 12,5) PARA REDE DE AGUA (NBR 15561)</v>
          </cell>
          <cell r="E10248" t="str">
            <v>M</v>
          </cell>
          <cell r="F10248">
            <v>13.85</v>
          </cell>
        </row>
        <row r="10249">
          <cell r="C10249">
            <v>25884</v>
          </cell>
          <cell r="D10249" t="str">
            <v>TUBO DE POLIETILENO DE ALTA DENSIDADE, PEAD, PE-80, DE= 500 MM X 45,5 MM PAREDE, (  SDR 11 - PN 12,5 ) PARA REDE DE AGUA (NBR 15561)</v>
          </cell>
          <cell r="E10249" t="str">
            <v>M</v>
          </cell>
          <cell r="F10249">
            <v>1507.56</v>
          </cell>
        </row>
        <row r="10250">
          <cell r="C10250">
            <v>25885</v>
          </cell>
          <cell r="D10250" t="str">
            <v>TUBO DE POLIETILENO DE ALTA DENSIDADE, PEAD, PE-80, DE= 630 MM X 57,3 MM PAREDE  (SDR 11 - PN 12,5 ) PARA REDE DE AGUA (NBR 15561)</v>
          </cell>
          <cell r="E10250" t="str">
            <v>M</v>
          </cell>
          <cell r="F10250">
            <v>1640.91</v>
          </cell>
        </row>
        <row r="10251">
          <cell r="C10251">
            <v>25889</v>
          </cell>
          <cell r="D10251" t="str">
            <v>TUBO DE POLIETILENO DE ALTA DENSIDADE, PEAD, PE-80, DE= 730 MM X 34,1 MM PAREDE, (  SDR 21 - PN 06 ) PARA REDE DE AGUA (NBR 15561)</v>
          </cell>
          <cell r="E10251" t="str">
            <v>M</v>
          </cell>
          <cell r="F10251">
            <v>1124.3900000000001</v>
          </cell>
        </row>
        <row r="10252">
          <cell r="C10252">
            <v>25886</v>
          </cell>
          <cell r="D10252" t="str">
            <v>TUBO DE POLIETILENO DE ALTA DENSIDADE, PEAD, PE-80, DE= 75 MM X 6,9 MM PAREDE, (  SRD 11 - PN 12,5 ) PARA REDE DE AGUA (NBR 15561)</v>
          </cell>
          <cell r="E10252" t="str">
            <v>M</v>
          </cell>
          <cell r="F10252">
            <v>30.98</v>
          </cell>
        </row>
        <row r="10253">
          <cell r="C10253">
            <v>25875</v>
          </cell>
          <cell r="D10253" t="str">
            <v>TUBO DE POLIETILENO DE ALTA DENSIDADE, PEAD, PE-80, DE= 800 MM X 30,8 MM PAREDE, (  SDR 26 - PN 05 ) PARA REDE DE AGUA (NBR 15561)</v>
          </cell>
          <cell r="E10253" t="str">
            <v>M</v>
          </cell>
          <cell r="F10253">
            <v>1466.95</v>
          </cell>
        </row>
        <row r="10254">
          <cell r="C10254">
            <v>9876</v>
          </cell>
          <cell r="D10254" t="str">
            <v xml:space="preserve">TUBO DE PVC PARA VENTILACAO, TIPO LEVE, DN = 125 MM  </v>
          </cell>
          <cell r="E10254" t="str">
            <v>M</v>
          </cell>
          <cell r="F10254">
            <v>10.5</v>
          </cell>
        </row>
        <row r="10255">
          <cell r="C10255">
            <v>9836</v>
          </cell>
          <cell r="D10255" t="str">
            <v xml:space="preserve">TUBO PVC  SERIE NORMAL, DN 100 MM, PARA ESGOTO  PREDIAL (NBR 5688)  </v>
          </cell>
          <cell r="E10255" t="str">
            <v>M</v>
          </cell>
          <cell r="F10255">
            <v>7.17</v>
          </cell>
        </row>
        <row r="10256">
          <cell r="C10256">
            <v>20065</v>
          </cell>
          <cell r="D10256" t="str">
            <v xml:space="preserve">TUBO PVC  SERIE NORMAL, DN 150 MM, PARA ESGOTO  PREDIAL (NBR 5688)  </v>
          </cell>
          <cell r="E10256" t="str">
            <v>M</v>
          </cell>
          <cell r="F10256">
            <v>17</v>
          </cell>
        </row>
        <row r="10257">
          <cell r="C10257">
            <v>9835</v>
          </cell>
          <cell r="D10257" t="str">
            <v xml:space="preserve">TUBO PVC  SERIE NORMAL, DN 40 MM, PARA ESGOTO  PREDIAL (NBR 5688)  </v>
          </cell>
          <cell r="E10257" t="str">
            <v>M</v>
          </cell>
          <cell r="F10257">
            <v>2.71</v>
          </cell>
        </row>
        <row r="10258">
          <cell r="C10258">
            <v>9838</v>
          </cell>
          <cell r="D10258" t="str">
            <v xml:space="preserve">TUBO PVC  SERIE NORMAL, DN 50 MM, PARA ESGOTO  PREDIAL (NBR 5688)  </v>
          </cell>
          <cell r="E10258" t="str">
            <v>M</v>
          </cell>
          <cell r="F10258">
            <v>4.66</v>
          </cell>
        </row>
        <row r="10259">
          <cell r="C10259">
            <v>9837</v>
          </cell>
          <cell r="D10259" t="str">
            <v xml:space="preserve">TUBO PVC  SERIE NORMAL, DN 75 MM, PARA ESGOTO  PREDIAL (NBR 5688)  </v>
          </cell>
          <cell r="E10259" t="str">
            <v>M</v>
          </cell>
          <cell r="F10259">
            <v>6.31</v>
          </cell>
        </row>
        <row r="10260">
          <cell r="C10260">
            <v>9850</v>
          </cell>
          <cell r="D10260" t="str">
            <v>TUBO PVC DE REVESTIMENTO GEOMECANICO NERVURADO REFORCADO, DN = 150 MM,  COMPRIMENTO = 2 M</v>
          </cell>
          <cell r="E10260" t="str">
            <v>M</v>
          </cell>
          <cell r="F10260">
            <v>88.75</v>
          </cell>
        </row>
        <row r="10261">
          <cell r="C10261">
            <v>9853</v>
          </cell>
          <cell r="D10261" t="str">
            <v>TUBO PVC DE REVESTIMENTO GEOMECANICO NERVURADO REFORCADO, DN = 200 MM,  COMPRIMENTO = 2 M</v>
          </cell>
          <cell r="E10261" t="str">
            <v>M</v>
          </cell>
          <cell r="F10261">
            <v>157.82</v>
          </cell>
        </row>
        <row r="10262">
          <cell r="C10262">
            <v>9854</v>
          </cell>
          <cell r="D10262" t="str">
            <v>TUBO PVC DE REVESTIMENTO GEOMECANICO NERVURADO STANDARD, DN = 154 MM,  COMPRIMENTO = 2 M</v>
          </cell>
          <cell r="E10262" t="str">
            <v>M</v>
          </cell>
          <cell r="F10262">
            <v>69.150000000000006</v>
          </cell>
        </row>
        <row r="10263">
          <cell r="C10263">
            <v>9851</v>
          </cell>
          <cell r="D10263" t="str">
            <v>TUBO PVC DE REVESTIMENTO GEOMECANICO NERVURADO STANDARD, DN = 206 MM,  COMPRIMENTO = 2 M</v>
          </cell>
          <cell r="E10263" t="str">
            <v>M</v>
          </cell>
          <cell r="F10263">
            <v>119.91</v>
          </cell>
        </row>
        <row r="10264">
          <cell r="C10264">
            <v>9855</v>
          </cell>
          <cell r="D10264" t="str">
            <v>TUBO PVC DE REVESTIMENTO GEOMECANICO NERVURADO STANDARD, DN = 250 MM,  COMPRIMENTO = 2 M</v>
          </cell>
          <cell r="E10264" t="str">
            <v>M</v>
          </cell>
          <cell r="F10264">
            <v>200.56</v>
          </cell>
        </row>
        <row r="10265">
          <cell r="C10265">
            <v>9825</v>
          </cell>
          <cell r="D10265" t="str">
            <v xml:space="preserve">TUBO PVC DEFOFO, JEI, 1 MPA, DN 100 MM, PARA REDE DE AGUA (NBR 7665)  </v>
          </cell>
          <cell r="E10265" t="str">
            <v>M</v>
          </cell>
          <cell r="F10265">
            <v>23.34</v>
          </cell>
        </row>
        <row r="10266">
          <cell r="C10266">
            <v>9828</v>
          </cell>
          <cell r="D10266" t="str">
            <v xml:space="preserve">TUBO PVC DEFOFO, JEI, 1 MPA, DN 150 MM, PARA REDEDE  AGUA (NBR 7665)  </v>
          </cell>
          <cell r="E10266" t="str">
            <v>M</v>
          </cell>
          <cell r="F10266">
            <v>45.51</v>
          </cell>
        </row>
        <row r="10267">
          <cell r="C10267">
            <v>9829</v>
          </cell>
          <cell r="D10267" t="str">
            <v xml:space="preserve">TUBO PVC DEFOFO, JEI, 1 MPA, DN 200 MM, PARA REDE DE AGUA (NBR 7665)  </v>
          </cell>
          <cell r="E10267" t="str">
            <v>M</v>
          </cell>
          <cell r="F10267">
            <v>81.010000000000005</v>
          </cell>
        </row>
        <row r="10268">
          <cell r="C10268">
            <v>9826</v>
          </cell>
          <cell r="D10268" t="str">
            <v xml:space="preserve">TUBO PVC DEFOFO, JEI, 1 MPA, DN 250 MM, PARA REDE DE AGUA (NBR 7665)  </v>
          </cell>
          <cell r="E10268" t="str">
            <v>M</v>
          </cell>
          <cell r="F10268">
            <v>120.18</v>
          </cell>
        </row>
        <row r="10269">
          <cell r="C10269">
            <v>9827</v>
          </cell>
          <cell r="D10269" t="str">
            <v xml:space="preserve">TUBO PVC DEFOFO, JEI, 1 MPA, DN 300 MM, PARA REDE DE AGUA (NBR 7665)  </v>
          </cell>
          <cell r="E10269" t="str">
            <v>M</v>
          </cell>
          <cell r="F10269">
            <v>174.66</v>
          </cell>
        </row>
        <row r="10270">
          <cell r="C10270">
            <v>9819</v>
          </cell>
          <cell r="D10270" t="str">
            <v xml:space="preserve">TUBO PVC EB 644 P/ REDE COLET ESG JE DN 200MM  </v>
          </cell>
          <cell r="E10270" t="str">
            <v>M</v>
          </cell>
          <cell r="F10270">
            <v>35.68</v>
          </cell>
        </row>
        <row r="10271">
          <cell r="C10271">
            <v>9817</v>
          </cell>
          <cell r="D10271" t="str">
            <v xml:space="preserve">TUBO PVC EB-644 P/ REDE COLET ESG JE DN 100MM  </v>
          </cell>
          <cell r="E10271" t="str">
            <v>M</v>
          </cell>
          <cell r="F10271">
            <v>11.01</v>
          </cell>
        </row>
        <row r="10272">
          <cell r="C10272">
            <v>9824</v>
          </cell>
          <cell r="D10272" t="str">
            <v xml:space="preserve">TUBO PVC EB-644 P/ REDE COLET ESG JE DN 125MM  </v>
          </cell>
          <cell r="E10272" t="str">
            <v>M</v>
          </cell>
          <cell r="F10272">
            <v>14.06</v>
          </cell>
        </row>
        <row r="10273">
          <cell r="C10273">
            <v>9818</v>
          </cell>
          <cell r="D10273" t="str">
            <v xml:space="preserve">TUBO PVC EB-644 P/ REDE COLET ESG JE DN 150MM  </v>
          </cell>
          <cell r="E10273" t="str">
            <v>M</v>
          </cell>
          <cell r="F10273">
            <v>23.08</v>
          </cell>
        </row>
        <row r="10274">
          <cell r="C10274">
            <v>9820</v>
          </cell>
          <cell r="D10274" t="str">
            <v xml:space="preserve">TUBO PVC EB-644 P/ REDE COLET ESG JE DN 250MM  </v>
          </cell>
          <cell r="E10274" t="str">
            <v>M</v>
          </cell>
          <cell r="F10274">
            <v>60.83</v>
          </cell>
        </row>
        <row r="10275">
          <cell r="C10275">
            <v>9821</v>
          </cell>
          <cell r="D10275" t="str">
            <v xml:space="preserve">TUBO PVC EB-644 P/ REDE COLET ESG JE DN 300MM  </v>
          </cell>
          <cell r="E10275" t="str">
            <v>M</v>
          </cell>
          <cell r="F10275">
            <v>95.4</v>
          </cell>
        </row>
        <row r="10276">
          <cell r="C10276">
            <v>9822</v>
          </cell>
          <cell r="D10276" t="str">
            <v xml:space="preserve">TUBO PVC EB-644 P/ REDE COLET ESG JE DN 350MM  </v>
          </cell>
          <cell r="E10276" t="str">
            <v>M</v>
          </cell>
          <cell r="F10276">
            <v>122.52</v>
          </cell>
        </row>
        <row r="10277">
          <cell r="C10277">
            <v>9823</v>
          </cell>
          <cell r="D10277" t="str">
            <v xml:space="preserve">TUBO PVC EB-644 P/ REDE COLET ESG JE DN 400MM  </v>
          </cell>
          <cell r="E10277" t="str">
            <v>M</v>
          </cell>
          <cell r="F10277">
            <v>156.36000000000001</v>
          </cell>
        </row>
        <row r="10278">
          <cell r="C10278">
            <v>9847</v>
          </cell>
          <cell r="D10278" t="str">
            <v xml:space="preserve">TUBO PVC PBA, CLASSE 12, JE, DN 100/DE 110 MM, REDE AGUA (NBR 5647)  </v>
          </cell>
          <cell r="E10278" t="str">
            <v>M</v>
          </cell>
          <cell r="F10278">
            <v>23.05</v>
          </cell>
        </row>
        <row r="10279">
          <cell r="C10279">
            <v>9844</v>
          </cell>
          <cell r="D10279" t="str">
            <v xml:space="preserve">TUBO PVC PBA, CLASSE 12, JE, DN 50/DE 60 MM, REDE AGUA (NBR 5647)  </v>
          </cell>
          <cell r="E10279" t="str">
            <v>M</v>
          </cell>
          <cell r="F10279">
            <v>6.88</v>
          </cell>
        </row>
        <row r="10280">
          <cell r="C10280">
            <v>9846</v>
          </cell>
          <cell r="D10280" t="str">
            <v xml:space="preserve">TUBO PVC PBA, CLASSE 12, JE, DN 75/DE 85 MM, REDE AGUA (NBR 5647)  </v>
          </cell>
          <cell r="E10280" t="str">
            <v>M</v>
          </cell>
          <cell r="F10280">
            <v>14.07</v>
          </cell>
        </row>
        <row r="10281">
          <cell r="C10281">
            <v>12592</v>
          </cell>
          <cell r="D10281" t="str">
            <v xml:space="preserve">TUBO PVC PBA, CLASSE 15, JE, DN 100/DE 110 MM, REDE AGUA (NBR 5647)  </v>
          </cell>
          <cell r="E10281" t="str">
            <v>M</v>
          </cell>
          <cell r="F10281">
            <v>27.72</v>
          </cell>
        </row>
        <row r="10282">
          <cell r="C10282">
            <v>12599</v>
          </cell>
          <cell r="D10282" t="str">
            <v xml:space="preserve">TUBO PVC PBA, CLASSE 15, JE, DN 50/DE 60 MM, REDE AGUA (NBR 5647)  </v>
          </cell>
          <cell r="E10282" t="str">
            <v>M</v>
          </cell>
          <cell r="F10282">
            <v>8.2100000000000009</v>
          </cell>
        </row>
        <row r="10283">
          <cell r="C10283">
            <v>12601</v>
          </cell>
          <cell r="D10283" t="str">
            <v xml:space="preserve">TUBO PVC PBA, CLASSE 15, JE, DN 75/DE 85 MM, REDE AGUA (NBR 5647)  </v>
          </cell>
          <cell r="E10283" t="str">
            <v>M</v>
          </cell>
          <cell r="F10283">
            <v>15.43</v>
          </cell>
        </row>
        <row r="10284">
          <cell r="C10284">
            <v>12602</v>
          </cell>
          <cell r="D10284" t="str">
            <v xml:space="preserve">TUBO PVC PBA, CLASSE 20, JE, DN 100/DE 110 MM, REDE AGUA (NBR 5647)  </v>
          </cell>
          <cell r="E10284" t="str">
            <v>M</v>
          </cell>
          <cell r="F10284">
            <v>35.01</v>
          </cell>
        </row>
        <row r="10285">
          <cell r="C10285">
            <v>12609</v>
          </cell>
          <cell r="D10285" t="str">
            <v xml:space="preserve">TUBO PVC PBA, CLASSE 20, JE, DN 50/DE 60 MM, REDE AGUA (NBR 5647)  </v>
          </cell>
          <cell r="E10285" t="str">
            <v>M</v>
          </cell>
          <cell r="F10285">
            <v>10.4</v>
          </cell>
        </row>
        <row r="10286">
          <cell r="C10286">
            <v>12611</v>
          </cell>
          <cell r="D10286" t="str">
            <v xml:space="preserve">TUBO PVC PBA, CLASSE 20, JE, DN 75/DE 85 MM, REDE AGUA (NBR 5647)  </v>
          </cell>
          <cell r="E10286" t="str">
            <v>M</v>
          </cell>
          <cell r="F10286">
            <v>20.94</v>
          </cell>
        </row>
        <row r="10287">
          <cell r="C10287">
            <v>9859</v>
          </cell>
          <cell r="D10287" t="str">
            <v xml:space="preserve">TUBO PVC ROSCAVEL, 3/4",  AGUA FRIA PREDIAL  </v>
          </cell>
          <cell r="E10287" t="str">
            <v>M</v>
          </cell>
          <cell r="F10287">
            <v>4</v>
          </cell>
        </row>
        <row r="10288">
          <cell r="C10288">
            <v>9877</v>
          </cell>
          <cell r="D10288" t="str">
            <v xml:space="preserve">TUBO PVC TIPO LEVE PBL DN 250MM PARA VENTILAÇÃO / EXAUSTÃO  </v>
          </cell>
          <cell r="E10288" t="str">
            <v>M</v>
          </cell>
          <cell r="F10288">
            <v>25.28</v>
          </cell>
        </row>
        <row r="10289">
          <cell r="C10289">
            <v>9878</v>
          </cell>
          <cell r="D10289" t="str">
            <v xml:space="preserve">TUBO PVC TIPO LEVE PBL DN 300MM PARA VENTILAÇÃO / EXAUSTÃO  </v>
          </cell>
          <cell r="E10289" t="str">
            <v>M</v>
          </cell>
          <cell r="F10289">
            <v>31.64</v>
          </cell>
        </row>
        <row r="10290">
          <cell r="C10290">
            <v>9879</v>
          </cell>
          <cell r="D10290" t="str">
            <v xml:space="preserve">TUBO PVC TIPO LEVE PBL DN 400MM PARA VENTILAÇÃO / EXAUSTÃO  </v>
          </cell>
          <cell r="E10290" t="str">
            <v>M</v>
          </cell>
          <cell r="F10290">
            <v>78.150000000000006</v>
          </cell>
        </row>
        <row r="10291">
          <cell r="C10291">
            <v>9833</v>
          </cell>
          <cell r="D10291" t="str">
            <v>TUBO PVC, FLEXIVEL, CORRUGADO, PERFURADO, DN 110 MM, PARA DRENAGEM, SISTEMA  IRRIGACAO</v>
          </cell>
          <cell r="E10291" t="str">
            <v>M</v>
          </cell>
          <cell r="F10291">
            <v>8.31</v>
          </cell>
        </row>
        <row r="10292">
          <cell r="C10292">
            <v>9830</v>
          </cell>
          <cell r="D10292" t="str">
            <v>TUBO PVC, FLEXIVEL, CORRUGADO, PERFURADO, DN 65 MM, PARA DRENAGEM, SISTEMA  IRRIGACAO</v>
          </cell>
          <cell r="E10292" t="str">
            <v>M</v>
          </cell>
          <cell r="F10292">
            <v>4.45</v>
          </cell>
        </row>
        <row r="10293">
          <cell r="C10293">
            <v>9841</v>
          </cell>
          <cell r="D10293" t="str">
            <v>TUBO PVC, PBV, SERIE R, DN 100 MM, PARA ESGOTO OU AGUAS PLUVIAIS PREDIAL (NBR  5688)</v>
          </cell>
          <cell r="E10293" t="str">
            <v>M</v>
          </cell>
          <cell r="F10293">
            <v>13.76</v>
          </cell>
        </row>
        <row r="10294">
          <cell r="C10294">
            <v>9840</v>
          </cell>
          <cell r="D10294" t="str">
            <v>TUBO PVC, PBV, SERIE R, DN 150 MM, PARA ESGOTO OU AGUAS PLUVIAIS PREDIAL (NBR  5688)</v>
          </cell>
          <cell r="E10294" t="str">
            <v>M</v>
          </cell>
          <cell r="F10294">
            <v>28.63</v>
          </cell>
        </row>
        <row r="10295">
          <cell r="C10295">
            <v>20067</v>
          </cell>
          <cell r="D10295" t="str">
            <v xml:space="preserve">TUBO PVC, PBV, SERIE R, DN 40 MM, PARA ESGOTO OU AGUAS PLUVIAIS PREDIAL (NBR 5688)  </v>
          </cell>
          <cell r="E10295" t="str">
            <v>M</v>
          </cell>
          <cell r="F10295">
            <v>4.9400000000000004</v>
          </cell>
        </row>
        <row r="10296">
          <cell r="C10296">
            <v>20068</v>
          </cell>
          <cell r="D10296" t="str">
            <v xml:space="preserve">TUBO PVC, PBV, SERIE R, DN 50 MM, PARA ESGOTO OU AGUAS PLUVIAIS PREDIAL (NBR 5688)  </v>
          </cell>
          <cell r="E10296" t="str">
            <v>M</v>
          </cell>
          <cell r="F10296">
            <v>6.56</v>
          </cell>
        </row>
        <row r="10297">
          <cell r="C10297">
            <v>9839</v>
          </cell>
          <cell r="D10297" t="str">
            <v xml:space="preserve">TUBO PVC, PBV, SERIE R, DN 75 MM, PARA ESGOTO OU AGUAS PLUVIAIS PREDIAL (NBR 5688)  </v>
          </cell>
          <cell r="E10297" t="str">
            <v>M</v>
          </cell>
          <cell r="F10297">
            <v>8.35</v>
          </cell>
        </row>
        <row r="10298">
          <cell r="C10298">
            <v>20072</v>
          </cell>
          <cell r="D10298" t="str">
            <v xml:space="preserve">TUBO PVC, PL, SERIE R, DN 100 MM, PARA ESGOTO OU AGUAS PLUVIAIS PREDIAL (NBR 5688)  </v>
          </cell>
          <cell r="E10298" t="str">
            <v>M</v>
          </cell>
          <cell r="F10298">
            <v>14.34</v>
          </cell>
        </row>
        <row r="10299">
          <cell r="C10299">
            <v>20073</v>
          </cell>
          <cell r="D10299" t="str">
            <v xml:space="preserve">TUBO PVC, PL, SERIE R, DN 150 MM, PARA ESGOTO OU AGUAS PLUVIAIS PREDIAL (NBR 5688)  </v>
          </cell>
          <cell r="E10299" t="str">
            <v>M</v>
          </cell>
          <cell r="F10299">
            <v>29.67</v>
          </cell>
        </row>
        <row r="10300">
          <cell r="C10300">
            <v>20069</v>
          </cell>
          <cell r="D10300" t="str">
            <v xml:space="preserve">TUBO PVC, PL, SERIE R, DN 40 MM, PARA ESGOTO OU AGUAS PLUVIAIS PREDIAL (NBR 5688)  </v>
          </cell>
          <cell r="E10300" t="str">
            <v>M</v>
          </cell>
          <cell r="F10300">
            <v>5.28</v>
          </cell>
        </row>
        <row r="10301">
          <cell r="C10301">
            <v>20070</v>
          </cell>
          <cell r="D10301" t="str">
            <v xml:space="preserve">TUBO PVC, PL, SERIE R, DN 50 MM, PARA ESGOTO OU AGUAS PLUVIAIS PREDIAL (NBR 5688)  </v>
          </cell>
          <cell r="E10301" t="str">
            <v>M</v>
          </cell>
          <cell r="F10301">
            <v>6.69</v>
          </cell>
        </row>
        <row r="10302">
          <cell r="C10302">
            <v>20071</v>
          </cell>
          <cell r="D10302" t="str">
            <v xml:space="preserve">TUBO PVC, PL, SERIE R, DN 75 MM, PARA ESGOTO OU AGUAS PLUVIAIS PREDIAL (NBR 5688)  </v>
          </cell>
          <cell r="E10302" t="str">
            <v>M</v>
          </cell>
          <cell r="F10302">
            <v>8.5299999999999994</v>
          </cell>
        </row>
        <row r="10303">
          <cell r="C10303">
            <v>9834</v>
          </cell>
          <cell r="D10303" t="str">
            <v>TUBO PVC, RIGIDO, CORRUGADO, PERFURADO, DN 150 MM, PARA DRENAGEM, SISTEMA  IRRIGACAO</v>
          </cell>
          <cell r="E10303" t="str">
            <v>M</v>
          </cell>
          <cell r="F10303">
            <v>23.14</v>
          </cell>
        </row>
        <row r="10304">
          <cell r="C10304">
            <v>9863</v>
          </cell>
          <cell r="D10304" t="str">
            <v xml:space="preserve">TUBO PVC, ROSCAVEL,  2 1/2", AGUA FRIA PREDIAL  </v>
          </cell>
          <cell r="E10304" t="str">
            <v>M</v>
          </cell>
          <cell r="F10304">
            <v>30.85</v>
          </cell>
        </row>
        <row r="10305">
          <cell r="C10305">
            <v>9860</v>
          </cell>
          <cell r="D10305" t="str">
            <v xml:space="preserve">TUBO PVC, ROSCAVEL,  2", PARA AGUA FRIA PREDIAL  </v>
          </cell>
          <cell r="E10305" t="str">
            <v>M</v>
          </cell>
          <cell r="F10305">
            <v>18.55</v>
          </cell>
        </row>
        <row r="10306">
          <cell r="C10306">
            <v>9862</v>
          </cell>
          <cell r="D10306" t="str">
            <v xml:space="preserve">TUBO PVC, ROSCAVEL, 1 1/2",  AGUA FRIA PREDIAL  </v>
          </cell>
          <cell r="E10306" t="str">
            <v>M</v>
          </cell>
          <cell r="F10306">
            <v>12.96</v>
          </cell>
        </row>
        <row r="10307">
          <cell r="C10307">
            <v>9861</v>
          </cell>
          <cell r="D10307" t="str">
            <v xml:space="preserve">TUBO PVC, ROSCAVEL, 1 1/4", AGUA FRIA PREDIAL  </v>
          </cell>
          <cell r="E10307" t="str">
            <v>M</v>
          </cell>
          <cell r="F10307">
            <v>10.42</v>
          </cell>
        </row>
        <row r="10308">
          <cell r="C10308">
            <v>9856</v>
          </cell>
          <cell r="D10308" t="str">
            <v xml:space="preserve">TUBO PVC, ROSCAVEL, 1/2", AGUA FRIA PREDIAL  </v>
          </cell>
          <cell r="E10308" t="str">
            <v>M</v>
          </cell>
          <cell r="F10308">
            <v>2.96</v>
          </cell>
        </row>
        <row r="10309">
          <cell r="C10309">
            <v>9866</v>
          </cell>
          <cell r="D10309" t="str">
            <v xml:space="preserve">TUBO PVC, ROSCAVEL, 1", AGUA FRIA PREDIAL  </v>
          </cell>
          <cell r="E10309" t="str">
            <v>M</v>
          </cell>
          <cell r="F10309">
            <v>7.83</v>
          </cell>
        </row>
        <row r="10310">
          <cell r="C10310">
            <v>9857</v>
          </cell>
          <cell r="D10310" t="str">
            <v xml:space="preserve">TUBO PVC, ROSCAVEL, 3", AGUA FRIA PREDIAL  </v>
          </cell>
          <cell r="E10310" t="str">
            <v>M</v>
          </cell>
          <cell r="F10310">
            <v>39.979999999999997</v>
          </cell>
        </row>
        <row r="10311">
          <cell r="C10311">
            <v>9864</v>
          </cell>
          <cell r="D10311" t="str">
            <v xml:space="preserve">TUBO PVC, ROSCAVEL, 4",  AGUA FRIA PREDIAL  </v>
          </cell>
          <cell r="E10311" t="str">
            <v>M</v>
          </cell>
          <cell r="F10311">
            <v>47.22</v>
          </cell>
        </row>
        <row r="10312">
          <cell r="C10312">
            <v>9865</v>
          </cell>
          <cell r="D10312" t="str">
            <v xml:space="preserve">TUBO PVC, ROSCAVEL, 5",  AGUA FRIA PREDIAL  </v>
          </cell>
          <cell r="E10312" t="str">
            <v>M</v>
          </cell>
          <cell r="F10312">
            <v>67.28</v>
          </cell>
        </row>
        <row r="10313">
          <cell r="C10313">
            <v>9858</v>
          </cell>
          <cell r="D10313" t="str">
            <v xml:space="preserve">TUBO PVC, ROSCAVEL, 6",  AGUA FRIA PREDIAL  </v>
          </cell>
          <cell r="E10313" t="str">
            <v>M</v>
          </cell>
          <cell r="F10313">
            <v>77.78</v>
          </cell>
        </row>
        <row r="10314">
          <cell r="C10314">
            <v>9870</v>
          </cell>
          <cell r="D10314" t="str">
            <v xml:space="preserve">TUBO PVC, SOLDAVEL, DN 110 MM, AGUA FRIA (NBR-5648)  </v>
          </cell>
          <cell r="E10314" t="str">
            <v>M</v>
          </cell>
          <cell r="F10314">
            <v>35.42</v>
          </cell>
        </row>
        <row r="10315">
          <cell r="C10315">
            <v>9867</v>
          </cell>
          <cell r="D10315" t="str">
            <v xml:space="preserve">TUBO PVC, SOLDAVEL, DN 20 MM, AGUA FRIA (NBR-5648)  </v>
          </cell>
          <cell r="E10315" t="str">
            <v>M</v>
          </cell>
          <cell r="F10315">
            <v>1.48</v>
          </cell>
        </row>
        <row r="10316">
          <cell r="C10316">
            <v>9868</v>
          </cell>
          <cell r="D10316" t="str">
            <v xml:space="preserve">TUBO PVC, SOLDAVEL, DN 25 MM, AGUA FRIA (NBR-5648)  </v>
          </cell>
          <cell r="E10316" t="str">
            <v>M</v>
          </cell>
          <cell r="F10316">
            <v>1.97</v>
          </cell>
        </row>
        <row r="10317">
          <cell r="C10317">
            <v>9869</v>
          </cell>
          <cell r="D10317" t="str">
            <v xml:space="preserve">TUBO PVC, SOLDAVEL, DN 32 MM, AGUA FRIA (NBR-5648)  </v>
          </cell>
          <cell r="E10317" t="str">
            <v>M</v>
          </cell>
          <cell r="F10317">
            <v>4.21</v>
          </cell>
        </row>
        <row r="10318">
          <cell r="C10318">
            <v>9874</v>
          </cell>
          <cell r="D10318" t="str">
            <v xml:space="preserve">TUBO PVC, SOLDAVEL, DN 40 MM, AGUA FRIA (NBR-5648)  </v>
          </cell>
          <cell r="E10318" t="str">
            <v>M</v>
          </cell>
          <cell r="F10318">
            <v>6.15</v>
          </cell>
        </row>
        <row r="10319">
          <cell r="C10319">
            <v>9875</v>
          </cell>
          <cell r="D10319" t="str">
            <v xml:space="preserve">TUBO PVC, SOLDAVEL, DN 50 MM, PARA AGUA FRIA (NBR-5648)  </v>
          </cell>
          <cell r="E10319" t="str">
            <v>M</v>
          </cell>
          <cell r="F10319">
            <v>7.62</v>
          </cell>
        </row>
        <row r="10320">
          <cell r="C10320">
            <v>9873</v>
          </cell>
          <cell r="D10320" t="str">
            <v xml:space="preserve">TUBO PVC, SOLDAVEL, DN 60 MM, AGUA FRIA (NBR-5648)  </v>
          </cell>
          <cell r="E10320" t="str">
            <v>M</v>
          </cell>
          <cell r="F10320">
            <v>11.88</v>
          </cell>
        </row>
        <row r="10321">
          <cell r="C10321">
            <v>9871</v>
          </cell>
          <cell r="D10321" t="str">
            <v xml:space="preserve">TUBO PVC, SOLDAVEL, DN 75 MM, AGUA FRIA (NBR-5648)  </v>
          </cell>
          <cell r="E10321" t="str">
            <v>M</v>
          </cell>
          <cell r="F10321">
            <v>16.670000000000002</v>
          </cell>
        </row>
        <row r="10322">
          <cell r="C10322">
            <v>9872</v>
          </cell>
          <cell r="D10322" t="str">
            <v xml:space="preserve">TUBO PVC, SOLDAVEL, DN 85 MM, AGUA FRIA (NBR-5648)  </v>
          </cell>
          <cell r="E10322" t="str">
            <v>M</v>
          </cell>
          <cell r="F10322">
            <v>21.01</v>
          </cell>
        </row>
        <row r="10323">
          <cell r="C10323">
            <v>9884</v>
          </cell>
          <cell r="D10323" t="str">
            <v xml:space="preserve">UNIAO DE FERRO GALVANIZADO, COM ROSCA BSP, COM ASSENTO PLANO, DE 1 1/2"  </v>
          </cell>
          <cell r="E10323" t="str">
            <v>UN</v>
          </cell>
          <cell r="F10323">
            <v>35.200000000000003</v>
          </cell>
        </row>
        <row r="10324">
          <cell r="C10324">
            <v>9888</v>
          </cell>
          <cell r="D10324" t="str">
            <v xml:space="preserve">UNIAO DE FERRO GALVANIZADO, COM ROSCA BSP, COM ASSENTO PLANO, DE 1 1/4"  </v>
          </cell>
          <cell r="E10324" t="str">
            <v>UN</v>
          </cell>
          <cell r="F10324">
            <v>30.26</v>
          </cell>
        </row>
        <row r="10325">
          <cell r="C10325">
            <v>9883</v>
          </cell>
          <cell r="D10325" t="str">
            <v xml:space="preserve">UNIAO DE FERRO GALVANIZADO, COM ROSCA BSP, COM ASSENTO PLANO, DE 1/2"  </v>
          </cell>
          <cell r="E10325" t="str">
            <v>UN</v>
          </cell>
          <cell r="F10325">
            <v>12.58</v>
          </cell>
        </row>
        <row r="10326">
          <cell r="C10326">
            <v>9886</v>
          </cell>
          <cell r="D10326" t="str">
            <v xml:space="preserve">UNIAO DE FERRO GALVANIZADO, COM ROSCA BSP, COM ASSENTO PLANO, DE 1"  </v>
          </cell>
          <cell r="E10326" t="str">
            <v>UN</v>
          </cell>
          <cell r="F10326">
            <v>19.7</v>
          </cell>
        </row>
        <row r="10327">
          <cell r="C10327">
            <v>9889</v>
          </cell>
          <cell r="D10327" t="str">
            <v xml:space="preserve">UNIAO DE FERRO GALVANIZADO, COM ROSCA BSP, COM ASSENTO PLANO, DE 2 1/2"  </v>
          </cell>
          <cell r="E10327" t="str">
            <v>UN</v>
          </cell>
          <cell r="F10327">
            <v>83.21</v>
          </cell>
        </row>
        <row r="10328">
          <cell r="C10328">
            <v>9887</v>
          </cell>
          <cell r="D10328" t="str">
            <v xml:space="preserve">UNIAO DE FERRO GALVANIZADO, COM ROSCA BSP, COM ASSENTO PLANO, DE 2"  </v>
          </cell>
          <cell r="E10328" t="str">
            <v>UN</v>
          </cell>
          <cell r="F10328">
            <v>53.79</v>
          </cell>
        </row>
        <row r="10329">
          <cell r="C10329">
            <v>9885</v>
          </cell>
          <cell r="D10329" t="str">
            <v xml:space="preserve">UNIAO DE FERRO GALVANIZADO, COM ROSCA BSP, COM ASSENTO PLANO, DE 3/4"  </v>
          </cell>
          <cell r="E10329" t="str">
            <v>UN</v>
          </cell>
          <cell r="F10329">
            <v>17.559999999999999</v>
          </cell>
        </row>
        <row r="10330">
          <cell r="C10330">
            <v>9890</v>
          </cell>
          <cell r="D10330" t="str">
            <v xml:space="preserve">UNIAO DE FERRO GALVANIZADO, COM ROSCA BSP, COM ASSENTO PLANO, DE 3"  </v>
          </cell>
          <cell r="E10330" t="str">
            <v>UN</v>
          </cell>
          <cell r="F10330">
            <v>122.62</v>
          </cell>
        </row>
        <row r="10331">
          <cell r="C10331">
            <v>9891</v>
          </cell>
          <cell r="D10331" t="str">
            <v xml:space="preserve">UNIAO DE FERRO GALVANIZADO, COM ROSCA BSP, COM ASSENTO PLANO, DE 4"  </v>
          </cell>
          <cell r="E10331" t="str">
            <v>UN</v>
          </cell>
          <cell r="F10331">
            <v>164.4</v>
          </cell>
        </row>
        <row r="10332">
          <cell r="C10332">
            <v>64</v>
          </cell>
          <cell r="D10332" t="str">
            <v xml:space="preserve">UNIAO EM POLIPROPILENO (PP), PARA TUBO EM PEAD, 20 MM - LIGACAO PREDIAL DE AGUA  </v>
          </cell>
          <cell r="E10332" t="str">
            <v>UN</v>
          </cell>
          <cell r="F10332">
            <v>1.77</v>
          </cell>
        </row>
        <row r="10333">
          <cell r="C10333">
            <v>37423</v>
          </cell>
          <cell r="D10333" t="str">
            <v xml:space="preserve">UNIAO EM POLIPROPILENO (PP), PARA TUBO EM PEAD, 32 MM - LIGACAO PREDIAL DE AGUA  </v>
          </cell>
          <cell r="E10333" t="str">
            <v>UN</v>
          </cell>
          <cell r="F10333">
            <v>4.37</v>
          </cell>
        </row>
        <row r="10334">
          <cell r="C10334">
            <v>12424</v>
          </cell>
          <cell r="D10334" t="str">
            <v xml:space="preserve">UNIAO FERRO GALV C/ASSENTO CONICO BRONZE 1 1/2"  </v>
          </cell>
          <cell r="E10334" t="str">
            <v>UN</v>
          </cell>
          <cell r="F10334">
            <v>64.2</v>
          </cell>
        </row>
        <row r="10335">
          <cell r="C10335">
            <v>12426</v>
          </cell>
          <cell r="D10335" t="str">
            <v xml:space="preserve">UNIAO FERRO GALV C/ASSENTO CONICO BRONZE 1/2"  </v>
          </cell>
          <cell r="E10335" t="str">
            <v>UN</v>
          </cell>
          <cell r="F10335">
            <v>27.5</v>
          </cell>
        </row>
        <row r="10336">
          <cell r="C10336">
            <v>12425</v>
          </cell>
          <cell r="D10336" t="str">
            <v xml:space="preserve">UNIAO FERRO GALV C/ASSENTO CONICO BRONZE 1"  </v>
          </cell>
          <cell r="E10336" t="str">
            <v>UN</v>
          </cell>
          <cell r="F10336">
            <v>32.67</v>
          </cell>
        </row>
        <row r="10337">
          <cell r="C10337">
            <v>12427</v>
          </cell>
          <cell r="D10337" t="str">
            <v xml:space="preserve">UNIAO FERRO GALV C/ASSENTO CONICO BRONZE 2 1/2"  </v>
          </cell>
          <cell r="E10337" t="str">
            <v>UN</v>
          </cell>
          <cell r="F10337">
            <v>133.1</v>
          </cell>
        </row>
        <row r="10338">
          <cell r="C10338">
            <v>12428</v>
          </cell>
          <cell r="D10338" t="str">
            <v xml:space="preserve">UNIAO FERRO GALV C/ASSENTO CONICO BRONZE 2"  </v>
          </cell>
          <cell r="E10338" t="str">
            <v>UN</v>
          </cell>
          <cell r="F10338">
            <v>89.41</v>
          </cell>
        </row>
        <row r="10339">
          <cell r="C10339">
            <v>12430</v>
          </cell>
          <cell r="D10339" t="str">
            <v xml:space="preserve">UNIAO FERRO GALV C/ASSENTO CONICO BRONZE 3/4"  </v>
          </cell>
          <cell r="E10339" t="str">
            <v>UN</v>
          </cell>
          <cell r="F10339">
            <v>32.479999999999997</v>
          </cell>
        </row>
        <row r="10340">
          <cell r="C10340">
            <v>12429</v>
          </cell>
          <cell r="D10340" t="str">
            <v xml:space="preserve">UNIAO FERRO GALV C/ASSENTO CONICO BRONZE 3"  </v>
          </cell>
          <cell r="E10340" t="str">
            <v>UN</v>
          </cell>
          <cell r="F10340">
            <v>192.22</v>
          </cell>
        </row>
        <row r="10341">
          <cell r="C10341">
            <v>12431</v>
          </cell>
          <cell r="D10341" t="str">
            <v xml:space="preserve">UNIAO FERRO GALV C/ASSENTO CONICO BRONZE 4"  </v>
          </cell>
          <cell r="E10341" t="str">
            <v>UN</v>
          </cell>
          <cell r="F10341">
            <v>266.60000000000002</v>
          </cell>
        </row>
        <row r="10342">
          <cell r="C10342">
            <v>12432</v>
          </cell>
          <cell r="D10342" t="str">
            <v xml:space="preserve">UNIAO FERRO GALV C/ASSENTO CONICO FERRO LONGO 1 1/2"  </v>
          </cell>
          <cell r="E10342" t="str">
            <v>UN</v>
          </cell>
          <cell r="F10342">
            <v>37.22</v>
          </cell>
        </row>
        <row r="10343">
          <cell r="C10343">
            <v>12434</v>
          </cell>
          <cell r="D10343" t="str">
            <v xml:space="preserve">UNIAO FERRO GALV C/ASSENTO CONICO FERRO LONGO 1/2"  </v>
          </cell>
          <cell r="E10343" t="str">
            <v>UN</v>
          </cell>
          <cell r="F10343">
            <v>14.73</v>
          </cell>
        </row>
        <row r="10344">
          <cell r="C10344">
            <v>12433</v>
          </cell>
          <cell r="D10344" t="str">
            <v xml:space="preserve">UNIAO FERRO GALV C/ASSENTO CONICO FERRO LONGO 1"  </v>
          </cell>
          <cell r="E10344" t="str">
            <v>UN</v>
          </cell>
          <cell r="F10344">
            <v>20.43</v>
          </cell>
        </row>
        <row r="10345">
          <cell r="C10345">
            <v>12435</v>
          </cell>
          <cell r="D10345" t="str">
            <v xml:space="preserve">UNIAO FERRO GALV C/ASSENTO CONICO FERRO LONGO 2 1/2"  </v>
          </cell>
          <cell r="E10345" t="str">
            <v>UN</v>
          </cell>
          <cell r="F10345">
            <v>80.34</v>
          </cell>
        </row>
        <row r="10346">
          <cell r="C10346">
            <v>12437</v>
          </cell>
          <cell r="D10346" t="str">
            <v xml:space="preserve">UNIAO FERRO GALV C/ASSENTO CONICO FERRO LONGO 2"  </v>
          </cell>
          <cell r="E10346" t="str">
            <v>UN</v>
          </cell>
          <cell r="F10346">
            <v>53.56</v>
          </cell>
        </row>
        <row r="10347">
          <cell r="C10347">
            <v>12439</v>
          </cell>
          <cell r="D10347" t="str">
            <v xml:space="preserve">UNIAO FERRO GALV C/ASSENTO CONICO FERRO LONGO 3/4"  </v>
          </cell>
          <cell r="E10347" t="str">
            <v>UN</v>
          </cell>
          <cell r="F10347">
            <v>18.86</v>
          </cell>
        </row>
        <row r="10348">
          <cell r="C10348">
            <v>12438</v>
          </cell>
          <cell r="D10348" t="str">
            <v xml:space="preserve">UNIAO FERRO GALV C/ASSENTO CONICO FERRO LONGO 3"  </v>
          </cell>
          <cell r="E10348" t="str">
            <v>UN</v>
          </cell>
          <cell r="F10348">
            <v>118.6</v>
          </cell>
        </row>
        <row r="10349">
          <cell r="C10349">
            <v>12436</v>
          </cell>
          <cell r="D10349" t="str">
            <v xml:space="preserve">UNIAO FERRO GALV C/ASSENTO CONICO FERRO LONGO 4"  </v>
          </cell>
          <cell r="E10349" t="str">
            <v>UN</v>
          </cell>
          <cell r="F10349">
            <v>150.28</v>
          </cell>
        </row>
        <row r="10350">
          <cell r="C10350">
            <v>12440</v>
          </cell>
          <cell r="D10350" t="str">
            <v xml:space="preserve">UNIAO FERRO GALV C/ASSENTO PLANO C/JUNTA NITRIPACK 1 1/4"  </v>
          </cell>
          <cell r="E10350" t="str">
            <v>UN</v>
          </cell>
          <cell r="F10350">
            <v>29.72</v>
          </cell>
        </row>
        <row r="10351">
          <cell r="C10351">
            <v>9892</v>
          </cell>
          <cell r="D10351" t="str">
            <v xml:space="preserve">UNIAO PVC, ROSCAVEL 1/2",  AGUA FRIA PREDIAL  </v>
          </cell>
          <cell r="E10351" t="str">
            <v>UN</v>
          </cell>
          <cell r="F10351">
            <v>3.56</v>
          </cell>
        </row>
        <row r="10352">
          <cell r="C10352">
            <v>9893</v>
          </cell>
          <cell r="D10352" t="str">
            <v xml:space="preserve">UNIAO PVC, ROSCAVEL 2",  AGUA FRIA PREDIAL  </v>
          </cell>
          <cell r="E10352" t="str">
            <v>UN</v>
          </cell>
          <cell r="F10352">
            <v>39.01</v>
          </cell>
        </row>
        <row r="10353">
          <cell r="C10353">
            <v>9901</v>
          </cell>
          <cell r="D10353" t="str">
            <v xml:space="preserve">UNIAO PVC, ROSCAVEL, 1 1/2",  AGUA FRIA PREDIAL  </v>
          </cell>
          <cell r="E10353" t="str">
            <v>UN</v>
          </cell>
          <cell r="F10353">
            <v>17.16</v>
          </cell>
        </row>
        <row r="10354">
          <cell r="C10354">
            <v>9896</v>
          </cell>
          <cell r="D10354" t="str">
            <v xml:space="preserve">UNIAO PVC, ROSCAVEL, 1 1/4",  AGUA FRIA PREDIAL  </v>
          </cell>
          <cell r="E10354" t="str">
            <v>UN</v>
          </cell>
          <cell r="F10354">
            <v>14.77</v>
          </cell>
        </row>
        <row r="10355">
          <cell r="C10355">
            <v>9900</v>
          </cell>
          <cell r="D10355" t="str">
            <v xml:space="preserve">UNIAO PVC, ROSCAVEL, 1",  AGUA FRIA PREDIAL  </v>
          </cell>
          <cell r="E10355" t="str">
            <v>UN</v>
          </cell>
          <cell r="F10355">
            <v>9.15</v>
          </cell>
        </row>
        <row r="10356">
          <cell r="C10356">
            <v>9898</v>
          </cell>
          <cell r="D10356" t="str">
            <v xml:space="preserve">UNIAO PVC, ROSCAVEL, 2 1/2",  AGUA FRIA PREDIAL  </v>
          </cell>
          <cell r="E10356" t="str">
            <v>UN</v>
          </cell>
          <cell r="F10356">
            <v>80.19</v>
          </cell>
        </row>
        <row r="10357">
          <cell r="C10357">
            <v>9899</v>
          </cell>
          <cell r="D10357" t="str">
            <v xml:space="preserve">UNIAO PVC, ROSCAVEL, 3/4",  AGUA FRIA PREDIAL  </v>
          </cell>
          <cell r="E10357" t="str">
            <v>UN</v>
          </cell>
          <cell r="F10357">
            <v>4.9000000000000004</v>
          </cell>
        </row>
        <row r="10358">
          <cell r="C10358">
            <v>9902</v>
          </cell>
          <cell r="D10358" t="str">
            <v xml:space="preserve">UNIAO PVC, ROSCAVEL, 3",  AGUA FRIA PREDIAL  </v>
          </cell>
          <cell r="E10358" t="str">
            <v>UN</v>
          </cell>
          <cell r="F10358">
            <v>101.6</v>
          </cell>
        </row>
        <row r="10359">
          <cell r="C10359">
            <v>9911</v>
          </cell>
          <cell r="D10359" t="str">
            <v xml:space="preserve">UNIAO PVC, ROSCAVEL, 4",  AGUA FRIA PREDIAL  </v>
          </cell>
          <cell r="E10359" t="str">
            <v>UN</v>
          </cell>
          <cell r="F10359">
            <v>176.75</v>
          </cell>
        </row>
        <row r="10360">
          <cell r="C10360">
            <v>9908</v>
          </cell>
          <cell r="D10360" t="str">
            <v xml:space="preserve">UNIAO PVC, SOLDAVEL, 110 MM,  PARA AGUA FRIA PREDIAL  </v>
          </cell>
          <cell r="E10360" t="str">
            <v>UN</v>
          </cell>
          <cell r="F10360">
            <v>257.29000000000002</v>
          </cell>
        </row>
        <row r="10361">
          <cell r="C10361">
            <v>9905</v>
          </cell>
          <cell r="D10361" t="str">
            <v xml:space="preserve">UNIAO PVC, SOLDAVEL, 20 MM,  PARA AGUA FRIA PREDIAL  </v>
          </cell>
          <cell r="E10361" t="str">
            <v>UN</v>
          </cell>
          <cell r="F10361">
            <v>3.46</v>
          </cell>
        </row>
        <row r="10362">
          <cell r="C10362">
            <v>9906</v>
          </cell>
          <cell r="D10362" t="str">
            <v xml:space="preserve">UNIAO PVC, SOLDAVEL, 25 MM,  PARA AGUA FRIA PREDIAL  </v>
          </cell>
          <cell r="E10362" t="str">
            <v>UN</v>
          </cell>
          <cell r="F10362">
            <v>4.08</v>
          </cell>
        </row>
        <row r="10363">
          <cell r="C10363">
            <v>9895</v>
          </cell>
          <cell r="D10363" t="str">
            <v xml:space="preserve">UNIAO PVC, SOLDAVEL, 32 MM,  PARA AGUA FRIA PREDIAL  </v>
          </cell>
          <cell r="E10363" t="str">
            <v>UN</v>
          </cell>
          <cell r="F10363">
            <v>6.89</v>
          </cell>
        </row>
        <row r="10364">
          <cell r="C10364">
            <v>9894</v>
          </cell>
          <cell r="D10364" t="str">
            <v xml:space="preserve">UNIAO PVC, SOLDAVEL, 40 MM,  PARA AGUA FRIA PREDIAL  </v>
          </cell>
          <cell r="E10364" t="str">
            <v>UN</v>
          </cell>
          <cell r="F10364">
            <v>13.48</v>
          </cell>
        </row>
        <row r="10365">
          <cell r="C10365">
            <v>9897</v>
          </cell>
          <cell r="D10365" t="str">
            <v xml:space="preserve">UNIAO PVC, SOLDAVEL, 50 MM,  PARA AGUA FRIA PREDIAL  </v>
          </cell>
          <cell r="E10365" t="str">
            <v>UN</v>
          </cell>
          <cell r="F10365">
            <v>15.85</v>
          </cell>
        </row>
        <row r="10366">
          <cell r="C10366">
            <v>9910</v>
          </cell>
          <cell r="D10366" t="str">
            <v xml:space="preserve">UNIAO PVC, SOLDAVEL, 60 MM,  PARA AGUA FRIA PREDIAL  </v>
          </cell>
          <cell r="E10366" t="str">
            <v>UN</v>
          </cell>
          <cell r="F10366">
            <v>36.67</v>
          </cell>
        </row>
        <row r="10367">
          <cell r="C10367">
            <v>9909</v>
          </cell>
          <cell r="D10367" t="str">
            <v xml:space="preserve">UNIAO PVC, SOLDAVEL, 75 MM,  PARA AGUA FRIA PREDIAL  </v>
          </cell>
          <cell r="E10367" t="str">
            <v>UN</v>
          </cell>
          <cell r="F10367">
            <v>76.209999999999994</v>
          </cell>
        </row>
        <row r="10368">
          <cell r="C10368">
            <v>9907</v>
          </cell>
          <cell r="D10368" t="str">
            <v xml:space="preserve">UNIAO PVC, SOLDAVEL, 85 MM,  PARA AGUA FRIA PREDIAL  </v>
          </cell>
          <cell r="E10368" t="str">
            <v>UN</v>
          </cell>
          <cell r="F10368">
            <v>113.13</v>
          </cell>
        </row>
        <row r="10369">
          <cell r="C10369">
            <v>20973</v>
          </cell>
          <cell r="D10369" t="str">
            <v>UNIAO TIPO STORZ, COM EMPATACAO INTERNA TIPO ANEL DE EXPANSAO, ENGATE RAPIDO  1 1/2", PARA MANGUEIRA DE COMBATE A INCENDIO PREDIAL</v>
          </cell>
          <cell r="E10369" t="str">
            <v>UN</v>
          </cell>
          <cell r="F10369">
            <v>70.42</v>
          </cell>
        </row>
        <row r="10370">
          <cell r="C10370">
            <v>20974</v>
          </cell>
          <cell r="D10370" t="str">
            <v>UNIAO TIPO STORZ, COM EMPATACAO INTERNA TIPO ANEL DE EXPANSAO, ENGATE RAPIDO  2 1/2", PARA MANGUEIRA DE COMBATE A INCENDIO PREDIAL</v>
          </cell>
          <cell r="E10370" t="str">
            <v>UN</v>
          </cell>
          <cell r="F10370">
            <v>100.76</v>
          </cell>
        </row>
        <row r="10371">
          <cell r="C10371">
            <v>13883</v>
          </cell>
          <cell r="D10371" t="str">
            <v xml:space="preserve">USINA DE ASFALTO A FRIO, CAPACIDADE DE 30 A 40 T/H, ELETRICA, POTENCIA DE 30 CV  </v>
          </cell>
          <cell r="E10371" t="str">
            <v>UN</v>
          </cell>
          <cell r="F10371">
            <v>78864.539999999994</v>
          </cell>
        </row>
        <row r="10372">
          <cell r="C10372">
            <v>38604</v>
          </cell>
          <cell r="D10372" t="str">
            <v xml:space="preserve">USINA DE ASFALTO A FRIO, CAPACIDADE DE 40 A 60 T/H, ELETRICA, POTENCIA DE 30 CV  </v>
          </cell>
          <cell r="E10372" t="str">
            <v>UN</v>
          </cell>
          <cell r="F10372">
            <v>98224.74</v>
          </cell>
        </row>
        <row r="10373">
          <cell r="C10373">
            <v>10601</v>
          </cell>
          <cell r="D10373" t="str">
            <v>USINA DE ASFALTO A QUENTE, FIXA, TIPO CONTRA FLUXO, CAPACIDADE DE 100 A 140 T/H,  POTENCIA DE 280 KW, COM MISTURADOR EXTERNO ROTATIVO</v>
          </cell>
          <cell r="E10373" t="str">
            <v>UN</v>
          </cell>
          <cell r="F10373">
            <v>1910667.27</v>
          </cell>
        </row>
        <row r="10374">
          <cell r="C10374">
            <v>26034</v>
          </cell>
          <cell r="D10374" t="str">
            <v xml:space="preserve">USINA DE ASFALTO, GRAVIMETRICA, CAPACIDADE DE 150 T/H, POTENCIA DE 400 KW  </v>
          </cell>
          <cell r="E10374" t="str">
            <v>UN</v>
          </cell>
          <cell r="F10374">
            <v>5030719.51</v>
          </cell>
        </row>
        <row r="10375">
          <cell r="C10375">
            <v>13894</v>
          </cell>
          <cell r="D10375" t="str">
            <v xml:space="preserve">USINA DE CONCRETO FIXA, CAPACIDADE NOMINAL DE 40 M3/H, SEM SILO  </v>
          </cell>
          <cell r="E10375" t="str">
            <v>UN</v>
          </cell>
          <cell r="F10375">
            <v>336556.5</v>
          </cell>
        </row>
        <row r="10376">
          <cell r="C10376">
            <v>13895</v>
          </cell>
          <cell r="D10376" t="str">
            <v xml:space="preserve">USINA DE CONCRETO FIXA, CAPACIDADE NOMINAL DE 60 M3/H, SEM SILO  </v>
          </cell>
          <cell r="E10376" t="str">
            <v>UN</v>
          </cell>
          <cell r="F10376">
            <v>452556.3</v>
          </cell>
        </row>
        <row r="10377">
          <cell r="C10377">
            <v>13892</v>
          </cell>
          <cell r="D10377" t="str">
            <v xml:space="preserve">USINA DE CONCRETO FIXA, CAPACIDADE NOMINAL DE 80 M3/H, SEM SILO  </v>
          </cell>
          <cell r="E10377" t="str">
            <v>UN</v>
          </cell>
          <cell r="F10377">
            <v>554596.68000000005</v>
          </cell>
        </row>
        <row r="10378">
          <cell r="C10378">
            <v>9914</v>
          </cell>
          <cell r="D10378" t="str">
            <v xml:space="preserve">USINA DE CONCRETO FIXA, CAPACIDADE NOMINAL DE 90 A 120 M3/H, SEM SILO  </v>
          </cell>
          <cell r="E10378" t="str">
            <v>UN</v>
          </cell>
          <cell r="F10378">
            <v>600000</v>
          </cell>
        </row>
        <row r="10379">
          <cell r="C10379">
            <v>36485</v>
          </cell>
          <cell r="D10379" t="str">
            <v>USINA DE LAMA ASFALTICA, PROD 30 A 50 T/H, SILO DE AGREGADO 7 M3, RESERVATORIOS  PARA EMULSAO E AGUA DE 2,3 M3 CADA, MISTURADOR TIPO PUGG-MILL A SER MONTADOSOBRE CAMINHAO</v>
          </cell>
          <cell r="E10379" t="str">
            <v>UN</v>
          </cell>
          <cell r="F10379">
            <v>349875.3</v>
          </cell>
        </row>
        <row r="10380">
          <cell r="C10380">
            <v>9912</v>
          </cell>
          <cell r="D10380" t="str">
            <v>USINA DE MISTURAS ASFALTICAS A QUENTE, MOVEL, TIPO CONTRA FLUXO, CAPACIDADE DE  40 A 80 T/H</v>
          </cell>
          <cell r="E10380" t="str">
            <v>UN</v>
          </cell>
          <cell r="F10380">
            <v>1555498.45</v>
          </cell>
        </row>
        <row r="10381">
          <cell r="C10381">
            <v>9921</v>
          </cell>
          <cell r="D10381" t="str">
            <v>USINA MISTURADORA DE SOLOS,  DOSADORES TRIPLOS, CALHA VIBRATORIA CAPACIDADE  DE 200 A 500 T/H, POTENCIA DE 75 KW</v>
          </cell>
          <cell r="E10381" t="str">
            <v>UN</v>
          </cell>
          <cell r="F10381">
            <v>802399.67</v>
          </cell>
        </row>
        <row r="10382">
          <cell r="C10382">
            <v>21112</v>
          </cell>
          <cell r="D10382" t="str">
            <v>VALVULA DE DESCARGA EM METAL CROMADO PARA MICTORIO COM ACIONAMENTO POR  PRESSAO E FECHAMENTO AUTOMATICO</v>
          </cell>
          <cell r="E10382" t="str">
            <v>UN</v>
          </cell>
          <cell r="F10382">
            <v>162.52000000000001</v>
          </cell>
        </row>
        <row r="10383">
          <cell r="C10383">
            <v>10228</v>
          </cell>
          <cell r="D10383" t="str">
            <v xml:space="preserve">VALVULA DE DESCARGA METALICA, BASE 1 1/2 " E ACABAMENTO METALICO CROMADO  </v>
          </cell>
          <cell r="E10383" t="str">
            <v>UN</v>
          </cell>
          <cell r="F10383">
            <v>188.8</v>
          </cell>
        </row>
        <row r="10384">
          <cell r="C10384">
            <v>11781</v>
          </cell>
          <cell r="D10384" t="str">
            <v xml:space="preserve">VALVULA DE DESCARGA METALICA, BASE 1 1/4 " E ACABAMENTO METALICO CROMADO  </v>
          </cell>
          <cell r="E10384" t="str">
            <v>UN</v>
          </cell>
          <cell r="F10384">
            <v>152.94999999999999</v>
          </cell>
        </row>
        <row r="10385">
          <cell r="C10385">
            <v>11746</v>
          </cell>
          <cell r="D10385" t="str">
            <v xml:space="preserve">VALVULA DE ESFERA BRUTA EM BRONZE, BITOLA 1 " (REF 1552-B)  </v>
          </cell>
          <cell r="E10385" t="str">
            <v>UN</v>
          </cell>
          <cell r="F10385">
            <v>48.88</v>
          </cell>
        </row>
        <row r="10386">
          <cell r="C10386">
            <v>11751</v>
          </cell>
          <cell r="D10386" t="str">
            <v xml:space="preserve">VALVULA DE ESFERA BRUTA EM BRONZE, BITOLA 1 1/2 " (REF 1552-B)  </v>
          </cell>
          <cell r="E10386" t="str">
            <v>UN</v>
          </cell>
          <cell r="F10386">
            <v>87.79</v>
          </cell>
        </row>
        <row r="10387">
          <cell r="C10387">
            <v>11750</v>
          </cell>
          <cell r="D10387" t="str">
            <v xml:space="preserve">VALVULA DE ESFERA BRUTA EM BRONZE, BITOLA 1 1/4 " (REF 1552-B)  </v>
          </cell>
          <cell r="E10387" t="str">
            <v>UN</v>
          </cell>
          <cell r="F10387">
            <v>72.86</v>
          </cell>
        </row>
        <row r="10388">
          <cell r="C10388">
            <v>11748</v>
          </cell>
          <cell r="D10388" t="str">
            <v xml:space="preserve">VALVULA DE ESFERA BRUTA EM BRONZE, BITOLA 1/2 " (REF 1552-B)  </v>
          </cell>
          <cell r="E10388" t="str">
            <v>UN</v>
          </cell>
          <cell r="F10388">
            <v>31.37</v>
          </cell>
        </row>
        <row r="10389">
          <cell r="C10389">
            <v>11747</v>
          </cell>
          <cell r="D10389" t="str">
            <v xml:space="preserve">VALVULA DE ESFERA BRUTA EM BRONZE, BITOLA 2 " (REF 1552-B)  </v>
          </cell>
          <cell r="E10389" t="str">
            <v>UN</v>
          </cell>
          <cell r="F10389">
            <v>135.38</v>
          </cell>
        </row>
        <row r="10390">
          <cell r="C10390">
            <v>11749</v>
          </cell>
          <cell r="D10390" t="str">
            <v xml:space="preserve">VALVULA DE ESFERA BRUTA EM BRONZE, BITOLA 3/4 " (REF 1552-B)  </v>
          </cell>
          <cell r="E10390" t="str">
            <v>UN</v>
          </cell>
          <cell r="F10390">
            <v>36.21</v>
          </cell>
        </row>
        <row r="10391">
          <cell r="C10391">
            <v>10236</v>
          </cell>
          <cell r="D10391" t="str">
            <v>VALVULA DE RETENCAO DE BRONZE, PE COM CRIVOS, EXTREMIDADE COM ROSCA, DE 1  1/2", PARA FUNDO DE POCO</v>
          </cell>
          <cell r="E10391" t="str">
            <v>UN</v>
          </cell>
          <cell r="F10391">
            <v>58.29</v>
          </cell>
        </row>
        <row r="10392">
          <cell r="C10392">
            <v>10233</v>
          </cell>
          <cell r="D10392" t="str">
            <v>VALVULA DE RETENCAO DE BRONZE, PE COM CRIVOS, EXTREMIDADE COM ROSCA, DE 1  1/4", PARA FUNDO DE POCO</v>
          </cell>
          <cell r="E10392" t="str">
            <v>UN</v>
          </cell>
          <cell r="F10392">
            <v>54.62</v>
          </cell>
        </row>
        <row r="10393">
          <cell r="C10393">
            <v>10234</v>
          </cell>
          <cell r="D10393" t="str">
            <v>VALVULA DE RETENCAO DE BRONZE, PE COM CRIVOS, EXTREMIDADE COM ROSCA, DE 1",  PARA FUNDO DE POCO</v>
          </cell>
          <cell r="E10393" t="str">
            <v>UN</v>
          </cell>
          <cell r="F10393">
            <v>34.409999999999997</v>
          </cell>
        </row>
        <row r="10394">
          <cell r="C10394">
            <v>10231</v>
          </cell>
          <cell r="D10394" t="str">
            <v>VALVULA DE RETENCAO DE BRONZE, PE COM CRIVOS, EXTREMIDADE COM ROSCA, DE 2  1/2", PARA FUNDO DE POCO</v>
          </cell>
          <cell r="E10394" t="str">
            <v>UN</v>
          </cell>
          <cell r="F10394">
            <v>157.79</v>
          </cell>
        </row>
        <row r="10395">
          <cell r="C10395">
            <v>10232</v>
          </cell>
          <cell r="D10395" t="str">
            <v>VALVULA DE RETENCAO DE BRONZE, PE COM CRIVOS, EXTREMIDADE COM ROSCA, DE 2",  PARA FUNDO DE POCO</v>
          </cell>
          <cell r="E10395" t="str">
            <v>UN</v>
          </cell>
          <cell r="F10395">
            <v>88.3</v>
          </cell>
        </row>
        <row r="10396">
          <cell r="C10396">
            <v>10229</v>
          </cell>
          <cell r="D10396" t="str">
            <v>VALVULA DE RETENCAO DE BRONZE, PE COM CRIVOS, EXTREMIDADE COM ROSCA, DE 3/4",  PARA FUNDO DE POCO</v>
          </cell>
          <cell r="E10396" t="str">
            <v>UN</v>
          </cell>
          <cell r="F10396">
            <v>31.12</v>
          </cell>
        </row>
        <row r="10397">
          <cell r="C10397">
            <v>10235</v>
          </cell>
          <cell r="D10397" t="str">
            <v>VALVULA DE RETENCAO DE BRONZE, PE COM CRIVOS, EXTREMIDADE COM ROSCA, DE 3",  PARA FUNDO DE POCO</v>
          </cell>
          <cell r="E10397" t="str">
            <v>UN</v>
          </cell>
          <cell r="F10397">
            <v>216.32</v>
          </cell>
        </row>
        <row r="10398">
          <cell r="C10398">
            <v>10230</v>
          </cell>
          <cell r="D10398" t="str">
            <v>VALVULA DE RETENCAO DE BRONZE, PE COM CRIVOS, EXTREMIDADE COM ROSCA, DE 4",  PARA FUNDO DE POCO</v>
          </cell>
          <cell r="E10398" t="str">
            <v>UN</v>
          </cell>
          <cell r="F10398">
            <v>380.7</v>
          </cell>
        </row>
        <row r="10399">
          <cell r="C10399">
            <v>10409</v>
          </cell>
          <cell r="D10399" t="str">
            <v>VALVULA DE RETENCAO HORIZONTAL, DE BRONZE (PN-25), 1 1/2", 400 PSI, TAMPA DE PORCA  DE UNIAO, EXTREMIDADES COM ROSCA</v>
          </cell>
          <cell r="E10399" t="str">
            <v>UN</v>
          </cell>
          <cell r="F10399">
            <v>113.1</v>
          </cell>
        </row>
        <row r="10400">
          <cell r="C10400">
            <v>10411</v>
          </cell>
          <cell r="D10400" t="str">
            <v>VALVULA DE RETENCAO HORIZONTAL, DE BRONZE (PN-25), 1 1/4", 400 PSI, TAMPA DE PORCA  DE UNIAO, EXTREMIDADES COM ROSCA</v>
          </cell>
          <cell r="E10400" t="str">
            <v>UN</v>
          </cell>
          <cell r="F10400">
            <v>101.2</v>
          </cell>
        </row>
        <row r="10401">
          <cell r="C10401">
            <v>10404</v>
          </cell>
          <cell r="D10401" t="str">
            <v>VALVULA DE RETENCAO HORIZONTAL, DE BRONZE (PN-25), 1/2", 400 PSI, TAMPA DE PORCA  DE UNIAO, EXTREMIDADES COM ROSCA</v>
          </cell>
          <cell r="E10401" t="str">
            <v>UN</v>
          </cell>
          <cell r="F10401">
            <v>41.04</v>
          </cell>
        </row>
        <row r="10402">
          <cell r="C10402">
            <v>10410</v>
          </cell>
          <cell r="D10402" t="str">
            <v>VALVULA DE RETENCAO HORIZONTAL, DE BRONZE (PN-25), 1", 400 PSI, TAMPA DE PORCA DE  UNIAO, EXTREMIDADES COM ROSCA</v>
          </cell>
          <cell r="E10402" t="str">
            <v>UN</v>
          </cell>
          <cell r="F10402">
            <v>67.599999999999994</v>
          </cell>
        </row>
        <row r="10403">
          <cell r="C10403">
            <v>10405</v>
          </cell>
          <cell r="D10403" t="str">
            <v>VALVULA DE RETENCAO HORIZONTAL, DE BRONZE (PN-25), 2 1/2", 400 PSI, TAMPA DE PORCA  DE UNIAO, EXTREMIDADES COM ROSCA</v>
          </cell>
          <cell r="E10403" t="str">
            <v>UN</v>
          </cell>
          <cell r="F10403">
            <v>226.6</v>
          </cell>
        </row>
        <row r="10404">
          <cell r="C10404">
            <v>10408</v>
          </cell>
          <cell r="D10404" t="str">
            <v>VALVULA DE RETENCAO HORIZONTAL, DE BRONZE (PN-25), 2", 400 PSI, TAMPA DE PORCA DE  UNIAO, EXTREMIDADES COM ROSCA</v>
          </cell>
          <cell r="E10404" t="str">
            <v>UN</v>
          </cell>
          <cell r="F10404">
            <v>158.46</v>
          </cell>
        </row>
        <row r="10405">
          <cell r="C10405">
            <v>10412</v>
          </cell>
          <cell r="D10405" t="str">
            <v>VALVULA DE RETENCAO HORIZONTAL, DE BRONZE (PN-25), 3/4", 400 PSI, TAMPA DE PORCA  DE UNIAO, EXTREMIDADES COM ROSCA</v>
          </cell>
          <cell r="E10405" t="str">
            <v>UN</v>
          </cell>
          <cell r="F10405">
            <v>49.74</v>
          </cell>
        </row>
        <row r="10406">
          <cell r="C10406">
            <v>10406</v>
          </cell>
          <cell r="D10406" t="str">
            <v>VALVULA DE RETENCAO HORIZONTAL, DE BRONZE (PN-25), 3", 400 PSI, TAMPA DE PORCA DE  UNIAO, EXTREMIDADES COM ROSCA</v>
          </cell>
          <cell r="E10406" t="str">
            <v>UN</v>
          </cell>
          <cell r="F10406">
            <v>312.98</v>
          </cell>
        </row>
        <row r="10407">
          <cell r="C10407">
            <v>10407</v>
          </cell>
          <cell r="D10407" t="str">
            <v>VALVULA DE RETENCAO HORIZONTAL, DE BRONZE (PN-25), 4", 400 PSI, TAMPA DE PORCA DE  UNIAO, EXTREMIDADES COM ROSCA</v>
          </cell>
          <cell r="E10407" t="str">
            <v>UN</v>
          </cell>
          <cell r="F10407">
            <v>485.44</v>
          </cell>
        </row>
        <row r="10408">
          <cell r="C10408">
            <v>10416</v>
          </cell>
          <cell r="D10408" t="str">
            <v>VALVULA DE RETENCAO VERTICAL, DE BRONZE (PN-16), 1 1/2", 200 PSI, EXTREMIDADES COM  ROSCA</v>
          </cell>
          <cell r="E10408" t="str">
            <v>UN</v>
          </cell>
          <cell r="F10408">
            <v>60.21</v>
          </cell>
        </row>
        <row r="10409">
          <cell r="C10409">
            <v>10419</v>
          </cell>
          <cell r="D10409" t="str">
            <v>VALVULA DE RETENCAO VERTICAL, DE BRONZE (PN-16), 1 1/4", 200 PSI, EXTREMIDADES COM  ROSCA</v>
          </cell>
          <cell r="E10409" t="str">
            <v>UN</v>
          </cell>
          <cell r="F10409">
            <v>52.26</v>
          </cell>
        </row>
        <row r="10410">
          <cell r="C10410">
            <v>21092</v>
          </cell>
          <cell r="D10410" t="str">
            <v>VALVULA DE RETENCAO VERTICAL, DE BRONZE (PN-16), 1/2", 200 PSI, EXTREMIDADES COM  ROSCA</v>
          </cell>
          <cell r="E10410" t="str">
            <v>UN</v>
          </cell>
          <cell r="F10410">
            <v>29.88</v>
          </cell>
        </row>
        <row r="10411">
          <cell r="C10411">
            <v>10418</v>
          </cell>
          <cell r="D10411" t="str">
            <v>VALVULA DE RETENCAO VERTICAL, DE BRONZE (PN-16), 1", 200 PSI, EXTREMIDADES COM  ROSCA</v>
          </cell>
          <cell r="E10411" t="str">
            <v>UN</v>
          </cell>
          <cell r="F10411">
            <v>34.83</v>
          </cell>
        </row>
        <row r="10412">
          <cell r="C10412">
            <v>12657</v>
          </cell>
          <cell r="D10412" t="str">
            <v>VALVULA DE RETENCAO VERTICAL, DE BRONZE (PN-16), 2 1/2", 200 PSI, EXTREMIDADES COM  ROSCA</v>
          </cell>
          <cell r="E10412" t="str">
            <v>UN</v>
          </cell>
          <cell r="F10412">
            <v>140.58000000000001</v>
          </cell>
        </row>
        <row r="10413">
          <cell r="C10413">
            <v>10417</v>
          </cell>
          <cell r="D10413" t="str">
            <v>VALVULA DE RETENCAO VERTICAL, DE BRONZE (PN-16), 2", 200 PSI, EXTREMIDADES COM  ROSCA</v>
          </cell>
          <cell r="E10413" t="str">
            <v>UN</v>
          </cell>
          <cell r="F10413">
            <v>87.73</v>
          </cell>
        </row>
        <row r="10414">
          <cell r="C10414">
            <v>10413</v>
          </cell>
          <cell r="D10414" t="str">
            <v>VALVULA DE RETENCAO VERTICAL, DE BRONZE (PN-16), 3/4", 200 PSI, EXTREMIDADES COM  ROSCA</v>
          </cell>
          <cell r="E10414" t="str">
            <v>UN</v>
          </cell>
          <cell r="F10414">
            <v>31.88</v>
          </cell>
        </row>
        <row r="10415">
          <cell r="C10415">
            <v>10414</v>
          </cell>
          <cell r="D10415" t="str">
            <v>VALVULA DE RETENCAO VERTICAL, DE BRONZE (PN-16), 3", 200 PSI, EXTREMIDADES COM  ROSCA</v>
          </cell>
          <cell r="E10415" t="str">
            <v>UN</v>
          </cell>
          <cell r="F10415">
            <v>191.98</v>
          </cell>
        </row>
        <row r="10416">
          <cell r="C10416">
            <v>10415</v>
          </cell>
          <cell r="D10416" t="str">
            <v>VALVULA DE RETENCAO VERTICAL, DE BRONZE (PN-16), 4", 200 PSI, EXTREMIDADES COM  ROSCA</v>
          </cell>
          <cell r="E10416" t="str">
            <v>UN</v>
          </cell>
          <cell r="F10416">
            <v>333.19</v>
          </cell>
        </row>
        <row r="10417">
          <cell r="C10417">
            <v>38643</v>
          </cell>
          <cell r="D10417" t="str">
            <v xml:space="preserve">VALVULA EM METAL CROMADO PARA LAVATORIO, 1 " SEM LADRAO  </v>
          </cell>
          <cell r="E10417" t="str">
            <v>UN</v>
          </cell>
          <cell r="F10417">
            <v>19.07</v>
          </cell>
        </row>
        <row r="10418">
          <cell r="C10418">
            <v>6157</v>
          </cell>
          <cell r="D10418" t="str">
            <v xml:space="preserve">VALVULA EM METAL CROMADO PARA PIA AMERICANA 3.1/2 X 1.1/2 "  </v>
          </cell>
          <cell r="E10418" t="str">
            <v>UN</v>
          </cell>
          <cell r="F10418">
            <v>26.05</v>
          </cell>
        </row>
        <row r="10419">
          <cell r="C10419">
            <v>37588</v>
          </cell>
          <cell r="D10419" t="str">
            <v xml:space="preserve">VALVULA EM METAL CROMADO PARA TANQUE, 1.1/2 " SEM LADRAO  </v>
          </cell>
          <cell r="E10419" t="str">
            <v>UN</v>
          </cell>
          <cell r="F10419">
            <v>13.99</v>
          </cell>
        </row>
        <row r="10420">
          <cell r="C10420">
            <v>6152</v>
          </cell>
          <cell r="D10420" t="str">
            <v xml:space="preserve">VALVULA EM PLASTICO BRANCO COM SAIDA LISA PARA TANQUE 1.1/4 " X 1.1/2 "  </v>
          </cell>
          <cell r="E10420" t="str">
            <v>UN</v>
          </cell>
          <cell r="F10420">
            <v>2.3199999999999998</v>
          </cell>
        </row>
        <row r="10421">
          <cell r="C10421">
            <v>6158</v>
          </cell>
          <cell r="D10421" t="str">
            <v xml:space="preserve">VALVULA EM PLASTICO BRANCO PARA LAVATORIO 1 ", SEM UNHO, COM LADRAO  </v>
          </cell>
          <cell r="E10421" t="str">
            <v>UN</v>
          </cell>
          <cell r="F10421">
            <v>2.8</v>
          </cell>
        </row>
        <row r="10422">
          <cell r="C10422">
            <v>6153</v>
          </cell>
          <cell r="D10422" t="str">
            <v>VALVULA EM PLASTICO BRANCO PARA TANQUE OU LAVATORIO 1 ", SEM UNHO E SEM  LADRAO</v>
          </cell>
          <cell r="E10422" t="str">
            <v>UN</v>
          </cell>
          <cell r="F10422">
            <v>2.1800000000000002</v>
          </cell>
        </row>
        <row r="10423">
          <cell r="C10423">
            <v>6156</v>
          </cell>
          <cell r="D10423" t="str">
            <v xml:space="preserve">VALVULA EM PLASTICO BRANCO PARA TANQUE 1.1/4 " X 1.1/2 ", SEM UNHO E SEM LADRAO  </v>
          </cell>
          <cell r="E10423" t="str">
            <v>UN</v>
          </cell>
          <cell r="F10423">
            <v>2.76</v>
          </cell>
        </row>
        <row r="10424">
          <cell r="C10424">
            <v>6154</v>
          </cell>
          <cell r="D10424" t="str">
            <v xml:space="preserve">VALVULA EM PLASTICO CROMADO PARA LAVATORIO 1 ", SEM UNHO, COM LADRAO  </v>
          </cell>
          <cell r="E10424" t="str">
            <v>UN</v>
          </cell>
          <cell r="F10424">
            <v>5.2</v>
          </cell>
        </row>
        <row r="10425">
          <cell r="C10425">
            <v>6155</v>
          </cell>
          <cell r="D10425" t="str">
            <v>VALVULA EM PLASTICO CROMADO TIPO AMERICANA PARA PIA DE COZINHA 3.1/2 " X 1.1/2 ",  SEM ADAPTADOR</v>
          </cell>
          <cell r="E10425" t="str">
            <v>UN</v>
          </cell>
          <cell r="F10425">
            <v>10.76</v>
          </cell>
        </row>
        <row r="10426">
          <cell r="C10426">
            <v>3115</v>
          </cell>
          <cell r="D10426" t="str">
            <v xml:space="preserve">VARA FERRO CROMADO P/ CREMONA H = 120CM  </v>
          </cell>
          <cell r="E10426" t="str">
            <v>UN</v>
          </cell>
          <cell r="F10426">
            <v>9.61</v>
          </cell>
        </row>
        <row r="10427">
          <cell r="C10427">
            <v>3116</v>
          </cell>
          <cell r="D10427" t="str">
            <v xml:space="preserve">VARA FERRO CROMADO P/ CREMONA H = 150CM  </v>
          </cell>
          <cell r="E10427" t="str">
            <v>UN</v>
          </cell>
          <cell r="F10427">
            <v>11.26</v>
          </cell>
        </row>
        <row r="10428">
          <cell r="C10428">
            <v>11786</v>
          </cell>
          <cell r="D10428" t="str">
            <v xml:space="preserve">VASO SANITARIO SIFONADO INFANTIL LOUCA BRANCA  </v>
          </cell>
          <cell r="E10428" t="str">
            <v>UN</v>
          </cell>
          <cell r="F10428">
            <v>216.74</v>
          </cell>
        </row>
        <row r="10429">
          <cell r="C10429">
            <v>13726</v>
          </cell>
          <cell r="D10429" t="str">
            <v>VASSOURA MECANICA REBOCAVEL COM ESCOVA CILINDRICA LARGURA UTIL DE  VARRIMENTO = 2,44M</v>
          </cell>
          <cell r="E10429" t="str">
            <v>UN</v>
          </cell>
          <cell r="F10429">
            <v>32516.58</v>
          </cell>
        </row>
        <row r="10430">
          <cell r="C10430">
            <v>38400</v>
          </cell>
          <cell r="D10430" t="str">
            <v xml:space="preserve">VASSOURA 40 CM COM CABO  </v>
          </cell>
          <cell r="E10430" t="str">
            <v>UN</v>
          </cell>
          <cell r="F10430">
            <v>8.6999999999999993</v>
          </cell>
        </row>
        <row r="10431">
          <cell r="C10431">
            <v>12627</v>
          </cell>
          <cell r="D10431" t="str">
            <v>VEDACAO DE CALHA, EM BORRACHA COR PRETA, MEDIDA ENTRE 119 E 170 MM, PARA  DRENAGEM PLUVIAL PREDIAL</v>
          </cell>
          <cell r="E10431" t="str">
            <v>UN</v>
          </cell>
          <cell r="F10431">
            <v>0.34</v>
          </cell>
        </row>
        <row r="10432">
          <cell r="C10432">
            <v>6138</v>
          </cell>
          <cell r="D10432" t="str">
            <v xml:space="preserve">VEDACAO PVC, 100 MM, PARA SAIDA VASO SANITARIO  </v>
          </cell>
          <cell r="E10432" t="str">
            <v>UN</v>
          </cell>
          <cell r="F10432">
            <v>1.56</v>
          </cell>
        </row>
        <row r="10433">
          <cell r="C10433">
            <v>6094</v>
          </cell>
          <cell r="D10433" t="str">
            <v xml:space="preserve">VEDANTE ACRILICO PARA TRINCAS  </v>
          </cell>
          <cell r="E10433" t="str">
            <v>KG</v>
          </cell>
          <cell r="F10433">
            <v>44.17</v>
          </cell>
        </row>
        <row r="10434">
          <cell r="C10434">
            <v>1160</v>
          </cell>
          <cell r="D10434" t="str">
            <v>VEICULO COMERCIAL LEVE (PICK-UP) COM CAPACIDADE DE CARGA DE 700 KG, MOTOR FLEX  (LOCACAO)</v>
          </cell>
          <cell r="E10434" t="str">
            <v>H</v>
          </cell>
          <cell r="F10434">
            <v>11.25</v>
          </cell>
        </row>
        <row r="10435">
          <cell r="C10435">
            <v>10615</v>
          </cell>
          <cell r="D10435" t="str">
            <v xml:space="preserve">VEICULO DE PASSEIO COM MOTOR 1.0 FLEX, POTENCIA 72/76 CV, 4 PORTAS  </v>
          </cell>
          <cell r="E10435" t="str">
            <v>UN</v>
          </cell>
          <cell r="F10435">
            <v>44336.74</v>
          </cell>
        </row>
        <row r="10436">
          <cell r="C10436">
            <v>13860</v>
          </cell>
          <cell r="D10436" t="str">
            <v xml:space="preserve">VEICULO DE PASSEIO COM MOTOR 1.6 FLEX, POTENCIA 101/104 CV, 4 PORTAS  </v>
          </cell>
          <cell r="E10436" t="str">
            <v>UN</v>
          </cell>
          <cell r="F10436">
            <v>48001.99</v>
          </cell>
        </row>
        <row r="10437">
          <cell r="C10437">
            <v>13532</v>
          </cell>
          <cell r="D10437" t="str">
            <v xml:space="preserve">VEICULO TIPO  MINI FURGAO COM MOTOR ENTRE *1.4 A 1.6* FLEX, 2 PORTAS  </v>
          </cell>
          <cell r="E10437" t="str">
            <v>UN</v>
          </cell>
          <cell r="F10437">
            <v>52204.99</v>
          </cell>
        </row>
        <row r="10438">
          <cell r="C10438">
            <v>11613</v>
          </cell>
          <cell r="D10438" t="str">
            <v>VEICULO TIPO FURGAO 1.4 MANUAL, 4 VELOCIDADES, TOTAL FLEX, CAP 953 KG, POTENCIA  78/80 CV, PARA  2 PASSAGEIROS</v>
          </cell>
          <cell r="E10438" t="str">
            <v>UN</v>
          </cell>
          <cell r="F10438">
            <v>67126.36</v>
          </cell>
        </row>
        <row r="10439">
          <cell r="C10439">
            <v>10443</v>
          </cell>
          <cell r="D10439" t="str">
            <v xml:space="preserve">VENTOSA SIMPLES FOFO C/ROSCA PN-25 DN 1  </v>
          </cell>
          <cell r="E10439" t="str">
            <v>UN</v>
          </cell>
          <cell r="F10439">
            <v>313.81</v>
          </cell>
        </row>
        <row r="10440">
          <cell r="C10440">
            <v>10441</v>
          </cell>
          <cell r="D10440" t="str">
            <v xml:space="preserve">VENTOSA SIMPLES FOFO C/ROSCA PN-25 DN 1 1/2  </v>
          </cell>
          <cell r="E10440" t="str">
            <v>UN</v>
          </cell>
          <cell r="F10440">
            <v>313.81</v>
          </cell>
        </row>
        <row r="10441">
          <cell r="C10441">
            <v>10444</v>
          </cell>
          <cell r="D10441" t="str">
            <v xml:space="preserve">VENTOSA SIMPLES FOFO C/ROSCA PN-25 DN 1 1/4  </v>
          </cell>
          <cell r="E10441" t="str">
            <v>UN</v>
          </cell>
          <cell r="F10441">
            <v>313.81</v>
          </cell>
        </row>
        <row r="10442">
          <cell r="C10442">
            <v>10439</v>
          </cell>
          <cell r="D10442" t="str">
            <v xml:space="preserve">VENTOSA SIMPLES FOFO C/ROSCA PN-25 DN 2  </v>
          </cell>
          <cell r="E10442" t="str">
            <v>UN</v>
          </cell>
          <cell r="F10442">
            <v>308.3</v>
          </cell>
        </row>
        <row r="10443">
          <cell r="C10443">
            <v>10442</v>
          </cell>
          <cell r="D10443" t="str">
            <v xml:space="preserve">VENTOSA SIMPLES FOFO C/ROSCA PN-25 DN 3/4  </v>
          </cell>
          <cell r="E10443" t="str">
            <v>UN</v>
          </cell>
          <cell r="F10443">
            <v>313.81</v>
          </cell>
        </row>
        <row r="10444">
          <cell r="C10444">
            <v>10438</v>
          </cell>
          <cell r="D10444" t="str">
            <v xml:space="preserve">VENTOSA SIMPLES FOFO COM FLANGES, PN-10/16, DN = 50 MM  </v>
          </cell>
          <cell r="E10444" t="str">
            <v>UN</v>
          </cell>
          <cell r="F10444">
            <v>308.3</v>
          </cell>
        </row>
        <row r="10445">
          <cell r="C10445">
            <v>10459</v>
          </cell>
          <cell r="D10445" t="str">
            <v xml:space="preserve">VENTOSA TRIPLICE FUNCAO FOFO C/ FLANGES PN-10 DN 200  </v>
          </cell>
          <cell r="E10445" t="str">
            <v>UN</v>
          </cell>
          <cell r="F10445">
            <v>4108.93</v>
          </cell>
        </row>
        <row r="10446">
          <cell r="C10446">
            <v>10458</v>
          </cell>
          <cell r="D10446" t="str">
            <v xml:space="preserve">VENTOSA TRIPLICE FUNCAO FOFO C/ FLANGES PN-10/16 DN 100  </v>
          </cell>
          <cell r="E10446" t="str">
            <v>UN</v>
          </cell>
          <cell r="F10446">
            <v>1880.16</v>
          </cell>
        </row>
        <row r="10447">
          <cell r="C10447">
            <v>10451</v>
          </cell>
          <cell r="D10447" t="str">
            <v xml:space="preserve">VENTOSA TRIPLICE FUNCAO FOFO C/ FLANGES PN-10/16 DN 150  </v>
          </cell>
          <cell r="E10447" t="str">
            <v>UN</v>
          </cell>
          <cell r="F10447">
            <v>2694.01</v>
          </cell>
        </row>
        <row r="10448">
          <cell r="C10448">
            <v>10447</v>
          </cell>
          <cell r="D10448" t="str">
            <v xml:space="preserve">VENTOSA TRIPLICE FUNCAO FOFO C/ FLANGES PN-10/16/25 DN 50  </v>
          </cell>
          <cell r="E10448" t="str">
            <v>UN</v>
          </cell>
          <cell r="F10448">
            <v>1126.78</v>
          </cell>
        </row>
        <row r="10449">
          <cell r="C10449">
            <v>10462</v>
          </cell>
          <cell r="D10449" t="str">
            <v xml:space="preserve">VENTOSA TRIPLICE FUNCAO FOFO C/ FLANGES PN-16 DN 200  </v>
          </cell>
          <cell r="E10449" t="str">
            <v>UN</v>
          </cell>
          <cell r="F10449">
            <v>4108.93</v>
          </cell>
        </row>
        <row r="10450">
          <cell r="C10450">
            <v>10448</v>
          </cell>
          <cell r="D10450" t="str">
            <v xml:space="preserve">VENTOSA TRIPLICE FUNCAO FOFO C/ FLANGES PN-25 DN 100  </v>
          </cell>
          <cell r="E10450" t="str">
            <v>UN</v>
          </cell>
          <cell r="F10450">
            <v>1880.16</v>
          </cell>
        </row>
        <row r="10451">
          <cell r="C10451">
            <v>10464</v>
          </cell>
          <cell r="D10451" t="str">
            <v xml:space="preserve">VENTOSA TRIPLICE FUNCAO FOFO C/ FLANGES PN-25 DN 150  </v>
          </cell>
          <cell r="E10451" t="str">
            <v>UN</v>
          </cell>
          <cell r="F10451">
            <v>2694.01</v>
          </cell>
        </row>
        <row r="10452">
          <cell r="C10452">
            <v>10465</v>
          </cell>
          <cell r="D10452" t="str">
            <v xml:space="preserve">VENTOSA TRIPLICE FUNCAO FOFO C/ FLANGES PN-25 DN 200  </v>
          </cell>
          <cell r="E10452" t="str">
            <v>UN</v>
          </cell>
          <cell r="F10452">
            <v>4108.93</v>
          </cell>
        </row>
        <row r="10453">
          <cell r="C10453">
            <v>10475</v>
          </cell>
          <cell r="D10453" t="str">
            <v xml:space="preserve">VERNIZ COPAL  </v>
          </cell>
          <cell r="E10453" t="str">
            <v>L</v>
          </cell>
          <cell r="F10453">
            <v>15.94</v>
          </cell>
        </row>
        <row r="10454">
          <cell r="C10454">
            <v>10478</v>
          </cell>
          <cell r="D10454" t="str">
            <v xml:space="preserve">VERNIZ POLIURETANO BRILHANTE  </v>
          </cell>
          <cell r="E10454" t="str">
            <v>L</v>
          </cell>
          <cell r="F10454">
            <v>19.82</v>
          </cell>
        </row>
        <row r="10455">
          <cell r="C10455">
            <v>10481</v>
          </cell>
          <cell r="D10455" t="str">
            <v xml:space="preserve">VERNIZ SINTETICO BRILHANTE  </v>
          </cell>
          <cell r="E10455" t="str">
            <v>L</v>
          </cell>
          <cell r="F10455">
            <v>18.97</v>
          </cell>
        </row>
        <row r="10456">
          <cell r="C10456">
            <v>4031</v>
          </cell>
          <cell r="D10456" t="str">
            <v xml:space="preserve">VEU FIBRA DE VIDRO AEROGLASS/RHODIA OU SIMILAR 0,04 KG/M2  </v>
          </cell>
          <cell r="E10456" t="str">
            <v>M2</v>
          </cell>
          <cell r="F10456">
            <v>4.1500000000000004</v>
          </cell>
        </row>
        <row r="10457">
          <cell r="C10457">
            <v>4030</v>
          </cell>
          <cell r="D10457" t="str">
            <v xml:space="preserve">VEU POLIESTER  </v>
          </cell>
          <cell r="E10457" t="str">
            <v>M2</v>
          </cell>
          <cell r="F10457">
            <v>10.66</v>
          </cell>
        </row>
        <row r="10458">
          <cell r="C10458">
            <v>39399</v>
          </cell>
          <cell r="D10458" t="str">
            <v xml:space="preserve">VIBRADOR DE IMERSAO, COM PONTEIRA DE *35* MM, MANGOTE DE 5 M, SEM MOTOR  </v>
          </cell>
          <cell r="E10458" t="str">
            <v>UN</v>
          </cell>
          <cell r="F10458">
            <v>690.68</v>
          </cell>
        </row>
        <row r="10459">
          <cell r="C10459">
            <v>39400</v>
          </cell>
          <cell r="D10459" t="str">
            <v xml:space="preserve">VIBRADOR DE IMERSAO, COM PONTEIRA DE *45* MM, MANGOTE DE 5 M, SEM MOTOR.  </v>
          </cell>
          <cell r="E10459" t="str">
            <v>UN</v>
          </cell>
          <cell r="F10459">
            <v>750.74</v>
          </cell>
        </row>
        <row r="10460">
          <cell r="C10460">
            <v>39401</v>
          </cell>
          <cell r="D10460" t="str">
            <v xml:space="preserve">VIBRADOR DE IMERSAO, COM PONTEIRA DE *60* MM, MANGOTE DE 5 M, SEM MOTOR.  </v>
          </cell>
          <cell r="E10460" t="str">
            <v>UN</v>
          </cell>
          <cell r="F10460">
            <v>842.15</v>
          </cell>
        </row>
        <row r="10461">
          <cell r="C10461">
            <v>11652</v>
          </cell>
          <cell r="D10461" t="str">
            <v>VIBRADOR DE IMERSAO, DIAMETRO DA PONTEIRA DE *35* MM, COM MOTOR 4 TEMPOS A  GASOLINA DE 5,5 HP (5,5 CV)</v>
          </cell>
          <cell r="E10461" t="str">
            <v>UN</v>
          </cell>
          <cell r="F10461">
            <v>1811.8</v>
          </cell>
        </row>
        <row r="10462">
          <cell r="C10462">
            <v>13896</v>
          </cell>
          <cell r="D10462" t="str">
            <v>VIBRADOR DE IMERSAO, DIAMETRO DA PONTEIRA DE *45* MM, COM MOTOR ELETRICO  TRIFASICO DE 2 HP (2 CV)</v>
          </cell>
          <cell r="E10462" t="str">
            <v>UN</v>
          </cell>
          <cell r="F10462">
            <v>1625.34</v>
          </cell>
        </row>
        <row r="10463">
          <cell r="C10463">
            <v>13475</v>
          </cell>
          <cell r="D10463" t="str">
            <v>VIBRADOR DE IMERSAO, DIAMETRO DA PONTEIRA DE *45* MM, COM MOTOR 4 TEMPOS A  GASOLINA DE 5,5 HP (5,5 CV)</v>
          </cell>
          <cell r="E10463" t="str">
            <v>UN</v>
          </cell>
          <cell r="F10463">
            <v>1979.86</v>
          </cell>
        </row>
        <row r="10464">
          <cell r="C10464">
            <v>25971</v>
          </cell>
          <cell r="D10464" t="str">
            <v>VIBROACABADORA DE ASFALTO SOBRE ESTEIRAS, LARG. PAVIM. MAX. 8,00 M, POT. 100 KW/  134 HP, CAP. 600 T/ H</v>
          </cell>
          <cell r="E10464" t="str">
            <v>UN</v>
          </cell>
          <cell r="F10464">
            <v>1714409.55</v>
          </cell>
        </row>
        <row r="10465">
          <cell r="C10465">
            <v>25970</v>
          </cell>
          <cell r="D10465" t="str">
            <v>VIBROACABADORA DE ASFALTO SOBRE ESTEIRAS, LARG. PAVIM. 2,13 M A 4,55 M, POT. 74  KW/ 100 HP, CAP. 400 T/ H</v>
          </cell>
          <cell r="E10465" t="str">
            <v>UN</v>
          </cell>
          <cell r="F10465">
            <v>721746.52</v>
          </cell>
        </row>
        <row r="10466">
          <cell r="C10466">
            <v>13476</v>
          </cell>
          <cell r="D10466" t="str">
            <v>VIBROACABADORA DE ASFALTO SOBRE ESTEIRAS, LARG. PAVIM. 2,60 M A 5,75 M, POT. 110  HP, CAP. 450 T/ H</v>
          </cell>
          <cell r="E10466" t="str">
            <v>UN</v>
          </cell>
          <cell r="F10466">
            <v>726976.62</v>
          </cell>
        </row>
        <row r="10467">
          <cell r="C10467">
            <v>10488</v>
          </cell>
          <cell r="D10467" t="str">
            <v>VIBROACABADORA DE ASFALTO SOBRE ESTEIRAS, LARG. PAVIMENT. 1,90 A 5,3 M, POT. 78  KW/105 HP, CAP. 450 T/H</v>
          </cell>
          <cell r="E10467" t="str">
            <v>UN</v>
          </cell>
          <cell r="F10467">
            <v>880740</v>
          </cell>
        </row>
        <row r="10468">
          <cell r="C10468">
            <v>13606</v>
          </cell>
          <cell r="D10468" t="str">
            <v>VIBROACABADORA DE ASFALTO SOBRE RODAS, LARGURA DE PAVIMENTACAO DE 1,70 A 4,20  M, POTENCIA 78 KW/105 HP, CAPACIDADE 300 T/H</v>
          </cell>
          <cell r="E10468" t="str">
            <v>UN</v>
          </cell>
          <cell r="F10468">
            <v>780323.04</v>
          </cell>
        </row>
        <row r="10469">
          <cell r="C10469">
            <v>10489</v>
          </cell>
          <cell r="D10469" t="str">
            <v xml:space="preserve">VIDRACEIRO  </v>
          </cell>
          <cell r="E10469" t="str">
            <v>H</v>
          </cell>
          <cell r="F10469">
            <v>10.33</v>
          </cell>
        </row>
        <row r="10470">
          <cell r="C10470">
            <v>10500</v>
          </cell>
          <cell r="D10470" t="str">
            <v xml:space="preserve">VIDRO CANELADO 4 MM - SEM COLOCACAO  </v>
          </cell>
          <cell r="E10470" t="str">
            <v>M2</v>
          </cell>
          <cell r="F10470">
            <v>56.06</v>
          </cell>
        </row>
        <row r="10471">
          <cell r="C10471">
            <v>34391</v>
          </cell>
          <cell r="D10471" t="str">
            <v>VIDRO COMUM LAMINADO LISO INCOLOR DUPLO, ESPESSURA TOTAL 8 MM (CADA CAMADA  DE 4 MM) - COLOCADO</v>
          </cell>
          <cell r="E10471" t="str">
            <v>M2</v>
          </cell>
          <cell r="F10471">
            <v>322.04000000000002</v>
          </cell>
        </row>
        <row r="10472">
          <cell r="C10472">
            <v>10496</v>
          </cell>
          <cell r="D10472" t="str">
            <v>VIDRO COMUM LAMINADO, LISO, INCOLOR, DUPLO, ESPESSURA TOTAL 6 MM (CADA CAMADA  E= 3 MM) - COLOCADO</v>
          </cell>
          <cell r="E10472" t="str">
            <v>M2</v>
          </cell>
          <cell r="F10472">
            <v>280.33</v>
          </cell>
        </row>
        <row r="10473">
          <cell r="C10473">
            <v>10497</v>
          </cell>
          <cell r="D10473" t="str">
            <v>VIDRO COMUM LAMINADO, LISO, INCOLOR, TRIPLO, ESPESSURA TOTAL 12 MM (CADA  CAMADA E=  4 MM) - COLOCADO</v>
          </cell>
          <cell r="E10473" t="str">
            <v>M2</v>
          </cell>
          <cell r="F10473">
            <v>728.86</v>
          </cell>
        </row>
        <row r="10474">
          <cell r="C10474">
            <v>10504</v>
          </cell>
          <cell r="D10474" t="str">
            <v>VIDRO COMUM LAMINADO, LISO, INCOLOR, TRIPLO, ESPESSURA TOTAL 15 MM (CADA  CAMADA E = 5 MM) - COLOCADO</v>
          </cell>
          <cell r="E10474" t="str">
            <v>M2</v>
          </cell>
          <cell r="F10474">
            <v>852.21</v>
          </cell>
        </row>
        <row r="10475">
          <cell r="C10475">
            <v>34390</v>
          </cell>
          <cell r="D10475" t="str">
            <v xml:space="preserve">VIDRO CRISTAL COLORIDO, 10 MM, PINTADO NA COR BRANCA  </v>
          </cell>
          <cell r="E10475" t="str">
            <v>M2</v>
          </cell>
          <cell r="F10475">
            <v>251.17</v>
          </cell>
        </row>
        <row r="10476">
          <cell r="C10476">
            <v>34389</v>
          </cell>
          <cell r="D10476" t="str">
            <v xml:space="preserve">VIDRO CRISTAL COLORIDO, 4 MM, PINTADO NA COR BRANCA  </v>
          </cell>
          <cell r="E10476" t="str">
            <v>M2</v>
          </cell>
          <cell r="F10476">
            <v>78.489999999999995</v>
          </cell>
        </row>
        <row r="10477">
          <cell r="C10477">
            <v>34388</v>
          </cell>
          <cell r="D10477" t="str">
            <v xml:space="preserve">VIDRO CRISTAL COLORIDO, 6 MM, PINTADO NA COR BRANCA  </v>
          </cell>
          <cell r="E10477" t="str">
            <v>M2</v>
          </cell>
          <cell r="F10477">
            <v>111.55</v>
          </cell>
        </row>
        <row r="10478">
          <cell r="C10478">
            <v>34387</v>
          </cell>
          <cell r="D10478" t="str">
            <v xml:space="preserve">VIDRO CRISTAL COLORIDO, 8 MM, PINTADO NA COR BRANCA  </v>
          </cell>
          <cell r="E10478" t="str">
            <v>M2</v>
          </cell>
          <cell r="F10478">
            <v>181.09</v>
          </cell>
        </row>
        <row r="10479">
          <cell r="C10479">
            <v>11188</v>
          </cell>
          <cell r="D10479" t="str">
            <v xml:space="preserve">VIDRO LISO FUME E = 4MM - SEM COLOCACAO  </v>
          </cell>
          <cell r="E10479" t="str">
            <v>M2</v>
          </cell>
          <cell r="F10479">
            <v>89.7</v>
          </cell>
        </row>
        <row r="10480">
          <cell r="C10480">
            <v>11189</v>
          </cell>
          <cell r="D10480" t="str">
            <v xml:space="preserve">VIDRO LISO FUME E = 6MM - SEM COLOCACAO  </v>
          </cell>
          <cell r="E10480" t="str">
            <v>M2</v>
          </cell>
          <cell r="F10480">
            <v>134.56</v>
          </cell>
        </row>
        <row r="10481">
          <cell r="C10481">
            <v>21107</v>
          </cell>
          <cell r="D10481" t="str">
            <v xml:space="preserve">VIDRO LISO FUME, E = 5 MM - SEM COLOCACAO  </v>
          </cell>
          <cell r="E10481" t="str">
            <v>M2</v>
          </cell>
          <cell r="F10481">
            <v>96.83</v>
          </cell>
        </row>
        <row r="10482">
          <cell r="C10482">
            <v>34386</v>
          </cell>
          <cell r="D10482" t="str">
            <v xml:space="preserve">VIDRO LISO INCOLOR 10 MM - SEM COLOCACAO  </v>
          </cell>
          <cell r="E10482" t="str">
            <v>M2</v>
          </cell>
          <cell r="F10482">
            <v>168.19</v>
          </cell>
        </row>
        <row r="10483">
          <cell r="C10483">
            <v>10494</v>
          </cell>
          <cell r="D10483" t="str">
            <v xml:space="preserve">VIDRO LISO INCOLOR 2MM - SEM COLOCACAO  </v>
          </cell>
          <cell r="E10483" t="str">
            <v>M2</v>
          </cell>
          <cell r="F10483">
            <v>50.46</v>
          </cell>
        </row>
        <row r="10484">
          <cell r="C10484">
            <v>10490</v>
          </cell>
          <cell r="D10484" t="str">
            <v xml:space="preserve">VIDRO LISO INCOLOR 3 MM - SEM COLOCACAO  </v>
          </cell>
          <cell r="E10484" t="str">
            <v>M2</v>
          </cell>
          <cell r="F10484">
            <v>50.46</v>
          </cell>
        </row>
        <row r="10485">
          <cell r="C10485">
            <v>10492</v>
          </cell>
          <cell r="D10485" t="str">
            <v xml:space="preserve">VIDRO LISO INCOLOR 4MM - SEM COLOCACAO  </v>
          </cell>
          <cell r="E10485" t="str">
            <v>M2</v>
          </cell>
          <cell r="F10485">
            <v>67.27</v>
          </cell>
        </row>
        <row r="10486">
          <cell r="C10486">
            <v>10493</v>
          </cell>
          <cell r="D10486" t="str">
            <v xml:space="preserve">VIDRO LISO INCOLOR 5MM - SEM COLOCACAO  </v>
          </cell>
          <cell r="E10486" t="str">
            <v>M2</v>
          </cell>
          <cell r="F10486">
            <v>78.489999999999995</v>
          </cell>
        </row>
        <row r="10487">
          <cell r="C10487">
            <v>10491</v>
          </cell>
          <cell r="D10487" t="str">
            <v xml:space="preserve">VIDRO LISO INCOLOR 6 MM - SEM COLOCACAO  </v>
          </cell>
          <cell r="E10487" t="str">
            <v>M2</v>
          </cell>
          <cell r="F10487">
            <v>95.31</v>
          </cell>
        </row>
        <row r="10488">
          <cell r="C10488">
            <v>34385</v>
          </cell>
          <cell r="D10488" t="str">
            <v xml:space="preserve">VIDRO LISO INCOLOR 8MM  -  SEM COLOCACAO  </v>
          </cell>
          <cell r="E10488" t="str">
            <v>M2</v>
          </cell>
          <cell r="F10488">
            <v>139.04</v>
          </cell>
        </row>
        <row r="10489">
          <cell r="C10489">
            <v>10499</v>
          </cell>
          <cell r="D10489" t="str">
            <v xml:space="preserve">VIDRO MARTELADO 4 MM - SEM COLOCACAO  </v>
          </cell>
          <cell r="E10489" t="str">
            <v>M2</v>
          </cell>
          <cell r="F10489">
            <v>56.06</v>
          </cell>
        </row>
        <row r="10490">
          <cell r="C10490">
            <v>34384</v>
          </cell>
          <cell r="D10490" t="str">
            <v xml:space="preserve">VIDRO PLANO ARAMADO E = 6 MM - SEM COLOCACAO  </v>
          </cell>
          <cell r="E10490" t="str">
            <v>M2</v>
          </cell>
          <cell r="F10490">
            <v>168.19</v>
          </cell>
        </row>
        <row r="10491">
          <cell r="C10491">
            <v>11185</v>
          </cell>
          <cell r="D10491" t="str">
            <v xml:space="preserve">VIDRO PLANO ARMADO E = 7MM - SEM COLOCACAO  </v>
          </cell>
          <cell r="E10491" t="str">
            <v>M2</v>
          </cell>
          <cell r="F10491">
            <v>173.8</v>
          </cell>
        </row>
        <row r="10492">
          <cell r="C10492">
            <v>10507</v>
          </cell>
          <cell r="D10492" t="str">
            <v xml:space="preserve">VIDRO TEMPERADO INCOLOR E = 10 MM, SEM COLOCACAO  </v>
          </cell>
          <cell r="E10492" t="str">
            <v>M2</v>
          </cell>
          <cell r="F10492">
            <v>237.46</v>
          </cell>
        </row>
        <row r="10493">
          <cell r="C10493">
            <v>10505</v>
          </cell>
          <cell r="D10493" t="str">
            <v xml:space="preserve">VIDRO TEMPERADO INCOLOR E = 6 MM, SEM COLOCACAO  </v>
          </cell>
          <cell r="E10493" t="str">
            <v>M2</v>
          </cell>
          <cell r="F10493">
            <v>140.12</v>
          </cell>
        </row>
        <row r="10494">
          <cell r="C10494">
            <v>10506</v>
          </cell>
          <cell r="D10494" t="str">
            <v xml:space="preserve">VIDRO TEMPERADO INCOLOR E = 8 MM, SEM COLOCACAO  </v>
          </cell>
          <cell r="E10494" t="str">
            <v>M2</v>
          </cell>
          <cell r="F10494">
            <v>182.91</v>
          </cell>
        </row>
        <row r="10495">
          <cell r="C10495">
            <v>5031</v>
          </cell>
          <cell r="D10495" t="str">
            <v>VIDRO TEMPERADO INCOLOR PARA PORTA DE ABRIR, E = 10 MM (SEM FERRAGENS E SEM  COLOCACAO)</v>
          </cell>
          <cell r="E10495" t="str">
            <v>M2</v>
          </cell>
          <cell r="F10495">
            <v>256.83999999999997</v>
          </cell>
        </row>
        <row r="10496">
          <cell r="C10496">
            <v>10502</v>
          </cell>
          <cell r="D10496" t="str">
            <v xml:space="preserve">VIDRO TEMPERADO VERDE E = 10 MM, SEM COLOCACAO  </v>
          </cell>
          <cell r="E10496" t="str">
            <v>M2</v>
          </cell>
          <cell r="F10496">
            <v>299.27999999999997</v>
          </cell>
        </row>
        <row r="10497">
          <cell r="C10497">
            <v>10501</v>
          </cell>
          <cell r="D10497" t="str">
            <v xml:space="preserve">VIDRO TEMPERADO VERDE E = 6 MM, SEM COLOCACAO  </v>
          </cell>
          <cell r="E10497" t="str">
            <v>M2</v>
          </cell>
          <cell r="F10497">
            <v>169.08</v>
          </cell>
        </row>
        <row r="10498">
          <cell r="C10498">
            <v>10503</v>
          </cell>
          <cell r="D10498" t="str">
            <v xml:space="preserve">VIDRO TEMPERADO VERDE E = 8 MM, SEM COLOCACAO  </v>
          </cell>
          <cell r="E10498" t="str">
            <v>M2</v>
          </cell>
          <cell r="F10498">
            <v>228.43</v>
          </cell>
        </row>
        <row r="10499">
          <cell r="C10499">
            <v>40610</v>
          </cell>
          <cell r="D10499" t="str">
            <v>VIGA DE ESCORAMAENTO H20, DE MADEIRA, PESO DE 5,00 A 5,20 KG/M, COM  EXTREMIDADES PLASTICAS *COLETADO CAIXA*</v>
          </cell>
          <cell r="E10499" t="str">
            <v>M</v>
          </cell>
          <cell r="F10499">
            <v>47.18</v>
          </cell>
        </row>
        <row r="10500">
          <cell r="C10500">
            <v>40625</v>
          </cell>
          <cell r="D10500" t="str">
            <v>VIGA SANDUICHE METALICA VAZADA PARA TRAVAMENTO DE PILARES, DIMENSOES: ALTURA  DE *8* CM, LARGURA DE *6* CM E EXTENSAO DE 2 M (LOCACAO) *COLETADO CAIXA*</v>
          </cell>
          <cell r="E10500" t="str">
            <v>MES</v>
          </cell>
          <cell r="F10500">
            <v>1.94</v>
          </cell>
        </row>
        <row r="10501">
          <cell r="C10501">
            <v>10508</v>
          </cell>
          <cell r="D10501" t="str">
            <v xml:space="preserve">VIGIA NOTURNO  </v>
          </cell>
          <cell r="E10501" t="str">
            <v>H</v>
          </cell>
          <cell r="F10501">
            <v>13.21</v>
          </cell>
        </row>
        <row r="10502">
          <cell r="C10502">
            <v>11643</v>
          </cell>
          <cell r="D10502" t="str">
            <v xml:space="preserve">VIGOTA CONCRETO ARMADO PRE-MOLDADO 0,10X0,10X1,00M  </v>
          </cell>
          <cell r="E10502" t="str">
            <v>UN</v>
          </cell>
          <cell r="F10502">
            <v>8.09</v>
          </cell>
        </row>
        <row r="10503">
          <cell r="C10503">
            <v>11157</v>
          </cell>
          <cell r="D10503" t="str">
            <v xml:space="preserve">WASH PRIMER PARA TINTA AUTOMOTIVA  </v>
          </cell>
          <cell r="E10503" t="str">
            <v>GL</v>
          </cell>
          <cell r="F10503">
            <v>106.44</v>
          </cell>
        </row>
      </sheetData>
      <sheetData sheetId="8" refreshError="1"/>
      <sheetData sheetId="9">
        <row r="4">
          <cell r="D4" t="str">
            <v>COMP70010050</v>
          </cell>
          <cell r="E4" t="str">
            <v>MOBILIZAÇÃO DE CANTEIRO DE OBRAS</v>
          </cell>
          <cell r="F4" t="str">
            <v>UN</v>
          </cell>
          <cell r="G4" t="str">
            <v/>
          </cell>
          <cell r="H4" t="str">
            <v/>
          </cell>
          <cell r="I4">
            <v>8042.88</v>
          </cell>
        </row>
        <row r="5">
          <cell r="D5" t="str">
            <v>S9500070</v>
          </cell>
          <cell r="E5" t="str">
            <v>TRANSPORTE DE EQUIPAMENTOS EM CAVALO MECÂNICO COM PRANCHA 3 EIXOS - DMT=15KM</v>
          </cell>
          <cell r="F5" t="str">
            <v>VIAGEM</v>
          </cell>
          <cell r="G5">
            <v>10</v>
          </cell>
          <cell r="H5">
            <v>600</v>
          </cell>
          <cell r="I5">
            <v>6000</v>
          </cell>
        </row>
        <row r="6">
          <cell r="D6" t="str">
            <v>91031</v>
          </cell>
          <cell r="E6" t="str">
            <v>CAMINHÃO TRUCADO (C/ TERCEIRO EIXO) ELETRÔNICO - POTÊNCIA 231CV - PBT = 22000KG - DIST. ENTRE EIXOS 5170 MM - INCLUI CARROCERIA FIXA ABERTA DE MADEIRA - CHP DIURNO. AF_06/2015</v>
          </cell>
          <cell r="F6" t="str">
            <v>CHP</v>
          </cell>
          <cell r="G6">
            <v>16</v>
          </cell>
          <cell r="H6">
            <v>127.68</v>
          </cell>
          <cell r="I6">
            <v>2042.88</v>
          </cell>
        </row>
        <row r="7">
          <cell r="D7" t="str">
            <v>COMP70010060</v>
          </cell>
          <cell r="E7" t="str">
            <v>DESMOBILIZAÇÃO DE CANTEIRO DE OBRAS</v>
          </cell>
          <cell r="F7" t="str">
            <v>UN</v>
          </cell>
          <cell r="G7" t="str">
            <v/>
          </cell>
          <cell r="H7" t="str">
            <v/>
          </cell>
          <cell r="I7">
            <v>8042.88</v>
          </cell>
        </row>
        <row r="8">
          <cell r="D8" t="str">
            <v>S9500070</v>
          </cell>
          <cell r="E8" t="str">
            <v>TRANSPORTE DE EQUIPAMENTOS EM CAVALO MECÂNICO COM PRANCHA 3 EIXOS - DMT=15KM</v>
          </cell>
          <cell r="F8" t="str">
            <v>VIAGEM</v>
          </cell>
          <cell r="G8">
            <v>10</v>
          </cell>
          <cell r="H8">
            <v>600</v>
          </cell>
          <cell r="I8">
            <v>6000</v>
          </cell>
        </row>
        <row r="9">
          <cell r="D9" t="str">
            <v>91031</v>
          </cell>
          <cell r="E9" t="str">
            <v>CAMINHÃO TRUCADO (C/ TERCEIRO EIXO) ELETRÔNICO - POTÊNCIA 231CV - PBT = 22000KG - DIST. ENTRE EIXOS 5170 MM - INCLUI CARROCERIA FIXA ABERTA DE MADEIRA - CHP DIURNO. AF_06/2015</v>
          </cell>
          <cell r="F9" t="str">
            <v>CHP</v>
          </cell>
          <cell r="G9">
            <v>16</v>
          </cell>
          <cell r="H9">
            <v>127.68</v>
          </cell>
          <cell r="I9">
            <v>2042.88</v>
          </cell>
        </row>
        <row r="10">
          <cell r="D10" t="str">
            <v>COMP70010063</v>
          </cell>
          <cell r="E10" t="str">
            <v>ADMINISTRACAO DA OBRA</v>
          </cell>
          <cell r="F10" t="str">
            <v>MÊS</v>
          </cell>
          <cell r="G10" t="str">
            <v/>
          </cell>
          <cell r="H10" t="str">
            <v/>
          </cell>
          <cell r="I10">
            <v>105826.81</v>
          </cell>
        </row>
        <row r="11">
          <cell r="D11" t="str">
            <v>93565</v>
          </cell>
          <cell r="E11" t="str">
            <v>ENGENHEIRO CIVIL DE OBRA JUNIOR COM ENCARGOS COMPLEMENTARES</v>
          </cell>
          <cell r="F11" t="str">
            <v>MES</v>
          </cell>
          <cell r="G11">
            <v>1</v>
          </cell>
          <cell r="H11">
            <v>12138.67</v>
          </cell>
          <cell r="I11">
            <v>12138.67</v>
          </cell>
        </row>
        <row r="12">
          <cell r="D12" t="str">
            <v>93567</v>
          </cell>
          <cell r="E12" t="str">
            <v>ENGENHEIRO CIVIL DE OBRA PLENO COM ENCARGOS COMPLEMENTARES</v>
          </cell>
          <cell r="F12" t="str">
            <v>MES</v>
          </cell>
          <cell r="G12">
            <v>1</v>
          </cell>
          <cell r="H12">
            <v>15266.03</v>
          </cell>
          <cell r="I12">
            <v>15266.03</v>
          </cell>
        </row>
        <row r="13">
          <cell r="D13" t="str">
            <v>93568</v>
          </cell>
          <cell r="E13" t="str">
            <v>ENGENHEIRO CIVIL DE OBRA SENIOR COM ENCARGOS COMPLEMENTARES</v>
          </cell>
          <cell r="F13" t="str">
            <v>MES</v>
          </cell>
          <cell r="G13">
            <v>0.5</v>
          </cell>
          <cell r="H13">
            <v>20027.259999999998</v>
          </cell>
          <cell r="I13">
            <v>10013.629999999999</v>
          </cell>
        </row>
        <row r="14">
          <cell r="D14" t="str">
            <v>94295</v>
          </cell>
          <cell r="E14" t="str">
            <v>MESTRE DE OBRAS COM ENCARGOS COMPLEMENTARES</v>
          </cell>
          <cell r="F14" t="str">
            <v>MES</v>
          </cell>
          <cell r="G14">
            <v>1</v>
          </cell>
          <cell r="H14">
            <v>6123.94</v>
          </cell>
          <cell r="I14">
            <v>6123.94</v>
          </cell>
        </row>
        <row r="15">
          <cell r="D15" t="str">
            <v>93572</v>
          </cell>
          <cell r="E15" t="str">
            <v>ENCARREGADO GERAL DE OBRAS COM ENCARGOS COMPLEMENTARES</v>
          </cell>
          <cell r="F15" t="str">
            <v>MES</v>
          </cell>
          <cell r="G15">
            <v>3</v>
          </cell>
          <cell r="H15">
            <v>4210.13</v>
          </cell>
          <cell r="I15">
            <v>12630.39</v>
          </cell>
        </row>
        <row r="16">
          <cell r="D16" t="str">
            <v>93563</v>
          </cell>
          <cell r="E16" t="str">
            <v>ALMOXARIFE COM ENCARGOS COMPLEMENTARES</v>
          </cell>
          <cell r="F16" t="str">
            <v>MES</v>
          </cell>
          <cell r="G16">
            <v>1</v>
          </cell>
          <cell r="H16">
            <v>3925.09</v>
          </cell>
          <cell r="I16">
            <v>3925.09</v>
          </cell>
        </row>
        <row r="17">
          <cell r="D17" t="str">
            <v>93566</v>
          </cell>
          <cell r="E17" t="str">
            <v>AUXILIAR DE ESCRITORIO COM ENCARGOS COMPLEMENTARES</v>
          </cell>
          <cell r="F17" t="str">
            <v>MES</v>
          </cell>
          <cell r="G17">
            <v>1</v>
          </cell>
          <cell r="H17">
            <v>2706.44</v>
          </cell>
          <cell r="I17">
            <v>2706.44</v>
          </cell>
        </row>
        <row r="18">
          <cell r="D18" t="str">
            <v>93564</v>
          </cell>
          <cell r="E18" t="str">
            <v>APONTADOR OU APROPRIADOR COM ENCARGOS COMPLEMENTARES</v>
          </cell>
          <cell r="F18" t="str">
            <v>MES</v>
          </cell>
          <cell r="G18">
            <v>3</v>
          </cell>
          <cell r="H18">
            <v>3771.78</v>
          </cell>
          <cell r="I18">
            <v>11315.34</v>
          </cell>
        </row>
        <row r="19">
          <cell r="D19">
            <v>40931</v>
          </cell>
          <cell r="E19" t="str">
            <v xml:space="preserve">AUXILIAR TECNICO / ASSISTENTE DE ENGENHARIA (MENSALISTA)  </v>
          </cell>
          <cell r="F19" t="str">
            <v>MÊS</v>
          </cell>
          <cell r="G19">
            <v>1</v>
          </cell>
          <cell r="H19">
            <v>3857.31</v>
          </cell>
          <cell r="I19">
            <v>3857.31</v>
          </cell>
        </row>
        <row r="20">
          <cell r="D20">
            <v>41096</v>
          </cell>
          <cell r="E20" t="str">
            <v xml:space="preserve">VIGIA DIURNO (MENSALISTA)  </v>
          </cell>
          <cell r="F20" t="str">
            <v>MES</v>
          </cell>
          <cell r="G20">
            <v>3</v>
          </cell>
          <cell r="H20">
            <v>2440.29</v>
          </cell>
          <cell r="I20">
            <v>7320.87</v>
          </cell>
        </row>
        <row r="21">
          <cell r="D21">
            <v>41071</v>
          </cell>
          <cell r="E21" t="str">
            <v xml:space="preserve">AUXILIAR DE SERVICOS GERAIS (MENSALISTA)  </v>
          </cell>
          <cell r="F21" t="str">
            <v>MES</v>
          </cell>
          <cell r="G21">
            <v>3</v>
          </cell>
          <cell r="H21">
            <v>1359.59</v>
          </cell>
          <cell r="I21">
            <v>4078.77</v>
          </cell>
        </row>
        <row r="22">
          <cell r="E22" t="str">
            <v>CONSUMO MENSAL DE MATERIAL DE ESCRITÓRIO</v>
          </cell>
          <cell r="F22" t="str">
            <v>MÊS</v>
          </cell>
          <cell r="G22">
            <v>1</v>
          </cell>
          <cell r="H22">
            <v>450</v>
          </cell>
          <cell r="I22">
            <v>450</v>
          </cell>
        </row>
        <row r="23">
          <cell r="E23" t="str">
            <v>CONSUMO MENSAL DE ENERGIA ELÉTRICA</v>
          </cell>
          <cell r="F23" t="str">
            <v>KWh</v>
          </cell>
          <cell r="G23">
            <v>3000</v>
          </cell>
          <cell r="H23">
            <v>0.65</v>
          </cell>
          <cell r="I23">
            <v>1950</v>
          </cell>
        </row>
        <row r="24">
          <cell r="E24" t="str">
            <v>CONSUMO MENSAL DE ÁGUA / ESGOTO</v>
          </cell>
          <cell r="F24" t="str">
            <v>M3</v>
          </cell>
          <cell r="G24">
            <v>100</v>
          </cell>
          <cell r="H24">
            <v>18.93</v>
          </cell>
          <cell r="I24">
            <v>1893</v>
          </cell>
        </row>
        <row r="25">
          <cell r="E25" t="str">
            <v>CONSUMO MENSAL DE TELEFONE</v>
          </cell>
          <cell r="F25" t="str">
            <v>MÊS</v>
          </cell>
          <cell r="G25">
            <v>1</v>
          </cell>
          <cell r="H25">
            <v>250</v>
          </cell>
          <cell r="I25">
            <v>250</v>
          </cell>
        </row>
        <row r="26">
          <cell r="D26" t="str">
            <v>S0000030</v>
          </cell>
          <cell r="E26" t="str">
            <v>ALUGUEL DE BANHEIRO QUÍMICO COM LIMPEZAS DIÁRIAS</v>
          </cell>
          <cell r="F26" t="str">
            <v>MÊS</v>
          </cell>
          <cell r="G26">
            <v>6</v>
          </cell>
          <cell r="H26">
            <v>600</v>
          </cell>
          <cell r="I26">
            <v>3600</v>
          </cell>
        </row>
        <row r="27">
          <cell r="D27">
            <v>92145</v>
          </cell>
          <cell r="E27" t="str">
            <v>CAMINHONETE  CABINE SIMPLES OM MOTOR 1.6 FLEX, CAMBIO MANUAL .</v>
          </cell>
          <cell r="F27" t="str">
            <v>CHP</v>
          </cell>
          <cell r="G27">
            <v>100</v>
          </cell>
          <cell r="H27">
            <v>82.91</v>
          </cell>
          <cell r="I27">
            <v>8291</v>
          </cell>
        </row>
        <row r="28">
          <cell r="D28" t="str">
            <v>S0000040</v>
          </cell>
          <cell r="E28" t="str">
            <v>ANOTAÇÃO DE RESPONSABILIDADE TÉCNICA INICIAL DE EXECUÇÃO DE OBRA</v>
          </cell>
          <cell r="F28" t="str">
            <v>UM</v>
          </cell>
          <cell r="G28">
            <v>8.3333333333333329E-2</v>
          </cell>
          <cell r="H28">
            <v>195.96</v>
          </cell>
          <cell r="I28">
            <v>16.329999999999998</v>
          </cell>
        </row>
        <row r="29">
          <cell r="D29" t="str">
            <v>COMP12150001</v>
          </cell>
          <cell r="E29" t="str">
            <v>DEMOLIÇÃO DE CONCRETO ARMADO COM MARTELETE E COMPRESSOR,EXCLUSIVE CARGA E TRANSPORTE</v>
          </cell>
          <cell r="F29" t="str">
            <v>M3</v>
          </cell>
          <cell r="G29" t="str">
            <v/>
          </cell>
          <cell r="H29" t="str">
            <v/>
          </cell>
          <cell r="I29">
            <v>264.88</v>
          </cell>
        </row>
        <row r="30">
          <cell r="D30" t="str">
            <v>90972</v>
          </cell>
          <cell r="E30" t="str">
            <v>COMPRESSOR DE AR REBOCAVEL, VAZÃO 250 PCM, PRESSAO DE TRABALHO 102 PSI, MOTOR A DIESEL POTÊNCIA 81 CV - CHP DIURNO. AF_06/2015</v>
          </cell>
          <cell r="F30" t="str">
            <v>CHP</v>
          </cell>
          <cell r="G30">
            <v>2.5</v>
          </cell>
          <cell r="H30">
            <v>45.34</v>
          </cell>
          <cell r="I30">
            <v>113.35000000000001</v>
          </cell>
        </row>
        <row r="31">
          <cell r="D31" t="str">
            <v>5795</v>
          </cell>
          <cell r="E31" t="str">
            <v>MARTELETE OU ROMPEDOR PNEUMÁTICO MANUAL, 28 KG, COM SILENCIADOR - CHP DIURNO. AF_07/2016</v>
          </cell>
          <cell r="F31" t="str">
            <v>CHP</v>
          </cell>
          <cell r="G31">
            <v>7.5</v>
          </cell>
          <cell r="H31">
            <v>16.059999999999999</v>
          </cell>
          <cell r="I31">
            <v>120.45</v>
          </cell>
        </row>
        <row r="32">
          <cell r="D32" t="str">
            <v>88316</v>
          </cell>
          <cell r="E32" t="str">
            <v>SERVENTE COM ENCARGOS COMPLEMENTARES</v>
          </cell>
          <cell r="F32" t="str">
            <v>H</v>
          </cell>
          <cell r="G32">
            <v>2.5</v>
          </cell>
          <cell r="H32">
            <v>12.43</v>
          </cell>
          <cell r="I32">
            <v>31.08</v>
          </cell>
        </row>
        <row r="33">
          <cell r="D33" t="str">
            <v>COMP12120120</v>
          </cell>
          <cell r="E33" t="str">
            <v>DESTOCAMENTO  DE ÁRVORES DE PORTE MÉDIO E RAIZES PROFUNDAS, SEM AUXÍLIO MECÂNICO, EXCLUSIVE CARGA E TRANSPORTE</v>
          </cell>
          <cell r="F33" t="str">
            <v>UN</v>
          </cell>
          <cell r="G33" t="str">
            <v/>
          </cell>
          <cell r="H33" t="str">
            <v/>
          </cell>
          <cell r="I33">
            <v>149.16</v>
          </cell>
        </row>
        <row r="34">
          <cell r="D34" t="str">
            <v>88316</v>
          </cell>
          <cell r="E34" t="str">
            <v>SERVENTE COM ENCARGOS COMPLEMENTARES</v>
          </cell>
          <cell r="F34" t="str">
            <v>H</v>
          </cell>
          <cell r="G34">
            <v>12</v>
          </cell>
          <cell r="H34">
            <v>12.43</v>
          </cell>
          <cell r="I34">
            <v>149.16</v>
          </cell>
        </row>
        <row r="35">
          <cell r="D35" t="str">
            <v>COMP45000005</v>
          </cell>
          <cell r="E35" t="str">
            <v>BOTA-FORA 30 KM (CIA AEROPORTO)</v>
          </cell>
          <cell r="F35" t="str">
            <v>M3</v>
          </cell>
          <cell r="G35" t="str">
            <v/>
          </cell>
          <cell r="H35" t="str">
            <v/>
          </cell>
          <cell r="I35">
            <v>18.03</v>
          </cell>
        </row>
        <row r="36">
          <cell r="D36">
            <v>93593</v>
          </cell>
          <cell r="E36" t="str">
            <v>TRANSPORTE COM CAMINHÃO BASCULANTE DE 14M3, EM VIA URBANA PAVIMENTADA.</v>
          </cell>
          <cell r="F36" t="str">
            <v>M3KM</v>
          </cell>
          <cell r="G36">
            <v>30</v>
          </cell>
          <cell r="H36">
            <v>0.56999999999999995</v>
          </cell>
          <cell r="I36">
            <v>17.100000000000001</v>
          </cell>
        </row>
        <row r="37">
          <cell r="D37" t="str">
            <v>83344</v>
          </cell>
          <cell r="E37" t="str">
            <v>ESPALHAMENTO DE MATERIAL EM BOTA FORA, COM UTILIZACAO DE TRATOR DE ESTEIRAS DE 165 HP</v>
          </cell>
          <cell r="F37" t="str">
            <v>M3</v>
          </cell>
          <cell r="G37">
            <v>1</v>
          </cell>
          <cell r="H37">
            <v>0.93</v>
          </cell>
          <cell r="I37">
            <v>0.93</v>
          </cell>
        </row>
        <row r="38">
          <cell r="D38" t="str">
            <v>COMP45000001</v>
          </cell>
          <cell r="E38" t="str">
            <v>DESCARTE DE RESÍDUOS DA CONSTRUÇÃO CIVIL EM ÁREA LICENCIADA</v>
          </cell>
          <cell r="F38" t="str">
            <v>T</v>
          </cell>
          <cell r="G38" t="str">
            <v/>
          </cell>
          <cell r="H38" t="str">
            <v/>
          </cell>
          <cell r="I38">
            <v>19</v>
          </cell>
        </row>
        <row r="39">
          <cell r="D39" t="str">
            <v>S4500001</v>
          </cell>
          <cell r="E39" t="str">
            <v>DESCARTE DE RESÍDUOS DA CONSTRUÇÃO CIVIL EM ÁREA LICENCIADA</v>
          </cell>
          <cell r="F39" t="str">
            <v>T</v>
          </cell>
          <cell r="G39">
            <v>1</v>
          </cell>
          <cell r="H39">
            <v>19</v>
          </cell>
          <cell r="I39">
            <v>19</v>
          </cell>
        </row>
        <row r="40">
          <cell r="D40" t="str">
            <v>COMP70010011</v>
          </cell>
          <cell r="E40" t="str">
            <v>Mobilização / desmobilização equipamento de perfuração estaca</v>
          </cell>
          <cell r="F40" t="str">
            <v>VB</v>
          </cell>
          <cell r="G40" t="str">
            <v/>
          </cell>
          <cell r="H40" t="str">
            <v/>
          </cell>
          <cell r="I40">
            <v>18000</v>
          </cell>
        </row>
        <row r="41">
          <cell r="D41" t="str">
            <v>S0032208</v>
          </cell>
          <cell r="E41" t="str">
            <v>MOBILIZAÇÃO / DESMOBILIZAÇÃO DE EQUIPAMENTO PARA PERFURAÇÃO DE ESTACAS</v>
          </cell>
          <cell r="F41" t="str">
            <v>UN</v>
          </cell>
          <cell r="G41">
            <v>2</v>
          </cell>
          <cell r="H41">
            <v>9000</v>
          </cell>
          <cell r="I41">
            <v>18000</v>
          </cell>
        </row>
        <row r="42">
          <cell r="D42" t="str">
            <v>COMP14960060</v>
          </cell>
          <cell r="E42" t="str">
            <v>Estaca presso-ancorada diametro 200mm em solo</v>
          </cell>
          <cell r="F42" t="str">
            <v>M</v>
          </cell>
          <cell r="G42" t="str">
            <v/>
          </cell>
          <cell r="H42" t="str">
            <v/>
          </cell>
          <cell r="I42">
            <v>158.75</v>
          </cell>
        </row>
        <row r="43">
          <cell r="D43" t="str">
            <v>74010/1</v>
          </cell>
          <cell r="E43" t="str">
            <v>CARGA E DESCARGA MECANICA DE SOLO UTILIZANDO CAMINHAO BASCULANTE 6,0M3/16T E PA CARREGADEIRA SOBRE PNEUS 128 HP, CAPACIDADE DA CAÇAMBA 1,7 A 2,8 M3, PESO OPERACIONAL 11632 KG</v>
          </cell>
          <cell r="F43" t="str">
            <v>M3</v>
          </cell>
          <cell r="G43">
            <v>0.1527</v>
          </cell>
          <cell r="H43">
            <v>1.5</v>
          </cell>
          <cell r="I43">
            <v>0.23</v>
          </cell>
        </row>
        <row r="44">
          <cell r="D44" t="str">
            <v>92778</v>
          </cell>
          <cell r="E44" t="str">
            <v>ARMAÇÃO DE PILAR OU VIGA DE UMA ESTRUTURA CONVENCIONAL DE CONCRETO ARMADO EM UMA EDIFÍCAÇÃO TÉRREA OU SOBRADO UTILIZANDO AÇO CA-50 DE 10.0 MM - MONTAGEM. AF_12/2015</v>
          </cell>
          <cell r="F44" t="str">
            <v>KG</v>
          </cell>
          <cell r="G44">
            <v>9.5299999999999994</v>
          </cell>
          <cell r="H44">
            <v>8.32</v>
          </cell>
          <cell r="I44">
            <v>79.290000000000006</v>
          </cell>
        </row>
        <row r="45">
          <cell r="D45">
            <v>1379</v>
          </cell>
          <cell r="E45" t="str">
            <v xml:space="preserve">CIMENTO PORTLAND COMPOSTO CP II-32  </v>
          </cell>
          <cell r="F45" t="str">
            <v>KG</v>
          </cell>
          <cell r="G45">
            <v>48</v>
          </cell>
          <cell r="H45">
            <v>0.5</v>
          </cell>
          <cell r="I45">
            <v>24</v>
          </cell>
        </row>
        <row r="46">
          <cell r="D46">
            <v>367</v>
          </cell>
          <cell r="E46" t="str">
            <v xml:space="preserve">AREIA GROSSA - POSTO JAZIDA/FORNECEDOR (RETIRADO NA JAZIDA, SEM TRANSPORTE)  </v>
          </cell>
          <cell r="F46" t="str">
            <v>M3</v>
          </cell>
          <cell r="G46">
            <v>4.2000000000000003E-2</v>
          </cell>
          <cell r="H46">
            <v>62.25</v>
          </cell>
          <cell r="I46">
            <v>2.61</v>
          </cell>
        </row>
        <row r="47">
          <cell r="D47">
            <v>6081</v>
          </cell>
          <cell r="E47" t="str">
            <v xml:space="preserve">ARGILA OU BARRO PARA ATERRO/REATERRO (COM TRANSPORTE ATE 10 KM)  </v>
          </cell>
          <cell r="F47" t="str">
            <v>M3</v>
          </cell>
          <cell r="G47">
            <v>4.2000000000000003E-2</v>
          </cell>
          <cell r="H47">
            <v>26.56</v>
          </cell>
          <cell r="I47">
            <v>1.1200000000000001</v>
          </cell>
        </row>
        <row r="48">
          <cell r="D48" t="str">
            <v>E0011010</v>
          </cell>
          <cell r="E48" t="str">
            <v>EQUIPAMENTO DE SUCÇÃO TIPO LIMPA FOSSA</v>
          </cell>
          <cell r="F48" t="str">
            <v>H</v>
          </cell>
          <cell r="G48">
            <v>0.20499999999999999</v>
          </cell>
          <cell r="H48">
            <v>230</v>
          </cell>
          <cell r="I48">
            <v>47.15</v>
          </cell>
        </row>
        <row r="49">
          <cell r="D49" t="str">
            <v>S0066002</v>
          </cell>
          <cell r="E49" t="str">
            <v>ESTACA RAIZ D=200MM - 50TON EM SOLO ( EXECUÇÃO EMPRESA ESPECIALIZADA)</v>
          </cell>
          <cell r="F49" t="str">
            <v>M</v>
          </cell>
          <cell r="G49">
            <v>0</v>
          </cell>
          <cell r="H49">
            <v>100</v>
          </cell>
          <cell r="I49">
            <v>0</v>
          </cell>
        </row>
        <row r="50">
          <cell r="D50" t="str">
            <v>S4500001</v>
          </cell>
          <cell r="E50" t="str">
            <v>DESCARTE DE RESÍDUOS DA CONSTRUÇÃO CIVIL EM ÁREA LICENCIADA</v>
          </cell>
          <cell r="F50" t="str">
            <v>T</v>
          </cell>
          <cell r="G50">
            <v>0.22900000000000001</v>
          </cell>
          <cell r="H50">
            <v>19</v>
          </cell>
          <cell r="I50">
            <v>4.3499999999999996</v>
          </cell>
        </row>
        <row r="51">
          <cell r="D51" t="str">
            <v>COMP14960062</v>
          </cell>
          <cell r="E51" t="str">
            <v>Estaca presso-ancorada diametro 200mm em rocha</v>
          </cell>
          <cell r="F51" t="str">
            <v>M</v>
          </cell>
          <cell r="I51">
            <v>158.75</v>
          </cell>
        </row>
        <row r="52">
          <cell r="D52" t="str">
            <v>74010/1</v>
          </cell>
          <cell r="E52" t="str">
            <v>CARGA E DESCARGA MECANICA DE SOLO UTILIZANDO CAMINHAO BASCULANTE 6,0M3/16T E PA CARREGADEIRA SOBRE PNEUS 128 HP, CAPACIDADE DA CAÇAMBA 1,7 A 2,8 M3, PESO OPERACIONAL 11632 KG</v>
          </cell>
          <cell r="F52" t="str">
            <v>M3</v>
          </cell>
          <cell r="G52">
            <v>0.1527</v>
          </cell>
          <cell r="H52">
            <v>1.48</v>
          </cell>
          <cell r="I52">
            <v>0.23</v>
          </cell>
        </row>
        <row r="53">
          <cell r="D53" t="str">
            <v>92778</v>
          </cell>
          <cell r="E53" t="str">
            <v>ARMAÇÃO DE PILAR OU VIGA DE UMA ESTRUTURA CONVENCIONAL DE CONCRETO ARMADO EM UMA EDIFÍCAÇÃO TÉRREA OU SOBRADO UTILIZANDO AÇO CA-50 DE 10.0 MM - MONTAGEM. AF_12/2015</v>
          </cell>
          <cell r="F53" t="str">
            <v>KG</v>
          </cell>
          <cell r="G53">
            <v>9.5299999999999994</v>
          </cell>
          <cell r="H53">
            <v>8.32</v>
          </cell>
          <cell r="I53">
            <v>79.290000000000006</v>
          </cell>
        </row>
        <row r="54">
          <cell r="D54">
            <v>1379</v>
          </cell>
          <cell r="E54" t="str">
            <v xml:space="preserve">CIMENTO PORTLAND COMPOSTO CP II-32  </v>
          </cell>
          <cell r="F54" t="str">
            <v>KG</v>
          </cell>
          <cell r="G54">
            <v>48</v>
          </cell>
          <cell r="H54">
            <v>0.5</v>
          </cell>
          <cell r="I54">
            <v>24</v>
          </cell>
        </row>
        <row r="55">
          <cell r="D55">
            <v>367</v>
          </cell>
          <cell r="E55" t="str">
            <v xml:space="preserve">AREIA GROSSA - POSTO JAZIDA/FORNECEDOR (RETIRADO NA JAZIDA, SEM TRANSPORTE)  </v>
          </cell>
          <cell r="F55" t="str">
            <v>M3</v>
          </cell>
          <cell r="G55">
            <v>4.2000000000000003E-2</v>
          </cell>
          <cell r="H55">
            <v>62.25</v>
          </cell>
          <cell r="I55">
            <v>2.61</v>
          </cell>
        </row>
        <row r="56">
          <cell r="D56">
            <v>6081</v>
          </cell>
          <cell r="E56" t="str">
            <v xml:space="preserve">ARGILA OU BARRO PARA ATERRO/REATERRO (COM TRANSPORTE ATE 10 KM)  </v>
          </cell>
          <cell r="F56" t="str">
            <v>M3</v>
          </cell>
          <cell r="G56">
            <v>4.2000000000000003E-2</v>
          </cell>
          <cell r="H56">
            <v>26.56</v>
          </cell>
          <cell r="I56">
            <v>1.1200000000000001</v>
          </cell>
        </row>
        <row r="57">
          <cell r="D57" t="str">
            <v>E0011010</v>
          </cell>
          <cell r="E57" t="str">
            <v>EQUIPAMENTO DE SUCÇÃO TIPO LIMPA FOSSA</v>
          </cell>
          <cell r="F57" t="str">
            <v>H</v>
          </cell>
          <cell r="G57">
            <v>0.20499999999999999</v>
          </cell>
          <cell r="H57">
            <v>230</v>
          </cell>
          <cell r="I57">
            <v>47.15</v>
          </cell>
        </row>
        <row r="58">
          <cell r="D58" t="str">
            <v>S0066004</v>
          </cell>
          <cell r="E58" t="str">
            <v>ESTACA RAIZ D=200MM - 50TON EM ROCHA ( EXECUÇÃO EMPRESA ESPECIALIZADA)</v>
          </cell>
          <cell r="F58" t="str">
            <v>M</v>
          </cell>
          <cell r="G58">
            <v>0</v>
          </cell>
          <cell r="H58">
            <v>285</v>
          </cell>
          <cell r="I58">
            <v>0</v>
          </cell>
        </row>
        <row r="59">
          <cell r="D59" t="str">
            <v>S4500001</v>
          </cell>
          <cell r="E59" t="str">
            <v>DESCARTE DE RESÍDUOS DA CONSTRUÇÃO CIVIL EM ÁREA LICENCIADA</v>
          </cell>
          <cell r="F59" t="str">
            <v>T</v>
          </cell>
          <cell r="G59">
            <v>0.22900000000000001</v>
          </cell>
          <cell r="H59">
            <v>19</v>
          </cell>
          <cell r="I59">
            <v>4.3499999999999996</v>
          </cell>
        </row>
        <row r="60">
          <cell r="D60" t="str">
            <v>COMP15211400</v>
          </cell>
          <cell r="E60" t="str">
            <v>Concreto C50 (CONCRETO USINADO BOMBEÁVEL, INCLUSIVE LANCAMENTO E ADENSAMENTO)</v>
          </cell>
          <cell r="F60" t="str">
            <v>M3</v>
          </cell>
          <cell r="G60" t="str">
            <v/>
          </cell>
          <cell r="H60" t="str">
            <v/>
          </cell>
          <cell r="I60">
            <v>526.11</v>
          </cell>
        </row>
        <row r="61">
          <cell r="D61">
            <v>34483</v>
          </cell>
          <cell r="E61" t="str">
            <v>CONCRETO USINADO BOMBEAVEL, CLASSE DE RESISTENCIA C50, COM BRITA 0 E 1, SLUMP =  100 +/- 20 MM, INCLUI SERVICO DE BOMBEAMENTO (NBR 8953)</v>
          </cell>
          <cell r="F61" t="str">
            <v>M3</v>
          </cell>
          <cell r="G61">
            <v>1.02</v>
          </cell>
          <cell r="H61">
            <v>494.03</v>
          </cell>
          <cell r="I61">
            <v>503.91</v>
          </cell>
        </row>
        <row r="62">
          <cell r="D62" t="str">
            <v>92874</v>
          </cell>
          <cell r="E62" t="str">
            <v>LANÇAMENTO COM USO DE BOMBA, ADENSAMENTO E ACABAMENTO DE CONCRETO EM ESTRUTURAS. AF_12/2015</v>
          </cell>
          <cell r="F62" t="str">
            <v>M3</v>
          </cell>
          <cell r="G62">
            <v>1</v>
          </cell>
          <cell r="H62">
            <v>22.2</v>
          </cell>
          <cell r="I62">
            <v>22.2</v>
          </cell>
        </row>
        <row r="63">
          <cell r="D63" t="str">
            <v>COMP15280100</v>
          </cell>
          <cell r="E63" t="str">
            <v>Aço CA-60 treliça TG8L</v>
          </cell>
          <cell r="F63" t="str">
            <v>KG</v>
          </cell>
          <cell r="G63" t="str">
            <v/>
          </cell>
          <cell r="H63" t="str">
            <v/>
          </cell>
          <cell r="I63">
            <v>26.905639999999998</v>
          </cell>
        </row>
        <row r="64">
          <cell r="D64" t="str">
            <v>M0015035</v>
          </cell>
          <cell r="E64" t="str">
            <v>TRELIÇA BTG 8L TR0834 PARA SUPORTE DE BARRAS DE TRANSFERENCIA</v>
          </cell>
          <cell r="F64" t="str">
            <v>M</v>
          </cell>
          <cell r="G64">
            <v>1.5640000000000001</v>
          </cell>
          <cell r="H64">
            <v>7.51</v>
          </cell>
          <cell r="I64">
            <v>11.74564</v>
          </cell>
        </row>
        <row r="65">
          <cell r="D65" t="str">
            <v>88245</v>
          </cell>
          <cell r="E65" t="str">
            <v>ARMADOR COM ENCARGOS COMPLEMENTARES</v>
          </cell>
          <cell r="F65" t="str">
            <v>H</v>
          </cell>
          <cell r="G65">
            <v>0.5</v>
          </cell>
          <cell r="H65">
            <v>17.87</v>
          </cell>
          <cell r="I65">
            <v>8.94</v>
          </cell>
        </row>
        <row r="66">
          <cell r="D66" t="str">
            <v>88316</v>
          </cell>
          <cell r="E66" t="str">
            <v>SERVENTE COM ENCARGOS COMPLEMENTARES</v>
          </cell>
          <cell r="F66" t="str">
            <v>H</v>
          </cell>
          <cell r="G66">
            <v>0.5</v>
          </cell>
          <cell r="H66">
            <v>12.43</v>
          </cell>
          <cell r="I66">
            <v>6.22</v>
          </cell>
        </row>
        <row r="67">
          <cell r="D67" t="str">
            <v>COMP28213000</v>
          </cell>
          <cell r="E67" t="str">
            <v>Cantoneira 4" x 14,61 kg/m (Aço CORTEN A588)</v>
          </cell>
          <cell r="F67" t="str">
            <v>kg</v>
          </cell>
          <cell r="G67" t="str">
            <v/>
          </cell>
          <cell r="H67" t="str">
            <v/>
          </cell>
          <cell r="I67">
            <v>8</v>
          </cell>
        </row>
        <row r="68">
          <cell r="D68" t="str">
            <v>M0015010</v>
          </cell>
          <cell r="E68" t="str">
            <v>AÇO CORTEN - CANTONEIRA 4" (14,61KG/M)</v>
          </cell>
          <cell r="F68" t="str">
            <v>KG</v>
          </cell>
          <cell r="G68">
            <v>1.05</v>
          </cell>
          <cell r="H68">
            <v>4.7300000000000004</v>
          </cell>
          <cell r="I68">
            <v>4.97</v>
          </cell>
        </row>
        <row r="69">
          <cell r="D69" t="str">
            <v>88245</v>
          </cell>
          <cell r="E69" t="str">
            <v>ARMADOR COM ENCARGOS COMPLEMENTARES</v>
          </cell>
          <cell r="F69" t="str">
            <v>H</v>
          </cell>
          <cell r="G69">
            <v>0.1</v>
          </cell>
          <cell r="H69">
            <v>17.87</v>
          </cell>
          <cell r="I69">
            <v>1.79</v>
          </cell>
        </row>
        <row r="70">
          <cell r="D70" t="str">
            <v>88316</v>
          </cell>
          <cell r="E70" t="str">
            <v>SERVENTE COM ENCARGOS COMPLEMENTARES</v>
          </cell>
          <cell r="F70" t="str">
            <v>H</v>
          </cell>
          <cell r="G70">
            <v>0.1</v>
          </cell>
          <cell r="H70">
            <v>12.43</v>
          </cell>
          <cell r="I70">
            <v>1.24</v>
          </cell>
        </row>
        <row r="71">
          <cell r="D71" t="str">
            <v>COMP29213010</v>
          </cell>
          <cell r="E71" t="str">
            <v>Perfil U 10" x 22,7kg/m  (Aço CORTEN A588)</v>
          </cell>
          <cell r="F71" t="str">
            <v>kg</v>
          </cell>
          <cell r="G71" t="str">
            <v/>
          </cell>
          <cell r="H71" t="str">
            <v/>
          </cell>
          <cell r="I71">
            <v>9.02</v>
          </cell>
        </row>
        <row r="72">
          <cell r="D72" t="str">
            <v>M0015020</v>
          </cell>
          <cell r="E72" t="str">
            <v>AÇO CORTEN - PERFIL "U" (22,70KG/M)</v>
          </cell>
          <cell r="F72" t="str">
            <v>KG</v>
          </cell>
          <cell r="G72">
            <v>1.05</v>
          </cell>
          <cell r="H72">
            <v>4.2699999999999996</v>
          </cell>
          <cell r="I72">
            <v>4.4800000000000004</v>
          </cell>
        </row>
        <row r="73">
          <cell r="D73" t="str">
            <v>88245</v>
          </cell>
          <cell r="E73" t="str">
            <v>ARMADOR COM ENCARGOS COMPLEMENTARES</v>
          </cell>
          <cell r="F73" t="str">
            <v>H</v>
          </cell>
          <cell r="G73">
            <v>0.15</v>
          </cell>
          <cell r="H73">
            <v>17.87</v>
          </cell>
          <cell r="I73">
            <v>2.68</v>
          </cell>
        </row>
        <row r="74">
          <cell r="D74" t="str">
            <v>88316</v>
          </cell>
          <cell r="E74" t="str">
            <v>SERVENTE COM ENCARGOS COMPLEMENTARES</v>
          </cell>
          <cell r="F74" t="str">
            <v>H</v>
          </cell>
          <cell r="G74">
            <v>0.15</v>
          </cell>
          <cell r="H74">
            <v>12.43</v>
          </cell>
          <cell r="I74">
            <v>1.86</v>
          </cell>
        </row>
        <row r="75">
          <cell r="D75" t="str">
            <v>COMP29213020</v>
          </cell>
          <cell r="E75" t="str">
            <v>Chapa 10mm - 75kg/m2  (Aço CORTEN A588)</v>
          </cell>
          <cell r="F75" t="str">
            <v>kg</v>
          </cell>
          <cell r="G75" t="str">
            <v/>
          </cell>
          <cell r="H75" t="str">
            <v/>
          </cell>
          <cell r="I75">
            <v>18.459999999999997</v>
          </cell>
        </row>
        <row r="76">
          <cell r="D76" t="str">
            <v>M0015030</v>
          </cell>
          <cell r="E76" t="str">
            <v>AÇO CORTEN - CHAPA MANUFATURADA 10MM (75KG/M2)</v>
          </cell>
          <cell r="F76" t="str">
            <v>KG</v>
          </cell>
          <cell r="G76">
            <v>1.0249999999999999</v>
          </cell>
          <cell r="H76">
            <v>3.22</v>
          </cell>
          <cell r="I76">
            <v>3.3</v>
          </cell>
        </row>
        <row r="77">
          <cell r="D77" t="str">
            <v>88245</v>
          </cell>
          <cell r="E77" t="str">
            <v>ARMADOR COM ENCARGOS COMPLEMENTARES</v>
          </cell>
          <cell r="F77" t="str">
            <v>H</v>
          </cell>
          <cell r="G77">
            <v>0.5</v>
          </cell>
          <cell r="H77">
            <v>17.87</v>
          </cell>
          <cell r="I77">
            <v>8.94</v>
          </cell>
        </row>
        <row r="78">
          <cell r="D78" t="str">
            <v>88316</v>
          </cell>
          <cell r="E78" t="str">
            <v>SERVENTE COM ENCARGOS COMPLEMENTARES</v>
          </cell>
          <cell r="F78" t="str">
            <v>H</v>
          </cell>
          <cell r="G78">
            <v>0.5</v>
          </cell>
          <cell r="H78">
            <v>12.43</v>
          </cell>
          <cell r="I78">
            <v>6.22</v>
          </cell>
        </row>
        <row r="79">
          <cell r="D79" t="str">
            <v>COMP15130100</v>
          </cell>
          <cell r="E79" t="str">
            <v>CONCRETO USINADO BOMBEÁVEL FCK=30MPA, INCLUSIVE LANCAMENTO E ADENSAMENTO</v>
          </cell>
          <cell r="F79" t="str">
            <v>M3</v>
          </cell>
          <cell r="G79" t="str">
            <v/>
          </cell>
          <cell r="H79" t="str">
            <v/>
          </cell>
          <cell r="I79">
            <v>402.4</v>
          </cell>
        </row>
        <row r="80">
          <cell r="D80">
            <v>1525</v>
          </cell>
          <cell r="E80" t="str">
            <v>CONCRETO USINADO BOMBEAVEL, CLASSE DE RESISTENCIA C30, COM BRITA 0 E 1, SLUMP =  100 +/- 20 MM, INCLUI SERVICO DE BOMBEAMENTO (NBR 8953)</v>
          </cell>
          <cell r="F80" t="str">
            <v>M3</v>
          </cell>
          <cell r="G80">
            <v>1.103</v>
          </cell>
          <cell r="H80">
            <v>344.7</v>
          </cell>
          <cell r="I80">
            <v>380.2</v>
          </cell>
        </row>
        <row r="81">
          <cell r="D81" t="str">
            <v>92874</v>
          </cell>
          <cell r="E81" t="str">
            <v>LANÇAMENTO COM USO DE BOMBA, ADENSAMENTO E ACABAMENTO DE CONCRETO EM ESTRUTURAS. AF_12/2015</v>
          </cell>
          <cell r="F81" t="str">
            <v>M3</v>
          </cell>
          <cell r="G81">
            <v>1</v>
          </cell>
          <cell r="H81">
            <v>22.2</v>
          </cell>
          <cell r="I81">
            <v>22.2</v>
          </cell>
        </row>
        <row r="82">
          <cell r="D82" t="str">
            <v>COMP13310110</v>
          </cell>
          <cell r="E82" t="str">
            <v>Regularização e compactação de terreno com placa vibratória, esp.=15cm</v>
          </cell>
          <cell r="F82" t="str">
            <v>M2</v>
          </cell>
          <cell r="G82" t="str">
            <v/>
          </cell>
          <cell r="H82" t="str">
            <v/>
          </cell>
          <cell r="I82">
            <v>2.6444999999999999</v>
          </cell>
        </row>
        <row r="83">
          <cell r="D83" t="str">
            <v>93382</v>
          </cell>
          <cell r="E83" t="str">
            <v>REATERRO MANUAL DE VALAS COM COMPACTAÇÃO MECANIZADA. AF_04/2016</v>
          </cell>
          <cell r="F83" t="str">
            <v>M3</v>
          </cell>
          <cell r="G83">
            <v>0.15</v>
          </cell>
          <cell r="H83">
            <v>17.63</v>
          </cell>
          <cell r="I83">
            <v>2.6444999999999999</v>
          </cell>
        </row>
        <row r="84">
          <cell r="D84" t="str">
            <v>COMP16010012</v>
          </cell>
          <cell r="E84" t="str">
            <v>Alvenaria de pedra em ambiente marítmo</v>
          </cell>
          <cell r="F84" t="str">
            <v>M3</v>
          </cell>
          <cell r="G84" t="str">
            <v/>
          </cell>
          <cell r="H84" t="str">
            <v/>
          </cell>
          <cell r="I84">
            <v>522.06000000000006</v>
          </cell>
        </row>
        <row r="85">
          <cell r="D85" t="str">
            <v>88309</v>
          </cell>
          <cell r="E85" t="str">
            <v>PEDREIRO COM ENCARGOS COMPLEMENTARES</v>
          </cell>
          <cell r="F85" t="str">
            <v>H</v>
          </cell>
          <cell r="G85">
            <v>10.6</v>
          </cell>
          <cell r="H85">
            <v>17.95</v>
          </cell>
          <cell r="I85">
            <v>190.27</v>
          </cell>
        </row>
        <row r="86">
          <cell r="D86" t="str">
            <v>88316</v>
          </cell>
          <cell r="E86" t="str">
            <v>SERVENTE COM ENCARGOS COMPLEMENTARES</v>
          </cell>
          <cell r="F86" t="str">
            <v>H</v>
          </cell>
          <cell r="G86">
            <v>8.6</v>
          </cell>
          <cell r="H86">
            <v>12.43</v>
          </cell>
          <cell r="I86">
            <v>106.9</v>
          </cell>
        </row>
        <row r="87">
          <cell r="D87">
            <v>370</v>
          </cell>
          <cell r="E87" t="str">
            <v xml:space="preserve">AREIA MEDIA - POSTO JAZIDA/FORNECEDOR (RETIRADO NA JAZIDA, SEM TRANSPORTE)  </v>
          </cell>
          <cell r="F87" t="str">
            <v>M3</v>
          </cell>
          <cell r="G87">
            <v>0.38</v>
          </cell>
          <cell r="H87">
            <v>61.6</v>
          </cell>
          <cell r="I87">
            <v>23.41</v>
          </cell>
        </row>
        <row r="88">
          <cell r="D88">
            <v>1379</v>
          </cell>
          <cell r="E88" t="str">
            <v xml:space="preserve">CIMENTO PORTLAND COMPOSTO CP II-32  </v>
          </cell>
          <cell r="F88" t="str">
            <v>KG</v>
          </cell>
          <cell r="G88">
            <v>264</v>
          </cell>
          <cell r="H88">
            <v>0.5</v>
          </cell>
          <cell r="I88">
            <v>132</v>
          </cell>
        </row>
        <row r="89">
          <cell r="D89">
            <v>4730</v>
          </cell>
          <cell r="E89" t="str">
            <v>PEDRA DE MAO OU PEDRA RACHAO PARA ARRIMO/FUNDACAO (POSTO  PEDREIRA/FORNECEDOR, SEM FRETE)</v>
          </cell>
          <cell r="F89" t="str">
            <v>M3</v>
          </cell>
          <cell r="G89">
            <v>1.2</v>
          </cell>
          <cell r="H89">
            <v>57.9</v>
          </cell>
          <cell r="I89">
            <v>69.48</v>
          </cell>
        </row>
        <row r="90">
          <cell r="D90" t="str">
            <v>COMP12190402</v>
          </cell>
          <cell r="E90" t="str">
            <v>REMOÇÃO MECANIZADA DE REVESTIMENTO BETUMINOSO, COM MOTONIVELADORA,EXCLUSIVE CARGA E TRANSPORTE</v>
          </cell>
          <cell r="F90" t="str">
            <v>M2</v>
          </cell>
          <cell r="G90" t="str">
            <v/>
          </cell>
          <cell r="H90" t="str">
            <v/>
          </cell>
          <cell r="I90">
            <v>11.153600000000001</v>
          </cell>
        </row>
        <row r="91">
          <cell r="D91" t="str">
            <v>91386</v>
          </cell>
          <cell r="E91" t="str">
            <v>CAMINHÃO BASCULANTE 10 M3, TRUCADO CABINE SIMPLES, PESO BRUTO TOTAL 23.000 KG, CARGA ÚTIL MÁXIMA 15.935 KG, DISTÂNCIA ENTRE EIXOS 4,80 M, POTÊNCIA 230 CV INCLUSIVE CAÇAMBA METÁLICA - CHP DIURNO. AF_06/2014</v>
          </cell>
          <cell r="F91" t="str">
            <v>CHP</v>
          </cell>
          <cell r="G91">
            <v>0.02</v>
          </cell>
          <cell r="H91">
            <v>135.18</v>
          </cell>
          <cell r="I91">
            <v>2.7036000000000002</v>
          </cell>
        </row>
        <row r="92">
          <cell r="D92" t="str">
            <v>5932</v>
          </cell>
          <cell r="E92" t="str">
            <v>MOTONIVELADORA POTÊNCIA BÁSICA LÍQUIDA (PRIMEIRA MARCHA) 125 HP, PESO BRUTO 13032 KG, LARGURA DA LÂMINA DE 3,7 M - CHP DIURNO. AF_06/2014</v>
          </cell>
          <cell r="F92" t="str">
            <v>CHP</v>
          </cell>
          <cell r="G92">
            <v>2.5000000000000001E-2</v>
          </cell>
          <cell r="H92">
            <v>161.15</v>
          </cell>
          <cell r="I92">
            <v>4.03</v>
          </cell>
        </row>
        <row r="93">
          <cell r="D93" t="str">
            <v>5940</v>
          </cell>
          <cell r="E93" t="str">
            <v>PÁ CARREGADEIRA SOBRE RODAS, POTÊNCIA LÍQUIDA 128 HP, CAPACIDADE DA CAÇAMBA 1,7 A 2,8 M3, PESO OPERACIONAL 11632 KG - CHP DIURNO. AF_06/2014</v>
          </cell>
          <cell r="F93" t="str">
            <v>CHP</v>
          </cell>
          <cell r="G93">
            <v>2.5000000000000001E-2</v>
          </cell>
          <cell r="H93">
            <v>127.06</v>
          </cell>
          <cell r="I93">
            <v>3.18</v>
          </cell>
        </row>
        <row r="94">
          <cell r="D94" t="str">
            <v>88316</v>
          </cell>
          <cell r="E94" t="str">
            <v>SERVENTE COM ENCARGOS COMPLEMENTARES</v>
          </cell>
          <cell r="F94" t="str">
            <v>H</v>
          </cell>
          <cell r="G94">
            <v>0.1</v>
          </cell>
          <cell r="H94">
            <v>12.43</v>
          </cell>
          <cell r="I94">
            <v>1.24</v>
          </cell>
        </row>
        <row r="95">
          <cell r="D95" t="str">
            <v>COMP80010200</v>
          </cell>
          <cell r="E95" t="str">
            <v>DEMOLIÇÃO DE PASSEIO DE CONCRETO, E=0,10m, EXCLUSIVE BOTA-FORA</v>
          </cell>
          <cell r="F95" t="str">
            <v>M2</v>
          </cell>
          <cell r="G95" t="str">
            <v/>
          </cell>
          <cell r="H95" t="str">
            <v/>
          </cell>
          <cell r="I95">
            <v>12.947900000000001</v>
          </cell>
        </row>
        <row r="96">
          <cell r="D96" t="str">
            <v>73616</v>
          </cell>
          <cell r="E96" t="str">
            <v>DEMOLICAO DE CONCRETO SIMPLES</v>
          </cell>
          <cell r="F96" t="str">
            <v>M3</v>
          </cell>
          <cell r="G96">
            <v>7.0000000000000007E-2</v>
          </cell>
          <cell r="H96">
            <v>184.97</v>
          </cell>
          <cell r="I96">
            <v>12.947900000000001</v>
          </cell>
        </row>
        <row r="97">
          <cell r="D97" t="str">
            <v>COMP28310230</v>
          </cell>
          <cell r="E97" t="str">
            <v>Demolição de pavimento em asfalto espessura até 5cm para construção de pavimentação asfáltica - fresagem</v>
          </cell>
          <cell r="F97" t="str">
            <v>M2</v>
          </cell>
          <cell r="G97" t="str">
            <v/>
          </cell>
          <cell r="H97" t="str">
            <v/>
          </cell>
          <cell r="I97">
            <v>6.4040954318181829</v>
          </cell>
        </row>
        <row r="98">
          <cell r="D98">
            <v>89242</v>
          </cell>
          <cell r="E98" t="str">
            <v>FRESADORA DE ASFALTO A FRIO SOBRE RODAS, LARGURA FRESAGEM DE 2,0 M, POTÊNCIA 550 HP - CHP DIURNO. AF_11/2014</v>
          </cell>
          <cell r="F98" t="str">
            <v>CHP</v>
          </cell>
          <cell r="G98">
            <v>4.5454545454545461E-3</v>
          </cell>
          <cell r="H98">
            <v>706.82</v>
          </cell>
          <cell r="I98">
            <v>3.2128181818181827</v>
          </cell>
        </row>
        <row r="99">
          <cell r="D99">
            <v>90692</v>
          </cell>
          <cell r="E99" t="str">
            <v>MINICARREGADEIRA SOBRE RODAS, POTÊNCIA LÍQUIDA DE 47 HP, CAPACIDADE NOMINAL DE OPERAÇÃO DE 646 KG - CHP DIURNO. AF_06/2015</v>
          </cell>
          <cell r="F99" t="str">
            <v>CHP</v>
          </cell>
          <cell r="G99">
            <v>2.2727272727272731E-3</v>
          </cell>
          <cell r="H99">
            <v>58.42</v>
          </cell>
          <cell r="I99">
            <v>0.13277272727272729</v>
          </cell>
        </row>
        <row r="100">
          <cell r="D100">
            <v>5839</v>
          </cell>
          <cell r="E100" t="str">
            <v>VASSOURA MECÂNICA REBOCÁVEL COM ESCOVA CILÍNDRICA, LARGURA ÚTIL DE VARRIMENTO DE 2,44 M - CHP DIURNO. AF_06/2014</v>
          </cell>
          <cell r="F100" t="str">
            <v>CHI</v>
          </cell>
          <cell r="G100">
            <v>2.2727272727272731E-3</v>
          </cell>
          <cell r="H100">
            <v>5.48</v>
          </cell>
          <cell r="I100">
            <v>1.2454545454545458E-2</v>
          </cell>
        </row>
        <row r="101">
          <cell r="D101">
            <v>91386</v>
          </cell>
          <cell r="E101" t="str">
            <v>CAMINHÃO BASCULANTE 10 M3, TRUCADO CABINE SIMPLES, PESO BRUTO TOTAL 23.000 KG, CARGA ÚTIL MÁXIMA 15.935 KG, DISTÂNCIA ENTRE EIXOS 4,80 M, POTÊNCIA 230 CV INCLUSIVE CAÇAMBA METÁLICA - CHP DIURNO. AF_06/2014</v>
          </cell>
          <cell r="F101" t="str">
            <v>CHP</v>
          </cell>
          <cell r="G101">
            <v>4.7272727272727275E-3</v>
          </cell>
          <cell r="H101">
            <v>135.18</v>
          </cell>
          <cell r="I101">
            <v>0.63903272727272731</v>
          </cell>
        </row>
        <row r="102">
          <cell r="D102" t="str">
            <v>88316</v>
          </cell>
          <cell r="E102" t="str">
            <v>SERVENTE COM ENCARGOS COMPLEMENTARES</v>
          </cell>
          <cell r="F102" t="str">
            <v>H</v>
          </cell>
          <cell r="G102">
            <v>3.6363636363636369E-2</v>
          </cell>
          <cell r="H102">
            <v>12.43</v>
          </cell>
          <cell r="I102">
            <v>0.45200000000000007</v>
          </cell>
        </row>
        <row r="103">
          <cell r="D103">
            <v>25968</v>
          </cell>
          <cell r="E103" t="str">
            <v xml:space="preserve">DENTE PARA FRESADORA  </v>
          </cell>
          <cell r="F103" t="str">
            <v>UN</v>
          </cell>
          <cell r="G103">
            <v>4.4000000000000004E-2</v>
          </cell>
          <cell r="H103">
            <v>22.46</v>
          </cell>
          <cell r="I103">
            <v>0.98824000000000012</v>
          </cell>
        </row>
        <row r="104">
          <cell r="D104">
            <v>25969</v>
          </cell>
          <cell r="E104" t="str">
            <v xml:space="preserve">PORTA DENTE PARA FRESADORA  </v>
          </cell>
          <cell r="F104" t="str">
            <v>UN</v>
          </cell>
          <cell r="G104">
            <v>2.575E-3</v>
          </cell>
          <cell r="H104">
            <v>211.48</v>
          </cell>
          <cell r="I104">
            <v>0.54456099999999996</v>
          </cell>
        </row>
        <row r="105">
          <cell r="D105">
            <v>25967</v>
          </cell>
          <cell r="E105" t="str">
            <v xml:space="preserve">APOIO DO PORTA DENTE FRESADORA  </v>
          </cell>
          <cell r="F105" t="str">
            <v>UN</v>
          </cell>
          <cell r="G105">
            <v>4.2500000000000003E-4</v>
          </cell>
          <cell r="H105">
            <v>993.45</v>
          </cell>
          <cell r="I105">
            <v>0.42221625000000007</v>
          </cell>
        </row>
        <row r="106">
          <cell r="D106" t="str">
            <v>COMP28802201</v>
          </cell>
          <cell r="E106" t="str">
            <v>FORNECIMENTO DE ARENOSO PARA SUB-BASE, SEM TRANSPORTE</v>
          </cell>
          <cell r="F106" t="str">
            <v>M3</v>
          </cell>
          <cell r="G106" t="str">
            <v/>
          </cell>
          <cell r="H106" t="str">
            <v/>
          </cell>
          <cell r="I106">
            <v>8.75</v>
          </cell>
        </row>
        <row r="107">
          <cell r="D107">
            <v>6079</v>
          </cell>
          <cell r="E107" t="str">
            <v xml:space="preserve">ARGILA, ARGILA VERMELHA OU ARGILA ARENOSA (RETIRADA NA JAZIDA, SEM TRANSPORTE)  </v>
          </cell>
          <cell r="F107" t="str">
            <v>M3</v>
          </cell>
          <cell r="G107">
            <v>1</v>
          </cell>
          <cell r="H107">
            <v>8.75</v>
          </cell>
          <cell r="I107">
            <v>8.75</v>
          </cell>
        </row>
        <row r="108">
          <cell r="D108" t="str">
            <v>COMP28830052</v>
          </cell>
          <cell r="E108" t="str">
            <v>FORNECIMENTO E APLICAÇÃO DE CONCRETO BETUMINOSO USINADO A QUENTE(CBUQ),CAP 50/70,  EXCLUSIVE TRANSPORTE - AQUISÇÃO DE MASSA PRONTA EM USINA</v>
          </cell>
          <cell r="F108" t="str">
            <v>T</v>
          </cell>
          <cell r="G108" t="str">
            <v/>
          </cell>
          <cell r="H108" t="str">
            <v/>
          </cell>
          <cell r="I108">
            <v>261.18836339999996</v>
          </cell>
        </row>
        <row r="109">
          <cell r="D109" t="str">
            <v>5684</v>
          </cell>
          <cell r="E109" t="str">
            <v>ROLO COMPACTADOR VIBRATÓRIO DE UM CILINDRO AÇO LISO, POTÊNCIA 80 HP, PESO OPERACIONAL MÁXIMO 8,1 T, IMPACTO DINÂMICO 16,15 / 9,5 T, LARGURA DE TRABALHO 1,68 M - CHP DIURNO. AF_06/2014</v>
          </cell>
          <cell r="F109" t="str">
            <v>CHP</v>
          </cell>
          <cell r="G109">
            <v>1.5630000000000002E-2</v>
          </cell>
          <cell r="H109">
            <v>92.45</v>
          </cell>
          <cell r="I109">
            <v>1.4449935000000003</v>
          </cell>
        </row>
        <row r="110">
          <cell r="D110" t="str">
            <v>5685</v>
          </cell>
          <cell r="E110" t="str">
            <v>ROLO COMPACTADOR VIBRATÓRIO DE UM CILINDRO AÇO LISO, POTÊNCIA 80 HP, PESO OPERACIONAL MÁXIMO 8,1 T, IMPACTO DINÂMICO 16,15 / 9,5 T, LARGURA DE TRABALHO 1,68 M - CHI DIURNO. AF_06/2014</v>
          </cell>
          <cell r="F110" t="str">
            <v>CHI</v>
          </cell>
          <cell r="G110">
            <v>1.5630000000000002E-2</v>
          </cell>
          <cell r="H110">
            <v>38.35</v>
          </cell>
          <cell r="I110">
            <v>0.59941050000000007</v>
          </cell>
        </row>
        <row r="111">
          <cell r="D111" t="str">
            <v>5835</v>
          </cell>
          <cell r="E111" t="str">
            <v>VIBROACABADORA DE ASFALTO SOBRE ESTEIRAS, LARGURA DE PAVIMENTAÇÃO 1,90 M A 5,30 M, POTÊNCIA 105 HP CAPACIDADE 450 T/H - CHP DIURNO. AF_11/2014</v>
          </cell>
          <cell r="F111" t="str">
            <v>CHP</v>
          </cell>
          <cell r="G111">
            <v>1.5630000000000002E-2</v>
          </cell>
          <cell r="H111">
            <v>183.23</v>
          </cell>
          <cell r="I111">
            <v>2.8638849</v>
          </cell>
        </row>
        <row r="112">
          <cell r="D112" t="str">
            <v>5837</v>
          </cell>
          <cell r="E112" t="str">
            <v>VIBROACABADORA DE ASFALTO SOBRE ESTEIRAS, LARGURA DE PAVIMENTAÇÃO 1,90 M A 5,30 M, POTÊNCIA 105 HP CAPACIDADE 450 T/H - CHI DIURNO. AF_11/2014</v>
          </cell>
          <cell r="F112" t="str">
            <v>CHI</v>
          </cell>
          <cell r="G112">
            <v>1.5630000000000002E-2</v>
          </cell>
          <cell r="H112">
            <v>79.27</v>
          </cell>
          <cell r="I112">
            <v>1.2389901000000001</v>
          </cell>
        </row>
        <row r="113">
          <cell r="D113" t="str">
            <v>5871</v>
          </cell>
          <cell r="E113" t="str">
            <v>ROLO COMPACTADOR DE PNEUS ESTÁTICO, PRESSÃO VARIÁVEL, POTÊNCIA 99 HP, PESO SEM/COM LASTRO 9,45 / 21,0 T, LARGURA DE ROLAGEM 2,265 M - CHP DIURNO. AF_02/2016</v>
          </cell>
          <cell r="F113" t="str">
            <v>CHP</v>
          </cell>
          <cell r="G113">
            <v>1.5630000000000002E-2</v>
          </cell>
          <cell r="H113">
            <v>110.01</v>
          </cell>
          <cell r="I113">
            <v>1.7194563000000003</v>
          </cell>
        </row>
        <row r="114">
          <cell r="D114" t="str">
            <v>5873</v>
          </cell>
          <cell r="E114" t="str">
            <v>ROLO COMPACTADOR DE PNEUS ESTÁTICO, PRESSÃO VARIÁVEL, POTÊNCIA 99 HP, PESO SEM/COM LASTRO 9,45 / 21,0 T, LARGURA DE ROLAGEM 2,265 M - CHI DIURNO. AF_02/2016</v>
          </cell>
          <cell r="F114" t="str">
            <v>CHI</v>
          </cell>
          <cell r="G114">
            <v>1.5630000000000002E-2</v>
          </cell>
          <cell r="H114">
            <v>44.37</v>
          </cell>
          <cell r="I114">
            <v>0.69350310000000004</v>
          </cell>
        </row>
        <row r="115">
          <cell r="D115">
            <v>1518</v>
          </cell>
          <cell r="E115" t="str">
            <v>CONCRETO BETUMINOSO USINADO A QUENTE (CBUQ) PARA PAVIMENTACAO ASFALTICA,  PADRAO DNIT, FAIXA C, COM CAP 50/70 - AQUISICAO POSTO USINA</v>
          </cell>
          <cell r="F115" t="str">
            <v>T</v>
          </cell>
          <cell r="G115">
            <v>1</v>
          </cell>
          <cell r="H115">
            <v>250</v>
          </cell>
          <cell r="I115">
            <v>250</v>
          </cell>
        </row>
        <row r="116">
          <cell r="D116" t="str">
            <v>88314</v>
          </cell>
          <cell r="E116" t="str">
            <v>RASTELEIRO COM ENCARGOS COMPLEMENTARES</v>
          </cell>
          <cell r="F116" t="str">
            <v>H</v>
          </cell>
          <cell r="G116">
            <v>9.375E-2</v>
          </cell>
          <cell r="H116">
            <v>11.46</v>
          </cell>
          <cell r="I116">
            <v>1.0743750000000001</v>
          </cell>
        </row>
        <row r="117">
          <cell r="D117" t="str">
            <v>88316</v>
          </cell>
          <cell r="E117" t="str">
            <v>SERVENTE COM ENCARGOS COMPLEMENTARES</v>
          </cell>
          <cell r="F117" t="str">
            <v>H</v>
          </cell>
          <cell r="G117">
            <v>0.125</v>
          </cell>
          <cell r="H117">
            <v>12.43</v>
          </cell>
          <cell r="I117">
            <v>1.55375</v>
          </cell>
        </row>
        <row r="118">
          <cell r="D118" t="str">
            <v>COMP28803004</v>
          </cell>
          <cell r="E118" t="str">
            <v>BASE EM BRITA GRADUADA TRATADA COM CIMENTO (7% EM PESO), USINADA, EXCL. TRANSPORTE</v>
          </cell>
          <cell r="F118" t="str">
            <v>M3</v>
          </cell>
          <cell r="G118" t="str">
            <v/>
          </cell>
          <cell r="H118" t="str">
            <v/>
          </cell>
          <cell r="I118">
            <v>187.45999999999998</v>
          </cell>
        </row>
        <row r="119">
          <cell r="D119" t="str">
            <v>5684</v>
          </cell>
          <cell r="E119" t="str">
            <v>ROLO COMPACTADOR VIBRATÓRIO DE UM CILINDRO AÇO LISO, POTÊNCIA 80 HP, PESO OPERACIONAL MÁXIMO 8,1 T, IMPACTO DINÂMICO 16,15 / 9,5 T, LARGURA DE TRABALHO 1,68 M - CHP DIURNO. AF_06/2014</v>
          </cell>
          <cell r="F119" t="str">
            <v>CHP</v>
          </cell>
          <cell r="G119">
            <v>9.4000000000000004E-3</v>
          </cell>
          <cell r="H119">
            <v>92.45</v>
          </cell>
          <cell r="I119">
            <v>0.87</v>
          </cell>
        </row>
        <row r="120">
          <cell r="D120" t="str">
            <v>5940</v>
          </cell>
          <cell r="E120" t="str">
            <v>PÁ CARREGADEIRA SOBRE RODAS, POTÊNCIA LÍQUIDA 128 HP, CAPACIDADE DA CAÇAMBA 1,7 A 2,8 M3, PESO OPERACIONAL 11632 KG - CHP DIURNO. AF_06/2014</v>
          </cell>
          <cell r="F120" t="str">
            <v>CHP</v>
          </cell>
          <cell r="G120">
            <v>9.4000000000000004E-3</v>
          </cell>
          <cell r="H120">
            <v>127.06</v>
          </cell>
          <cell r="I120">
            <v>1.19</v>
          </cell>
        </row>
        <row r="121">
          <cell r="D121" t="str">
            <v>5942</v>
          </cell>
          <cell r="E121" t="str">
            <v>PÁ CARREGADEIRA SOBRE RODAS, POTÊNCIA LÍQUIDA 128 HP, CAPACIDADE DA CAÇAMBA 1,7 A 2,8 M3, PESO OPERACIONAL 11632 KG - CHI DIURNO. AF_06/2014</v>
          </cell>
          <cell r="F121" t="str">
            <v>CHI</v>
          </cell>
          <cell r="G121">
            <v>3.0999999999999999E-3</v>
          </cell>
          <cell r="H121">
            <v>46.38</v>
          </cell>
          <cell r="I121">
            <v>0.14000000000000001</v>
          </cell>
        </row>
        <row r="122">
          <cell r="D122" t="str">
            <v>6259</v>
          </cell>
          <cell r="E122" t="str">
            <v>CAMINHÃO PIPA 6.000 L, PESO BRUTO TOTAL 13.000 KG, DISTÂNCIA ENTRE EIXOS 4,80 M, POTÊNCIA 189 CV INCLUSIVE TANQUE DE AÇO PARA TRANSPORTE DE ÁGUA, CAPACIDADE 6 M3 - CHP DIURNO. AF_06/2014</v>
          </cell>
          <cell r="F122" t="str">
            <v>CHP</v>
          </cell>
          <cell r="G122">
            <v>1.2500000000000001E-2</v>
          </cell>
          <cell r="H122">
            <v>107.85</v>
          </cell>
          <cell r="I122">
            <v>1.35</v>
          </cell>
        </row>
        <row r="123">
          <cell r="D123" t="str">
            <v>5871</v>
          </cell>
          <cell r="E123" t="str">
            <v>ROLO COMPACTADOR DE PNEUS ESTÁTICO, PRESSÃO VARIÁVEL, POTÊNCIA 99 HP, PESO SEM/COM LASTRO 9,45 / 21,0 T, LARGURA DE ROLAGEM 2,265 M - CHP DIURNO. AF_02/2016</v>
          </cell>
          <cell r="F123" t="str">
            <v>CHP</v>
          </cell>
          <cell r="G123">
            <v>2.5000000000000001E-3</v>
          </cell>
          <cell r="H123">
            <v>110.01</v>
          </cell>
          <cell r="I123">
            <v>0.28000000000000003</v>
          </cell>
        </row>
        <row r="124">
          <cell r="D124" t="str">
            <v>5684</v>
          </cell>
          <cell r="E124" t="str">
            <v>ROLO COMPACTADOR VIBRATÓRIO DE UM CILINDRO AÇO LISO, POTÊNCIA 80 HP, PESO OPERACIONAL MÁXIMO 8,1 T, IMPACTO DINÂMICO 16,15 / 9,5 T, LARGURA DE TRABALHO 1,68 M - CHP DIURNO. AF_06/2014</v>
          </cell>
          <cell r="F124" t="str">
            <v>CHP</v>
          </cell>
          <cell r="G124">
            <v>3.0999999999999999E-3</v>
          </cell>
          <cell r="H124">
            <v>92.45</v>
          </cell>
          <cell r="I124">
            <v>0.28999999999999998</v>
          </cell>
        </row>
        <row r="125">
          <cell r="D125" t="str">
            <v>73390</v>
          </cell>
          <cell r="E125" t="str">
            <v>COMPACTADOR DE PNEUS AUTO-PROPULSOR DIESEL 76HP C/7 PNEUS-CP -PESO    5,5/20T INCL OPERADOR</v>
          </cell>
          <cell r="F125" t="str">
            <v>H</v>
          </cell>
          <cell r="G125">
            <v>0.01</v>
          </cell>
          <cell r="H125">
            <v>109.58</v>
          </cell>
          <cell r="I125">
            <v>1.1000000000000001</v>
          </cell>
        </row>
        <row r="126">
          <cell r="D126" t="str">
            <v>73402</v>
          </cell>
          <cell r="E126" t="str">
            <v>USINA PRE-MISTURADORA DE SOLOS CAPAC 350/600T/H (CP) INCL EQUIPE      DE OPERACAO</v>
          </cell>
          <cell r="F126" t="str">
            <v>H</v>
          </cell>
          <cell r="G126">
            <v>1.2500000000000001E-2</v>
          </cell>
          <cell r="H126">
            <v>247.56</v>
          </cell>
          <cell r="I126">
            <v>3.09</v>
          </cell>
        </row>
        <row r="127">
          <cell r="D127" t="str">
            <v>88316</v>
          </cell>
          <cell r="E127" t="str">
            <v>SERVENTE COM ENCARGOS COMPLEMENTARES</v>
          </cell>
          <cell r="F127" t="str">
            <v>H</v>
          </cell>
          <cell r="G127">
            <v>0.105</v>
          </cell>
          <cell r="H127">
            <v>12.43</v>
          </cell>
          <cell r="I127">
            <v>1.31</v>
          </cell>
        </row>
        <row r="128">
          <cell r="D128" t="str">
            <v>89035</v>
          </cell>
          <cell r="E128" t="str">
            <v>TRATOR DE PNEUS, POTÊNCIA 85 CV, TRAÇÃO 4X4, PESO COM LASTRO DE 4.675 KG - CHP DIURNO. AF_06/2014</v>
          </cell>
          <cell r="F128" t="str">
            <v>CHP</v>
          </cell>
          <cell r="G128">
            <v>1.2500000000000001E-2</v>
          </cell>
          <cell r="H128">
            <v>68.819999999999993</v>
          </cell>
          <cell r="I128">
            <v>0.86</v>
          </cell>
        </row>
        <row r="129">
          <cell r="D129" t="str">
            <v>92043</v>
          </cell>
          <cell r="E129" t="str">
            <v>DISTRIBUIDOR DE AGREGADOS REBOCAVEL, CAPACIDADE 1,9 M³, LARGURA DE TRABALHO 3,66 M - CHP DIURNO. AF_11/2015</v>
          </cell>
          <cell r="F129" t="str">
            <v>CHP</v>
          </cell>
          <cell r="G129">
            <v>1.2500000000000001E-2</v>
          </cell>
          <cell r="H129">
            <v>5.98</v>
          </cell>
          <cell r="I129">
            <v>7.0000000000000007E-2</v>
          </cell>
        </row>
        <row r="130">
          <cell r="D130">
            <v>4718</v>
          </cell>
          <cell r="E130" t="str">
            <v xml:space="preserve">PEDRA BRITADA N. 2 (19 A 38 MM) POSTO PEDREIRA/FORNECEDOR, SEM FRETE  </v>
          </cell>
          <cell r="F130" t="str">
            <v>M3</v>
          </cell>
          <cell r="G130">
            <v>0.77</v>
          </cell>
          <cell r="H130">
            <v>55.38</v>
          </cell>
          <cell r="I130">
            <v>42.64</v>
          </cell>
        </row>
        <row r="131">
          <cell r="D131">
            <v>4721</v>
          </cell>
          <cell r="E131" t="str">
            <v xml:space="preserve">PEDRA BRITADA N. 1 (9,5 a 19 MM) POSTO PEDREIRA/FORNECEDOR, SEM FRETE.  </v>
          </cell>
          <cell r="F131" t="str">
            <v>M3</v>
          </cell>
          <cell r="G131">
            <v>0.77</v>
          </cell>
          <cell r="H131">
            <v>55.38</v>
          </cell>
          <cell r="I131">
            <v>42.64</v>
          </cell>
        </row>
        <row r="132">
          <cell r="D132">
            <v>1379</v>
          </cell>
          <cell r="E132" t="str">
            <v xml:space="preserve">CIMENTO PORTLAND COMPOSTO CP II-32  </v>
          </cell>
          <cell r="F132" t="str">
            <v>KG</v>
          </cell>
          <cell r="G132">
            <v>183.26000000000002</v>
          </cell>
          <cell r="H132">
            <v>0.5</v>
          </cell>
          <cell r="I132">
            <v>91.63</v>
          </cell>
        </row>
        <row r="133">
          <cell r="D133" t="str">
            <v>COMP70040010</v>
          </cell>
          <cell r="E133" t="str">
            <v>Argamassa de cimento e areia, traço 1:4, esp=3cm (assentamento e rejuntamento de piso intertravado)</v>
          </cell>
          <cell r="F133" t="str">
            <v>M2</v>
          </cell>
          <cell r="G133" t="str">
            <v/>
          </cell>
          <cell r="H133" t="str">
            <v/>
          </cell>
          <cell r="I133">
            <v>16.507300000000001</v>
          </cell>
        </row>
        <row r="134">
          <cell r="D134" t="str">
            <v>92405</v>
          </cell>
          <cell r="E134" t="str">
            <v>EXECUÇÃO DE VIA EM PISO INTERTRAVADO, COM BLOCO 16 FACES DE 22 X 11 CM, ESPESSURA 8 CM. AF_12/2015</v>
          </cell>
          <cell r="F134" t="str">
            <v>M2</v>
          </cell>
          <cell r="G134">
            <v>0.03</v>
          </cell>
          <cell r="H134">
            <v>50.91</v>
          </cell>
          <cell r="I134">
            <v>1.5272999999999999</v>
          </cell>
        </row>
        <row r="135">
          <cell r="D135" t="str">
            <v>88309</v>
          </cell>
          <cell r="E135" t="str">
            <v>PEDREIRO COM ENCARGOS COMPLEMENTARES</v>
          </cell>
          <cell r="F135" t="str">
            <v>H</v>
          </cell>
          <cell r="G135">
            <v>0.35</v>
          </cell>
          <cell r="H135">
            <v>17.95</v>
          </cell>
          <cell r="I135">
            <v>6.28</v>
          </cell>
        </row>
        <row r="136">
          <cell r="D136" t="str">
            <v>88316</v>
          </cell>
          <cell r="E136" t="str">
            <v>SERVENTE COM ENCARGOS COMPLEMENTARES</v>
          </cell>
          <cell r="F136" t="str">
            <v>H</v>
          </cell>
          <cell r="G136">
            <v>0.7</v>
          </cell>
          <cell r="H136">
            <v>12.43</v>
          </cell>
          <cell r="I136">
            <v>8.6999999999999993</v>
          </cell>
        </row>
        <row r="137">
          <cell r="D137" t="str">
            <v>COMP28040000</v>
          </cell>
          <cell r="E137" t="str">
            <v>MEIO-FIO EM GRANITO CINZA, ACABAMENTO FLAMEADO,  CONFORME DETALHE EM PROJETO</v>
          </cell>
          <cell r="F137" t="str">
            <v>M</v>
          </cell>
          <cell r="G137" t="str">
            <v/>
          </cell>
          <cell r="H137" t="str">
            <v/>
          </cell>
          <cell r="I137">
            <v>128.73403999999999</v>
          </cell>
        </row>
        <row r="138">
          <cell r="D138" t="str">
            <v>88309</v>
          </cell>
          <cell r="E138" t="str">
            <v>PEDREIRO COM ENCARGOS COMPLEMENTARES</v>
          </cell>
          <cell r="F138" t="str">
            <v>H</v>
          </cell>
          <cell r="G138">
            <v>0.39400000000000002</v>
          </cell>
          <cell r="H138">
            <v>17.95</v>
          </cell>
          <cell r="I138">
            <v>7.07</v>
          </cell>
        </row>
        <row r="139">
          <cell r="D139" t="str">
            <v>88316</v>
          </cell>
          <cell r="E139" t="str">
            <v>SERVENTE COM ENCARGOS COMPLEMENTARES</v>
          </cell>
          <cell r="F139" t="str">
            <v>H</v>
          </cell>
          <cell r="G139">
            <v>0.39400000000000002</v>
          </cell>
          <cell r="H139">
            <v>12.43</v>
          </cell>
          <cell r="I139">
            <v>4.9000000000000004</v>
          </cell>
        </row>
        <row r="140">
          <cell r="D140" t="str">
            <v>88629</v>
          </cell>
          <cell r="E140" t="str">
            <v>ARGAMASSA TRAÇO 1:3 (CIMENTO E AREIA MÉDIA), PREPARO MANUAL. AF_08/2014</v>
          </cell>
          <cell r="F140" t="str">
            <v>M3</v>
          </cell>
          <cell r="G140">
            <v>2E-3</v>
          </cell>
          <cell r="H140">
            <v>397.02</v>
          </cell>
          <cell r="I140">
            <v>0.79403999999999997</v>
          </cell>
        </row>
        <row r="141">
          <cell r="D141">
            <v>370</v>
          </cell>
          <cell r="E141" t="str">
            <v xml:space="preserve">AREIA MEDIA - POSTO JAZIDA/FORNECEDOR (RETIRADO NA JAZIDA, SEM TRANSPORTE)  </v>
          </cell>
          <cell r="F141" t="str">
            <v>M3</v>
          </cell>
          <cell r="G141">
            <v>7.0000000000000001E-3</v>
          </cell>
          <cell r="H141">
            <v>61.6</v>
          </cell>
          <cell r="I141">
            <v>0.43</v>
          </cell>
        </row>
        <row r="142">
          <cell r="D142" t="str">
            <v>94974</v>
          </cell>
          <cell r="E142" t="str">
            <v>CONCRETO MAGRO PARA LASTRO, TRAÇO 1:4,5:4,5 (CIMENTO/ AREIA MÉDIA/ BRITA 1)  - PREPARO MANUAL. AF_07/2016</v>
          </cell>
          <cell r="F142" t="str">
            <v>M3</v>
          </cell>
          <cell r="G142">
            <v>3.0000000000000001E-3</v>
          </cell>
          <cell r="H142">
            <v>323.63</v>
          </cell>
          <cell r="I142">
            <v>0.97</v>
          </cell>
        </row>
        <row r="143">
          <cell r="D143" t="str">
            <v>M0105000</v>
          </cell>
          <cell r="E143" t="str">
            <v>MEIO-FIO EM GRANITO CINZA, ACABAMENTO FLAMEADO, CONF. PROJETO</v>
          </cell>
          <cell r="F143" t="str">
            <v>M</v>
          </cell>
          <cell r="G143">
            <v>1.0049999999999999</v>
          </cell>
          <cell r="H143">
            <v>114</v>
          </cell>
          <cell r="I143">
            <v>114.57</v>
          </cell>
        </row>
        <row r="144">
          <cell r="D144" t="str">
            <v>COMP28400020</v>
          </cell>
          <cell r="E144" t="str">
            <v>Calçada em concreto usinado atérmico com gravilhão vermelho, esp=7cm, junta a cada 2m, FCK-25MPA</v>
          </cell>
          <cell r="F144" t="str">
            <v>M2</v>
          </cell>
          <cell r="G144" t="str">
            <v/>
          </cell>
          <cell r="H144" t="str">
            <v/>
          </cell>
          <cell r="I144">
            <v>113.10262499999999</v>
          </cell>
        </row>
        <row r="145">
          <cell r="D145" t="str">
            <v>88309</v>
          </cell>
          <cell r="E145" t="str">
            <v>PEDREIRO COM ENCARGOS COMPLEMENTARES</v>
          </cell>
          <cell r="F145" t="str">
            <v>H</v>
          </cell>
          <cell r="G145">
            <v>0.26</v>
          </cell>
          <cell r="H145">
            <v>17.95</v>
          </cell>
          <cell r="I145">
            <v>4.67</v>
          </cell>
        </row>
        <row r="146">
          <cell r="D146" t="str">
            <v>88316</v>
          </cell>
          <cell r="E146" t="str">
            <v>SERVENTE COM ENCARGOS COMPLEMENTARES</v>
          </cell>
          <cell r="F146" t="str">
            <v>H</v>
          </cell>
          <cell r="G146">
            <v>2.516</v>
          </cell>
          <cell r="H146">
            <v>12.43</v>
          </cell>
          <cell r="I146">
            <v>31.27</v>
          </cell>
        </row>
        <row r="147">
          <cell r="D147">
            <v>88306</v>
          </cell>
          <cell r="E147" t="str">
            <v>OPERADOR JATO DE AREIA OU JATISTA COM ENCARGOS COMPLEMENTARES.</v>
          </cell>
          <cell r="F147" t="str">
            <v>H</v>
          </cell>
          <cell r="G147">
            <v>0.3</v>
          </cell>
          <cell r="H147">
            <v>14.46</v>
          </cell>
          <cell r="I147">
            <v>4.34</v>
          </cell>
        </row>
        <row r="148">
          <cell r="D148" t="str">
            <v>73745/001</v>
          </cell>
          <cell r="E148" t="str">
            <v>LIMPEZA DE ESTRUTURAL DE ACO OU CONCRETO COM JATEAMENTO DE AREIA</v>
          </cell>
          <cell r="F148" t="str">
            <v>M2</v>
          </cell>
          <cell r="G148">
            <v>0.3</v>
          </cell>
          <cell r="H148">
            <v>13.7</v>
          </cell>
          <cell r="I148">
            <v>4.1099999999999994</v>
          </cell>
        </row>
        <row r="149">
          <cell r="D149">
            <v>34493</v>
          </cell>
          <cell r="E149" t="str">
            <v>CONCRETO USINADO BOMBEAVEL, CLASSE DE RESISTENCIA C25, COM BRITA 0 E 1, SLUMP =  100 +/- 20 MM, EXCLUI SERVICO DE BOMBEAMENTO (NBR 8953)</v>
          </cell>
          <cell r="F149" t="str">
            <v>M3</v>
          </cell>
          <cell r="G149">
            <v>7.3499999999999996E-2</v>
          </cell>
          <cell r="H149">
            <v>285.75</v>
          </cell>
          <cell r="I149">
            <v>21.002624999999998</v>
          </cell>
        </row>
        <row r="150">
          <cell r="D150">
            <v>5327</v>
          </cell>
          <cell r="E150" t="str">
            <v xml:space="preserve">PIGMENTO EM PO PARA ARGAMASSAS, CIMENTOS E OUTROS  </v>
          </cell>
          <cell r="F150" t="str">
            <v>KG</v>
          </cell>
          <cell r="G150">
            <v>0.51449999999999996</v>
          </cell>
          <cell r="H150">
            <v>23.57</v>
          </cell>
          <cell r="I150">
            <v>12.13</v>
          </cell>
        </row>
        <row r="151">
          <cell r="D151" t="str">
            <v>74121/1</v>
          </cell>
          <cell r="E151" t="str">
            <v>JUNTA DE DILATACAO PARA IMPERMEABILIZACAO, COM SELANTE ELASTICO MONOCOMPONENTE A BASE DE POLIURETANO, DIMENSOES 1X1CM.</v>
          </cell>
          <cell r="F151" t="str">
            <v>M</v>
          </cell>
          <cell r="G151">
            <v>2</v>
          </cell>
          <cell r="H151">
            <v>17.79</v>
          </cell>
          <cell r="I151">
            <v>35.58</v>
          </cell>
        </row>
        <row r="152">
          <cell r="D152" t="str">
            <v>COMP28400022</v>
          </cell>
          <cell r="E152" t="str">
            <v>Calçada em concreto usinado atérmico com gravilhão cinza, esp=7cm, junta a cada 2m, FCK-25 MPA</v>
          </cell>
          <cell r="F152" t="str">
            <v>M2</v>
          </cell>
          <cell r="G152" t="str">
            <v/>
          </cell>
          <cell r="H152" t="str">
            <v/>
          </cell>
          <cell r="I152">
            <v>61.881799999999998</v>
          </cell>
        </row>
        <row r="153">
          <cell r="D153" t="str">
            <v>87301</v>
          </cell>
          <cell r="E153" t="str">
            <v>ARGAMASSA TRAÇO 1:4 (CIMENTO E AREIA MÉDIA) PARA CONTRAPISO, PREPARO MECÂNICO COM BETONEIRA 400 L. AF_06/2014</v>
          </cell>
          <cell r="F153" t="str">
            <v>M3</v>
          </cell>
          <cell r="G153">
            <v>1E-3</v>
          </cell>
          <cell r="H153">
            <v>381.8</v>
          </cell>
          <cell r="I153">
            <v>0.38180000000000003</v>
          </cell>
        </row>
        <row r="154">
          <cell r="D154" t="str">
            <v>79517/1</v>
          </cell>
          <cell r="E154" t="str">
            <v>ESCAVACAO MANUAL EM SOLO-PROF. ATE 1,50 M</v>
          </cell>
          <cell r="F154" t="str">
            <v>M3</v>
          </cell>
          <cell r="G154">
            <v>0.06</v>
          </cell>
          <cell r="H154">
            <v>23.86</v>
          </cell>
          <cell r="I154">
            <v>1.43</v>
          </cell>
        </row>
        <row r="155">
          <cell r="D155" t="str">
            <v>72897</v>
          </cell>
          <cell r="E155" t="str">
            <v>CARGA MANUAL DE ENTULHO EM CAMINHAO BASCULANTE 6 M3</v>
          </cell>
          <cell r="F155" t="str">
            <v>M3</v>
          </cell>
          <cell r="G155">
            <v>5.1999999999999998E-2</v>
          </cell>
          <cell r="H155">
            <v>17.510000000000002</v>
          </cell>
          <cell r="I155">
            <v>0.91</v>
          </cell>
        </row>
        <row r="156">
          <cell r="D156">
            <v>34493</v>
          </cell>
          <cell r="E156" t="str">
            <v>CONCRETO USINADO BOMBEAVEL, CLASSE DE RESISTENCIA C25, COM BRITA 0 E 1, SLUMP =  100 +/- 20 MM, EXCLUI SERVICO DE BOMBEAMENTO (NBR 8953)</v>
          </cell>
          <cell r="F156" t="str">
            <v>M3</v>
          </cell>
          <cell r="G156">
            <v>7.3499999999999996E-2</v>
          </cell>
          <cell r="H156">
            <v>285.75</v>
          </cell>
          <cell r="I156">
            <v>21</v>
          </cell>
        </row>
        <row r="157">
          <cell r="D157" t="str">
            <v>74121/1</v>
          </cell>
          <cell r="E157" t="str">
            <v>JUNTA DE DILATACAO PARA IMPERMEABILIZACAO, COM SELANTE ELASTICO MONOCOMPONENTE A BASE DE POLIURETANO, DIMENSOES 1X1CM.</v>
          </cell>
          <cell r="F157" t="str">
            <v>M</v>
          </cell>
          <cell r="G157">
            <v>0.5</v>
          </cell>
          <cell r="H157">
            <v>17.79</v>
          </cell>
          <cell r="I157">
            <v>8.9</v>
          </cell>
        </row>
        <row r="158">
          <cell r="D158" t="str">
            <v>88262</v>
          </cell>
          <cell r="E158" t="str">
            <v>CARPINTEIRO DE FORMAS COM ENCARGOS COMPLEMENTARES</v>
          </cell>
          <cell r="F158" t="str">
            <v>H</v>
          </cell>
          <cell r="G158">
            <v>0.2</v>
          </cell>
          <cell r="H158">
            <v>17.87</v>
          </cell>
          <cell r="I158">
            <v>3.57</v>
          </cell>
        </row>
        <row r="159">
          <cell r="D159" t="str">
            <v>88309</v>
          </cell>
          <cell r="E159" t="str">
            <v>PEDREIRO COM ENCARGOS COMPLEMENTARES</v>
          </cell>
          <cell r="F159" t="str">
            <v>H</v>
          </cell>
          <cell r="G159">
            <v>0.6</v>
          </cell>
          <cell r="H159">
            <v>17.95</v>
          </cell>
          <cell r="I159">
            <v>10.77</v>
          </cell>
        </row>
        <row r="160">
          <cell r="D160" t="str">
            <v>88316</v>
          </cell>
          <cell r="E160" t="str">
            <v>SERVENTE COM ENCARGOS COMPLEMENTARES</v>
          </cell>
          <cell r="F160" t="str">
            <v>H</v>
          </cell>
          <cell r="G160">
            <v>1.2</v>
          </cell>
          <cell r="H160">
            <v>12.43</v>
          </cell>
          <cell r="I160">
            <v>14.92</v>
          </cell>
        </row>
        <row r="161">
          <cell r="D161" t="str">
            <v>COMP27250300</v>
          </cell>
          <cell r="E161" t="str">
            <v>Pintura na cor terracota sobre ciclovia em placas premoldadas de concreto</v>
          </cell>
          <cell r="F161" t="str">
            <v>M2</v>
          </cell>
          <cell r="G161" t="str">
            <v/>
          </cell>
          <cell r="H161" t="str">
            <v/>
          </cell>
          <cell r="I161">
            <v>19</v>
          </cell>
        </row>
        <row r="162">
          <cell r="D162" t="str">
            <v>S0147020</v>
          </cell>
          <cell r="E162" t="str">
            <v>PINTURA PARA PISO NA COR TERRACOTA (FORNECIMENTO E APLICAÇÃO)</v>
          </cell>
          <cell r="F162" t="str">
            <v>M2</v>
          </cell>
          <cell r="G162">
            <v>1</v>
          </cell>
          <cell r="H162">
            <v>19</v>
          </cell>
          <cell r="I162">
            <v>19</v>
          </cell>
        </row>
        <row r="163">
          <cell r="D163" t="str">
            <v>COMP28700000</v>
          </cell>
          <cell r="E163" t="str">
            <v>Ciclovia em CBUQ, esp=5cm,  mais asfalto na cor terracota, aplicado à frio, espessura 12mm, inclusive pintura de ligação</v>
          </cell>
          <cell r="F163" t="str">
            <v>M2</v>
          </cell>
          <cell r="G163" t="str">
            <v/>
          </cell>
          <cell r="H163" t="str">
            <v/>
          </cell>
          <cell r="I163">
            <v>87</v>
          </cell>
        </row>
        <row r="164">
          <cell r="D164">
            <v>1518</v>
          </cell>
          <cell r="E164" t="str">
            <v>CONCRETO BETUMINOSO USINADO A QUENTE (CBUQ) PARA PAVIMENTACAO ASFALTICA,  PADRAO DNIT, FAIXA C, COM CAP 50/70 - AQUISICAO POSTO USINA</v>
          </cell>
          <cell r="F164" t="str">
            <v>T</v>
          </cell>
          <cell r="G164">
            <v>9.0999999999999998E-2</v>
          </cell>
          <cell r="H164">
            <v>250</v>
          </cell>
          <cell r="I164">
            <v>22.75</v>
          </cell>
        </row>
        <row r="165">
          <cell r="D165" t="str">
            <v>83357</v>
          </cell>
          <cell r="E165" t="str">
            <v>TRANSPORTE LOCAL DE MASSA ASFALTICA - PAVIMENTACAO URBANA</v>
          </cell>
          <cell r="F165" t="str">
            <v>M3XKM</v>
          </cell>
          <cell r="G165">
            <v>0.874</v>
          </cell>
          <cell r="H165">
            <v>0.78</v>
          </cell>
          <cell r="I165">
            <v>0.68</v>
          </cell>
        </row>
        <row r="166">
          <cell r="D166" t="str">
            <v>72943</v>
          </cell>
          <cell r="E166" t="str">
            <v>PINTURA DE LIGACAO COM EMULSAO RR-2C</v>
          </cell>
          <cell r="F166" t="str">
            <v>M2</v>
          </cell>
          <cell r="G166">
            <v>2</v>
          </cell>
          <cell r="H166">
            <v>1.1100000000000001</v>
          </cell>
          <cell r="I166">
            <v>2.2200000000000002</v>
          </cell>
        </row>
        <row r="167">
          <cell r="D167" t="str">
            <v>91277</v>
          </cell>
          <cell r="E167" t="str">
            <v>PLACA VIBRATÓRIA REVERSÍVEL COM MOTOR 4 TEMPOS A GASOLINA, FORÇA CENTRÍFUGA DE 25 KN (2500 KGF), POTÊNCIA 5,5 CV - CHP DIURNO. AF_08/2015</v>
          </cell>
          <cell r="F167" t="str">
            <v>CHP</v>
          </cell>
          <cell r="G167">
            <v>0.25</v>
          </cell>
          <cell r="H167">
            <v>6</v>
          </cell>
          <cell r="I167">
            <v>1.5</v>
          </cell>
        </row>
        <row r="168">
          <cell r="D168" t="str">
            <v>88314</v>
          </cell>
          <cell r="E168" t="str">
            <v>RASTELEIRO COM ENCARGOS COMPLEMENTARES</v>
          </cell>
          <cell r="F168" t="str">
            <v>H</v>
          </cell>
          <cell r="G168">
            <v>0.5</v>
          </cell>
          <cell r="H168">
            <v>11.46</v>
          </cell>
          <cell r="I168">
            <v>5.73</v>
          </cell>
        </row>
        <row r="169">
          <cell r="D169" t="str">
            <v>88316</v>
          </cell>
          <cell r="E169" t="str">
            <v>SERVENTE COM ENCARGOS COMPLEMENTARES</v>
          </cell>
          <cell r="F169" t="str">
            <v>H</v>
          </cell>
          <cell r="G169">
            <v>0.5</v>
          </cell>
          <cell r="H169">
            <v>12.43</v>
          </cell>
          <cell r="I169">
            <v>6.22</v>
          </cell>
        </row>
        <row r="170">
          <cell r="D170" t="str">
            <v>S0176000</v>
          </cell>
          <cell r="E170" t="str">
            <v>ASFALTO COLORIDO ESP.=12MM (FORNECIMENTO E APLICAÇÃO)</v>
          </cell>
          <cell r="F170" t="str">
            <v>M2</v>
          </cell>
          <cell r="G170">
            <v>1</v>
          </cell>
          <cell r="H170">
            <v>47.9</v>
          </cell>
          <cell r="I170">
            <v>47.9</v>
          </cell>
        </row>
        <row r="171">
          <cell r="D171" t="str">
            <v>COMP20950101</v>
          </cell>
          <cell r="E171" t="str">
            <v>Piso de concreto  Fck 20mpa, esp=10cm para quadra</v>
          </cell>
          <cell r="F171" t="str">
            <v>M2</v>
          </cell>
          <cell r="G171" t="str">
            <v/>
          </cell>
          <cell r="H171" t="str">
            <v/>
          </cell>
          <cell r="I171">
            <v>58.312799999999996</v>
          </cell>
        </row>
        <row r="172">
          <cell r="D172" t="str">
            <v>94964</v>
          </cell>
          <cell r="E172" t="str">
            <v>CONCRETO FCK = 20MPA, TRAÇO 1:2,7:3 (CIMENTO/ AREIA MÉDIA/ BRITA 1)  - PREPARO MECÂNICO COM BETONEIRA 400 L. AF_07/2016</v>
          </cell>
          <cell r="F172" t="str">
            <v>M3</v>
          </cell>
          <cell r="G172">
            <v>0.10299999999999999</v>
          </cell>
          <cell r="H172">
            <v>307.60000000000002</v>
          </cell>
          <cell r="I172">
            <v>31.6828</v>
          </cell>
        </row>
        <row r="173">
          <cell r="D173" t="str">
            <v>88309</v>
          </cell>
          <cell r="E173" t="str">
            <v>PEDREIRO COM ENCARGOS COMPLEMENTARES</v>
          </cell>
          <cell r="F173" t="str">
            <v>H</v>
          </cell>
          <cell r="G173">
            <v>0.7</v>
          </cell>
          <cell r="H173">
            <v>17.95</v>
          </cell>
          <cell r="I173">
            <v>12.57</v>
          </cell>
        </row>
        <row r="174">
          <cell r="D174" t="str">
            <v>88316</v>
          </cell>
          <cell r="E174" t="str">
            <v>SERVENTE COM ENCARGOS COMPLEMENTARES</v>
          </cell>
          <cell r="F174" t="str">
            <v>H</v>
          </cell>
          <cell r="G174">
            <v>0.7</v>
          </cell>
          <cell r="H174">
            <v>12.43</v>
          </cell>
          <cell r="I174">
            <v>8.6999999999999993</v>
          </cell>
        </row>
        <row r="175">
          <cell r="D175">
            <v>142</v>
          </cell>
          <cell r="E175" t="str">
            <v xml:space="preserve">SELANTE ELASTICO MONOCOMPONENTE A BASE DE POLIURETANO PARA JUNTAS DIVERSAS  </v>
          </cell>
          <cell r="F175" t="str">
            <v>310ML</v>
          </cell>
          <cell r="G175">
            <v>0.155</v>
          </cell>
          <cell r="H175">
            <v>28.05</v>
          </cell>
          <cell r="I175">
            <v>4.3499999999999996</v>
          </cell>
        </row>
        <row r="176">
          <cell r="D176">
            <v>10764</v>
          </cell>
          <cell r="E176" t="str">
            <v xml:space="preserve">MAQUINA ELETRICA P/ POLIMENTO DE PISO  </v>
          </cell>
          <cell r="F176" t="str">
            <v>H</v>
          </cell>
          <cell r="G176">
            <v>0.5</v>
          </cell>
          <cell r="H176">
            <v>2.0099999999999998</v>
          </cell>
          <cell r="I176">
            <v>1.01</v>
          </cell>
        </row>
        <row r="177">
          <cell r="D177" t="str">
            <v>COMP20081020</v>
          </cell>
          <cell r="E177" t="str">
            <v>CONTRAPISO EM CONCRETO 20Mpa, esp=8cm</v>
          </cell>
          <cell r="F177" t="str">
            <v>M2</v>
          </cell>
          <cell r="G177" t="str">
            <v/>
          </cell>
          <cell r="H177" t="str">
            <v/>
          </cell>
          <cell r="I177">
            <v>43.397660000000002</v>
          </cell>
        </row>
        <row r="178">
          <cell r="D178" t="str">
            <v>94964</v>
          </cell>
          <cell r="E178" t="str">
            <v>CONCRETO FCK = 20MPA, TRAÇO 1:2,7:3 (CIMENTO/ AREIA MÉDIA/ BRITA 1)  - PREPARO MECÂNICO COM BETONEIRA 400 L. AF_07/2016</v>
          </cell>
          <cell r="F178" t="str">
            <v>M3</v>
          </cell>
          <cell r="G178">
            <v>8.1600000000000006E-2</v>
          </cell>
          <cell r="H178">
            <v>307.60000000000002</v>
          </cell>
          <cell r="I178">
            <v>25.100160000000002</v>
          </cell>
        </row>
        <row r="179">
          <cell r="D179" t="str">
            <v>88309</v>
          </cell>
          <cell r="E179" t="str">
            <v>PEDREIRO COM ENCARGOS COMPLEMENTARES</v>
          </cell>
          <cell r="F179" t="str">
            <v>H</v>
          </cell>
          <cell r="G179">
            <v>0.5</v>
          </cell>
          <cell r="H179">
            <v>17.95</v>
          </cell>
          <cell r="I179">
            <v>8.9749999999999996</v>
          </cell>
        </row>
        <row r="180">
          <cell r="D180" t="str">
            <v>88316</v>
          </cell>
          <cell r="E180" t="str">
            <v>SERVENTE COM ENCARGOS COMPLEMENTARES</v>
          </cell>
          <cell r="F180" t="str">
            <v>H</v>
          </cell>
          <cell r="G180">
            <v>0.75</v>
          </cell>
          <cell r="H180">
            <v>12.43</v>
          </cell>
          <cell r="I180">
            <v>9.3224999999999998</v>
          </cell>
        </row>
        <row r="181">
          <cell r="D181" t="str">
            <v>COMP80040312</v>
          </cell>
          <cell r="E181" t="str">
            <v>Granito amarelo icarai flameado</v>
          </cell>
          <cell r="F181" t="str">
            <v>M2</v>
          </cell>
          <cell r="G181" t="str">
            <v/>
          </cell>
          <cell r="H181" t="str">
            <v/>
          </cell>
          <cell r="I181">
            <v>219.608</v>
          </cell>
        </row>
        <row r="182">
          <cell r="D182" t="str">
            <v>88309</v>
          </cell>
          <cell r="E182" t="str">
            <v>PEDREIRO COM ENCARGOS COMPLEMENTARES</v>
          </cell>
          <cell r="F182" t="str">
            <v>H</v>
          </cell>
          <cell r="G182">
            <v>0.84</v>
          </cell>
          <cell r="H182">
            <v>17.95</v>
          </cell>
          <cell r="I182">
            <v>15.077999999999999</v>
          </cell>
        </row>
        <row r="183">
          <cell r="D183" t="str">
            <v>88316</v>
          </cell>
          <cell r="E183" t="str">
            <v>SERVENTE COM ENCARGOS COMPLEMENTARES</v>
          </cell>
          <cell r="F183" t="str">
            <v>H</v>
          </cell>
          <cell r="G183">
            <v>0.7</v>
          </cell>
          <cell r="H183">
            <v>12.43</v>
          </cell>
          <cell r="I183">
            <v>8.6999999999999993</v>
          </cell>
        </row>
        <row r="184">
          <cell r="D184">
            <v>1380</v>
          </cell>
          <cell r="E184" t="str">
            <v xml:space="preserve">CIMENTO BRANCO  </v>
          </cell>
          <cell r="F184" t="str">
            <v>KG</v>
          </cell>
          <cell r="G184">
            <v>0.3</v>
          </cell>
          <cell r="H184">
            <v>2.93</v>
          </cell>
          <cell r="I184">
            <v>0.88</v>
          </cell>
        </row>
        <row r="185">
          <cell r="D185">
            <v>34353</v>
          </cell>
          <cell r="E185" t="str">
            <v xml:space="preserve">ARGAMASSA COLANTE AC-II  </v>
          </cell>
          <cell r="F185" t="str">
            <v>KG</v>
          </cell>
          <cell r="G185">
            <v>5</v>
          </cell>
          <cell r="H185">
            <v>1.19</v>
          </cell>
          <cell r="I185">
            <v>5.95</v>
          </cell>
        </row>
        <row r="186">
          <cell r="D186" t="str">
            <v>M40001900</v>
          </cell>
          <cell r="E186" t="str">
            <v>GRANITO AMARELO ICARAÍ ACABAMENTO FLAMEADO</v>
          </cell>
          <cell r="F186" t="str">
            <v>M2</v>
          </cell>
          <cell r="G186">
            <v>1.05</v>
          </cell>
          <cell r="H186">
            <v>180</v>
          </cell>
          <cell r="I186">
            <v>189</v>
          </cell>
        </row>
        <row r="187">
          <cell r="D187" t="str">
            <v>COMP80040370</v>
          </cell>
          <cell r="E187" t="str">
            <v>Granito vermelho brasíla, acabamento flameado</v>
          </cell>
          <cell r="F187" t="str">
            <v>M2</v>
          </cell>
          <cell r="G187" t="str">
            <v/>
          </cell>
          <cell r="H187" t="str">
            <v/>
          </cell>
          <cell r="I187">
            <v>235.358</v>
          </cell>
        </row>
        <row r="188">
          <cell r="D188" t="str">
            <v>88309</v>
          </cell>
          <cell r="E188" t="str">
            <v>PEDREIRO COM ENCARGOS COMPLEMENTARES</v>
          </cell>
          <cell r="F188" t="str">
            <v>H</v>
          </cell>
          <cell r="G188">
            <v>0.84</v>
          </cell>
          <cell r="H188">
            <v>17.95</v>
          </cell>
          <cell r="I188">
            <v>15.077999999999999</v>
          </cell>
        </row>
        <row r="189">
          <cell r="D189" t="str">
            <v>88316</v>
          </cell>
          <cell r="E189" t="str">
            <v>SERVENTE COM ENCARGOS COMPLEMENTARES</v>
          </cell>
          <cell r="F189" t="str">
            <v>H</v>
          </cell>
          <cell r="G189">
            <v>0.7</v>
          </cell>
          <cell r="H189">
            <v>12.43</v>
          </cell>
          <cell r="I189">
            <v>8.6999999999999993</v>
          </cell>
        </row>
        <row r="190">
          <cell r="D190">
            <v>1380</v>
          </cell>
          <cell r="E190" t="str">
            <v xml:space="preserve">CIMENTO BRANCO  </v>
          </cell>
          <cell r="F190" t="str">
            <v>KG</v>
          </cell>
          <cell r="G190">
            <v>0.3</v>
          </cell>
          <cell r="H190">
            <v>2.93</v>
          </cell>
          <cell r="I190">
            <v>0.88</v>
          </cell>
        </row>
        <row r="191">
          <cell r="D191">
            <v>34353</v>
          </cell>
          <cell r="E191" t="str">
            <v xml:space="preserve">ARGAMASSA COLANTE AC-II  </v>
          </cell>
          <cell r="F191" t="str">
            <v>KG</v>
          </cell>
          <cell r="G191">
            <v>5</v>
          </cell>
          <cell r="H191">
            <v>1.19</v>
          </cell>
          <cell r="I191">
            <v>5.95</v>
          </cell>
        </row>
        <row r="192">
          <cell r="D192" t="str">
            <v>M0284108</v>
          </cell>
          <cell r="E192" t="str">
            <v>GRANITO VERMELHO BRASÍLIA, ACABAMENTO FLAMEADO</v>
          </cell>
          <cell r="F192" t="str">
            <v>M2</v>
          </cell>
          <cell r="G192">
            <v>1.05</v>
          </cell>
          <cell r="H192">
            <v>195</v>
          </cell>
          <cell r="I192">
            <v>204.75</v>
          </cell>
        </row>
        <row r="193">
          <cell r="D193" t="str">
            <v>COMP80040350</v>
          </cell>
          <cell r="E193" t="str">
            <v>Granito ocre, acabamento flameado</v>
          </cell>
          <cell r="F193" t="str">
            <v>M2</v>
          </cell>
          <cell r="G193" t="str">
            <v/>
          </cell>
          <cell r="H193" t="str">
            <v/>
          </cell>
          <cell r="I193">
            <v>241.845</v>
          </cell>
        </row>
        <row r="194">
          <cell r="D194" t="str">
            <v>88309</v>
          </cell>
          <cell r="E194" t="str">
            <v>PEDREIRO COM ENCARGOS COMPLEMENTARES</v>
          </cell>
          <cell r="F194" t="str">
            <v>H</v>
          </cell>
          <cell r="G194">
            <v>0.5</v>
          </cell>
          <cell r="H194">
            <v>17.95</v>
          </cell>
          <cell r="I194">
            <v>8.9749999999999996</v>
          </cell>
        </row>
        <row r="195">
          <cell r="D195" t="str">
            <v>88316</v>
          </cell>
          <cell r="E195" t="str">
            <v>SERVENTE COM ENCARGOS COMPLEMENTARES</v>
          </cell>
          <cell r="F195" t="str">
            <v>H</v>
          </cell>
          <cell r="G195">
            <v>0.5</v>
          </cell>
          <cell r="H195">
            <v>12.43</v>
          </cell>
          <cell r="I195">
            <v>6.22</v>
          </cell>
        </row>
        <row r="196">
          <cell r="D196">
            <v>1380</v>
          </cell>
          <cell r="E196" t="str">
            <v xml:space="preserve">CIMENTO BRANCO  </v>
          </cell>
          <cell r="F196" t="str">
            <v>KG</v>
          </cell>
          <cell r="G196">
            <v>0.21099999999999999</v>
          </cell>
          <cell r="H196">
            <v>2.93</v>
          </cell>
          <cell r="I196">
            <v>0.62</v>
          </cell>
        </row>
        <row r="197">
          <cell r="D197">
            <v>34353</v>
          </cell>
          <cell r="E197" t="str">
            <v xml:space="preserve">ARGAMASSA COLANTE AC-II  </v>
          </cell>
          <cell r="F197" t="str">
            <v>KG</v>
          </cell>
          <cell r="G197">
            <v>8</v>
          </cell>
          <cell r="H197">
            <v>1.19</v>
          </cell>
          <cell r="I197">
            <v>9.52</v>
          </cell>
        </row>
        <row r="198">
          <cell r="D198" t="str">
            <v>M0284106</v>
          </cell>
          <cell r="E198" t="str">
            <v>GRANITO OCRE, ACABAMENTO FLAMEADO</v>
          </cell>
          <cell r="F198" t="str">
            <v>M2</v>
          </cell>
          <cell r="G198">
            <v>1.05</v>
          </cell>
          <cell r="H198">
            <v>206.2</v>
          </cell>
          <cell r="I198">
            <v>216.51</v>
          </cell>
        </row>
        <row r="199">
          <cell r="D199" t="str">
            <v>COMP80400352</v>
          </cell>
          <cell r="E199" t="str">
            <v>Revestimento da escada / revestimento em granito ocre</v>
          </cell>
          <cell r="F199" t="str">
            <v>M2</v>
          </cell>
          <cell r="G199" t="str">
            <v/>
          </cell>
          <cell r="H199" t="str">
            <v/>
          </cell>
          <cell r="I199">
            <v>247.11799999999999</v>
          </cell>
        </row>
        <row r="200">
          <cell r="D200" t="str">
            <v>88309</v>
          </cell>
          <cell r="E200" t="str">
            <v>PEDREIRO COM ENCARGOS COMPLEMENTARES</v>
          </cell>
          <cell r="F200" t="str">
            <v>H</v>
          </cell>
          <cell r="G200">
            <v>0.84</v>
          </cell>
          <cell r="H200">
            <v>17.95</v>
          </cell>
          <cell r="I200">
            <v>15.077999999999999</v>
          </cell>
        </row>
        <row r="201">
          <cell r="D201" t="str">
            <v>88316</v>
          </cell>
          <cell r="E201" t="str">
            <v>SERVENTE COM ENCARGOS COMPLEMENTARES</v>
          </cell>
          <cell r="F201" t="str">
            <v>H</v>
          </cell>
          <cell r="G201">
            <v>0.7</v>
          </cell>
          <cell r="H201">
            <v>12.43</v>
          </cell>
          <cell r="I201">
            <v>8.6999999999999993</v>
          </cell>
        </row>
        <row r="202">
          <cell r="D202">
            <v>1380</v>
          </cell>
          <cell r="E202" t="str">
            <v xml:space="preserve">CIMENTO BRANCO  </v>
          </cell>
          <cell r="F202" t="str">
            <v>KG</v>
          </cell>
          <cell r="G202">
            <v>0.3</v>
          </cell>
          <cell r="H202">
            <v>2.93</v>
          </cell>
          <cell r="I202">
            <v>0.88</v>
          </cell>
        </row>
        <row r="203">
          <cell r="D203">
            <v>34353</v>
          </cell>
          <cell r="E203" t="str">
            <v xml:space="preserve">ARGAMASSA COLANTE AC-II  </v>
          </cell>
          <cell r="F203" t="str">
            <v>KG</v>
          </cell>
          <cell r="G203">
            <v>5</v>
          </cell>
          <cell r="H203">
            <v>1.19</v>
          </cell>
          <cell r="I203">
            <v>5.95</v>
          </cell>
        </row>
        <row r="204">
          <cell r="D204" t="str">
            <v>M0284106</v>
          </cell>
          <cell r="E204" t="str">
            <v>GRANITO OCRE, ACABAMENTO FLAMEADO</v>
          </cell>
          <cell r="F204" t="str">
            <v>M2</v>
          </cell>
          <cell r="G204">
            <v>1.05</v>
          </cell>
          <cell r="H204">
            <v>206.2</v>
          </cell>
          <cell r="I204">
            <v>216.51</v>
          </cell>
        </row>
        <row r="205">
          <cell r="D205" t="str">
            <v>COMP80400372</v>
          </cell>
          <cell r="E205" t="str">
            <v>Revestimento da escada em granito vermelho brasíla</v>
          </cell>
          <cell r="F205" t="str">
            <v>M2</v>
          </cell>
          <cell r="G205" t="str">
            <v/>
          </cell>
          <cell r="H205" t="str">
            <v/>
          </cell>
          <cell r="I205">
            <v>235.358</v>
          </cell>
        </row>
        <row r="206">
          <cell r="D206" t="str">
            <v>88309</v>
          </cell>
          <cell r="E206" t="str">
            <v>PEDREIRO COM ENCARGOS COMPLEMENTARES</v>
          </cell>
          <cell r="F206" t="str">
            <v>H</v>
          </cell>
          <cell r="G206">
            <v>0.84</v>
          </cell>
          <cell r="H206">
            <v>17.95</v>
          </cell>
          <cell r="I206">
            <v>15.077999999999999</v>
          </cell>
        </row>
        <row r="207">
          <cell r="D207" t="str">
            <v>88316</v>
          </cell>
          <cell r="E207" t="str">
            <v>SERVENTE COM ENCARGOS COMPLEMENTARES</v>
          </cell>
          <cell r="F207" t="str">
            <v>H</v>
          </cell>
          <cell r="G207">
            <v>0.7</v>
          </cell>
          <cell r="H207">
            <v>12.43</v>
          </cell>
          <cell r="I207">
            <v>8.6999999999999993</v>
          </cell>
        </row>
        <row r="208">
          <cell r="D208">
            <v>1380</v>
          </cell>
          <cell r="E208" t="str">
            <v xml:space="preserve">CIMENTO BRANCO  </v>
          </cell>
          <cell r="F208" t="str">
            <v>KG</v>
          </cell>
          <cell r="G208">
            <v>0.3</v>
          </cell>
          <cell r="H208">
            <v>2.93</v>
          </cell>
          <cell r="I208">
            <v>0.88</v>
          </cell>
        </row>
        <row r="209">
          <cell r="D209">
            <v>34353</v>
          </cell>
          <cell r="E209" t="str">
            <v xml:space="preserve">ARGAMASSA COLANTE AC-II  </v>
          </cell>
          <cell r="F209" t="str">
            <v>KG</v>
          </cell>
          <cell r="G209">
            <v>5</v>
          </cell>
          <cell r="H209">
            <v>1.19</v>
          </cell>
          <cell r="I209">
            <v>5.95</v>
          </cell>
        </row>
        <row r="210">
          <cell r="D210" t="str">
            <v>M0284108</v>
          </cell>
          <cell r="E210" t="str">
            <v>GRANITO VERMELHO BRASÍLIA, ACABAMENTO FLAMEADO</v>
          </cell>
          <cell r="F210" t="str">
            <v>M2</v>
          </cell>
          <cell r="G210">
            <v>1.05</v>
          </cell>
          <cell r="H210">
            <v>195</v>
          </cell>
          <cell r="I210">
            <v>204.75</v>
          </cell>
        </row>
        <row r="211">
          <cell r="D211" t="str">
            <v>COMP20770000</v>
          </cell>
          <cell r="E211" t="str">
            <v>Fornec./assent. de piso tátil direcional ( 20 x 20 ) cm, colorido</v>
          </cell>
          <cell r="F211" t="str">
            <v>M2</v>
          </cell>
          <cell r="G211" t="str">
            <v/>
          </cell>
          <cell r="H211" t="str">
            <v/>
          </cell>
          <cell r="I211">
            <v>66.64</v>
          </cell>
        </row>
        <row r="212">
          <cell r="D212">
            <v>34353</v>
          </cell>
          <cell r="E212" t="str">
            <v xml:space="preserve">ARGAMASSA COLANTE AC-II  </v>
          </cell>
          <cell r="F212" t="str">
            <v>KG</v>
          </cell>
          <cell r="G212">
            <v>4</v>
          </cell>
          <cell r="H212">
            <v>1.19</v>
          </cell>
          <cell r="I212">
            <v>4.76</v>
          </cell>
        </row>
        <row r="213">
          <cell r="D213">
            <v>34357</v>
          </cell>
          <cell r="E213" t="str">
            <v xml:space="preserve">REJUNTE COLORIDO, CIMENTICIO  </v>
          </cell>
          <cell r="F213" t="str">
            <v>KG</v>
          </cell>
          <cell r="G213">
            <v>0.52</v>
          </cell>
          <cell r="H213">
            <v>3.82</v>
          </cell>
          <cell r="I213">
            <v>1.99</v>
          </cell>
        </row>
        <row r="214">
          <cell r="D214">
            <v>38135</v>
          </cell>
          <cell r="E214" t="str">
            <v xml:space="preserve">LADRILHO HIDRAULICO, *20 X 20* CM, E= 2 CM, TATIL ALERTA, AMARELO  </v>
          </cell>
          <cell r="F214" t="str">
            <v>M2</v>
          </cell>
          <cell r="G214">
            <v>1.05</v>
          </cell>
          <cell r="H214">
            <v>30.6</v>
          </cell>
          <cell r="I214">
            <v>32.130000000000003</v>
          </cell>
        </row>
        <row r="215">
          <cell r="D215" t="str">
            <v>88309</v>
          </cell>
          <cell r="E215" t="str">
            <v>PEDREIRO COM ENCARGOS COMPLEMENTARES</v>
          </cell>
          <cell r="F215" t="str">
            <v>H</v>
          </cell>
          <cell r="G215">
            <v>1.2</v>
          </cell>
          <cell r="H215">
            <v>17.95</v>
          </cell>
          <cell r="I215">
            <v>21.54</v>
          </cell>
        </row>
        <row r="216">
          <cell r="D216" t="str">
            <v>88316</v>
          </cell>
          <cell r="E216" t="str">
            <v>SERVENTE COM ENCARGOS COMPLEMENTARES</v>
          </cell>
          <cell r="F216" t="str">
            <v>H</v>
          </cell>
          <cell r="G216">
            <v>0.5</v>
          </cell>
          <cell r="H216">
            <v>12.43</v>
          </cell>
          <cell r="I216">
            <v>6.22</v>
          </cell>
        </row>
        <row r="217">
          <cell r="D217" t="str">
            <v>COMP20770010</v>
          </cell>
          <cell r="E217" t="str">
            <v>Fornec./assent. de piso tátil alerta ( 20 x 20 ) cm, colorido</v>
          </cell>
          <cell r="F217" t="str">
            <v>M2</v>
          </cell>
          <cell r="G217" t="str">
            <v/>
          </cell>
          <cell r="H217" t="str">
            <v/>
          </cell>
          <cell r="I217">
            <v>66.64</v>
          </cell>
        </row>
        <row r="218">
          <cell r="D218">
            <v>34353</v>
          </cell>
          <cell r="E218" t="str">
            <v xml:space="preserve">ARGAMASSA COLANTE AC-II  </v>
          </cell>
          <cell r="F218" t="str">
            <v>KG</v>
          </cell>
          <cell r="G218">
            <v>4</v>
          </cell>
          <cell r="H218">
            <v>1.19</v>
          </cell>
          <cell r="I218">
            <v>4.76</v>
          </cell>
        </row>
        <row r="219">
          <cell r="D219">
            <v>34357</v>
          </cell>
          <cell r="E219" t="str">
            <v xml:space="preserve">REJUNTE COLORIDO, CIMENTICIO  </v>
          </cell>
          <cell r="F219" t="str">
            <v>KG</v>
          </cell>
          <cell r="G219">
            <v>0.52</v>
          </cell>
          <cell r="H219">
            <v>3.82</v>
          </cell>
          <cell r="I219">
            <v>1.99</v>
          </cell>
        </row>
        <row r="220">
          <cell r="D220">
            <v>38135</v>
          </cell>
          <cell r="E220" t="str">
            <v xml:space="preserve">LADRILHO HIDRAULICO, *20 X 20* CM, E= 2 CM, TATIL ALERTA, AMARELO  </v>
          </cell>
          <cell r="F220" t="str">
            <v>M2</v>
          </cell>
          <cell r="G220">
            <v>1.05</v>
          </cell>
          <cell r="H220">
            <v>30.6</v>
          </cell>
          <cell r="I220">
            <v>32.130000000000003</v>
          </cell>
        </row>
        <row r="221">
          <cell r="D221" t="str">
            <v>88309</v>
          </cell>
          <cell r="E221" t="str">
            <v>PEDREIRO COM ENCARGOS COMPLEMENTARES</v>
          </cell>
          <cell r="F221" t="str">
            <v>H</v>
          </cell>
          <cell r="G221">
            <v>1.2</v>
          </cell>
          <cell r="H221">
            <v>17.95</v>
          </cell>
          <cell r="I221">
            <v>21.54</v>
          </cell>
        </row>
        <row r="222">
          <cell r="D222" t="str">
            <v>88316</v>
          </cell>
          <cell r="E222" t="str">
            <v>SERVENTE COM ENCARGOS COMPLEMENTARES</v>
          </cell>
          <cell r="F222" t="str">
            <v>H</v>
          </cell>
          <cell r="G222">
            <v>0.5</v>
          </cell>
          <cell r="H222">
            <v>12.43</v>
          </cell>
          <cell r="I222">
            <v>6.22</v>
          </cell>
        </row>
        <row r="223">
          <cell r="D223" t="str">
            <v>COMP70015220</v>
          </cell>
          <cell r="E223" t="str">
            <v>Piso para parada de onibus em concreto Fck 30Mpa, esp=20cm, inclusive junta de dilatação</v>
          </cell>
          <cell r="F223" t="str">
            <v>M2</v>
          </cell>
          <cell r="G223" t="str">
            <v/>
          </cell>
          <cell r="H223" t="str">
            <v/>
          </cell>
          <cell r="I223">
            <v>90.705741000000003</v>
          </cell>
        </row>
        <row r="224">
          <cell r="D224">
            <v>1525</v>
          </cell>
          <cell r="E224" t="str">
            <v>CONCRETO USINADO BOMBEAVEL, CLASSE DE RESISTENCIA C30, COM BRITA 0 E 1, SLUMP =  100 +/- 20 MM, INCLUI SERVICO DE BOMBEAMENTO (NBR 8953)</v>
          </cell>
          <cell r="F224" t="str">
            <v>M3</v>
          </cell>
          <cell r="G224">
            <v>0.2</v>
          </cell>
          <cell r="H224">
            <v>344.7</v>
          </cell>
          <cell r="I224">
            <v>68.94</v>
          </cell>
        </row>
        <row r="225">
          <cell r="D225" t="str">
            <v>M0015040</v>
          </cell>
          <cell r="E225" t="str">
            <v>BARRA DE TRANSFERÊNCIA BTG 20 - D=25MM</v>
          </cell>
          <cell r="F225" t="str">
            <v>UN</v>
          </cell>
          <cell r="G225">
            <v>0.74285999999999996</v>
          </cell>
          <cell r="H225">
            <v>9.35</v>
          </cell>
          <cell r="I225">
            <v>6.9457409999999991</v>
          </cell>
        </row>
        <row r="226">
          <cell r="D226" t="str">
            <v>74121/1</v>
          </cell>
          <cell r="E226" t="str">
            <v>JUNTA DE DILATACAO PARA IMPERMEABILIZACAO, COM SELANTE ELASTICO MONOCOMPONENTE A BASE DE POLIURETANO, DIMENSOES 1X1CM.</v>
          </cell>
          <cell r="F226" t="str">
            <v>M</v>
          </cell>
          <cell r="G226">
            <v>0.49</v>
          </cell>
          <cell r="H226">
            <v>17.79</v>
          </cell>
          <cell r="I226">
            <v>8.7200000000000006</v>
          </cell>
        </row>
        <row r="227">
          <cell r="D227" t="str">
            <v>88262</v>
          </cell>
          <cell r="E227" t="str">
            <v>CARPINTEIRO DE FORMAS COM ENCARGOS COMPLEMENTARES</v>
          </cell>
          <cell r="F227" t="str">
            <v>H</v>
          </cell>
          <cell r="G227">
            <v>0.1</v>
          </cell>
          <cell r="H227">
            <v>17.87</v>
          </cell>
          <cell r="I227">
            <v>1.79</v>
          </cell>
        </row>
        <row r="228">
          <cell r="D228" t="str">
            <v>88245</v>
          </cell>
          <cell r="E228" t="str">
            <v>ARMADOR COM ENCARGOS COMPLEMENTARES</v>
          </cell>
          <cell r="F228" t="str">
            <v>H</v>
          </cell>
          <cell r="G228">
            <v>1.238E-2</v>
          </cell>
          <cell r="H228">
            <v>17.87</v>
          </cell>
          <cell r="I228">
            <v>0.22</v>
          </cell>
        </row>
        <row r="229">
          <cell r="D229" t="str">
            <v>88309</v>
          </cell>
          <cell r="E229" t="str">
            <v>PEDREIRO COM ENCARGOS COMPLEMENTARES</v>
          </cell>
          <cell r="F229" t="str">
            <v>H</v>
          </cell>
          <cell r="G229">
            <v>0.12820000000000001</v>
          </cell>
          <cell r="H229">
            <v>17.95</v>
          </cell>
          <cell r="I229">
            <v>2.2999999999999998</v>
          </cell>
        </row>
        <row r="230">
          <cell r="D230" t="str">
            <v>88316</v>
          </cell>
          <cell r="E230" t="str">
            <v>SERVENTE COM ENCARGOS COMPLEMENTARES</v>
          </cell>
          <cell r="F230" t="str">
            <v>H</v>
          </cell>
          <cell r="G230">
            <v>0.1444</v>
          </cell>
          <cell r="H230">
            <v>12.43</v>
          </cell>
          <cell r="I230">
            <v>1.79</v>
          </cell>
        </row>
        <row r="231">
          <cell r="D231" t="str">
            <v>COMP28440100</v>
          </cell>
          <cell r="E231" t="str">
            <v>Deck em madeira plastica, inclusive estrutura de fixação</v>
          </cell>
          <cell r="F231" t="str">
            <v>M2</v>
          </cell>
          <cell r="G231" t="str">
            <v/>
          </cell>
          <cell r="H231" t="str">
            <v/>
          </cell>
          <cell r="I231">
            <v>375.69450000000001</v>
          </cell>
        </row>
        <row r="232">
          <cell r="D232" t="str">
            <v>87373</v>
          </cell>
          <cell r="E232" t="str">
            <v>ARGAMASSA TRAÇO 1:4 (CIMENTO E AREIA MÉDIA) PARA CONTRAPISO, PREPARO MANUAL. AF_06/2014</v>
          </cell>
          <cell r="F232" t="str">
            <v>M3</v>
          </cell>
          <cell r="G232">
            <v>2.5000000000000001E-2</v>
          </cell>
          <cell r="H232">
            <v>453.38</v>
          </cell>
          <cell r="I232">
            <v>11.3345</v>
          </cell>
        </row>
        <row r="233">
          <cell r="D233" t="str">
            <v>88239</v>
          </cell>
          <cell r="E233" t="str">
            <v>AJUDANTE DE CARPINTEIRO COM ENCARGOS COMPLEMENTARES</v>
          </cell>
          <cell r="F233" t="str">
            <v>H</v>
          </cell>
          <cell r="G233">
            <v>1</v>
          </cell>
          <cell r="H233">
            <v>14.55</v>
          </cell>
          <cell r="I233">
            <v>14.55</v>
          </cell>
        </row>
        <row r="234">
          <cell r="D234" t="str">
            <v>88262</v>
          </cell>
          <cell r="E234" t="str">
            <v>CARPINTEIRO DE FORMAS COM ENCARGOS COMPLEMENTARES</v>
          </cell>
          <cell r="F234" t="str">
            <v>H</v>
          </cell>
          <cell r="G234">
            <v>1</v>
          </cell>
          <cell r="H234">
            <v>17.87</v>
          </cell>
          <cell r="I234">
            <v>17.87</v>
          </cell>
        </row>
        <row r="235">
          <cell r="D235" t="str">
            <v>88309</v>
          </cell>
          <cell r="E235" t="str">
            <v>PEDREIRO COM ENCARGOS COMPLEMENTARES</v>
          </cell>
          <cell r="F235" t="str">
            <v>H</v>
          </cell>
          <cell r="G235">
            <v>0.75</v>
          </cell>
          <cell r="H235">
            <v>17.95</v>
          </cell>
          <cell r="I235">
            <v>13.462499999999999</v>
          </cell>
        </row>
        <row r="236">
          <cell r="D236" t="str">
            <v>88316</v>
          </cell>
          <cell r="E236" t="str">
            <v>SERVENTE COM ENCARGOS COMPLEMENTARES</v>
          </cell>
          <cell r="F236" t="str">
            <v>H</v>
          </cell>
          <cell r="G236">
            <v>0.75</v>
          </cell>
          <cell r="H236">
            <v>12.43</v>
          </cell>
          <cell r="I236">
            <v>9.3224999999999998</v>
          </cell>
        </row>
        <row r="237">
          <cell r="D237" t="str">
            <v>S0012010</v>
          </cell>
          <cell r="E237" t="str">
            <v>DECK DE MADEIRA PLÁSTICA (ECOLOGICA) INCL. ESTRUTURA DE FIXAÇÃO (FORNEC. E MONTAGEM)</v>
          </cell>
          <cell r="F237" t="str">
            <v>M2</v>
          </cell>
          <cell r="G237">
            <v>1.05</v>
          </cell>
          <cell r="H237">
            <v>278.5</v>
          </cell>
          <cell r="I237">
            <v>292.42500000000001</v>
          </cell>
        </row>
        <row r="238">
          <cell r="D238">
            <v>4430</v>
          </cell>
          <cell r="E238" t="str">
            <v>CAIBRO DE MADEIRA NAO APARELHADA *5 X 6* CM, MACARANDUBA, ANGELIM OU  EQUIVALENTE DA REGIAO</v>
          </cell>
          <cell r="F238" t="str">
            <v>M</v>
          </cell>
          <cell r="G238">
            <v>1.5</v>
          </cell>
          <cell r="H238">
            <v>10.06</v>
          </cell>
          <cell r="I238">
            <v>15.09</v>
          </cell>
        </row>
        <row r="239">
          <cell r="D239">
            <v>5061</v>
          </cell>
          <cell r="E239" t="str">
            <v xml:space="preserve">PREGO DE ACO POLIDO COM CABECA 18 X 27 (2 1/2 X 10)  </v>
          </cell>
          <cell r="F239" t="str">
            <v>KG</v>
          </cell>
          <cell r="G239">
            <v>0.2</v>
          </cell>
          <cell r="H239">
            <v>8.1999999999999993</v>
          </cell>
          <cell r="I239">
            <v>1.64</v>
          </cell>
        </row>
        <row r="240">
          <cell r="D240" t="str">
            <v>COMP28440110</v>
          </cell>
          <cell r="E240" t="str">
            <v>Piso sportgoma verde, modalidade pesado, inclusive contrapiso de concreto</v>
          </cell>
          <cell r="F240" t="str">
            <v>M2</v>
          </cell>
          <cell r="G240" t="str">
            <v/>
          </cell>
          <cell r="H240" t="str">
            <v/>
          </cell>
          <cell r="I240">
            <v>270.41016000000002</v>
          </cell>
        </row>
        <row r="241">
          <cell r="D241" t="str">
            <v>94964</v>
          </cell>
          <cell r="E241" t="str">
            <v>CONCRETO FCK = 20MPA, TRAÇO 1:2,7:3 (CIMENTO/ AREIA MÉDIA/ BRITA 1)  - PREPARO MECÂNICO COM BETONEIRA 400 L. AF_07/2016</v>
          </cell>
          <cell r="F241" t="str">
            <v>M3</v>
          </cell>
          <cell r="G241">
            <v>8.1600000000000006E-2</v>
          </cell>
          <cell r="H241">
            <v>307.60000000000002</v>
          </cell>
          <cell r="I241">
            <v>25.100160000000002</v>
          </cell>
        </row>
        <row r="242">
          <cell r="D242" t="str">
            <v>87298</v>
          </cell>
          <cell r="E242" t="str">
            <v>ARGAMASSA TRAÇO 1:3 (CIMENTO E AREIA MÉDIA) PARA CONTRAPISO, PREPARO MECÂNICO COM BETONEIRA 400 L. AF_06/2014</v>
          </cell>
          <cell r="F242" t="str">
            <v>M3</v>
          </cell>
          <cell r="G242">
            <v>1.2E-2</v>
          </cell>
          <cell r="H242">
            <v>430.75</v>
          </cell>
          <cell r="I242">
            <v>5.17</v>
          </cell>
        </row>
        <row r="243">
          <cell r="D243" t="str">
            <v>88309</v>
          </cell>
          <cell r="E243" t="str">
            <v>PEDREIRO COM ENCARGOS COMPLEMENTARES</v>
          </cell>
          <cell r="F243" t="str">
            <v>H</v>
          </cell>
          <cell r="G243">
            <v>1</v>
          </cell>
          <cell r="H243">
            <v>17.95</v>
          </cell>
          <cell r="I243">
            <v>17.95</v>
          </cell>
        </row>
        <row r="244">
          <cell r="D244" t="str">
            <v>88316</v>
          </cell>
          <cell r="E244" t="str">
            <v>SERVENTE COM ENCARGOS COMPLEMENTARES</v>
          </cell>
          <cell r="F244" t="str">
            <v>H</v>
          </cell>
          <cell r="G244">
            <v>1.1499999999999999</v>
          </cell>
          <cell r="H244">
            <v>12.43</v>
          </cell>
          <cell r="I244">
            <v>14.29</v>
          </cell>
        </row>
        <row r="245">
          <cell r="D245" t="str">
            <v>S0012020</v>
          </cell>
          <cell r="E245" t="str">
            <v>PISO SPORTGOMA VERDE MODALIDADE PESADO (FORNEC. E ASSENTAMENTO)</v>
          </cell>
          <cell r="F245" t="str">
            <v>M2</v>
          </cell>
          <cell r="G245">
            <v>1.05</v>
          </cell>
          <cell r="H245">
            <v>198</v>
          </cell>
          <cell r="I245">
            <v>207.9</v>
          </cell>
        </row>
        <row r="246">
          <cell r="D246" t="str">
            <v>COMP28440120</v>
          </cell>
          <cell r="E246" t="str">
            <v>Grades injetadas em fibra vidro (REFERÊNCIA COGUMELO, RESINA ISOFTÁLICA, MALHA 30X50X50MM, COM SUBMALHA 25X25, NA COR VERDE, INCLUINDO PERFIL H</v>
          </cell>
          <cell r="F246" t="str">
            <v>M2</v>
          </cell>
          <cell r="G246" t="str">
            <v/>
          </cell>
          <cell r="H246" t="str">
            <v/>
          </cell>
          <cell r="I246">
            <v>0</v>
          </cell>
        </row>
        <row r="247">
          <cell r="D247" t="str">
            <v>S0012030</v>
          </cell>
          <cell r="E247" t="str">
            <v>PISO TIPO GRADES INJETADAS DE FIBRA DE VIDRO, CONFORME ESPECIFICAÇÃO (FORNEC. E ASSENTAMENTO)</v>
          </cell>
          <cell r="F247" t="str">
            <v>M2</v>
          </cell>
          <cell r="G247">
            <v>0</v>
          </cell>
          <cell r="H247">
            <v>697.66</v>
          </cell>
          <cell r="I247">
            <v>0</v>
          </cell>
        </row>
        <row r="248">
          <cell r="D248" t="str">
            <v>COMP70080130</v>
          </cell>
          <cell r="E248" t="str">
            <v>Banco modelo 1 (ver detalhe) - Granito Ocre, e=8cm, L=2,10m</v>
          </cell>
          <cell r="F248" t="str">
            <v>UN</v>
          </cell>
          <cell r="G248" t="str">
            <v/>
          </cell>
          <cell r="H248" t="str">
            <v/>
          </cell>
          <cell r="I248">
            <v>1678.1628000000001</v>
          </cell>
        </row>
        <row r="249">
          <cell r="D249" t="str">
            <v>94963</v>
          </cell>
          <cell r="E249" t="str">
            <v>CONCRETO FCK = 15MPA, TRAÇO 1:3,4:3,5 (CIMENTO/ AREIA MÉDIA/ BRITA 1)  - PREPARO MECÂNICO COM BETONEIRA 400 L. AF_07/2016</v>
          </cell>
          <cell r="F249" t="str">
            <v>M3</v>
          </cell>
          <cell r="G249">
            <v>7.0000000000000007E-2</v>
          </cell>
          <cell r="H249">
            <v>274.77999999999997</v>
          </cell>
          <cell r="I249">
            <v>19.2346</v>
          </cell>
        </row>
        <row r="250">
          <cell r="D250" t="str">
            <v>5928</v>
          </cell>
          <cell r="E250" t="str">
            <v>GUINDAUTO HIDRÁULICO, CAPACIDADE MÁXIMA DE CARGA 6200 KG, MOMENTO MÁXIMO DE CARGA 11,7 TM, ALCANCE MÁXIMO HORIZONTAL 9,70 M, INCLUSIVE CAMINHÃO TOCO PBT 16.000 KG, POTÊNCIA DE 189 CV - CHP DIURNO. AF_06/2014</v>
          </cell>
          <cell r="F250" t="str">
            <v>CHP</v>
          </cell>
          <cell r="G250">
            <v>1</v>
          </cell>
          <cell r="H250">
            <v>112.68</v>
          </cell>
          <cell r="I250">
            <v>112.68</v>
          </cell>
        </row>
        <row r="251">
          <cell r="D251" t="str">
            <v>88274</v>
          </cell>
          <cell r="E251" t="str">
            <v>MARMORISTA/GRANITEIRO COM ENCARGOS COMPLEMENTARES</v>
          </cell>
          <cell r="F251" t="str">
            <v>H</v>
          </cell>
          <cell r="G251">
            <v>2.9120000000000004</v>
          </cell>
          <cell r="H251">
            <v>17.100000000000001</v>
          </cell>
          <cell r="I251">
            <v>49.795200000000008</v>
          </cell>
        </row>
        <row r="252">
          <cell r="D252" t="str">
            <v>88309</v>
          </cell>
          <cell r="E252" t="str">
            <v>PEDREIRO COM ENCARGOS COMPLEMENTARES</v>
          </cell>
          <cell r="F252" t="str">
            <v>H</v>
          </cell>
          <cell r="G252">
            <v>0.14000000000000001</v>
          </cell>
          <cell r="H252">
            <v>17.95</v>
          </cell>
          <cell r="I252">
            <v>2.5130000000000003</v>
          </cell>
        </row>
        <row r="253">
          <cell r="D253" t="str">
            <v>88316</v>
          </cell>
          <cell r="E253" t="str">
            <v>SERVENTE COM ENCARGOS COMPLEMENTARES</v>
          </cell>
          <cell r="F253" t="str">
            <v>H</v>
          </cell>
          <cell r="G253">
            <v>3.0520000000000005</v>
          </cell>
          <cell r="H253">
            <v>12.43</v>
          </cell>
          <cell r="I253">
            <v>37.94</v>
          </cell>
        </row>
        <row r="254">
          <cell r="D254" t="str">
            <v>M0284098</v>
          </cell>
          <cell r="E254" t="str">
            <v>GRANITO OCRE E=8CM POLIDO PARA BANCOS</v>
          </cell>
          <cell r="F254" t="str">
            <v>M2</v>
          </cell>
          <cell r="G254">
            <v>1.82</v>
          </cell>
          <cell r="H254">
            <v>800</v>
          </cell>
          <cell r="I254">
            <v>1456</v>
          </cell>
        </row>
        <row r="255">
          <cell r="D255" t="str">
            <v>COMP70080131</v>
          </cell>
          <cell r="E255" t="str">
            <v>Banco modelo 1A (ver detalhe) - Granito Vermelho Brasilia, e=8cm, L=1,58m</v>
          </cell>
          <cell r="F255" t="str">
            <v>UN</v>
          </cell>
          <cell r="G255" t="str">
            <v/>
          </cell>
          <cell r="H255" t="str">
            <v/>
          </cell>
          <cell r="I255">
            <v>1424.3504800000001</v>
          </cell>
        </row>
        <row r="256">
          <cell r="D256" t="str">
            <v>94963</v>
          </cell>
          <cell r="E256" t="str">
            <v>CONCRETO FCK = 15MPA, TRAÇO 1:3,4:3,5 (CIMENTO/ AREIA MÉDIA/ BRITA 1)  - PREPARO MECÂNICO COM BETONEIRA 400 L. AF_07/2016</v>
          </cell>
          <cell r="F256" t="str">
            <v>M3</v>
          </cell>
          <cell r="G256">
            <v>7.0000000000000007E-2</v>
          </cell>
          <cell r="H256">
            <v>274.77999999999997</v>
          </cell>
          <cell r="I256">
            <v>19.2346</v>
          </cell>
        </row>
        <row r="257">
          <cell r="D257" t="str">
            <v>5928</v>
          </cell>
          <cell r="E257" t="str">
            <v>GUINDAUTO HIDRÁULICO, CAPACIDADE MÁXIMA DE CARGA 6200 KG, MOMENTO MÁXIMO DE CARGA 11,7 TM, ALCANCE MÁXIMO HORIZONTAL 9,70 M, INCLUSIVE CAMINHÃO TOCO PBT 16.000 KG, POTÊNCIA DE 189 CV - CHP DIURNO. AF_06/2014</v>
          </cell>
          <cell r="F257" t="str">
            <v>CHP</v>
          </cell>
          <cell r="G257">
            <v>0.7</v>
          </cell>
          <cell r="H257">
            <v>112.68</v>
          </cell>
          <cell r="I257">
            <v>78.88</v>
          </cell>
        </row>
        <row r="258">
          <cell r="D258" t="str">
            <v>88274</v>
          </cell>
          <cell r="E258" t="str">
            <v>MARMORISTA/GRANITEIRO COM ENCARGOS COMPLEMENTARES</v>
          </cell>
          <cell r="F258" t="str">
            <v>H</v>
          </cell>
          <cell r="G258">
            <v>2.4527999999999999</v>
          </cell>
          <cell r="H258">
            <v>17.100000000000001</v>
          </cell>
          <cell r="I258">
            <v>41.942880000000002</v>
          </cell>
        </row>
        <row r="259">
          <cell r="D259" t="str">
            <v>88309</v>
          </cell>
          <cell r="E259" t="str">
            <v>PEDREIRO COM ENCARGOS COMPLEMENTARES</v>
          </cell>
          <cell r="F259" t="str">
            <v>H</v>
          </cell>
          <cell r="G259">
            <v>0.14000000000000001</v>
          </cell>
          <cell r="H259">
            <v>17.95</v>
          </cell>
          <cell r="I259">
            <v>2.5130000000000003</v>
          </cell>
        </row>
        <row r="260">
          <cell r="D260" t="str">
            <v>88316</v>
          </cell>
          <cell r="E260" t="str">
            <v>SERVENTE COM ENCARGOS COMPLEMENTARES</v>
          </cell>
          <cell r="F260" t="str">
            <v>H</v>
          </cell>
          <cell r="G260">
            <v>2.5928</v>
          </cell>
          <cell r="H260">
            <v>12.43</v>
          </cell>
          <cell r="I260">
            <v>32.229999999999997</v>
          </cell>
        </row>
        <row r="261">
          <cell r="D261" t="str">
            <v>M0284099</v>
          </cell>
          <cell r="E261" t="str">
            <v>GRANITO VERMELHO BRASÍLIA E=8CM POLIDO PARA BANCOS</v>
          </cell>
          <cell r="F261" t="str">
            <v>M2</v>
          </cell>
          <cell r="G261">
            <v>1.5329999999999999</v>
          </cell>
          <cell r="H261">
            <v>815.1</v>
          </cell>
          <cell r="I261">
            <v>1249.55</v>
          </cell>
        </row>
        <row r="262">
          <cell r="D262" t="str">
            <v>COMP70080134</v>
          </cell>
          <cell r="E262" t="str">
            <v>Banco modelo 2 (ver detalhe) - Granito Ocre levigado sobre alvenaria de bloco</v>
          </cell>
          <cell r="F262" t="str">
            <v>M</v>
          </cell>
          <cell r="G262" t="str">
            <v/>
          </cell>
          <cell r="H262" t="str">
            <v/>
          </cell>
          <cell r="I262">
            <v>629.56388000000004</v>
          </cell>
        </row>
        <row r="263">
          <cell r="D263" t="str">
            <v>79517/1</v>
          </cell>
          <cell r="E263" t="str">
            <v>ESCAVACAO MANUAL EM SOLO-PROF. ATE 1,50 M</v>
          </cell>
          <cell r="F263" t="str">
            <v>M3</v>
          </cell>
          <cell r="G263">
            <v>0.12</v>
          </cell>
          <cell r="H263">
            <v>23.86</v>
          </cell>
          <cell r="I263">
            <v>2.86</v>
          </cell>
        </row>
        <row r="264">
          <cell r="D264" t="str">
            <v>72897</v>
          </cell>
          <cell r="E264" t="str">
            <v>CARGA MANUAL DE ENTULHO EM CAMINHAO BASCULANTE 6 M3</v>
          </cell>
          <cell r="F264" t="str">
            <v>M3</v>
          </cell>
          <cell r="G264">
            <v>0.156</v>
          </cell>
          <cell r="H264">
            <v>17.510000000000002</v>
          </cell>
          <cell r="I264">
            <v>2.73</v>
          </cell>
        </row>
        <row r="265">
          <cell r="D265" t="str">
            <v>COMP45000005</v>
          </cell>
          <cell r="E265" t="str">
            <v>BOTA-FORA 30 KM (CIA AEROPORTO)</v>
          </cell>
          <cell r="F265" t="str">
            <v>M3</v>
          </cell>
          <cell r="G265">
            <v>0.156</v>
          </cell>
          <cell r="H265">
            <v>18.03</v>
          </cell>
          <cell r="I265">
            <v>2.8126800000000003</v>
          </cell>
        </row>
        <row r="266">
          <cell r="D266" t="str">
            <v>94974</v>
          </cell>
          <cell r="E266" t="str">
            <v>CONCRETO MAGRO PARA LASTRO, TRAÇO 1:4,5:4,5 (CIMENTO/ AREIA MÉDIA/ BRITA 1)  - PREPARO MANUAL. AF_07/2016</v>
          </cell>
          <cell r="F266" t="str">
            <v>M3</v>
          </cell>
          <cell r="G266">
            <v>0.03</v>
          </cell>
          <cell r="H266">
            <v>323.63</v>
          </cell>
          <cell r="I266">
            <v>9.7100000000000009</v>
          </cell>
        </row>
        <row r="267">
          <cell r="D267" t="str">
            <v>72131</v>
          </cell>
          <cell r="E267" t="str">
            <v>ALVENARIA EM TIJOLO CERAMICO MACICO 5X10X20CM 1 VEZ (ESPESSURA 20CM), ASSENTADO COM ARGAMASSA TRACO 1:2:8 (CIMENTO, CAL E AREIA)</v>
          </cell>
          <cell r="F267" t="str">
            <v>M2</v>
          </cell>
          <cell r="G267">
            <v>1.05</v>
          </cell>
          <cell r="H267">
            <v>104.25</v>
          </cell>
          <cell r="I267">
            <v>109.46</v>
          </cell>
        </row>
        <row r="268">
          <cell r="D268" t="str">
            <v>87307</v>
          </cell>
          <cell r="E268" t="str">
            <v>ARGAMASSA TRAÇO 1:6 (CIMENTO E AREIA MÉDIA) PARA CONTRAPISO, PREPARO MECÂNICO COM BETONEIRA 400 L. AF_06/2014</v>
          </cell>
          <cell r="F268" t="str">
            <v>M3</v>
          </cell>
          <cell r="G268">
            <v>4.725E-2</v>
          </cell>
          <cell r="H268">
            <v>327.08999999999997</v>
          </cell>
          <cell r="I268">
            <v>15.46</v>
          </cell>
        </row>
        <row r="269">
          <cell r="D269" t="str">
            <v>M02841062</v>
          </cell>
          <cell r="E269" t="str">
            <v>GRANITO OCRE, ACABAMENTO LEVIGADO - BANCO</v>
          </cell>
          <cell r="F269" t="str">
            <v>M2</v>
          </cell>
          <cell r="G269">
            <v>1.7325000000000002</v>
          </cell>
          <cell r="H269">
            <v>207</v>
          </cell>
          <cell r="I269">
            <v>358.63</v>
          </cell>
        </row>
        <row r="270">
          <cell r="D270">
            <v>1381</v>
          </cell>
          <cell r="E270" t="str">
            <v xml:space="preserve">ARGAMASSA COLANTE AC I PARA CERAMICAS  </v>
          </cell>
          <cell r="F270" t="str">
            <v>KG</v>
          </cell>
          <cell r="G270">
            <v>12.6</v>
          </cell>
          <cell r="H270">
            <v>0.59</v>
          </cell>
          <cell r="I270">
            <v>7.43</v>
          </cell>
        </row>
        <row r="271">
          <cell r="D271">
            <v>34356</v>
          </cell>
          <cell r="E271" t="str">
            <v xml:space="preserve">REJUNTE BRANCO, CIMENTICIO  </v>
          </cell>
          <cell r="F271" t="str">
            <v>KG</v>
          </cell>
          <cell r="G271">
            <v>0.78749999999999998</v>
          </cell>
          <cell r="H271">
            <v>3.44</v>
          </cell>
          <cell r="I271">
            <v>2.71</v>
          </cell>
        </row>
        <row r="272">
          <cell r="D272" t="str">
            <v>88274</v>
          </cell>
          <cell r="E272" t="str">
            <v>MARMORISTA/GRANITEIRO COM ENCARGOS COMPLEMENTARES</v>
          </cell>
          <cell r="F272" t="str">
            <v>H</v>
          </cell>
          <cell r="G272">
            <v>2.7720000000000002</v>
          </cell>
          <cell r="H272">
            <v>17.100000000000001</v>
          </cell>
          <cell r="I272">
            <v>47.40120000000001</v>
          </cell>
        </row>
        <row r="273">
          <cell r="D273" t="str">
            <v>88309</v>
          </cell>
          <cell r="E273" t="str">
            <v>PEDREIRO COM ENCARGOS COMPLEMENTARES</v>
          </cell>
          <cell r="F273" t="str">
            <v>H</v>
          </cell>
          <cell r="G273">
            <v>2</v>
          </cell>
          <cell r="H273">
            <v>17.95</v>
          </cell>
          <cell r="I273">
            <v>35.9</v>
          </cell>
        </row>
        <row r="274">
          <cell r="D274" t="str">
            <v>88316</v>
          </cell>
          <cell r="E274" t="str">
            <v>SERVENTE COM ENCARGOS COMPLEMENTARES</v>
          </cell>
          <cell r="F274" t="str">
            <v>H</v>
          </cell>
          <cell r="G274">
            <v>2.7720000000000002</v>
          </cell>
          <cell r="H274">
            <v>12.43</v>
          </cell>
          <cell r="I274">
            <v>34.46</v>
          </cell>
        </row>
        <row r="275">
          <cell r="D275" t="str">
            <v>COMP70080132</v>
          </cell>
          <cell r="E275" t="str">
            <v>Banco modelo 3 (ver detalhe) - Granito Vermelho Brasilia levigado "L" (240+200)x50x45cm sobre alvenaria de bloco</v>
          </cell>
          <cell r="F275" t="str">
            <v>UN</v>
          </cell>
          <cell r="G275" t="str">
            <v/>
          </cell>
          <cell r="H275" t="str">
            <v/>
          </cell>
          <cell r="I275">
            <v>2355.0787949999994</v>
          </cell>
        </row>
        <row r="276">
          <cell r="D276" t="str">
            <v>79517/1</v>
          </cell>
          <cell r="E276" t="str">
            <v>ESCAVACAO MANUAL EM SOLO-PROF. ATE 1,50 M</v>
          </cell>
          <cell r="F276" t="str">
            <v>M3</v>
          </cell>
          <cell r="G276">
            <v>0.40500000000000003</v>
          </cell>
          <cell r="H276">
            <v>23.86</v>
          </cell>
          <cell r="I276">
            <v>9.66</v>
          </cell>
        </row>
        <row r="277">
          <cell r="D277" t="str">
            <v>72897</v>
          </cell>
          <cell r="E277" t="str">
            <v>CARGA MANUAL DE ENTULHO EM CAMINHAO BASCULANTE 6 M3</v>
          </cell>
          <cell r="F277" t="str">
            <v>M3</v>
          </cell>
          <cell r="G277">
            <v>0.52649999999999997</v>
          </cell>
          <cell r="H277">
            <v>17.510000000000002</v>
          </cell>
          <cell r="I277">
            <v>9.2200000000000006</v>
          </cell>
        </row>
        <row r="278">
          <cell r="D278" t="str">
            <v>COMP45000005</v>
          </cell>
          <cell r="E278" t="str">
            <v>BOTA-FORA 30 KM (CIA AEROPORTO)</v>
          </cell>
          <cell r="F278" t="str">
            <v>M3</v>
          </cell>
          <cell r="G278">
            <v>0.52649999999999997</v>
          </cell>
          <cell r="H278">
            <v>18.03</v>
          </cell>
          <cell r="I278">
            <v>9.4927949999999992</v>
          </cell>
        </row>
        <row r="279">
          <cell r="D279" t="str">
            <v>94974</v>
          </cell>
          <cell r="E279" t="str">
            <v>CONCRETO MAGRO PARA LASTRO, TRAÇO 1:4,5:4,5 (CIMENTO/ AREIA MÉDIA/ BRITA 1)  - PREPARO MANUAL. AF_07/2016</v>
          </cell>
          <cell r="F279" t="str">
            <v>M3</v>
          </cell>
          <cell r="G279">
            <v>0.13500000000000001</v>
          </cell>
          <cell r="H279">
            <v>323.63</v>
          </cell>
          <cell r="I279">
            <v>43.69</v>
          </cell>
        </row>
        <row r="280">
          <cell r="D280" t="str">
            <v>72131</v>
          </cell>
          <cell r="E280" t="str">
            <v>ALVENARIA EM TIJOLO CERAMICO MACICO 5X10X20CM 1 VEZ (ESPESSURA 20CM), ASSENTADO COM ARGAMASSA TRACO 1:2:8 (CIMENTO, CAL E AREIA)</v>
          </cell>
          <cell r="F280" t="str">
            <v>M2</v>
          </cell>
          <cell r="G280">
            <v>4.25</v>
          </cell>
          <cell r="H280">
            <v>104.25</v>
          </cell>
          <cell r="I280">
            <v>443.06</v>
          </cell>
        </row>
        <row r="281">
          <cell r="D281" t="str">
            <v>87307</v>
          </cell>
          <cell r="E281" t="str">
            <v>ARGAMASSA TRAÇO 1:6 (CIMENTO E AREIA MÉDIA) PARA CONTRAPISO, PREPARO MECÂNICO COM BETONEIRA 400 L. AF_06/2014</v>
          </cell>
          <cell r="F281" t="str">
            <v>M3</v>
          </cell>
          <cell r="G281">
            <v>0.18</v>
          </cell>
          <cell r="H281">
            <v>327.08999999999997</v>
          </cell>
          <cell r="I281">
            <v>58.88</v>
          </cell>
        </row>
        <row r="282">
          <cell r="D282" t="str">
            <v>M0284108</v>
          </cell>
          <cell r="E282" t="str">
            <v>GRANITO VERMELHO BRASÍLIA, ACABAMENTO FLAMEADO</v>
          </cell>
          <cell r="F282" t="str">
            <v>M2</v>
          </cell>
          <cell r="G282">
            <v>6.6</v>
          </cell>
          <cell r="H282">
            <v>195</v>
          </cell>
          <cell r="I282">
            <v>1287</v>
          </cell>
        </row>
        <row r="283">
          <cell r="D283">
            <v>1381</v>
          </cell>
          <cell r="E283" t="str">
            <v xml:space="preserve">ARGAMASSA COLANTE AC I PARA CERAMICAS  </v>
          </cell>
          <cell r="F283" t="str">
            <v>KG</v>
          </cell>
          <cell r="G283">
            <v>48</v>
          </cell>
          <cell r="H283">
            <v>0.59</v>
          </cell>
          <cell r="I283">
            <v>28.32</v>
          </cell>
        </row>
        <row r="284">
          <cell r="D284">
            <v>34356</v>
          </cell>
          <cell r="E284" t="str">
            <v xml:space="preserve">REJUNTE BRANCO, CIMENTICIO  </v>
          </cell>
          <cell r="F284" t="str">
            <v>KG</v>
          </cell>
          <cell r="G284">
            <v>3</v>
          </cell>
          <cell r="H284">
            <v>3.44</v>
          </cell>
          <cell r="I284">
            <v>10.32</v>
          </cell>
        </row>
        <row r="285">
          <cell r="D285" t="str">
            <v>88309</v>
          </cell>
          <cell r="E285" t="str">
            <v>PEDREIRO COM ENCARGOS COMPLEMENTARES</v>
          </cell>
          <cell r="F285" t="str">
            <v>H</v>
          </cell>
          <cell r="G285">
            <v>8</v>
          </cell>
          <cell r="H285">
            <v>17.95</v>
          </cell>
          <cell r="I285">
            <v>143.6</v>
          </cell>
        </row>
        <row r="286">
          <cell r="D286" t="str">
            <v>88316</v>
          </cell>
          <cell r="E286" t="str">
            <v>SERVENTE COM ENCARGOS COMPLEMENTARES</v>
          </cell>
          <cell r="F286" t="str">
            <v>H</v>
          </cell>
          <cell r="G286">
            <v>10.56</v>
          </cell>
          <cell r="H286">
            <v>12.43</v>
          </cell>
          <cell r="I286">
            <v>131.26</v>
          </cell>
        </row>
        <row r="287">
          <cell r="D287" t="str">
            <v>88274</v>
          </cell>
          <cell r="E287" t="str">
            <v>MARMORISTA/GRANITEIRO COM ENCARGOS COMPLEMENTARES</v>
          </cell>
          <cell r="F287" t="str">
            <v>H</v>
          </cell>
          <cell r="G287">
            <v>10.56</v>
          </cell>
          <cell r="H287">
            <v>17.100000000000001</v>
          </cell>
          <cell r="I287">
            <v>180.57600000000002</v>
          </cell>
        </row>
        <row r="288">
          <cell r="D288" t="str">
            <v>COMP70080110</v>
          </cell>
          <cell r="E288" t="str">
            <v>Banco modelo 4 (ver detalhe) - Granito Amarelo Icaraí levigado sobre alvenaria de pedra h=40cm,  l=50cm</v>
          </cell>
          <cell r="F288" t="str">
            <v>M</v>
          </cell>
          <cell r="G288" t="str">
            <v/>
          </cell>
          <cell r="H288" t="str">
            <v/>
          </cell>
          <cell r="I288">
            <v>222.011</v>
          </cell>
        </row>
        <row r="289">
          <cell r="D289" t="str">
            <v>6122</v>
          </cell>
          <cell r="E289" t="str">
            <v>EMBASAMENTO C/PEDRA ARGAMASSADA UTILIZANDO ARG.CIM/AREIA 1:4</v>
          </cell>
          <cell r="F289" t="str">
            <v>M3</v>
          </cell>
          <cell r="G289">
            <v>0.2</v>
          </cell>
          <cell r="H289">
            <v>325.33999999999997</v>
          </cell>
          <cell r="I289">
            <v>65.067999999999998</v>
          </cell>
        </row>
        <row r="290">
          <cell r="D290" t="str">
            <v>87307</v>
          </cell>
          <cell r="E290" t="str">
            <v>ARGAMASSA TRAÇO 1:6 (CIMENTO E AREIA MÉDIA) PARA CONTRAPISO, PREPARO MECÂNICO COM BETONEIRA 400 L. AF_06/2014</v>
          </cell>
          <cell r="F290" t="str">
            <v>M3</v>
          </cell>
          <cell r="G290">
            <v>1.4999999999999999E-2</v>
          </cell>
          <cell r="H290">
            <v>327.08999999999997</v>
          </cell>
          <cell r="I290">
            <v>4.91</v>
          </cell>
        </row>
        <row r="291">
          <cell r="D291" t="str">
            <v>M0284160</v>
          </cell>
          <cell r="E291" t="str">
            <v>GRANITO AMARELO ICARAÍ ACABAMENTO LEVIGADO</v>
          </cell>
          <cell r="F291" t="str">
            <v>M2</v>
          </cell>
          <cell r="G291">
            <v>0.55000000000000004</v>
          </cell>
          <cell r="H291">
            <v>207</v>
          </cell>
          <cell r="I291">
            <v>113.85</v>
          </cell>
        </row>
        <row r="292">
          <cell r="D292">
            <v>1381</v>
          </cell>
          <cell r="E292" t="str">
            <v xml:space="preserve">ARGAMASSA COLANTE AC I PARA CERAMICAS  </v>
          </cell>
          <cell r="F292" t="str">
            <v>KG</v>
          </cell>
          <cell r="G292">
            <v>4</v>
          </cell>
          <cell r="H292">
            <v>0.59</v>
          </cell>
          <cell r="I292">
            <v>2.36</v>
          </cell>
        </row>
        <row r="293">
          <cell r="D293">
            <v>34356</v>
          </cell>
          <cell r="E293" t="str">
            <v xml:space="preserve">REJUNTE BRANCO, CIMENTICIO  </v>
          </cell>
          <cell r="F293" t="str">
            <v>KG</v>
          </cell>
          <cell r="G293">
            <v>0.25</v>
          </cell>
          <cell r="H293">
            <v>3.44</v>
          </cell>
          <cell r="I293">
            <v>0.86</v>
          </cell>
        </row>
        <row r="294">
          <cell r="D294" t="str">
            <v>88309</v>
          </cell>
          <cell r="E294" t="str">
            <v>PEDREIRO COM ENCARGOS COMPLEMENTARES</v>
          </cell>
          <cell r="F294" t="str">
            <v>H</v>
          </cell>
          <cell r="G294">
            <v>0.5</v>
          </cell>
          <cell r="H294">
            <v>17.95</v>
          </cell>
          <cell r="I294">
            <v>8.9749999999999996</v>
          </cell>
        </row>
        <row r="295">
          <cell r="D295" t="str">
            <v>88316</v>
          </cell>
          <cell r="E295" t="str">
            <v>SERVENTE COM ENCARGOS COMPLEMENTARES</v>
          </cell>
          <cell r="F295" t="str">
            <v>H</v>
          </cell>
          <cell r="G295">
            <v>0.88000000000000012</v>
          </cell>
          <cell r="H295">
            <v>12.43</v>
          </cell>
          <cell r="I295">
            <v>10.94</v>
          </cell>
        </row>
        <row r="296">
          <cell r="D296" t="str">
            <v>88274</v>
          </cell>
          <cell r="E296" t="str">
            <v>MARMORISTA/GRANITEIRO COM ENCARGOS COMPLEMENTARES</v>
          </cell>
          <cell r="F296" t="str">
            <v>H</v>
          </cell>
          <cell r="G296">
            <v>0.88000000000000012</v>
          </cell>
          <cell r="H296">
            <v>17.100000000000001</v>
          </cell>
          <cell r="I296">
            <v>15.048000000000004</v>
          </cell>
        </row>
        <row r="297">
          <cell r="D297" t="str">
            <v>COMP70080120</v>
          </cell>
          <cell r="E297" t="str">
            <v>Banco modelo 5 (ver detalhe) - Granito Vermelho Brasilia, e=8cm, L=6,00m</v>
          </cell>
          <cell r="F297" t="str">
            <v>UN</v>
          </cell>
          <cell r="G297" t="str">
            <v/>
          </cell>
          <cell r="H297" t="str">
            <v/>
          </cell>
          <cell r="I297">
            <v>1913.3036</v>
          </cell>
        </row>
        <row r="298">
          <cell r="D298" t="str">
            <v>94963</v>
          </cell>
          <cell r="E298" t="str">
            <v>CONCRETO FCK = 15MPA, TRAÇO 1:3,4:3,5 (CIMENTO/ AREIA MÉDIA/ BRITA 1)  - PREPARO MECÂNICO COM BETONEIRA 400 L. AF_07/2016</v>
          </cell>
          <cell r="F298" t="str">
            <v>M3</v>
          </cell>
          <cell r="G298">
            <v>7.0000000000000007E-2</v>
          </cell>
          <cell r="H298">
            <v>274.77999999999997</v>
          </cell>
          <cell r="I298">
            <v>19.2346</v>
          </cell>
        </row>
        <row r="299">
          <cell r="D299" t="str">
            <v>5928</v>
          </cell>
          <cell r="E299" t="str">
            <v>GUINDAUTO HIDRÁULICO, CAPACIDADE MÁXIMA DE CARGA 6200 KG, MOMENTO MÁXIMO DE CARGA 11,7 TM, ALCANCE MÁXIMO HORIZONTAL 9,70 M, INCLUSIVE CAMINHÃO TOCO PBT 16.000 KG, POTÊNCIA DE 189 CV - CHP DIURNO. AF_06/2014</v>
          </cell>
          <cell r="F299" t="str">
            <v>CHP</v>
          </cell>
          <cell r="G299">
            <v>0.7</v>
          </cell>
          <cell r="H299">
            <v>112.68</v>
          </cell>
          <cell r="I299">
            <v>78.88</v>
          </cell>
        </row>
        <row r="300">
          <cell r="D300" t="str">
            <v>88274</v>
          </cell>
          <cell r="E300" t="str">
            <v>MARMORISTA/GRANITEIRO COM ENCARGOS COMPLEMENTARES</v>
          </cell>
          <cell r="F300" t="str">
            <v>H</v>
          </cell>
          <cell r="G300">
            <v>3.3600000000000003</v>
          </cell>
          <cell r="H300">
            <v>17.100000000000001</v>
          </cell>
          <cell r="I300">
            <v>57.45600000000001</v>
          </cell>
        </row>
        <row r="301">
          <cell r="D301" t="str">
            <v>88309</v>
          </cell>
          <cell r="E301" t="str">
            <v>PEDREIRO COM ENCARGOS COMPLEMENTARES</v>
          </cell>
          <cell r="F301" t="str">
            <v>H</v>
          </cell>
          <cell r="G301">
            <v>0.14000000000000001</v>
          </cell>
          <cell r="H301">
            <v>17.95</v>
          </cell>
          <cell r="I301">
            <v>2.5130000000000003</v>
          </cell>
        </row>
        <row r="302">
          <cell r="D302" t="str">
            <v>88316</v>
          </cell>
          <cell r="E302" t="str">
            <v>SERVENTE COM ENCARGOS COMPLEMENTARES</v>
          </cell>
          <cell r="F302" t="str">
            <v>H</v>
          </cell>
          <cell r="G302">
            <v>3.5000000000000004</v>
          </cell>
          <cell r="H302">
            <v>12.43</v>
          </cell>
          <cell r="I302">
            <v>43.51</v>
          </cell>
        </row>
        <row r="303">
          <cell r="D303" t="str">
            <v>M0284099</v>
          </cell>
          <cell r="E303" t="str">
            <v>GRANITO VERMELHO BRASÍLIA E=8CM POLIDO PARA BANCOS</v>
          </cell>
          <cell r="F303" t="str">
            <v>M2</v>
          </cell>
          <cell r="G303">
            <v>2.1</v>
          </cell>
          <cell r="H303">
            <v>815.1</v>
          </cell>
          <cell r="I303">
            <v>1711.71</v>
          </cell>
        </row>
        <row r="304">
          <cell r="D304" t="str">
            <v>COMP70080100</v>
          </cell>
          <cell r="E304" t="str">
            <v>Banco modelo 6 (ver detalhe) - Granito Ocre polido sobre alvenaria de bloco</v>
          </cell>
          <cell r="F304" t="str">
            <v>M</v>
          </cell>
          <cell r="G304" t="str">
            <v/>
          </cell>
          <cell r="H304" t="str">
            <v/>
          </cell>
          <cell r="I304">
            <v>601.48967999999991</v>
          </cell>
        </row>
        <row r="305">
          <cell r="D305" t="str">
            <v>79517/1</v>
          </cell>
          <cell r="E305" t="str">
            <v>ESCAVACAO MANUAL EM SOLO-PROF. ATE 1,50 M</v>
          </cell>
          <cell r="F305" t="str">
            <v>M3</v>
          </cell>
          <cell r="G305">
            <v>0.12</v>
          </cell>
          <cell r="H305">
            <v>23.86</v>
          </cell>
          <cell r="I305">
            <v>2.86</v>
          </cell>
        </row>
        <row r="306">
          <cell r="D306" t="str">
            <v>72897</v>
          </cell>
          <cell r="E306" t="str">
            <v>CARGA MANUAL DE ENTULHO EM CAMINHAO BASCULANTE 6 M3</v>
          </cell>
          <cell r="F306" t="str">
            <v>M3</v>
          </cell>
          <cell r="G306">
            <v>0.156</v>
          </cell>
          <cell r="H306">
            <v>17.510000000000002</v>
          </cell>
          <cell r="I306">
            <v>2.73</v>
          </cell>
        </row>
        <row r="307">
          <cell r="D307" t="str">
            <v>COMP45000005</v>
          </cell>
          <cell r="E307" t="str">
            <v>BOTA-FORA 30 KM (CIA AEROPORTO)</v>
          </cell>
          <cell r="F307" t="str">
            <v>M3</v>
          </cell>
          <cell r="G307">
            <v>0.156</v>
          </cell>
          <cell r="H307">
            <v>18.03</v>
          </cell>
          <cell r="I307">
            <v>2.8126800000000003</v>
          </cell>
        </row>
        <row r="308">
          <cell r="D308" t="str">
            <v>94974</v>
          </cell>
          <cell r="E308" t="str">
            <v>CONCRETO MAGRO PARA LASTRO, TRAÇO 1:4,5:4,5 (CIMENTO/ AREIA MÉDIA/ BRITA 1)  - PREPARO MANUAL. AF_07/2016</v>
          </cell>
          <cell r="F308" t="str">
            <v>M3</v>
          </cell>
          <cell r="G308">
            <v>0.03</v>
          </cell>
          <cell r="H308">
            <v>323.63</v>
          </cell>
          <cell r="I308">
            <v>9.7100000000000009</v>
          </cell>
        </row>
        <row r="309">
          <cell r="D309" t="str">
            <v>72131</v>
          </cell>
          <cell r="E309" t="str">
            <v>ALVENARIA EM TIJOLO CERAMICO MACICO 5X10X20CM 1 VEZ (ESPESSURA 20CM), ASSENTADO COM ARGAMASSA TRACO 1:2:8 (CIMENTO, CAL E AREIA)</v>
          </cell>
          <cell r="F309" t="str">
            <v>M2</v>
          </cell>
          <cell r="G309">
            <v>1.05</v>
          </cell>
          <cell r="H309">
            <v>104.25</v>
          </cell>
          <cell r="I309">
            <v>109.46</v>
          </cell>
        </row>
        <row r="310">
          <cell r="D310" t="str">
            <v>87307</v>
          </cell>
          <cell r="E310" t="str">
            <v>ARGAMASSA TRAÇO 1:6 (CIMENTO E AREIA MÉDIA) PARA CONTRAPISO, PREPARO MECÂNICO COM BETONEIRA 400 L. AF_06/2014</v>
          </cell>
          <cell r="F310" t="str">
            <v>M3</v>
          </cell>
          <cell r="G310">
            <v>4.7500000000000001E-2</v>
          </cell>
          <cell r="H310">
            <v>327.08999999999997</v>
          </cell>
          <cell r="I310">
            <v>15.54</v>
          </cell>
        </row>
        <row r="311">
          <cell r="D311" t="str">
            <v>M0284162</v>
          </cell>
          <cell r="E311" t="str">
            <v xml:space="preserve">GRANITO OCRE, ACABAMENTO LEVIGADO </v>
          </cell>
          <cell r="F311" t="str">
            <v>M2</v>
          </cell>
          <cell r="G311">
            <v>1.7324999999999999</v>
          </cell>
          <cell r="H311">
            <v>207</v>
          </cell>
          <cell r="I311">
            <v>358.63</v>
          </cell>
        </row>
        <row r="312">
          <cell r="D312">
            <v>1381</v>
          </cell>
          <cell r="E312" t="str">
            <v xml:space="preserve">ARGAMASSA COLANTE AC I PARA CERAMICAS  </v>
          </cell>
          <cell r="F312" t="str">
            <v>KG</v>
          </cell>
          <cell r="G312">
            <v>12.6</v>
          </cell>
          <cell r="H312">
            <v>0.59</v>
          </cell>
          <cell r="I312">
            <v>7.43</v>
          </cell>
        </row>
        <row r="313">
          <cell r="D313">
            <v>34356</v>
          </cell>
          <cell r="E313" t="str">
            <v xml:space="preserve">REJUNTE BRANCO, CIMENTICIO  </v>
          </cell>
          <cell r="F313" t="str">
            <v>KG</v>
          </cell>
          <cell r="G313">
            <v>0.78749999999999998</v>
          </cell>
          <cell r="H313">
            <v>3.44</v>
          </cell>
          <cell r="I313">
            <v>2.71</v>
          </cell>
        </row>
        <row r="314">
          <cell r="D314" t="str">
            <v>88309</v>
          </cell>
          <cell r="E314" t="str">
            <v>PEDREIRO COM ENCARGOS COMPLEMENTARES</v>
          </cell>
          <cell r="F314" t="str">
            <v>H</v>
          </cell>
          <cell r="G314">
            <v>0.5</v>
          </cell>
          <cell r="H314">
            <v>17.95</v>
          </cell>
          <cell r="I314">
            <v>8.9749999999999996</v>
          </cell>
        </row>
        <row r="315">
          <cell r="D315" t="str">
            <v>88316</v>
          </cell>
          <cell r="E315" t="str">
            <v>SERVENTE COM ENCARGOS COMPLEMENTARES</v>
          </cell>
          <cell r="F315" t="str">
            <v>H</v>
          </cell>
          <cell r="G315">
            <v>3.02</v>
          </cell>
          <cell r="H315">
            <v>12.43</v>
          </cell>
          <cell r="I315">
            <v>37.54</v>
          </cell>
        </row>
        <row r="316">
          <cell r="D316" t="str">
            <v>88274</v>
          </cell>
          <cell r="E316" t="str">
            <v>MARMORISTA/GRANITEIRO COM ENCARGOS COMPLEMENTARES</v>
          </cell>
          <cell r="F316" t="str">
            <v>H</v>
          </cell>
          <cell r="G316">
            <v>2.52</v>
          </cell>
          <cell r="H316">
            <v>17.100000000000001</v>
          </cell>
          <cell r="I316">
            <v>43.092000000000006</v>
          </cell>
        </row>
        <row r="317">
          <cell r="D317" t="str">
            <v>COMP70080102</v>
          </cell>
          <cell r="E317" t="str">
            <v>Banco curvo modelo 7 (ver detalhe) - Granito  Vermelho Brasilia polido sobre alvenaria de bloco</v>
          </cell>
          <cell r="F317" t="str">
            <v>M</v>
          </cell>
          <cell r="G317" t="str">
            <v/>
          </cell>
          <cell r="H317" t="str">
            <v/>
          </cell>
          <cell r="I317">
            <v>580.69967999999994</v>
          </cell>
        </row>
        <row r="318">
          <cell r="D318" t="str">
            <v>79517/1</v>
          </cell>
          <cell r="E318" t="str">
            <v>ESCAVACAO MANUAL EM SOLO-PROF. ATE 1,50 M</v>
          </cell>
          <cell r="F318" t="str">
            <v>M3</v>
          </cell>
          <cell r="G318">
            <v>0.12</v>
          </cell>
          <cell r="H318">
            <v>23.86</v>
          </cell>
          <cell r="I318">
            <v>2.86</v>
          </cell>
        </row>
        <row r="319">
          <cell r="D319" t="str">
            <v>72897</v>
          </cell>
          <cell r="E319" t="str">
            <v>CARGA MANUAL DE ENTULHO EM CAMINHAO BASCULANTE 6 M3</v>
          </cell>
          <cell r="F319" t="str">
            <v>M3</v>
          </cell>
          <cell r="G319">
            <v>0.156</v>
          </cell>
          <cell r="H319">
            <v>17.510000000000002</v>
          </cell>
          <cell r="I319">
            <v>2.73</v>
          </cell>
        </row>
        <row r="320">
          <cell r="D320" t="str">
            <v>COMP45000005</v>
          </cell>
          <cell r="E320" t="str">
            <v>BOTA-FORA 30 KM (CIA AEROPORTO)</v>
          </cell>
          <cell r="F320" t="str">
            <v>M3</v>
          </cell>
          <cell r="G320">
            <v>0.156</v>
          </cell>
          <cell r="H320">
            <v>18.03</v>
          </cell>
          <cell r="I320">
            <v>2.8126800000000003</v>
          </cell>
        </row>
        <row r="321">
          <cell r="D321" t="str">
            <v>94974</v>
          </cell>
          <cell r="E321" t="str">
            <v>CONCRETO MAGRO PARA LASTRO, TRAÇO 1:4,5:4,5 (CIMENTO/ AREIA MÉDIA/ BRITA 1)  - PREPARO MANUAL. AF_07/2016</v>
          </cell>
          <cell r="F321" t="str">
            <v>M3</v>
          </cell>
          <cell r="G321">
            <v>0.03</v>
          </cell>
          <cell r="H321">
            <v>323.63</v>
          </cell>
          <cell r="I321">
            <v>9.7100000000000009</v>
          </cell>
        </row>
        <row r="322">
          <cell r="D322" t="str">
            <v>72131</v>
          </cell>
          <cell r="E322" t="str">
            <v>ALVENARIA EM TIJOLO CERAMICO MACICO 5X10X20CM 1 VEZ (ESPESSURA 20CM), ASSENTADO COM ARGAMASSA TRACO 1:2:8 (CIMENTO, CAL E AREIA)</v>
          </cell>
          <cell r="F322" t="str">
            <v>M2</v>
          </cell>
          <cell r="G322">
            <v>1.05</v>
          </cell>
          <cell r="H322">
            <v>104.25</v>
          </cell>
          <cell r="I322">
            <v>109.46</v>
          </cell>
        </row>
        <row r="323">
          <cell r="D323" t="str">
            <v>87307</v>
          </cell>
          <cell r="E323" t="str">
            <v>ARGAMASSA TRAÇO 1:6 (CIMENTO E AREIA MÉDIA) PARA CONTRAPISO, PREPARO MECÂNICO COM BETONEIRA 400 L. AF_06/2014</v>
          </cell>
          <cell r="F323" t="str">
            <v>M3</v>
          </cell>
          <cell r="G323">
            <v>4.7500000000000001E-2</v>
          </cell>
          <cell r="H323">
            <v>327.08999999999997</v>
          </cell>
          <cell r="I323">
            <v>15.54</v>
          </cell>
        </row>
        <row r="324">
          <cell r="D324" t="str">
            <v>M0284109</v>
          </cell>
          <cell r="E324" t="str">
            <v>GRANITO VERMELHO BRASÍLIA, ACABAMENTO POLIDO</v>
          </cell>
          <cell r="F324" t="str">
            <v>M2</v>
          </cell>
          <cell r="G324">
            <v>1.7324999999999999</v>
          </cell>
          <cell r="H324">
            <v>195</v>
          </cell>
          <cell r="I324">
            <v>337.84</v>
          </cell>
        </row>
        <row r="325">
          <cell r="D325">
            <v>1381</v>
          </cell>
          <cell r="E325" t="str">
            <v xml:space="preserve">ARGAMASSA COLANTE AC I PARA CERAMICAS  </v>
          </cell>
          <cell r="F325" t="str">
            <v>KG</v>
          </cell>
          <cell r="G325">
            <v>12.6</v>
          </cell>
          <cell r="H325">
            <v>0.59</v>
          </cell>
          <cell r="I325">
            <v>7.43</v>
          </cell>
        </row>
        <row r="326">
          <cell r="D326">
            <v>34356</v>
          </cell>
          <cell r="E326" t="str">
            <v xml:space="preserve">REJUNTE BRANCO, CIMENTICIO  </v>
          </cell>
          <cell r="F326" t="str">
            <v>KG</v>
          </cell>
          <cell r="G326">
            <v>0.78749999999999998</v>
          </cell>
          <cell r="H326">
            <v>3.44</v>
          </cell>
          <cell r="I326">
            <v>2.71</v>
          </cell>
        </row>
        <row r="327">
          <cell r="D327" t="str">
            <v>88309</v>
          </cell>
          <cell r="E327" t="str">
            <v>PEDREIRO COM ENCARGOS COMPLEMENTARES</v>
          </cell>
          <cell r="F327" t="str">
            <v>H</v>
          </cell>
          <cell r="G327">
            <v>0.5</v>
          </cell>
          <cell r="H327">
            <v>17.95</v>
          </cell>
          <cell r="I327">
            <v>8.9749999999999996</v>
          </cell>
        </row>
        <row r="328">
          <cell r="D328" t="str">
            <v>88316</v>
          </cell>
          <cell r="E328" t="str">
            <v>SERVENTE COM ENCARGOS COMPLEMENTARES</v>
          </cell>
          <cell r="F328" t="str">
            <v>H</v>
          </cell>
          <cell r="G328">
            <v>3.02</v>
          </cell>
          <cell r="H328">
            <v>12.43</v>
          </cell>
          <cell r="I328">
            <v>37.54</v>
          </cell>
        </row>
        <row r="329">
          <cell r="D329" t="str">
            <v>88274</v>
          </cell>
          <cell r="E329" t="str">
            <v>MARMORISTA/GRANITEIRO COM ENCARGOS COMPLEMENTARES</v>
          </cell>
          <cell r="F329" t="str">
            <v>H</v>
          </cell>
          <cell r="G329">
            <v>2.52</v>
          </cell>
          <cell r="H329">
            <v>17.100000000000001</v>
          </cell>
          <cell r="I329">
            <v>43.092000000000006</v>
          </cell>
        </row>
        <row r="330">
          <cell r="D330" t="str">
            <v>COMP70080140</v>
          </cell>
          <cell r="E330" t="str">
            <v>Bancos em estrutura de alumínio, assento em ripas de madeira referência MM cité, modelo Portiquoa, madeira tropical: PQA 111T, dimensões 555 x 1820 mm</v>
          </cell>
          <cell r="F330" t="str">
            <v>UN</v>
          </cell>
          <cell r="G330" t="str">
            <v/>
          </cell>
          <cell r="H330" t="str">
            <v/>
          </cell>
          <cell r="I330">
            <v>2129.5750000000003</v>
          </cell>
        </row>
        <row r="331">
          <cell r="D331" t="str">
            <v>M2005050</v>
          </cell>
          <cell r="E331" t="str">
            <v>Bancos em estrutura de alumínio, assento em ripas de madeira referência MM cité, modelo Portiquoa, madeira tropical: PQA 111T, dimensões 555 x 1820 mm</v>
          </cell>
          <cell r="F331" t="str">
            <v>UN</v>
          </cell>
          <cell r="G331">
            <v>1</v>
          </cell>
          <cell r="H331">
            <v>2084</v>
          </cell>
          <cell r="I331">
            <v>2084</v>
          </cell>
        </row>
        <row r="332">
          <cell r="D332" t="str">
            <v>88309</v>
          </cell>
          <cell r="E332" t="str">
            <v>PEDREIRO COM ENCARGOS COMPLEMENTARES</v>
          </cell>
          <cell r="F332" t="str">
            <v>H</v>
          </cell>
          <cell r="G332">
            <v>1.5</v>
          </cell>
          <cell r="H332">
            <v>17.95</v>
          </cell>
          <cell r="I332">
            <v>26.924999999999997</v>
          </cell>
        </row>
        <row r="333">
          <cell r="D333" t="str">
            <v>88316</v>
          </cell>
          <cell r="E333" t="str">
            <v>SERVENTE COM ENCARGOS COMPLEMENTARES</v>
          </cell>
          <cell r="F333" t="str">
            <v>H</v>
          </cell>
          <cell r="G333">
            <v>1.5</v>
          </cell>
          <cell r="H333">
            <v>12.43</v>
          </cell>
          <cell r="I333">
            <v>18.649999999999999</v>
          </cell>
        </row>
        <row r="334">
          <cell r="D334" t="str">
            <v>COMP40000030</v>
          </cell>
          <cell r="E334" t="str">
            <v>Suporte bicicleta individual em aço inox acabamento escovado diam 2", 1,00x0,75m, parafusado em base de concreto</v>
          </cell>
          <cell r="F334" t="str">
            <v>UN</v>
          </cell>
          <cell r="G334" t="str">
            <v/>
          </cell>
          <cell r="H334" t="str">
            <v/>
          </cell>
          <cell r="I334">
            <v>960.03877999999997</v>
          </cell>
        </row>
        <row r="335">
          <cell r="D335" t="str">
            <v>79517/1</v>
          </cell>
          <cell r="E335" t="str">
            <v>ESCAVACAO MANUAL EM SOLO-PROF. ATE 1,50 M</v>
          </cell>
          <cell r="F335" t="str">
            <v>M3</v>
          </cell>
          <cell r="G335">
            <v>0.02</v>
          </cell>
          <cell r="H335">
            <v>23.86</v>
          </cell>
          <cell r="I335">
            <v>0.48</v>
          </cell>
        </row>
        <row r="336">
          <cell r="D336" t="str">
            <v>72897</v>
          </cell>
          <cell r="E336" t="str">
            <v>CARGA MANUAL DE ENTULHO EM CAMINHAO BASCULANTE 6 M3</v>
          </cell>
          <cell r="F336" t="str">
            <v>M3</v>
          </cell>
          <cell r="G336">
            <v>2.6000000000000002E-2</v>
          </cell>
          <cell r="H336">
            <v>17.510000000000002</v>
          </cell>
          <cell r="I336">
            <v>0.46</v>
          </cell>
        </row>
        <row r="337">
          <cell r="D337" t="str">
            <v>COMP45000005</v>
          </cell>
          <cell r="E337" t="str">
            <v>BOTA-FORA 30 KM (CIA AEROPORTO)</v>
          </cell>
          <cell r="F337" t="str">
            <v>M3</v>
          </cell>
          <cell r="G337">
            <v>2.6000000000000002E-2</v>
          </cell>
          <cell r="H337">
            <v>18.03</v>
          </cell>
          <cell r="I337">
            <v>0.46878000000000009</v>
          </cell>
        </row>
        <row r="338">
          <cell r="D338" t="str">
            <v>94963</v>
          </cell>
          <cell r="E338" t="str">
            <v>CONCRETO FCK = 15MPA, TRAÇO 1:3,4:3,5 (CIMENTO/ AREIA MÉDIA/ BRITA 1)  - PREPARO MECÂNICO COM BETONEIRA 400 L. AF_07/2016</v>
          </cell>
          <cell r="F338" t="str">
            <v>M3</v>
          </cell>
          <cell r="G338">
            <v>0.02</v>
          </cell>
          <cell r="H338">
            <v>274.77999999999997</v>
          </cell>
          <cell r="I338">
            <v>5.5</v>
          </cell>
        </row>
        <row r="339">
          <cell r="D339" t="str">
            <v>92873</v>
          </cell>
          <cell r="E339" t="str">
            <v>LANÇAMENTO COM USO DE BALDES, ADENSAMENTO E ACABAMENTO DE CONCRETO EM ESTRUTURAS. AF_12/2015</v>
          </cell>
          <cell r="F339" t="str">
            <v>M3</v>
          </cell>
          <cell r="G339">
            <v>0.02</v>
          </cell>
          <cell r="H339">
            <v>137.37</v>
          </cell>
          <cell r="I339">
            <v>2.75</v>
          </cell>
        </row>
        <row r="340">
          <cell r="D340" t="str">
            <v>M0438200</v>
          </cell>
          <cell r="E340" t="str">
            <v>Suporte bicicleta individual em aço inox acabamento escovado diam 2", 1,00x0,75m, parafusado em base de concreto (Fornecimento e montagem)</v>
          </cell>
          <cell r="F340" t="str">
            <v>UN</v>
          </cell>
          <cell r="G340">
            <v>1</v>
          </cell>
          <cell r="H340">
            <v>920</v>
          </cell>
          <cell r="I340">
            <v>920</v>
          </cell>
        </row>
        <row r="341">
          <cell r="D341" t="str">
            <v>88309</v>
          </cell>
          <cell r="E341" t="str">
            <v>PEDREIRO COM ENCARGOS COMPLEMENTARES</v>
          </cell>
          <cell r="F341" t="str">
            <v>H</v>
          </cell>
          <cell r="G341">
            <v>1</v>
          </cell>
          <cell r="H341">
            <v>17.95</v>
          </cell>
          <cell r="I341">
            <v>17.95</v>
          </cell>
        </row>
        <row r="342">
          <cell r="D342" t="str">
            <v>88316</v>
          </cell>
          <cell r="E342" t="str">
            <v>SERVENTE COM ENCARGOS COMPLEMENTARES</v>
          </cell>
          <cell r="F342" t="str">
            <v>H</v>
          </cell>
          <cell r="G342">
            <v>1</v>
          </cell>
          <cell r="H342">
            <v>12.43</v>
          </cell>
          <cell r="I342">
            <v>12.43</v>
          </cell>
        </row>
        <row r="343">
          <cell r="D343" t="str">
            <v>COMP70080059</v>
          </cell>
          <cell r="E343" t="str">
            <v>Protetores de árvore em aço, diâmetro de 120 cm, MMCITE linha ABOTTURA</v>
          </cell>
          <cell r="F343" t="str">
            <v>UN</v>
          </cell>
          <cell r="G343" t="str">
            <v/>
          </cell>
          <cell r="H343" t="str">
            <v/>
          </cell>
          <cell r="I343">
            <v>2330.3799999999997</v>
          </cell>
        </row>
        <row r="344">
          <cell r="D344" t="str">
            <v>M2005110</v>
          </cell>
          <cell r="E344" t="str">
            <v>Protetores de árvore em aço, diâmetro de 120 cm, MMCITE linha ABOTTURA</v>
          </cell>
          <cell r="F344" t="str">
            <v>UN</v>
          </cell>
          <cell r="G344">
            <v>1</v>
          </cell>
          <cell r="H344">
            <v>2300</v>
          </cell>
          <cell r="I344">
            <v>2300</v>
          </cell>
        </row>
        <row r="345">
          <cell r="D345" t="str">
            <v>88309</v>
          </cell>
          <cell r="E345" t="str">
            <v>PEDREIRO COM ENCARGOS COMPLEMENTARES</v>
          </cell>
          <cell r="F345" t="str">
            <v>H</v>
          </cell>
          <cell r="G345">
            <v>1</v>
          </cell>
          <cell r="H345">
            <v>17.95</v>
          </cell>
          <cell r="I345">
            <v>17.95</v>
          </cell>
        </row>
        <row r="346">
          <cell r="D346" t="str">
            <v>88316</v>
          </cell>
          <cell r="E346" t="str">
            <v>SERVENTE COM ENCARGOS COMPLEMENTARES</v>
          </cell>
          <cell r="F346" t="str">
            <v>H</v>
          </cell>
          <cell r="G346">
            <v>1</v>
          </cell>
          <cell r="H346">
            <v>12.43</v>
          </cell>
          <cell r="I346">
            <v>12.43</v>
          </cell>
        </row>
        <row r="347">
          <cell r="D347" t="str">
            <v>COMP29800050</v>
          </cell>
          <cell r="E347" t="str">
            <v>Conjunto balanço Duplo, modelo M-10/2, da Ludico Brinquedos Inteligentes ou similar - fornecimento e montagem</v>
          </cell>
          <cell r="F347" t="str">
            <v>UN</v>
          </cell>
          <cell r="G347" t="str">
            <v/>
          </cell>
          <cell r="H347" t="str">
            <v/>
          </cell>
          <cell r="I347">
            <v>1311.57</v>
          </cell>
        </row>
        <row r="348">
          <cell r="D348" t="str">
            <v>S9500020</v>
          </cell>
          <cell r="E348" t="str">
            <v>Conjunto balanço Duplo, modelo M-10/2, da Ludico Brinquedos Inteligentes ou similar - fornecimento e montagem</v>
          </cell>
          <cell r="F348" t="str">
            <v>UN</v>
          </cell>
          <cell r="G348">
            <v>1</v>
          </cell>
          <cell r="H348">
            <v>1311.57</v>
          </cell>
          <cell r="I348">
            <v>1311.57</v>
          </cell>
        </row>
        <row r="349">
          <cell r="D349" t="str">
            <v>COMP29800060</v>
          </cell>
          <cell r="E349" t="str">
            <v>Conjunto de gangorra com 3 pranchas em aço industrial ou madeira (Sergipark ou similar)</v>
          </cell>
          <cell r="F349" t="str">
            <v>UN</v>
          </cell>
          <cell r="G349" t="str">
            <v/>
          </cell>
          <cell r="H349" t="str">
            <v/>
          </cell>
          <cell r="I349">
            <v>1980</v>
          </cell>
        </row>
        <row r="350">
          <cell r="D350" t="str">
            <v>S9500030</v>
          </cell>
          <cell r="E350" t="str">
            <v>Conjunto de gangorra com 3 pranchas em aço industrial ou madeira (Sergipark ou similar)</v>
          </cell>
          <cell r="F350" t="str">
            <v>UN</v>
          </cell>
          <cell r="G350">
            <v>1</v>
          </cell>
          <cell r="H350">
            <v>1980</v>
          </cell>
          <cell r="I350">
            <v>1980</v>
          </cell>
        </row>
        <row r="351">
          <cell r="D351" t="str">
            <v>COMP29800070</v>
          </cell>
          <cell r="E351" t="str">
            <v>Brinquedo Play Aventura modelo M-205, da Lúdico brinquedos inteligentes ou similar - Fornecimento e Montagem</v>
          </cell>
          <cell r="F351" t="str">
            <v>UN</v>
          </cell>
          <cell r="G351" t="str">
            <v/>
          </cell>
          <cell r="H351" t="str">
            <v/>
          </cell>
          <cell r="I351">
            <v>11355.37</v>
          </cell>
        </row>
        <row r="352">
          <cell r="D352" t="str">
            <v>S9500040</v>
          </cell>
          <cell r="E352" t="str">
            <v>Brinquedo Play Aventura modelo M-205, da Lúdico brinquedos inteligentes ou similar - Fornecimento e Montagem</v>
          </cell>
          <cell r="F352" t="str">
            <v>UN</v>
          </cell>
          <cell r="G352">
            <v>1</v>
          </cell>
          <cell r="H352">
            <v>11355.37</v>
          </cell>
          <cell r="I352">
            <v>11355.37</v>
          </cell>
        </row>
        <row r="353">
          <cell r="D353" t="str">
            <v>COMP23000120</v>
          </cell>
          <cell r="E353" t="str">
            <v>Corrimão e guarda corpo em aço inox acabamento escovado fosco Ø=3" - h=1,10 / 1,20m (conforme detalhe)</v>
          </cell>
          <cell r="F353" t="str">
            <v>M</v>
          </cell>
          <cell r="G353" t="str">
            <v/>
          </cell>
          <cell r="I353">
            <v>1079.24</v>
          </cell>
        </row>
        <row r="354">
          <cell r="D354" t="str">
            <v>88309</v>
          </cell>
          <cell r="E354" t="str">
            <v>PEDREIRO COM ENCARGOS COMPLEMENTARES</v>
          </cell>
          <cell r="F354" t="str">
            <v>H</v>
          </cell>
          <cell r="G354">
            <v>1</v>
          </cell>
          <cell r="H354">
            <v>17.95</v>
          </cell>
          <cell r="I354">
            <v>17.95</v>
          </cell>
        </row>
        <row r="355">
          <cell r="D355" t="str">
            <v>88316</v>
          </cell>
          <cell r="E355" t="str">
            <v>SERVENTE COM ENCARGOS COMPLEMENTARES</v>
          </cell>
          <cell r="F355" t="str">
            <v>H</v>
          </cell>
          <cell r="G355">
            <v>1</v>
          </cell>
          <cell r="H355">
            <v>12.43</v>
          </cell>
          <cell r="I355">
            <v>12.43</v>
          </cell>
        </row>
        <row r="356">
          <cell r="D356" t="str">
            <v>87298</v>
          </cell>
          <cell r="E356" t="str">
            <v>ARGAMASSA TRAÇO 1:3 (CIMENTO E AREIA MÉDIA) PARA CONTRAPISO, PREPARO MECÂNICO COM BETONEIRA 400 L. AF_06/2014</v>
          </cell>
          <cell r="F356" t="str">
            <v>M3</v>
          </cell>
          <cell r="G356">
            <v>2E-3</v>
          </cell>
          <cell r="H356">
            <v>430.75</v>
          </cell>
          <cell r="I356">
            <v>0.86</v>
          </cell>
        </row>
        <row r="357">
          <cell r="D357" t="str">
            <v>S4400090</v>
          </cell>
          <cell r="E357" t="str">
            <v>Corrimão e guarda corpo em aço inox acabamaneto escovado fosco Ø=3" - h=1,10 / 1,20m (conforme detalhe) -Fornecimento e montagem)</v>
          </cell>
          <cell r="F357" t="str">
            <v>M</v>
          </cell>
          <cell r="G357">
            <v>1</v>
          </cell>
          <cell r="H357">
            <v>1048</v>
          </cell>
          <cell r="I357">
            <v>1048</v>
          </cell>
        </row>
        <row r="358">
          <cell r="D358" t="str">
            <v>COMP23000115</v>
          </cell>
          <cell r="E358" t="str">
            <v>Corrimão e guarda corpo em aço inox acabamento escovado fosco Ø=3" - h=1,00m (conforme detalhe)</v>
          </cell>
          <cell r="F358" t="str">
            <v>M</v>
          </cell>
          <cell r="G358" t="str">
            <v/>
          </cell>
          <cell r="H358" t="str">
            <v/>
          </cell>
          <cell r="I358">
            <v>981.24</v>
          </cell>
        </row>
        <row r="359">
          <cell r="D359" t="str">
            <v>88309</v>
          </cell>
          <cell r="E359" t="str">
            <v>PEDREIRO COM ENCARGOS COMPLEMENTARES</v>
          </cell>
          <cell r="F359" t="str">
            <v>H</v>
          </cell>
          <cell r="G359">
            <v>1</v>
          </cell>
          <cell r="H359">
            <v>17.95</v>
          </cell>
          <cell r="I359">
            <v>17.95</v>
          </cell>
        </row>
        <row r="360">
          <cell r="D360" t="str">
            <v>88316</v>
          </cell>
          <cell r="E360" t="str">
            <v>SERVENTE COM ENCARGOS COMPLEMENTARES</v>
          </cell>
          <cell r="F360" t="str">
            <v>H</v>
          </cell>
          <cell r="G360">
            <v>1</v>
          </cell>
          <cell r="H360">
            <v>12.43</v>
          </cell>
          <cell r="I360">
            <v>12.43</v>
          </cell>
        </row>
        <row r="361">
          <cell r="D361" t="str">
            <v>87298</v>
          </cell>
          <cell r="E361" t="str">
            <v>ARGAMASSA TRAÇO 1:3 (CIMENTO E AREIA MÉDIA) PARA CONTRAPISO, PREPARO MECÂNICO COM BETONEIRA 400 L. AF_06/2014</v>
          </cell>
          <cell r="F361" t="str">
            <v>M3</v>
          </cell>
          <cell r="G361">
            <v>2E-3</v>
          </cell>
          <cell r="H361">
            <v>430.75</v>
          </cell>
          <cell r="I361">
            <v>0.86</v>
          </cell>
        </row>
        <row r="362">
          <cell r="D362" t="str">
            <v>S4400077</v>
          </cell>
          <cell r="E362" t="str">
            <v>Corrimão e guarda corpo em aço inox acabamaneto escovado fosco Ø=3" - h=1,00m (conforme detalhe)</v>
          </cell>
          <cell r="F362" t="str">
            <v>M</v>
          </cell>
          <cell r="G362">
            <v>1</v>
          </cell>
          <cell r="H362">
            <v>950</v>
          </cell>
          <cell r="I362">
            <v>950</v>
          </cell>
        </row>
        <row r="363">
          <cell r="D363" t="str">
            <v>COMP23000130</v>
          </cell>
          <cell r="E363" t="str">
            <v>Corrimão e guarda corpo em aço inox acabamento escovado fosco Ø=3" - h=0,50m chumbado em mureta de alvenaria (conforme detalhe)</v>
          </cell>
          <cell r="F363" t="str">
            <v>M</v>
          </cell>
          <cell r="G363" t="str">
            <v/>
          </cell>
          <cell r="H363" t="str">
            <v/>
          </cell>
          <cell r="I363">
            <v>790.80893749999996</v>
          </cell>
        </row>
        <row r="364">
          <cell r="D364">
            <v>87455</v>
          </cell>
          <cell r="E364" t="str">
            <v>ALVENARIA DE VEDAÇÃO DE BLOCOS VAZADOS DE CONCRETO DE 14X19X39CM (ESPESSURA 14CM) DE PAREDES COM ÁREA LÍQUIDA MAIOR OU IGUAL A 6M² SEM VÃOS E ARGAMASSA DE ASSENTAMENTO COM PREPARO EM BETONEIRA. AF_06/2014</v>
          </cell>
          <cell r="F364" t="str">
            <v>M2</v>
          </cell>
          <cell r="G364">
            <v>0.57999999999999996</v>
          </cell>
          <cell r="H364">
            <v>48.99</v>
          </cell>
          <cell r="I364">
            <v>28.41</v>
          </cell>
        </row>
        <row r="365">
          <cell r="D365" t="str">
            <v>87529</v>
          </cell>
          <cell r="E365" t="str">
            <v>MASSA ÚNICA, PARA RECEBIMENTO DE PINTURA, EM ARGAMASSA TRAÇO 1:2:8, PREPARO MECÂNICO COM BETONEIRA 400L, APLICADA MANUALMENTE EM FACES INTERNAS DE PAREDES, ESPESSURA DE 20MM, COM EXECUÇÃO DE TALISCAS. AF_06/2014</v>
          </cell>
          <cell r="F365" t="str">
            <v>M2</v>
          </cell>
          <cell r="G365">
            <v>1.18</v>
          </cell>
          <cell r="H365">
            <v>25.94</v>
          </cell>
          <cell r="I365">
            <v>30.61</v>
          </cell>
        </row>
        <row r="366">
          <cell r="D366" t="str">
            <v>87298</v>
          </cell>
          <cell r="E366" t="str">
            <v>ARGAMASSA TRAÇO 1:3 (CIMENTO E AREIA MÉDIA) PARA CONTRAPISO, PREPARO MECÂNICO COM BETONEIRA 400 L. AF_06/2014</v>
          </cell>
          <cell r="F366" t="str">
            <v>M3</v>
          </cell>
          <cell r="G366">
            <v>4.0499999999999998E-3</v>
          </cell>
          <cell r="H366">
            <v>430.75</v>
          </cell>
          <cell r="I366">
            <v>1.7445374999999999</v>
          </cell>
        </row>
        <row r="367">
          <cell r="D367" t="str">
            <v>88489</v>
          </cell>
          <cell r="E367" t="str">
            <v>APLICAÇÃO MANUAL DE PINTURA COM TINTA LÁTEX ACRÍLICA EM PAREDES, DUAS DEMÃOS. AF_06/2014</v>
          </cell>
          <cell r="F367" t="str">
            <v>M2</v>
          </cell>
          <cell r="G367">
            <v>1.18</v>
          </cell>
          <cell r="H367">
            <v>9.08</v>
          </cell>
          <cell r="I367">
            <v>10.714399999999999</v>
          </cell>
        </row>
        <row r="368">
          <cell r="D368" t="str">
            <v>M0375210</v>
          </cell>
          <cell r="E368" t="str">
            <v>PEITORIL EM GRANITO OCRE</v>
          </cell>
          <cell r="F368" t="str">
            <v>M</v>
          </cell>
          <cell r="G368">
            <v>1</v>
          </cell>
          <cell r="H368">
            <v>151.80000000000001</v>
          </cell>
          <cell r="I368">
            <v>151.80000000000001</v>
          </cell>
        </row>
        <row r="369">
          <cell r="D369" t="str">
            <v>S4400092</v>
          </cell>
          <cell r="E369" t="str">
            <v>Corrimão e guarda corpo em aço inox acabamaneto escovado fosco Ø=3" - h=0,50m chumbado em mureta de alvenaria (conforme detalhe)</v>
          </cell>
          <cell r="F369" t="str">
            <v>M</v>
          </cell>
          <cell r="G369">
            <v>1</v>
          </cell>
          <cell r="H369">
            <v>525</v>
          </cell>
          <cell r="I369">
            <v>525</v>
          </cell>
        </row>
        <row r="370">
          <cell r="D370" t="str">
            <v>88309</v>
          </cell>
          <cell r="E370" t="str">
            <v>PEDREIRO COM ENCARGOS COMPLEMENTARES</v>
          </cell>
          <cell r="F370" t="str">
            <v>H</v>
          </cell>
          <cell r="G370">
            <v>1.4</v>
          </cell>
          <cell r="H370">
            <v>17.95</v>
          </cell>
          <cell r="I370">
            <v>25.13</v>
          </cell>
        </row>
        <row r="371">
          <cell r="D371" t="str">
            <v>88316</v>
          </cell>
          <cell r="E371" t="str">
            <v>SERVENTE COM ENCARGOS COMPLEMENTARES</v>
          </cell>
          <cell r="F371" t="str">
            <v>H</v>
          </cell>
          <cell r="G371">
            <v>1.4</v>
          </cell>
          <cell r="H371">
            <v>12.43</v>
          </cell>
          <cell r="I371">
            <v>17.399999999999999</v>
          </cell>
        </row>
        <row r="372">
          <cell r="D372" t="str">
            <v>COMP18540500</v>
          </cell>
          <cell r="E372" t="str">
            <v>Cobertura de membrana (Praça Sukyaki)</v>
          </cell>
          <cell r="F372" t="str">
            <v>UN</v>
          </cell>
          <cell r="G372" t="str">
            <v/>
          </cell>
          <cell r="H372" t="str">
            <v/>
          </cell>
          <cell r="I372">
            <v>56000</v>
          </cell>
        </row>
        <row r="373">
          <cell r="D373" t="str">
            <v>S4400009</v>
          </cell>
          <cell r="E373" t="str">
            <v>COBERTURA DE MEMBRANA - PRAÇA SUKYAKY- CONFORME PROJETO (FORNEC. E MONTAGEM)</v>
          </cell>
          <cell r="F373" t="str">
            <v>UN</v>
          </cell>
          <cell r="G373">
            <v>1</v>
          </cell>
          <cell r="H373">
            <v>56000</v>
          </cell>
          <cell r="I373">
            <v>56000</v>
          </cell>
        </row>
        <row r="374">
          <cell r="D374" t="str">
            <v>COMP70080054</v>
          </cell>
          <cell r="E374" t="str">
            <v>Lixeira de coleta seletiva (com 4 cores)</v>
          </cell>
          <cell r="F374" t="str">
            <v>UN</v>
          </cell>
          <cell r="G374" t="str">
            <v/>
          </cell>
          <cell r="H374" t="str">
            <v/>
          </cell>
          <cell r="I374">
            <v>339.69499999999999</v>
          </cell>
        </row>
        <row r="375">
          <cell r="D375" t="str">
            <v>M2005102</v>
          </cell>
          <cell r="E375" t="str">
            <v>Lixeira de coleta seletiva (com 4 cores)</v>
          </cell>
          <cell r="F375" t="str">
            <v>UN</v>
          </cell>
          <cell r="G375">
            <v>1</v>
          </cell>
          <cell r="H375">
            <v>250</v>
          </cell>
          <cell r="I375">
            <v>250</v>
          </cell>
        </row>
        <row r="376">
          <cell r="D376" t="str">
            <v>94963</v>
          </cell>
          <cell r="E376" t="str">
            <v>CONCRETO FCK = 15MPA, TRAÇO 1:3,4:3,5 (CIMENTO/ AREIA MÉDIA/ BRITA 1)  - PREPARO MECÂNICO COM BETONEIRA 400 L. AF_07/2016</v>
          </cell>
          <cell r="F376" t="str">
            <v>M3</v>
          </cell>
          <cell r="G376">
            <v>0.05</v>
          </cell>
          <cell r="H376">
            <v>274.77999999999997</v>
          </cell>
          <cell r="I376">
            <v>13.74</v>
          </cell>
        </row>
        <row r="377">
          <cell r="D377" t="str">
            <v>88309</v>
          </cell>
          <cell r="E377" t="str">
            <v>PEDREIRO COM ENCARGOS COMPLEMENTARES</v>
          </cell>
          <cell r="F377" t="str">
            <v>H</v>
          </cell>
          <cell r="G377">
            <v>2.5</v>
          </cell>
          <cell r="H377">
            <v>17.95</v>
          </cell>
          <cell r="I377">
            <v>44.875</v>
          </cell>
        </row>
        <row r="378">
          <cell r="D378" t="str">
            <v>88316</v>
          </cell>
          <cell r="E378" t="str">
            <v>SERVENTE COM ENCARGOS COMPLEMENTARES</v>
          </cell>
          <cell r="F378" t="str">
            <v>H</v>
          </cell>
          <cell r="G378">
            <v>2.5</v>
          </cell>
          <cell r="H378">
            <v>12.43</v>
          </cell>
          <cell r="I378">
            <v>31.08</v>
          </cell>
        </row>
        <row r="379">
          <cell r="D379" t="str">
            <v>COMP29800200</v>
          </cell>
          <cell r="E379" t="str">
            <v>Rampa PNE em concreto com revestivento em granito cinza flameado - dimensões 220/120x145cm</v>
          </cell>
          <cell r="F379" t="str">
            <v>UN</v>
          </cell>
          <cell r="G379" t="str">
            <v/>
          </cell>
          <cell r="H379" t="str">
            <v/>
          </cell>
          <cell r="I379">
            <v>716.94551000000013</v>
          </cell>
        </row>
        <row r="380">
          <cell r="D380" t="str">
            <v>79517/1</v>
          </cell>
          <cell r="E380" t="str">
            <v>ESCAVACAO MANUAL EM SOLO-PROF. ATE 1,50 M</v>
          </cell>
          <cell r="F380" t="str">
            <v>M3</v>
          </cell>
          <cell r="G380">
            <v>0.37</v>
          </cell>
          <cell r="H380">
            <v>23.86</v>
          </cell>
          <cell r="I380">
            <v>8.83</v>
          </cell>
        </row>
        <row r="381">
          <cell r="D381" t="str">
            <v>72897</v>
          </cell>
          <cell r="E381" t="str">
            <v>CARGA MANUAL DE ENTULHO EM CAMINHAO BASCULANTE 6 M3</v>
          </cell>
          <cell r="F381" t="str">
            <v>M3</v>
          </cell>
          <cell r="G381">
            <v>0.48099999999999998</v>
          </cell>
          <cell r="H381">
            <v>17.510000000000002</v>
          </cell>
          <cell r="I381">
            <v>8.42</v>
          </cell>
        </row>
        <row r="382">
          <cell r="D382" t="str">
            <v>COMP45000005</v>
          </cell>
          <cell r="E382" t="str">
            <v>BOTA-FORA 30 KM (CIA AEROPORTO)</v>
          </cell>
          <cell r="F382" t="str">
            <v>M3</v>
          </cell>
          <cell r="G382">
            <v>0.48099999999999998</v>
          </cell>
          <cell r="H382">
            <v>18.03</v>
          </cell>
          <cell r="I382">
            <v>8.6724300000000003</v>
          </cell>
        </row>
        <row r="383">
          <cell r="D383" t="str">
            <v>94319</v>
          </cell>
          <cell r="E383" t="str">
            <v>ATERRO MANUAL DE VALAS COM SOLO ARGILO-ARENOSO E COMPACTAÇÃO MECANIZADA. AF_05/2016</v>
          </cell>
          <cell r="F383" t="str">
            <v>M3</v>
          </cell>
          <cell r="G383">
            <v>0.246</v>
          </cell>
          <cell r="H383">
            <v>26.82</v>
          </cell>
          <cell r="I383">
            <v>6.6</v>
          </cell>
        </row>
        <row r="384">
          <cell r="D384" t="str">
            <v>91599</v>
          </cell>
          <cell r="E384" t="str">
            <v>ARMAÇÃO DO SISTEMA DE PAREDES DE CONCRETO, EXECUTADA COMO ARMADURA NEGATIVA DE LAJES, TELA L-159. AF_06/2015</v>
          </cell>
          <cell r="F384" t="str">
            <v>KG</v>
          </cell>
          <cell r="G384">
            <v>6.1740000000000004</v>
          </cell>
          <cell r="H384">
            <v>6.41</v>
          </cell>
          <cell r="I384">
            <v>39.58</v>
          </cell>
        </row>
        <row r="385">
          <cell r="D385" t="str">
            <v>68053</v>
          </cell>
          <cell r="E385" t="str">
            <v>FORNECIMENTO/INSTALACAO LONA PLASTICA PRETA, PARA IMPERMEABILIZACAO, ESPESSURA 150 MICRAS.</v>
          </cell>
          <cell r="F385" t="str">
            <v>M2</v>
          </cell>
          <cell r="G385">
            <v>2.4649999999999999</v>
          </cell>
          <cell r="H385">
            <v>4.9400000000000004</v>
          </cell>
          <cell r="I385">
            <v>12.18</v>
          </cell>
        </row>
        <row r="386">
          <cell r="D386" t="str">
            <v>M0284104</v>
          </cell>
          <cell r="E386" t="str">
            <v>GRANITO CINZA ACABAMENTO FLAMEADO</v>
          </cell>
          <cell r="F386" t="str">
            <v>M2</v>
          </cell>
          <cell r="G386">
            <v>2.4475000000000002</v>
          </cell>
          <cell r="H386">
            <v>180</v>
          </cell>
          <cell r="I386">
            <v>440.55</v>
          </cell>
        </row>
        <row r="387">
          <cell r="D387" t="str">
            <v>94964</v>
          </cell>
          <cell r="E387" t="str">
            <v>CONCRETO FCK = 20MPA, TRAÇO 1:2,7:3 (CIMENTO/ AREIA MÉDIA/ BRITA 1)  - PREPARO MECÂNICO COM BETONEIRA 400 L. AF_07/2016</v>
          </cell>
          <cell r="F387" t="str">
            <v>M3</v>
          </cell>
          <cell r="G387">
            <v>0.19719999999999999</v>
          </cell>
          <cell r="H387">
            <v>307.60000000000002</v>
          </cell>
          <cell r="I387">
            <v>60.66</v>
          </cell>
        </row>
        <row r="388">
          <cell r="D388">
            <v>34356</v>
          </cell>
          <cell r="E388" t="str">
            <v xml:space="preserve">REJUNTE BRANCO, CIMENTICIO  </v>
          </cell>
          <cell r="F388" t="str">
            <v>KG</v>
          </cell>
          <cell r="G388">
            <v>1.1125</v>
          </cell>
          <cell r="H388">
            <v>3.44</v>
          </cell>
          <cell r="I388">
            <v>3.83</v>
          </cell>
        </row>
        <row r="389">
          <cell r="D389" t="str">
            <v>88309</v>
          </cell>
          <cell r="E389" t="str">
            <v>PEDREIRO COM ENCARGOS COMPLEMENTARES</v>
          </cell>
          <cell r="F389" t="str">
            <v>H</v>
          </cell>
          <cell r="G389">
            <v>0.39439999999999997</v>
          </cell>
          <cell r="H389">
            <v>17.95</v>
          </cell>
          <cell r="I389">
            <v>7.0794799999999993</v>
          </cell>
        </row>
        <row r="390">
          <cell r="D390" t="str">
            <v>88316</v>
          </cell>
          <cell r="E390" t="str">
            <v>SERVENTE COM ENCARGOS COMPLEMENTARES</v>
          </cell>
          <cell r="F390" t="str">
            <v>H</v>
          </cell>
          <cell r="G390">
            <v>4.3104000000000005</v>
          </cell>
          <cell r="H390">
            <v>12.43</v>
          </cell>
          <cell r="I390">
            <v>53.58</v>
          </cell>
        </row>
        <row r="391">
          <cell r="D391" t="str">
            <v>88274</v>
          </cell>
          <cell r="E391" t="str">
            <v>MARMORISTA/GRANITEIRO COM ENCARGOS COMPLEMENTARES</v>
          </cell>
          <cell r="F391" t="str">
            <v>H</v>
          </cell>
          <cell r="G391">
            <v>3.9160000000000004</v>
          </cell>
          <cell r="H391">
            <v>17.100000000000001</v>
          </cell>
          <cell r="I391">
            <v>66.963600000000014</v>
          </cell>
        </row>
        <row r="392">
          <cell r="D392" t="str">
            <v>COMP70080150</v>
          </cell>
          <cell r="E392" t="str">
            <v>Mureta em alvenaria de bloco revestida com pedra portuguesa branca, h=1,50m</v>
          </cell>
          <cell r="F392" t="str">
            <v>M</v>
          </cell>
          <cell r="G392" t="str">
            <v/>
          </cell>
          <cell r="H392" t="str">
            <v/>
          </cell>
          <cell r="I392">
            <v>511.88129999999995</v>
          </cell>
        </row>
        <row r="393">
          <cell r="D393" t="str">
            <v>87449</v>
          </cell>
          <cell r="E393" t="str">
            <v>ALVENARIA DE VEDAÇÃO DE BLOCOS VAZADOS DE CONCRETO DE 14X19X39CM (ESPESSURA 14CM) DE PAREDES COM ÁREA LÍQUIDA MENOR QUE 6M² SEM VÃOS E ARGAMASSA DE ASSENTAMENTO COM PREPARO EM BETONEIRA. AF_06/2014</v>
          </cell>
          <cell r="F393" t="str">
            <v>M2</v>
          </cell>
          <cell r="G393">
            <v>1.6</v>
          </cell>
          <cell r="H393">
            <v>52.77</v>
          </cell>
          <cell r="I393">
            <v>84.43</v>
          </cell>
        </row>
        <row r="394">
          <cell r="D394" t="str">
            <v>87529</v>
          </cell>
          <cell r="E394" t="str">
            <v>MASSA ÚNICA, PARA RECEBIMENTO DE PINTURA, EM ARGAMASSA TRAÇO 1:2:8, PREPARO MECÂNICO COM BETONEIRA 400L, APLICADA MANUALMENTE EM FACES INTERNAS DE PAREDES, ESPESSURA DE 20MM, COM EXECUÇÃO DE TALISCAS. AF_06/2014</v>
          </cell>
          <cell r="F394" t="str">
            <v>M2</v>
          </cell>
          <cell r="G394">
            <v>3.3</v>
          </cell>
          <cell r="H394">
            <v>25.94</v>
          </cell>
          <cell r="I394">
            <v>85.6</v>
          </cell>
        </row>
        <row r="395">
          <cell r="D395" t="str">
            <v>84183</v>
          </cell>
          <cell r="E395" t="str">
            <v>PISO EM PEDRA PORTUGUESA ASSENTADO SOBRE BASE DE AREIA, REJUNTADO COM CIMENTO COMUM</v>
          </cell>
          <cell r="F395" t="str">
            <v>M2</v>
          </cell>
          <cell r="G395">
            <v>3.3</v>
          </cell>
          <cell r="H395">
            <v>88.8</v>
          </cell>
          <cell r="I395">
            <v>293.03999999999996</v>
          </cell>
        </row>
        <row r="396">
          <cell r="D396" t="str">
            <v>94974</v>
          </cell>
          <cell r="E396" t="str">
            <v>CONCRETO MAGRO PARA LASTRO, TRAÇO 1:4,5:4,5 (CIMENTO/ AREIA MÉDIA/ BRITA 1)  - PREPARO MANUAL. AF_07/2016</v>
          </cell>
          <cell r="F396" t="str">
            <v>M3</v>
          </cell>
          <cell r="G396">
            <v>0.01</v>
          </cell>
          <cell r="H396">
            <v>323.63</v>
          </cell>
          <cell r="I396">
            <v>3.2363</v>
          </cell>
        </row>
        <row r="397">
          <cell r="D397" t="str">
            <v>88309</v>
          </cell>
          <cell r="E397" t="str">
            <v>PEDREIRO COM ENCARGOS COMPLEMENTARES</v>
          </cell>
          <cell r="F397" t="str">
            <v>H</v>
          </cell>
          <cell r="G397">
            <v>1.5</v>
          </cell>
          <cell r="H397">
            <v>17.95</v>
          </cell>
          <cell r="I397">
            <v>26.924999999999997</v>
          </cell>
        </row>
        <row r="398">
          <cell r="D398" t="str">
            <v>88316</v>
          </cell>
          <cell r="E398" t="str">
            <v>SERVENTE COM ENCARGOS COMPLEMENTARES</v>
          </cell>
          <cell r="F398" t="str">
            <v>H</v>
          </cell>
          <cell r="G398">
            <v>1.5</v>
          </cell>
          <cell r="H398">
            <v>12.43</v>
          </cell>
          <cell r="I398">
            <v>18.649999999999999</v>
          </cell>
        </row>
        <row r="399">
          <cell r="D399" t="str">
            <v>COMP95100010</v>
          </cell>
          <cell r="E399" t="str">
            <v>FORNECIMENTO E ASSENTAMENTO DE PEÇAS DE EUCALIPTO TRATADO D= 13 a 16cm</v>
          </cell>
          <cell r="F399" t="str">
            <v>M</v>
          </cell>
          <cell r="G399" t="str">
            <v/>
          </cell>
          <cell r="H399" t="str">
            <v/>
          </cell>
          <cell r="I399">
            <v>55.480000000000004</v>
          </cell>
        </row>
        <row r="400">
          <cell r="D400" t="str">
            <v>88262</v>
          </cell>
          <cell r="E400" t="str">
            <v>CARPINTEIRO DE FORMAS COM ENCARGOS COMPLEMENTARES</v>
          </cell>
          <cell r="F400" t="str">
            <v>H</v>
          </cell>
          <cell r="G400">
            <v>1</v>
          </cell>
          <cell r="H400">
            <v>17.87</v>
          </cell>
          <cell r="I400">
            <v>17.87</v>
          </cell>
        </row>
        <row r="401">
          <cell r="D401" t="str">
            <v>88239</v>
          </cell>
          <cell r="E401" t="str">
            <v>AJUDANTE DE CARPINTEIRO COM ENCARGOS COMPLEMENTARES</v>
          </cell>
          <cell r="F401" t="str">
            <v>H</v>
          </cell>
          <cell r="G401">
            <v>1</v>
          </cell>
          <cell r="H401">
            <v>14.55</v>
          </cell>
          <cell r="I401">
            <v>14.55</v>
          </cell>
        </row>
        <row r="402">
          <cell r="D402">
            <v>4119</v>
          </cell>
          <cell r="E402" t="str">
            <v>MADEIRA ROLICA TRATADA, EUCALIPTO OU EQUIVALENTE DA REGIAO, H = 6 M, D = 16 A 19  CM</v>
          </cell>
          <cell r="F402" t="str">
            <v>M</v>
          </cell>
          <cell r="G402">
            <v>1.1000000000000001</v>
          </cell>
          <cell r="H402">
            <v>19.03</v>
          </cell>
          <cell r="I402">
            <v>20.93</v>
          </cell>
        </row>
        <row r="403">
          <cell r="D403">
            <v>5073</v>
          </cell>
          <cell r="E403" t="str">
            <v xml:space="preserve">PREGO DE ACO POLIDO COM CABECA 17 X 24 (2 1/4 X 11)  </v>
          </cell>
          <cell r="F403" t="str">
            <v>KG</v>
          </cell>
          <cell r="G403">
            <v>0.25</v>
          </cell>
          <cell r="H403">
            <v>8.5</v>
          </cell>
          <cell r="I403">
            <v>2.13</v>
          </cell>
        </row>
        <row r="404">
          <cell r="D404" t="str">
            <v>COMP95100100</v>
          </cell>
          <cell r="E404" t="str">
            <v>Fornecimento e instalação de rede de proteção em nylon,malha 10x10cm para quadra de esporte</v>
          </cell>
          <cell r="F404" t="str">
            <v>M2</v>
          </cell>
          <cell r="G404" t="str">
            <v/>
          </cell>
          <cell r="H404" t="str">
            <v/>
          </cell>
          <cell r="I404">
            <v>9.77</v>
          </cell>
        </row>
        <row r="405">
          <cell r="D405" t="str">
            <v>S9500050</v>
          </cell>
          <cell r="E405" t="str">
            <v>Fornecimento e instalação de rede de proteção em nylon,malha 10x10cm para quadra de esporte</v>
          </cell>
          <cell r="F405" t="str">
            <v>M2</v>
          </cell>
          <cell r="G405">
            <v>1</v>
          </cell>
          <cell r="H405">
            <v>9.77</v>
          </cell>
          <cell r="I405">
            <v>9.77</v>
          </cell>
        </row>
        <row r="406">
          <cell r="D406" t="str">
            <v>COMP95100110</v>
          </cell>
          <cell r="E406" t="str">
            <v>Trave oficial para futebol de salão 3x2m em aço galv 3" com requadro e redes de polietileno fio 14mm(conjunto parafusal)</v>
          </cell>
          <cell r="F406" t="str">
            <v>PAR</v>
          </cell>
          <cell r="G406" t="str">
            <v/>
          </cell>
          <cell r="H406" t="str">
            <v/>
          </cell>
          <cell r="I406">
            <v>2790.65</v>
          </cell>
        </row>
        <row r="407">
          <cell r="D407" t="str">
            <v>S9500060</v>
          </cell>
          <cell r="E407" t="str">
            <v>Trave oficial para futebol de salão 3x2m em aço galv 3" com requadro e redes de polietileno fio 14mm(conjunto parafusal)</v>
          </cell>
          <cell r="F407" t="str">
            <v>PAR</v>
          </cell>
          <cell r="G407">
            <v>1</v>
          </cell>
          <cell r="H407">
            <v>2790.65</v>
          </cell>
          <cell r="I407">
            <v>2790.65</v>
          </cell>
        </row>
        <row r="408">
          <cell r="D408" t="str">
            <v>COMP13310102</v>
          </cell>
          <cell r="E408" t="str">
            <v>REGULARIZACAO E APILOADO MANUAL/COMPACTADOR - FUNDO DE VALAS</v>
          </cell>
          <cell r="F408" t="str">
            <v>M2</v>
          </cell>
          <cell r="G408" t="str">
            <v/>
          </cell>
          <cell r="H408" t="str">
            <v/>
          </cell>
          <cell r="I408">
            <v>2.1156800000000002</v>
          </cell>
        </row>
        <row r="409">
          <cell r="D409" t="str">
            <v>88316</v>
          </cell>
          <cell r="E409" t="str">
            <v>SERVENTE COM ENCARGOS COMPLEMENTARES</v>
          </cell>
          <cell r="F409" t="str">
            <v>H</v>
          </cell>
          <cell r="G409">
            <v>0.14000000000000001</v>
          </cell>
          <cell r="H409">
            <v>12.43</v>
          </cell>
          <cell r="I409">
            <v>1.7402000000000002</v>
          </cell>
        </row>
        <row r="410">
          <cell r="D410" t="str">
            <v>94319</v>
          </cell>
          <cell r="E410" t="str">
            <v>ATERRO MANUAL DE VALAS COM SOLO ARGILO-ARENOSO E COMPACTAÇÃO MECANIZADA. AF_05/2016</v>
          </cell>
          <cell r="F410" t="str">
            <v>M3</v>
          </cell>
          <cell r="G410">
            <v>1.4E-2</v>
          </cell>
          <cell r="H410">
            <v>26.82</v>
          </cell>
          <cell r="I410">
            <v>0.37548000000000004</v>
          </cell>
        </row>
        <row r="411">
          <cell r="D411" t="str">
            <v>COMP35162110</v>
          </cell>
          <cell r="E411" t="str">
            <v>Duto corrugado flexível em PEAD D=4", tipo Kanaflex ou similar, lançado diretamente no solo, exclusive escavação e reaterro</v>
          </cell>
          <cell r="F411" t="str">
            <v>M</v>
          </cell>
          <cell r="G411" t="str">
            <v/>
          </cell>
          <cell r="H411" t="str">
            <v/>
          </cell>
          <cell r="I411">
            <v>43.879999999999995</v>
          </cell>
        </row>
        <row r="412">
          <cell r="D412" t="str">
            <v>88247</v>
          </cell>
          <cell r="E412" t="str">
            <v>AUXILIAR DE ELETRICISTA COM ENCARGOS COMPLEMENTARES</v>
          </cell>
          <cell r="F412" t="str">
            <v>H</v>
          </cell>
          <cell r="G412">
            <v>0.8</v>
          </cell>
          <cell r="H412">
            <v>12.96</v>
          </cell>
          <cell r="I412">
            <v>10.37</v>
          </cell>
        </row>
        <row r="413">
          <cell r="D413" t="str">
            <v>88264</v>
          </cell>
          <cell r="E413" t="str">
            <v>ELETRICISTA COM ENCARGOS COMPLEMENTARES</v>
          </cell>
          <cell r="F413" t="str">
            <v>H</v>
          </cell>
          <cell r="G413">
            <v>0.8</v>
          </cell>
          <cell r="H413">
            <v>18.14</v>
          </cell>
          <cell r="I413">
            <v>14.51</v>
          </cell>
        </row>
        <row r="414">
          <cell r="D414" t="str">
            <v>R1022169</v>
          </cell>
          <cell r="E414" t="str">
            <v>ELETRODUTO LISO EM PEAD, D=4" , TIPO KANAFLEX OU EQUIVALENTE</v>
          </cell>
          <cell r="F414" t="str">
            <v>M</v>
          </cell>
          <cell r="G414">
            <v>1</v>
          </cell>
          <cell r="H414">
            <v>19</v>
          </cell>
          <cell r="I414">
            <v>19</v>
          </cell>
        </row>
        <row r="415">
          <cell r="D415" t="str">
            <v>COMP35162500</v>
          </cell>
          <cell r="E415" t="str">
            <v>Eletroduto liso em PEAD, diam=4", incluindo emendas, instalação pelo método não destrutivo</v>
          </cell>
          <cell r="F415" t="str">
            <v>M</v>
          </cell>
          <cell r="G415" t="str">
            <v/>
          </cell>
          <cell r="I415">
            <v>281.88</v>
          </cell>
        </row>
        <row r="416">
          <cell r="D416" t="str">
            <v>73576</v>
          </cell>
          <cell r="E416" t="str">
            <v>ESCAV MEC VALA N ESCOR DE1,5 A 3M(ESCAV HIDRAUL 0,78M3)MAT 1A CAT EXCL ESGOTAMENTOO.</v>
          </cell>
          <cell r="F416" t="str">
            <v>M3</v>
          </cell>
          <cell r="G416">
            <v>0.16</v>
          </cell>
          <cell r="H416">
            <v>4.1500000000000004</v>
          </cell>
          <cell r="I416">
            <v>0.66</v>
          </cell>
        </row>
        <row r="417">
          <cell r="D417" t="str">
            <v>88247</v>
          </cell>
          <cell r="E417" t="str">
            <v>AUXILIAR DE ELETRICISTA COM ENCARGOS COMPLEMENTARES</v>
          </cell>
          <cell r="F417" t="str">
            <v>H</v>
          </cell>
          <cell r="G417">
            <v>0.63249999999999995</v>
          </cell>
          <cell r="H417">
            <v>12.96</v>
          </cell>
          <cell r="I417">
            <v>8.1999999999999993</v>
          </cell>
        </row>
        <row r="418">
          <cell r="D418" t="str">
            <v>88264</v>
          </cell>
          <cell r="E418" t="str">
            <v>ELETRICISTA COM ENCARGOS COMPLEMENTARES</v>
          </cell>
          <cell r="F418" t="str">
            <v>H</v>
          </cell>
          <cell r="G418">
            <v>0.63260000000000005</v>
          </cell>
          <cell r="H418">
            <v>18.14</v>
          </cell>
          <cell r="I418">
            <v>11.48</v>
          </cell>
        </row>
        <row r="419">
          <cell r="D419" t="str">
            <v>6259</v>
          </cell>
          <cell r="E419" t="str">
            <v>CAMINHÃO PIPA 6.000 L, PESO BRUTO TOTAL 13.000 KG, DISTÂNCIA ENTRE EIXOS 4,80 M, POTÊNCIA 189 CV INCLUSIVE TANQUE DE AÇO PARA TRANSPORTE DE ÁGUA, CAPACIDADE 6 M3 - CHP DIURNO. AF_06/2014</v>
          </cell>
          <cell r="F419" t="str">
            <v>CHP</v>
          </cell>
          <cell r="G419">
            <v>0.26</v>
          </cell>
          <cell r="H419">
            <v>107.85</v>
          </cell>
          <cell r="I419">
            <v>28.04</v>
          </cell>
        </row>
        <row r="420">
          <cell r="D420" t="str">
            <v>E0011010</v>
          </cell>
          <cell r="E420" t="str">
            <v>EQUIPAMENTO DE SUCÇÃO TIPO LIMPA FOSSA</v>
          </cell>
          <cell r="F420" t="str">
            <v>H</v>
          </cell>
          <cell r="G420">
            <v>0.26</v>
          </cell>
          <cell r="H420">
            <v>230</v>
          </cell>
          <cell r="I420">
            <v>59.8</v>
          </cell>
        </row>
        <row r="421">
          <cell r="D421" t="str">
            <v>R1022170</v>
          </cell>
          <cell r="E421" t="str">
            <v>ELETRODUTO LISO EM PEAD, d=4" PARA INSTALAÇÃO PELO MÉTODO NÃO DESTRUTIVO</v>
          </cell>
          <cell r="F421" t="str">
            <v>M</v>
          </cell>
          <cell r="G421">
            <v>1.02</v>
          </cell>
          <cell r="H421">
            <v>18.329999999999998</v>
          </cell>
          <cell r="I421">
            <v>18.7</v>
          </cell>
        </row>
        <row r="422">
          <cell r="D422" t="str">
            <v>S0026000</v>
          </cell>
          <cell r="E422" t="str">
            <v>FURO  DIRECIONAL110MM  COM MÉTODO NÃO DESTRUTIVO EM SOLO PARA TUBO D=100MM - SUBEMPREITADA</v>
          </cell>
          <cell r="F422" t="str">
            <v>M</v>
          </cell>
          <cell r="G422">
            <v>1</v>
          </cell>
          <cell r="H422">
            <v>155</v>
          </cell>
          <cell r="I422">
            <v>155</v>
          </cell>
        </row>
        <row r="423">
          <cell r="D423" t="str">
            <v>COMP35163100</v>
          </cell>
          <cell r="E423" t="str">
            <v>Eletroduto em fibra de vidro, sem rosca, diam=2", incluindo emendas, instalação aparente sob estrutura metálica</v>
          </cell>
          <cell r="F423" t="str">
            <v>M</v>
          </cell>
          <cell r="G423" t="str">
            <v/>
          </cell>
          <cell r="H423" t="str">
            <v/>
          </cell>
          <cell r="I423">
            <v>74.509999999999991</v>
          </cell>
        </row>
        <row r="424">
          <cell r="D424" t="str">
            <v>88247</v>
          </cell>
          <cell r="E424" t="str">
            <v>AUXILIAR DE ELETRICISTA COM ENCARGOS COMPLEMENTARES</v>
          </cell>
          <cell r="F424" t="str">
            <v>H</v>
          </cell>
          <cell r="G424">
            <v>0.35</v>
          </cell>
          <cell r="H424">
            <v>12.96</v>
          </cell>
          <cell r="I424">
            <v>4.54</v>
          </cell>
        </row>
        <row r="425">
          <cell r="D425" t="str">
            <v>88264</v>
          </cell>
          <cell r="E425" t="str">
            <v>ELETRICISTA COM ENCARGOS COMPLEMENTARES</v>
          </cell>
          <cell r="F425" t="str">
            <v>H</v>
          </cell>
          <cell r="G425">
            <v>0.35</v>
          </cell>
          <cell r="H425">
            <v>18.14</v>
          </cell>
          <cell r="I425">
            <v>6.35</v>
          </cell>
        </row>
        <row r="426">
          <cell r="D426" t="str">
            <v>R1022800</v>
          </cell>
          <cell r="E426" t="str">
            <v>TUBO EM FIBRA DE VIDRO SEM ROSCA,D=2" (50MM)</v>
          </cell>
          <cell r="F426" t="str">
            <v>M</v>
          </cell>
          <cell r="G426">
            <v>1.1000000000000001</v>
          </cell>
          <cell r="H426">
            <v>49.65</v>
          </cell>
          <cell r="I426">
            <v>54.62</v>
          </cell>
        </row>
        <row r="427">
          <cell r="D427" t="str">
            <v>R1022802</v>
          </cell>
          <cell r="E427" t="str">
            <v>EMENDA PARA TUBO EM FIBRA DE VIDRO,D=2" (50MM)</v>
          </cell>
          <cell r="F427" t="str">
            <v>M</v>
          </cell>
          <cell r="G427">
            <v>1</v>
          </cell>
          <cell r="H427">
            <v>9</v>
          </cell>
          <cell r="I427">
            <v>9</v>
          </cell>
        </row>
        <row r="428">
          <cell r="D428" t="str">
            <v>COMP35163120</v>
          </cell>
          <cell r="E428" t="str">
            <v>Condulete de fibra de vidro, tipo "C", d=2", entradas e saídas sem rosca</v>
          </cell>
          <cell r="F428" t="str">
            <v>UN</v>
          </cell>
          <cell r="G428" t="str">
            <v/>
          </cell>
          <cell r="H428" t="str">
            <v/>
          </cell>
          <cell r="I428">
            <v>104.61000000000001</v>
          </cell>
        </row>
        <row r="429">
          <cell r="D429" t="str">
            <v>88247</v>
          </cell>
          <cell r="E429" t="str">
            <v>AUXILIAR DE ELETRICISTA COM ENCARGOS COMPLEMENTARES</v>
          </cell>
          <cell r="F429" t="str">
            <v>H</v>
          </cell>
          <cell r="G429">
            <v>0.35</v>
          </cell>
          <cell r="H429">
            <v>12.96</v>
          </cell>
          <cell r="I429">
            <v>4.54</v>
          </cell>
        </row>
        <row r="430">
          <cell r="D430" t="str">
            <v>88264</v>
          </cell>
          <cell r="E430" t="str">
            <v>ELETRICISTA COM ENCARGOS COMPLEMENTARES</v>
          </cell>
          <cell r="F430" t="str">
            <v>H</v>
          </cell>
          <cell r="G430">
            <v>0.35</v>
          </cell>
          <cell r="H430">
            <v>18.14</v>
          </cell>
          <cell r="I430">
            <v>6.35</v>
          </cell>
        </row>
        <row r="431">
          <cell r="D431" t="str">
            <v>R1022910</v>
          </cell>
          <cell r="E431" t="str">
            <v>CONDULETE  EM FIBRA DE VIDRO , TIPO "C" D=2" (50MM)</v>
          </cell>
          <cell r="F431" t="str">
            <v>UN</v>
          </cell>
          <cell r="G431">
            <v>1.1000000000000001</v>
          </cell>
          <cell r="H431">
            <v>85.2</v>
          </cell>
          <cell r="I431">
            <v>93.720000000000013</v>
          </cell>
        </row>
        <row r="432">
          <cell r="D432" t="str">
            <v>COMP25710620</v>
          </cell>
          <cell r="E432" t="str">
            <v>Caixa de passagem em concreto, dimensões 40x40x40cm, com tampa em concreto e fundo britado para drenagem</v>
          </cell>
          <cell r="F432" t="str">
            <v>UN</v>
          </cell>
          <cell r="G432" t="str">
            <v/>
          </cell>
          <cell r="H432" t="str">
            <v/>
          </cell>
          <cell r="I432">
            <v>101.395</v>
          </cell>
        </row>
        <row r="433">
          <cell r="D433" t="str">
            <v>94105</v>
          </cell>
          <cell r="E433" t="str">
            <v>PREPARO DE FUNDO DE VALA (LASTRO) COM LARGURA MENOR QUE 1,5 M, COM CAMADA DE BRITA, LANÇAMENTO MANUAL, EM LOCAL COM NÍVEL ALTO DE INTERFERÊNCIA. AF_06/2016</v>
          </cell>
          <cell r="F433" t="str">
            <v>M3</v>
          </cell>
          <cell r="G433">
            <v>1.2500000000000001E-2</v>
          </cell>
          <cell r="H433">
            <v>176.24</v>
          </cell>
          <cell r="I433">
            <v>2.2000000000000002</v>
          </cell>
        </row>
        <row r="434">
          <cell r="D434" t="str">
            <v>M0183560</v>
          </cell>
          <cell r="E434" t="str">
            <v>CAIXA DE PASSAGEM  ELÉTRICA PRÉ-MOLDADA (40x40x40)CM</v>
          </cell>
          <cell r="F434" t="str">
            <v>UN</v>
          </cell>
          <cell r="G434">
            <v>1</v>
          </cell>
          <cell r="H434">
            <v>84</v>
          </cell>
          <cell r="I434">
            <v>84</v>
          </cell>
        </row>
        <row r="435">
          <cell r="D435" t="str">
            <v>88309</v>
          </cell>
          <cell r="E435" t="str">
            <v>PEDREIRO COM ENCARGOS COMPLEMENTARES</v>
          </cell>
          <cell r="F435" t="str">
            <v>H</v>
          </cell>
          <cell r="G435">
            <v>0.5</v>
          </cell>
          <cell r="H435">
            <v>17.95</v>
          </cell>
          <cell r="I435">
            <v>8.9749999999999996</v>
          </cell>
        </row>
        <row r="436">
          <cell r="D436" t="str">
            <v>88316</v>
          </cell>
          <cell r="E436" t="str">
            <v>SERVENTE COM ENCARGOS COMPLEMENTARES</v>
          </cell>
          <cell r="F436" t="str">
            <v>H</v>
          </cell>
          <cell r="G436">
            <v>0.5</v>
          </cell>
          <cell r="H436">
            <v>12.43</v>
          </cell>
          <cell r="I436">
            <v>6.22</v>
          </cell>
        </row>
        <row r="437">
          <cell r="D437" t="str">
            <v>COMP25710640</v>
          </cell>
          <cell r="E437" t="str">
            <v>Caixa de passagem em alvenaria de bloco de cimento, dimensões 80x80x80cm, com tampa em concreto e fundo britado para drenagem</v>
          </cell>
          <cell r="F437" t="str">
            <v>UN</v>
          </cell>
          <cell r="G437" t="str">
            <v/>
          </cell>
          <cell r="H437" t="str">
            <v/>
          </cell>
          <cell r="I437">
            <v>746.72</v>
          </cell>
        </row>
        <row r="438">
          <cell r="D438" t="str">
            <v>72898</v>
          </cell>
          <cell r="E438" t="str">
            <v>CARGA E DESCARGA MECANIZADAS DE ENTULHO EM CAMINHAO BASCULANTE 6 M3</v>
          </cell>
          <cell r="F438" t="str">
            <v>M3</v>
          </cell>
          <cell r="G438">
            <v>1.44</v>
          </cell>
          <cell r="H438">
            <v>0.91</v>
          </cell>
          <cell r="I438">
            <v>1.31</v>
          </cell>
        </row>
        <row r="439">
          <cell r="D439" t="str">
            <v>79482</v>
          </cell>
          <cell r="E439" t="str">
            <v>ATERRO COM AREIA COM ADENSAMENTO HIDRAULICO</v>
          </cell>
          <cell r="F439" t="str">
            <v>M3</v>
          </cell>
          <cell r="G439">
            <v>3.04</v>
          </cell>
          <cell r="H439">
            <v>65.2</v>
          </cell>
          <cell r="I439">
            <v>198.21</v>
          </cell>
        </row>
        <row r="440">
          <cell r="D440" t="str">
            <v>94974</v>
          </cell>
          <cell r="E440" t="str">
            <v>CONCRETO MAGRO PARA LASTRO, TRAÇO 1:4,5:4,5 (CIMENTO/ AREIA MÉDIA/ BRITA 1)  - PREPARO MANUAL. AF_07/2016</v>
          </cell>
          <cell r="F440" t="str">
            <v>M3</v>
          </cell>
          <cell r="G440">
            <v>7.1999999999999995E-2</v>
          </cell>
          <cell r="H440">
            <v>323.63</v>
          </cell>
          <cell r="I440">
            <v>23.3</v>
          </cell>
        </row>
        <row r="441">
          <cell r="D441" t="str">
            <v>94963</v>
          </cell>
          <cell r="E441" t="str">
            <v>CONCRETO FCK = 15MPA, TRAÇO 1:3,4:3,5 (CIMENTO/ AREIA MÉDIA/ BRITA 1)  - PREPARO MECÂNICO COM BETONEIRA 400 L. AF_07/2016</v>
          </cell>
          <cell r="F441" t="str">
            <v>M3</v>
          </cell>
          <cell r="G441">
            <v>0.185</v>
          </cell>
          <cell r="H441">
            <v>274.77999999999997</v>
          </cell>
          <cell r="I441">
            <v>50.83</v>
          </cell>
        </row>
        <row r="442">
          <cell r="D442" t="str">
            <v>92873</v>
          </cell>
          <cell r="E442" t="str">
            <v>LANÇAMENTO COM USO DE BALDES, ADENSAMENTO E ACABAMENTO DE CONCRETO EM ESTRUTURAS. AF_12/2015</v>
          </cell>
          <cell r="F442" t="str">
            <v>M3</v>
          </cell>
          <cell r="G442">
            <v>0.185</v>
          </cell>
          <cell r="H442">
            <v>137.37</v>
          </cell>
          <cell r="I442">
            <v>25.41</v>
          </cell>
        </row>
        <row r="443">
          <cell r="D443" t="str">
            <v>5651</v>
          </cell>
          <cell r="E443" t="str">
            <v>FORMA TABUA PARA CONCRETO EM FUNDACAO C/ REAPROVEITAMENTO 5X</v>
          </cell>
          <cell r="F443" t="str">
            <v>M2</v>
          </cell>
          <cell r="G443">
            <v>1.48</v>
          </cell>
          <cell r="H443">
            <v>39.69</v>
          </cell>
          <cell r="I443">
            <v>58.74</v>
          </cell>
        </row>
        <row r="444">
          <cell r="D444" t="str">
            <v>92770</v>
          </cell>
          <cell r="E444" t="str">
            <v>ARMAÇÃO DE LAJE DE UMA ESTRUTURA CONVENCIONAL DE CONCRETO ARMADO EM UM EDIFÍCIO DE MÚLTIPLOS PAVIMENTOS UTILIZANDO AÇO CA-50 DE 8.0 MM - MONTAGEM. AF_12/2015_P</v>
          </cell>
          <cell r="F444" t="str">
            <v>KG</v>
          </cell>
          <cell r="G444">
            <v>12.95</v>
          </cell>
          <cell r="H444">
            <v>6.67</v>
          </cell>
          <cell r="I444">
            <v>86.38</v>
          </cell>
        </row>
        <row r="445">
          <cell r="D445" t="str">
            <v>89472</v>
          </cell>
          <cell r="E445" t="str">
            <v>ALVENARIA DE BLOCOS DE CONCRETO ESTRUTURAL 14X19X39 CM, (ESPESSURA 14 CM) FBK = 14,0 MPA, PARA PAREDES COM ÁREA LÍQUIDA MENOR QUE 6M², SEM VÃOS, UTILIZANDO COLHER DE PEDREIRO. AF_12/2014</v>
          </cell>
          <cell r="F445" t="str">
            <v>M2</v>
          </cell>
          <cell r="G445">
            <v>3.04</v>
          </cell>
          <cell r="H445">
            <v>66.37</v>
          </cell>
          <cell r="I445">
            <v>201.76</v>
          </cell>
        </row>
        <row r="446">
          <cell r="D446" t="str">
            <v>90406</v>
          </cell>
          <cell r="E446" t="str">
            <v>MASSA ÚNICA, PARA RECEBIMENTO DE PINTURA, EM ARGAMASSA TRAÇO 1:2:8, PREPARO MECÂNICO COM BETONEIRA 400L, APLICADA MANUALMENTE EM TETO, ESPESSURA DE 20MM, COM EXECUÇÃO DE TALISCAS. AF_03/2015</v>
          </cell>
          <cell r="F446" t="str">
            <v>M2</v>
          </cell>
          <cell r="G446">
            <v>3.04</v>
          </cell>
          <cell r="H446">
            <v>33.15</v>
          </cell>
          <cell r="I446">
            <v>100.78</v>
          </cell>
        </row>
        <row r="447">
          <cell r="D447" t="str">
            <v>COMP80040710</v>
          </cell>
          <cell r="E447" t="str">
            <v>Caixa de passagem em alvenaria de bloco de cimento,para uso da COGEL, dimensões 105x52x80cm, conforme detalhes em planta para drenegem</v>
          </cell>
          <cell r="F447" t="str">
            <v>UN</v>
          </cell>
          <cell r="G447" t="str">
            <v/>
          </cell>
          <cell r="H447" t="str">
            <v/>
          </cell>
          <cell r="I447">
            <v>664.76</v>
          </cell>
        </row>
        <row r="448">
          <cell r="D448" t="str">
            <v>72898</v>
          </cell>
          <cell r="E448" t="str">
            <v>CARGA E DESCARGA MECANIZADAS DE ENTULHO EM CAMINHAO BASCULANTE 6 M3</v>
          </cell>
          <cell r="F448" t="str">
            <v>M3</v>
          </cell>
          <cell r="G448">
            <v>1.3149999999999999</v>
          </cell>
          <cell r="H448">
            <v>0.91</v>
          </cell>
          <cell r="I448">
            <v>1.2</v>
          </cell>
        </row>
        <row r="449">
          <cell r="D449" t="str">
            <v>79482</v>
          </cell>
          <cell r="E449" t="str">
            <v>ATERRO COM AREIA COM ADENSAMENTO HIDRAULICO</v>
          </cell>
          <cell r="F449" t="str">
            <v>M3</v>
          </cell>
          <cell r="G449">
            <v>3</v>
          </cell>
          <cell r="H449">
            <v>65.2</v>
          </cell>
          <cell r="I449">
            <v>195.6</v>
          </cell>
        </row>
        <row r="450">
          <cell r="D450" t="str">
            <v>94974</v>
          </cell>
          <cell r="E450" t="str">
            <v>CONCRETO MAGRO PARA LASTRO, TRAÇO 1:4,5:4,5 (CIMENTO/ AREIA MÉDIA/ BRITA 1)  - PREPARO MANUAL. AF_07/2016</v>
          </cell>
          <cell r="F450" t="str">
            <v>M3</v>
          </cell>
          <cell r="G450">
            <v>7.0000000000000007E-2</v>
          </cell>
          <cell r="H450">
            <v>323.63</v>
          </cell>
          <cell r="I450">
            <v>22.65</v>
          </cell>
        </row>
        <row r="451">
          <cell r="D451" t="str">
            <v>94963</v>
          </cell>
          <cell r="E451" t="str">
            <v>CONCRETO FCK = 15MPA, TRAÇO 1:3,4:3,5 (CIMENTO/ AREIA MÉDIA/ BRITA 1)  - PREPARO MECÂNICO COM BETONEIRA 400 L. AF_07/2016</v>
          </cell>
          <cell r="F451" t="str">
            <v>M3</v>
          </cell>
          <cell r="G451">
            <v>0.1646</v>
          </cell>
          <cell r="H451">
            <v>274.77999999999997</v>
          </cell>
          <cell r="I451">
            <v>45.23</v>
          </cell>
        </row>
        <row r="452">
          <cell r="D452" t="str">
            <v>5651</v>
          </cell>
          <cell r="E452" t="str">
            <v>FORMA TABUA PARA CONCRETO EM FUNDACAO C/ REAPROVEITAMENTO 5X</v>
          </cell>
          <cell r="F452" t="str">
            <v>M2</v>
          </cell>
          <cell r="G452">
            <v>0.56000000000000005</v>
          </cell>
          <cell r="H452">
            <v>39.69</v>
          </cell>
          <cell r="I452">
            <v>22.23</v>
          </cell>
        </row>
        <row r="453">
          <cell r="D453" t="str">
            <v>92770</v>
          </cell>
          <cell r="E453" t="str">
            <v>ARMAÇÃO DE LAJE DE UMA ESTRUTURA CONVENCIONAL DE CONCRETO ARMADO EM UM EDIFÍCIO DE MÚLTIPLOS PAVIMENTOS UTILIZANDO AÇO CA-50 DE 8.0 MM - MONTAGEM. AF_12/2015_P</v>
          </cell>
          <cell r="F453" t="str">
            <v>KG</v>
          </cell>
          <cell r="G453">
            <v>4.9000000000000004</v>
          </cell>
          <cell r="H453">
            <v>6.67</v>
          </cell>
          <cell r="I453">
            <v>32.68</v>
          </cell>
        </row>
        <row r="454">
          <cell r="D454" t="str">
            <v>92873</v>
          </cell>
          <cell r="E454" t="str">
            <v>LANÇAMENTO COM USO DE BALDES, ADENSAMENTO E ACABAMENTO DE CONCRETO EM ESTRUTURAS. AF_12/2015</v>
          </cell>
          <cell r="F454" t="str">
            <v>M3</v>
          </cell>
          <cell r="G454">
            <v>0.1646</v>
          </cell>
          <cell r="H454">
            <v>137.37</v>
          </cell>
          <cell r="I454">
            <v>22.61</v>
          </cell>
        </row>
        <row r="455">
          <cell r="D455" t="str">
            <v>89472</v>
          </cell>
          <cell r="E455" t="str">
            <v>ALVENARIA DE BLOCOS DE CONCRETO ESTRUTURAL 14X19X39 CM, (ESPESSURA 14 CM) FBK = 14,0 MPA, PARA PAREDES COM ÁREA LÍQUIDA MENOR QUE 6M², SEM VÃOS, UTILIZANDO COLHER DE PEDREIRO. AF_12/2014</v>
          </cell>
          <cell r="F455" t="str">
            <v>M2</v>
          </cell>
          <cell r="G455">
            <v>3.37</v>
          </cell>
          <cell r="H455">
            <v>66.37</v>
          </cell>
          <cell r="I455">
            <v>223.67</v>
          </cell>
        </row>
        <row r="456">
          <cell r="D456" t="str">
            <v>90406</v>
          </cell>
          <cell r="E456" t="str">
            <v>MASSA ÚNICA, PARA RECEBIMENTO DE PINTURA, EM ARGAMASSA TRAÇO 1:2:8, PREPARO MECÂNICO COM BETONEIRA 400L, APLICADA MANUALMENTE EM TETO, ESPESSURA DE 20MM, COM EXECUÇÃO DE TALISCAS. AF_03/2015</v>
          </cell>
          <cell r="F456" t="str">
            <v>M2</v>
          </cell>
          <cell r="G456">
            <v>2.9830000000000001</v>
          </cell>
          <cell r="H456">
            <v>33.15</v>
          </cell>
          <cell r="I456">
            <v>98.89</v>
          </cell>
        </row>
        <row r="457">
          <cell r="D457" t="str">
            <v>COMP35110280</v>
          </cell>
          <cell r="E457" t="str">
            <v>Mureta de alvenaria, 100x200x17cm, com placa de proteção em concreto e acabamento semelhante ao do local da construção</v>
          </cell>
          <cell r="F457" t="str">
            <v>UN</v>
          </cell>
          <cell r="G457" t="str">
            <v/>
          </cell>
          <cell r="H457" t="str">
            <v/>
          </cell>
          <cell r="I457">
            <v>614.59999999999991</v>
          </cell>
        </row>
        <row r="458">
          <cell r="D458" t="str">
            <v>79517/1</v>
          </cell>
          <cell r="E458" t="str">
            <v>ESCAVACAO MANUAL EM SOLO-PROF. ATE 1,50 M</v>
          </cell>
          <cell r="F458" t="str">
            <v>M3</v>
          </cell>
          <cell r="G458">
            <v>5.6000000000000001E-2</v>
          </cell>
          <cell r="H458">
            <v>23.86</v>
          </cell>
          <cell r="I458">
            <v>1.34</v>
          </cell>
        </row>
        <row r="459">
          <cell r="D459" t="str">
            <v>72897</v>
          </cell>
          <cell r="E459" t="str">
            <v>CARGA MANUAL DE ENTULHO EM CAMINHAO BASCULANTE 6 M3</v>
          </cell>
          <cell r="F459" t="str">
            <v>M3</v>
          </cell>
          <cell r="G459">
            <v>5.6000000000000001E-2</v>
          </cell>
          <cell r="H459">
            <v>17.510000000000002</v>
          </cell>
          <cell r="I459">
            <v>0.98</v>
          </cell>
        </row>
        <row r="460">
          <cell r="D460" t="str">
            <v>79482</v>
          </cell>
          <cell r="E460" t="str">
            <v>ATERRO COM AREIA COM ADENSAMENTO HIDRAULICO</v>
          </cell>
          <cell r="F460" t="str">
            <v>M3</v>
          </cell>
          <cell r="G460">
            <v>3.9E-2</v>
          </cell>
          <cell r="H460">
            <v>65.2</v>
          </cell>
          <cell r="I460">
            <v>2.54</v>
          </cell>
        </row>
        <row r="461">
          <cell r="D461" t="str">
            <v>94964</v>
          </cell>
          <cell r="E461" t="str">
            <v>CONCRETO FCK = 20MPA, TRAÇO 1:2,7:3 (CIMENTO/ AREIA MÉDIA/ BRITA 1)  - PREPARO MECÂNICO COM BETONEIRA 400 L. AF_07/2016</v>
          </cell>
          <cell r="F461" t="str">
            <v>M3</v>
          </cell>
          <cell r="G461">
            <v>1.7000000000000001E-2</v>
          </cell>
          <cell r="H461">
            <v>307.60000000000002</v>
          </cell>
          <cell r="I461">
            <v>5.23</v>
          </cell>
        </row>
        <row r="462">
          <cell r="D462" t="str">
            <v>92873</v>
          </cell>
          <cell r="E462" t="str">
            <v>LANÇAMENTO COM USO DE BALDES, ADENSAMENTO E ACABAMENTO DE CONCRETO EM ESTRUTURAS. AF_12/2015</v>
          </cell>
          <cell r="F462" t="str">
            <v>M3</v>
          </cell>
          <cell r="G462">
            <v>1.7000000000000001E-2</v>
          </cell>
          <cell r="H462">
            <v>137.37</v>
          </cell>
          <cell r="I462">
            <v>2.34</v>
          </cell>
        </row>
        <row r="463">
          <cell r="D463" t="str">
            <v>92448</v>
          </cell>
          <cell r="E463" t="str">
            <v>MONTAGEM E DESMONTAGEM DE FÔRMA DE VIGA, ESCORAMENTO COM PONTALETE DE MADEIRA, PÉ-DIREITO SIMPLES, EM MADEIRA SERRADA, 4 UTILIZAÇÕES. AF_12/2015</v>
          </cell>
          <cell r="F463" t="str">
            <v>M2</v>
          </cell>
          <cell r="G463">
            <v>0.36</v>
          </cell>
          <cell r="H463">
            <v>97.16</v>
          </cell>
          <cell r="I463">
            <v>34.979999999999997</v>
          </cell>
        </row>
        <row r="464">
          <cell r="D464" t="str">
            <v>92778</v>
          </cell>
          <cell r="E464" t="str">
            <v>ARMAÇÃO DE PILAR OU VIGA DE UMA ESTRUTURA CONVENCIONAL DE CONCRETO ARMADO EM UMA EDIFÍCAÇÃO TÉRREA OU SOBRADO UTILIZANDO AÇO CA-50 DE 10.0 MM - MONTAGEM. AF_12/2015</v>
          </cell>
          <cell r="F464" t="str">
            <v>KG</v>
          </cell>
          <cell r="G464">
            <v>17</v>
          </cell>
          <cell r="H464">
            <v>8.32</v>
          </cell>
          <cell r="I464">
            <v>141.44</v>
          </cell>
        </row>
        <row r="465">
          <cell r="D465" t="str">
            <v>72131</v>
          </cell>
          <cell r="E465" t="str">
            <v>ALVENARIA EM TIJOLO CERAMICO MACICO 5X10X20CM 1 VEZ (ESPESSURA 20CM), ASSENTADO COM ARGAMASSA TRACO 1:2:8 (CIMENTO, CAL E AREIA)</v>
          </cell>
          <cell r="F465" t="str">
            <v>M2</v>
          </cell>
          <cell r="G465">
            <v>2</v>
          </cell>
          <cell r="H465">
            <v>104.25</v>
          </cell>
          <cell r="I465">
            <v>208.5</v>
          </cell>
        </row>
        <row r="466">
          <cell r="D466" t="str">
            <v>90406</v>
          </cell>
          <cell r="E466" t="str">
            <v>MASSA ÚNICA, PARA RECEBIMENTO DE PINTURA, EM ARGAMASSA TRAÇO 1:2:8, PREPARO MECÂNICO COM BETONEIRA 400L, APLICADA MANUALMENTE EM TETO, ESPESSURA DE 20MM, COM EXECUÇÃO DE TALISCAS. AF_03/2015</v>
          </cell>
          <cell r="F466" t="str">
            <v>M2</v>
          </cell>
          <cell r="G466">
            <v>4.8499999999999996</v>
          </cell>
          <cell r="H466">
            <v>33.15</v>
          </cell>
          <cell r="I466">
            <v>160.78</v>
          </cell>
        </row>
        <row r="467">
          <cell r="D467" t="str">
            <v>88489</v>
          </cell>
          <cell r="E467" t="str">
            <v>APLICAÇÃO MANUAL DE PINTURA COM TINTA LÁTEX ACRÍLICA EM PAREDES, DUAS DEMÃOS. AF_06/2014</v>
          </cell>
          <cell r="F467" t="str">
            <v>M2</v>
          </cell>
          <cell r="G467">
            <v>4.8499999999999996</v>
          </cell>
          <cell r="H467">
            <v>9.08</v>
          </cell>
          <cell r="I467">
            <v>44.04</v>
          </cell>
        </row>
        <row r="468">
          <cell r="D468" t="str">
            <v>88316</v>
          </cell>
          <cell r="E468" t="str">
            <v>SERVENTE COM ENCARGOS COMPLEMENTARES</v>
          </cell>
          <cell r="F468" t="str">
            <v>H</v>
          </cell>
          <cell r="G468">
            <v>1</v>
          </cell>
          <cell r="H468">
            <v>12.43</v>
          </cell>
          <cell r="I468">
            <v>12.43</v>
          </cell>
        </row>
        <row r="469">
          <cell r="D469" t="str">
            <v>COMP25110290</v>
          </cell>
          <cell r="E469" t="str">
            <v>Manilha em concreto para instalação de poste, diam 60x120cm</v>
          </cell>
          <cell r="F469" t="str">
            <v>UN</v>
          </cell>
          <cell r="G469" t="str">
            <v/>
          </cell>
          <cell r="H469" t="str">
            <v/>
          </cell>
          <cell r="I469">
            <v>423.54500000000002</v>
          </cell>
        </row>
        <row r="470">
          <cell r="D470" t="str">
            <v>72897</v>
          </cell>
          <cell r="E470" t="str">
            <v>CARGA MANUAL DE ENTULHO EM CAMINHAO BASCULANTE 6 M3</v>
          </cell>
          <cell r="F470" t="str">
            <v>M3</v>
          </cell>
          <cell r="G470">
            <v>0.60199999999999998</v>
          </cell>
          <cell r="H470">
            <v>17.510000000000002</v>
          </cell>
          <cell r="I470">
            <v>10.54</v>
          </cell>
        </row>
        <row r="471">
          <cell r="D471" t="str">
            <v>94963</v>
          </cell>
          <cell r="E471" t="str">
            <v>CONCRETO FCK = 15MPA, TRAÇO 1:3,4:3,5 (CIMENTO/ AREIA MÉDIA/ BRITA 1)  - PREPARO MECÂNICO COM BETONEIRA 400 L. AF_07/2016</v>
          </cell>
          <cell r="F471" t="str">
            <v>M3</v>
          </cell>
          <cell r="G471">
            <v>0.254</v>
          </cell>
          <cell r="H471">
            <v>274.77999999999997</v>
          </cell>
          <cell r="I471">
            <v>69.790000000000006</v>
          </cell>
        </row>
        <row r="472">
          <cell r="D472" t="str">
            <v>92873</v>
          </cell>
          <cell r="E472" t="str">
            <v>LANÇAMENTO COM USO DE BALDES, ADENSAMENTO E ACABAMENTO DE CONCRETO EM ESTRUTURAS. AF_12/2015</v>
          </cell>
          <cell r="F472" t="str">
            <v>M3</v>
          </cell>
          <cell r="G472">
            <v>0.254</v>
          </cell>
          <cell r="H472">
            <v>137.37</v>
          </cell>
          <cell r="I472">
            <v>34.89</v>
          </cell>
        </row>
        <row r="473">
          <cell r="D473">
            <v>13173</v>
          </cell>
          <cell r="E473" t="str">
            <v>TUBO DE CONCRETO SIMPLES, CLASSE ES, PB JE, DN 600 MM, PARA ESGOTO SANITARIO  (NBR 8890)</v>
          </cell>
          <cell r="F473" t="str">
            <v>M</v>
          </cell>
          <cell r="G473">
            <v>2</v>
          </cell>
          <cell r="H473">
            <v>129.15</v>
          </cell>
          <cell r="I473">
            <v>258.3</v>
          </cell>
        </row>
        <row r="474">
          <cell r="D474" t="str">
            <v>87301</v>
          </cell>
          <cell r="E474" t="str">
            <v>ARGAMASSA TRAÇO 1:4 (CIMENTO E AREIA MÉDIA) PARA CONTRAPISO, PREPARO MECÂNICO COM BETONEIRA 400 L. AF_06/2014</v>
          </cell>
          <cell r="F474" t="str">
            <v>M3</v>
          </cell>
          <cell r="G474">
            <v>0.01</v>
          </cell>
          <cell r="H474">
            <v>381.8</v>
          </cell>
          <cell r="I474">
            <v>3.82</v>
          </cell>
        </row>
        <row r="475">
          <cell r="D475" t="str">
            <v>5928</v>
          </cell>
          <cell r="E475" t="str">
            <v>GUINDAUTO HIDRÁULICO, CAPACIDADE MÁXIMA DE CARGA 6200 KG, MOMENTO MÁXIMO DE CARGA 11,7 TM, ALCANCE MÁXIMO HORIZONTAL 9,70 M, INCLUSIVE CAMINHÃO TOCO PBT 16.000 KG, POTÊNCIA DE 189 CV - CHP DIURNO. AF_06/2014</v>
          </cell>
          <cell r="F475" t="str">
            <v>CHP</v>
          </cell>
          <cell r="G475">
            <v>0.1</v>
          </cell>
          <cell r="H475">
            <v>112.68</v>
          </cell>
          <cell r="I475">
            <v>11.27</v>
          </cell>
        </row>
        <row r="476">
          <cell r="D476" t="str">
            <v>88316</v>
          </cell>
          <cell r="E476" t="str">
            <v>SERVENTE COM ENCARGOS COMPLEMENTARES</v>
          </cell>
          <cell r="F476" t="str">
            <v>H</v>
          </cell>
          <cell r="G476">
            <v>1.8</v>
          </cell>
          <cell r="H476">
            <v>12.43</v>
          </cell>
          <cell r="I476">
            <v>22.37</v>
          </cell>
        </row>
        <row r="477">
          <cell r="D477" t="str">
            <v>88309</v>
          </cell>
          <cell r="E477" t="str">
            <v>PEDREIRO COM ENCARGOS COMPLEMENTARES</v>
          </cell>
          <cell r="F477" t="str">
            <v>H</v>
          </cell>
          <cell r="G477">
            <v>0.7</v>
          </cell>
          <cell r="H477">
            <v>17.95</v>
          </cell>
          <cell r="I477">
            <v>12.565</v>
          </cell>
        </row>
        <row r="478">
          <cell r="D478" t="str">
            <v>COMP25110300</v>
          </cell>
          <cell r="E478" t="str">
            <v>Manilha em concreto para instalação de poste, diam 60x200cm</v>
          </cell>
          <cell r="F478" t="str">
            <v>UN</v>
          </cell>
          <cell r="G478" t="str">
            <v/>
          </cell>
          <cell r="H478" t="str">
            <v/>
          </cell>
          <cell r="I478">
            <v>500.70499999999998</v>
          </cell>
        </row>
        <row r="479">
          <cell r="D479" t="str">
            <v>72897</v>
          </cell>
          <cell r="E479" t="str">
            <v>CARGA MANUAL DE ENTULHO EM CAMINHAO BASCULANTE 6 M3</v>
          </cell>
          <cell r="F479" t="str">
            <v>M3</v>
          </cell>
          <cell r="G479">
            <v>1.03</v>
          </cell>
          <cell r="H479">
            <v>17.510000000000002</v>
          </cell>
          <cell r="I479">
            <v>18.04</v>
          </cell>
        </row>
        <row r="480">
          <cell r="D480" t="str">
            <v>94963</v>
          </cell>
          <cell r="E480" t="str">
            <v>CONCRETO FCK = 15MPA, TRAÇO 1:3,4:3,5 (CIMENTO/ AREIA MÉDIA/ BRITA 1)  - PREPARO MECÂNICO COM BETONEIRA 400 L. AF_07/2016</v>
          </cell>
          <cell r="F480" t="str">
            <v>M3</v>
          </cell>
          <cell r="G480">
            <v>0.42299999999999999</v>
          </cell>
          <cell r="H480">
            <v>274.77999999999997</v>
          </cell>
          <cell r="I480">
            <v>116.23</v>
          </cell>
        </row>
        <row r="481">
          <cell r="D481" t="str">
            <v>92873</v>
          </cell>
          <cell r="E481" t="str">
            <v>LANÇAMENTO COM USO DE BALDES, ADENSAMENTO E ACABAMENTO DE CONCRETO EM ESTRUTURAS. AF_12/2015</v>
          </cell>
          <cell r="F481" t="str">
            <v>M3</v>
          </cell>
          <cell r="G481">
            <v>0.42299999999999999</v>
          </cell>
          <cell r="H481">
            <v>137.37</v>
          </cell>
          <cell r="I481">
            <v>58.11</v>
          </cell>
        </row>
        <row r="482">
          <cell r="D482">
            <v>13173</v>
          </cell>
          <cell r="E482" t="str">
            <v>TUBO DE CONCRETO SIMPLES, CLASSE ES, PB JE, DN 600 MM, PARA ESGOTO SANITARIO  (NBR 8890)</v>
          </cell>
          <cell r="F482" t="str">
            <v>M</v>
          </cell>
          <cell r="G482">
            <v>2</v>
          </cell>
          <cell r="H482">
            <v>129.15</v>
          </cell>
          <cell r="I482">
            <v>258.3</v>
          </cell>
        </row>
        <row r="483">
          <cell r="D483" t="str">
            <v>87301</v>
          </cell>
          <cell r="E483" t="str">
            <v>ARGAMASSA TRAÇO 1:4 (CIMENTO E AREIA MÉDIA) PARA CONTRAPISO, PREPARO MECÂNICO COM BETONEIRA 400 L. AF_06/2014</v>
          </cell>
          <cell r="F483" t="str">
            <v>M3</v>
          </cell>
          <cell r="G483">
            <v>0.01</v>
          </cell>
          <cell r="H483">
            <v>381.8</v>
          </cell>
          <cell r="I483">
            <v>3.82</v>
          </cell>
        </row>
        <row r="484">
          <cell r="D484" t="str">
            <v>5928</v>
          </cell>
          <cell r="E484" t="str">
            <v>GUINDAUTO HIDRÁULICO, CAPACIDADE MÁXIMA DE CARGA 6200 KG, MOMENTO MÁXIMO DE CARGA 11,7 TM, ALCANCE MÁXIMO HORIZONTAL 9,70 M, INCLUSIVE CAMINHÃO TOCO PBT 16.000 KG, POTÊNCIA DE 189 CV - CHP DIURNO. AF_06/2014</v>
          </cell>
          <cell r="F484" t="str">
            <v>CHP</v>
          </cell>
          <cell r="G484">
            <v>0.1</v>
          </cell>
          <cell r="H484">
            <v>112.68</v>
          </cell>
          <cell r="I484">
            <v>11.27</v>
          </cell>
        </row>
        <row r="485">
          <cell r="D485" t="str">
            <v>88316</v>
          </cell>
          <cell r="E485" t="str">
            <v>SERVENTE COM ENCARGOS COMPLEMENTARES</v>
          </cell>
          <cell r="F485" t="str">
            <v>H</v>
          </cell>
          <cell r="G485">
            <v>1.8</v>
          </cell>
          <cell r="H485">
            <v>12.43</v>
          </cell>
          <cell r="I485">
            <v>22.37</v>
          </cell>
        </row>
        <row r="486">
          <cell r="D486" t="str">
            <v>88309</v>
          </cell>
          <cell r="E486" t="str">
            <v>PEDREIRO COM ENCARGOS COMPLEMENTARES</v>
          </cell>
          <cell r="F486" t="str">
            <v>H</v>
          </cell>
          <cell r="G486">
            <v>0.7</v>
          </cell>
          <cell r="H486">
            <v>17.95</v>
          </cell>
          <cell r="I486">
            <v>12.565</v>
          </cell>
        </row>
        <row r="487">
          <cell r="D487" t="str">
            <v>COMP25110310</v>
          </cell>
          <cell r="E487" t="str">
            <v>Manilha em concreto para instalação de poste, diam 40x200cm</v>
          </cell>
          <cell r="F487" t="str">
            <v>UN</v>
          </cell>
          <cell r="G487" t="str">
            <v/>
          </cell>
          <cell r="H487" t="str">
            <v/>
          </cell>
          <cell r="I487">
            <v>254.67499999999995</v>
          </cell>
        </row>
        <row r="488">
          <cell r="D488" t="str">
            <v>79517/1</v>
          </cell>
          <cell r="E488" t="str">
            <v>ESCAVACAO MANUAL EM SOLO-PROF. ATE 1,50 M</v>
          </cell>
          <cell r="F488" t="str">
            <v>M3</v>
          </cell>
          <cell r="G488">
            <v>0.2</v>
          </cell>
          <cell r="H488">
            <v>23.86</v>
          </cell>
          <cell r="I488">
            <v>4.7699999999999996</v>
          </cell>
        </row>
        <row r="489">
          <cell r="D489" t="str">
            <v>72897</v>
          </cell>
          <cell r="E489" t="str">
            <v>CARGA MANUAL DE ENTULHO EM CAMINHAO BASCULANTE 6 M3</v>
          </cell>
          <cell r="F489" t="str">
            <v>M3</v>
          </cell>
          <cell r="G489">
            <v>0.2</v>
          </cell>
          <cell r="H489">
            <v>17.510000000000002</v>
          </cell>
          <cell r="I489">
            <v>3.5</v>
          </cell>
        </row>
        <row r="490">
          <cell r="D490" t="str">
            <v>94963</v>
          </cell>
          <cell r="E490" t="str">
            <v>CONCRETO FCK = 15MPA, TRAÇO 1:3,4:3,5 (CIMENTO/ AREIA MÉDIA/ BRITA 1)  - PREPARO MECÂNICO COM BETONEIRA 400 L. AF_07/2016</v>
          </cell>
          <cell r="F490" t="str">
            <v>M3</v>
          </cell>
          <cell r="G490">
            <v>0.188</v>
          </cell>
          <cell r="H490">
            <v>274.77999999999997</v>
          </cell>
          <cell r="I490">
            <v>51.66</v>
          </cell>
        </row>
        <row r="491">
          <cell r="D491" t="str">
            <v>92873</v>
          </cell>
          <cell r="E491" t="str">
            <v>LANÇAMENTO COM USO DE BALDES, ADENSAMENTO E ACABAMENTO DE CONCRETO EM ESTRUTURAS. AF_12/2015</v>
          </cell>
          <cell r="F491" t="str">
            <v>M3</v>
          </cell>
          <cell r="G491">
            <v>0.188</v>
          </cell>
          <cell r="H491">
            <v>137.37</v>
          </cell>
          <cell r="I491">
            <v>25.83</v>
          </cell>
        </row>
        <row r="492">
          <cell r="D492">
            <v>13159</v>
          </cell>
          <cell r="E492" t="str">
            <v>TUBO DE CONCRETO SIMPLES, CLASSE ES, PB JE, DN 400 MM, PARA ESGOTO SANITARIO  (NBR 8890)</v>
          </cell>
          <cell r="F492" t="str">
            <v>M</v>
          </cell>
          <cell r="G492">
            <v>2</v>
          </cell>
          <cell r="H492">
            <v>69.66</v>
          </cell>
          <cell r="I492">
            <v>139.32</v>
          </cell>
        </row>
        <row r="493">
          <cell r="D493" t="str">
            <v>87301</v>
          </cell>
          <cell r="E493" t="str">
            <v>ARGAMASSA TRAÇO 1:4 (CIMENTO E AREIA MÉDIA) PARA CONTRAPISO, PREPARO MECÂNICO COM BETONEIRA 400 L. AF_06/2014</v>
          </cell>
          <cell r="F493" t="str">
            <v>M3</v>
          </cell>
          <cell r="G493">
            <v>0.01</v>
          </cell>
          <cell r="H493">
            <v>381.8</v>
          </cell>
          <cell r="I493">
            <v>3.82</v>
          </cell>
        </row>
        <row r="494">
          <cell r="D494" t="str">
            <v>5928</v>
          </cell>
          <cell r="E494" t="str">
            <v>GUINDAUTO HIDRÁULICO, CAPACIDADE MÁXIMA DE CARGA 6200 KG, MOMENTO MÁXIMO DE CARGA 11,7 TM, ALCANCE MÁXIMO HORIZONTAL 9,70 M, INCLUSIVE CAMINHÃO TOCO PBT 16.000 KG, POTÊNCIA DE 189 CV - CHP DIURNO. AF_06/2014</v>
          </cell>
          <cell r="F494" t="str">
            <v>CHP</v>
          </cell>
          <cell r="G494">
            <v>0.04</v>
          </cell>
          <cell r="H494">
            <v>112.68</v>
          </cell>
          <cell r="I494">
            <v>4.51</v>
          </cell>
        </row>
        <row r="495">
          <cell r="D495" t="str">
            <v>88316</v>
          </cell>
          <cell r="E495" t="str">
            <v>SERVENTE COM ENCARGOS COMPLEMENTARES</v>
          </cell>
          <cell r="F495" t="str">
            <v>H</v>
          </cell>
          <cell r="G495">
            <v>0.7</v>
          </cell>
          <cell r="H495">
            <v>12.43</v>
          </cell>
          <cell r="I495">
            <v>8.6999999999999993</v>
          </cell>
        </row>
        <row r="496">
          <cell r="D496" t="str">
            <v>88309</v>
          </cell>
          <cell r="E496" t="str">
            <v>PEDREIRO COM ENCARGOS COMPLEMENTARES</v>
          </cell>
          <cell r="F496" t="str">
            <v>H</v>
          </cell>
          <cell r="G496">
            <v>0.7</v>
          </cell>
          <cell r="H496">
            <v>17.95</v>
          </cell>
          <cell r="I496">
            <v>12.565</v>
          </cell>
        </row>
        <row r="497">
          <cell r="D497" t="str">
            <v>COMP09.402.210</v>
          </cell>
          <cell r="E497" t="str">
            <v>Retirada de poste de 12m de comprimento até 15m, inclusive carga, transporte e descarte - sem serviços elétricos</v>
          </cell>
          <cell r="F497" t="str">
            <v>UN</v>
          </cell>
          <cell r="G497" t="str">
            <v/>
          </cell>
          <cell r="H497" t="str">
            <v/>
          </cell>
          <cell r="I497">
            <v>905.59177999999997</v>
          </cell>
        </row>
        <row r="498">
          <cell r="D498" t="str">
            <v>COMP12150001</v>
          </cell>
          <cell r="E498" t="str">
            <v>DEMOLIÇÃO DE CONCRETO ARMADO COM MARTELETE E COMPRESSOR,EXCLUSIVE CARGA E TRANSPORTE</v>
          </cell>
          <cell r="F498" t="str">
            <v>M3</v>
          </cell>
          <cell r="G498">
            <v>1.4175</v>
          </cell>
          <cell r="H498">
            <v>264.88</v>
          </cell>
          <cell r="I498">
            <v>375.47</v>
          </cell>
        </row>
        <row r="499">
          <cell r="D499" t="str">
            <v>COMP45000005</v>
          </cell>
          <cell r="E499" t="str">
            <v>BOTA-FORA 30 KM (CIA AEROPORTO)</v>
          </cell>
          <cell r="F499" t="str">
            <v>M3</v>
          </cell>
          <cell r="G499">
            <v>3.6259999999999999</v>
          </cell>
          <cell r="H499">
            <v>18.03</v>
          </cell>
          <cell r="I499">
            <v>65.376779999999997</v>
          </cell>
        </row>
        <row r="500">
          <cell r="D500" t="str">
            <v>79482</v>
          </cell>
          <cell r="E500" t="str">
            <v>ATERRO COM AREIA COM ADENSAMENTO HIDRAULICO</v>
          </cell>
          <cell r="F500" t="str">
            <v>M3</v>
          </cell>
          <cell r="G500">
            <v>2.0299999999999998</v>
          </cell>
          <cell r="H500">
            <v>65.2</v>
          </cell>
          <cell r="I500">
            <v>132.36000000000001</v>
          </cell>
        </row>
        <row r="501">
          <cell r="D501" t="str">
            <v>5928</v>
          </cell>
          <cell r="E501" t="str">
            <v>GUINDAUTO HIDRÁULICO, CAPACIDADE MÁXIMA DE CARGA 6200 KG, MOMENTO MÁXIMO DE CARGA 11,7 TM, ALCANCE MÁXIMO HORIZONTAL 9,70 M, INCLUSIVE CAMINHÃO TOCO PBT 16.000 KG, POTÊNCIA DE 189 CV - CHP DIURNO. AF_06/2014</v>
          </cell>
          <cell r="F501" t="str">
            <v>CHP</v>
          </cell>
          <cell r="G501">
            <v>2</v>
          </cell>
          <cell r="H501">
            <v>112.68</v>
          </cell>
          <cell r="I501">
            <v>225.36</v>
          </cell>
        </row>
        <row r="502">
          <cell r="D502" t="str">
            <v>88316</v>
          </cell>
          <cell r="E502" t="str">
            <v>SERVENTE COM ENCARGOS COMPLEMENTARES</v>
          </cell>
          <cell r="F502" t="str">
            <v>H</v>
          </cell>
          <cell r="G502">
            <v>5</v>
          </cell>
          <cell r="H502">
            <v>12.43</v>
          </cell>
          <cell r="I502">
            <v>62.15</v>
          </cell>
        </row>
        <row r="503">
          <cell r="D503" t="str">
            <v>88309</v>
          </cell>
          <cell r="E503" t="str">
            <v>PEDREIRO COM ENCARGOS COMPLEMENTARES</v>
          </cell>
          <cell r="F503" t="str">
            <v>H</v>
          </cell>
          <cell r="G503">
            <v>2.5</v>
          </cell>
          <cell r="H503">
            <v>17.95</v>
          </cell>
          <cell r="I503">
            <v>44.875</v>
          </cell>
        </row>
        <row r="504">
          <cell r="D504" t="str">
            <v>COMP25160050</v>
          </cell>
          <cell r="E504" t="str">
            <v>Base em chapa aço corten 10mm para reforço na estrutura metálica do passeio em balanço para sustentação de poste de iluminação pública conforme detalhe projeto</v>
          </cell>
          <cell r="F504" t="str">
            <v>UN</v>
          </cell>
          <cell r="G504" t="str">
            <v/>
          </cell>
          <cell r="H504" t="str">
            <v/>
          </cell>
          <cell r="I504">
            <v>252</v>
          </cell>
        </row>
        <row r="505">
          <cell r="D505" t="str">
            <v>S2563000</v>
          </cell>
          <cell r="E505" t="str">
            <v>Base em chapa aço corten 10mm para reforço na estrutura metálica do passeio em balanço para sustentação de poste de iluminação pública conforme detalhe projeto</v>
          </cell>
          <cell r="F505" t="str">
            <v>UN</v>
          </cell>
          <cell r="G505">
            <v>1</v>
          </cell>
          <cell r="H505">
            <v>252</v>
          </cell>
          <cell r="I505">
            <v>252</v>
          </cell>
        </row>
        <row r="506">
          <cell r="E506" t="str">
            <v>LUMINÁRIA VIÁRIA PARA ILUMINAÇÃO PÚBLICA, EQUIPADA COM ILUMINAÇÃO LED, INSTALAÇÃO EM TOPO DE POSTE, COMPLETA COM LÂMPADA, DRIVE, SUPORTE SIMPLES E DEMAIS ACESSÓRIOS, CONFORME  ITEM 2, DET. 6 EM PLANTA.</v>
          </cell>
          <cell r="F506" t="str">
            <v>CJ</v>
          </cell>
          <cell r="G506" t="str">
            <v/>
          </cell>
          <cell r="H506" t="str">
            <v/>
          </cell>
          <cell r="I506">
            <v>2453.08</v>
          </cell>
        </row>
        <row r="507">
          <cell r="E507" t="str">
            <v>LUMINÁRIA VIÁRIA PARA ILUMINAÇÃO PÚBLICA, EQUIPADA COM ILUMINAÇÃO LED, INSTALAÇÃO EM TOPO DE POSTE, COMPLETA COM LÂMPADA, DRIVE, SUPORTE SIMPLES E DEMAIS ACESSÓRIOS, CONFORME  ITEM 2, DET. 6 EM PLANTA.</v>
          </cell>
          <cell r="F507" t="str">
            <v>CJ</v>
          </cell>
          <cell r="G507">
            <v>1</v>
          </cell>
          <cell r="H507">
            <v>2310</v>
          </cell>
          <cell r="I507">
            <v>2310</v>
          </cell>
        </row>
        <row r="508">
          <cell r="E508" t="str">
            <v xml:space="preserve">SUPORTE PARA UMA LUMINARIA </v>
          </cell>
          <cell r="F508" t="str">
            <v>UN</v>
          </cell>
          <cell r="G508">
            <v>1</v>
          </cell>
          <cell r="H508">
            <v>71.930000000000007</v>
          </cell>
          <cell r="I508">
            <v>71.930000000000007</v>
          </cell>
        </row>
        <row r="509">
          <cell r="D509">
            <v>1022</v>
          </cell>
          <cell r="E509" t="str">
            <v>CABO DE COBRE ISOLAMENTO ANTI-CHAMA 0,6/1KV 2,5MM2 (1 CONDUTOR) TP SINTENAX  PIRELLI OU EQUIV</v>
          </cell>
          <cell r="F509" t="str">
            <v>M</v>
          </cell>
          <cell r="G509">
            <v>20</v>
          </cell>
          <cell r="H509">
            <v>1.49</v>
          </cell>
          <cell r="I509">
            <v>29.8</v>
          </cell>
        </row>
        <row r="510">
          <cell r="D510">
            <v>88264</v>
          </cell>
          <cell r="E510" t="str">
            <v>ELETRICISTA COM ENCARGOS COMPLEMENTARES</v>
          </cell>
          <cell r="F510" t="str">
            <v>H</v>
          </cell>
          <cell r="G510">
            <v>0.5</v>
          </cell>
          <cell r="H510">
            <v>18.14</v>
          </cell>
          <cell r="I510">
            <v>9.07</v>
          </cell>
        </row>
        <row r="511">
          <cell r="D511" t="str">
            <v>88316</v>
          </cell>
          <cell r="E511" t="str">
            <v>SERVENTE COM ENCARGOS COMPLEMENTARES</v>
          </cell>
          <cell r="F511" t="str">
            <v>H</v>
          </cell>
          <cell r="G511">
            <v>0.55400000000000005</v>
          </cell>
          <cell r="H511">
            <v>12.43</v>
          </cell>
          <cell r="I511">
            <v>6.89</v>
          </cell>
        </row>
        <row r="512">
          <cell r="D512">
            <v>5928</v>
          </cell>
          <cell r="E512" t="str">
            <v>GUINDAUTO HIDRÁULICO, CAPACIDADE MÁXIMA DE CARGA 6200 KG, MOMENTO MÁXIMO DE CARGA 11,7 TM, ALCANCE MÁXIMO HORIZONTAL 9,70 M, INCLUSIVE CAMINHÃO TOCO PBT 16.000 KG, POTÊNCIA DE 189 CV - CHP DIURNO. AF_06/2014</v>
          </cell>
          <cell r="F512" t="str">
            <v>CHP</v>
          </cell>
          <cell r="G512">
            <v>0.2253047</v>
          </cell>
          <cell r="H512">
            <v>112.68</v>
          </cell>
          <cell r="I512">
            <v>25.39</v>
          </cell>
        </row>
        <row r="513">
          <cell r="E513" t="str">
            <v>LUMINÁRIA VIÁRIA PARA ILUMINAÇÃO PÚBLICA, EQUIPADA COM ILUMINAÇÃO LED, INSTALAÇÃO EM TOPO DE POSTE, COMPLETA COM LÂMPADA, DRIVE, SUPORTE SIMPLES E DEMAIS ACESSÓRIOS, CONFORME  ITEM 1.1, DET. 5 EM PLANTA..</v>
          </cell>
          <cell r="F513" t="str">
            <v>CJ</v>
          </cell>
          <cell r="G513" t="str">
            <v/>
          </cell>
          <cell r="H513" t="str">
            <v/>
          </cell>
          <cell r="I513">
            <v>2048.08</v>
          </cell>
        </row>
        <row r="514">
          <cell r="E514" t="str">
            <v>LUMINÁRIA VIÁRIA PARA ILUMINAÇÃO PÚBLICA, EQUIPADA COM ILUMINAÇÃO LED, INSTALAÇÃO EM TOPO DE POSTE, COMPLETA COM LÂMPADA, DRIVE, SUPORTE SIMPLES E DEMAIS ACESSÓRIOS, CONFORME  ITEM 1.1, DET. 5 EM PLANTA..</v>
          </cell>
          <cell r="F514" t="str">
            <v>CJ</v>
          </cell>
          <cell r="G514">
            <v>1</v>
          </cell>
          <cell r="H514">
            <v>1905</v>
          </cell>
          <cell r="I514">
            <v>1905</v>
          </cell>
        </row>
        <row r="515">
          <cell r="E515" t="str">
            <v xml:space="preserve">SUPORTE PARA UMA LUMINARIA </v>
          </cell>
          <cell r="F515" t="str">
            <v>UN</v>
          </cell>
          <cell r="G515">
            <v>1</v>
          </cell>
          <cell r="H515">
            <v>71.930000000000007</v>
          </cell>
          <cell r="I515">
            <v>71.930000000000007</v>
          </cell>
        </row>
        <row r="516">
          <cell r="D516">
            <v>1022</v>
          </cell>
          <cell r="E516" t="str">
            <v>CABO DE COBRE ISOLAMENTO ANTI-CHAMA 0,6/1KV 2,5MM2 (1 CONDUTOR) TP SINTENAX  PIRELLI OU EQUIV</v>
          </cell>
          <cell r="F516" t="str">
            <v>M</v>
          </cell>
          <cell r="G516">
            <v>20</v>
          </cell>
          <cell r="H516">
            <v>1.49</v>
          </cell>
          <cell r="I516">
            <v>29.8</v>
          </cell>
        </row>
        <row r="517">
          <cell r="D517">
            <v>88264</v>
          </cell>
          <cell r="E517" t="str">
            <v>ELETRICISTA COM ENCARGOS COMPLEMENTARES</v>
          </cell>
          <cell r="F517" t="str">
            <v>H</v>
          </cell>
          <cell r="G517">
            <v>0.5</v>
          </cell>
          <cell r="H517">
            <v>18.14</v>
          </cell>
          <cell r="I517">
            <v>9.07</v>
          </cell>
        </row>
        <row r="518">
          <cell r="D518" t="str">
            <v>88316</v>
          </cell>
          <cell r="E518" t="str">
            <v>SERVENTE COM ENCARGOS COMPLEMENTARES</v>
          </cell>
          <cell r="F518" t="str">
            <v>H</v>
          </cell>
          <cell r="G518">
            <v>0.55400000000000005</v>
          </cell>
          <cell r="H518">
            <v>12.43</v>
          </cell>
          <cell r="I518">
            <v>6.89</v>
          </cell>
        </row>
        <row r="519">
          <cell r="D519">
            <v>5928</v>
          </cell>
          <cell r="E519" t="str">
            <v>GUINDAUTO HIDRÁULICO, CAPACIDADE MÁXIMA DE CARGA 6200 KG, MOMENTO MÁXIMO DE CARGA 11,7 TM, ALCANCE MÁXIMO HORIZONTAL 9,70 M, INCLUSIVE CAMINHÃO TOCO PBT 16.000 KG, POTÊNCIA DE 189 CV - CHP DIURNO. AF_06/2014</v>
          </cell>
          <cell r="F519" t="str">
            <v>CHP</v>
          </cell>
          <cell r="G519">
            <v>0.2253047</v>
          </cell>
          <cell r="H519">
            <v>112.68</v>
          </cell>
          <cell r="I519">
            <v>25.39</v>
          </cell>
        </row>
        <row r="520">
          <cell r="E520" t="str">
            <v>LUMINÁRIA VIÁRIA PARA ILUMINAÇÃO PÚBLICA, EQUIPADA COM ILUMINAÇÃO LED, INSTALAÇÃO EM TOPO DE POSTE, COMPLETA COM LÂMPADA, DRIVE, BRAÇO METÁLICO DE 3M  E DEMAIS ACESSÓRIOS, CONFORME  ITEM 1.1 DAS ESPECIFICAÇÕES TÉCNICAS DE LUMINÁRIAS.</v>
          </cell>
          <cell r="F520" t="str">
            <v>CJ</v>
          </cell>
          <cell r="G520" t="str">
            <v/>
          </cell>
          <cell r="H520" t="str">
            <v/>
          </cell>
          <cell r="I520">
            <v>2048.08</v>
          </cell>
        </row>
        <row r="521">
          <cell r="E521" t="str">
            <v>LUMINÁRIA VIÁRIA PARA ILUMINAÇÃO PÚBLICA, EQUIPADA COM ILUMINAÇÃO LED, INSTALAÇÃO EM TOPO DE POSTE, COMPLETA COM LÂMPADA, DRIVE, BRAÇO METÁLICO DE 3M  E DEMAIS ACESSÓRIOS, CONFORME  ITEM 1.1 DAS ESPECIFICAÇÕES TÉCNICAS DE LUMINÁRIAS.</v>
          </cell>
          <cell r="F521" t="str">
            <v>CJ</v>
          </cell>
          <cell r="G521">
            <v>1</v>
          </cell>
          <cell r="H521">
            <v>1905</v>
          </cell>
          <cell r="I521">
            <v>1905</v>
          </cell>
        </row>
        <row r="522">
          <cell r="E522" t="str">
            <v xml:space="preserve">SUPORTE PARA UMA LUMINARIA </v>
          </cell>
          <cell r="F522" t="str">
            <v>UN</v>
          </cell>
          <cell r="G522">
            <v>1</v>
          </cell>
          <cell r="H522">
            <v>71.930000000000007</v>
          </cell>
          <cell r="I522">
            <v>71.930000000000007</v>
          </cell>
        </row>
        <row r="523">
          <cell r="D523">
            <v>1022</v>
          </cell>
          <cell r="E523" t="str">
            <v>CABO DE COBRE ISOLAMENTO ANTI-CHAMA 0,6/1KV 2,5MM2 (1 CONDUTOR) TP SINTENAX  PIRELLI OU EQUIV</v>
          </cell>
          <cell r="F523" t="str">
            <v>M</v>
          </cell>
          <cell r="G523">
            <v>20</v>
          </cell>
          <cell r="H523">
            <v>1.49</v>
          </cell>
          <cell r="I523">
            <v>29.8</v>
          </cell>
        </row>
        <row r="524">
          <cell r="D524">
            <v>88264</v>
          </cell>
          <cell r="E524" t="str">
            <v>ELETRICISTA COM ENCARGOS COMPLEMENTARES</v>
          </cell>
          <cell r="F524" t="str">
            <v>H</v>
          </cell>
          <cell r="G524">
            <v>0.5</v>
          </cell>
          <cell r="H524">
            <v>18.14</v>
          </cell>
          <cell r="I524">
            <v>9.07</v>
          </cell>
        </row>
        <row r="525">
          <cell r="D525" t="str">
            <v>88316</v>
          </cell>
          <cell r="E525" t="str">
            <v>SERVENTE COM ENCARGOS COMPLEMENTARES</v>
          </cell>
          <cell r="F525" t="str">
            <v>H</v>
          </cell>
          <cell r="G525">
            <v>0.55400000000000005</v>
          </cell>
          <cell r="H525">
            <v>12.43</v>
          </cell>
          <cell r="I525">
            <v>6.89</v>
          </cell>
        </row>
        <row r="526">
          <cell r="D526">
            <v>5928</v>
          </cell>
          <cell r="E526" t="str">
            <v>GUINDAUTO HIDRÁULICO, CAPACIDADE MÁXIMA DE CARGA 6200 KG, MOMENTO MÁXIMO DE CARGA 11,7 TM, ALCANCE MÁXIMO HORIZONTAL 9,70 M, INCLUSIVE CAMINHÃO TOCO PBT 16.000 KG, POTÊNCIA DE 189 CV - CHP DIURNO. AF_06/2014</v>
          </cell>
          <cell r="F526" t="str">
            <v>CHP</v>
          </cell>
          <cell r="G526">
            <v>0.2253047</v>
          </cell>
          <cell r="H526">
            <v>112.68</v>
          </cell>
          <cell r="I526">
            <v>25.39</v>
          </cell>
        </row>
        <row r="527">
          <cell r="E527"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7" t="str">
            <v>CJ</v>
          </cell>
          <cell r="G527" t="str">
            <v/>
          </cell>
          <cell r="H527" t="str">
            <v/>
          </cell>
          <cell r="I527">
            <v>2048.08</v>
          </cell>
        </row>
        <row r="528">
          <cell r="E528" t="str">
            <v>LUMINÁRIA VIÁRIA PARA ILUMINAÇÃO PÚBLICA, EQUIPADA COM ILUMINAÇÃO LED, INSTALAÇÃO EM BRAÇO FIXADO A POSTE DE CONCRETO, COMPLETA COM LÂMPADA, DRIVE, BRAÇO METÁLICO DE 3M  E DEMAIS ACESSÓRIOS, CONFORME  ITEM 1.3 DAS ESPECIFICAÇÕES TÉCNICAS DE LUMINÁRIAS.</v>
          </cell>
          <cell r="F528" t="str">
            <v>CJ</v>
          </cell>
          <cell r="G528">
            <v>1</v>
          </cell>
          <cell r="H528">
            <v>1905</v>
          </cell>
          <cell r="I528">
            <v>1905</v>
          </cell>
        </row>
        <row r="529">
          <cell r="E529" t="str">
            <v xml:space="preserve">SUPORTE PARA UMA LUMINARIA </v>
          </cell>
          <cell r="F529" t="str">
            <v>UN</v>
          </cell>
          <cell r="G529">
            <v>1</v>
          </cell>
          <cell r="H529">
            <v>71.930000000000007</v>
          </cell>
          <cell r="I529">
            <v>71.930000000000007</v>
          </cell>
        </row>
        <row r="530">
          <cell r="D530">
            <v>1022</v>
          </cell>
          <cell r="E530" t="str">
            <v>CABO DE COBRE ISOLAMENTO ANTI-CHAMA 0,6/1KV 2,5MM2 (1 CONDUTOR) TP SINTENAX  PIRELLI OU EQUIV</v>
          </cell>
          <cell r="F530" t="str">
            <v>M</v>
          </cell>
          <cell r="G530">
            <v>20</v>
          </cell>
          <cell r="H530">
            <v>1.49</v>
          </cell>
          <cell r="I530">
            <v>29.8</v>
          </cell>
        </row>
        <row r="531">
          <cell r="D531">
            <v>88264</v>
          </cell>
          <cell r="E531" t="str">
            <v>ELETRICISTA COM ENCARGOS COMPLEMENTARES</v>
          </cell>
          <cell r="F531" t="str">
            <v>H</v>
          </cell>
          <cell r="G531">
            <v>0.5</v>
          </cell>
          <cell r="H531">
            <v>18.14</v>
          </cell>
          <cell r="I531">
            <v>9.07</v>
          </cell>
        </row>
        <row r="532">
          <cell r="D532" t="str">
            <v>88316</v>
          </cell>
          <cell r="E532" t="str">
            <v>SERVENTE COM ENCARGOS COMPLEMENTARES</v>
          </cell>
          <cell r="F532" t="str">
            <v>H</v>
          </cell>
          <cell r="G532">
            <v>0.55400000000000005</v>
          </cell>
          <cell r="H532">
            <v>12.43</v>
          </cell>
          <cell r="I532">
            <v>6.89</v>
          </cell>
        </row>
        <row r="533">
          <cell r="D533">
            <v>5928</v>
          </cell>
          <cell r="E533" t="str">
            <v>GUINDAUTO HIDRÁULICO, CAPACIDADE MÁXIMA DE CARGA 6200 KG, MOMENTO MÁXIMO DE CARGA 11,7 TM, ALCANCE MÁXIMO HORIZONTAL 9,70 M, INCLUSIVE CAMINHÃO TOCO PBT 16.000 KG, POTÊNCIA DE 189 CV - CHP DIURNO. AF_06/2014</v>
          </cell>
          <cell r="F533" t="str">
            <v>CHP</v>
          </cell>
          <cell r="G533">
            <v>0.2253047</v>
          </cell>
          <cell r="H533">
            <v>112.68</v>
          </cell>
          <cell r="I533">
            <v>25.39</v>
          </cell>
        </row>
        <row r="534">
          <cell r="E534"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4" t="str">
            <v>CJ</v>
          </cell>
          <cell r="G534" t="str">
            <v/>
          </cell>
          <cell r="H534" t="str">
            <v/>
          </cell>
          <cell r="I534">
            <v>3974.33</v>
          </cell>
        </row>
        <row r="535">
          <cell r="E535" t="str">
            <v>CONJUNTO DE DUAS LUMINÁRIAS VIÁRIA PARA ILUMINAÇÃO PÚBLICA, EQUIPADA COM LÂMPADA LED, INSTALAÇÃO EM TOPO DE POSTE, COMPLETA COM LÂMPADA, DRIVE, SUPORTE DUPLO180º E DEMAIS ACESSÓRIOS, CONFORME ITEM 1.1 DAS ESPECIFICAÇÕES TÉCNICAS DE LUMINÁRIAS E DET. 5 EM PLANTA.</v>
          </cell>
          <cell r="F535" t="str">
            <v>CJ</v>
          </cell>
          <cell r="G535">
            <v>1</v>
          </cell>
          <cell r="H535">
            <v>3810</v>
          </cell>
          <cell r="I535">
            <v>3810</v>
          </cell>
        </row>
        <row r="536">
          <cell r="E536" t="str">
            <v xml:space="preserve">SUPORTE PARA UMA LUMINARIA </v>
          </cell>
          <cell r="F536" t="str">
            <v>UN</v>
          </cell>
          <cell r="G536">
            <v>1</v>
          </cell>
          <cell r="H536">
            <v>93.18</v>
          </cell>
          <cell r="I536">
            <v>93.18</v>
          </cell>
        </row>
        <row r="537">
          <cell r="D537">
            <v>1022</v>
          </cell>
          <cell r="E537" t="str">
            <v>CABO DE COBRE ISOLAMENTO ANTI-CHAMA 0,6/1KV 2,5MM2 (1 CONDUTOR) TP SINTENAX  PIRELLI OU EQUIV</v>
          </cell>
          <cell r="F537" t="str">
            <v>M</v>
          </cell>
          <cell r="G537">
            <v>20</v>
          </cell>
          <cell r="H537">
            <v>1.49</v>
          </cell>
          <cell r="I537">
            <v>29.8</v>
          </cell>
        </row>
        <row r="538">
          <cell r="D538">
            <v>88264</v>
          </cell>
          <cell r="E538" t="str">
            <v>ELETRICISTA COM ENCARGOS COMPLEMENTARES</v>
          </cell>
          <cell r="F538" t="str">
            <v>H</v>
          </cell>
          <cell r="G538">
            <v>0.5</v>
          </cell>
          <cell r="H538">
            <v>18.14</v>
          </cell>
          <cell r="I538">
            <v>9.07</v>
          </cell>
        </row>
        <row r="539">
          <cell r="D539" t="str">
            <v>88316</v>
          </cell>
          <cell r="E539" t="str">
            <v>SERVENTE COM ENCARGOS COMPLEMENTARES</v>
          </cell>
          <cell r="F539" t="str">
            <v>H</v>
          </cell>
          <cell r="G539">
            <v>0.55400000000000005</v>
          </cell>
          <cell r="H539">
            <v>12.43</v>
          </cell>
          <cell r="I539">
            <v>6.89</v>
          </cell>
        </row>
        <row r="540">
          <cell r="D540">
            <v>5928</v>
          </cell>
          <cell r="E540" t="str">
            <v>GUINDAUTO HIDRÁULICO, CAPACIDADE MÁXIMA DE CARGA 6200 KG, MOMENTO MÁXIMO DE CARGA 11,7 TM, ALCANCE MÁXIMO HORIZONTAL 9,70 M, INCLUSIVE CAMINHÃO TOCO PBT 16.000 KG, POTÊNCIA DE 189 CV - CHP DIURNO. AF_06/2014</v>
          </cell>
          <cell r="F540" t="str">
            <v>CHP</v>
          </cell>
          <cell r="G540">
            <v>0.2253047</v>
          </cell>
          <cell r="H540">
            <v>112.68</v>
          </cell>
          <cell r="I540">
            <v>25.39</v>
          </cell>
        </row>
        <row r="541">
          <cell r="E541" t="str">
            <v>LUMINÁRIA VIÁRIA PARA ILUMINAÇÃO PÚBLICA, EQUIPADA COM ILUMINAÇÃO LED, INSTALAÇÃO EM TOPO POSTE, COMPLETA COM LÂMPADA, DRIVE, SUPORTE SIMPLES E DEMAIS ACESSÓRIOS, CONFORME  ITEM 1.2 DAS ESPECIFICAÇÕES TÉCNICAS DE LUMINÁRIAS E DET. 4 EM PLANTA.</v>
          </cell>
          <cell r="F541" t="str">
            <v>CJ</v>
          </cell>
          <cell r="G541" t="str">
            <v/>
          </cell>
          <cell r="H541" t="str">
            <v/>
          </cell>
          <cell r="I541">
            <v>2453.08</v>
          </cell>
        </row>
        <row r="542">
          <cell r="E542" t="str">
            <v>LUMINÁRIA VIÁRIA PARA ILUMINAÇÃO PÚBLICA, EQUIPADA COM ILUMINAÇÃO LED, INSTALAÇÃO EM TOPO POSTE, COMPLETA COM LÂMPADA, DRIVE, SUPORTE SIMPLES E DEMAIS ACESSÓRIOS, CONFORME  ITEM 1.2 DAS ESPECIFICAÇÕES TÉCNICAS DE LUMINÁRIAS E DET. 4 EM PLANTA.</v>
          </cell>
          <cell r="F542" t="str">
            <v>CJ</v>
          </cell>
          <cell r="G542">
            <v>1</v>
          </cell>
          <cell r="H542">
            <v>2310</v>
          </cell>
          <cell r="I542">
            <v>2310</v>
          </cell>
        </row>
        <row r="543">
          <cell r="E543" t="str">
            <v xml:space="preserve">SUPORTE PARA UMA LUMINARIA </v>
          </cell>
          <cell r="F543" t="str">
            <v>UN</v>
          </cell>
          <cell r="G543">
            <v>1</v>
          </cell>
          <cell r="H543">
            <v>71.930000000000007</v>
          </cell>
          <cell r="I543">
            <v>71.930000000000007</v>
          </cell>
        </row>
        <row r="544">
          <cell r="D544">
            <v>1022</v>
          </cell>
          <cell r="E544" t="str">
            <v>CABO DE COBRE ISOLAMENTO ANTI-CHAMA 0,6/1KV 2,5MM2 (1 CONDUTOR) TP SINTENAX  PIRELLI OU EQUIV</v>
          </cell>
          <cell r="F544" t="str">
            <v>M</v>
          </cell>
          <cell r="G544">
            <v>20</v>
          </cell>
          <cell r="H544">
            <v>1.49</v>
          </cell>
          <cell r="I544">
            <v>29.8</v>
          </cell>
        </row>
        <row r="545">
          <cell r="D545">
            <v>88264</v>
          </cell>
          <cell r="E545" t="str">
            <v>ELETRICISTA COM ENCARGOS COMPLEMENTARES</v>
          </cell>
          <cell r="F545" t="str">
            <v>H</v>
          </cell>
          <cell r="G545">
            <v>0.5</v>
          </cell>
          <cell r="H545">
            <v>18.14</v>
          </cell>
          <cell r="I545">
            <v>9.07</v>
          </cell>
        </row>
        <row r="546">
          <cell r="D546" t="str">
            <v>88316</v>
          </cell>
          <cell r="E546" t="str">
            <v>SERVENTE COM ENCARGOS COMPLEMENTARES</v>
          </cell>
          <cell r="F546" t="str">
            <v>H</v>
          </cell>
          <cell r="G546">
            <v>0.55400000000000005</v>
          </cell>
          <cell r="H546">
            <v>12.43</v>
          </cell>
          <cell r="I546">
            <v>6.89</v>
          </cell>
        </row>
        <row r="547">
          <cell r="D547">
            <v>5928</v>
          </cell>
          <cell r="E547" t="str">
            <v>GUINDAUTO HIDRÁULICO, CAPACIDADE MÁXIMA DE CARGA 6200 KG, MOMENTO MÁXIMO DE CARGA 11,7 TM, ALCANCE MÁXIMO HORIZONTAL 9,70 M, INCLUSIVE CAMINHÃO TOCO PBT 16.000 KG, POTÊNCIA DE 189 CV - CHP DIURNO. AF_06/2014</v>
          </cell>
          <cell r="F547" t="str">
            <v>CHP</v>
          </cell>
          <cell r="G547">
            <v>0.2253047</v>
          </cell>
          <cell r="H547">
            <v>112.68</v>
          </cell>
          <cell r="I547">
            <v>25.39</v>
          </cell>
        </row>
        <row r="548">
          <cell r="E548" t="str">
            <v>LUMINÁRIA VIÁRIA PARA ILUMINAÇÃO PÚBLICA, EQUIPADA COM ILUMINAÇÃO LED, INSTALAÇÃO EM TOPO POSTE, COMPLETA COM LÂMPADA, DRIVE, SUPORTE SIMPLES E DEMAIS ACESSÓRIOS, CONFORME  ITEM 1.2 DAS ESPECIFICAÇÕES TÉCNICAS DE LUMINÁRIAS E DET. 4 EM PLANTA.</v>
          </cell>
          <cell r="F548" t="str">
            <v>CJ</v>
          </cell>
          <cell r="G548" t="str">
            <v/>
          </cell>
          <cell r="H548" t="str">
            <v/>
          </cell>
          <cell r="I548">
            <v>2453.08</v>
          </cell>
        </row>
        <row r="549">
          <cell r="E549" t="str">
            <v>LUMINÁRIA VIÁRIA PARA ILUMINAÇÃO PÚBLICA, EQUIPADA COM ILUMINAÇÃO LED, INSTALAÇÃO EM TOPO POSTE, COMPLETA COM LÂMPADA, DRIVE, SUPORTE SIMPLES E DEMAIS ACESSÓRIOS, CONFORME  ITEM 1.2 DAS ESPECIFICAÇÕES TÉCNICAS DE LUMINÁRIAS E DET. 4 EM PLANTA.</v>
          </cell>
          <cell r="F549" t="str">
            <v>CJ</v>
          </cell>
          <cell r="G549">
            <v>1</v>
          </cell>
          <cell r="H549">
            <v>2310</v>
          </cell>
          <cell r="I549">
            <v>2310</v>
          </cell>
        </row>
        <row r="550">
          <cell r="E550" t="str">
            <v xml:space="preserve">SUPORTE PARA UMA LUMINARIA </v>
          </cell>
          <cell r="F550" t="str">
            <v>UN</v>
          </cell>
          <cell r="G550">
            <v>1</v>
          </cell>
          <cell r="H550">
            <v>71.930000000000007</v>
          </cell>
          <cell r="I550">
            <v>71.930000000000007</v>
          </cell>
        </row>
        <row r="551">
          <cell r="D551">
            <v>1022</v>
          </cell>
          <cell r="E551" t="str">
            <v>CABO DE COBRE ISOLAMENTO ANTI-CHAMA 0,6/1KV 2,5MM2 (1 CONDUTOR) TP SINTENAX  PIRELLI OU EQUIV</v>
          </cell>
          <cell r="F551" t="str">
            <v>M</v>
          </cell>
          <cell r="G551">
            <v>20</v>
          </cell>
          <cell r="H551">
            <v>1.49</v>
          </cell>
          <cell r="I551">
            <v>29.8</v>
          </cell>
        </row>
        <row r="552">
          <cell r="D552">
            <v>88264</v>
          </cell>
          <cell r="E552" t="str">
            <v>ELETRICISTA COM ENCARGOS COMPLEMENTARES</v>
          </cell>
          <cell r="F552" t="str">
            <v>H</v>
          </cell>
          <cell r="G552">
            <v>0.5</v>
          </cell>
          <cell r="H552">
            <v>18.14</v>
          </cell>
          <cell r="I552">
            <v>9.07</v>
          </cell>
        </row>
        <row r="553">
          <cell r="D553" t="str">
            <v>88316</v>
          </cell>
          <cell r="E553" t="str">
            <v>SERVENTE COM ENCARGOS COMPLEMENTARES</v>
          </cell>
          <cell r="F553" t="str">
            <v>H</v>
          </cell>
          <cell r="G553">
            <v>0.55400000000000005</v>
          </cell>
          <cell r="H553">
            <v>12.43</v>
          </cell>
          <cell r="I553">
            <v>6.89</v>
          </cell>
        </row>
        <row r="554">
          <cell r="D554">
            <v>5928</v>
          </cell>
          <cell r="E554" t="str">
            <v>GUINDAUTO HIDRÁULICO, CAPACIDADE MÁXIMA DE CARGA 6200 KG, MOMENTO MÁXIMO DE CARGA 11,7 TM, ALCANCE MÁXIMO HORIZONTAL 9,70 M, INCLUSIVE CAMINHÃO TOCO PBT 16.000 KG, POTÊNCIA DE 189 CV - CHP DIURNO. AF_06/2014</v>
          </cell>
          <cell r="F554" t="str">
            <v>CHP</v>
          </cell>
          <cell r="G554">
            <v>0.2253047</v>
          </cell>
          <cell r="H554">
            <v>112.68</v>
          </cell>
          <cell r="I554">
            <v>25.39</v>
          </cell>
        </row>
        <row r="555">
          <cell r="E555" t="str">
            <v>LUMINÁRIA VIÁRIA PARA ILUMINAÇÃO PÚBLICA, EQUIPADA COM LÂMPADA LED, INSTALAÇÃO EM BRAÇO METÁLICO FIXADO A POSTE DE CONCRETO, COMPLETA COM LÂMPADA, DRIVE, BRAÇO METÁLICO DE 3M  E DEMAIS ACESSÓRIOS, CONFORME  ITEM 1.2 DAS ESPECIFICAÇÕES TÉCNICAS DE LUMINÁRIAS.</v>
          </cell>
          <cell r="F555" t="str">
            <v>CJ</v>
          </cell>
          <cell r="G555" t="str">
            <v/>
          </cell>
          <cell r="H555" t="str">
            <v/>
          </cell>
          <cell r="I555">
            <v>4763.0800000000008</v>
          </cell>
        </row>
        <row r="556">
          <cell r="E556" t="str">
            <v>LUMINÁRIA VIÁRIA PARA ILUMINAÇÃO PÚBLICA, EQUIPADA COM ILUMINAÇÃO LED, INSTALAÇÃO EM TOPO DE POSTE, COMPLETA COM LÂMPADA, DRIVE, BRAÇO METÁLICO DE 3M  E DEMAIS ACESSÓRIOS, CONFORME  ITEM 1.1 DAS ESPECIFICAÇÕES TÉCNICAS DE LUMINÁRIAS.</v>
          </cell>
          <cell r="F556" t="str">
            <v>CJ</v>
          </cell>
          <cell r="G556">
            <v>1</v>
          </cell>
          <cell r="H556">
            <v>4620</v>
          </cell>
          <cell r="I556">
            <v>4620</v>
          </cell>
        </row>
        <row r="557">
          <cell r="E557" t="str">
            <v xml:space="preserve">SUPORTE PARA UMA LUMINARIA </v>
          </cell>
          <cell r="F557" t="str">
            <v>UN</v>
          </cell>
          <cell r="G557">
            <v>1</v>
          </cell>
          <cell r="H557">
            <v>71.930000000000007</v>
          </cell>
          <cell r="I557">
            <v>71.930000000000007</v>
          </cell>
        </row>
        <row r="558">
          <cell r="D558">
            <v>1022</v>
          </cell>
          <cell r="E558" t="str">
            <v>CABO DE COBRE ISOLAMENTO ANTI-CHAMA 0,6/1KV 2,5MM2 (1 CONDUTOR) TP SINTENAX  PIRELLI OU EQUIV</v>
          </cell>
          <cell r="F558" t="str">
            <v>M</v>
          </cell>
          <cell r="G558">
            <v>20</v>
          </cell>
          <cell r="H558">
            <v>1.49</v>
          </cell>
          <cell r="I558">
            <v>29.8</v>
          </cell>
        </row>
        <row r="559">
          <cell r="D559">
            <v>88264</v>
          </cell>
          <cell r="E559" t="str">
            <v>ELETRICISTA COM ENCARGOS COMPLEMENTARES</v>
          </cell>
          <cell r="F559" t="str">
            <v>H</v>
          </cell>
          <cell r="G559">
            <v>0.5</v>
          </cell>
          <cell r="H559">
            <v>18.14</v>
          </cell>
          <cell r="I559">
            <v>9.07</v>
          </cell>
        </row>
        <row r="560">
          <cell r="D560" t="str">
            <v>88316</v>
          </cell>
          <cell r="E560" t="str">
            <v>SERVENTE COM ENCARGOS COMPLEMENTARES</v>
          </cell>
          <cell r="F560" t="str">
            <v>H</v>
          </cell>
          <cell r="G560">
            <v>0.55400000000000005</v>
          </cell>
          <cell r="H560">
            <v>12.43</v>
          </cell>
          <cell r="I560">
            <v>6.89</v>
          </cell>
        </row>
        <row r="561">
          <cell r="D561">
            <v>5928</v>
          </cell>
          <cell r="E561" t="str">
            <v>GUINDAUTO HIDRÁULICO, CAPACIDADE MÁXIMA DE CARGA 6200 KG, MOMENTO MÁXIMO DE CARGA 11,7 TM, ALCANCE MÁXIMO HORIZONTAL 9,70 M, INCLUSIVE CAMINHÃO TOCO PBT 16.000 KG, POTÊNCIA DE 189 CV - CHP DIURNO. AF_06/2014</v>
          </cell>
          <cell r="F561" t="str">
            <v>CHP</v>
          </cell>
          <cell r="G561">
            <v>0.2253047</v>
          </cell>
          <cell r="H561">
            <v>112.68</v>
          </cell>
          <cell r="I561">
            <v>25.39</v>
          </cell>
        </row>
        <row r="562">
          <cell r="E562"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2" t="str">
            <v>CJ</v>
          </cell>
          <cell r="G562" t="str">
            <v/>
          </cell>
          <cell r="H562" t="str">
            <v/>
          </cell>
          <cell r="I562">
            <v>2717.47</v>
          </cell>
        </row>
        <row r="563">
          <cell r="E563"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3" t="str">
            <v>CJ</v>
          </cell>
          <cell r="G563">
            <v>1</v>
          </cell>
          <cell r="H563">
            <v>2574.39</v>
          </cell>
          <cell r="I563">
            <v>2574.39</v>
          </cell>
        </row>
        <row r="564">
          <cell r="E564" t="str">
            <v xml:space="preserve">SUPORTE PARA UMA LUMINARIA </v>
          </cell>
          <cell r="F564" t="str">
            <v>UN</v>
          </cell>
          <cell r="G564">
            <v>1</v>
          </cell>
          <cell r="H564">
            <v>71.930000000000007</v>
          </cell>
          <cell r="I564">
            <v>71.930000000000007</v>
          </cell>
        </row>
        <row r="565">
          <cell r="D565">
            <v>1022</v>
          </cell>
          <cell r="E565" t="str">
            <v>CABO DE COBRE ISOLAMENTO ANTI-CHAMA 0,6/1KV 2,5MM2 (1 CONDUTOR) TP SINTENAX  PIRELLI OU EQUIV</v>
          </cell>
          <cell r="F565" t="str">
            <v>M</v>
          </cell>
          <cell r="G565">
            <v>20</v>
          </cell>
          <cell r="H565">
            <v>1.49</v>
          </cell>
          <cell r="I565">
            <v>29.8</v>
          </cell>
        </row>
        <row r="566">
          <cell r="D566">
            <v>88264</v>
          </cell>
          <cell r="E566" t="str">
            <v>ELETRICISTA COM ENCARGOS COMPLEMENTARES</v>
          </cell>
          <cell r="F566" t="str">
            <v>H</v>
          </cell>
          <cell r="G566">
            <v>0.5</v>
          </cell>
          <cell r="H566">
            <v>18.14</v>
          </cell>
          <cell r="I566">
            <v>9.07</v>
          </cell>
        </row>
        <row r="567">
          <cell r="D567" t="str">
            <v>88316</v>
          </cell>
          <cell r="E567" t="str">
            <v>SERVENTE COM ENCARGOS COMPLEMENTARES</v>
          </cell>
          <cell r="F567" t="str">
            <v>H</v>
          </cell>
          <cell r="G567">
            <v>0.55400000000000005</v>
          </cell>
          <cell r="H567">
            <v>12.43</v>
          </cell>
          <cell r="I567">
            <v>6.89</v>
          </cell>
        </row>
        <row r="568">
          <cell r="D568">
            <v>5928</v>
          </cell>
          <cell r="E568" t="str">
            <v>GUINDAUTO HIDRÁULICO, CAPACIDADE MÁXIMA DE CARGA 6200 KG, MOMENTO MÁXIMO DE CARGA 11,7 TM, ALCANCE MÁXIMO HORIZONTAL 9,70 M, INCLUSIVE CAMINHÃO TOCO PBT 16.000 KG, POTÊNCIA DE 189 CV - CHP DIURNO. AF_06/2014</v>
          </cell>
          <cell r="F568" t="str">
            <v>CHP</v>
          </cell>
          <cell r="G568">
            <v>0.2253047</v>
          </cell>
          <cell r="H568">
            <v>112.68</v>
          </cell>
          <cell r="I568">
            <v>25.39</v>
          </cell>
        </row>
        <row r="569">
          <cell r="E569"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69" t="str">
            <v>CJ</v>
          </cell>
          <cell r="G569" t="str">
            <v/>
          </cell>
          <cell r="H569" t="str">
            <v/>
          </cell>
          <cell r="I569">
            <v>2717.47</v>
          </cell>
        </row>
        <row r="570">
          <cell r="E570" t="str">
            <v>CONJUNTO DE DUAS LUMINÁRIAS VIÁRIA PARA ILUMINAÇÃO PÚBLICA, EQUIPADA COM LÂMPADA LED, INSTALAÇÃO EM TOPO DE POSTE, COMPLETA COM LÂMPADA, DRIVE, SUPORTE DUPLO 180º E DEMAIS ACESSÓRIOS, CONFORME ITEM 1.2 DAS ESPECIFICAÇÕES TÉCNICAS DE LUMINÁRIAS E DET. 4 EM PLANTA.</v>
          </cell>
          <cell r="F570" t="str">
            <v>CJ</v>
          </cell>
          <cell r="G570">
            <v>1</v>
          </cell>
          <cell r="H570">
            <v>2574.39</v>
          </cell>
          <cell r="I570">
            <v>2574.39</v>
          </cell>
        </row>
        <row r="571">
          <cell r="E571" t="str">
            <v xml:space="preserve">SUPORTE PARA UMA LUMINARIA </v>
          </cell>
          <cell r="F571" t="str">
            <v>UN</v>
          </cell>
          <cell r="G571">
            <v>1</v>
          </cell>
          <cell r="H571">
            <v>71.930000000000007</v>
          </cell>
          <cell r="I571">
            <v>71.930000000000007</v>
          </cell>
        </row>
        <row r="572">
          <cell r="D572">
            <v>1022</v>
          </cell>
          <cell r="E572" t="str">
            <v>CABO DE COBRE ISOLAMENTO ANTI-CHAMA 0,6/1KV 2,5MM2 (1 CONDUTOR) TP SINTENAX  PIRELLI OU EQUIV</v>
          </cell>
          <cell r="F572" t="str">
            <v>M</v>
          </cell>
          <cell r="G572">
            <v>20</v>
          </cell>
          <cell r="H572">
            <v>1.49</v>
          </cell>
          <cell r="I572">
            <v>29.8</v>
          </cell>
        </row>
        <row r="573">
          <cell r="D573">
            <v>88264</v>
          </cell>
          <cell r="E573" t="str">
            <v>ELETRICISTA COM ENCARGOS COMPLEMENTARES</v>
          </cell>
          <cell r="F573" t="str">
            <v>H</v>
          </cell>
          <cell r="G573">
            <v>0.5</v>
          </cell>
          <cell r="H573">
            <v>18.14</v>
          </cell>
          <cell r="I573">
            <v>9.07</v>
          </cell>
        </row>
        <row r="574">
          <cell r="D574" t="str">
            <v>88316</v>
          </cell>
          <cell r="E574" t="str">
            <v>SERVENTE COM ENCARGOS COMPLEMENTARES</v>
          </cell>
          <cell r="F574" t="str">
            <v>H</v>
          </cell>
          <cell r="G574">
            <v>0.55400000000000005</v>
          </cell>
          <cell r="H574">
            <v>12.43</v>
          </cell>
          <cell r="I574">
            <v>6.89</v>
          </cell>
        </row>
        <row r="575">
          <cell r="D575">
            <v>5928</v>
          </cell>
          <cell r="E575" t="str">
            <v>GUINDAUTO HIDRÁULICO, CAPACIDADE MÁXIMA DE CARGA 6200 KG, MOMENTO MÁXIMO DE CARGA 11,7 TM, ALCANCE MÁXIMO HORIZONTAL 9,70 M, INCLUSIVE CAMINHÃO TOCO PBT 16.000 KG, POTÊNCIA DE 189 CV - CHP DIURNO. AF_06/2014</v>
          </cell>
          <cell r="F575" t="str">
            <v>CHP</v>
          </cell>
          <cell r="G575">
            <v>0.2253047</v>
          </cell>
          <cell r="H575">
            <v>112.68</v>
          </cell>
          <cell r="I575">
            <v>25.39</v>
          </cell>
        </row>
        <row r="576">
          <cell r="E576" t="str">
            <v>LUMINÁRIA VIÁRIA PARA ILUMINAÇÃO PÚBLICA, EQUIPADA COM LÂMPADA LED, INSTALAÇÃO EM BRAÇO FIXADO A  POSTE DE CONCRETO, COMPLETA COM LÂMPADA, DRIVE, BRAÇO METÁLICO DE 3M E DEMAIS ACESSÓRIOS, CONFORME  ITEM 1.3 DAS ESPECIFICAÇÕES TÉCNICAS DE LUMINÁRIAS.</v>
          </cell>
          <cell r="F576" t="str">
            <v>CJ</v>
          </cell>
          <cell r="G576" t="str">
            <v/>
          </cell>
          <cell r="H576" t="str">
            <v/>
          </cell>
          <cell r="I576">
            <v>2717.47</v>
          </cell>
        </row>
        <row r="577">
          <cell r="E577" t="str">
            <v>LUMINÁRIA VIÁRIA PARA ILUMINAÇÃO PÚBLICA, EQUIPADA COM LÂMPADA LED, INSTALAÇÃO EM BRAÇO FIXADO A  POSTE DE CONCRETO, COMPLETA COM LÂMPADA, DRIVE, BRAÇO METÁLICO DE 3M E DEMAIS ACESSÓRIOS, CONFORME  ITEM 1.3 DAS ESPECIFICAÇÕES TÉCNICAS DE LUMINÁRIAS.</v>
          </cell>
          <cell r="F577" t="str">
            <v>CJ</v>
          </cell>
          <cell r="G577">
            <v>1</v>
          </cell>
          <cell r="H577">
            <v>2574.39</v>
          </cell>
          <cell r="I577">
            <v>2574.39</v>
          </cell>
        </row>
        <row r="578">
          <cell r="E578" t="str">
            <v xml:space="preserve">SUPORTE PARA UMA LUMINARIA </v>
          </cell>
          <cell r="F578" t="str">
            <v>UN</v>
          </cell>
          <cell r="G578">
            <v>1</v>
          </cell>
          <cell r="H578">
            <v>71.930000000000007</v>
          </cell>
          <cell r="I578">
            <v>71.930000000000007</v>
          </cell>
        </row>
        <row r="579">
          <cell r="D579">
            <v>1022</v>
          </cell>
          <cell r="E579" t="str">
            <v>CABO DE COBRE ISOLAMENTO ANTI-CHAMA 0,6/1KV 2,5MM2 (1 CONDUTOR) TP SINTENAX  PIRELLI OU EQUIV</v>
          </cell>
          <cell r="F579" t="str">
            <v>M</v>
          </cell>
          <cell r="G579">
            <v>20</v>
          </cell>
          <cell r="H579">
            <v>1.49</v>
          </cell>
          <cell r="I579">
            <v>29.8</v>
          </cell>
        </row>
        <row r="580">
          <cell r="D580">
            <v>88264</v>
          </cell>
          <cell r="E580" t="str">
            <v>ELETRICISTA COM ENCARGOS COMPLEMENTARES</v>
          </cell>
          <cell r="F580" t="str">
            <v>H</v>
          </cell>
          <cell r="G580">
            <v>0.5</v>
          </cell>
          <cell r="H580">
            <v>18.14</v>
          </cell>
          <cell r="I580">
            <v>9.07</v>
          </cell>
        </row>
        <row r="581">
          <cell r="D581" t="str">
            <v>88316</v>
          </cell>
          <cell r="E581" t="str">
            <v>SERVENTE COM ENCARGOS COMPLEMENTARES</v>
          </cell>
          <cell r="F581" t="str">
            <v>H</v>
          </cell>
          <cell r="G581">
            <v>0.55400000000000005</v>
          </cell>
          <cell r="H581">
            <v>12.43</v>
          </cell>
          <cell r="I581">
            <v>6.89</v>
          </cell>
        </row>
        <row r="582">
          <cell r="D582">
            <v>5928</v>
          </cell>
          <cell r="E582" t="str">
            <v>GUINDAUTO HIDRÁULICO, CAPACIDADE MÁXIMA DE CARGA 6200 KG, MOMENTO MÁXIMO DE CARGA 11,7 TM, ALCANCE MÁXIMO HORIZONTAL 9,70 M, INCLUSIVE CAMINHÃO TOCO PBT 16.000 KG, POTÊNCIA DE 189 CV - CHP DIURNO. AF_06/2014</v>
          </cell>
          <cell r="F582" t="str">
            <v>CHP</v>
          </cell>
          <cell r="G582">
            <v>0.2253047</v>
          </cell>
          <cell r="H582">
            <v>112.68</v>
          </cell>
          <cell r="I582">
            <v>25.39</v>
          </cell>
        </row>
        <row r="583">
          <cell r="E583"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3" t="str">
            <v>CJ</v>
          </cell>
          <cell r="G583" t="str">
            <v/>
          </cell>
          <cell r="H583" t="str">
            <v/>
          </cell>
          <cell r="I583">
            <v>5291.8600000000006</v>
          </cell>
        </row>
        <row r="584">
          <cell r="E584" t="str">
            <v>LUMINÁRIA VIÁRIA PARA ILUMINAÇÃO PÚBLICA, EQUIPADA COM LÂMPADA LED, INSTALAÇÃO EM BRAÇO DE  POSTE DECORATIVO, COMPLETA COM LÂMPADA, DRIVE E DEMAIS ACESSÓRIOS, ALTURA DE MONTAGEM 8M, CONFORME  ITEM 1.3 DAS ESPECIFICAÇÕES TÉCNICAS DE LUMINÁRIAS DET. 1 EM PLANTA. 236W.</v>
          </cell>
          <cell r="F584" t="str">
            <v>CJ</v>
          </cell>
          <cell r="G584">
            <v>1</v>
          </cell>
          <cell r="H584">
            <v>5148.78</v>
          </cell>
          <cell r="I584">
            <v>5148.78</v>
          </cell>
        </row>
        <row r="585">
          <cell r="E585" t="str">
            <v xml:space="preserve">SUPORTE PARA UMA LUMINARIA </v>
          </cell>
          <cell r="F585" t="str">
            <v>UN</v>
          </cell>
          <cell r="G585">
            <v>1</v>
          </cell>
          <cell r="H585">
            <v>71.930000000000007</v>
          </cell>
          <cell r="I585">
            <v>71.930000000000007</v>
          </cell>
        </row>
        <row r="586">
          <cell r="D586">
            <v>1022</v>
          </cell>
          <cell r="E586" t="str">
            <v>CABO DE COBRE ISOLAMENTO ANTI-CHAMA 0,6/1KV 2,5MM2 (1 CONDUTOR) TP SINTENAX  PIRELLI OU EQUIV</v>
          </cell>
          <cell r="F586" t="str">
            <v>M</v>
          </cell>
          <cell r="G586">
            <v>20</v>
          </cell>
          <cell r="H586">
            <v>1.49</v>
          </cell>
          <cell r="I586">
            <v>29.8</v>
          </cell>
        </row>
        <row r="587">
          <cell r="D587">
            <v>88264</v>
          </cell>
          <cell r="E587" t="str">
            <v>ELETRICISTA COM ENCARGOS COMPLEMENTARES</v>
          </cell>
          <cell r="F587" t="str">
            <v>H</v>
          </cell>
          <cell r="G587">
            <v>0.5</v>
          </cell>
          <cell r="H587">
            <v>18.14</v>
          </cell>
          <cell r="I587">
            <v>9.07</v>
          </cell>
        </row>
        <row r="588">
          <cell r="D588" t="str">
            <v>88316</v>
          </cell>
          <cell r="E588" t="str">
            <v>SERVENTE COM ENCARGOS COMPLEMENTARES</v>
          </cell>
          <cell r="F588" t="str">
            <v>H</v>
          </cell>
          <cell r="G588">
            <v>0.55400000000000005</v>
          </cell>
          <cell r="H588">
            <v>12.43</v>
          </cell>
          <cell r="I588">
            <v>6.89</v>
          </cell>
        </row>
        <row r="589">
          <cell r="D589">
            <v>5928</v>
          </cell>
          <cell r="E589" t="str">
            <v>GUINDAUTO HIDRÁULICO, CAPACIDADE MÁXIMA DE CARGA 6200 KG, MOMENTO MÁXIMO DE CARGA 11,7 TM, ALCANCE MÁXIMO HORIZONTAL 9,70 M, INCLUSIVE CAMINHÃO TOCO PBT 16.000 KG, POTÊNCIA DE 189 CV - CHP DIURNO. AF_06/2014</v>
          </cell>
          <cell r="F589" t="str">
            <v>CHP</v>
          </cell>
          <cell r="G589">
            <v>0.2253047</v>
          </cell>
          <cell r="H589">
            <v>112.68</v>
          </cell>
          <cell r="I589">
            <v>25.39</v>
          </cell>
        </row>
        <row r="590">
          <cell r="E590"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0" t="str">
            <v>CJ</v>
          </cell>
          <cell r="G590" t="str">
            <v/>
          </cell>
          <cell r="H590" t="str">
            <v/>
          </cell>
          <cell r="I590">
            <v>3134.33</v>
          </cell>
        </row>
        <row r="591">
          <cell r="E591" t="str">
            <v>CONJUNTO DE DUAS LUMINÁRIAS VIÁRIA PARA ILUMINAÇÃO PÚBLICA, EQUIPADA COM LÂMPADA LED, INSTALAÇÃO EM TOPO DE POSTE, COMPLETA COM LÂMPADA, DRIVE, SUPORTE DUPLO 180º E DEMAIS ACESSÓRIOS, CONFORME ITEM 1.3 DAS ESPECIFICAÇÕES TÉCNICAS DE LUMINÁRIAS E DET. 4 EM PLANTA.</v>
          </cell>
          <cell r="F591" t="str">
            <v>CJ</v>
          </cell>
          <cell r="G591">
            <v>1</v>
          </cell>
          <cell r="H591">
            <v>2970</v>
          </cell>
          <cell r="I591">
            <v>2970</v>
          </cell>
        </row>
        <row r="592">
          <cell r="E592" t="str">
            <v xml:space="preserve">SUPORTE PARA UMA LUMINARIA </v>
          </cell>
          <cell r="F592" t="str">
            <v>UN</v>
          </cell>
          <cell r="G592">
            <v>1</v>
          </cell>
          <cell r="H592">
            <v>93.18</v>
          </cell>
          <cell r="I592">
            <v>93.18</v>
          </cell>
        </row>
        <row r="593">
          <cell r="D593">
            <v>1022</v>
          </cell>
          <cell r="E593" t="str">
            <v>CABO DE COBRE ISOLAMENTO ANTI-CHAMA 0,6/1KV 2,5MM2 (1 CONDUTOR) TP SINTENAX  PIRELLI OU EQUIV</v>
          </cell>
          <cell r="F593" t="str">
            <v>M</v>
          </cell>
          <cell r="G593">
            <v>20</v>
          </cell>
          <cell r="H593">
            <v>1.49</v>
          </cell>
          <cell r="I593">
            <v>29.8</v>
          </cell>
        </row>
        <row r="594">
          <cell r="D594">
            <v>88264</v>
          </cell>
          <cell r="E594" t="str">
            <v>ELETRICISTA COM ENCARGOS COMPLEMENTARES</v>
          </cell>
          <cell r="F594" t="str">
            <v>H</v>
          </cell>
          <cell r="G594">
            <v>0.5</v>
          </cell>
          <cell r="H594">
            <v>18.14</v>
          </cell>
          <cell r="I594">
            <v>9.07</v>
          </cell>
        </row>
        <row r="595">
          <cell r="D595" t="str">
            <v>88316</v>
          </cell>
          <cell r="E595" t="str">
            <v>SERVENTE COM ENCARGOS COMPLEMENTARES</v>
          </cell>
          <cell r="F595" t="str">
            <v>H</v>
          </cell>
          <cell r="G595">
            <v>0.55400000000000005</v>
          </cell>
          <cell r="H595">
            <v>12.43</v>
          </cell>
          <cell r="I595">
            <v>6.89</v>
          </cell>
        </row>
        <row r="596">
          <cell r="D596">
            <v>5928</v>
          </cell>
          <cell r="E596" t="str">
            <v>GUINDAUTO HIDRÁULICO, CAPACIDADE MÁXIMA DE CARGA 6200 KG, MOMENTO MÁXIMO DE CARGA 11,7 TM, ALCANCE MÁXIMO HORIZONTAL 9,70 M, INCLUSIVE CAMINHÃO TOCO PBT 16.000 KG, POTÊNCIA DE 189 CV - CHP DIURNO. AF_06/2014</v>
          </cell>
          <cell r="F596" t="str">
            <v>CHP</v>
          </cell>
          <cell r="G596">
            <v>0.2253047</v>
          </cell>
          <cell r="H596">
            <v>112.68</v>
          </cell>
          <cell r="I596">
            <v>25.39</v>
          </cell>
        </row>
        <row r="597">
          <cell r="E597"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7" t="str">
            <v>CJ</v>
          </cell>
          <cell r="G597" t="str">
            <v/>
          </cell>
          <cell r="H597" t="str">
            <v/>
          </cell>
          <cell r="I597">
            <v>1553.0800000000002</v>
          </cell>
        </row>
        <row r="598">
          <cell r="E598" t="str">
            <v>LUMINÁRIA VIÁRIA PARA ILUMINAÇÃO PÚBLICA, EQUIPADA COM LÂMPADA LED, INSTALAÇÃO EM BRAÇO DE  POSTE DECORATIVO, COMPLETA COM LÂMPADA, DRIVE E DEMAIS ACESSÓRIOS, ALTURA DE MONTAGEM 8M, CONFORME  ITEM 1.3 DAS ESPECIFICAÇÕES TÉCNICAS DE LUMINÁRIAS DET. 1 EM PLANTA. 309W</v>
          </cell>
          <cell r="F598" t="str">
            <v>CJ</v>
          </cell>
          <cell r="G598">
            <v>1</v>
          </cell>
          <cell r="H598">
            <v>1410</v>
          </cell>
          <cell r="I598">
            <v>1410</v>
          </cell>
        </row>
        <row r="599">
          <cell r="E599" t="str">
            <v xml:space="preserve">SUPORTE PARA UMA LUMINARIA </v>
          </cell>
          <cell r="F599" t="str">
            <v>UN</v>
          </cell>
          <cell r="G599">
            <v>1</v>
          </cell>
          <cell r="H599">
            <v>71.930000000000007</v>
          </cell>
          <cell r="I599">
            <v>71.930000000000007</v>
          </cell>
        </row>
        <row r="600">
          <cell r="D600">
            <v>1022</v>
          </cell>
          <cell r="E600" t="str">
            <v>CABO DE COBRE ISOLAMENTO ANTI-CHAMA 0,6/1KV 2,5MM2 (1 CONDUTOR) TP SINTENAX  PIRELLI OU EQUIV</v>
          </cell>
          <cell r="F600" t="str">
            <v>M</v>
          </cell>
          <cell r="G600">
            <v>20</v>
          </cell>
          <cell r="H600">
            <v>1.49</v>
          </cell>
          <cell r="I600">
            <v>29.8</v>
          </cell>
        </row>
        <row r="601">
          <cell r="D601">
            <v>88264</v>
          </cell>
          <cell r="E601" t="str">
            <v>ELETRICISTA COM ENCARGOS COMPLEMENTARES</v>
          </cell>
          <cell r="F601" t="str">
            <v>H</v>
          </cell>
          <cell r="G601">
            <v>0.5</v>
          </cell>
          <cell r="H601">
            <v>18.14</v>
          </cell>
          <cell r="I601">
            <v>9.07</v>
          </cell>
        </row>
        <row r="602">
          <cell r="D602" t="str">
            <v>88316</v>
          </cell>
          <cell r="E602" t="str">
            <v>SERVENTE COM ENCARGOS COMPLEMENTARES</v>
          </cell>
          <cell r="F602" t="str">
            <v>H</v>
          </cell>
          <cell r="G602">
            <v>0.55400000000000005</v>
          </cell>
          <cell r="H602">
            <v>12.43</v>
          </cell>
          <cell r="I602">
            <v>6.89</v>
          </cell>
        </row>
        <row r="603">
          <cell r="D603">
            <v>5928</v>
          </cell>
          <cell r="E603" t="str">
            <v>GUINDAUTO HIDRÁULICO, CAPACIDADE MÁXIMA DE CARGA 6200 KG, MOMENTO MÁXIMO DE CARGA 11,7 TM, ALCANCE MÁXIMO HORIZONTAL 9,70 M, INCLUSIVE CAMINHÃO TOCO PBT 16.000 KG, POTÊNCIA DE 189 CV - CHP DIURNO. AF_06/2014</v>
          </cell>
          <cell r="F603" t="str">
            <v>CHP</v>
          </cell>
          <cell r="G603">
            <v>0.2253047</v>
          </cell>
          <cell r="H603">
            <v>112.68</v>
          </cell>
          <cell r="I603">
            <v>25.39</v>
          </cell>
        </row>
        <row r="604">
          <cell r="E604" t="str">
            <v>LUMINÁRIA DECORATIVA, EQUIPADA COM LÂMPADA LED DE FLUXO LUMINOSO EFETIVO 4.454 IM, 51W, CONFORME DET. 8 EM PLANTA.</v>
          </cell>
          <cell r="F604" t="str">
            <v>CJ</v>
          </cell>
          <cell r="G604" t="str">
            <v/>
          </cell>
          <cell r="H604" t="str">
            <v/>
          </cell>
          <cell r="I604">
            <v>5673.0800000000008</v>
          </cell>
        </row>
        <row r="605">
          <cell r="E605" t="str">
            <v>LUMINÁRIA DECORATIVA, EQUIPADA COM LÂMPADA LED DE FLUXO LUMINOSO EFETIVO 4.454 IM, 51W, CONFORME DET. 8 EM PLANTA.</v>
          </cell>
          <cell r="F605" t="str">
            <v>CJ</v>
          </cell>
          <cell r="G605">
            <v>1</v>
          </cell>
          <cell r="H605">
            <v>5530</v>
          </cell>
          <cell r="I605">
            <v>5530</v>
          </cell>
        </row>
        <row r="606">
          <cell r="E606" t="str">
            <v xml:space="preserve">SUPORTE PARA UMA LUMINARIA </v>
          </cell>
          <cell r="F606" t="str">
            <v>UN</v>
          </cell>
          <cell r="G606">
            <v>1</v>
          </cell>
          <cell r="H606">
            <v>71.930000000000007</v>
          </cell>
          <cell r="I606">
            <v>71.930000000000007</v>
          </cell>
        </row>
        <row r="607">
          <cell r="D607">
            <v>1022</v>
          </cell>
          <cell r="E607" t="str">
            <v>CABO DE COBRE ISOLAMENTO ANTI-CHAMA 0,6/1KV 2,5MM2 (1 CONDUTOR) TP SINTENAX  PIRELLI OU EQUIV</v>
          </cell>
          <cell r="F607" t="str">
            <v>M</v>
          </cell>
          <cell r="G607">
            <v>20</v>
          </cell>
          <cell r="H607">
            <v>1.49</v>
          </cell>
          <cell r="I607">
            <v>29.8</v>
          </cell>
        </row>
        <row r="608">
          <cell r="D608">
            <v>88264</v>
          </cell>
          <cell r="E608" t="str">
            <v>ELETRICISTA COM ENCARGOS COMPLEMENTARES</v>
          </cell>
          <cell r="F608" t="str">
            <v>H</v>
          </cell>
          <cell r="G608">
            <v>0.5</v>
          </cell>
          <cell r="H608">
            <v>18.14</v>
          </cell>
          <cell r="I608">
            <v>9.07</v>
          </cell>
        </row>
        <row r="609">
          <cell r="D609" t="str">
            <v>88316</v>
          </cell>
          <cell r="E609" t="str">
            <v>SERVENTE COM ENCARGOS COMPLEMENTARES</v>
          </cell>
          <cell r="F609" t="str">
            <v>H</v>
          </cell>
          <cell r="G609">
            <v>0.55400000000000005</v>
          </cell>
          <cell r="H609">
            <v>12.43</v>
          </cell>
          <cell r="I609">
            <v>6.89</v>
          </cell>
        </row>
        <row r="610">
          <cell r="D610">
            <v>5928</v>
          </cell>
          <cell r="E610" t="str">
            <v>GUINDAUTO HIDRÁULICO, CAPACIDADE MÁXIMA DE CARGA 6200 KG, MOMENTO MÁXIMO DE CARGA 11,7 TM, ALCANCE MÁXIMO HORIZONTAL 9,70 M, INCLUSIVE CAMINHÃO TOCO PBT 16.000 KG, POTÊNCIA DE 189 CV - CHP DIURNO. AF_06/2014</v>
          </cell>
          <cell r="F610" t="str">
            <v>CHP</v>
          </cell>
          <cell r="G610">
            <v>0.2253047</v>
          </cell>
          <cell r="H610">
            <v>112.68</v>
          </cell>
          <cell r="I610">
            <v>25.39</v>
          </cell>
        </row>
        <row r="611">
          <cell r="E611"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1" t="str">
            <v>CJ</v>
          </cell>
          <cell r="G611" t="str">
            <v/>
          </cell>
          <cell r="H611" t="str">
            <v/>
          </cell>
          <cell r="I611">
            <v>5039.3300000000008</v>
          </cell>
        </row>
        <row r="612">
          <cell r="E612" t="str">
            <v>CONJUNTO DE DUAS LUMINÁRIAS VIÁRIA PARA ILUMINAÇÃO PÚBLICA, EQUIPADA COM LÂMPADA LED, INSTALAÇÃO EM POSTE DECORATIVO DE BRAÇO DUPLO, ALTURA DE MONTAGEM 8M, COMPLETA COM LÂMPADA, DRIVE, E DEMAIS ACESSÓRIOS, CONFORME ITENS  1.3 E 1.4  DAS ESPECIFICAÇÕES TÉCNICAS DE LUMINÁRIAS E DET. 2 EM PLANTA.</v>
          </cell>
          <cell r="F612" t="str">
            <v>CJ</v>
          </cell>
          <cell r="G612">
            <v>1</v>
          </cell>
          <cell r="H612">
            <v>4875</v>
          </cell>
          <cell r="I612">
            <v>4875</v>
          </cell>
        </row>
        <row r="613">
          <cell r="E613" t="str">
            <v xml:space="preserve">SUPORTE PARA UMA LUMINARIA </v>
          </cell>
          <cell r="F613" t="str">
            <v>UN</v>
          </cell>
          <cell r="G613">
            <v>1</v>
          </cell>
          <cell r="H613">
            <v>93.18</v>
          </cell>
          <cell r="I613">
            <v>93.18</v>
          </cell>
        </row>
        <row r="614">
          <cell r="D614">
            <v>1022</v>
          </cell>
          <cell r="E614" t="str">
            <v>CABO DE COBRE ISOLAMENTO ANTI-CHAMA 0,6/1KV 2,5MM2 (1 CONDUTOR) TP SINTENAX  PIRELLI OU EQUIV</v>
          </cell>
          <cell r="F614" t="str">
            <v>M</v>
          </cell>
          <cell r="G614">
            <v>20</v>
          </cell>
          <cell r="H614">
            <v>1.49</v>
          </cell>
          <cell r="I614">
            <v>29.8</v>
          </cell>
        </row>
        <row r="615">
          <cell r="D615">
            <v>88264</v>
          </cell>
          <cell r="E615" t="str">
            <v>ELETRICISTA COM ENCARGOS COMPLEMENTARES</v>
          </cell>
          <cell r="F615" t="str">
            <v>H</v>
          </cell>
          <cell r="G615">
            <v>0.5</v>
          </cell>
          <cell r="H615">
            <v>18.14</v>
          </cell>
          <cell r="I615">
            <v>9.07</v>
          </cell>
        </row>
        <row r="616">
          <cell r="D616" t="str">
            <v>88316</v>
          </cell>
          <cell r="E616" t="str">
            <v>SERVENTE COM ENCARGOS COMPLEMENTARES</v>
          </cell>
          <cell r="F616" t="str">
            <v>H</v>
          </cell>
          <cell r="G616">
            <v>0.55400000000000005</v>
          </cell>
          <cell r="H616">
            <v>12.43</v>
          </cell>
          <cell r="I616">
            <v>6.89</v>
          </cell>
        </row>
        <row r="617">
          <cell r="D617">
            <v>5928</v>
          </cell>
          <cell r="E617" t="str">
            <v>GUINDAUTO HIDRÁULICO, CAPACIDADE MÁXIMA DE CARGA 6200 KG, MOMENTO MÁXIMO DE CARGA 11,7 TM, ALCANCE MÁXIMO HORIZONTAL 9,70 M, INCLUSIVE CAMINHÃO TOCO PBT 16.000 KG, POTÊNCIA DE 189 CV - CHP DIURNO. AF_06/2014</v>
          </cell>
          <cell r="F617" t="str">
            <v>CHP</v>
          </cell>
          <cell r="G617">
            <v>0.2253047</v>
          </cell>
          <cell r="H617">
            <v>112.68</v>
          </cell>
          <cell r="I617">
            <v>25.39</v>
          </cell>
        </row>
        <row r="618">
          <cell r="E618"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8" t="str">
            <v>CJ</v>
          </cell>
          <cell r="G618" t="str">
            <v/>
          </cell>
          <cell r="H618" t="str">
            <v/>
          </cell>
          <cell r="I618">
            <v>5039.3300000000008</v>
          </cell>
        </row>
        <row r="619">
          <cell r="E619" t="str">
            <v>CONJUNTO DE DUAS LUMINÁRIAS VIÁRIA PARA ILUMINAÇÃO PÚBLICA, EQUIPADA COM LÂMPADA LED, INSTALAÇÃO EM POSTE DECORATIVO DE BRAÇO DUPLO, COMPLETA COM LÂMPADA, DRIVE, E DEMAIS ACESSÓRIOS, CONFORME ITENS  1.1 E 1.4  DAS ESPECIFICAÇÕES TÉCNICAS DE LUMINÁRIAS E DET. 3 EM PLANTA.</v>
          </cell>
          <cell r="F619" t="str">
            <v>CJ</v>
          </cell>
          <cell r="G619">
            <v>1</v>
          </cell>
          <cell r="H619">
            <v>4875</v>
          </cell>
          <cell r="I619">
            <v>4875</v>
          </cell>
        </row>
        <row r="620">
          <cell r="E620" t="str">
            <v xml:space="preserve">SUPORTE PARA UMA LUMINARIA </v>
          </cell>
          <cell r="F620" t="str">
            <v>UN</v>
          </cell>
          <cell r="G620">
            <v>1</v>
          </cell>
          <cell r="H620">
            <v>93.18</v>
          </cell>
          <cell r="I620">
            <v>93.18</v>
          </cell>
        </row>
        <row r="621">
          <cell r="D621">
            <v>1022</v>
          </cell>
          <cell r="E621" t="str">
            <v>CABO DE COBRE ISOLAMENTO ANTI-CHAMA 0,6/1KV 2,5MM2 (1 CONDUTOR) TP SINTENAX  PIRELLI OU EQUIV</v>
          </cell>
          <cell r="F621" t="str">
            <v>M</v>
          </cell>
          <cell r="G621">
            <v>20</v>
          </cell>
          <cell r="H621">
            <v>1.49</v>
          </cell>
          <cell r="I621">
            <v>29.8</v>
          </cell>
        </row>
        <row r="622">
          <cell r="D622">
            <v>88264</v>
          </cell>
          <cell r="E622" t="str">
            <v>ELETRICISTA COM ENCARGOS COMPLEMENTARES</v>
          </cell>
          <cell r="F622" t="str">
            <v>H</v>
          </cell>
          <cell r="G622">
            <v>0.5</v>
          </cell>
          <cell r="H622">
            <v>18.14</v>
          </cell>
          <cell r="I622">
            <v>9.07</v>
          </cell>
        </row>
        <row r="623">
          <cell r="D623" t="str">
            <v>88316</v>
          </cell>
          <cell r="E623" t="str">
            <v>SERVENTE COM ENCARGOS COMPLEMENTARES</v>
          </cell>
          <cell r="F623" t="str">
            <v>H</v>
          </cell>
          <cell r="G623">
            <v>0.55400000000000005</v>
          </cell>
          <cell r="H623">
            <v>12.43</v>
          </cell>
          <cell r="I623">
            <v>6.89</v>
          </cell>
        </row>
        <row r="624">
          <cell r="D624">
            <v>5928</v>
          </cell>
          <cell r="E624" t="str">
            <v>GUINDAUTO HIDRÁULICO, CAPACIDADE MÁXIMA DE CARGA 6200 KG, MOMENTO MÁXIMO DE CARGA 11,7 TM, ALCANCE MÁXIMO HORIZONTAL 9,70 M, INCLUSIVE CAMINHÃO TOCO PBT 16.000 KG, POTÊNCIA DE 189 CV - CHP DIURNO. AF_06/2014</v>
          </cell>
          <cell r="F624" t="str">
            <v>CHP</v>
          </cell>
          <cell r="G624">
            <v>0.2253047</v>
          </cell>
          <cell r="H624">
            <v>112.68</v>
          </cell>
          <cell r="I624">
            <v>25.39</v>
          </cell>
        </row>
        <row r="625">
          <cell r="E625"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5" t="str">
            <v>CJ</v>
          </cell>
          <cell r="G625" t="str">
            <v/>
          </cell>
          <cell r="H625" t="str">
            <v/>
          </cell>
          <cell r="I625">
            <v>4629.3300000000008</v>
          </cell>
        </row>
        <row r="626">
          <cell r="E626" t="str">
            <v>CONJUNTO DE DUAS LUMINÁRIAS VIÁRIA PARA ILUMINAÇÃO PÚBLICA, EQUIPADA COM LÂMPADA LED, INSTALAÇÃO EM POSTE DECORATIVO DE BRAÇO DUPLO, COMPLETA COM LÂMPADA, DRIVE, E DEMAIS ACESSÓRIOS, ALTURA DE MONTAGEM 8M, VOLTADA PARA A PISTA, CONFORME ITENS  1.1 E 1.3 DAS ESPECIFICAÇÕES TÉCNICAS DE LUMINÁRIAS E DET. 3 EM PLANTA.</v>
          </cell>
          <cell r="F626" t="str">
            <v>CJ</v>
          </cell>
          <cell r="G626">
            <v>1</v>
          </cell>
          <cell r="H626">
            <v>4465</v>
          </cell>
          <cell r="I626">
            <v>4465</v>
          </cell>
        </row>
        <row r="627">
          <cell r="E627" t="str">
            <v xml:space="preserve">SUPORTE PARA UMA LUMINARIA </v>
          </cell>
          <cell r="F627" t="str">
            <v>UN</v>
          </cell>
          <cell r="G627">
            <v>1</v>
          </cell>
          <cell r="H627">
            <v>93.18</v>
          </cell>
          <cell r="I627">
            <v>93.18</v>
          </cell>
        </row>
        <row r="628">
          <cell r="D628">
            <v>1022</v>
          </cell>
          <cell r="E628" t="str">
            <v>CABO DE COBRE ISOLAMENTO ANTI-CHAMA 0,6/1KV 2,5MM2 (1 CONDUTOR) TP SINTENAX  PIRELLI OU EQUIV</v>
          </cell>
          <cell r="F628" t="str">
            <v>M</v>
          </cell>
          <cell r="G628">
            <v>20</v>
          </cell>
          <cell r="H628">
            <v>1.49</v>
          </cell>
          <cell r="I628">
            <v>29.8</v>
          </cell>
        </row>
        <row r="629">
          <cell r="D629">
            <v>88264</v>
          </cell>
          <cell r="E629" t="str">
            <v>ELETRICISTA COM ENCARGOS COMPLEMENTARES</v>
          </cell>
          <cell r="F629" t="str">
            <v>H</v>
          </cell>
          <cell r="G629">
            <v>0.5</v>
          </cell>
          <cell r="H629">
            <v>18.14</v>
          </cell>
          <cell r="I629">
            <v>9.07</v>
          </cell>
        </row>
        <row r="630">
          <cell r="D630" t="str">
            <v>88316</v>
          </cell>
          <cell r="E630" t="str">
            <v>SERVENTE COM ENCARGOS COMPLEMENTARES</v>
          </cell>
          <cell r="F630" t="str">
            <v>H</v>
          </cell>
          <cell r="G630">
            <v>0.55400000000000005</v>
          </cell>
          <cell r="H630">
            <v>12.43</v>
          </cell>
          <cell r="I630">
            <v>6.89</v>
          </cell>
        </row>
        <row r="631">
          <cell r="D631">
            <v>5928</v>
          </cell>
          <cell r="E631" t="str">
            <v>GUINDAUTO HIDRÁULICO, CAPACIDADE MÁXIMA DE CARGA 6200 KG, MOMENTO MÁXIMO DE CARGA 11,7 TM, ALCANCE MÁXIMO HORIZONTAL 9,70 M, INCLUSIVE CAMINHÃO TOCO PBT 16.000 KG, POTÊNCIA DE 189 CV - CHP DIURNO. AF_06/2014</v>
          </cell>
          <cell r="F631" t="str">
            <v>CHP</v>
          </cell>
          <cell r="G631">
            <v>0.2253047</v>
          </cell>
          <cell r="H631">
            <v>112.68</v>
          </cell>
          <cell r="I631">
            <v>25.39</v>
          </cell>
        </row>
        <row r="632">
          <cell r="E632"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2" t="str">
            <v>CJ</v>
          </cell>
          <cell r="G632" t="str">
            <v/>
          </cell>
          <cell r="H632" t="str">
            <v/>
          </cell>
          <cell r="I632">
            <v>4629.3300000000008</v>
          </cell>
        </row>
        <row r="633">
          <cell r="E633" t="str">
            <v>CONJUNTO DE DUAS LUMINÁRIAS VIÁRIA PARA ILUMINAÇÃO PÚBLICA, EQUIPADA COM LÂMPADA LED, INSTALAÇÃO EM POSTE DECORATIVO DE BRAÇO DUPLO, ALTURA DE MONTAGEM 8M, COMPLETA COM LÂMPADA, DRIVE, E DEMAIS ACESSÓRIOS, VOLTADA PARA A PRAIA, CONFORME ITENS  1.3 E 1.5 DAS ESPECIFICAÇÕES TÉCNICAS DE LUMINÁRIAS E DET. 2 EM PLANTA.</v>
          </cell>
          <cell r="F633" t="str">
            <v>CJ</v>
          </cell>
          <cell r="G633">
            <v>1</v>
          </cell>
          <cell r="H633">
            <v>4465</v>
          </cell>
          <cell r="I633">
            <v>4465</v>
          </cell>
        </row>
        <row r="634">
          <cell r="E634" t="str">
            <v xml:space="preserve">SUPORTE PARA UMA LUMINARIA </v>
          </cell>
          <cell r="F634" t="str">
            <v>UN</v>
          </cell>
          <cell r="G634">
            <v>1</v>
          </cell>
          <cell r="H634">
            <v>93.18</v>
          </cell>
          <cell r="I634">
            <v>93.18</v>
          </cell>
        </row>
        <row r="635">
          <cell r="D635">
            <v>1022</v>
          </cell>
          <cell r="E635" t="str">
            <v>CABO DE COBRE ISOLAMENTO ANTI-CHAMA 0,6/1KV 2,5MM2 (1 CONDUTOR) TP SINTENAX  PIRELLI OU EQUIV</v>
          </cell>
          <cell r="F635" t="str">
            <v>M</v>
          </cell>
          <cell r="G635">
            <v>20</v>
          </cell>
          <cell r="H635">
            <v>1.49</v>
          </cell>
          <cell r="I635">
            <v>29.8</v>
          </cell>
        </row>
        <row r="636">
          <cell r="D636">
            <v>88264</v>
          </cell>
          <cell r="E636" t="str">
            <v>ELETRICISTA COM ENCARGOS COMPLEMENTARES</v>
          </cell>
          <cell r="F636" t="str">
            <v>H</v>
          </cell>
          <cell r="G636">
            <v>0.5</v>
          </cell>
          <cell r="H636">
            <v>18.14</v>
          </cell>
          <cell r="I636">
            <v>9.07</v>
          </cell>
        </row>
        <row r="637">
          <cell r="D637" t="str">
            <v>88316</v>
          </cell>
          <cell r="E637" t="str">
            <v>SERVENTE COM ENCARGOS COMPLEMENTARES</v>
          </cell>
          <cell r="F637" t="str">
            <v>H</v>
          </cell>
          <cell r="G637">
            <v>0.55400000000000005</v>
          </cell>
          <cell r="H637">
            <v>12.43</v>
          </cell>
          <cell r="I637">
            <v>6.89</v>
          </cell>
        </row>
        <row r="638">
          <cell r="D638">
            <v>5928</v>
          </cell>
          <cell r="E638" t="str">
            <v>GUINDAUTO HIDRÁULICO, CAPACIDADE MÁXIMA DE CARGA 6200 KG, MOMENTO MÁXIMO DE CARGA 11,7 TM, ALCANCE MÁXIMO HORIZONTAL 9,70 M, INCLUSIVE CAMINHÃO TOCO PBT 16.000 KG, POTÊNCIA DE 189 CV - CHP DIURNO. AF_06/2014</v>
          </cell>
          <cell r="F638" t="str">
            <v>CHP</v>
          </cell>
          <cell r="G638">
            <v>0.2253047</v>
          </cell>
          <cell r="H638">
            <v>112.68</v>
          </cell>
          <cell r="I638">
            <v>25.39</v>
          </cell>
        </row>
        <row r="639">
          <cell r="E639" t="str">
            <v>PROJETOR EQUIPADA COM LAMPADA A VAPOR METÁLICO 150W, SOQUETE Rx7s, REFLETOR CIRCULAR FACHO SIMÉTRICO FECHADO COMPLETO COM LMAMPADA, REATOR, IGNITOR, DISPOSITIVOS PARA CORREÇÃO DE FATOR DE POTENCIA, SUPORTE E DEMAIS ACESSÓRIOS.</v>
          </cell>
          <cell r="F639" t="str">
            <v>CJ</v>
          </cell>
          <cell r="G639" t="str">
            <v/>
          </cell>
          <cell r="H639" t="str">
            <v/>
          </cell>
          <cell r="I639">
            <v>164.32999999999998</v>
          </cell>
        </row>
        <row r="640">
          <cell r="E640" t="str">
            <v>PROJETOR EQUIPADA COM LAMPADA A VAPOR METÁLICO 150W, SOQUETE Rx7s, REFLETOR CIRCULAR FACHO SIMÉTRICO FECHADO COMPLETO COM LMAMPADA, REATOR, IGNITOR, DISPOSITIVOS PARA CORREÇÃO DE FATOR DE POTENCIA, SUPORTE E DEMAIS ACESSÓRIOS.</v>
          </cell>
          <cell r="F640" t="str">
            <v>UN</v>
          </cell>
          <cell r="G640">
            <v>1</v>
          </cell>
          <cell r="I640">
            <v>0</v>
          </cell>
        </row>
        <row r="641">
          <cell r="E641" t="str">
            <v xml:space="preserve">SUPORTE PARA UMA LUMINARIA </v>
          </cell>
          <cell r="F641" t="str">
            <v>UN</v>
          </cell>
          <cell r="G641">
            <v>1</v>
          </cell>
          <cell r="H641">
            <v>93.18</v>
          </cell>
          <cell r="I641">
            <v>93.18</v>
          </cell>
        </row>
        <row r="642">
          <cell r="D642">
            <v>1022</v>
          </cell>
          <cell r="E642" t="str">
            <v>CABO DE COBRE ISOLAMENTO ANTI-CHAMA 0,6/1KV 2,5MM2 (1 CONDUTOR) TP SINTENAX  PIRELLI OU EQUIV</v>
          </cell>
          <cell r="F642" t="str">
            <v>M</v>
          </cell>
          <cell r="G642">
            <v>20</v>
          </cell>
          <cell r="H642">
            <v>1.49</v>
          </cell>
          <cell r="I642">
            <v>29.8</v>
          </cell>
        </row>
        <row r="643">
          <cell r="D643">
            <v>88264</v>
          </cell>
          <cell r="E643" t="str">
            <v>ELETRICISTA COM ENCARGOS COMPLEMENTARES</v>
          </cell>
          <cell r="F643" t="str">
            <v>H</v>
          </cell>
          <cell r="G643">
            <v>0.5</v>
          </cell>
          <cell r="H643">
            <v>18.14</v>
          </cell>
          <cell r="I643">
            <v>9.07</v>
          </cell>
        </row>
        <row r="644">
          <cell r="D644" t="str">
            <v>88316</v>
          </cell>
          <cell r="E644" t="str">
            <v>SERVENTE COM ENCARGOS COMPLEMENTARES</v>
          </cell>
          <cell r="F644" t="str">
            <v>H</v>
          </cell>
          <cell r="G644">
            <v>0.55400000000000005</v>
          </cell>
          <cell r="H644">
            <v>12.43</v>
          </cell>
          <cell r="I644">
            <v>6.89</v>
          </cell>
        </row>
        <row r="645">
          <cell r="D645">
            <v>5928</v>
          </cell>
          <cell r="E645" t="str">
            <v>GUINDAUTO HIDRÁULICO, CAPACIDADE MÁXIMA DE CARGA 6200 KG, MOMENTO MÁXIMO DE CARGA 11,7 TM, ALCANCE MÁXIMO HORIZONTAL 9,70 M, INCLUSIVE CAMINHÃO TOCO PBT 16.000 KG, POTÊNCIA DE 189 CV - CHP DIURNO. AF_06/2014</v>
          </cell>
          <cell r="F645" t="str">
            <v>CHP</v>
          </cell>
          <cell r="G645">
            <v>0.2253047</v>
          </cell>
          <cell r="H645">
            <v>112.68</v>
          </cell>
          <cell r="I645">
            <v>25.39</v>
          </cell>
        </row>
        <row r="646">
          <cell r="E646" t="str">
            <v>PROJETOR EQUIPADA COM LAMPADA A VAPOR METÁLICO 150W, SOQUETE Rx7s, REFLETOR ASSIMÉTRICO, FACHO MÉDIO ABERTO COMPLETO COM LÂMPADA, REATOR, IGNITOR, DISPOSITIVOS PARA CORREÇÃO DE FATOR DE POTENCIA, SUPORTE E DEMAIS ACESSÓRIOS.</v>
          </cell>
          <cell r="F646" t="str">
            <v>CJ</v>
          </cell>
          <cell r="G646" t="str">
            <v/>
          </cell>
          <cell r="H646" t="str">
            <v/>
          </cell>
          <cell r="I646">
            <v>519.72</v>
          </cell>
        </row>
        <row r="647">
          <cell r="E647" t="str">
            <v>PROJETOR EQUIPADA COM LAMPADA A VAPOR METÁLICO 150W, SOQUETE Rx7s, REFLETOR ASSIMÉTRICO, FACHO MÉDIO ABERTO COMPLETO COM LÂMPADA, REATOR, IGNITOR, DISPOSITIVOS PARA CORREÇÃO DE FATOR DE POTENCIA, SUPORTE E DEMAIS ACESSÓRIOS.</v>
          </cell>
          <cell r="F647" t="str">
            <v>UN</v>
          </cell>
          <cell r="G647">
            <v>1</v>
          </cell>
          <cell r="H647">
            <v>355.39</v>
          </cell>
          <cell r="I647">
            <v>355.39</v>
          </cell>
        </row>
        <row r="648">
          <cell r="E648" t="str">
            <v xml:space="preserve">SUPORTE PARA UMA LUMINARIA </v>
          </cell>
          <cell r="F648" t="str">
            <v>UN</v>
          </cell>
          <cell r="G648">
            <v>1</v>
          </cell>
          <cell r="H648">
            <v>93.18</v>
          </cell>
          <cell r="I648">
            <v>93.18</v>
          </cell>
        </row>
        <row r="649">
          <cell r="D649">
            <v>1022</v>
          </cell>
          <cell r="E649" t="str">
            <v>CABO DE COBRE ISOLAMENTO ANTI-CHAMA 0,6/1KV 2,5MM2 (1 CONDUTOR) TP SINTENAX  PIRELLI OU EQUIV</v>
          </cell>
          <cell r="F649" t="str">
            <v>M</v>
          </cell>
          <cell r="G649">
            <v>20</v>
          </cell>
          <cell r="H649">
            <v>1.49</v>
          </cell>
          <cell r="I649">
            <v>29.8</v>
          </cell>
        </row>
        <row r="650">
          <cell r="D650">
            <v>88264</v>
          </cell>
          <cell r="E650" t="str">
            <v>ELETRICISTA COM ENCARGOS COMPLEMENTARES</v>
          </cell>
          <cell r="F650" t="str">
            <v>H</v>
          </cell>
          <cell r="G650">
            <v>0.5</v>
          </cell>
          <cell r="H650">
            <v>18.14</v>
          </cell>
          <cell r="I650">
            <v>9.07</v>
          </cell>
        </row>
        <row r="651">
          <cell r="D651" t="str">
            <v>88316</v>
          </cell>
          <cell r="E651" t="str">
            <v>SERVENTE COM ENCARGOS COMPLEMENTARES</v>
          </cell>
          <cell r="F651" t="str">
            <v>H</v>
          </cell>
          <cell r="G651">
            <v>0.55400000000000005</v>
          </cell>
          <cell r="H651">
            <v>12.43</v>
          </cell>
          <cell r="I651">
            <v>6.89</v>
          </cell>
        </row>
        <row r="652">
          <cell r="D652">
            <v>5928</v>
          </cell>
          <cell r="E652" t="str">
            <v>GUINDAUTO HIDRÁULICO, CAPACIDADE MÁXIMA DE CARGA 6200 KG, MOMENTO MÁXIMO DE CARGA 11,7 TM, ALCANCE MÁXIMO HORIZONTAL 9,70 M, INCLUSIVE CAMINHÃO TOCO PBT 16.000 KG, POTÊNCIA DE 189 CV - CHP DIURNO. AF_06/2014</v>
          </cell>
          <cell r="F652" t="str">
            <v>CHP</v>
          </cell>
          <cell r="G652">
            <v>0.2253047</v>
          </cell>
          <cell r="H652">
            <v>112.68</v>
          </cell>
          <cell r="I652">
            <v>25.39</v>
          </cell>
        </row>
        <row r="653">
          <cell r="E653"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3" t="str">
            <v>CJ</v>
          </cell>
          <cell r="G653" t="str">
            <v/>
          </cell>
          <cell r="H653" t="str">
            <v/>
          </cell>
          <cell r="I653">
            <v>625.53</v>
          </cell>
        </row>
        <row r="654">
          <cell r="E654" t="str">
            <v>CONJUNTO DE DOIS PROJETORES EQUIPADA COM LAMPADA A VAPOR METÁLICO 250W, COM REFLETOR ESPECULAR, FACHO MÉDIO FECHADO SIMÉTRICO, INSTALAÇÃO EM SUPORTE METÁLICO SOBRE POSTE CÔNICO RETO, COMPLETO COM LÂMPADA, REATOR, IGNITOR, DISPOSITIVOS PARA CORREÇÃO DE FATOR DE POTENCIA, SUPORTE E DEMAIS ACESSÓRIOS.</v>
          </cell>
          <cell r="F654" t="str">
            <v>UN</v>
          </cell>
          <cell r="G654">
            <v>1</v>
          </cell>
          <cell r="H654">
            <v>461.2</v>
          </cell>
          <cell r="I654">
            <v>461.2</v>
          </cell>
        </row>
        <row r="655">
          <cell r="E655" t="str">
            <v xml:space="preserve">SUPORTE PARA UMA LUMINARIA </v>
          </cell>
          <cell r="F655" t="str">
            <v>UN</v>
          </cell>
          <cell r="G655">
            <v>1</v>
          </cell>
          <cell r="H655">
            <v>93.18</v>
          </cell>
          <cell r="I655">
            <v>93.18</v>
          </cell>
        </row>
        <row r="656">
          <cell r="D656">
            <v>1022</v>
          </cell>
          <cell r="E656" t="str">
            <v>CABO DE COBRE ISOLAMENTO ANTI-CHAMA 0,6/1KV 2,5MM2 (1 CONDUTOR) TP SINTENAX  PIRELLI OU EQUIV</v>
          </cell>
          <cell r="F656" t="str">
            <v>M</v>
          </cell>
          <cell r="G656">
            <v>20</v>
          </cell>
          <cell r="H656">
            <v>1.49</v>
          </cell>
          <cell r="I656">
            <v>29.8</v>
          </cell>
        </row>
        <row r="657">
          <cell r="D657">
            <v>88264</v>
          </cell>
          <cell r="E657" t="str">
            <v>ELETRICISTA COM ENCARGOS COMPLEMENTARES</v>
          </cell>
          <cell r="F657" t="str">
            <v>H</v>
          </cell>
          <cell r="G657">
            <v>0.5</v>
          </cell>
          <cell r="H657">
            <v>18.14</v>
          </cell>
          <cell r="I657">
            <v>9.07</v>
          </cell>
        </row>
        <row r="658">
          <cell r="D658" t="str">
            <v>88316</v>
          </cell>
          <cell r="E658" t="str">
            <v>SERVENTE COM ENCARGOS COMPLEMENTARES</v>
          </cell>
          <cell r="F658" t="str">
            <v>H</v>
          </cell>
          <cell r="G658">
            <v>0.55400000000000005</v>
          </cell>
          <cell r="H658">
            <v>12.43</v>
          </cell>
          <cell r="I658">
            <v>6.89</v>
          </cell>
        </row>
        <row r="659">
          <cell r="D659">
            <v>5928</v>
          </cell>
          <cell r="E659" t="str">
            <v>GUINDAUTO HIDRÁULICO, CAPACIDADE MÁXIMA DE CARGA 6200 KG, MOMENTO MÁXIMO DE CARGA 11,7 TM, ALCANCE MÁXIMO HORIZONTAL 9,70 M, INCLUSIVE CAMINHÃO TOCO PBT 16.000 KG, POTÊNCIA DE 189 CV - CHP DIURNO. AF_06/2014</v>
          </cell>
          <cell r="F659" t="str">
            <v>CHP</v>
          </cell>
          <cell r="G659">
            <v>0.2253047</v>
          </cell>
          <cell r="H659">
            <v>112.68</v>
          </cell>
          <cell r="I659">
            <v>25.39</v>
          </cell>
        </row>
        <row r="660">
          <cell r="E660"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0" t="str">
            <v>CJ</v>
          </cell>
          <cell r="G660" t="str">
            <v/>
          </cell>
          <cell r="H660" t="str">
            <v/>
          </cell>
          <cell r="I660">
            <v>645.76</v>
          </cell>
        </row>
        <row r="661">
          <cell r="E661" t="str">
            <v>CONJUNTO DE DOIS PROJETORES EQUIPADA COM LAMPADA A VAPOR METÁLICO 400W, COM REFLETOR ESPECULAR, FACHO MÉDIO ABERTO SIMÉTRICO, INSTALAÇÃO EM SUPORTE METÁLICO SOBRE POSTE CÔNICO RETO, COMPLETO COM LÂMPADA, REATOR, IGNITOR, DISPOSITIVOS PARA CORREÇÃO DE FATOR DE POTENCIA, SUPORTE E DEMAIS ACESSÓRIOS.</v>
          </cell>
          <cell r="F661" t="str">
            <v>UN</v>
          </cell>
          <cell r="G661">
            <v>1</v>
          </cell>
          <cell r="H661">
            <v>481.43</v>
          </cell>
          <cell r="I661">
            <v>481.43</v>
          </cell>
        </row>
        <row r="662">
          <cell r="E662" t="str">
            <v xml:space="preserve">SUPORTE PARA UMA LUMINARIA </v>
          </cell>
          <cell r="F662" t="str">
            <v>UN</v>
          </cell>
          <cell r="G662">
            <v>1</v>
          </cell>
          <cell r="H662">
            <v>93.18</v>
          </cell>
          <cell r="I662">
            <v>93.18</v>
          </cell>
        </row>
        <row r="663">
          <cell r="D663">
            <v>1022</v>
          </cell>
          <cell r="E663" t="str">
            <v>CABO DE COBRE ISOLAMENTO ANTI-CHAMA 0,6/1KV 2,5MM2 (1 CONDUTOR) TP SINTENAX  PIRELLI OU EQUIV</v>
          </cell>
          <cell r="F663" t="str">
            <v>M</v>
          </cell>
          <cell r="G663">
            <v>20</v>
          </cell>
          <cell r="H663">
            <v>1.49</v>
          </cell>
          <cell r="I663">
            <v>29.8</v>
          </cell>
        </row>
        <row r="664">
          <cell r="D664">
            <v>88264</v>
          </cell>
          <cell r="E664" t="str">
            <v>ELETRICISTA COM ENCARGOS COMPLEMENTARES</v>
          </cell>
          <cell r="F664" t="str">
            <v>H</v>
          </cell>
          <cell r="G664">
            <v>0.5</v>
          </cell>
          <cell r="H664">
            <v>18.14</v>
          </cell>
          <cell r="I664">
            <v>9.07</v>
          </cell>
        </row>
        <row r="665">
          <cell r="D665" t="str">
            <v>88316</v>
          </cell>
          <cell r="E665" t="str">
            <v>SERVENTE COM ENCARGOS COMPLEMENTARES</v>
          </cell>
          <cell r="F665" t="str">
            <v>H</v>
          </cell>
          <cell r="G665">
            <v>0.55400000000000005</v>
          </cell>
          <cell r="H665">
            <v>12.43</v>
          </cell>
          <cell r="I665">
            <v>6.89</v>
          </cell>
        </row>
        <row r="666">
          <cell r="D666">
            <v>5928</v>
          </cell>
          <cell r="E666" t="str">
            <v>GUINDAUTO HIDRÁULICO, CAPACIDADE MÁXIMA DE CARGA 6200 KG, MOMENTO MÁXIMO DE CARGA 11,7 TM, ALCANCE MÁXIMO HORIZONTAL 9,70 M, INCLUSIVE CAMINHÃO TOCO PBT 16.000 KG, POTÊNCIA DE 189 CV - CHP DIURNO. AF_06/2014</v>
          </cell>
          <cell r="F666" t="str">
            <v>CHP</v>
          </cell>
          <cell r="G666">
            <v>0.2253047</v>
          </cell>
          <cell r="H666">
            <v>112.68</v>
          </cell>
          <cell r="I666">
            <v>25.39</v>
          </cell>
        </row>
        <row r="667">
          <cell r="D667">
            <v>88316</v>
          </cell>
          <cell r="E667" t="str">
            <v>SERVENTE COM ENCARGOS COMPLEMENTARES</v>
          </cell>
          <cell r="F667" t="str">
            <v>H</v>
          </cell>
          <cell r="G667">
            <v>6</v>
          </cell>
          <cell r="H667">
            <v>12.43</v>
          </cell>
          <cell r="I667">
            <v>74.58</v>
          </cell>
        </row>
        <row r="668">
          <cell r="D668">
            <v>91634</v>
          </cell>
          <cell r="E668" t="str">
            <v>GUINDAUTO HIDRÁULICO, CAPACIDADE MÁXIMA DE CARGA 6500 KG, MOMENTO MÁXIMO DE CARGA 5,8 TM, ALCANCE MÁXIMO HORIZONTAL 7,60 M, INCLUSIVE CAMINHÃO TOCO PBT 9.700 KG, POTÊNCIA DE 160 CV - CHP DIURNO. AF_08/2015</v>
          </cell>
          <cell r="F668" t="str">
            <v>CHP</v>
          </cell>
          <cell r="G668">
            <v>1.5</v>
          </cell>
          <cell r="H668">
            <v>100.59</v>
          </cell>
          <cell r="I668">
            <v>150.88999999999999</v>
          </cell>
        </row>
        <row r="669">
          <cell r="E669"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69" t="str">
            <v>CJ</v>
          </cell>
          <cell r="G669" t="str">
            <v/>
          </cell>
          <cell r="H669" t="str">
            <v/>
          </cell>
          <cell r="I669">
            <v>645.76</v>
          </cell>
        </row>
        <row r="670">
          <cell r="E670" t="str">
            <v>CONJUNTO DE DOIS PROJETORES EQUIPADA COM LAMPADA A VAPOR METÁLICO 400W, COM FACHO MÉDIO  SIMÉTRICO, INSTALAÇÃO EM SUPORTE METÁLICO SOBRE POSTE CÔNICO RETO, COMPLETO COM LÂMPADA, REATOR, IGNITOR, DISPOSITIVOS PARA CORREÇÃO DE FATOR DE POTENCIA, SUPORTE E DEMAIS ACESSÓRIOs jet. 5 ref. JE55003 da FAEL LUCE ou similar</v>
          </cell>
          <cell r="F670" t="str">
            <v>UN</v>
          </cell>
          <cell r="G670">
            <v>1</v>
          </cell>
          <cell r="H670">
            <v>481.43</v>
          </cell>
          <cell r="I670">
            <v>481.43</v>
          </cell>
        </row>
        <row r="671">
          <cell r="E671" t="str">
            <v xml:space="preserve">SUPORTE PARA UMA LUMINARIA </v>
          </cell>
          <cell r="F671" t="str">
            <v>UN</v>
          </cell>
          <cell r="G671">
            <v>1</v>
          </cell>
          <cell r="H671">
            <v>93.18</v>
          </cell>
          <cell r="I671">
            <v>93.18</v>
          </cell>
        </row>
        <row r="672">
          <cell r="D672">
            <v>1022</v>
          </cell>
          <cell r="E672" t="str">
            <v>CABO DE COBRE ISOLAMENTO ANTI-CHAMA 0,6/1KV 2,5MM2 (1 CONDUTOR) TP SINTENAX  PIRELLI OU EQUIV</v>
          </cell>
          <cell r="F672" t="str">
            <v>M</v>
          </cell>
          <cell r="G672">
            <v>20</v>
          </cell>
          <cell r="H672">
            <v>1.49</v>
          </cell>
          <cell r="I672">
            <v>29.8</v>
          </cell>
        </row>
        <row r="673">
          <cell r="D673">
            <v>88264</v>
          </cell>
          <cell r="E673" t="str">
            <v>ELETRICISTA COM ENCARGOS COMPLEMENTARES</v>
          </cell>
          <cell r="F673" t="str">
            <v>H</v>
          </cell>
          <cell r="G673">
            <v>0.5</v>
          </cell>
          <cell r="H673">
            <v>18.14</v>
          </cell>
          <cell r="I673">
            <v>9.07</v>
          </cell>
        </row>
        <row r="674">
          <cell r="D674" t="str">
            <v>88316</v>
          </cell>
          <cell r="E674" t="str">
            <v>SERVENTE COM ENCARGOS COMPLEMENTARES</v>
          </cell>
          <cell r="F674" t="str">
            <v>H</v>
          </cell>
          <cell r="G674">
            <v>0.55400000000000005</v>
          </cell>
          <cell r="H674">
            <v>12.43</v>
          </cell>
          <cell r="I674">
            <v>6.89</v>
          </cell>
        </row>
        <row r="675">
          <cell r="D675">
            <v>5928</v>
          </cell>
          <cell r="E675" t="str">
            <v>GUINDAUTO HIDRÁULICO, CAPACIDADE MÁXIMA DE CARGA 6200 KG, MOMENTO MÁXIMO DE CARGA 11,7 TM, ALCANCE MÁXIMO HORIZONTAL 9,70 M, INCLUSIVE CAMINHÃO TOCO PBT 16.000 KG, POTÊNCIA DE 189 CV - CHP DIURNO. AF_06/2014</v>
          </cell>
          <cell r="F675" t="str">
            <v>CHP</v>
          </cell>
          <cell r="G675">
            <v>0.2253047</v>
          </cell>
          <cell r="H675">
            <v>112.68</v>
          </cell>
          <cell r="I675">
            <v>25.39</v>
          </cell>
        </row>
        <row r="676">
          <cell r="D676">
            <v>88316</v>
          </cell>
          <cell r="E676" t="str">
            <v>SERVENTE COM ENCARGOS COMPLEMENTARES</v>
          </cell>
          <cell r="F676" t="str">
            <v>H</v>
          </cell>
          <cell r="G676">
            <v>6</v>
          </cell>
          <cell r="H676">
            <v>12.43</v>
          </cell>
          <cell r="I676">
            <v>74.58</v>
          </cell>
        </row>
        <row r="677">
          <cell r="D677">
            <v>91634</v>
          </cell>
          <cell r="E677" t="str">
            <v>GUINDAUTO HIDRÁULICO, CAPACIDADE MÁXIMA DE CARGA 6500 KG, MOMENTO MÁXIMO DE CARGA 5,8 TM, ALCANCE MÁXIMO HORIZONTAL 7,60 M, INCLUSIVE CAMINHÃO TOCO PBT 9.700 KG, POTÊNCIA DE 160 CV - CHP DIURNO. AF_08/2015</v>
          </cell>
          <cell r="F677" t="str">
            <v>CHP</v>
          </cell>
          <cell r="G677">
            <v>1.5</v>
          </cell>
          <cell r="H677">
            <v>100.59</v>
          </cell>
          <cell r="I677">
            <v>150.88999999999999</v>
          </cell>
        </row>
        <row r="678">
          <cell r="E678" t="str">
            <v>POSTE DE AÇO GALVANIZADO A FOGO CÔNICO CONTINUO RETO, TIPO DE ENGASTAR, H= 8M(ÚTEIS), ESFORÇO A 30 CM DO TOPO 61Kgf, COR A SER DEFINIDA PELA FISCALIZAÇÃO.</v>
          </cell>
          <cell r="I678">
            <v>1625.96</v>
          </cell>
        </row>
        <row r="679">
          <cell r="E679" t="str">
            <v>POSTE DE AÇO GALVANIZADO A FOGO CÔNICO CONTINUO RETO, TIPO DE ENGASTAR, H= 8M(ÚTEIS), ESFORÇO A 30 CM DO TOPO 61Kgf, COR A SER DEFINIDA PELA FISCALIZAÇÃO.</v>
          </cell>
          <cell r="G679">
            <v>1</v>
          </cell>
          <cell r="H679">
            <v>1320</v>
          </cell>
          <cell r="I679">
            <v>1320</v>
          </cell>
        </row>
        <row r="680">
          <cell r="D680">
            <v>94969</v>
          </cell>
          <cell r="E680" t="str">
            <v>CONCRETO FCK = 15MPA, TRAÇO 1:3,4:3,5 (CIMENTO/ AREIA MÉDIA/ BRITA 1)  - PREPARO MECÂNICO COM BETONEIRA 600 L. AF_07/2016</v>
          </cell>
          <cell r="F680" t="str">
            <v>M3</v>
          </cell>
          <cell r="G680">
            <v>0.2</v>
          </cell>
          <cell r="H680">
            <v>265.12</v>
          </cell>
          <cell r="I680">
            <v>53.02</v>
          </cell>
        </row>
        <row r="681">
          <cell r="D681">
            <v>92873</v>
          </cell>
          <cell r="E681" t="str">
            <v>LANÇAMENTO COM USO DE BALDES, ADENSAMENTO E ACABAMENTO DE CONCRETO EM ESTRUTURAS. AF_12/2015</v>
          </cell>
          <cell r="F681" t="str">
            <v>M3</v>
          </cell>
          <cell r="G681">
            <v>0.2</v>
          </cell>
          <cell r="H681">
            <v>137.37</v>
          </cell>
          <cell r="I681">
            <v>27.47</v>
          </cell>
        </row>
        <row r="682">
          <cell r="D682">
            <v>88316</v>
          </cell>
          <cell r="E682" t="str">
            <v>SERVENTE COM ENCARGOS COMPLEMENTARES</v>
          </cell>
          <cell r="F682" t="str">
            <v>H</v>
          </cell>
          <cell r="G682">
            <v>6</v>
          </cell>
          <cell r="H682">
            <v>12.43</v>
          </cell>
          <cell r="I682">
            <v>74.58</v>
          </cell>
        </row>
        <row r="683">
          <cell r="D683">
            <v>91634</v>
          </cell>
          <cell r="E683" t="str">
            <v>GUINDAUTO HIDRÁULICO, CAPACIDADE MÁXIMA DE CARGA 6500 KG, MOMENTO MÁXIMO DE CARGA 5,8 TM, ALCANCE MÁXIMO HORIZONTAL 7,60 M, INCLUSIVE CAMINHÃO TOCO PBT 9.700 KG, POTÊNCIA DE 160 CV - CHP DIURNO. AF_08/2015</v>
          </cell>
          <cell r="F683" t="str">
            <v>CHP</v>
          </cell>
          <cell r="G683">
            <v>1.5</v>
          </cell>
          <cell r="H683">
            <v>100.59</v>
          </cell>
          <cell r="I683">
            <v>150.88999999999999</v>
          </cell>
        </row>
        <row r="684">
          <cell r="E684" t="str">
            <v>POSTE DE AÇO GALVANIZADO A FOGO CÔNICO CONTINUO RETO, TIPO DE ENGASTAR, H= 9M(ÚTEIS), ESFORÇO A 30 CM DO TOPO 55Kgf, COR A SER DEFINIDA PELA FISCALIZAÇÃO.</v>
          </cell>
          <cell r="I684">
            <v>2095.96</v>
          </cell>
        </row>
        <row r="685">
          <cell r="E685" t="str">
            <v>POSTE DE AÇO GALVANIZADO A FOGO CÔNICO CONTINUO RETO, TIPO DE ENGASTAR, H= 9M(ÚTEIS), ESFORÇO A 30 CM DO TOPO 55Kgf, COR A SER DEFINIDA PELA FISCALIZAÇÃO.</v>
          </cell>
          <cell r="G685">
            <v>1</v>
          </cell>
          <cell r="H685">
            <v>1790</v>
          </cell>
          <cell r="I685">
            <v>1790</v>
          </cell>
        </row>
        <row r="686">
          <cell r="D686">
            <v>94969</v>
          </cell>
          <cell r="E686" t="str">
            <v>CONCRETO FCK = 15MPA, TRAÇO 1:3,4:3,5 (CIMENTO/ AREIA MÉDIA/ BRITA 1)  - PREPARO MECÂNICO COM BETONEIRA 600 L. AF_07/2016</v>
          </cell>
          <cell r="F686" t="str">
            <v>M3</v>
          </cell>
          <cell r="G686">
            <v>0.2</v>
          </cell>
          <cell r="H686">
            <v>265.12</v>
          </cell>
          <cell r="I686">
            <v>53.02</v>
          </cell>
        </row>
        <row r="687">
          <cell r="D687">
            <v>92873</v>
          </cell>
          <cell r="E687" t="str">
            <v>LANÇAMENTO COM USO DE BALDES, ADENSAMENTO E ACABAMENTO DE CONCRETO EM ESTRUTURAS. AF_12/2015</v>
          </cell>
          <cell r="F687" t="str">
            <v>M3</v>
          </cell>
          <cell r="G687">
            <v>0.2</v>
          </cell>
          <cell r="H687">
            <v>137.37</v>
          </cell>
          <cell r="I687">
            <v>27.47</v>
          </cell>
        </row>
        <row r="688">
          <cell r="D688">
            <v>88316</v>
          </cell>
          <cell r="E688" t="str">
            <v>SERVENTE COM ENCARGOS COMPLEMENTARES</v>
          </cell>
          <cell r="F688" t="str">
            <v>H</v>
          </cell>
          <cell r="G688">
            <v>6</v>
          </cell>
          <cell r="H688">
            <v>12.43</v>
          </cell>
          <cell r="I688">
            <v>74.58</v>
          </cell>
        </row>
        <row r="689">
          <cell r="D689">
            <v>91634</v>
          </cell>
          <cell r="E689" t="str">
            <v>GUINDAUTO HIDRÁULICO, CAPACIDADE MÁXIMA DE CARGA 6500 KG, MOMENTO MÁXIMO DE CARGA 5,8 TM, ALCANCE MÁXIMO HORIZONTAL 7,60 M, INCLUSIVE CAMINHÃO TOCO PBT 9.700 KG, POTÊNCIA DE 160 CV - CHP DIURNO. AF_08/2015</v>
          </cell>
          <cell r="F689" t="str">
            <v>CHP</v>
          </cell>
          <cell r="G689">
            <v>1.5</v>
          </cell>
          <cell r="H689">
            <v>100.59</v>
          </cell>
          <cell r="I689">
            <v>150.88999999999999</v>
          </cell>
        </row>
        <row r="690">
          <cell r="E690" t="str">
            <v>POSTE DECORATIVO CURVO, EM AÇO GALVANIZADO A FOGO, TIPO  DE ENGASTAR, H= 10M (ÚTEIS), COM BRAÇO 0,5M A 8M DE ALTURA, CONFORME DET. 1 EM PLANTA, COR BRANCA.</v>
          </cell>
          <cell r="I690">
            <v>2225.96</v>
          </cell>
        </row>
        <row r="691">
          <cell r="E691" t="str">
            <v>POSTE DECORATIVO CURVO, EM AÇO GALVANIZADO A FOGO, TIPO  DE ENGASTAR, H= 10M (ÚTEIS), COM BRAÇO 0,5M A 8M DE ALTURA, CONFORME DET. 1 EM PLANTA, COR BRANCA.</v>
          </cell>
          <cell r="G691">
            <v>1</v>
          </cell>
          <cell r="H691">
            <v>1920</v>
          </cell>
          <cell r="I691">
            <v>1920</v>
          </cell>
        </row>
        <row r="692">
          <cell r="D692">
            <v>94969</v>
          </cell>
          <cell r="E692" t="str">
            <v>CONCRETO FCK = 15MPA, TRAÇO 1:3,4:3,5 (CIMENTO/ AREIA MÉDIA/ BRITA 1)  - PREPARO MECÂNICO COM BETONEIRA 600 L. AF_07/2016</v>
          </cell>
          <cell r="F692" t="str">
            <v>M3</v>
          </cell>
          <cell r="G692">
            <v>0.2</v>
          </cell>
          <cell r="H692">
            <v>265.12</v>
          </cell>
          <cell r="I692">
            <v>53.02</v>
          </cell>
        </row>
        <row r="693">
          <cell r="D693">
            <v>92873</v>
          </cell>
          <cell r="E693" t="str">
            <v>LANÇAMENTO COM USO DE BALDES, ADENSAMENTO E ACABAMENTO DE CONCRETO EM ESTRUTURAS. AF_12/2015</v>
          </cell>
          <cell r="F693" t="str">
            <v>M3</v>
          </cell>
          <cell r="G693">
            <v>0.2</v>
          </cell>
          <cell r="H693">
            <v>137.37</v>
          </cell>
          <cell r="I693">
            <v>27.47</v>
          </cell>
        </row>
        <row r="694">
          <cell r="D694">
            <v>88316</v>
          </cell>
          <cell r="E694" t="str">
            <v>SERVENTE COM ENCARGOS COMPLEMENTARES</v>
          </cell>
          <cell r="F694" t="str">
            <v>H</v>
          </cell>
          <cell r="G694">
            <v>6</v>
          </cell>
          <cell r="H694">
            <v>12.43</v>
          </cell>
          <cell r="I694">
            <v>74.58</v>
          </cell>
        </row>
        <row r="695">
          <cell r="D695">
            <v>91634</v>
          </cell>
          <cell r="E695" t="str">
            <v>GUINDAUTO HIDRÁULICO, CAPACIDADE MÁXIMA DE CARGA 6500 KG, MOMENTO MÁXIMO DE CARGA 5,8 TM, ALCANCE MÁXIMO HORIZONTAL 7,60 M, INCLUSIVE CAMINHÃO TOCO PBT 9.700 KG, POTÊNCIA DE 160 CV - CHP DIURNO. AF_08/2015</v>
          </cell>
          <cell r="F695" t="str">
            <v>CHP</v>
          </cell>
          <cell r="G695">
            <v>1.5</v>
          </cell>
          <cell r="H695">
            <v>100.59</v>
          </cell>
          <cell r="I695">
            <v>150.88999999999999</v>
          </cell>
        </row>
        <row r="696">
          <cell r="E696" t="str">
            <v>POSTE DECORATIVO CURVO, EM AÇO GALVANIZADO A FOGO, TIPO  DE ENGASTAR, H= 10M (ÚTEIS), COM BRAÇO 0,5M A 6M DE ALTURA E 0,5M A 8M DE ALTURA, CONFORME DET. 3 EM PLANTA, COR BRANCA.</v>
          </cell>
          <cell r="I696">
            <v>2285.9599999999996</v>
          </cell>
        </row>
        <row r="697">
          <cell r="E697" t="str">
            <v>POSTE DECORATIVO CURVO, EM AÇO GALVANIZADO A FOGO, TIPO  DE ENGASTAR, H= 10M (ÚTEIS), COM BRAÇO 0,5M A 6M DE ALTURA E 0,5M A 8M DE ALTURA, CONFORME DET. 3 EM PLANTA, COR BRANCA.</v>
          </cell>
          <cell r="G697">
            <v>1</v>
          </cell>
          <cell r="H697">
            <v>1980</v>
          </cell>
          <cell r="I697">
            <v>1980</v>
          </cell>
        </row>
        <row r="698">
          <cell r="D698">
            <v>94969</v>
          </cell>
          <cell r="E698" t="str">
            <v>CONCRETO FCK = 15MPA, TRAÇO 1:3,4:3,5 (CIMENTO/ AREIA MÉDIA/ BRITA 1)  - PREPARO MECÂNICO COM BETONEIRA 600 L. AF_07/2016</v>
          </cell>
          <cell r="F698" t="str">
            <v>M3</v>
          </cell>
          <cell r="G698">
            <v>0.2</v>
          </cell>
          <cell r="H698">
            <v>265.12</v>
          </cell>
          <cell r="I698">
            <v>53.02</v>
          </cell>
        </row>
        <row r="699">
          <cell r="D699">
            <v>92873</v>
          </cell>
          <cell r="E699" t="str">
            <v>LANÇAMENTO COM USO DE BALDES, ADENSAMENTO E ACABAMENTO DE CONCRETO EM ESTRUTURAS. AF_12/2015</v>
          </cell>
          <cell r="F699" t="str">
            <v>M3</v>
          </cell>
          <cell r="G699">
            <v>0.2</v>
          </cell>
          <cell r="H699">
            <v>137.37</v>
          </cell>
          <cell r="I699">
            <v>27.47</v>
          </cell>
        </row>
        <row r="700">
          <cell r="D700">
            <v>88316</v>
          </cell>
          <cell r="E700" t="str">
            <v>SERVENTE COM ENCARGOS COMPLEMENTARES</v>
          </cell>
          <cell r="F700" t="str">
            <v>H</v>
          </cell>
          <cell r="G700">
            <v>6</v>
          </cell>
          <cell r="H700">
            <v>12.43</v>
          </cell>
          <cell r="I700">
            <v>74.58</v>
          </cell>
        </row>
        <row r="701">
          <cell r="D701">
            <v>91634</v>
          </cell>
          <cell r="E701" t="str">
            <v>GUINDAUTO HIDRÁULICO, CAPACIDADE MÁXIMA DE CARGA 6500 KG, MOMENTO MÁXIMO DE CARGA 5,8 TM, ALCANCE MÁXIMO HORIZONTAL 7,60 M, INCLUSIVE CAMINHÃO TOCO PBT 9.700 KG, POTÊNCIA DE 160 CV - CHP DIURNO. AF_08/2015</v>
          </cell>
          <cell r="F701" t="str">
            <v>CHP</v>
          </cell>
          <cell r="G701">
            <v>1.5</v>
          </cell>
          <cell r="H701">
            <v>100.59</v>
          </cell>
          <cell r="I701">
            <v>150.88999999999999</v>
          </cell>
        </row>
        <row r="702">
          <cell r="E702" t="str">
            <v>POSTE DECORATIVO CURVO, EM AÇO GALVANIZADO A FOGO, TIPO  DE ENGASTAR, H= 10M (ÚTEIS), COM BRAÇO 0,5M DISPOSTO A 180} A 8M DE ALTURA, CONFORME DET. 2 EM PLANTA, COR BRANCA.</v>
          </cell>
          <cell r="I702">
            <v>2285.9599999999996</v>
          </cell>
        </row>
        <row r="703">
          <cell r="E703" t="str">
            <v>POSTE DECORATIVO CURVO, EM AÇO GALVANIZADO A FOGO, TIPO  DE ENGASTAR, H= 10M (ÚTEIS), COM BRAÇO 0,5M DISPOSTO A 180} A 8M DE ALTURA, CONFORME DET. 2 EM PLANTA, COR BRANCA.</v>
          </cell>
          <cell r="G703">
            <v>1</v>
          </cell>
          <cell r="H703">
            <v>1980</v>
          </cell>
          <cell r="I703">
            <v>1980</v>
          </cell>
        </row>
        <row r="704">
          <cell r="D704">
            <v>94969</v>
          </cell>
          <cell r="E704" t="str">
            <v>CONCRETO FCK = 15MPA, TRAÇO 1:3,4:3,5 (CIMENTO/ AREIA MÉDIA/ BRITA 1)  - PREPARO MECÂNICO COM BETONEIRA 600 L. AF_07/2016</v>
          </cell>
          <cell r="F704" t="str">
            <v>M3</v>
          </cell>
          <cell r="G704">
            <v>0.2</v>
          </cell>
          <cell r="H704">
            <v>265.12</v>
          </cell>
          <cell r="I704">
            <v>53.02</v>
          </cell>
        </row>
        <row r="705">
          <cell r="D705">
            <v>92873</v>
          </cell>
          <cell r="E705" t="str">
            <v>LANÇAMENTO COM USO DE BALDES, ADENSAMENTO E ACABAMENTO DE CONCRETO EM ESTRUTURAS. AF_12/2015</v>
          </cell>
          <cell r="F705" t="str">
            <v>M3</v>
          </cell>
          <cell r="G705">
            <v>0.2</v>
          </cell>
          <cell r="H705">
            <v>137.37</v>
          </cell>
          <cell r="I705">
            <v>27.47</v>
          </cell>
        </row>
        <row r="706">
          <cell r="D706">
            <v>88316</v>
          </cell>
          <cell r="E706" t="str">
            <v>SERVENTE COM ENCARGOS COMPLEMENTARES</v>
          </cell>
          <cell r="F706" t="str">
            <v>H</v>
          </cell>
          <cell r="G706">
            <v>6</v>
          </cell>
          <cell r="H706">
            <v>12.43</v>
          </cell>
          <cell r="I706">
            <v>74.58</v>
          </cell>
        </row>
        <row r="707">
          <cell r="D707">
            <v>91634</v>
          </cell>
          <cell r="E707" t="str">
            <v>GUINDAUTO HIDRÁULICO, CAPACIDADE MÁXIMA DE CARGA 6500 KG, MOMENTO MÁXIMO DE CARGA 5,8 TM, ALCANCE MÁXIMO HORIZONTAL 7,60 M, INCLUSIVE CAMINHÃO TOCO PBT 9.700 KG, POTÊNCIA DE 160 CV - CHP DIURNO. AF_08/2015</v>
          </cell>
          <cell r="F707" t="str">
            <v>CHP</v>
          </cell>
          <cell r="G707">
            <v>1.5</v>
          </cell>
          <cell r="H707">
            <v>100.59</v>
          </cell>
          <cell r="I707">
            <v>150.88999999999999</v>
          </cell>
        </row>
        <row r="708">
          <cell r="E708" t="str">
            <v>POSTE DECORATIVO CURVO, EM AÇO GALVANIZADO A FOGO, COM BASE, H= 10M (ÚTEIS), COM DOIS BRAÇOS 0,5M DISPOSTO A 180º  A 8M DE ALTURA, COR BRANCA.</v>
          </cell>
          <cell r="I708">
            <v>2285.9599999999996</v>
          </cell>
        </row>
        <row r="709">
          <cell r="E709" t="str">
            <v>POSTE DECORATIVO CURVO, EM AÇO GALVANIZADO A FOGO, COM BASE, H= 10M (ÚTEIS), COM DOIS BRAÇOS 0,5M DISPOSTO A 180º  A 8M DE ALTURA, COR BRANCA.</v>
          </cell>
          <cell r="G709">
            <v>1</v>
          </cell>
          <cell r="H709">
            <v>1980</v>
          </cell>
          <cell r="I709">
            <v>1980</v>
          </cell>
        </row>
        <row r="710">
          <cell r="D710">
            <v>94969</v>
          </cell>
          <cell r="E710" t="str">
            <v>CONCRETO FCK = 15MPA, TRAÇO 1:3,4:3,5 (CIMENTO/ AREIA MÉDIA/ BRITA 1)  - PREPARO MECÂNICO COM BETONEIRA 600 L. AF_07/2016</v>
          </cell>
          <cell r="F710" t="str">
            <v>M3</v>
          </cell>
          <cell r="G710">
            <v>0.2</v>
          </cell>
          <cell r="H710">
            <v>265.12</v>
          </cell>
          <cell r="I710">
            <v>53.02</v>
          </cell>
        </row>
        <row r="711">
          <cell r="D711">
            <v>92873</v>
          </cell>
          <cell r="E711" t="str">
            <v>LANÇAMENTO COM USO DE BALDES, ADENSAMENTO E ACABAMENTO DE CONCRETO EM ESTRUTURAS. AF_12/2015</v>
          </cell>
          <cell r="F711" t="str">
            <v>M3</v>
          </cell>
          <cell r="G711">
            <v>0.2</v>
          </cell>
          <cell r="H711">
            <v>137.37</v>
          </cell>
          <cell r="I711">
            <v>27.47</v>
          </cell>
        </row>
        <row r="712">
          <cell r="D712">
            <v>88316</v>
          </cell>
          <cell r="E712" t="str">
            <v>SERVENTE COM ENCARGOS COMPLEMENTARES</v>
          </cell>
          <cell r="F712" t="str">
            <v>H</v>
          </cell>
          <cell r="G712">
            <v>6</v>
          </cell>
          <cell r="H712">
            <v>12.43</v>
          </cell>
          <cell r="I712">
            <v>74.58</v>
          </cell>
        </row>
        <row r="713">
          <cell r="D713">
            <v>91634</v>
          </cell>
          <cell r="E713" t="str">
            <v>GUINDAUTO HIDRÁULICO, CAPACIDADE MÁXIMA DE CARGA 6500 KG, MOMENTO MÁXIMO DE CARGA 5,8 TM, ALCANCE MÁXIMO HORIZONTAL 7,60 M, INCLUSIVE CAMINHÃO TOCO PBT 9.700 KG, POTÊNCIA DE 160 CV - CHP DIURNO. AF_08/2015</v>
          </cell>
          <cell r="F713" t="str">
            <v>CHP</v>
          </cell>
          <cell r="G713">
            <v>1.5</v>
          </cell>
          <cell r="H713">
            <v>100.59</v>
          </cell>
          <cell r="I713">
            <v>150.88999999999999</v>
          </cell>
        </row>
        <row r="714">
          <cell r="E714" t="str">
            <v>QUADROS DE DISTRIBUIÇÃO</v>
          </cell>
        </row>
        <row r="715">
          <cell r="E715" t="str">
            <v>QD-01A</v>
          </cell>
          <cell r="I715">
            <v>1508.2699999999998</v>
          </cell>
        </row>
        <row r="716">
          <cell r="E716" t="str">
            <v>QD-01A</v>
          </cell>
          <cell r="G716">
            <v>1</v>
          </cell>
          <cell r="H716">
            <v>1135.0999999999999</v>
          </cell>
          <cell r="I716">
            <v>1135.0999999999999</v>
          </cell>
        </row>
        <row r="717">
          <cell r="D717">
            <v>87449</v>
          </cell>
          <cell r="E717" t="str">
            <v>ALVENARIA DE VEDAÇÃO DE BLOCOS VAZADOS DE CONCRETO DE 14X19X39CM (ESPESSURA 14CM) DE PAREDES COM ÁREA LÍQUIDA MENOR QUE 6M² SEM VÃOS E ARGAMASSA DE ASSENTAMENTO COM PREPARO EM BETONEIRA. AF_06/2014</v>
          </cell>
          <cell r="F717" t="str">
            <v>m2</v>
          </cell>
          <cell r="G717">
            <v>2</v>
          </cell>
          <cell r="H717">
            <v>52.77</v>
          </cell>
          <cell r="I717">
            <v>105.54</v>
          </cell>
        </row>
        <row r="718">
          <cell r="D718">
            <v>87529</v>
          </cell>
          <cell r="E718" t="str">
            <v>MASSA ÚNICA, PARA RECEBIMENTO DE PINTURA, EM ARGAMASSA TRAÇO 1:2:8, PREPARO MECÂNICO COM BETONEIRA 400L, APLICADA MANUALMENTE EM FACES INTERNAS DE PAREDES DE AMBIENTES COM ÁREA MENOR QUE 10M2, ESPESSURA DE 20MM, COM EXECUÇÃO DE TALISCAS. AF_06/2014</v>
          </cell>
          <cell r="F718" t="str">
            <v>m2</v>
          </cell>
          <cell r="G718">
            <v>4.8</v>
          </cell>
          <cell r="H718">
            <v>25.94</v>
          </cell>
          <cell r="I718">
            <v>124.51</v>
          </cell>
        </row>
        <row r="719">
          <cell r="D719">
            <v>88487</v>
          </cell>
          <cell r="E719" t="str">
            <v>APLICAÇÃO MANUAL DE PINTURA COM TINTA LÁTEX PVA EM PAREDES, DUAS DEMÃOS. AF_06/2014</v>
          </cell>
          <cell r="F719" t="str">
            <v>m2</v>
          </cell>
          <cell r="G719">
            <v>4.8</v>
          </cell>
          <cell r="H719">
            <v>7.14</v>
          </cell>
          <cell r="I719">
            <v>34.270000000000003</v>
          </cell>
        </row>
        <row r="720">
          <cell r="D720">
            <v>88264</v>
          </cell>
          <cell r="E720" t="str">
            <v>ELETRICISTA COM ENCARGOS COMPLEMENTARES</v>
          </cell>
          <cell r="F720" t="str">
            <v>H</v>
          </cell>
          <cell r="G720">
            <v>3.5</v>
          </cell>
          <cell r="H720">
            <v>18.14</v>
          </cell>
          <cell r="I720">
            <v>63.49</v>
          </cell>
        </row>
        <row r="721">
          <cell r="D721">
            <v>88247</v>
          </cell>
          <cell r="E721" t="str">
            <v>AUXILIAR DE ELETRICISTA COM ENCARGOS COMPLEMENTARES</v>
          </cell>
          <cell r="F721" t="str">
            <v>h</v>
          </cell>
          <cell r="G721">
            <v>3.5</v>
          </cell>
          <cell r="H721">
            <v>12.96</v>
          </cell>
          <cell r="I721">
            <v>45.36</v>
          </cell>
        </row>
        <row r="722">
          <cell r="E722" t="str">
            <v>QD-01B</v>
          </cell>
          <cell r="I722">
            <v>5936.71</v>
          </cell>
        </row>
        <row r="723">
          <cell r="E723" t="str">
            <v>QD-01B</v>
          </cell>
          <cell r="G723">
            <v>1</v>
          </cell>
          <cell r="H723">
            <v>5563.54</v>
          </cell>
          <cell r="I723">
            <v>5563.54</v>
          </cell>
        </row>
        <row r="724">
          <cell r="D724">
            <v>87449</v>
          </cell>
          <cell r="E724" t="str">
            <v>ALVENARIA DE VEDAÇÃO DE BLOCOS VAZADOS DE CONCRETO DE 14X19X39CM (ESPESSURA 14CM) DE PAREDES COM ÁREA LÍQUIDA MENOR QUE 6M² SEM VÃOS E ARGAMASSA DE ASSENTAMENTO COM PREPARO EM BETONEIRA. AF_06/2014</v>
          </cell>
          <cell r="F724" t="str">
            <v>m2</v>
          </cell>
          <cell r="G724">
            <v>2</v>
          </cell>
          <cell r="H724">
            <v>52.77</v>
          </cell>
          <cell r="I724">
            <v>105.54</v>
          </cell>
        </row>
        <row r="725">
          <cell r="D725">
            <v>87529</v>
          </cell>
          <cell r="E725" t="str">
            <v>MASSA ÚNICA, PARA RECEBIMENTO DE PINTURA, EM ARGAMASSA TRAÇO 1:2:8, PREPARO MECÂNICO COM BETONEIRA 400L, APLICADA MANUALMENTE EM FACES INTERNAS DE PAREDES DE AMBIENTES COM ÁREA MENOR QUE 10M2, ESPESSURA DE 20MM, COM EXECUÇÃO DE TALISCAS. AF_06/2014</v>
          </cell>
          <cell r="F725" t="str">
            <v>m2</v>
          </cell>
          <cell r="G725">
            <v>4.8</v>
          </cell>
          <cell r="H725">
            <v>25.94</v>
          </cell>
          <cell r="I725">
            <v>124.51</v>
          </cell>
        </row>
        <row r="726">
          <cell r="D726">
            <v>88487</v>
          </cell>
          <cell r="E726" t="str">
            <v>APLICAÇÃO MANUAL DE PINTURA COM TINTA LÁTEX PVA EM PAREDES, DUAS DEMÃOS. AF_06/2014</v>
          </cell>
          <cell r="F726" t="str">
            <v>m2</v>
          </cell>
          <cell r="G726">
            <v>4.8</v>
          </cell>
          <cell r="H726">
            <v>7.14</v>
          </cell>
          <cell r="I726">
            <v>34.270000000000003</v>
          </cell>
        </row>
        <row r="727">
          <cell r="D727">
            <v>88264</v>
          </cell>
          <cell r="E727" t="str">
            <v>ELETRICISTA COM ENCARGOS COMPLEMENTARES</v>
          </cell>
          <cell r="F727" t="str">
            <v>H</v>
          </cell>
          <cell r="G727">
            <v>3.5</v>
          </cell>
          <cell r="H727">
            <v>18.14</v>
          </cell>
          <cell r="I727">
            <v>63.49</v>
          </cell>
        </row>
        <row r="728">
          <cell r="D728">
            <v>88247</v>
          </cell>
          <cell r="E728" t="str">
            <v>AUXILIAR DE ELETRICISTA COM ENCARGOS COMPLEMENTARES</v>
          </cell>
          <cell r="F728" t="str">
            <v>h</v>
          </cell>
          <cell r="G728">
            <v>3.5</v>
          </cell>
          <cell r="H728">
            <v>12.96</v>
          </cell>
          <cell r="I728">
            <v>45.36</v>
          </cell>
        </row>
        <row r="729">
          <cell r="E729" t="str">
            <v>QD-02A</v>
          </cell>
          <cell r="I729">
            <v>1847.61</v>
          </cell>
        </row>
        <row r="730">
          <cell r="E730" t="str">
            <v>QD-02A</v>
          </cell>
          <cell r="G730">
            <v>1</v>
          </cell>
          <cell r="H730">
            <v>1474.44</v>
          </cell>
          <cell r="I730">
            <v>1474.44</v>
          </cell>
        </row>
        <row r="731">
          <cell r="D731">
            <v>87449</v>
          </cell>
          <cell r="E731" t="str">
            <v>ALVENARIA DE VEDAÇÃO DE BLOCOS VAZADOS DE CONCRETO DE 14X19X39CM (ESPESSURA 14CM) DE PAREDES COM ÁREA LÍQUIDA MENOR QUE 6M² SEM VÃOS E ARGAMASSA DE ASSENTAMENTO COM PREPARO EM BETONEIRA. AF_06/2014</v>
          </cell>
          <cell r="F731" t="str">
            <v>m2</v>
          </cell>
          <cell r="G731">
            <v>2</v>
          </cell>
          <cell r="H731">
            <v>52.77</v>
          </cell>
          <cell r="I731">
            <v>105.54</v>
          </cell>
        </row>
        <row r="732">
          <cell r="D732">
            <v>87529</v>
          </cell>
          <cell r="E732" t="str">
            <v>MASSA ÚNICA, PARA RECEBIMENTO DE PINTURA, EM ARGAMASSA TRAÇO 1:2:8, PREPARO MECÂNICO COM BETONEIRA 400L, APLICADA MANUALMENTE EM FACES INTERNAS DE PAREDES DE AMBIENTES COM ÁREA MENOR QUE 10M2, ESPESSURA DE 20MM, COM EXECUÇÃO DE TALISCAS. AF_06/2014</v>
          </cell>
          <cell r="F732" t="str">
            <v>m2</v>
          </cell>
          <cell r="G732">
            <v>4.8</v>
          </cell>
          <cell r="H732">
            <v>25.94</v>
          </cell>
          <cell r="I732">
            <v>124.51</v>
          </cell>
        </row>
        <row r="733">
          <cell r="D733">
            <v>88487</v>
          </cell>
          <cell r="E733" t="str">
            <v>APLICAÇÃO MANUAL DE PINTURA COM TINTA LÁTEX PVA EM PAREDES, DUAS DEMÃOS. AF_06/2014</v>
          </cell>
          <cell r="F733" t="str">
            <v>m2</v>
          </cell>
          <cell r="G733">
            <v>4.8</v>
          </cell>
          <cell r="H733">
            <v>7.14</v>
          </cell>
          <cell r="I733">
            <v>34.270000000000003</v>
          </cell>
        </row>
        <row r="734">
          <cell r="D734">
            <v>88264</v>
          </cell>
          <cell r="E734" t="str">
            <v>ELETRICISTA COM ENCARGOS COMPLEMENTARES</v>
          </cell>
          <cell r="F734" t="str">
            <v>H</v>
          </cell>
          <cell r="G734">
            <v>3.5</v>
          </cell>
          <cell r="H734">
            <v>18.14</v>
          </cell>
          <cell r="I734">
            <v>63.49</v>
          </cell>
        </row>
        <row r="735">
          <cell r="D735">
            <v>88247</v>
          </cell>
          <cell r="E735" t="str">
            <v>AUXILIAR DE ELETRICISTA COM ENCARGOS COMPLEMENTARES</v>
          </cell>
          <cell r="F735" t="str">
            <v>h</v>
          </cell>
          <cell r="G735">
            <v>3.5</v>
          </cell>
          <cell r="H735">
            <v>12.96</v>
          </cell>
          <cell r="I735">
            <v>45.36</v>
          </cell>
        </row>
        <row r="736">
          <cell r="E736" t="str">
            <v>QD-02B</v>
          </cell>
          <cell r="I736">
            <v>3657.01</v>
          </cell>
        </row>
        <row r="737">
          <cell r="E737" t="str">
            <v>QD-02B</v>
          </cell>
          <cell r="G737">
            <v>1</v>
          </cell>
          <cell r="H737">
            <v>3283.84</v>
          </cell>
          <cell r="I737">
            <v>3283.84</v>
          </cell>
        </row>
        <row r="738">
          <cell r="D738">
            <v>87449</v>
          </cell>
          <cell r="E738" t="str">
            <v>ALVENARIA DE VEDAÇÃO DE BLOCOS VAZADOS DE CONCRETO DE 14X19X39CM (ESPESSURA 14CM) DE PAREDES COM ÁREA LÍQUIDA MENOR QUE 6M² SEM VÃOS E ARGAMASSA DE ASSENTAMENTO COM PREPARO EM BETONEIRA. AF_06/2014</v>
          </cell>
          <cell r="F738" t="str">
            <v>m2</v>
          </cell>
          <cell r="G738">
            <v>2</v>
          </cell>
          <cell r="H738">
            <v>52.77</v>
          </cell>
          <cell r="I738">
            <v>105.54</v>
          </cell>
        </row>
        <row r="739">
          <cell r="D739">
            <v>87529</v>
          </cell>
          <cell r="E739" t="str">
            <v>MASSA ÚNICA, PARA RECEBIMENTO DE PINTURA, EM ARGAMASSA TRAÇO 1:2:8, PREPARO MECÂNICO COM BETONEIRA 400L, APLICADA MANUALMENTE EM FACES INTERNAS DE PAREDES DE AMBIENTES COM ÁREA MENOR QUE 10M2, ESPESSURA DE 20MM, COM EXECUÇÃO DE TALISCAS. AF_06/2014</v>
          </cell>
          <cell r="F739" t="str">
            <v>m2</v>
          </cell>
          <cell r="G739">
            <v>4.8</v>
          </cell>
          <cell r="H739">
            <v>25.94</v>
          </cell>
          <cell r="I739">
            <v>124.51</v>
          </cell>
        </row>
        <row r="740">
          <cell r="D740">
            <v>88487</v>
          </cell>
          <cell r="E740" t="str">
            <v>APLICAÇÃO MANUAL DE PINTURA COM TINTA LÁTEX PVA EM PAREDES, DUAS DEMÃOS. AF_06/2014</v>
          </cell>
          <cell r="F740" t="str">
            <v>m2</v>
          </cell>
          <cell r="G740">
            <v>4.8</v>
          </cell>
          <cell r="H740">
            <v>7.14</v>
          </cell>
          <cell r="I740">
            <v>34.270000000000003</v>
          </cell>
        </row>
        <row r="741">
          <cell r="D741">
            <v>88264</v>
          </cell>
          <cell r="E741" t="str">
            <v>ELETRICISTA COM ENCARGOS COMPLEMENTARES</v>
          </cell>
          <cell r="F741" t="str">
            <v>H</v>
          </cell>
          <cell r="G741">
            <v>3.5</v>
          </cell>
          <cell r="H741">
            <v>18.14</v>
          </cell>
          <cell r="I741">
            <v>63.49</v>
          </cell>
        </row>
        <row r="742">
          <cell r="D742">
            <v>88247</v>
          </cell>
          <cell r="E742" t="str">
            <v>AUXILIAR DE ELETRICISTA COM ENCARGOS COMPLEMENTARES</v>
          </cell>
          <cell r="F742" t="str">
            <v>h</v>
          </cell>
          <cell r="G742">
            <v>3.5</v>
          </cell>
          <cell r="H742">
            <v>12.96</v>
          </cell>
          <cell r="I742">
            <v>45.36</v>
          </cell>
        </row>
        <row r="743">
          <cell r="E743" t="str">
            <v>QD-02C</v>
          </cell>
          <cell r="I743">
            <v>4671.96</v>
          </cell>
        </row>
        <row r="744">
          <cell r="E744" t="str">
            <v>QD-02C</v>
          </cell>
          <cell r="G744">
            <v>1</v>
          </cell>
          <cell r="H744">
            <v>4298.79</v>
          </cell>
          <cell r="I744">
            <v>4298.79</v>
          </cell>
        </row>
        <row r="745">
          <cell r="D745">
            <v>87449</v>
          </cell>
          <cell r="E745" t="str">
            <v>ALVENARIA DE VEDAÇÃO DE BLOCOS VAZADOS DE CONCRETO DE 14X19X39CM (ESPESSURA 14CM) DE PAREDES COM ÁREA LÍQUIDA MENOR QUE 6M² SEM VÃOS E ARGAMASSA DE ASSENTAMENTO COM PREPARO EM BETONEIRA. AF_06/2014</v>
          </cell>
          <cell r="F745" t="str">
            <v>m2</v>
          </cell>
          <cell r="G745">
            <v>2</v>
          </cell>
          <cell r="H745">
            <v>52.77</v>
          </cell>
          <cell r="I745">
            <v>105.54</v>
          </cell>
        </row>
        <row r="746">
          <cell r="D746">
            <v>87529</v>
          </cell>
          <cell r="E746" t="str">
            <v>MASSA ÚNICA, PARA RECEBIMENTO DE PINTURA, EM ARGAMASSA TRAÇO 1:2:8, PREPARO MECÂNICO COM BETONEIRA 400L, APLICADA MANUALMENTE EM FACES INTERNAS DE PAREDES DE AMBIENTES COM ÁREA MENOR QUE 10M2, ESPESSURA DE 20MM, COM EXECUÇÃO DE TALISCAS. AF_06/2014</v>
          </cell>
          <cell r="F746" t="str">
            <v>m2</v>
          </cell>
          <cell r="G746">
            <v>4.8</v>
          </cell>
          <cell r="H746">
            <v>25.94</v>
          </cell>
          <cell r="I746">
            <v>124.51</v>
          </cell>
        </row>
        <row r="747">
          <cell r="D747">
            <v>88487</v>
          </cell>
          <cell r="E747" t="str">
            <v>APLICAÇÃO MANUAL DE PINTURA COM TINTA LÁTEX PVA EM PAREDES, DUAS DEMÃOS. AF_06/2014</v>
          </cell>
          <cell r="F747" t="str">
            <v>m2</v>
          </cell>
          <cell r="G747">
            <v>4.8</v>
          </cell>
          <cell r="H747">
            <v>7.14</v>
          </cell>
          <cell r="I747">
            <v>34.270000000000003</v>
          </cell>
        </row>
        <row r="748">
          <cell r="D748">
            <v>88264</v>
          </cell>
          <cell r="E748" t="str">
            <v>ELETRICISTA COM ENCARGOS COMPLEMENTARES</v>
          </cell>
          <cell r="F748" t="str">
            <v>H</v>
          </cell>
          <cell r="G748">
            <v>3.5</v>
          </cell>
          <cell r="H748">
            <v>18.14</v>
          </cell>
          <cell r="I748">
            <v>63.49</v>
          </cell>
        </row>
        <row r="749">
          <cell r="D749">
            <v>88247</v>
          </cell>
          <cell r="E749" t="str">
            <v>AUXILIAR DE ELETRICISTA COM ENCARGOS COMPLEMENTARES</v>
          </cell>
          <cell r="F749" t="str">
            <v>h</v>
          </cell>
          <cell r="G749">
            <v>3.5</v>
          </cell>
          <cell r="H749">
            <v>12.96</v>
          </cell>
          <cell r="I749">
            <v>45.36</v>
          </cell>
        </row>
        <row r="750">
          <cell r="E750" t="str">
            <v>QD-03A</v>
          </cell>
          <cell r="I750">
            <v>1478.61</v>
          </cell>
        </row>
        <row r="751">
          <cell r="E751" t="str">
            <v>QD-03A</v>
          </cell>
          <cell r="G751">
            <v>1</v>
          </cell>
          <cell r="H751">
            <v>1105.44</v>
          </cell>
          <cell r="I751">
            <v>1105.44</v>
          </cell>
        </row>
        <row r="752">
          <cell r="D752">
            <v>87449</v>
          </cell>
          <cell r="E752" t="str">
            <v>ALVENARIA DE VEDAÇÃO DE BLOCOS VAZADOS DE CONCRETO DE 14X19X39CM (ESPESSURA 14CM) DE PAREDES COM ÁREA LÍQUIDA MENOR QUE 6M² SEM VÃOS E ARGAMASSA DE ASSENTAMENTO COM PREPARO EM BETONEIRA. AF_06/2014</v>
          </cell>
          <cell r="F752" t="str">
            <v>m2</v>
          </cell>
          <cell r="G752">
            <v>2</v>
          </cell>
          <cell r="H752">
            <v>52.77</v>
          </cell>
          <cell r="I752">
            <v>105.54</v>
          </cell>
        </row>
        <row r="753">
          <cell r="D753">
            <v>87529</v>
          </cell>
          <cell r="E753" t="str">
            <v>MASSA ÚNICA, PARA RECEBIMENTO DE PINTURA, EM ARGAMASSA TRAÇO 1:2:8, PREPARO MECÂNICO COM BETONEIRA 400L, APLICADA MANUALMENTE EM FACES INTERNAS DE PAREDES DE AMBIENTES COM ÁREA MENOR QUE 10M2, ESPESSURA DE 20MM, COM EXECUÇÃO DE TALISCAS. AF_06/2014</v>
          </cell>
          <cell r="F753" t="str">
            <v>m2</v>
          </cell>
          <cell r="G753">
            <v>4.8</v>
          </cell>
          <cell r="H753">
            <v>25.94</v>
          </cell>
          <cell r="I753">
            <v>124.51</v>
          </cell>
        </row>
        <row r="754">
          <cell r="D754">
            <v>88487</v>
          </cell>
          <cell r="E754" t="str">
            <v>APLICAÇÃO MANUAL DE PINTURA COM TINTA LÁTEX PVA EM PAREDES, DUAS DEMÃOS. AF_06/2014</v>
          </cell>
          <cell r="F754" t="str">
            <v>m2</v>
          </cell>
          <cell r="G754">
            <v>4.8</v>
          </cell>
          <cell r="H754">
            <v>7.14</v>
          </cell>
          <cell r="I754">
            <v>34.270000000000003</v>
          </cell>
        </row>
        <row r="755">
          <cell r="D755">
            <v>88264</v>
          </cell>
          <cell r="E755" t="str">
            <v>ELETRICISTA COM ENCARGOS COMPLEMENTARES</v>
          </cell>
          <cell r="F755" t="str">
            <v>H</v>
          </cell>
          <cell r="G755">
            <v>3.5</v>
          </cell>
          <cell r="H755">
            <v>18.14</v>
          </cell>
          <cell r="I755">
            <v>63.49</v>
          </cell>
        </row>
        <row r="756">
          <cell r="D756">
            <v>88247</v>
          </cell>
          <cell r="E756" t="str">
            <v>AUXILIAR DE ELETRICISTA COM ENCARGOS COMPLEMENTARES</v>
          </cell>
          <cell r="F756" t="str">
            <v>h</v>
          </cell>
          <cell r="G756">
            <v>3.5</v>
          </cell>
          <cell r="H756">
            <v>12.96</v>
          </cell>
          <cell r="I756">
            <v>45.36</v>
          </cell>
        </row>
        <row r="757">
          <cell r="E757" t="str">
            <v>QD-03B</v>
          </cell>
          <cell r="I757">
            <v>5790.9</v>
          </cell>
        </row>
        <row r="758">
          <cell r="E758" t="str">
            <v>QD-03B</v>
          </cell>
          <cell r="G758">
            <v>1</v>
          </cell>
          <cell r="H758">
            <v>5417.73</v>
          </cell>
          <cell r="I758">
            <v>5417.73</v>
          </cell>
        </row>
        <row r="759">
          <cell r="D759">
            <v>87449</v>
          </cell>
          <cell r="E759" t="str">
            <v>ALVENARIA DE VEDAÇÃO DE BLOCOS VAZADOS DE CONCRETO DE 14X19X39CM (ESPESSURA 14CM) DE PAREDES COM ÁREA LÍQUIDA MENOR QUE 6M² SEM VÃOS E ARGAMASSA DE ASSENTAMENTO COM PREPARO EM BETONEIRA. AF_06/2014</v>
          </cell>
          <cell r="F759" t="str">
            <v>m2</v>
          </cell>
          <cell r="G759">
            <v>2</v>
          </cell>
          <cell r="H759">
            <v>52.77</v>
          </cell>
          <cell r="I759">
            <v>105.54</v>
          </cell>
        </row>
        <row r="760">
          <cell r="D760">
            <v>87529</v>
          </cell>
          <cell r="E760" t="str">
            <v>MASSA ÚNICA, PARA RECEBIMENTO DE PINTURA, EM ARGAMASSA TRAÇO 1:2:8, PREPARO MECÂNICO COM BETONEIRA 400L, APLICADA MANUALMENTE EM FACES INTERNAS DE PAREDES DE AMBIENTES COM ÁREA MENOR QUE 10M2, ESPESSURA DE 20MM, COM EXECUÇÃO DE TALISCAS. AF_06/2014</v>
          </cell>
          <cell r="F760" t="str">
            <v>m2</v>
          </cell>
          <cell r="G760">
            <v>4.8</v>
          </cell>
          <cell r="H760">
            <v>25.94</v>
          </cell>
          <cell r="I760">
            <v>124.51</v>
          </cell>
        </row>
        <row r="761">
          <cell r="D761">
            <v>88487</v>
          </cell>
          <cell r="E761" t="str">
            <v>APLICAÇÃO MANUAL DE PINTURA COM TINTA LÁTEX PVA EM PAREDES, DUAS DEMÃOS. AF_06/2014</v>
          </cell>
          <cell r="F761" t="str">
            <v>m2</v>
          </cell>
          <cell r="G761">
            <v>4.8</v>
          </cell>
          <cell r="H761">
            <v>7.14</v>
          </cell>
          <cell r="I761">
            <v>34.270000000000003</v>
          </cell>
        </row>
        <row r="762">
          <cell r="D762">
            <v>88264</v>
          </cell>
          <cell r="E762" t="str">
            <v>ELETRICISTA COM ENCARGOS COMPLEMENTARES</v>
          </cell>
          <cell r="F762" t="str">
            <v>H</v>
          </cell>
          <cell r="G762">
            <v>3.5</v>
          </cell>
          <cell r="H762">
            <v>18.14</v>
          </cell>
          <cell r="I762">
            <v>63.49</v>
          </cell>
        </row>
        <row r="763">
          <cell r="D763">
            <v>88247</v>
          </cell>
          <cell r="E763" t="str">
            <v>AUXILIAR DE ELETRICISTA COM ENCARGOS COMPLEMENTARES</v>
          </cell>
          <cell r="F763" t="str">
            <v>h</v>
          </cell>
          <cell r="G763">
            <v>3.5</v>
          </cell>
          <cell r="H763">
            <v>12.96</v>
          </cell>
          <cell r="I763">
            <v>45.36</v>
          </cell>
        </row>
        <row r="764">
          <cell r="E764" t="str">
            <v>QD-03C</v>
          </cell>
          <cell r="I764">
            <v>5790.9</v>
          </cell>
        </row>
        <row r="765">
          <cell r="E765" t="str">
            <v>QD-03C</v>
          </cell>
          <cell r="G765">
            <v>1</v>
          </cell>
          <cell r="H765">
            <v>5417.73</v>
          </cell>
          <cell r="I765">
            <v>5417.73</v>
          </cell>
        </row>
        <row r="766">
          <cell r="D766">
            <v>87449</v>
          </cell>
          <cell r="E766" t="str">
            <v>ALVENARIA DE VEDAÇÃO DE BLOCOS VAZADOS DE CONCRETO DE 14X19X39CM (ESPESSURA 14CM) DE PAREDES COM ÁREA LÍQUIDA MENOR QUE 6M² SEM VÃOS E ARGAMASSA DE ASSENTAMENTO COM PREPARO EM BETONEIRA. AF_06/2014</v>
          </cell>
          <cell r="F766" t="str">
            <v>m2</v>
          </cell>
          <cell r="G766">
            <v>2</v>
          </cell>
          <cell r="H766">
            <v>52.77</v>
          </cell>
          <cell r="I766">
            <v>105.54</v>
          </cell>
        </row>
        <row r="767">
          <cell r="D767">
            <v>87529</v>
          </cell>
          <cell r="E767" t="str">
            <v>MASSA ÚNICA, PARA RECEBIMENTO DE PINTURA, EM ARGAMASSA TRAÇO 1:2:8, PREPARO MECÂNICO COM BETONEIRA 400L, APLICADA MANUALMENTE EM FACES INTERNAS DE PAREDES DE AMBIENTES COM ÁREA MENOR QUE 10M2, ESPESSURA DE 20MM, COM EXECUÇÃO DE TALISCAS. AF_06/2014</v>
          </cell>
          <cell r="F767" t="str">
            <v>m2</v>
          </cell>
          <cell r="G767">
            <v>4.8</v>
          </cell>
          <cell r="H767">
            <v>25.94</v>
          </cell>
          <cell r="I767">
            <v>124.51</v>
          </cell>
        </row>
        <row r="768">
          <cell r="D768">
            <v>88487</v>
          </cell>
          <cell r="E768" t="str">
            <v>APLICAÇÃO MANUAL DE PINTURA COM TINTA LÁTEX PVA EM PAREDES, DUAS DEMÃOS. AF_06/2014</v>
          </cell>
          <cell r="F768" t="str">
            <v>m2</v>
          </cell>
          <cell r="G768">
            <v>4.8</v>
          </cell>
          <cell r="H768">
            <v>7.14</v>
          </cell>
          <cell r="I768">
            <v>34.270000000000003</v>
          </cell>
        </row>
        <row r="769">
          <cell r="D769">
            <v>88264</v>
          </cell>
          <cell r="E769" t="str">
            <v>ELETRICISTA COM ENCARGOS COMPLEMENTARES</v>
          </cell>
          <cell r="F769" t="str">
            <v>H</v>
          </cell>
          <cell r="G769">
            <v>3.5</v>
          </cell>
          <cell r="H769">
            <v>18.14</v>
          </cell>
          <cell r="I769">
            <v>63.49</v>
          </cell>
        </row>
        <row r="770">
          <cell r="D770">
            <v>88247</v>
          </cell>
          <cell r="E770" t="str">
            <v>AUXILIAR DE ELETRICISTA COM ENCARGOS COMPLEMENTARES</v>
          </cell>
          <cell r="F770" t="str">
            <v>h</v>
          </cell>
          <cell r="G770">
            <v>3.5</v>
          </cell>
          <cell r="H770">
            <v>12.96</v>
          </cell>
          <cell r="I770">
            <v>45.36</v>
          </cell>
        </row>
        <row r="771">
          <cell r="E771" t="str">
            <v>QD-04A</v>
          </cell>
          <cell r="I771">
            <v>1682.61</v>
          </cell>
        </row>
        <row r="772">
          <cell r="E772" t="str">
            <v>QD-04A</v>
          </cell>
          <cell r="G772">
            <v>1</v>
          </cell>
          <cell r="H772">
            <v>1309.44</v>
          </cell>
          <cell r="I772">
            <v>1309.44</v>
          </cell>
        </row>
        <row r="773">
          <cell r="D773">
            <v>87449</v>
          </cell>
          <cell r="E773" t="str">
            <v>ALVENARIA DE VEDAÇÃO DE BLOCOS VAZADOS DE CONCRETO DE 14X19X39CM (ESPESSURA 14CM) DE PAREDES COM ÁREA LÍQUIDA MENOR QUE 6M² SEM VÃOS E ARGAMASSA DE ASSENTAMENTO COM PREPARO EM BETONEIRA. AF_06/2014</v>
          </cell>
          <cell r="F773" t="str">
            <v>m2</v>
          </cell>
          <cell r="G773">
            <v>2</v>
          </cell>
          <cell r="H773">
            <v>52.77</v>
          </cell>
          <cell r="I773">
            <v>105.54</v>
          </cell>
        </row>
        <row r="774">
          <cell r="D774">
            <v>87529</v>
          </cell>
          <cell r="E774" t="str">
            <v>MASSA ÚNICA, PARA RECEBIMENTO DE PINTURA, EM ARGAMASSA TRAÇO 1:2:8, PREPARO MECÂNICO COM BETONEIRA 400L, APLICADA MANUALMENTE EM FACES INTERNAS DE PAREDES DE AMBIENTES COM ÁREA MENOR QUE 10M2, ESPESSURA DE 20MM, COM EXECUÇÃO DE TALISCAS. AF_06/2014</v>
          </cell>
          <cell r="F774" t="str">
            <v>m2</v>
          </cell>
          <cell r="G774">
            <v>4.8</v>
          </cell>
          <cell r="H774">
            <v>25.94</v>
          </cell>
          <cell r="I774">
            <v>124.51</v>
          </cell>
        </row>
        <row r="775">
          <cell r="D775">
            <v>88487</v>
          </cell>
          <cell r="E775" t="str">
            <v>APLICAÇÃO MANUAL DE PINTURA COM TINTA LÁTEX PVA EM PAREDES, DUAS DEMÃOS. AF_06/2014</v>
          </cell>
          <cell r="F775" t="str">
            <v>m2</v>
          </cell>
          <cell r="G775">
            <v>4.8</v>
          </cell>
          <cell r="H775">
            <v>7.14</v>
          </cell>
          <cell r="I775">
            <v>34.270000000000003</v>
          </cell>
        </row>
        <row r="776">
          <cell r="D776">
            <v>88264</v>
          </cell>
          <cell r="E776" t="str">
            <v>ELETRICISTA COM ENCARGOS COMPLEMENTARES</v>
          </cell>
          <cell r="F776" t="str">
            <v>H</v>
          </cell>
          <cell r="G776">
            <v>3.5</v>
          </cell>
          <cell r="H776">
            <v>18.14</v>
          </cell>
          <cell r="I776">
            <v>63.49</v>
          </cell>
        </row>
        <row r="777">
          <cell r="D777">
            <v>88247</v>
          </cell>
          <cell r="E777" t="str">
            <v>AUXILIAR DE ELETRICISTA COM ENCARGOS COMPLEMENTARES</v>
          </cell>
          <cell r="F777" t="str">
            <v>h</v>
          </cell>
          <cell r="G777">
            <v>3.5</v>
          </cell>
          <cell r="H777">
            <v>12.96</v>
          </cell>
          <cell r="I777">
            <v>45.36</v>
          </cell>
        </row>
        <row r="778">
          <cell r="E778" t="str">
            <v>QD-04B</v>
          </cell>
          <cell r="I778">
            <v>4671.96</v>
          </cell>
        </row>
        <row r="779">
          <cell r="E779" t="str">
            <v>QD-04B</v>
          </cell>
          <cell r="G779">
            <v>1</v>
          </cell>
          <cell r="H779">
            <v>4298.79</v>
          </cell>
          <cell r="I779">
            <v>4298.79</v>
          </cell>
        </row>
        <row r="780">
          <cell r="D780">
            <v>87449</v>
          </cell>
          <cell r="E780" t="str">
            <v>ALVENARIA DE VEDAÇÃO DE BLOCOS VAZADOS DE CONCRETO DE 14X19X39CM (ESPESSURA 14CM) DE PAREDES COM ÁREA LÍQUIDA MENOR QUE 6M² SEM VÃOS E ARGAMASSA DE ASSENTAMENTO COM PREPARO EM BETONEIRA. AF_06/2014</v>
          </cell>
          <cell r="F780" t="str">
            <v>m2</v>
          </cell>
          <cell r="G780">
            <v>2</v>
          </cell>
          <cell r="H780">
            <v>52.77</v>
          </cell>
          <cell r="I780">
            <v>105.54</v>
          </cell>
        </row>
        <row r="781">
          <cell r="D781">
            <v>87529</v>
          </cell>
          <cell r="E781" t="str">
            <v>MASSA ÚNICA, PARA RECEBIMENTO DE PINTURA, EM ARGAMASSA TRAÇO 1:2:8, PREPARO MECÂNICO COM BETONEIRA 400L, APLICADA MANUALMENTE EM FACES INTERNAS DE PAREDES DE AMBIENTES COM ÁREA MENOR QUE 10M2, ESPESSURA DE 20MM, COM EXECUÇÃO DE TALISCAS. AF_06/2014</v>
          </cell>
          <cell r="F781" t="str">
            <v>m2</v>
          </cell>
          <cell r="G781">
            <v>4.8</v>
          </cell>
          <cell r="H781">
            <v>25.94</v>
          </cell>
          <cell r="I781">
            <v>124.51</v>
          </cell>
        </row>
        <row r="782">
          <cell r="D782">
            <v>88487</v>
          </cell>
          <cell r="E782" t="str">
            <v>APLICAÇÃO MANUAL DE PINTURA COM TINTA LÁTEX PVA EM PAREDES, DUAS DEMÃOS. AF_06/2014</v>
          </cell>
          <cell r="F782" t="str">
            <v>m2</v>
          </cell>
          <cell r="G782">
            <v>4.8</v>
          </cell>
          <cell r="H782">
            <v>7.14</v>
          </cell>
          <cell r="I782">
            <v>34.270000000000003</v>
          </cell>
        </row>
        <row r="783">
          <cell r="D783">
            <v>88264</v>
          </cell>
          <cell r="E783" t="str">
            <v>ELETRICISTA COM ENCARGOS COMPLEMENTARES</v>
          </cell>
          <cell r="F783" t="str">
            <v>H</v>
          </cell>
          <cell r="G783">
            <v>3.5</v>
          </cell>
          <cell r="H783">
            <v>18.14</v>
          </cell>
          <cell r="I783">
            <v>63.49</v>
          </cell>
        </row>
        <row r="784">
          <cell r="D784">
            <v>88247</v>
          </cell>
          <cell r="E784" t="str">
            <v>AUXILIAR DE ELETRICISTA COM ENCARGOS COMPLEMENTARES</v>
          </cell>
          <cell r="F784" t="str">
            <v>h</v>
          </cell>
          <cell r="G784">
            <v>3.5</v>
          </cell>
          <cell r="H784">
            <v>12.96</v>
          </cell>
          <cell r="I784">
            <v>45.36</v>
          </cell>
        </row>
        <row r="785">
          <cell r="E785" t="str">
            <v>QD-04C</v>
          </cell>
          <cell r="I785">
            <v>2497.88</v>
          </cell>
        </row>
        <row r="786">
          <cell r="E786" t="str">
            <v>QD-04C</v>
          </cell>
          <cell r="G786">
            <v>1</v>
          </cell>
          <cell r="H786">
            <v>2124.71</v>
          </cell>
          <cell r="I786">
            <v>2124.71</v>
          </cell>
        </row>
        <row r="787">
          <cell r="D787">
            <v>87449</v>
          </cell>
          <cell r="E787" t="str">
            <v>ALVENARIA DE VEDAÇÃO DE BLOCOS VAZADOS DE CONCRETO DE 14X19X39CM (ESPESSURA 14CM) DE PAREDES COM ÁREA LÍQUIDA MENOR QUE 6M² SEM VÃOS E ARGAMASSA DE ASSENTAMENTO COM PREPARO EM BETONEIRA. AF_06/2014</v>
          </cell>
          <cell r="F787" t="str">
            <v>m2</v>
          </cell>
          <cell r="G787">
            <v>2</v>
          </cell>
          <cell r="H787">
            <v>52.77</v>
          </cell>
          <cell r="I787">
            <v>105.54</v>
          </cell>
        </row>
        <row r="788">
          <cell r="D788">
            <v>87529</v>
          </cell>
          <cell r="E788" t="str">
            <v>MASSA ÚNICA, PARA RECEBIMENTO DE PINTURA, EM ARGAMASSA TRAÇO 1:2:8, PREPARO MECÂNICO COM BETONEIRA 400L, APLICADA MANUALMENTE EM FACES INTERNAS DE PAREDES DE AMBIENTES COM ÁREA MENOR QUE 10M2, ESPESSURA DE 20MM, COM EXECUÇÃO DE TALISCAS. AF_06/2014</v>
          </cell>
          <cell r="F788" t="str">
            <v>m2</v>
          </cell>
          <cell r="G788">
            <v>4.8</v>
          </cell>
          <cell r="H788">
            <v>25.94</v>
          </cell>
          <cell r="I788">
            <v>124.51</v>
          </cell>
        </row>
        <row r="789">
          <cell r="D789">
            <v>88487</v>
          </cell>
          <cell r="E789" t="str">
            <v>APLICAÇÃO MANUAL DE PINTURA COM TINTA LÁTEX PVA EM PAREDES, DUAS DEMÃOS. AF_06/2014</v>
          </cell>
          <cell r="F789" t="str">
            <v>m2</v>
          </cell>
          <cell r="G789">
            <v>4.8</v>
          </cell>
          <cell r="H789">
            <v>7.14</v>
          </cell>
          <cell r="I789">
            <v>34.270000000000003</v>
          </cell>
        </row>
        <row r="790">
          <cell r="D790">
            <v>88264</v>
          </cell>
          <cell r="E790" t="str">
            <v>ELETRICISTA COM ENCARGOS COMPLEMENTARES</v>
          </cell>
          <cell r="F790" t="str">
            <v>H</v>
          </cell>
          <cell r="G790">
            <v>3.5</v>
          </cell>
          <cell r="H790">
            <v>18.14</v>
          </cell>
          <cell r="I790">
            <v>63.49</v>
          </cell>
        </row>
        <row r="791">
          <cell r="D791">
            <v>88247</v>
          </cell>
          <cell r="E791" t="str">
            <v>AUXILIAR DE ELETRICISTA COM ENCARGOS COMPLEMENTARES</v>
          </cell>
          <cell r="F791" t="str">
            <v>h</v>
          </cell>
          <cell r="G791">
            <v>3.5</v>
          </cell>
          <cell r="H791">
            <v>12.96</v>
          </cell>
          <cell r="I791">
            <v>45.36</v>
          </cell>
        </row>
        <row r="792">
          <cell r="E792" t="str">
            <v>QD-05A</v>
          </cell>
          <cell r="I792">
            <v>2916.96</v>
          </cell>
        </row>
        <row r="793">
          <cell r="E793" t="str">
            <v>QD-05A</v>
          </cell>
          <cell r="G793">
            <v>1</v>
          </cell>
          <cell r="H793">
            <v>2543.79</v>
          </cell>
          <cell r="I793">
            <v>2543.79</v>
          </cell>
        </row>
        <row r="794">
          <cell r="D794">
            <v>87449</v>
          </cell>
          <cell r="E794" t="str">
            <v>ALVENARIA DE VEDAÇÃO DE BLOCOS VAZADOS DE CONCRETO DE 14X19X39CM (ESPESSURA 14CM) DE PAREDES COM ÁREA LÍQUIDA MENOR QUE 6M² SEM VÃOS E ARGAMASSA DE ASSENTAMENTO COM PREPARO EM BETONEIRA. AF_06/2014</v>
          </cell>
          <cell r="F794" t="str">
            <v>m2</v>
          </cell>
          <cell r="G794">
            <v>2</v>
          </cell>
          <cell r="H794">
            <v>52.77</v>
          </cell>
          <cell r="I794">
            <v>105.54</v>
          </cell>
        </row>
        <row r="795">
          <cell r="D795">
            <v>87529</v>
          </cell>
          <cell r="E795" t="str">
            <v>MASSA ÚNICA, PARA RECEBIMENTO DE PINTURA, EM ARGAMASSA TRAÇO 1:2:8, PREPARO MECÂNICO COM BETONEIRA 400L, APLICADA MANUALMENTE EM FACES INTERNAS DE PAREDES DE AMBIENTES COM ÁREA MENOR QUE 10M2, ESPESSURA DE 20MM, COM EXECUÇÃO DE TALISCAS. AF_06/2014</v>
          </cell>
          <cell r="F795" t="str">
            <v>m2</v>
          </cell>
          <cell r="G795">
            <v>4.8</v>
          </cell>
          <cell r="H795">
            <v>25.94</v>
          </cell>
          <cell r="I795">
            <v>124.51</v>
          </cell>
        </row>
        <row r="796">
          <cell r="D796">
            <v>88487</v>
          </cell>
          <cell r="E796" t="str">
            <v>APLICAÇÃO MANUAL DE PINTURA COM TINTA LÁTEX PVA EM PAREDES, DUAS DEMÃOS. AF_06/2014</v>
          </cell>
          <cell r="F796" t="str">
            <v>m2</v>
          </cell>
          <cell r="G796">
            <v>4.8</v>
          </cell>
          <cell r="H796">
            <v>7.14</v>
          </cell>
          <cell r="I796">
            <v>34.270000000000003</v>
          </cell>
        </row>
        <row r="797">
          <cell r="D797">
            <v>88264</v>
          </cell>
          <cell r="E797" t="str">
            <v>ELETRICISTA COM ENCARGOS COMPLEMENTARES</v>
          </cell>
          <cell r="F797" t="str">
            <v>H</v>
          </cell>
          <cell r="G797">
            <v>3.5</v>
          </cell>
          <cell r="H797">
            <v>18.14</v>
          </cell>
          <cell r="I797">
            <v>63.49</v>
          </cell>
        </row>
        <row r="798">
          <cell r="D798">
            <v>88247</v>
          </cell>
          <cell r="E798" t="str">
            <v>AUXILIAR DE ELETRICISTA COM ENCARGOS COMPLEMENTARES</v>
          </cell>
          <cell r="F798" t="str">
            <v>h</v>
          </cell>
          <cell r="G798">
            <v>3.5</v>
          </cell>
          <cell r="H798">
            <v>12.96</v>
          </cell>
          <cell r="I798">
            <v>45.36</v>
          </cell>
        </row>
        <row r="799">
          <cell r="E799" t="str">
            <v>QD-05B</v>
          </cell>
          <cell r="I799">
            <v>4671.96</v>
          </cell>
        </row>
        <row r="800">
          <cell r="E800" t="str">
            <v>QD-05B</v>
          </cell>
          <cell r="G800">
            <v>1</v>
          </cell>
          <cell r="H800">
            <v>4298.79</v>
          </cell>
          <cell r="I800">
            <v>4298.79</v>
          </cell>
        </row>
        <row r="801">
          <cell r="D801">
            <v>87449</v>
          </cell>
          <cell r="E801" t="str">
            <v>ALVENARIA DE VEDAÇÃO DE BLOCOS VAZADOS DE CONCRETO DE 14X19X39CM (ESPESSURA 14CM) DE PAREDES COM ÁREA LÍQUIDA MENOR QUE 6M² SEM VÃOS E ARGAMASSA DE ASSENTAMENTO COM PREPARO EM BETONEIRA. AF_06/2014</v>
          </cell>
          <cell r="F801" t="str">
            <v>m2</v>
          </cell>
          <cell r="G801">
            <v>2</v>
          </cell>
          <cell r="H801">
            <v>52.77</v>
          </cell>
          <cell r="I801">
            <v>105.54</v>
          </cell>
        </row>
        <row r="802">
          <cell r="D802">
            <v>87529</v>
          </cell>
          <cell r="E802" t="str">
            <v>MASSA ÚNICA, PARA RECEBIMENTO DE PINTURA, EM ARGAMASSA TRAÇO 1:2:8, PREPARO MECÂNICO COM BETONEIRA 400L, APLICADA MANUALMENTE EM FACES INTERNAS DE PAREDES DE AMBIENTES COM ÁREA MENOR QUE 10M2, ESPESSURA DE 20MM, COM EXECUÇÃO DE TALISCAS. AF_06/2014</v>
          </cell>
          <cell r="F802" t="str">
            <v>m2</v>
          </cell>
          <cell r="G802">
            <v>4.8</v>
          </cell>
          <cell r="H802">
            <v>25.94</v>
          </cell>
          <cell r="I802">
            <v>124.51</v>
          </cell>
        </row>
        <row r="803">
          <cell r="D803">
            <v>88487</v>
          </cell>
          <cell r="E803" t="str">
            <v>APLICAÇÃO MANUAL DE PINTURA COM TINTA LÁTEX PVA EM PAREDES, DUAS DEMÃOS. AF_06/2014</v>
          </cell>
          <cell r="F803" t="str">
            <v>m2</v>
          </cell>
          <cell r="G803">
            <v>4.8</v>
          </cell>
          <cell r="H803">
            <v>7.14</v>
          </cell>
          <cell r="I803">
            <v>34.270000000000003</v>
          </cell>
        </row>
        <row r="804">
          <cell r="D804">
            <v>88264</v>
          </cell>
          <cell r="E804" t="str">
            <v>ELETRICISTA COM ENCARGOS COMPLEMENTARES</v>
          </cell>
          <cell r="F804" t="str">
            <v>H</v>
          </cell>
          <cell r="G804">
            <v>3.5</v>
          </cell>
          <cell r="H804">
            <v>18.14</v>
          </cell>
          <cell r="I804">
            <v>63.49</v>
          </cell>
        </row>
        <row r="805">
          <cell r="D805">
            <v>88247</v>
          </cell>
          <cell r="E805" t="str">
            <v>AUXILIAR DE ELETRICISTA COM ENCARGOS COMPLEMENTARES</v>
          </cell>
          <cell r="F805" t="str">
            <v>h</v>
          </cell>
          <cell r="G805">
            <v>3.5</v>
          </cell>
          <cell r="H805">
            <v>12.96</v>
          </cell>
          <cell r="I805">
            <v>45.36</v>
          </cell>
        </row>
        <row r="806">
          <cell r="E806" t="str">
            <v>QD-06A</v>
          </cell>
          <cell r="I806">
            <v>2272.9</v>
          </cell>
        </row>
        <row r="807">
          <cell r="E807" t="str">
            <v>QD-06A</v>
          </cell>
          <cell r="G807">
            <v>1</v>
          </cell>
          <cell r="H807">
            <v>1899.73</v>
          </cell>
          <cell r="I807">
            <v>1899.73</v>
          </cell>
        </row>
        <row r="808">
          <cell r="D808">
            <v>87449</v>
          </cell>
          <cell r="E808" t="str">
            <v>ALVENARIA DE VEDAÇÃO DE BLOCOS VAZADOS DE CONCRETO DE 14X19X39CM (ESPESSURA 14CM) DE PAREDES COM ÁREA LÍQUIDA MENOR QUE 6M² SEM VÃOS E ARGAMASSA DE ASSENTAMENTO COM PREPARO EM BETONEIRA. AF_06/2014</v>
          </cell>
          <cell r="F808" t="str">
            <v>m2</v>
          </cell>
          <cell r="G808">
            <v>2</v>
          </cell>
          <cell r="H808">
            <v>52.77</v>
          </cell>
          <cell r="I808">
            <v>105.54</v>
          </cell>
        </row>
        <row r="809">
          <cell r="D809">
            <v>87529</v>
          </cell>
          <cell r="E809" t="str">
            <v>MASSA ÚNICA, PARA RECEBIMENTO DE PINTURA, EM ARGAMASSA TRAÇO 1:2:8, PREPARO MECÂNICO COM BETONEIRA 400L, APLICADA MANUALMENTE EM FACES INTERNAS DE PAREDES DE AMBIENTES COM ÁREA MENOR QUE 10M2, ESPESSURA DE 20MM, COM EXECUÇÃO DE TALISCAS. AF_06/2014</v>
          </cell>
          <cell r="F809" t="str">
            <v>m2</v>
          </cell>
          <cell r="G809">
            <v>4.8</v>
          </cell>
          <cell r="H809">
            <v>25.94</v>
          </cell>
          <cell r="I809">
            <v>124.51</v>
          </cell>
        </row>
        <row r="810">
          <cell r="D810">
            <v>88487</v>
          </cell>
          <cell r="E810" t="str">
            <v>APLICAÇÃO MANUAL DE PINTURA COM TINTA LÁTEX PVA EM PAREDES, DUAS DEMÃOS. AF_06/2014</v>
          </cell>
          <cell r="F810" t="str">
            <v>m2</v>
          </cell>
          <cell r="G810">
            <v>4.8</v>
          </cell>
          <cell r="H810">
            <v>7.14</v>
          </cell>
          <cell r="I810">
            <v>34.270000000000003</v>
          </cell>
        </row>
        <row r="811">
          <cell r="D811">
            <v>88264</v>
          </cell>
          <cell r="E811" t="str">
            <v>ELETRICISTA COM ENCARGOS COMPLEMENTARES</v>
          </cell>
          <cell r="F811" t="str">
            <v>H</v>
          </cell>
          <cell r="G811">
            <v>3.5</v>
          </cell>
          <cell r="H811">
            <v>18.14</v>
          </cell>
          <cell r="I811">
            <v>63.49</v>
          </cell>
        </row>
        <row r="812">
          <cell r="D812">
            <v>88247</v>
          </cell>
          <cell r="E812" t="str">
            <v>AUXILIAR DE ELETRICISTA COM ENCARGOS COMPLEMENTARES</v>
          </cell>
          <cell r="F812" t="str">
            <v>h</v>
          </cell>
          <cell r="G812">
            <v>3.5</v>
          </cell>
          <cell r="H812">
            <v>12.96</v>
          </cell>
          <cell r="I812">
            <v>45.36</v>
          </cell>
        </row>
        <row r="813">
          <cell r="E813" t="str">
            <v>QD-06B</v>
          </cell>
          <cell r="I813">
            <v>2936.11</v>
          </cell>
        </row>
        <row r="814">
          <cell r="E814" t="str">
            <v>QD-06B</v>
          </cell>
          <cell r="G814">
            <v>1</v>
          </cell>
          <cell r="H814">
            <v>2562.94</v>
          </cell>
          <cell r="I814">
            <v>2562.94</v>
          </cell>
        </row>
        <row r="815">
          <cell r="D815">
            <v>87449</v>
          </cell>
          <cell r="E815" t="str">
            <v>ALVENARIA DE VEDAÇÃO DE BLOCOS VAZADOS DE CONCRETO DE 14X19X39CM (ESPESSURA 14CM) DE PAREDES COM ÁREA LÍQUIDA MENOR QUE 6M² SEM VÃOS E ARGAMASSA DE ASSENTAMENTO COM PREPARO EM BETONEIRA. AF_06/2014</v>
          </cell>
          <cell r="F815" t="str">
            <v>m2</v>
          </cell>
          <cell r="G815">
            <v>2</v>
          </cell>
          <cell r="H815">
            <v>52.77</v>
          </cell>
          <cell r="I815">
            <v>105.54</v>
          </cell>
        </row>
        <row r="816">
          <cell r="D816">
            <v>87529</v>
          </cell>
          <cell r="E816" t="str">
            <v>MASSA ÚNICA, PARA RECEBIMENTO DE PINTURA, EM ARGAMASSA TRAÇO 1:2:8, PREPARO MECÂNICO COM BETONEIRA 400L, APLICADA MANUALMENTE EM FACES INTERNAS DE PAREDES DE AMBIENTES COM ÁREA MENOR QUE 10M2, ESPESSURA DE 20MM, COM EXECUÇÃO DE TALISCAS. AF_06/2014</v>
          </cell>
          <cell r="F816" t="str">
            <v>m2</v>
          </cell>
          <cell r="G816">
            <v>4.8</v>
          </cell>
          <cell r="H816">
            <v>25.94</v>
          </cell>
          <cell r="I816">
            <v>124.51</v>
          </cell>
        </row>
        <row r="817">
          <cell r="D817">
            <v>88487</v>
          </cell>
          <cell r="E817" t="str">
            <v>APLICAÇÃO MANUAL DE PINTURA COM TINTA LÁTEX PVA EM PAREDES, DUAS DEMÃOS. AF_06/2014</v>
          </cell>
          <cell r="F817" t="str">
            <v>m2</v>
          </cell>
          <cell r="G817">
            <v>4.8</v>
          </cell>
          <cell r="H817">
            <v>7.14</v>
          </cell>
          <cell r="I817">
            <v>34.270000000000003</v>
          </cell>
        </row>
        <row r="818">
          <cell r="D818">
            <v>88264</v>
          </cell>
          <cell r="E818" t="str">
            <v>ELETRICISTA COM ENCARGOS COMPLEMENTARES</v>
          </cell>
          <cell r="F818" t="str">
            <v>H</v>
          </cell>
          <cell r="G818">
            <v>3.5</v>
          </cell>
          <cell r="H818">
            <v>18.14</v>
          </cell>
          <cell r="I818">
            <v>63.49</v>
          </cell>
        </row>
        <row r="819">
          <cell r="D819">
            <v>88247</v>
          </cell>
          <cell r="E819" t="str">
            <v>AUXILIAR DE ELETRICISTA COM ENCARGOS COMPLEMENTARES</v>
          </cell>
          <cell r="F819" t="str">
            <v>h</v>
          </cell>
          <cell r="G819">
            <v>3.5</v>
          </cell>
          <cell r="H819">
            <v>12.96</v>
          </cell>
          <cell r="I819">
            <v>45.36</v>
          </cell>
        </row>
        <row r="820">
          <cell r="E820" t="str">
            <v>QD-07</v>
          </cell>
          <cell r="I820">
            <v>2785.9</v>
          </cell>
        </row>
        <row r="821">
          <cell r="E821" t="str">
            <v>QD-07</v>
          </cell>
          <cell r="G821">
            <v>1</v>
          </cell>
          <cell r="H821">
            <v>2412.73</v>
          </cell>
          <cell r="I821">
            <v>2412.73</v>
          </cell>
        </row>
        <row r="822">
          <cell r="D822">
            <v>87449</v>
          </cell>
          <cell r="E822" t="str">
            <v>ALVENARIA DE VEDAÇÃO DE BLOCOS VAZADOS DE CONCRETO DE 14X19X39CM (ESPESSURA 14CM) DE PAREDES COM ÁREA LÍQUIDA MENOR QUE 6M² SEM VÃOS E ARGAMASSA DE ASSENTAMENTO COM PREPARO EM BETONEIRA. AF_06/2014</v>
          </cell>
          <cell r="F822" t="str">
            <v>m2</v>
          </cell>
          <cell r="G822">
            <v>2</v>
          </cell>
          <cell r="H822">
            <v>52.77</v>
          </cell>
          <cell r="I822">
            <v>105.54</v>
          </cell>
        </row>
        <row r="823">
          <cell r="D823">
            <v>87529</v>
          </cell>
          <cell r="E823" t="str">
            <v>MASSA ÚNICA, PARA RECEBIMENTO DE PINTURA, EM ARGAMASSA TRAÇO 1:2:8, PREPARO MECÂNICO COM BETONEIRA 400L, APLICADA MANUALMENTE EM FACES INTERNAS DE PAREDES DE AMBIENTES COM ÁREA MENOR QUE 10M2, ESPESSURA DE 20MM, COM EXECUÇÃO DE TALISCAS. AF_06/2014</v>
          </cell>
          <cell r="F823" t="str">
            <v>m2</v>
          </cell>
          <cell r="G823">
            <v>4.8</v>
          </cell>
          <cell r="H823">
            <v>25.94</v>
          </cell>
          <cell r="I823">
            <v>124.51</v>
          </cell>
        </row>
        <row r="824">
          <cell r="D824">
            <v>88487</v>
          </cell>
          <cell r="E824" t="str">
            <v>APLICAÇÃO MANUAL DE PINTURA COM TINTA LÁTEX PVA EM PAREDES, DUAS DEMÃOS. AF_06/2014</v>
          </cell>
          <cell r="F824" t="str">
            <v>m2</v>
          </cell>
          <cell r="G824">
            <v>4.8</v>
          </cell>
          <cell r="H824">
            <v>7.14</v>
          </cell>
          <cell r="I824">
            <v>34.270000000000003</v>
          </cell>
        </row>
        <row r="825">
          <cell r="D825">
            <v>88264</v>
          </cell>
          <cell r="E825" t="str">
            <v>ELETRICISTA COM ENCARGOS COMPLEMENTARES</v>
          </cell>
          <cell r="F825" t="str">
            <v>H</v>
          </cell>
          <cell r="G825">
            <v>3.5</v>
          </cell>
          <cell r="H825">
            <v>18.14</v>
          </cell>
          <cell r="I825">
            <v>63.49</v>
          </cell>
        </row>
        <row r="826">
          <cell r="D826">
            <v>88247</v>
          </cell>
          <cell r="E826" t="str">
            <v>AUXILIAR DE ELETRICISTA COM ENCARGOS COMPLEMENTARES</v>
          </cell>
          <cell r="F826" t="str">
            <v>h</v>
          </cell>
          <cell r="G826">
            <v>3.5</v>
          </cell>
          <cell r="H826">
            <v>12.96</v>
          </cell>
          <cell r="I826">
            <v>45.36</v>
          </cell>
        </row>
        <row r="827">
          <cell r="E827" t="str">
            <v>QD-08</v>
          </cell>
          <cell r="I827">
            <v>2347.5500000000002</v>
          </cell>
        </row>
        <row r="828">
          <cell r="E828" t="str">
            <v>QD-08</v>
          </cell>
          <cell r="G828">
            <v>1</v>
          </cell>
          <cell r="H828">
            <v>1974.38</v>
          </cell>
          <cell r="I828">
            <v>1974.38</v>
          </cell>
        </row>
        <row r="829">
          <cell r="D829">
            <v>87449</v>
          </cell>
          <cell r="E829" t="str">
            <v>ALVENARIA DE VEDAÇÃO DE BLOCOS VAZADOS DE CONCRETO DE 14X19X39CM (ESPESSURA 14CM) DE PAREDES COM ÁREA LÍQUIDA MENOR QUE 6M² SEM VÃOS E ARGAMASSA DE ASSENTAMENTO COM PREPARO EM BETONEIRA. AF_06/2014</v>
          </cell>
          <cell r="F829" t="str">
            <v>m2</v>
          </cell>
          <cell r="G829">
            <v>2</v>
          </cell>
          <cell r="H829">
            <v>52.77</v>
          </cell>
          <cell r="I829">
            <v>105.54</v>
          </cell>
        </row>
        <row r="830">
          <cell r="D830">
            <v>87529</v>
          </cell>
          <cell r="E830" t="str">
            <v>MASSA ÚNICA, PARA RECEBIMENTO DE PINTURA, EM ARGAMASSA TRAÇO 1:2:8, PREPARO MECÂNICO COM BETONEIRA 400L, APLICADA MANUALMENTE EM FACES INTERNAS DE PAREDES DE AMBIENTES COM ÁREA MENOR QUE 10M2, ESPESSURA DE 20MM, COM EXECUÇÃO DE TALISCAS. AF_06/2014</v>
          </cell>
          <cell r="F830" t="str">
            <v>m2</v>
          </cell>
          <cell r="G830">
            <v>4.8</v>
          </cell>
          <cell r="H830">
            <v>25.94</v>
          </cell>
          <cell r="I830">
            <v>124.51</v>
          </cell>
        </row>
        <row r="831">
          <cell r="D831">
            <v>88487</v>
          </cell>
          <cell r="E831" t="str">
            <v>APLICAÇÃO MANUAL DE PINTURA COM TINTA LÁTEX PVA EM PAREDES, DUAS DEMÃOS. AF_06/2014</v>
          </cell>
          <cell r="F831" t="str">
            <v>m2</v>
          </cell>
          <cell r="G831">
            <v>4.8</v>
          </cell>
          <cell r="H831">
            <v>7.14</v>
          </cell>
          <cell r="I831">
            <v>34.270000000000003</v>
          </cell>
        </row>
        <row r="832">
          <cell r="D832">
            <v>88264</v>
          </cell>
          <cell r="E832" t="str">
            <v>ELETRICISTA COM ENCARGOS COMPLEMENTARES</v>
          </cell>
          <cell r="F832" t="str">
            <v>H</v>
          </cell>
          <cell r="G832">
            <v>3.5</v>
          </cell>
          <cell r="H832">
            <v>18.14</v>
          </cell>
          <cell r="I832">
            <v>63.49</v>
          </cell>
        </row>
        <row r="833">
          <cell r="D833">
            <v>88247</v>
          </cell>
          <cell r="E833" t="str">
            <v>AUXILIAR DE ELETRICISTA COM ENCARGOS COMPLEMENTARES</v>
          </cell>
          <cell r="F833" t="str">
            <v>h</v>
          </cell>
          <cell r="G833">
            <v>3.5</v>
          </cell>
          <cell r="H833">
            <v>12.96</v>
          </cell>
          <cell r="I833">
            <v>45.36</v>
          </cell>
        </row>
        <row r="834">
          <cell r="E834" t="str">
            <v>QD-9</v>
          </cell>
          <cell r="I834">
            <v>1295.6199999999999</v>
          </cell>
        </row>
        <row r="835">
          <cell r="E835" t="str">
            <v>QD-09</v>
          </cell>
          <cell r="G835">
            <v>1</v>
          </cell>
          <cell r="H835">
            <v>922.45</v>
          </cell>
          <cell r="I835">
            <v>922.45</v>
          </cell>
        </row>
        <row r="836">
          <cell r="D836">
            <v>87449</v>
          </cell>
          <cell r="E836" t="str">
            <v>ALVENARIA DE VEDAÇÃO DE BLOCOS VAZADOS DE CONCRETO DE 14X19X39CM (ESPESSURA 14CM) DE PAREDES COM ÁREA LÍQUIDA MENOR QUE 6M² SEM VÃOS E ARGAMASSA DE ASSENTAMENTO COM PREPARO EM BETONEIRA. AF_06/2014</v>
          </cell>
          <cell r="F836" t="str">
            <v>m2</v>
          </cell>
          <cell r="G836">
            <v>2</v>
          </cell>
          <cell r="H836">
            <v>52.77</v>
          </cell>
          <cell r="I836">
            <v>105.54</v>
          </cell>
        </row>
        <row r="837">
          <cell r="D837">
            <v>87529</v>
          </cell>
          <cell r="E837" t="str">
            <v>MASSA ÚNICA, PARA RECEBIMENTO DE PINTURA, EM ARGAMASSA TRAÇO 1:2:8, PREPARO MECÂNICO COM BETONEIRA 400L, APLICADA MANUALMENTE EM FACES INTERNAS DE PAREDES DE AMBIENTES COM ÁREA MENOR QUE 10M2, ESPESSURA DE 20MM, COM EXECUÇÃO DE TALISCAS. AF_06/2014</v>
          </cell>
          <cell r="F837" t="str">
            <v>m2</v>
          </cell>
          <cell r="G837">
            <v>4.8</v>
          </cell>
          <cell r="H837">
            <v>25.94</v>
          </cell>
          <cell r="I837">
            <v>124.51</v>
          </cell>
        </row>
        <row r="838">
          <cell r="D838">
            <v>88487</v>
          </cell>
          <cell r="E838" t="str">
            <v>APLICAÇÃO MANUAL DE PINTURA COM TINTA LÁTEX PVA EM PAREDES, DUAS DEMÃOS. AF_06/2014</v>
          </cell>
          <cell r="F838" t="str">
            <v>m2</v>
          </cell>
          <cell r="G838">
            <v>4.8</v>
          </cell>
          <cell r="H838">
            <v>7.14</v>
          </cell>
          <cell r="I838">
            <v>34.270000000000003</v>
          </cell>
        </row>
        <row r="839">
          <cell r="D839">
            <v>88264</v>
          </cell>
          <cell r="E839" t="str">
            <v>ELETRICISTA COM ENCARGOS COMPLEMENTARES</v>
          </cell>
          <cell r="F839" t="str">
            <v>H</v>
          </cell>
          <cell r="G839">
            <v>3.5</v>
          </cell>
          <cell r="H839">
            <v>18.14</v>
          </cell>
          <cell r="I839">
            <v>63.49</v>
          </cell>
        </row>
        <row r="840">
          <cell r="D840">
            <v>88247</v>
          </cell>
          <cell r="E840" t="str">
            <v>AUXILIAR DE ELETRICISTA COM ENCARGOS COMPLEMENTARES</v>
          </cell>
          <cell r="F840" t="str">
            <v>h</v>
          </cell>
          <cell r="G840">
            <v>3.5</v>
          </cell>
          <cell r="H840">
            <v>12.96</v>
          </cell>
          <cell r="I840">
            <v>45.36</v>
          </cell>
        </row>
        <row r="841">
          <cell r="E841" t="str">
            <v>QD-QUADRA</v>
          </cell>
          <cell r="I841">
            <v>1756.07</v>
          </cell>
        </row>
        <row r="842">
          <cell r="E842" t="str">
            <v>QD-QUADRA</v>
          </cell>
          <cell r="G842">
            <v>1</v>
          </cell>
          <cell r="H842">
            <v>1382.9</v>
          </cell>
          <cell r="I842">
            <v>1382.9</v>
          </cell>
        </row>
        <row r="843">
          <cell r="D843">
            <v>87449</v>
          </cell>
          <cell r="E843" t="str">
            <v>ALVENARIA DE VEDAÇÃO DE BLOCOS VAZADOS DE CONCRETO DE 14X19X39CM (ESPESSURA 14CM) DE PAREDES COM ÁREA LÍQUIDA MENOR QUE 6M² SEM VÃOS E ARGAMASSA DE ASSENTAMENTO COM PREPARO EM BETONEIRA. AF_06/2014</v>
          </cell>
          <cell r="F843" t="str">
            <v>m2</v>
          </cell>
          <cell r="G843">
            <v>2</v>
          </cell>
          <cell r="H843">
            <v>52.77</v>
          </cell>
          <cell r="I843">
            <v>105.54</v>
          </cell>
        </row>
        <row r="844">
          <cell r="D844">
            <v>87529</v>
          </cell>
          <cell r="E844" t="str">
            <v>MASSA ÚNICA, PARA RECEBIMENTO DE PINTURA, EM ARGAMASSA TRAÇO 1:2:8, PREPARO MECÂNICO COM BETONEIRA 400L, APLICADA MANUALMENTE EM FACES INTERNAS DE PAREDES DE AMBIENTES COM ÁREA MENOR QUE 10M2, ESPESSURA DE 20MM, COM EXECUÇÃO DE TALISCAS. AF_06/2014</v>
          </cell>
          <cell r="F844" t="str">
            <v>m2</v>
          </cell>
          <cell r="G844">
            <v>4.8</v>
          </cell>
          <cell r="H844">
            <v>25.94</v>
          </cell>
          <cell r="I844">
            <v>124.51</v>
          </cell>
        </row>
        <row r="845">
          <cell r="D845">
            <v>88487</v>
          </cell>
          <cell r="E845" t="str">
            <v>APLICAÇÃO MANUAL DE PINTURA COM TINTA LÁTEX PVA EM PAREDES, DUAS DEMÃOS. AF_06/2014</v>
          </cell>
          <cell r="F845" t="str">
            <v>m2</v>
          </cell>
          <cell r="G845">
            <v>4.8</v>
          </cell>
          <cell r="H845">
            <v>7.14</v>
          </cell>
          <cell r="I845">
            <v>34.270000000000003</v>
          </cell>
        </row>
        <row r="846">
          <cell r="D846">
            <v>88264</v>
          </cell>
          <cell r="E846" t="str">
            <v>ELETRICISTA COM ENCARGOS COMPLEMENTARES</v>
          </cell>
          <cell r="F846" t="str">
            <v>H</v>
          </cell>
          <cell r="G846">
            <v>3.5</v>
          </cell>
          <cell r="H846">
            <v>18.14</v>
          </cell>
          <cell r="I846">
            <v>63.49</v>
          </cell>
        </row>
        <row r="847">
          <cell r="D847">
            <v>88247</v>
          </cell>
          <cell r="E847" t="str">
            <v>AUXILIAR DE ELETRICISTA COM ENCARGOS COMPLEMENTARES</v>
          </cell>
          <cell r="F847" t="str">
            <v>h</v>
          </cell>
          <cell r="G847">
            <v>3.5</v>
          </cell>
          <cell r="H847">
            <v>12.96</v>
          </cell>
          <cell r="I847">
            <v>45.36</v>
          </cell>
        </row>
        <row r="848">
          <cell r="E848" t="str">
            <v>QD-PRAÇA</v>
          </cell>
          <cell r="I848">
            <v>2037.4199999999998</v>
          </cell>
        </row>
        <row r="849">
          <cell r="E849" t="str">
            <v>QD-PRAÇA</v>
          </cell>
          <cell r="G849">
            <v>1</v>
          </cell>
          <cell r="H849">
            <v>1664.25</v>
          </cell>
          <cell r="I849">
            <v>1664.25</v>
          </cell>
        </row>
        <row r="850">
          <cell r="D850">
            <v>87449</v>
          </cell>
          <cell r="E850" t="str">
            <v>ALVENARIA DE VEDAÇÃO DE BLOCOS VAZADOS DE CONCRETO DE 14X19X39CM (ESPESSURA 14CM) DE PAREDES COM ÁREA LÍQUIDA MENOR QUE 6M² SEM VÃOS E ARGAMASSA DE ASSENTAMENTO COM PREPARO EM BETONEIRA. AF_06/2014</v>
          </cell>
          <cell r="F850" t="str">
            <v>m2</v>
          </cell>
          <cell r="G850">
            <v>2</v>
          </cell>
          <cell r="H850">
            <v>52.77</v>
          </cell>
          <cell r="I850">
            <v>105.54</v>
          </cell>
        </row>
        <row r="851">
          <cell r="D851">
            <v>87529</v>
          </cell>
          <cell r="E851" t="str">
            <v>MASSA ÚNICA, PARA RECEBIMENTO DE PINTURA, EM ARGAMASSA TRAÇO 1:2:8, PREPARO MECÂNICO COM BETONEIRA 400L, APLICADA MANUALMENTE EM FACES INTERNAS DE PAREDES DE AMBIENTES COM ÁREA MENOR QUE 10M2, ESPESSURA DE 20MM, COM EXECUÇÃO DE TALISCAS. AF_06/2014</v>
          </cell>
          <cell r="F851" t="str">
            <v>m2</v>
          </cell>
          <cell r="G851">
            <v>4.8</v>
          </cell>
          <cell r="H851">
            <v>25.94</v>
          </cell>
          <cell r="I851">
            <v>124.51</v>
          </cell>
        </row>
        <row r="852">
          <cell r="D852">
            <v>88487</v>
          </cell>
          <cell r="E852" t="str">
            <v>APLICAÇÃO MANUAL DE PINTURA COM TINTA LÁTEX PVA EM PAREDES, DUAS DEMÃOS. AF_06/2014</v>
          </cell>
          <cell r="F852" t="str">
            <v>m2</v>
          </cell>
          <cell r="G852">
            <v>4.8</v>
          </cell>
          <cell r="H852">
            <v>7.14</v>
          </cell>
          <cell r="I852">
            <v>34.270000000000003</v>
          </cell>
        </row>
        <row r="853">
          <cell r="D853">
            <v>88264</v>
          </cell>
          <cell r="E853" t="str">
            <v>ELETRICISTA COM ENCARGOS COMPLEMENTARES</v>
          </cell>
          <cell r="F853" t="str">
            <v>H</v>
          </cell>
          <cell r="G853">
            <v>3.5</v>
          </cell>
          <cell r="H853">
            <v>18.14</v>
          </cell>
          <cell r="I853">
            <v>63.49</v>
          </cell>
        </row>
        <row r="854">
          <cell r="D854">
            <v>88247</v>
          </cell>
          <cell r="E854" t="str">
            <v>AUXILIAR DE ELETRICISTA COM ENCARGOS COMPLEMENTARES</v>
          </cell>
          <cell r="F854" t="str">
            <v>h</v>
          </cell>
          <cell r="G854">
            <v>3.5</v>
          </cell>
          <cell r="H854">
            <v>12.96</v>
          </cell>
          <cell r="I854">
            <v>45.36</v>
          </cell>
        </row>
        <row r="855">
          <cell r="E855" t="str">
            <v>QUADRO DE MEDIÇÃO EM POLICARBONATO, PARA MEDIDOR POLIFASICO, PADRÃO COELBA.</v>
          </cell>
          <cell r="I855">
            <v>801.78</v>
          </cell>
        </row>
        <row r="856">
          <cell r="E856" t="str">
            <v>QUADRO DE MEDIÇÃO EM POLICARBONATO, PARA MEDIDOR POLIFASICO, PADRÃO COELBA.</v>
          </cell>
          <cell r="G856">
            <v>1</v>
          </cell>
          <cell r="H856">
            <v>428.61</v>
          </cell>
          <cell r="I856">
            <v>428.61</v>
          </cell>
        </row>
        <row r="857">
          <cell r="D857">
            <v>87449</v>
          </cell>
          <cell r="E857" t="str">
            <v>ALVENARIA DE VEDAÇÃO DE BLOCOS VAZADOS DE CONCRETO DE 14X19X39CM (ESPESSURA 14CM) DE PAREDES COM ÁREA LÍQUIDA MENOR QUE 6M² SEM VÃOS E ARGAMASSA DE ASSENTAMENTO COM PREPARO EM BETONEIRA. AF_06/2014</v>
          </cell>
          <cell r="F857" t="str">
            <v>m2</v>
          </cell>
          <cell r="G857">
            <v>2</v>
          </cell>
          <cell r="H857">
            <v>52.77</v>
          </cell>
          <cell r="I857">
            <v>105.54</v>
          </cell>
        </row>
        <row r="858">
          <cell r="D858">
            <v>87529</v>
          </cell>
          <cell r="E858" t="str">
            <v>MASSA ÚNICA, PARA RECEBIMENTO DE PINTURA, EM ARGAMASSA TRAÇO 1:2:8, PREPARO MECÂNICO COM BETONEIRA 400L, APLICADA MANUALMENTE EM FACES INTERNAS DE PAREDES DE AMBIENTES COM ÁREA MENOR QUE 10M2, ESPESSURA DE 20MM, COM EXECUÇÃO DE TALISCAS. AF_06/2014</v>
          </cell>
          <cell r="F858" t="str">
            <v>m2</v>
          </cell>
          <cell r="G858">
            <v>4.8</v>
          </cell>
          <cell r="H858">
            <v>25.94</v>
          </cell>
          <cell r="I858">
            <v>124.51</v>
          </cell>
        </row>
        <row r="859">
          <cell r="D859">
            <v>88487</v>
          </cell>
          <cell r="E859" t="str">
            <v>APLICAÇÃO MANUAL DE PINTURA COM TINTA LÁTEX PVA EM PAREDES, DUAS DEMÃOS. AF_06/2014</v>
          </cell>
          <cell r="F859" t="str">
            <v>m2</v>
          </cell>
          <cell r="G859">
            <v>4.8</v>
          </cell>
          <cell r="H859">
            <v>7.14</v>
          </cell>
          <cell r="I859">
            <v>34.270000000000003</v>
          </cell>
        </row>
        <row r="860">
          <cell r="D860">
            <v>88264</v>
          </cell>
          <cell r="E860" t="str">
            <v>ELETRICISTA COM ENCARGOS COMPLEMENTARES</v>
          </cell>
          <cell r="F860" t="str">
            <v>H</v>
          </cell>
          <cell r="G860">
            <v>3.5</v>
          </cell>
          <cell r="H860">
            <v>18.14</v>
          </cell>
          <cell r="I860">
            <v>63.49</v>
          </cell>
        </row>
        <row r="861">
          <cell r="D861">
            <v>88247</v>
          </cell>
          <cell r="E861" t="str">
            <v>AUXILIAR DE ELETRICISTA COM ENCARGOS COMPLEMENTARES</v>
          </cell>
          <cell r="F861" t="str">
            <v>h</v>
          </cell>
          <cell r="G861">
            <v>3.5</v>
          </cell>
          <cell r="H861">
            <v>12.96</v>
          </cell>
          <cell r="I861">
            <v>45.36</v>
          </cell>
        </row>
        <row r="862">
          <cell r="E862" t="str">
            <v>ALAMBRADO PARA QUADRA POLIESPORTIVA, ESTRUTURADA POR PEÇAS DE EUCALIPTO TRATADO, COM ESTRUTURA, DIAMENTRO 3</v>
          </cell>
          <cell r="I862">
            <v>59.7</v>
          </cell>
        </row>
        <row r="863">
          <cell r="D863">
            <v>333</v>
          </cell>
          <cell r="E863" t="str">
            <v xml:space="preserve">ARAME GALVANIZADO 14 BWG, D = 2,11 MM (0,026 KG/M)  </v>
          </cell>
          <cell r="F863" t="str">
            <v>KG</v>
          </cell>
          <cell r="G863">
            <v>7.0000000000000007E-2</v>
          </cell>
          <cell r="H863">
            <v>11.14</v>
          </cell>
          <cell r="I863">
            <v>0.78</v>
          </cell>
        </row>
        <row r="864">
          <cell r="E864" t="str">
            <v>PEÇA DE EUCALIPTO TRATADO DIAMETRO 3"</v>
          </cell>
          <cell r="F864" t="str">
            <v>M</v>
          </cell>
          <cell r="G864">
            <v>1.68</v>
          </cell>
          <cell r="H864">
            <v>12</v>
          </cell>
          <cell r="I864">
            <v>20.16</v>
          </cell>
        </row>
        <row r="865">
          <cell r="D865">
            <v>7167</v>
          </cell>
          <cell r="E865" t="str">
            <v>TELA DE ARAME GALV QUADRANGULAR / LOSANGULAR, FIO 2,11MM (14BWG), MALHA 5</v>
          </cell>
          <cell r="F865" t="str">
            <v>M2</v>
          </cell>
          <cell r="G865">
            <v>1.05</v>
          </cell>
          <cell r="H865">
            <v>13.17</v>
          </cell>
          <cell r="I865">
            <v>13.83</v>
          </cell>
        </row>
        <row r="866">
          <cell r="D866">
            <v>335</v>
          </cell>
          <cell r="E866" t="str">
            <v xml:space="preserve">ARAME GALVANIZADO 10 BWG, 3,40 MM (0,0713 KG/M)  </v>
          </cell>
          <cell r="F866" t="str">
            <v>KG</v>
          </cell>
          <cell r="G866">
            <v>0.15</v>
          </cell>
          <cell r="H866">
            <v>9.6300000000000008</v>
          </cell>
          <cell r="I866">
            <v>1.44</v>
          </cell>
        </row>
        <row r="867">
          <cell r="D867">
            <v>88262</v>
          </cell>
          <cell r="E867" t="str">
            <v>CARPINTEIRO DE FORMAS COM ENCARGOS COMPLEMENTARES</v>
          </cell>
          <cell r="F867" t="str">
            <v>H</v>
          </cell>
          <cell r="G867">
            <v>0.5</v>
          </cell>
          <cell r="H867">
            <v>17.87</v>
          </cell>
          <cell r="I867">
            <v>8.94</v>
          </cell>
        </row>
        <row r="868">
          <cell r="D868">
            <v>88237</v>
          </cell>
          <cell r="E868" t="str">
            <v>AJUDANTE DE CARPINTEIRO COM ENCARGOS COMPLEMENTARES</v>
          </cell>
          <cell r="F868" t="str">
            <v>H</v>
          </cell>
          <cell r="G868">
            <v>1</v>
          </cell>
          <cell r="H868">
            <v>14.55</v>
          </cell>
          <cell r="I868">
            <v>14.55</v>
          </cell>
        </row>
        <row r="869">
          <cell r="E869" t="str">
            <v xml:space="preserve">ESCAVAÇÃO MANUAL DE FUNDAÇÃO </v>
          </cell>
          <cell r="F869" t="str">
            <v>M3</v>
          </cell>
          <cell r="G869">
            <v>3.2000000000000001E-2</v>
          </cell>
          <cell r="I869">
            <v>0</v>
          </cell>
        </row>
        <row r="870">
          <cell r="E870" t="str">
            <v>CONCRETO 20 MPA</v>
          </cell>
          <cell r="F870" t="str">
            <v>M3</v>
          </cell>
          <cell r="G870">
            <v>5.0000000000000001E-3</v>
          </cell>
          <cell r="I870">
            <v>0</v>
          </cell>
        </row>
      </sheetData>
      <sheetData sheetId="10" refreshError="1"/>
      <sheetData sheetId="11">
        <row r="4">
          <cell r="C4" t="str">
            <v>E0011010</v>
          </cell>
          <cell r="D4" t="str">
            <v>EQUIPAMENTO DE SUCÇÃO TIPO LIMPA FOSSA</v>
          </cell>
          <cell r="E4" t="str">
            <v>H</v>
          </cell>
          <cell r="F4">
            <v>234.67</v>
          </cell>
        </row>
        <row r="5">
          <cell r="C5" t="str">
            <v>E9500010</v>
          </cell>
          <cell r="D5" t="str">
            <v>CONJ. DE PONTEIRAS FILTRANTES COM 40M DE COLETORES PARA REBAIXAMENTO DE LENÇOL FREÁTICO, INCL. EQUIPAMENTO (ALUGUEL MENSAL)</v>
          </cell>
          <cell r="E5" t="str">
            <v>MÊS</v>
          </cell>
          <cell r="F5">
            <v>5500</v>
          </cell>
        </row>
        <row r="6">
          <cell r="C6" t="str">
            <v>M0015010</v>
          </cell>
          <cell r="D6" t="str">
            <v>AÇO CORTEN - CANTONEIRA 4" (14,61KG/M)</v>
          </cell>
          <cell r="E6" t="str">
            <v>KG</v>
          </cell>
          <cell r="F6">
            <v>4.7300000000000004</v>
          </cell>
        </row>
        <row r="7">
          <cell r="C7" t="str">
            <v>M0015020</v>
          </cell>
          <cell r="D7" t="str">
            <v>AÇO CORTEN - PERFIL "U" (22,70KG/M)</v>
          </cell>
          <cell r="E7" t="str">
            <v>KG</v>
          </cell>
          <cell r="F7">
            <v>4.26</v>
          </cell>
        </row>
        <row r="8">
          <cell r="C8" t="str">
            <v>M0015030</v>
          </cell>
          <cell r="D8" t="str">
            <v>AÇO CORTEN - CHAPA MANUFATURADA 10MM (75KG/M2)</v>
          </cell>
          <cell r="E8" t="str">
            <v>KG</v>
          </cell>
          <cell r="F8">
            <v>3.29</v>
          </cell>
        </row>
        <row r="9">
          <cell r="C9" t="str">
            <v>M0015035</v>
          </cell>
          <cell r="D9" t="str">
            <v>TRELIÇA BTG 8L TR0834 PARA SUPORTE DE BARRAS DE TRANSFERENCIA</v>
          </cell>
          <cell r="E9" t="str">
            <v>M</v>
          </cell>
          <cell r="F9">
            <v>7.51</v>
          </cell>
        </row>
        <row r="10">
          <cell r="C10" t="str">
            <v>M0015040</v>
          </cell>
          <cell r="D10" t="str">
            <v>BARRA DE TRANSFERÊNCIA BTG 20 - D=25MM</v>
          </cell>
          <cell r="E10" t="str">
            <v>UN</v>
          </cell>
          <cell r="F10">
            <v>9.35</v>
          </cell>
        </row>
        <row r="11">
          <cell r="C11" t="str">
            <v>M0105000</v>
          </cell>
          <cell r="D11" t="str">
            <v>MEIO-FIO EM GRANITO CINZA, ACABAMENTO FLAMEADO, CONF. PROJETO</v>
          </cell>
          <cell r="E11" t="str">
            <v>M</v>
          </cell>
          <cell r="F11">
            <v>110</v>
          </cell>
        </row>
        <row r="12">
          <cell r="C12" t="str">
            <v>M0183560</v>
          </cell>
          <cell r="D12" t="str">
            <v>CAIXA DE PASSAGEM  ELÉTRICA PRÉ-MOLDADA (40x40x40)CM</v>
          </cell>
          <cell r="E12" t="str">
            <v>UN</v>
          </cell>
          <cell r="F12">
            <v>84</v>
          </cell>
        </row>
        <row r="13">
          <cell r="C13" t="str">
            <v>M0192010</v>
          </cell>
          <cell r="D13" t="str">
            <v>CONCRETO PRÉ-MISTURADO FCK=20MPA COM GRAVILHÃO VERMELHO</v>
          </cell>
          <cell r="E13" t="str">
            <v>M3</v>
          </cell>
          <cell r="F13">
            <v>290</v>
          </cell>
        </row>
        <row r="14">
          <cell r="C14" t="str">
            <v>M0284098</v>
          </cell>
          <cell r="D14" t="str">
            <v>GRANITO OCRE E=8CM POLIDO PARA BANCOS</v>
          </cell>
          <cell r="E14" t="str">
            <v>M2</v>
          </cell>
          <cell r="F14">
            <v>800</v>
          </cell>
        </row>
        <row r="15">
          <cell r="C15" t="str">
            <v>M0284099</v>
          </cell>
          <cell r="D15" t="str">
            <v>GRANITO VERMELHO BRASÍLIA E=8CM POLIDO PARA BANCOS</v>
          </cell>
          <cell r="E15" t="str">
            <v>M2</v>
          </cell>
          <cell r="F15">
            <v>726.01</v>
          </cell>
        </row>
        <row r="16">
          <cell r="C16" t="str">
            <v>M0284104</v>
          </cell>
          <cell r="D16" t="str">
            <v>GRANITO CINZA ACABAMENTO FLAMEADO</v>
          </cell>
          <cell r="E16" t="str">
            <v>M2</v>
          </cell>
          <cell r="F16">
            <v>180</v>
          </cell>
        </row>
        <row r="17">
          <cell r="C17" t="str">
            <v>M0284106</v>
          </cell>
          <cell r="D17" t="str">
            <v>GRANITO OCRE, ACABAMENTO FLAMEADO</v>
          </cell>
          <cell r="E17" t="str">
            <v>M2</v>
          </cell>
          <cell r="F17">
            <v>241.8</v>
          </cell>
        </row>
        <row r="18">
          <cell r="C18" t="str">
            <v>M02841062</v>
          </cell>
          <cell r="D18" t="str">
            <v>GRANITO OCRE, ACABAMENTO LEVIGADO - BANCO</v>
          </cell>
          <cell r="E18" t="str">
            <v>M2</v>
          </cell>
          <cell r="F18">
            <v>207</v>
          </cell>
        </row>
        <row r="19">
          <cell r="C19" t="str">
            <v>M0284108</v>
          </cell>
          <cell r="D19" t="str">
            <v>GRANITO VERMELHO BRASÍLIA, ACABAMENTO FLAMEADO</v>
          </cell>
          <cell r="E19" t="str">
            <v>M2</v>
          </cell>
          <cell r="F19">
            <v>195</v>
          </cell>
        </row>
        <row r="20">
          <cell r="C20" t="str">
            <v>M0284109</v>
          </cell>
          <cell r="D20" t="str">
            <v>GRANITO VERMELHO BRASÍLIA, ACABAMENTO POLIDO</v>
          </cell>
          <cell r="E20" t="str">
            <v>M2</v>
          </cell>
          <cell r="F20">
            <v>195</v>
          </cell>
        </row>
        <row r="21">
          <cell r="C21" t="str">
            <v>M0284160</v>
          </cell>
          <cell r="D21" t="str">
            <v>GRANITO AMARELO ICARAÍ ACABAMENTO LEVIGADO</v>
          </cell>
          <cell r="E21" t="str">
            <v>M2</v>
          </cell>
          <cell r="F21">
            <v>207</v>
          </cell>
        </row>
        <row r="22">
          <cell r="C22" t="str">
            <v>M0284162</v>
          </cell>
          <cell r="D22" t="str">
            <v xml:space="preserve">GRANITO OCRE, ACABAMENTO LEVIGADO </v>
          </cell>
          <cell r="E22" t="str">
            <v>M2</v>
          </cell>
          <cell r="F22">
            <v>207</v>
          </cell>
        </row>
        <row r="23">
          <cell r="C23" t="str">
            <v>M0375210</v>
          </cell>
          <cell r="D23" t="str">
            <v>PEITORIL EM GRANITO OCRE</v>
          </cell>
          <cell r="E23" t="str">
            <v>M</v>
          </cell>
          <cell r="F23">
            <v>144.22333333333333</v>
          </cell>
        </row>
        <row r="24">
          <cell r="C24" t="str">
            <v>M0438200</v>
          </cell>
          <cell r="D24" t="str">
            <v>Suporte bicicleta individual em aço inox acabamento escovado diam 2", 1,00x0,75m, parafusado em base de concreto (Fornecimento e montagem)</v>
          </cell>
          <cell r="E24" t="str">
            <v>UN</v>
          </cell>
          <cell r="F24">
            <v>920</v>
          </cell>
        </row>
        <row r="25">
          <cell r="C25" t="str">
            <v>M2005050</v>
          </cell>
          <cell r="D25" t="str">
            <v>Bancos em estrutura de alumínio, assento em ripas de madeira referência MM cité, modelo Portiquoa, madeira tropical: PQA 111T, dimensões 555 x 1820 mm</v>
          </cell>
          <cell r="E25" t="str">
            <v>UN</v>
          </cell>
          <cell r="F25">
            <v>2084</v>
          </cell>
        </row>
        <row r="26">
          <cell r="C26" t="str">
            <v>M2005102</v>
          </cell>
          <cell r="D26" t="str">
            <v>Lixeira de coleta seletiva (com 4 cores)</v>
          </cell>
          <cell r="E26" t="str">
            <v>UN</v>
          </cell>
          <cell r="F26">
            <v>250</v>
          </cell>
        </row>
        <row r="27">
          <cell r="C27" t="str">
            <v>M2005110</v>
          </cell>
          <cell r="D27" t="str">
            <v>Protetores de árvore em aço, diâmetro de 120 cm, MMCITE linha ABOTTURA</v>
          </cell>
          <cell r="E27" t="str">
            <v>UN</v>
          </cell>
          <cell r="F27">
            <v>2300</v>
          </cell>
        </row>
        <row r="28">
          <cell r="C28" t="str">
            <v>M40001900</v>
          </cell>
          <cell r="D28" t="str">
            <v>GRANITO AMARELO ICARAÍ ACABAMENTO FLAMEADO</v>
          </cell>
          <cell r="E28" t="str">
            <v>M2</v>
          </cell>
          <cell r="F28">
            <v>180</v>
          </cell>
        </row>
        <row r="29">
          <cell r="C29" t="str">
            <v>R1022169</v>
          </cell>
          <cell r="D29" t="str">
            <v>ELETRODUTO LISO EM PEAD, D=4" , TIPO KANAFLEX OU EQUIVALENTE</v>
          </cell>
          <cell r="E29" t="str">
            <v>M</v>
          </cell>
          <cell r="F29">
            <v>18.93</v>
          </cell>
        </row>
        <row r="30">
          <cell r="C30" t="str">
            <v>R1022170</v>
          </cell>
          <cell r="D30" t="str">
            <v>ELETRODUTO LISO EM PEAD, d=4" PARA INSTALAÇÃO PELO MÉTODO NÃO DESTRUTIVO</v>
          </cell>
          <cell r="E30" t="str">
            <v>M</v>
          </cell>
          <cell r="F30">
            <v>16.07</v>
          </cell>
        </row>
        <row r="31">
          <cell r="C31" t="str">
            <v>R1022300</v>
          </cell>
          <cell r="D31" t="str">
            <v>TUBO CORRUGADO PEAD, PAREDE DUPLA, INTERNA LISA, JEI, DN/DI *450* MM, PARA  SANEAMENTO ESGOTO</v>
          </cell>
          <cell r="E31" t="str">
            <v>M</v>
          </cell>
          <cell r="F31">
            <v>196.56</v>
          </cell>
        </row>
        <row r="32">
          <cell r="C32" t="str">
            <v>R1022800</v>
          </cell>
          <cell r="D32" t="str">
            <v>TUBO EM FIBRA DE VIDRO SEM ROSCA,D=2" (50MM)</v>
          </cell>
          <cell r="E32" t="str">
            <v>M</v>
          </cell>
          <cell r="F32">
            <v>49.65</v>
          </cell>
        </row>
        <row r="33">
          <cell r="C33" t="str">
            <v>R1022802</v>
          </cell>
          <cell r="D33" t="str">
            <v>EMENDA PARA TUBO EM FIBRA DE VIDRO,D=2" (50MM)</v>
          </cell>
          <cell r="E33" t="str">
            <v>M</v>
          </cell>
          <cell r="F33">
            <v>9</v>
          </cell>
        </row>
        <row r="34">
          <cell r="C34" t="str">
            <v>R1022910</v>
          </cell>
          <cell r="D34" t="str">
            <v>CONDULETE  EM FIBRA DE VIDRO , TIPO "C" D=2" (50MM)</v>
          </cell>
          <cell r="E34" t="str">
            <v>UN</v>
          </cell>
          <cell r="F34">
            <v>85.2</v>
          </cell>
        </row>
        <row r="35">
          <cell r="C35" t="str">
            <v>S0000010</v>
          </cell>
          <cell r="D35" t="str">
            <v>Detalhamento de projeto executivo</v>
          </cell>
          <cell r="E35" t="str">
            <v>UN</v>
          </cell>
          <cell r="F35">
            <v>98000</v>
          </cell>
        </row>
        <row r="36">
          <cell r="C36" t="str">
            <v>S0000020</v>
          </cell>
          <cell r="D36" t="str">
            <v>Cesta Básica ( Conforme Convenção Coletiva do Sindicato)</v>
          </cell>
          <cell r="E36" t="str">
            <v>UN</v>
          </cell>
          <cell r="F36">
            <v>324.5</v>
          </cell>
        </row>
        <row r="37">
          <cell r="C37" t="str">
            <v>S0000030</v>
          </cell>
          <cell r="D37" t="str">
            <v>ALUGUEL DE BANHEIRO QUÍMICO COM LIMPEZAS DIÁRIAS</v>
          </cell>
          <cell r="E37" t="str">
            <v>MÊS</v>
          </cell>
          <cell r="F37">
            <v>750</v>
          </cell>
        </row>
        <row r="38">
          <cell r="C38" t="str">
            <v>S0000040</v>
          </cell>
          <cell r="D38" t="str">
            <v>ANOTAÇÃO DE RESPONSABILIDADE TÉCNICA INICIAL DE EXECUÇÃO DE OBRA</v>
          </cell>
          <cell r="E38" t="str">
            <v>UM</v>
          </cell>
          <cell r="F38">
            <v>195.96</v>
          </cell>
        </row>
        <row r="39">
          <cell r="C39" t="str">
            <v>S0012010</v>
          </cell>
          <cell r="D39" t="str">
            <v>DECK DE MADEIRA PLÁSTICA (ECOLOGICA) INCL. ESTRUTURA DE FIXAÇÃO (FORNEC. E MONTAGEM)</v>
          </cell>
          <cell r="E39" t="str">
            <v>M2</v>
          </cell>
          <cell r="F39">
            <v>274.06</v>
          </cell>
        </row>
        <row r="40">
          <cell r="C40" t="str">
            <v>S0012020</v>
          </cell>
          <cell r="D40" t="str">
            <v>PISO SPORTGOMA VERDE MODALIDADE PESADO (FORNEC. E ASSENTAMENTO)</v>
          </cell>
          <cell r="E40" t="str">
            <v>M2</v>
          </cell>
          <cell r="F40">
            <v>198</v>
          </cell>
        </row>
        <row r="41">
          <cell r="C41" t="str">
            <v>S0012030</v>
          </cell>
          <cell r="D41" t="str">
            <v>PISO TIPO GRADES INJETADAS DE FIBRA DE VIDRO, CONFORME ESPECIFICAÇÃO (FORNEC. E ASSENTAMENTO)</v>
          </cell>
          <cell r="E41" t="str">
            <v>M2</v>
          </cell>
          <cell r="F41">
            <v>605.89</v>
          </cell>
        </row>
        <row r="42">
          <cell r="C42" t="str">
            <v>S0026000</v>
          </cell>
          <cell r="D42" t="str">
            <v>FURO  DIRECIONAL110MM  COM MÉTODO NÃO DESTRUTIVO EM SOLO PARA TUBO D=100MM - SUBEMPREITADA</v>
          </cell>
          <cell r="E42" t="str">
            <v>M</v>
          </cell>
          <cell r="F42">
            <v>149.78</v>
          </cell>
        </row>
        <row r="43">
          <cell r="C43" t="str">
            <v>S0032208</v>
          </cell>
          <cell r="D43" t="str">
            <v>MOBILIZAÇÃO / DESMOBILIZAÇÃO DE EQUIPAMENTO PARA PERFURAÇÃO DE ESTACAS</v>
          </cell>
          <cell r="E43" t="str">
            <v>UN</v>
          </cell>
          <cell r="F43">
            <v>5200</v>
          </cell>
        </row>
        <row r="44">
          <cell r="C44" t="str">
            <v>S0066002</v>
          </cell>
          <cell r="D44" t="str">
            <v>ESTACA RAIZ D=200MM - 50TON EM SOLO ( EXECUÇÃO EMPRESA ESPECIALIZADA)</v>
          </cell>
          <cell r="E44" t="str">
            <v>M</v>
          </cell>
          <cell r="F44">
            <v>103.33</v>
          </cell>
        </row>
        <row r="45">
          <cell r="C45" t="str">
            <v>S0066004</v>
          </cell>
          <cell r="D45" t="str">
            <v>ESTACA RAIZ D=200MM - 50TON EM ROCHA ( EXECUÇÃO EMPRESA ESPECIALIZADA)</v>
          </cell>
          <cell r="E45" t="str">
            <v>M</v>
          </cell>
          <cell r="F45">
            <v>335.67</v>
          </cell>
        </row>
        <row r="46">
          <cell r="C46" t="str">
            <v>S0147020</v>
          </cell>
          <cell r="D46" t="str">
            <v>PINTURA PARA PISO NA COR TERRACOTA (FORNECIMENTO E APLICAÇÃO)</v>
          </cell>
          <cell r="E46" t="str">
            <v>M2</v>
          </cell>
          <cell r="F46">
            <v>19</v>
          </cell>
        </row>
        <row r="47">
          <cell r="C47" t="str">
            <v>S0176000</v>
          </cell>
          <cell r="D47" t="str">
            <v>ASFALTO COLORIDO ESP.=12MM (FORNECIMENTO E APLICAÇÃO)</v>
          </cell>
          <cell r="E47" t="str">
            <v>M2</v>
          </cell>
          <cell r="F47">
            <v>49.33</v>
          </cell>
        </row>
        <row r="48">
          <cell r="C48" t="str">
            <v>S2563000</v>
          </cell>
          <cell r="D48" t="str">
            <v>Base em chapa aço corten 10mm para reforço na estrutura metálica do passeio em balanço para sustentação de poste de iluminação pública conforme detalhe projeto</v>
          </cell>
          <cell r="E48" t="str">
            <v>UN</v>
          </cell>
          <cell r="F48">
            <v>252</v>
          </cell>
        </row>
        <row r="49">
          <cell r="C49" t="str">
            <v>S4400009</v>
          </cell>
          <cell r="D49" t="str">
            <v>COBERTURA DE MEMBRANA - PRAÇA SUKYAKY- CONFORME PROJETO (FORNEC. E MONTAGEM)</v>
          </cell>
          <cell r="E49" t="str">
            <v>UN</v>
          </cell>
          <cell r="F49">
            <v>56000</v>
          </cell>
        </row>
        <row r="50">
          <cell r="C50" t="str">
            <v>S4400077</v>
          </cell>
          <cell r="D50" t="str">
            <v>Corrimão e guarda corpo em aço inox acabamaneto escovado fosco Ø=3" - h=1,00m (conforme detalhe)</v>
          </cell>
          <cell r="E50" t="str">
            <v>M</v>
          </cell>
          <cell r="F50">
            <v>950</v>
          </cell>
        </row>
        <row r="51">
          <cell r="C51" t="str">
            <v>S4400090</v>
          </cell>
          <cell r="D51" t="str">
            <v>Corrimão e guarda corpo em aço inox acabamaneto escovado fosco Ø=3" - h=1,10 / 1,20m (conforme detalhe) -Fornecimento e montagem)</v>
          </cell>
          <cell r="E51" t="str">
            <v>M</v>
          </cell>
          <cell r="F51">
            <v>1220.31</v>
          </cell>
        </row>
        <row r="52">
          <cell r="C52" t="str">
            <v>S4400092</v>
          </cell>
          <cell r="D52" t="str">
            <v>Corrimão e guarda corpo em aço inox acabamaneto escovado fosco Ø=3" - h=0,50m chumbado em mureta de alvenaria (conforme detalhe)</v>
          </cell>
          <cell r="E52" t="str">
            <v>M</v>
          </cell>
          <cell r="F52">
            <v>661.61</v>
          </cell>
        </row>
        <row r="53">
          <cell r="C53" t="str">
            <v>S4500001</v>
          </cell>
          <cell r="D53" t="str">
            <v>DESCARTE DE RESÍDUOS DA CONSTRUÇÃO CIVIL EM ÁREA LICENCIADA</v>
          </cell>
          <cell r="E53" t="str">
            <v>T</v>
          </cell>
          <cell r="F53">
            <v>19</v>
          </cell>
        </row>
        <row r="54">
          <cell r="C54" t="str">
            <v>S9090510</v>
          </cell>
          <cell r="D54" t="str">
            <v>ARBUSTOS COM ALTURA DE 50 A 100CM (AGAVE CEISII HOOK),H=0,70M</v>
          </cell>
          <cell r="E54" t="str">
            <v>M2</v>
          </cell>
          <cell r="F54">
            <v>125</v>
          </cell>
        </row>
        <row r="55">
          <cell r="C55" t="str">
            <v>S9090520</v>
          </cell>
          <cell r="D55" t="str">
            <v>ARBUSTOS COM ALTURA DE 50 A 100CM (AGAVE CEISII HOOK),H=0,80M</v>
          </cell>
          <cell r="E55" t="str">
            <v>M2</v>
          </cell>
          <cell r="F55">
            <v>135</v>
          </cell>
        </row>
        <row r="56">
          <cell r="C56" t="str">
            <v>S9090530</v>
          </cell>
          <cell r="D56" t="str">
            <v>ARBUSTOS COM ALTURA DE 50 A 100CM (Agave patatoia S.P.), h= 0,60m)</v>
          </cell>
          <cell r="E56" t="str">
            <v>M2</v>
          </cell>
          <cell r="F56">
            <v>115</v>
          </cell>
        </row>
        <row r="57">
          <cell r="C57" t="str">
            <v>S9090540</v>
          </cell>
          <cell r="D57" t="str">
            <v>ARBUSTOS COM ALTURA DE 50 A 100CM  (Stenotaphrum secundatum (Walter) Kuntze)</v>
          </cell>
          <cell r="E57" t="str">
            <v>M2</v>
          </cell>
          <cell r="F57">
            <v>45</v>
          </cell>
        </row>
        <row r="58">
          <cell r="C58" t="str">
            <v>S9090550</v>
          </cell>
          <cell r="D58" t="str">
            <v>ARBUSTOS COM ALTURA DE 50 A 100CM (Agave patatoia S.P.), h= 0,40m)</v>
          </cell>
          <cell r="E58" t="str">
            <v>M2</v>
          </cell>
          <cell r="F58">
            <v>95</v>
          </cell>
        </row>
        <row r="59">
          <cell r="C59" t="str">
            <v>S9090560</v>
          </cell>
          <cell r="D59" t="str">
            <v>ARBUSTOS COM ALTURA DE 50 A 100CM (Cordyline terminalis (L.) Kunth, h=0,80)</v>
          </cell>
          <cell r="E59" t="str">
            <v>M2</v>
          </cell>
          <cell r="F59">
            <v>130</v>
          </cell>
        </row>
        <row r="60">
          <cell r="C60" t="str">
            <v>S9090580</v>
          </cell>
          <cell r="D60" t="str">
            <v>ARBUSTOS COM ALTURA DE 50 A 100CM (Ficus de Praia (ficus retusa)), h= 0,40m)</v>
          </cell>
          <cell r="E60" t="str">
            <v>M2</v>
          </cell>
          <cell r="F60">
            <v>235</v>
          </cell>
        </row>
        <row r="61">
          <cell r="C61" t="str">
            <v>S9090590</v>
          </cell>
          <cell r="D61" t="str">
            <v>ARBUSTOS COM ALTURA MAIOR QUE 1,00M (Cordyline terminalis (L.) Kunth, h=1,20)</v>
          </cell>
          <cell r="E61" t="str">
            <v>M2</v>
          </cell>
          <cell r="F61">
            <v>180</v>
          </cell>
        </row>
        <row r="62">
          <cell r="C62" t="str">
            <v>S9090600</v>
          </cell>
          <cell r="D62" t="str">
            <v>ARBUSTOS COM ALTURA MAIOR QUE 1,00M (Cordyline terminalis (L.) Kunth, h=1,50)</v>
          </cell>
          <cell r="E62" t="str">
            <v>M2</v>
          </cell>
          <cell r="F62">
            <v>215</v>
          </cell>
        </row>
        <row r="63">
          <cell r="C63" t="str">
            <v>S9090610</v>
          </cell>
          <cell r="D63" t="str">
            <v>Asystasia gangetica T. Anders.</v>
          </cell>
          <cell r="E63" t="str">
            <v>M2</v>
          </cell>
          <cell r="F63">
            <v>45</v>
          </cell>
        </row>
        <row r="64">
          <cell r="C64" t="str">
            <v>S9090630</v>
          </cell>
          <cell r="D64" t="str">
            <v>Coroa de Cristo (Euphorbia milili Des Moul ex Boiss "Milili"</v>
          </cell>
          <cell r="E64" t="str">
            <v>M2</v>
          </cell>
          <cell r="F64">
            <v>45</v>
          </cell>
        </row>
        <row r="65">
          <cell r="C65" t="str">
            <v>S9090650</v>
          </cell>
          <cell r="D65" t="str">
            <v>Epipremnum aureum (L.) Engl.</v>
          </cell>
          <cell r="E65" t="str">
            <v>M2</v>
          </cell>
          <cell r="F65">
            <v>55</v>
          </cell>
        </row>
        <row r="66">
          <cell r="C66" t="str">
            <v>S9090660</v>
          </cell>
          <cell r="D66" t="str">
            <v>Philodendron imbe Schott</v>
          </cell>
          <cell r="E66" t="str">
            <v>M2</v>
          </cell>
          <cell r="F66">
            <v>45</v>
          </cell>
        </row>
        <row r="67">
          <cell r="C67" t="str">
            <v>S9090670</v>
          </cell>
          <cell r="D67" t="str">
            <v>PLANTA FELICIO DECIPIENS</v>
          </cell>
          <cell r="E67" t="str">
            <v>UN</v>
          </cell>
          <cell r="F67">
            <v>230</v>
          </cell>
        </row>
        <row r="68">
          <cell r="C68" t="str">
            <v>S9090680</v>
          </cell>
          <cell r="D68" t="str">
            <v>PLANTA PATA DE VACA (Bauhinia purpurea)</v>
          </cell>
          <cell r="E68" t="str">
            <v>UN</v>
          </cell>
          <cell r="F68">
            <v>245</v>
          </cell>
        </row>
        <row r="69">
          <cell r="C69" t="str">
            <v>S9090690</v>
          </cell>
          <cell r="D69" t="str">
            <v>Salsa de Praia Branca(Ipomeia stolonifera (CYrill.) Gmel.)</v>
          </cell>
          <cell r="E69" t="str">
            <v>M2</v>
          </cell>
          <cell r="F69">
            <v>85</v>
          </cell>
        </row>
        <row r="70">
          <cell r="C70" t="str">
            <v>S9090700</v>
          </cell>
          <cell r="D70" t="str">
            <v>Salsa de Praia Roxa (Pomeia pes-caprae (L.) R. BR)</v>
          </cell>
          <cell r="E70" t="str">
            <v>M2</v>
          </cell>
          <cell r="F70">
            <v>85</v>
          </cell>
        </row>
        <row r="71">
          <cell r="C71" t="str">
            <v>S9090710</v>
          </cell>
          <cell r="D71" t="str">
            <v>Sphagneticola Trilobata (L.) Pruski</v>
          </cell>
          <cell r="E71" t="str">
            <v>M2</v>
          </cell>
          <cell r="F71">
            <v>45</v>
          </cell>
        </row>
        <row r="72">
          <cell r="C72" t="str">
            <v>S9500010</v>
          </cell>
          <cell r="D72" t="str">
            <v>DESMONTE DE ROCHA DURA INCLUINDO PERFURAÇÃO E ARGAMASSA EXPANSIVA ( EXECUÇÃO EMPRESA ESPECIALIZADA)</v>
          </cell>
          <cell r="E72" t="str">
            <v>M3</v>
          </cell>
          <cell r="F72">
            <v>243.89</v>
          </cell>
        </row>
        <row r="73">
          <cell r="C73" t="str">
            <v>S9500020</v>
          </cell>
          <cell r="D73" t="str">
            <v>Conjunto balanço Duplo, modelo M-10/2, da Ludico Brinquedos Inteligentes ou similar - fornecimento e montagem</v>
          </cell>
          <cell r="E73" t="str">
            <v>UN</v>
          </cell>
          <cell r="F73">
            <v>1311.57</v>
          </cell>
        </row>
        <row r="74">
          <cell r="C74" t="str">
            <v>S9500030</v>
          </cell>
          <cell r="D74" t="str">
            <v>Conjunto de gangorra com 3 pranchas em aço industrial ou madeira (Sergipark ou similar)</v>
          </cell>
          <cell r="E74" t="str">
            <v>UN</v>
          </cell>
          <cell r="F74">
            <v>1980</v>
          </cell>
        </row>
        <row r="75">
          <cell r="C75" t="str">
            <v>S9500040</v>
          </cell>
          <cell r="D75" t="str">
            <v>Brinquedo Play Aventura modelo M-205, da Lúdico brinquedos inteligentes ou similar - Fornecimento e Montagem</v>
          </cell>
          <cell r="E75" t="str">
            <v>UN</v>
          </cell>
          <cell r="F75">
            <v>11355.37</v>
          </cell>
        </row>
        <row r="76">
          <cell r="C76" t="str">
            <v>S9500050</v>
          </cell>
          <cell r="D76" t="str">
            <v>Fornecimento e instalação de rede de proteção em nylon,malha 10x10cm para quadra de esporte</v>
          </cell>
          <cell r="E76" t="str">
            <v>M2</v>
          </cell>
          <cell r="F76">
            <v>9.77</v>
          </cell>
        </row>
        <row r="77">
          <cell r="C77" t="str">
            <v>S9500060</v>
          </cell>
          <cell r="D77" t="str">
            <v>Trave oficial para futebol de salão 3x2m em aço galv 3" com requadro e redes de polietileno fio 14mm(conjunto parafusal)</v>
          </cell>
          <cell r="E77" t="str">
            <v>PAR</v>
          </cell>
          <cell r="F77">
            <v>2790.65</v>
          </cell>
        </row>
        <row r="78">
          <cell r="C78" t="str">
            <v>S9500070</v>
          </cell>
          <cell r="D78" t="str">
            <v>TRANSPORTE DE EQUIPAMENTOS EM CAVALO MECÂNICO COM PRANCHA 3 EIXOS - DMT=15KM</v>
          </cell>
          <cell r="E78" t="str">
            <v>VIAGEM</v>
          </cell>
          <cell r="F78">
            <v>600</v>
          </cell>
        </row>
      </sheetData>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instalação"/>
      <sheetName val="BDI"/>
      <sheetName val="l.sociais"/>
      <sheetName val="CRONOGRAMA"/>
      <sheetName val="comp"/>
      <sheetName val="PLANILHA"/>
      <sheetName val="RESUMO"/>
      <sheetName val="ROST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s>
    <sheetDataSet>
      <sheetData sheetId="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RESUMO - TOTAL"/>
      <sheetName val="RESUMO - 3 OBS + APOIO + SANIT"/>
      <sheetName val="PLO-OBS"/>
      <sheetName val="PLO-APOIO"/>
      <sheetName val="PLO-SANIT"/>
      <sheetName val="PLO-IMPL (ORIGINAL)"/>
      <sheetName val="PLO-IMPL"/>
      <sheetName val="CPU"/>
      <sheetName val="BDI"/>
      <sheetName val="BDI (MAT E EQU)"/>
      <sheetName val="E.S."/>
      <sheetName val="ANEXO I"/>
      <sheetName val="ANEXO II"/>
      <sheetName val="ANEXO III"/>
      <sheetName val="ANEXO IV"/>
      <sheetName val="ANEXO V"/>
      <sheetName val="Cotações"/>
      <sheetName val="DISTÂNCIAS"/>
      <sheetName val="Preços"/>
      <sheetName val="Cond Impl"/>
      <sheetName val="ORSE MAR16"/>
      <sheetName val="TCPO SALVADOR JAN16"/>
      <sheetName val="CUBAÇÃO IMPL"/>
      <sheetName val="Comp $ inox"/>
      <sheetName val="Quant brises"/>
      <sheetName val="COMPOSIÇÃO"/>
    </sheetNames>
    <sheetDataSet>
      <sheetData sheetId="0"/>
      <sheetData sheetId="1"/>
      <sheetData sheetId="2"/>
      <sheetData sheetId="3"/>
      <sheetData sheetId="4"/>
      <sheetData sheetId="5"/>
      <sheetData sheetId="6"/>
      <sheetData sheetId="7"/>
      <sheetData sheetId="8">
        <row r="14">
          <cell r="A14" t="str">
            <v>CPU-001</v>
          </cell>
          <cell r="B14">
            <v>0</v>
          </cell>
          <cell r="C14" t="str">
            <v>LASTRO DE CONCRETO SIMPLES REGULARIZADO, fck 13,5 Mpa, LANÇADO E ADENSADO</v>
          </cell>
          <cell r="D14" t="str">
            <v xml:space="preserve">M3 </v>
          </cell>
          <cell r="E14">
            <v>0</v>
          </cell>
          <cell r="F14">
            <v>0</v>
          </cell>
          <cell r="G14">
            <v>477.10999999999996</v>
          </cell>
        </row>
        <row r="15">
          <cell r="A15">
            <v>88309</v>
          </cell>
          <cell r="B15">
            <v>0</v>
          </cell>
          <cell r="C15" t="str">
            <v>PEDREIRO COM ENCARGOS COMPLEMENTARES</v>
          </cell>
          <cell r="D15" t="str">
            <v>H</v>
          </cell>
          <cell r="E15">
            <v>6.36</v>
          </cell>
          <cell r="F15">
            <v>16.77</v>
          </cell>
          <cell r="G15">
            <v>106.66</v>
          </cell>
        </row>
        <row r="16">
          <cell r="A16">
            <v>88316</v>
          </cell>
          <cell r="B16">
            <v>0</v>
          </cell>
          <cell r="C16" t="str">
            <v>SERVENTE COM ENCARGOS COMPLEMENTARES</v>
          </cell>
          <cell r="D16" t="str">
            <v>H</v>
          </cell>
          <cell r="E16">
            <v>7.62</v>
          </cell>
          <cell r="F16">
            <v>11.91</v>
          </cell>
          <cell r="G16">
            <v>90.75</v>
          </cell>
        </row>
        <row r="17">
          <cell r="A17">
            <v>367</v>
          </cell>
          <cell r="B17">
            <v>0</v>
          </cell>
          <cell r="C17" t="str">
            <v>AREIA GROSSA - POSTO JAZIDA/FORNECEDOR (SEM FRETE)</v>
          </cell>
          <cell r="D17" t="str">
            <v>M3</v>
          </cell>
          <cell r="E17">
            <v>0.94299999999999995</v>
          </cell>
          <cell r="F17">
            <v>62.9</v>
          </cell>
          <cell r="G17">
            <v>59.31</v>
          </cell>
        </row>
        <row r="18">
          <cell r="A18">
            <v>1379</v>
          </cell>
          <cell r="B18">
            <v>0</v>
          </cell>
          <cell r="C18" t="str">
            <v>CIMENTO PORTLAND COMPOSTO CP II-32</v>
          </cell>
          <cell r="D18" t="str">
            <v>KG</v>
          </cell>
          <cell r="E18">
            <v>255</v>
          </cell>
          <cell r="F18">
            <v>0.53</v>
          </cell>
          <cell r="G18">
            <v>135.15</v>
          </cell>
        </row>
        <row r="19">
          <cell r="A19">
            <v>4718</v>
          </cell>
          <cell r="B19">
            <v>0</v>
          </cell>
          <cell r="C19" t="str">
            <v>PEDRA BRITADA N. 2 (19 A 38 MM) POSTO PEDREIRA/FORNECEDOR, SEM FRETE</v>
          </cell>
          <cell r="D19" t="str">
            <v>M3</v>
          </cell>
          <cell r="E19">
            <v>0.627</v>
          </cell>
          <cell r="F19">
            <v>55.05</v>
          </cell>
          <cell r="G19">
            <v>34.520000000000003</v>
          </cell>
        </row>
        <row r="20">
          <cell r="A20">
            <v>4721</v>
          </cell>
          <cell r="B20">
            <v>0</v>
          </cell>
          <cell r="C20" t="str">
            <v>PEDRA BRITADA N. 1 (9,5 a 19 MM) POSTO PEDREIRA/FORNECEDOR, SEM FRETE</v>
          </cell>
          <cell r="D20" t="str">
            <v>M3</v>
          </cell>
          <cell r="E20">
            <v>0.20899999999999999</v>
          </cell>
          <cell r="F20">
            <v>55.05</v>
          </cell>
          <cell r="G20">
            <v>11.51</v>
          </cell>
        </row>
        <row r="21">
          <cell r="A21">
            <v>72881</v>
          </cell>
          <cell r="B21">
            <v>0</v>
          </cell>
          <cell r="C21" t="str">
            <v>TRANSPORTE LOCAL COM CAMINHAO BASCULANTE 6 M3, RODOVIA PAVIMENTADA ( PARA DISTANCIAS SUPERIORES A 4 KM )</v>
          </cell>
          <cell r="D21" t="str">
            <v>M3xKM</v>
          </cell>
          <cell r="E21">
            <v>26.684999999999999</v>
          </cell>
          <cell r="F21">
            <v>1.1299999999999999</v>
          </cell>
          <cell r="G21">
            <v>30.15</v>
          </cell>
        </row>
        <row r="22">
          <cell r="A22">
            <v>88245</v>
          </cell>
          <cell r="B22">
            <v>0</v>
          </cell>
          <cell r="C22" t="str">
            <v>ARMADOR COM ENCARGOS COMPLEMENTARES</v>
          </cell>
          <cell r="D22" t="str">
            <v>H</v>
          </cell>
          <cell r="E22">
            <v>0.18</v>
          </cell>
          <cell r="F22">
            <v>16.77</v>
          </cell>
          <cell r="G22">
            <v>3.02</v>
          </cell>
        </row>
        <row r="23">
          <cell r="A23">
            <v>88262</v>
          </cell>
          <cell r="B23">
            <v>0</v>
          </cell>
          <cell r="C23" t="str">
            <v>CARPINTEIRO DE FORMAS COM ENCARGOS COMPLEMENTARES</v>
          </cell>
          <cell r="D23" t="str">
            <v>H</v>
          </cell>
          <cell r="E23">
            <v>0.36</v>
          </cell>
          <cell r="F23">
            <v>16.77</v>
          </cell>
          <cell r="G23">
            <v>6.04</v>
          </cell>
        </row>
        <row r="24">
          <cell r="A24" t="str">
            <v>Observação:</v>
          </cell>
          <cell r="B24">
            <v>0</v>
          </cell>
          <cell r="C24" t="str">
            <v>REF.:02169 ORSE-MAR/2016</v>
          </cell>
          <cell r="D24">
            <v>0</v>
          </cell>
          <cell r="E24">
            <v>0</v>
          </cell>
          <cell r="F24">
            <v>0</v>
          </cell>
          <cell r="G24">
            <v>0</v>
          </cell>
        </row>
        <row r="25">
          <cell r="A25">
            <v>0</v>
          </cell>
          <cell r="B25">
            <v>0</v>
          </cell>
          <cell r="C25">
            <v>0</v>
          </cell>
          <cell r="D25">
            <v>0</v>
          </cell>
          <cell r="E25">
            <v>0</v>
          </cell>
          <cell r="F25">
            <v>0</v>
          </cell>
          <cell r="G25">
            <v>0</v>
          </cell>
        </row>
        <row r="26">
          <cell r="A26" t="str">
            <v>CPU-002</v>
          </cell>
          <cell r="B26">
            <v>0</v>
          </cell>
          <cell r="C26" t="str">
            <v>ARMADURA DE AÇO CA-50, Ø=8MM PARA INFRAESTRUTURA</v>
          </cell>
          <cell r="D26" t="str">
            <v xml:space="preserve">KG </v>
          </cell>
          <cell r="E26">
            <v>0</v>
          </cell>
          <cell r="F26">
            <v>0</v>
          </cell>
          <cell r="G26">
            <v>13.799999999999999</v>
          </cell>
        </row>
        <row r="27">
          <cell r="A27">
            <v>33</v>
          </cell>
          <cell r="B27">
            <v>0</v>
          </cell>
          <cell r="C27" t="str">
            <v>ACO CA-50, 8,0 MM, VERGALHAO</v>
          </cell>
          <cell r="D27" t="str">
            <v>KG</v>
          </cell>
          <cell r="E27">
            <v>1</v>
          </cell>
          <cell r="F27">
            <v>4.26</v>
          </cell>
          <cell r="G27">
            <v>4.26</v>
          </cell>
        </row>
        <row r="28">
          <cell r="A28">
            <v>92917</v>
          </cell>
          <cell r="B28">
            <v>0</v>
          </cell>
          <cell r="C28" t="str">
            <v>ARMAÇÃO DE FUNDAÇÕES E ESTRUTURAS DE CONCRETO ARMADO, EXCETO VIGAS, PILARES E LAJES (DE EDIFÍCIOS DE MÚLTIPLOS PAVIMENTOS, EDIFICAÇÃO TÉRREAOU SOBRADO), UTILIZANDO AÇO CA-50 DE 8.0 MM - MONTAGEM. AF_12/2015</v>
          </cell>
          <cell r="D28" t="str">
            <v>KG</v>
          </cell>
          <cell r="E28">
            <v>1</v>
          </cell>
          <cell r="F28">
            <v>9.5399999999999991</v>
          </cell>
          <cell r="G28">
            <v>9.5399999999999991</v>
          </cell>
        </row>
        <row r="29">
          <cell r="A29">
            <v>0</v>
          </cell>
          <cell r="B29">
            <v>0</v>
          </cell>
          <cell r="C29">
            <v>0</v>
          </cell>
          <cell r="D29">
            <v>0</v>
          </cell>
          <cell r="E29">
            <v>0</v>
          </cell>
          <cell r="F29">
            <v>0</v>
          </cell>
          <cell r="G29">
            <v>0</v>
          </cell>
        </row>
        <row r="30">
          <cell r="A30" t="str">
            <v>CPU-003</v>
          </cell>
          <cell r="B30">
            <v>0</v>
          </cell>
          <cell r="C30" t="str">
            <v>CONCRETO ESTRUTURAL DOSADO EM CENTRAL, FCK=40MPA, COM ADIÇÃO DE SÍLICA ATIVA A 15% DO PESO DO CIMENTO E UTILIZAÇÃO DE SUPERPLASTIFICANTE PARA GARANTIR A TRABALHABILIDADE DO CONCRETO</v>
          </cell>
          <cell r="D30" t="str">
            <v xml:space="preserve">M3 </v>
          </cell>
          <cell r="E30">
            <v>0</v>
          </cell>
          <cell r="F30">
            <v>0</v>
          </cell>
          <cell r="G30">
            <v>622.12999999999988</v>
          </cell>
        </row>
        <row r="31">
          <cell r="A31">
            <v>10485</v>
          </cell>
          <cell r="B31">
            <v>0</v>
          </cell>
          <cell r="C31" t="str">
            <v>!EM PROCESSO DE DESATIVACAO! VIBRADOR DE IMERSAO C/ MOTOR ELETRICO 2HP MONOFASICO QUALQUER DIAM C/ MANGOTE</v>
          </cell>
          <cell r="D31" t="str">
            <v>H</v>
          </cell>
          <cell r="E31">
            <v>0.3</v>
          </cell>
          <cell r="F31">
            <v>0.83</v>
          </cell>
          <cell r="G31">
            <v>0.25</v>
          </cell>
        </row>
        <row r="32">
          <cell r="A32" t="str">
            <v>COT-001b</v>
          </cell>
          <cell r="B32">
            <v>0</v>
          </cell>
          <cell r="C32" t="str">
            <v>ADITIVO SUPERPLASTIFICANTE PARA ARGAMASSA</v>
          </cell>
          <cell r="D32" t="str">
            <v>KG</v>
          </cell>
          <cell r="E32">
            <v>5.3970000000000002</v>
          </cell>
          <cell r="F32">
            <v>3.4899999999999998</v>
          </cell>
          <cell r="G32">
            <v>18.84</v>
          </cell>
        </row>
        <row r="33">
          <cell r="A33">
            <v>88262</v>
          </cell>
          <cell r="B33">
            <v>0</v>
          </cell>
          <cell r="C33" t="str">
            <v>CARPINTEIRO DE FORMAS COM ENCARGOS COMPLEMENTARES</v>
          </cell>
          <cell r="D33" t="str">
            <v>H</v>
          </cell>
          <cell r="E33">
            <v>0.6</v>
          </cell>
          <cell r="F33">
            <v>16.77</v>
          </cell>
          <cell r="G33">
            <v>10.06</v>
          </cell>
        </row>
        <row r="34">
          <cell r="A34">
            <v>88245</v>
          </cell>
          <cell r="B34">
            <v>0</v>
          </cell>
          <cell r="C34" t="str">
            <v>ARMADOR COM ENCARGOS COMPLEMENTARES</v>
          </cell>
          <cell r="D34" t="str">
            <v>H</v>
          </cell>
          <cell r="E34">
            <v>0.6</v>
          </cell>
          <cell r="F34">
            <v>16.77</v>
          </cell>
          <cell r="G34">
            <v>10.06</v>
          </cell>
        </row>
        <row r="35">
          <cell r="A35">
            <v>34479</v>
          </cell>
          <cell r="B35">
            <v>0</v>
          </cell>
          <cell r="C35" t="str">
            <v>CONCRETO USINADO BOMBEAVEL, CLASSE DE RESISTENCIA C40, COM BRITA 0 E 1, SLUMP 100 +/- 20 MM, INCLUI SERVICO DE BOMBEAMENTO (NBR 8953)</v>
          </cell>
          <cell r="D35" t="str">
            <v>M3</v>
          </cell>
          <cell r="E35">
            <v>1.05</v>
          </cell>
          <cell r="F35">
            <v>376.31</v>
          </cell>
          <cell r="G35">
            <v>395.13</v>
          </cell>
        </row>
        <row r="36">
          <cell r="A36">
            <v>26026</v>
          </cell>
          <cell r="B36">
            <v>0</v>
          </cell>
          <cell r="C36" t="str">
            <v>SILICA ATIVA PARA ADICAO EM CONCRETO E ARGAMASSA</v>
          </cell>
          <cell r="D36" t="str">
            <v>KG</v>
          </cell>
          <cell r="E36">
            <v>80.954999999999998</v>
          </cell>
          <cell r="F36">
            <v>1.96</v>
          </cell>
          <cell r="G36">
            <v>158.66999999999999</v>
          </cell>
        </row>
        <row r="37">
          <cell r="A37">
            <v>88309</v>
          </cell>
          <cell r="B37">
            <v>0</v>
          </cell>
          <cell r="C37" t="str">
            <v>PEDREIRO COM ENCARGOS COMPLEMENTARES</v>
          </cell>
          <cell r="D37" t="str">
            <v>H</v>
          </cell>
          <cell r="E37">
            <v>0.6</v>
          </cell>
          <cell r="F37">
            <v>16.77</v>
          </cell>
          <cell r="G37">
            <v>10.06</v>
          </cell>
        </row>
        <row r="38">
          <cell r="A38">
            <v>88316</v>
          </cell>
          <cell r="B38">
            <v>0</v>
          </cell>
          <cell r="C38" t="str">
            <v>SERVENTE COM ENCARGOS COMPLEMENTARES</v>
          </cell>
          <cell r="D38" t="str">
            <v>H</v>
          </cell>
          <cell r="E38">
            <v>1.6</v>
          </cell>
          <cell r="F38">
            <v>11.91</v>
          </cell>
          <cell r="G38">
            <v>19.059999999999999</v>
          </cell>
        </row>
        <row r="39">
          <cell r="A39" t="str">
            <v>Observação:</v>
          </cell>
          <cell r="B39">
            <v>0</v>
          </cell>
          <cell r="C39" t="str">
            <v>REF.:74138/5U SINAPI - AGO/2015 TRAÇO CONCRETO 40MPA - 514KG/M3</v>
          </cell>
          <cell r="D39">
            <v>0</v>
          </cell>
          <cell r="E39">
            <v>0</v>
          </cell>
          <cell r="F39">
            <v>0</v>
          </cell>
          <cell r="G39">
            <v>0</v>
          </cell>
        </row>
        <row r="40">
          <cell r="A40">
            <v>0</v>
          </cell>
          <cell r="B40">
            <v>0</v>
          </cell>
          <cell r="C40">
            <v>0</v>
          </cell>
          <cell r="D40">
            <v>0</v>
          </cell>
          <cell r="E40">
            <v>0</v>
          </cell>
          <cell r="F40">
            <v>0</v>
          </cell>
          <cell r="G40">
            <v>0</v>
          </cell>
        </row>
        <row r="41">
          <cell r="A41" t="str">
            <v>CPU-004</v>
          </cell>
          <cell r="B41">
            <v>0</v>
          </cell>
          <cell r="C41" t="str">
            <v>FORMA PARA ESTRUTURAS DE CONCRETO (PILAR, VIGA E LAJE) EM CHAPA DE MADEIRA COMPENSADA PLASTIFICADA, DE 1,10 X 2,20, ESPESSURA = 12 MM, 03 UTILIZACOES. (FABRICACAO, MONTAGEM E DESMONTAGEM - EXCLUSIVE ESCORAMENTO)</v>
          </cell>
          <cell r="D41" t="str">
            <v xml:space="preserve">M2 </v>
          </cell>
          <cell r="E41">
            <v>0</v>
          </cell>
          <cell r="F41">
            <v>0</v>
          </cell>
          <cell r="G41">
            <v>45.179999999999993</v>
          </cell>
        </row>
        <row r="42">
          <cell r="A42">
            <v>2692</v>
          </cell>
          <cell r="B42">
            <v>0</v>
          </cell>
          <cell r="C42" t="str">
            <v>DESMOLDANTE PROTETOR PARA FORMAS DE MADEIRA, DE BASE OLEOSA EMULSIONADA EM AGUA</v>
          </cell>
          <cell r="D42" t="str">
            <v>L</v>
          </cell>
          <cell r="E42">
            <v>6.0000000000000001E-3</v>
          </cell>
          <cell r="F42">
            <v>4.7300000000000004</v>
          </cell>
          <cell r="G42">
            <v>0.03</v>
          </cell>
        </row>
        <row r="43">
          <cell r="A43">
            <v>1347</v>
          </cell>
          <cell r="B43">
            <v>0</v>
          </cell>
          <cell r="C43" t="str">
            <v>CHAPA DE MADEIRA COMPENSADA PLASTIFICADA PARA FORMA DE CONCRETO, DE *1,10 X 2,20* M, E = 12 MM</v>
          </cell>
          <cell r="D43" t="str">
            <v>M2</v>
          </cell>
          <cell r="E43">
            <v>0.4</v>
          </cell>
          <cell r="F43">
            <v>25.62</v>
          </cell>
          <cell r="G43">
            <v>10.25</v>
          </cell>
        </row>
        <row r="44">
          <cell r="A44">
            <v>88262</v>
          </cell>
          <cell r="B44">
            <v>0</v>
          </cell>
          <cell r="C44" t="str">
            <v>CARPINTEIRO DE FORMAS COM ENCARGOS COMPLEMENTARES</v>
          </cell>
          <cell r="D44" t="str">
            <v>H</v>
          </cell>
          <cell r="E44">
            <v>1</v>
          </cell>
          <cell r="F44">
            <v>16.77</v>
          </cell>
          <cell r="G44">
            <v>16.77</v>
          </cell>
        </row>
        <row r="45">
          <cell r="A45">
            <v>6189</v>
          </cell>
          <cell r="B45">
            <v>0</v>
          </cell>
          <cell r="C45" t="str">
            <v>TABUA MADEIRA 2A QUALIDADE 2,5 X 30,0CM (1 X 12") NAO APARELHADA</v>
          </cell>
          <cell r="D45" t="str">
            <v>M</v>
          </cell>
          <cell r="E45">
            <v>0.28999999999999998</v>
          </cell>
          <cell r="F45">
            <v>20.55</v>
          </cell>
          <cell r="G45">
            <v>5.96</v>
          </cell>
        </row>
        <row r="46">
          <cell r="A46">
            <v>5068</v>
          </cell>
          <cell r="B46">
            <v>0</v>
          </cell>
          <cell r="C46" t="str">
            <v>PREGO DE ACO POLIDO COM CABECA 17 X 21 (2 X 11)</v>
          </cell>
          <cell r="D46" t="str">
            <v>KG</v>
          </cell>
          <cell r="E46">
            <v>0.27</v>
          </cell>
          <cell r="F46">
            <v>8.65</v>
          </cell>
          <cell r="G46">
            <v>2.34</v>
          </cell>
        </row>
        <row r="47">
          <cell r="A47">
            <v>4491</v>
          </cell>
          <cell r="B47">
            <v>0</v>
          </cell>
          <cell r="C47" t="str">
            <v>PECA DE MADEIRA NATIVA / REGIONAL 7,5 X 7,5CM (3X3) NAO APARELHADA (P/FORMA)</v>
          </cell>
          <cell r="D47" t="str">
            <v>M</v>
          </cell>
          <cell r="E47">
            <v>0.99</v>
          </cell>
          <cell r="F47">
            <v>5.1100000000000003</v>
          </cell>
          <cell r="G47">
            <v>5.0599999999999996</v>
          </cell>
        </row>
        <row r="48">
          <cell r="A48">
            <v>88239</v>
          </cell>
          <cell r="B48">
            <v>0</v>
          </cell>
          <cell r="C48" t="str">
            <v>AJUDANTE DE CARPINTEIRO COM ENCARGOS COMPLEMENTARES</v>
          </cell>
          <cell r="D48" t="str">
            <v>H</v>
          </cell>
          <cell r="E48">
            <v>0.23</v>
          </cell>
          <cell r="F48">
            <v>13.58</v>
          </cell>
          <cell r="G48">
            <v>3.12</v>
          </cell>
        </row>
        <row r="49">
          <cell r="A49">
            <v>4506</v>
          </cell>
          <cell r="B49">
            <v>0</v>
          </cell>
          <cell r="C49" t="str">
            <v>!EM PROCESSO DE DESATIVACAO! PECA DE MADEIRANATIVA/REGIONAL 2,5 X 10CM (1X4") NAO APARELHADA (SARRAFO-P/FORMA)</v>
          </cell>
          <cell r="D49" t="str">
            <v>M</v>
          </cell>
          <cell r="E49">
            <v>0.52</v>
          </cell>
          <cell r="F49">
            <v>3.17</v>
          </cell>
          <cell r="G49">
            <v>1.65</v>
          </cell>
        </row>
        <row r="50">
          <cell r="A50">
            <v>0</v>
          </cell>
          <cell r="B50">
            <v>0</v>
          </cell>
          <cell r="C50">
            <v>0</v>
          </cell>
          <cell r="D50">
            <v>0</v>
          </cell>
          <cell r="E50">
            <v>0</v>
          </cell>
          <cell r="F50">
            <v>0</v>
          </cell>
          <cell r="G50">
            <v>0</v>
          </cell>
        </row>
        <row r="51">
          <cell r="A51" t="str">
            <v>CPU-005</v>
          </cell>
          <cell r="B51">
            <v>0</v>
          </cell>
          <cell r="C51" t="str">
            <v>FORMA CURVA EM CHAPA DE MADEIRA COMPENSADO NAVAL 6 MM, PARA ESTRUTURAS DE CONCRETO.</v>
          </cell>
          <cell r="D51" t="str">
            <v xml:space="preserve">M2 </v>
          </cell>
          <cell r="E51">
            <v>0</v>
          </cell>
          <cell r="F51">
            <v>0</v>
          </cell>
          <cell r="G51">
            <v>37.57</v>
          </cell>
        </row>
        <row r="52">
          <cell r="A52">
            <v>2692</v>
          </cell>
          <cell r="B52">
            <v>0</v>
          </cell>
          <cell r="C52" t="str">
            <v>DESMOLDANTE PROTETOR PARA FORMAS DE MADEIRA, DE BASE OLEOSA EMULSIONADA EM AGUA</v>
          </cell>
          <cell r="D52" t="str">
            <v>L</v>
          </cell>
          <cell r="E52">
            <v>0.2</v>
          </cell>
          <cell r="F52">
            <v>4.7300000000000004</v>
          </cell>
          <cell r="G52">
            <v>0.95</v>
          </cell>
        </row>
        <row r="53">
          <cell r="A53">
            <v>4506</v>
          </cell>
          <cell r="B53">
            <v>0</v>
          </cell>
          <cell r="C53" t="str">
            <v>!EM PROCESSO DE DESATIVACAO! PECA DE MADEIRANATIVA/REGIONAL 2,5 X 10CM (1X4") NAO APARELHADA (SARRAFO-P/FORMA)</v>
          </cell>
          <cell r="D53" t="str">
            <v>M</v>
          </cell>
          <cell r="E53">
            <v>0.77</v>
          </cell>
          <cell r="F53">
            <v>3.17</v>
          </cell>
          <cell r="G53">
            <v>2.44</v>
          </cell>
        </row>
        <row r="54">
          <cell r="A54">
            <v>88262</v>
          </cell>
          <cell r="B54">
            <v>0</v>
          </cell>
          <cell r="C54" t="str">
            <v>CARPINTEIRO DE FORMAS COM ENCARGOS COMPLEMENTARES</v>
          </cell>
          <cell r="D54" t="str">
            <v>H</v>
          </cell>
          <cell r="E54">
            <v>1.5</v>
          </cell>
          <cell r="F54">
            <v>16.77</v>
          </cell>
          <cell r="G54">
            <v>25.16</v>
          </cell>
        </row>
        <row r="55">
          <cell r="A55">
            <v>5069</v>
          </cell>
          <cell r="B55">
            <v>0</v>
          </cell>
          <cell r="C55" t="str">
            <v>PREGO DE ACO POLIDO COM CABECA 17 X 27 (2 1/2 X 11)</v>
          </cell>
          <cell r="D55" t="str">
            <v>KG</v>
          </cell>
          <cell r="E55">
            <v>0.22</v>
          </cell>
          <cell r="F55">
            <v>8.82</v>
          </cell>
          <cell r="G55">
            <v>1.94</v>
          </cell>
        </row>
        <row r="56">
          <cell r="A56">
            <v>88239</v>
          </cell>
          <cell r="B56">
            <v>0</v>
          </cell>
          <cell r="C56" t="str">
            <v>AJUDANTE DE CARPINTEIRO COM ENCARGOS COMPLEMENTARES</v>
          </cell>
          <cell r="D56" t="str">
            <v>H</v>
          </cell>
          <cell r="E56">
            <v>0.375</v>
          </cell>
          <cell r="F56">
            <v>13.58</v>
          </cell>
          <cell r="G56">
            <v>5.09</v>
          </cell>
        </row>
        <row r="57">
          <cell r="A57">
            <v>1360</v>
          </cell>
          <cell r="B57">
            <v>0</v>
          </cell>
          <cell r="C57" t="str">
            <v>CHAPA DE MADEIRA COMPENSADA NAVAL (COM COLA FENOLICA), E = 6 MM, DE *1,60 X 2,20*M</v>
          </cell>
          <cell r="D57" t="str">
            <v>M2</v>
          </cell>
          <cell r="E57">
            <v>0.103306</v>
          </cell>
          <cell r="F57">
            <v>19.260000000000002</v>
          </cell>
          <cell r="G57">
            <v>1.99</v>
          </cell>
        </row>
        <row r="58">
          <cell r="A58" t="str">
            <v>Observação:</v>
          </cell>
          <cell r="B58">
            <v>0</v>
          </cell>
          <cell r="C58" t="str">
            <v>REF.:73820/1 SINAPI-AGO2015</v>
          </cell>
          <cell r="D58">
            <v>0</v>
          </cell>
          <cell r="E58">
            <v>0</v>
          </cell>
          <cell r="F58">
            <v>0</v>
          </cell>
          <cell r="G58">
            <v>0</v>
          </cell>
        </row>
        <row r="59">
          <cell r="A59">
            <v>0</v>
          </cell>
          <cell r="B59">
            <v>0</v>
          </cell>
          <cell r="C59">
            <v>0</v>
          </cell>
          <cell r="D59">
            <v>0</v>
          </cell>
          <cell r="E59">
            <v>0</v>
          </cell>
          <cell r="F59">
            <v>0</v>
          </cell>
          <cell r="G59">
            <v>0</v>
          </cell>
        </row>
        <row r="60">
          <cell r="A60" t="str">
            <v>CPU-006</v>
          </cell>
          <cell r="B60">
            <v>0</v>
          </cell>
          <cell r="C60" t="str">
            <v>ESCORAMENTO EM MADEIRA P/ EDIFICAÇÕES C/ VIGAS E LAJES MACIÇAS, 01 USO</v>
          </cell>
          <cell r="D60" t="str">
            <v xml:space="preserve">M2 </v>
          </cell>
          <cell r="E60">
            <v>0</v>
          </cell>
          <cell r="F60">
            <v>0</v>
          </cell>
          <cell r="G60">
            <v>51.769999999999996</v>
          </cell>
        </row>
        <row r="61">
          <cell r="A61">
            <v>4492</v>
          </cell>
          <cell r="B61">
            <v>0</v>
          </cell>
          <cell r="C61" t="str">
            <v>!EM PROCESSO DE DESATIVACAO! PECA DE MADEIRA NATIVA/REGIONAL 8 X 8CM NÃO APARELHADA (PONTALETE-P/ESCORAMENTO)</v>
          </cell>
          <cell r="D61" t="str">
            <v>M</v>
          </cell>
          <cell r="E61">
            <v>2.4750000000000001</v>
          </cell>
          <cell r="F61">
            <v>7.71</v>
          </cell>
          <cell r="G61">
            <v>19.079999999999998</v>
          </cell>
        </row>
        <row r="62">
          <cell r="A62">
            <v>4415</v>
          </cell>
          <cell r="B62">
            <v>0</v>
          </cell>
          <cell r="C62" t="str">
            <v>SARRAFO DE MADEIRA NAO APARELHADA 2,5 X 5 CM, MACARANDUBA, ANGELIM OU EQUIVALENTE DA REGIAO</v>
          </cell>
          <cell r="D62" t="str">
            <v>M</v>
          </cell>
          <cell r="E62">
            <v>2.61</v>
          </cell>
          <cell r="F62">
            <v>4.3499999999999996</v>
          </cell>
          <cell r="G62">
            <v>11.35</v>
          </cell>
        </row>
        <row r="63">
          <cell r="A63">
            <v>10567</v>
          </cell>
          <cell r="B63">
            <v>0</v>
          </cell>
          <cell r="C63" t="str">
            <v>TABUA MADEIRA 3A QUALIDADE 2,5 X 23,0CM (1 X 9") NAO APARELHADA</v>
          </cell>
          <cell r="D63" t="str">
            <v>M</v>
          </cell>
          <cell r="E63">
            <v>1.05</v>
          </cell>
          <cell r="F63">
            <v>13.95</v>
          </cell>
          <cell r="G63">
            <v>14.65</v>
          </cell>
        </row>
        <row r="64">
          <cell r="A64">
            <v>5067</v>
          </cell>
          <cell r="B64">
            <v>0</v>
          </cell>
          <cell r="C64" t="str">
            <v>PREGO DE ACO POLIDO COM CABECA 16 X 24 (2 1/4 X 12)</v>
          </cell>
          <cell r="D64" t="str">
            <v>KG</v>
          </cell>
          <cell r="E64">
            <v>0.04</v>
          </cell>
          <cell r="F64">
            <v>9.2200000000000006</v>
          </cell>
          <cell r="G64">
            <v>0.37</v>
          </cell>
        </row>
        <row r="65">
          <cell r="A65">
            <v>88262</v>
          </cell>
          <cell r="B65">
            <v>0</v>
          </cell>
          <cell r="C65" t="str">
            <v>CARPINTEIRO DE FORMAS COM ENCARGOS COMPLEMENTARES</v>
          </cell>
          <cell r="D65" t="str">
            <v>H</v>
          </cell>
          <cell r="E65">
            <v>0.32</v>
          </cell>
          <cell r="F65">
            <v>16.77</v>
          </cell>
          <cell r="G65">
            <v>5.37</v>
          </cell>
        </row>
        <row r="66">
          <cell r="A66">
            <v>88316</v>
          </cell>
          <cell r="B66">
            <v>0</v>
          </cell>
          <cell r="C66" t="str">
            <v>SERVENTE COM ENCARGOS COMPLEMENTARES</v>
          </cell>
          <cell r="D66" t="str">
            <v>H</v>
          </cell>
          <cell r="E66">
            <v>0.08</v>
          </cell>
          <cell r="F66">
            <v>11.91</v>
          </cell>
          <cell r="G66">
            <v>0.95</v>
          </cell>
        </row>
        <row r="67">
          <cell r="A67" t="str">
            <v>Observação:</v>
          </cell>
          <cell r="B67">
            <v>0</v>
          </cell>
          <cell r="C67" t="str">
            <v>REF.:03472 ORSE-MAR/2016</v>
          </cell>
          <cell r="D67">
            <v>0</v>
          </cell>
          <cell r="E67">
            <v>0</v>
          </cell>
          <cell r="F67">
            <v>0</v>
          </cell>
          <cell r="G67">
            <v>0</v>
          </cell>
        </row>
        <row r="68">
          <cell r="A68">
            <v>0</v>
          </cell>
          <cell r="B68">
            <v>0</v>
          </cell>
          <cell r="C68">
            <v>0</v>
          </cell>
          <cell r="D68">
            <v>0</v>
          </cell>
          <cell r="E68">
            <v>0</v>
          </cell>
          <cell r="F68">
            <v>0</v>
          </cell>
          <cell r="G68">
            <v>0</v>
          </cell>
        </row>
        <row r="69">
          <cell r="A69" t="str">
            <v>CPU-007</v>
          </cell>
          <cell r="B69">
            <v>0</v>
          </cell>
          <cell r="C69" t="str">
            <v>ARMACAO DE ACO CA-60 DIAM. 5,0MM - FORNECIMENTO / CORTE (C/PERDA DE 11%) / DOBRA / COLOCAÇÃO.</v>
          </cell>
          <cell r="D69" t="str">
            <v xml:space="preserve">KG </v>
          </cell>
          <cell r="E69">
            <v>0</v>
          </cell>
          <cell r="F69">
            <v>0</v>
          </cell>
          <cell r="G69">
            <v>10.450000000000001</v>
          </cell>
        </row>
        <row r="70">
          <cell r="A70">
            <v>88238</v>
          </cell>
          <cell r="B70">
            <v>0</v>
          </cell>
          <cell r="C70" t="str">
            <v>AJUDANTE DE ARMADOR COM ENCARGOS COMPLEMENTARES</v>
          </cell>
          <cell r="D70" t="str">
            <v>H</v>
          </cell>
          <cell r="E70">
            <v>3.1E-2</v>
          </cell>
          <cell r="F70">
            <v>13.58</v>
          </cell>
          <cell r="G70">
            <v>0.42</v>
          </cell>
        </row>
        <row r="71">
          <cell r="A71">
            <v>88245</v>
          </cell>
          <cell r="B71">
            <v>0</v>
          </cell>
          <cell r="C71" t="str">
            <v>ARMADOR COM ENCARGOS COMPLEMENTARES</v>
          </cell>
          <cell r="D71" t="str">
            <v>H</v>
          </cell>
          <cell r="E71">
            <v>0.18959999999999999</v>
          </cell>
          <cell r="F71">
            <v>16.77</v>
          </cell>
          <cell r="G71">
            <v>3.18</v>
          </cell>
        </row>
        <row r="72">
          <cell r="A72">
            <v>337</v>
          </cell>
          <cell r="B72">
            <v>0</v>
          </cell>
          <cell r="C72" t="str">
            <v>ARAME RECOZIDO 18 BWG, 1,25 MM (0,01 KG/M)</v>
          </cell>
          <cell r="D72" t="str">
            <v>KG</v>
          </cell>
          <cell r="E72">
            <v>2.5000000000000001E-2</v>
          </cell>
          <cell r="F72">
            <v>9.08</v>
          </cell>
          <cell r="G72">
            <v>0.23</v>
          </cell>
        </row>
        <row r="73">
          <cell r="A73">
            <v>40215</v>
          </cell>
          <cell r="B73">
            <v>0</v>
          </cell>
          <cell r="C73" t="str">
            <v>ESPAÇADOR PLÁSTICO *COLETADO CAIXA*</v>
          </cell>
          <cell r="D73" t="str">
            <v xml:space="preserve">UN </v>
          </cell>
          <cell r="E73">
            <v>1.6539999999999999</v>
          </cell>
          <cell r="F73">
            <v>0.13</v>
          </cell>
          <cell r="G73">
            <v>0.22</v>
          </cell>
        </row>
        <row r="74">
          <cell r="A74">
            <v>92791</v>
          </cell>
          <cell r="B74">
            <v>0</v>
          </cell>
          <cell r="C74" t="str">
            <v>CORTE E DOBRA DE AÇO CA-60, DIÂMETRO DE 5.0 MM, UTILIZADO EM ESTRUTURAS DIVERSAS, EXCETO LAJES. AF_12/2015</v>
          </cell>
          <cell r="D74" t="str">
            <v>KG</v>
          </cell>
          <cell r="E74">
            <v>0.5</v>
          </cell>
          <cell r="F74">
            <v>7.35</v>
          </cell>
          <cell r="G74">
            <v>3.68</v>
          </cell>
        </row>
        <row r="75">
          <cell r="A75">
            <v>92800</v>
          </cell>
          <cell r="B75">
            <v>0</v>
          </cell>
          <cell r="C75" t="str">
            <v>CORTE E DOBRA DE AÇO CA-60, DIÂMETRO DE 5.0 MM, UTILIZADO EM LAJE. AF_12/2015</v>
          </cell>
          <cell r="D75" t="str">
            <v>KG</v>
          </cell>
          <cell r="E75">
            <v>0.5</v>
          </cell>
          <cell r="F75">
            <v>5.43</v>
          </cell>
          <cell r="G75">
            <v>2.72</v>
          </cell>
        </row>
        <row r="76">
          <cell r="A76" t="str">
            <v>Observação:</v>
          </cell>
          <cell r="B76">
            <v>0</v>
          </cell>
          <cell r="C76" t="str">
            <v>REF.:92775 e 92784 SINAPI-MAR/2016</v>
          </cell>
          <cell r="D76">
            <v>0</v>
          </cell>
          <cell r="E76">
            <v>0</v>
          </cell>
          <cell r="F76">
            <v>0</v>
          </cell>
          <cell r="G76">
            <v>0</v>
          </cell>
        </row>
        <row r="77">
          <cell r="A77">
            <v>0</v>
          </cell>
          <cell r="B77">
            <v>0</v>
          </cell>
          <cell r="C77">
            <v>0</v>
          </cell>
          <cell r="D77">
            <v>0</v>
          </cell>
          <cell r="E77">
            <v>0</v>
          </cell>
          <cell r="F77">
            <v>0</v>
          </cell>
          <cell r="G77">
            <v>0</v>
          </cell>
        </row>
        <row r="78">
          <cell r="A78" t="str">
            <v>CPU-008</v>
          </cell>
          <cell r="B78">
            <v>0</v>
          </cell>
          <cell r="C78" t="str">
            <v>ARMACAO DE ACO CA-50 DIAM. 6,3MM - FORNECIMENTO / CORTE (C/PERDA DE 11%) / DOBRA / COLOCAÇÃO.</v>
          </cell>
          <cell r="D78" t="str">
            <v xml:space="preserve">KG </v>
          </cell>
          <cell r="E78">
            <v>0</v>
          </cell>
          <cell r="F78">
            <v>0</v>
          </cell>
          <cell r="G78">
            <v>9.2899999999999991</v>
          </cell>
        </row>
        <row r="79">
          <cell r="A79">
            <v>88238</v>
          </cell>
          <cell r="B79">
            <v>0</v>
          </cell>
          <cell r="C79" t="str">
            <v>AJUDANTE DE ARMADOR COM ENCARGOS COMPLEMENTARES</v>
          </cell>
          <cell r="D79" t="str">
            <v>H</v>
          </cell>
          <cell r="E79">
            <v>2.3550000000000001E-2</v>
          </cell>
          <cell r="F79">
            <v>13.58</v>
          </cell>
          <cell r="G79">
            <v>0.32</v>
          </cell>
        </row>
        <row r="80">
          <cell r="A80">
            <v>88245</v>
          </cell>
          <cell r="B80">
            <v>0</v>
          </cell>
          <cell r="C80" t="str">
            <v>ARMADOR COM ENCARGOS COMPLEMENTARES</v>
          </cell>
          <cell r="D80" t="str">
            <v>H</v>
          </cell>
          <cell r="E80">
            <v>0.14405000000000001</v>
          </cell>
          <cell r="F80">
            <v>16.77</v>
          </cell>
          <cell r="G80">
            <v>2.42</v>
          </cell>
        </row>
        <row r="81">
          <cell r="A81">
            <v>337</v>
          </cell>
          <cell r="B81">
            <v>0</v>
          </cell>
          <cell r="C81" t="str">
            <v>ARAME RECOZIDO 18 BWG, 1,25 MM (0,01 KG/M)</v>
          </cell>
          <cell r="D81" t="str">
            <v>KG</v>
          </cell>
          <cell r="E81">
            <v>2.5000000000000001E-2</v>
          </cell>
          <cell r="F81">
            <v>9.08</v>
          </cell>
          <cell r="G81">
            <v>0.23</v>
          </cell>
        </row>
        <row r="82">
          <cell r="A82">
            <v>40215</v>
          </cell>
          <cell r="B82">
            <v>0</v>
          </cell>
          <cell r="C82" t="str">
            <v>ESPAÇADOR PLÁSTICO *COLETADO CAIXA*</v>
          </cell>
          <cell r="D82" t="str">
            <v xml:space="preserve">UN </v>
          </cell>
          <cell r="E82">
            <v>1.1515</v>
          </cell>
          <cell r="F82">
            <v>0.13</v>
          </cell>
          <cell r="G82">
            <v>0.15</v>
          </cell>
        </row>
        <row r="83">
          <cell r="A83">
            <v>92792</v>
          </cell>
          <cell r="B83">
            <v>0</v>
          </cell>
          <cell r="C83" t="str">
            <v>CORTE E DOBRA DE AÇO CA-50, DIÂMETRO DE 6.3 MM, UTILIZADO EM ESTRUTURAS DIVERSAS, EXCETO LAJES. AF_12/2015</v>
          </cell>
          <cell r="D83" t="str">
            <v>KG</v>
          </cell>
          <cell r="E83">
            <v>0.5</v>
          </cell>
          <cell r="F83">
            <v>7.18</v>
          </cell>
          <cell r="G83">
            <v>3.59</v>
          </cell>
        </row>
        <row r="84">
          <cell r="A84">
            <v>92801</v>
          </cell>
          <cell r="B84">
            <v>0</v>
          </cell>
          <cell r="C84" t="str">
            <v>CORTE E DOBRA DE AÇO CA-50, DIÂMETRO DE 6.3 MM, UTILIZADO EM LAJE. AF_12/2015</v>
          </cell>
          <cell r="D84" t="str">
            <v>KG</v>
          </cell>
          <cell r="E84">
            <v>0.5</v>
          </cell>
          <cell r="F84">
            <v>5.15</v>
          </cell>
          <cell r="G84">
            <v>2.58</v>
          </cell>
        </row>
        <row r="85">
          <cell r="A85" t="str">
            <v>Observação:</v>
          </cell>
          <cell r="B85">
            <v>0</v>
          </cell>
          <cell r="C85" t="str">
            <v>REF.:92785 e 92776 SINAPI-MAR/2016</v>
          </cell>
          <cell r="D85">
            <v>0</v>
          </cell>
          <cell r="E85">
            <v>0</v>
          </cell>
          <cell r="F85">
            <v>0</v>
          </cell>
          <cell r="G85">
            <v>0</v>
          </cell>
        </row>
        <row r="86">
          <cell r="A86">
            <v>0</v>
          </cell>
          <cell r="B86">
            <v>0</v>
          </cell>
          <cell r="C86">
            <v>0</v>
          </cell>
          <cell r="D86">
            <v>0</v>
          </cell>
          <cell r="E86">
            <v>0</v>
          </cell>
          <cell r="F86">
            <v>0</v>
          </cell>
          <cell r="G86">
            <v>0</v>
          </cell>
        </row>
        <row r="87">
          <cell r="A87" t="str">
            <v>CPU-009</v>
          </cell>
          <cell r="B87">
            <v>0</v>
          </cell>
          <cell r="C87" t="str">
            <v>ARMACAO DE ACO CA-50 DIAM. 8,0MM - FORNECIMENTO / CORTE (C/PERDA DE 11%) / DOBRA / COLOCAÇÃO.</v>
          </cell>
          <cell r="D87" t="str">
            <v xml:space="preserve">KG </v>
          </cell>
          <cell r="E87">
            <v>0</v>
          </cell>
          <cell r="F87">
            <v>0</v>
          </cell>
          <cell r="G87">
            <v>8.75</v>
          </cell>
        </row>
        <row r="88">
          <cell r="A88">
            <v>88238</v>
          </cell>
          <cell r="B88">
            <v>0</v>
          </cell>
          <cell r="C88" t="str">
            <v>AJUDANTE DE ARMADOR COM ENCARGOS COMPLEMENTARES</v>
          </cell>
          <cell r="D88" t="str">
            <v>H</v>
          </cell>
          <cell r="E88">
            <v>1.745E-2</v>
          </cell>
          <cell r="F88">
            <v>13.58</v>
          </cell>
          <cell r="G88">
            <v>0.24</v>
          </cell>
        </row>
        <row r="89">
          <cell r="A89">
            <v>88245</v>
          </cell>
          <cell r="B89">
            <v>0</v>
          </cell>
          <cell r="C89" t="str">
            <v>ARMADOR COM ENCARGOS COMPLEMENTARES</v>
          </cell>
          <cell r="D89" t="str">
            <v>H</v>
          </cell>
          <cell r="E89">
            <v>0.10685</v>
          </cell>
          <cell r="F89">
            <v>16.77</v>
          </cell>
          <cell r="G89">
            <v>1.79</v>
          </cell>
        </row>
        <row r="90">
          <cell r="A90">
            <v>337</v>
          </cell>
          <cell r="B90">
            <v>0</v>
          </cell>
          <cell r="C90" t="str">
            <v>ARAME RECOZIDO 18 BWG, 1,25 MM (0,01 KG/M)</v>
          </cell>
          <cell r="D90" t="str">
            <v>KG</v>
          </cell>
          <cell r="E90">
            <v>2.5000000000000001E-2</v>
          </cell>
          <cell r="F90">
            <v>9.08</v>
          </cell>
          <cell r="G90">
            <v>0.23</v>
          </cell>
        </row>
        <row r="91">
          <cell r="A91">
            <v>40215</v>
          </cell>
          <cell r="B91">
            <v>0</v>
          </cell>
          <cell r="C91" t="str">
            <v>ESPAÇADOR PLÁSTICO *COLETADO CAIXA*</v>
          </cell>
          <cell r="D91" t="str">
            <v xml:space="preserve">UN </v>
          </cell>
          <cell r="E91">
            <v>0.73550000000000004</v>
          </cell>
          <cell r="F91">
            <v>0.13</v>
          </cell>
          <cell r="G91">
            <v>0.1</v>
          </cell>
        </row>
        <row r="92">
          <cell r="A92">
            <v>92793</v>
          </cell>
          <cell r="B92">
            <v>0</v>
          </cell>
          <cell r="C92" t="str">
            <v>CORTE E DOBRA DE AÇO CA-50, DIÂMETRO DE 8.0 MM, UTILIZADO EM ESTRUTURAS DIVERSAS, EXCETO LAJES. AF_12/2015</v>
          </cell>
          <cell r="D92" t="str">
            <v>KG</v>
          </cell>
          <cell r="E92">
            <v>0.5</v>
          </cell>
          <cell r="F92">
            <v>7.34</v>
          </cell>
          <cell r="G92">
            <v>3.67</v>
          </cell>
        </row>
        <row r="93">
          <cell r="A93">
            <v>92802</v>
          </cell>
          <cell r="B93">
            <v>0</v>
          </cell>
          <cell r="C93" t="str">
            <v>CORTE E DOBRA DE AÇO CA-50, DIÂMETRO DE 8.0 MM, UTILIZADO EM LAJE. AF_12/2015</v>
          </cell>
          <cell r="D93">
            <v>0</v>
          </cell>
          <cell r="E93">
            <v>0.5</v>
          </cell>
          <cell r="F93">
            <v>5.43</v>
          </cell>
          <cell r="G93">
            <v>2.72</v>
          </cell>
        </row>
        <row r="94">
          <cell r="A94" t="str">
            <v>Observação:</v>
          </cell>
          <cell r="B94">
            <v>0</v>
          </cell>
          <cell r="C94" t="str">
            <v>REF.:92786 e 92777 SINAPI-MAR/2016</v>
          </cell>
          <cell r="D94">
            <v>0</v>
          </cell>
          <cell r="E94">
            <v>0</v>
          </cell>
          <cell r="F94">
            <v>0</v>
          </cell>
          <cell r="G94">
            <v>0</v>
          </cell>
        </row>
        <row r="95">
          <cell r="A95">
            <v>0</v>
          </cell>
          <cell r="B95">
            <v>0</v>
          </cell>
          <cell r="C95">
            <v>0</v>
          </cell>
          <cell r="D95">
            <v>0</v>
          </cell>
          <cell r="E95">
            <v>0</v>
          </cell>
          <cell r="F95">
            <v>0</v>
          </cell>
          <cell r="G95">
            <v>0</v>
          </cell>
        </row>
        <row r="96">
          <cell r="A96" t="str">
            <v>CPU-010</v>
          </cell>
          <cell r="B96">
            <v>0</v>
          </cell>
          <cell r="C96" t="str">
            <v>ARMACAO DE ACO CA-50 DIAM. 10,0MM - FORNECIMENTO / CORTE (C/PERDA DE 11%) / DOBRA / COLOCAÇÃO.</v>
          </cell>
          <cell r="D96" t="str">
            <v xml:space="preserve">KG </v>
          </cell>
          <cell r="E96">
            <v>0</v>
          </cell>
          <cell r="F96">
            <v>0</v>
          </cell>
          <cell r="G96">
            <v>7.0400000000000009</v>
          </cell>
        </row>
        <row r="97">
          <cell r="A97">
            <v>88238</v>
          </cell>
          <cell r="B97">
            <v>0</v>
          </cell>
          <cell r="C97" t="str">
            <v>AJUDANTE DE ARMADOR COM ENCARGOS COMPLEMENTARES</v>
          </cell>
          <cell r="D97" t="str">
            <v>H</v>
          </cell>
          <cell r="E97">
            <v>1.295E-2</v>
          </cell>
          <cell r="F97">
            <v>13.58</v>
          </cell>
          <cell r="G97">
            <v>0.18</v>
          </cell>
        </row>
        <row r="98">
          <cell r="A98">
            <v>88245</v>
          </cell>
          <cell r="B98">
            <v>0</v>
          </cell>
          <cell r="C98" t="str">
            <v>ARMADOR COM ENCARGOS COMPLEMENTARES</v>
          </cell>
          <cell r="D98" t="str">
            <v>H</v>
          </cell>
          <cell r="E98">
            <v>7.9250000000000001E-2</v>
          </cell>
          <cell r="F98">
            <v>16.77</v>
          </cell>
          <cell r="G98">
            <v>1.33</v>
          </cell>
        </row>
        <row r="99">
          <cell r="A99">
            <v>337</v>
          </cell>
          <cell r="B99">
            <v>0</v>
          </cell>
          <cell r="C99" t="str">
            <v>ARAME RECOZIDO 18 BWG, 1,25 MM (0,01 KG/M)</v>
          </cell>
          <cell r="D99" t="str">
            <v>KG</v>
          </cell>
          <cell r="E99">
            <v>2.5000000000000001E-2</v>
          </cell>
          <cell r="F99">
            <v>9.08</v>
          </cell>
          <cell r="G99">
            <v>0.23</v>
          </cell>
        </row>
        <row r="100">
          <cell r="A100">
            <v>40215</v>
          </cell>
          <cell r="B100">
            <v>0</v>
          </cell>
          <cell r="C100" t="str">
            <v>ESPAÇADOR PLÁSTICO *COLETADO CAIXA*</v>
          </cell>
          <cell r="D100" t="str">
            <v xml:space="preserve">UN </v>
          </cell>
          <cell r="E100">
            <v>0.45</v>
          </cell>
          <cell r="F100">
            <v>0.13</v>
          </cell>
          <cell r="G100">
            <v>0.06</v>
          </cell>
        </row>
        <row r="101">
          <cell r="A101">
            <v>92794</v>
          </cell>
          <cell r="B101">
            <v>0</v>
          </cell>
          <cell r="C101" t="str">
            <v>CORTE E DOBRA DE AÇO CA-50, DIÂMETRO DE 10.0 MM, UTILIZADO EM ESTRUTURAS DIVERSAS, EXCETO LAJES. AF_12/2015</v>
          </cell>
          <cell r="D101" t="str">
            <v>KG</v>
          </cell>
          <cell r="E101">
            <v>0.5</v>
          </cell>
          <cell r="F101">
            <v>6.03</v>
          </cell>
          <cell r="G101">
            <v>3.02</v>
          </cell>
        </row>
        <row r="102">
          <cell r="A102">
            <v>92803</v>
          </cell>
          <cell r="B102">
            <v>0</v>
          </cell>
          <cell r="C102" t="str">
            <v>CORTE E DOBRA DE AÇO CA-50, DIÂMETRO DE 10.0 MM, UTILIZADO EM LAJE. AF_12/2015</v>
          </cell>
          <cell r="D102" t="str">
            <v>KG</v>
          </cell>
          <cell r="E102">
            <v>0.5</v>
          </cell>
          <cell r="F102">
            <v>4.43</v>
          </cell>
          <cell r="G102">
            <v>2.2200000000000002</v>
          </cell>
        </row>
        <row r="103">
          <cell r="A103" t="str">
            <v>Observação:</v>
          </cell>
          <cell r="B103">
            <v>0</v>
          </cell>
          <cell r="C103" t="str">
            <v>REF.:92787 e 92778 SINAPI-MAR/2016</v>
          </cell>
          <cell r="D103">
            <v>0</v>
          </cell>
          <cell r="E103">
            <v>0</v>
          </cell>
          <cell r="F103">
            <v>0</v>
          </cell>
          <cell r="G103">
            <v>0</v>
          </cell>
        </row>
        <row r="104">
          <cell r="A104">
            <v>0</v>
          </cell>
          <cell r="B104">
            <v>0</v>
          </cell>
          <cell r="C104">
            <v>0</v>
          </cell>
          <cell r="D104">
            <v>0</v>
          </cell>
          <cell r="E104">
            <v>0</v>
          </cell>
          <cell r="F104">
            <v>0</v>
          </cell>
          <cell r="G104">
            <v>0</v>
          </cell>
        </row>
        <row r="105">
          <cell r="A105" t="str">
            <v>CPU-011</v>
          </cell>
          <cell r="B105">
            <v>0</v>
          </cell>
          <cell r="C105" t="str">
            <v>ARMACAO DE ACO CA-50 DIAM. 12,5MM - FORNECIMENTO / CORTE (C/PERDA DE 11%) / DOBRA / COLOCAÇÃO.</v>
          </cell>
          <cell r="D105" t="str">
            <v xml:space="preserve">KG </v>
          </cell>
          <cell r="E105">
            <v>0</v>
          </cell>
          <cell r="F105">
            <v>0</v>
          </cell>
          <cell r="G105">
            <v>6.33</v>
          </cell>
        </row>
        <row r="106">
          <cell r="A106">
            <v>88238</v>
          </cell>
          <cell r="B106">
            <v>0</v>
          </cell>
          <cell r="C106" t="str">
            <v>AJUDANTE DE ARMADOR COM ENCARGOS COMPLEMENTARES</v>
          </cell>
          <cell r="D106" t="str">
            <v>H</v>
          </cell>
          <cell r="E106">
            <v>4.2200000000000001E-2</v>
          </cell>
          <cell r="F106">
            <v>13.58</v>
          </cell>
          <cell r="G106">
            <v>0.56999999999999995</v>
          </cell>
        </row>
        <row r="107">
          <cell r="A107">
            <v>88245</v>
          </cell>
          <cell r="B107">
            <v>0</v>
          </cell>
          <cell r="C107" t="str">
            <v>ARMADOR COM ENCARGOS COMPLEMENTARES</v>
          </cell>
          <cell r="D107" t="str">
            <v>H</v>
          </cell>
          <cell r="E107">
            <v>5.7200000000000001E-2</v>
          </cell>
          <cell r="F107">
            <v>16.77</v>
          </cell>
          <cell r="G107">
            <v>0.96</v>
          </cell>
        </row>
        <row r="108">
          <cell r="A108">
            <v>337</v>
          </cell>
          <cell r="B108">
            <v>0</v>
          </cell>
          <cell r="C108" t="str">
            <v>ARAME RECOZIDO 18 BWG, 1,25 MM (0,01 KG/M)</v>
          </cell>
          <cell r="D108" t="str">
            <v>KG</v>
          </cell>
          <cell r="E108">
            <v>2.5000000000000001E-2</v>
          </cell>
          <cell r="F108">
            <v>9.08</v>
          </cell>
          <cell r="G108">
            <v>0.23</v>
          </cell>
        </row>
        <row r="109">
          <cell r="A109">
            <v>40215</v>
          </cell>
          <cell r="B109">
            <v>0</v>
          </cell>
          <cell r="C109" t="str">
            <v>ESPAÇADOR PLÁSTICO *COLETADO CAIXA*</v>
          </cell>
          <cell r="D109" t="str">
            <v xml:space="preserve">UN </v>
          </cell>
          <cell r="E109">
            <v>0.25700000000000001</v>
          </cell>
          <cell r="F109">
            <v>0.13</v>
          </cell>
          <cell r="G109">
            <v>0.03</v>
          </cell>
        </row>
        <row r="110">
          <cell r="A110">
            <v>92795</v>
          </cell>
          <cell r="B110">
            <v>0</v>
          </cell>
          <cell r="C110" t="str">
            <v>CORTE E DOBRA DE AÇO CA-50, DIÂMETRO DE 12.5 MM, UTILIZADO EM ESTRUTURAS DIVERSAS, EXCETO LAJES. AF_12/2015</v>
          </cell>
          <cell r="D110" t="str">
            <v>KG</v>
          </cell>
          <cell r="E110">
            <v>0.5</v>
          </cell>
          <cell r="F110">
            <v>5.08</v>
          </cell>
          <cell r="G110">
            <v>2.54</v>
          </cell>
        </row>
        <row r="111">
          <cell r="A111">
            <v>92804</v>
          </cell>
          <cell r="B111">
            <v>0</v>
          </cell>
          <cell r="C111" t="str">
            <v>CORTE E DOBRA DE AÇO CA-50, DIÂMETRO DE 12.5 MM, UTILIZADO EM LAJE. AF_12/2015</v>
          </cell>
          <cell r="D111" t="str">
            <v>KG</v>
          </cell>
          <cell r="E111">
            <v>0.5</v>
          </cell>
          <cell r="F111">
            <v>3.99</v>
          </cell>
          <cell r="G111">
            <v>2</v>
          </cell>
        </row>
        <row r="112">
          <cell r="A112" t="str">
            <v>Observação:</v>
          </cell>
          <cell r="B112">
            <v>0</v>
          </cell>
          <cell r="C112" t="str">
            <v>REF.:92788 e 92779 SINAPI-MAR/2016</v>
          </cell>
          <cell r="D112">
            <v>0</v>
          </cell>
          <cell r="E112">
            <v>0</v>
          </cell>
          <cell r="F112">
            <v>0</v>
          </cell>
          <cell r="G112">
            <v>0</v>
          </cell>
        </row>
        <row r="113">
          <cell r="A113">
            <v>0</v>
          </cell>
          <cell r="B113">
            <v>0</v>
          </cell>
          <cell r="C113">
            <v>0</v>
          </cell>
          <cell r="D113">
            <v>0</v>
          </cell>
          <cell r="E113">
            <v>0</v>
          </cell>
          <cell r="F113">
            <v>0</v>
          </cell>
          <cell r="G113">
            <v>0</v>
          </cell>
        </row>
        <row r="114">
          <cell r="A114" t="str">
            <v>CPU-012</v>
          </cell>
          <cell r="B114">
            <v>0</v>
          </cell>
          <cell r="C114" t="str">
            <v>PISO INDUSTRIAL ANTIDERRAPANTE EM CERÂMICA ESTRUDADA 240x240x11mm REF.: LINHA GRESSIT IND3 (CÓD.: 6027) CINZA CLARO (CÓD. COR: 1000) DA GAIL OU EQUIVALENTETÉCNICO</v>
          </cell>
          <cell r="D114" t="str">
            <v xml:space="preserve">M2 </v>
          </cell>
          <cell r="E114">
            <v>0</v>
          </cell>
          <cell r="F114">
            <v>0</v>
          </cell>
          <cell r="G114">
            <v>95.23</v>
          </cell>
        </row>
        <row r="115">
          <cell r="A115">
            <v>1381</v>
          </cell>
          <cell r="B115">
            <v>0</v>
          </cell>
          <cell r="C115" t="str">
            <v>ARGAMASSA COLANTE AC I PARA CERAMICAS</v>
          </cell>
          <cell r="D115" t="str">
            <v>KG</v>
          </cell>
          <cell r="E115">
            <v>5.5</v>
          </cell>
          <cell r="F115">
            <v>0.59</v>
          </cell>
          <cell r="G115">
            <v>3.25</v>
          </cell>
        </row>
        <row r="116">
          <cell r="A116">
            <v>34357</v>
          </cell>
          <cell r="B116">
            <v>0</v>
          </cell>
          <cell r="C116" t="str">
            <v>REJUNTE COLORIDO, CIMENTICIO</v>
          </cell>
          <cell r="D116" t="str">
            <v>KG</v>
          </cell>
          <cell r="E116">
            <v>0.95</v>
          </cell>
          <cell r="F116">
            <v>3.82</v>
          </cell>
          <cell r="G116">
            <v>3.63</v>
          </cell>
        </row>
        <row r="117">
          <cell r="A117">
            <v>88316</v>
          </cell>
          <cell r="B117">
            <v>0</v>
          </cell>
          <cell r="C117" t="str">
            <v>SERVENTE COM ENCARGOS COMPLEMENTARES</v>
          </cell>
          <cell r="D117" t="str">
            <v>H</v>
          </cell>
          <cell r="E117">
            <v>0.34</v>
          </cell>
          <cell r="F117">
            <v>11.91</v>
          </cell>
          <cell r="G117">
            <v>4.05</v>
          </cell>
        </row>
        <row r="118">
          <cell r="A118">
            <v>88256</v>
          </cell>
          <cell r="B118">
            <v>0</v>
          </cell>
          <cell r="C118" t="str">
            <v>AZULEJISTA OU LADRILHISTA COM ENCARGOS COMPLEMENTARES</v>
          </cell>
          <cell r="D118" t="str">
            <v>M2</v>
          </cell>
          <cell r="E118">
            <v>0.4</v>
          </cell>
          <cell r="F118">
            <v>15.61</v>
          </cell>
          <cell r="G118">
            <v>6.24</v>
          </cell>
        </row>
        <row r="119">
          <cell r="A119" t="str">
            <v>COT-002a</v>
          </cell>
          <cell r="B119">
            <v>0</v>
          </cell>
          <cell r="C119" t="str">
            <v>PISO INDUSTRIAL ANTIDERRAPANTE EM CERÂMICA ESTRUDADA 240x240x11mm REF.: LINHA GRESSIT IND3 (CÓD.: 6027) CINZA CLARO (CÓD. COR: 1000) DA GAIL OU EQUIVALENTETÉCNICO - SEM FRETE (CAIXAS APRESENTAM 10 UNIDADES)</v>
          </cell>
          <cell r="D119" t="str">
            <v xml:space="preserve">UN </v>
          </cell>
          <cell r="E119">
            <v>17.051153460381144</v>
          </cell>
          <cell r="F119">
            <v>3.78</v>
          </cell>
          <cell r="G119">
            <v>64.45</v>
          </cell>
        </row>
        <row r="120">
          <cell r="A120">
            <v>72843</v>
          </cell>
          <cell r="B120">
            <v>0</v>
          </cell>
          <cell r="C120" t="str">
            <v>TRANSPORTE COMERCIAL COM CAMINHAO BASCULANTE 6 M3, RODOVIA PAVIMENTADA</v>
          </cell>
          <cell r="D120" t="str">
            <v>TXKM</v>
          </cell>
          <cell r="E120">
            <v>23.8716148445336</v>
          </cell>
          <cell r="F120">
            <v>0.56999999999999995</v>
          </cell>
          <cell r="G120">
            <v>13.61</v>
          </cell>
        </row>
        <row r="121">
          <cell r="A121" t="str">
            <v>Observação:</v>
          </cell>
          <cell r="B121">
            <v>0</v>
          </cell>
          <cell r="C121" t="str">
            <v>REF.:09117 ORSE-MAR/2016</v>
          </cell>
          <cell r="D121">
            <v>0</v>
          </cell>
          <cell r="E121">
            <v>0</v>
          </cell>
          <cell r="F121">
            <v>0</v>
          </cell>
          <cell r="G121">
            <v>0</v>
          </cell>
        </row>
        <row r="122">
          <cell r="A122">
            <v>0</v>
          </cell>
          <cell r="B122">
            <v>0</v>
          </cell>
          <cell r="C122">
            <v>0</v>
          </cell>
          <cell r="D122">
            <v>0</v>
          </cell>
          <cell r="E122">
            <v>0</v>
          </cell>
          <cell r="F122">
            <v>0</v>
          </cell>
          <cell r="G122">
            <v>0</v>
          </cell>
        </row>
        <row r="123">
          <cell r="A123" t="str">
            <v>CPU-013</v>
          </cell>
          <cell r="B123">
            <v>0</v>
          </cell>
          <cell r="C123" t="str">
            <v>RODAPÉ INDUSTRIAL 90º COM RAIO INFERIOR MAIOR EM CERÂMICA ESTRUDADA 240x100x9mm REF.: LINHA GRESSIT (CÓD.: 4016) CINZA CLARO (CÓD. COR: 1000) DA GAIL OU EQUIVALENTETÉCNICO</v>
          </cell>
          <cell r="D123" t="str">
            <v xml:space="preserve">M </v>
          </cell>
          <cell r="E123">
            <v>0</v>
          </cell>
          <cell r="F123">
            <v>0</v>
          </cell>
          <cell r="G123">
            <v>38.25</v>
          </cell>
        </row>
        <row r="124">
          <cell r="A124">
            <v>1381</v>
          </cell>
          <cell r="B124">
            <v>0</v>
          </cell>
          <cell r="C124" t="str">
            <v>ARGAMASSA COLANTE AC I PARA CERAMICAS</v>
          </cell>
          <cell r="D124" t="str">
            <v>KG</v>
          </cell>
          <cell r="E124">
            <v>0.45</v>
          </cell>
          <cell r="F124">
            <v>0.59</v>
          </cell>
          <cell r="G124">
            <v>0.27</v>
          </cell>
        </row>
        <row r="125">
          <cell r="A125">
            <v>34357</v>
          </cell>
          <cell r="B125">
            <v>0</v>
          </cell>
          <cell r="C125" t="str">
            <v>REJUNTE COLORIDO, CIMENTICIO</v>
          </cell>
          <cell r="D125" t="str">
            <v>KG</v>
          </cell>
          <cell r="E125">
            <v>0.06</v>
          </cell>
          <cell r="F125">
            <v>3.82</v>
          </cell>
          <cell r="G125">
            <v>0.23</v>
          </cell>
        </row>
        <row r="126">
          <cell r="A126">
            <v>88256</v>
          </cell>
          <cell r="B126">
            <v>0</v>
          </cell>
          <cell r="C126" t="str">
            <v>AZULEJISTA OU LADRILHISTA COM ENCARGOS COMPLEMENTARES</v>
          </cell>
          <cell r="D126" t="str">
            <v>M2</v>
          </cell>
          <cell r="E126">
            <v>0.4</v>
          </cell>
          <cell r="F126">
            <v>15.61</v>
          </cell>
          <cell r="G126">
            <v>6.24</v>
          </cell>
        </row>
        <row r="127">
          <cell r="A127" t="str">
            <v>COT-002b</v>
          </cell>
          <cell r="B127">
            <v>0</v>
          </cell>
          <cell r="C127" t="str">
            <v>RODAPÉ INDUSTRIAL 90º COM RAIO INFERIOR MAIOR EM CERÂMICA ESTRUDADA 240x100x9mm REF.: LINHA GRESSIT (CÓD.: 4016) CINZA CLARO (CÓD. COR: 1000) DA GAIL OU EQUIVALENTETÉCNICO - SEM FRETE (CAIXAS APRESENTAM 32 UNIDADES)</v>
          </cell>
          <cell r="D127" t="str">
            <v xml:space="preserve">UN </v>
          </cell>
          <cell r="E127">
            <v>4.4198895027624312</v>
          </cell>
          <cell r="F127">
            <v>6.33</v>
          </cell>
          <cell r="G127">
            <v>27.98</v>
          </cell>
        </row>
        <row r="128">
          <cell r="A128">
            <v>72843</v>
          </cell>
          <cell r="B128">
            <v>0</v>
          </cell>
          <cell r="C128" t="str">
            <v>TRANSPORTE COMERCIAL COM CAMINHAO BASCULANTE 6 M3, RODOVIA PAVIMENTADA</v>
          </cell>
          <cell r="D128" t="str">
            <v>TXKM</v>
          </cell>
          <cell r="E128">
            <v>6.1878453038674035</v>
          </cell>
          <cell r="F128">
            <v>0.56999999999999995</v>
          </cell>
          <cell r="G128">
            <v>3.53</v>
          </cell>
        </row>
        <row r="129">
          <cell r="A129" t="str">
            <v>Observação:</v>
          </cell>
          <cell r="B129">
            <v>0</v>
          </cell>
          <cell r="C129" t="str">
            <v>REF.:09542 ORSE-MAR/2016</v>
          </cell>
          <cell r="D129">
            <v>0</v>
          </cell>
          <cell r="E129">
            <v>0</v>
          </cell>
          <cell r="F129">
            <v>0</v>
          </cell>
          <cell r="G129">
            <v>0</v>
          </cell>
        </row>
        <row r="130">
          <cell r="A130">
            <v>0</v>
          </cell>
          <cell r="B130">
            <v>0</v>
          </cell>
          <cell r="C130">
            <v>0</v>
          </cell>
          <cell r="D130">
            <v>0</v>
          </cell>
          <cell r="E130">
            <v>0</v>
          </cell>
          <cell r="F130">
            <v>0</v>
          </cell>
          <cell r="G130">
            <v>0</v>
          </cell>
        </row>
        <row r="131">
          <cell r="A131" t="str">
            <v>CPU-014</v>
          </cell>
          <cell r="B131">
            <v>0</v>
          </cell>
          <cell r="C131" t="str">
            <v>REVESTIMENTO EVA E=10MM EM PLACAS DE 100X100CM NAS CORES VERMELHO E AMARELO, CONFORME PROJETO- FORNECIMENTO E INSTALAÇÃO</v>
          </cell>
          <cell r="D131" t="str">
            <v xml:space="preserve">M2 </v>
          </cell>
          <cell r="E131">
            <v>0</v>
          </cell>
          <cell r="F131">
            <v>0</v>
          </cell>
          <cell r="G131">
            <v>64.070000000000007</v>
          </cell>
        </row>
        <row r="132">
          <cell r="A132" t="str">
            <v>COT-003</v>
          </cell>
          <cell r="B132">
            <v>0</v>
          </cell>
          <cell r="C132" t="str">
            <v>REVESTIMENTO EVA 10MM CORES VERMELHO E AMARELO</v>
          </cell>
          <cell r="D132" t="str">
            <v>M2</v>
          </cell>
          <cell r="E132">
            <v>1.05</v>
          </cell>
          <cell r="F132">
            <v>40</v>
          </cell>
          <cell r="G132">
            <v>42</v>
          </cell>
        </row>
        <row r="133">
          <cell r="A133">
            <v>4791</v>
          </cell>
          <cell r="B133">
            <v>0</v>
          </cell>
          <cell r="C133" t="str">
            <v>ADESIVO ACRILICO/COLA DE CONTATO</v>
          </cell>
          <cell r="D133" t="str">
            <v>KG</v>
          </cell>
          <cell r="E133">
            <v>0.4</v>
          </cell>
          <cell r="F133">
            <v>21.48</v>
          </cell>
          <cell r="G133">
            <v>8.59</v>
          </cell>
        </row>
        <row r="134">
          <cell r="A134">
            <v>88309</v>
          </cell>
          <cell r="B134">
            <v>0</v>
          </cell>
          <cell r="C134" t="str">
            <v>PEDREIRO COM ENCARGOS COMPLEMENTARES</v>
          </cell>
          <cell r="D134" t="str">
            <v>H</v>
          </cell>
          <cell r="E134">
            <v>0.47</v>
          </cell>
          <cell r="F134">
            <v>16.77</v>
          </cell>
          <cell r="G134">
            <v>7.88</v>
          </cell>
        </row>
        <row r="135">
          <cell r="A135">
            <v>88316</v>
          </cell>
          <cell r="B135">
            <v>0</v>
          </cell>
          <cell r="C135" t="str">
            <v>SERVENTE COM ENCARGOS COMPLEMENTARES</v>
          </cell>
          <cell r="D135" t="str">
            <v>H</v>
          </cell>
          <cell r="E135">
            <v>0.47</v>
          </cell>
          <cell r="F135">
            <v>11.91</v>
          </cell>
          <cell r="G135">
            <v>5.6</v>
          </cell>
        </row>
        <row r="136">
          <cell r="A136" t="str">
            <v>Observação:</v>
          </cell>
          <cell r="B136">
            <v>0</v>
          </cell>
          <cell r="C136" t="str">
            <v>REF.:84186 SINAPI-JAN/2016</v>
          </cell>
          <cell r="D136">
            <v>0</v>
          </cell>
          <cell r="E136">
            <v>0</v>
          </cell>
          <cell r="F136">
            <v>0</v>
          </cell>
          <cell r="G136">
            <v>0</v>
          </cell>
        </row>
        <row r="137">
          <cell r="A137">
            <v>0</v>
          </cell>
          <cell r="B137">
            <v>0</v>
          </cell>
          <cell r="C137">
            <v>0</v>
          </cell>
          <cell r="D137">
            <v>0</v>
          </cell>
          <cell r="E137">
            <v>0</v>
          </cell>
          <cell r="F137">
            <v>0</v>
          </cell>
          <cell r="G137">
            <v>0</v>
          </cell>
        </row>
        <row r="138">
          <cell r="A138" t="str">
            <v>CPU-015</v>
          </cell>
          <cell r="B138">
            <v>0</v>
          </cell>
          <cell r="C138" t="str">
            <v>REVESTIMENTO CERÂMICO 45X67CM NA COR BRANCA COM ACABAMENTO ACETINADO ELIANE OU EQUIVALENTE TÉCNICO</v>
          </cell>
          <cell r="D138" t="str">
            <v xml:space="preserve">M2 </v>
          </cell>
          <cell r="E138">
            <v>0</v>
          </cell>
          <cell r="F138">
            <v>0</v>
          </cell>
          <cell r="G138">
            <v>56.46</v>
          </cell>
        </row>
        <row r="139">
          <cell r="A139">
            <v>1381</v>
          </cell>
          <cell r="B139">
            <v>0</v>
          </cell>
          <cell r="C139" t="str">
            <v>ARGAMASSA COLANTE AC I PARA CERAMICAS</v>
          </cell>
          <cell r="D139" t="str">
            <v>KG</v>
          </cell>
          <cell r="E139">
            <v>4.8600000000000003</v>
          </cell>
          <cell r="F139">
            <v>0.59</v>
          </cell>
          <cell r="G139">
            <v>2.87</v>
          </cell>
        </row>
        <row r="140">
          <cell r="A140">
            <v>34357</v>
          </cell>
          <cell r="B140">
            <v>0</v>
          </cell>
          <cell r="C140" t="str">
            <v>REJUNTE COLORIDO, CIMENTICIO</v>
          </cell>
          <cell r="D140" t="str">
            <v>KG</v>
          </cell>
          <cell r="E140">
            <v>0.42</v>
          </cell>
          <cell r="F140">
            <v>3.82</v>
          </cell>
          <cell r="G140">
            <v>1.6</v>
          </cell>
        </row>
        <row r="141">
          <cell r="A141">
            <v>88316</v>
          </cell>
          <cell r="B141">
            <v>0</v>
          </cell>
          <cell r="C141" t="str">
            <v>SERVENTE COM ENCARGOS COMPLEMENTARES</v>
          </cell>
          <cell r="D141" t="str">
            <v>H</v>
          </cell>
          <cell r="E141">
            <v>0.28999999999999998</v>
          </cell>
          <cell r="F141">
            <v>11.91</v>
          </cell>
          <cell r="G141">
            <v>3.45</v>
          </cell>
        </row>
        <row r="142">
          <cell r="A142">
            <v>88256</v>
          </cell>
          <cell r="B142">
            <v>0</v>
          </cell>
          <cell r="C142" t="str">
            <v>AZULEJISTA OU LADRILHISTA COM ENCARGOS COMPLEMENTARES</v>
          </cell>
          <cell r="D142" t="str">
            <v>M2</v>
          </cell>
          <cell r="E142">
            <v>0.49</v>
          </cell>
          <cell r="F142">
            <v>15.61</v>
          </cell>
          <cell r="G142">
            <v>7.65</v>
          </cell>
        </row>
        <row r="143">
          <cell r="A143" t="str">
            <v>COT-004</v>
          </cell>
          <cell r="B143">
            <v>0</v>
          </cell>
          <cell r="C143" t="str">
            <v>REVESTIMENTO CERÂMICO 45X67CM NA COR BRANCA COM ACABAMENTO ACETINADO ELIANE OU EQUIVALENTE TÉCNICO</v>
          </cell>
          <cell r="D143" t="str">
            <v>M2</v>
          </cell>
          <cell r="E143">
            <v>1.05</v>
          </cell>
          <cell r="F143">
            <v>38.94</v>
          </cell>
          <cell r="G143">
            <v>40.89</v>
          </cell>
        </row>
        <row r="144">
          <cell r="A144" t="str">
            <v>Observação:</v>
          </cell>
          <cell r="B144">
            <v>0</v>
          </cell>
          <cell r="C144" t="str">
            <v>REF.:87265 SINAPI</v>
          </cell>
          <cell r="D144">
            <v>0</v>
          </cell>
          <cell r="E144">
            <v>0</v>
          </cell>
          <cell r="F144">
            <v>0</v>
          </cell>
          <cell r="G144">
            <v>0</v>
          </cell>
        </row>
        <row r="145">
          <cell r="A145">
            <v>0</v>
          </cell>
          <cell r="B145">
            <v>0</v>
          </cell>
          <cell r="C145">
            <v>0</v>
          </cell>
          <cell r="D145">
            <v>0</v>
          </cell>
          <cell r="E145">
            <v>0</v>
          </cell>
          <cell r="F145">
            <v>0</v>
          </cell>
          <cell r="G145">
            <v>0</v>
          </cell>
        </row>
        <row r="146">
          <cell r="A146" t="str">
            <v>CPU-016</v>
          </cell>
          <cell r="B146">
            <v>0</v>
          </cell>
          <cell r="C146" t="str">
            <v>DIVISORIA EM GRANITO BRANCO DALLAS, ESP = 3CM, ASSENTADO COM ARGAMASSA TRACO 1:4, ARREMATE EM CIMENTO BRANCO - FORNECIMENTO E INSTALAÇÃO - MÓDULO APOIO</v>
          </cell>
          <cell r="D146" t="str">
            <v>CJ</v>
          </cell>
          <cell r="E146">
            <v>0</v>
          </cell>
          <cell r="F146">
            <v>0</v>
          </cell>
          <cell r="G146">
            <v>1878.72</v>
          </cell>
        </row>
        <row r="147">
          <cell r="A147">
            <v>1380</v>
          </cell>
          <cell r="B147">
            <v>0</v>
          </cell>
          <cell r="C147" t="str">
            <v>CIMENTO BRANCO</v>
          </cell>
          <cell r="D147" t="str">
            <v>KG</v>
          </cell>
          <cell r="E147">
            <v>2.2889999999999997</v>
          </cell>
          <cell r="F147">
            <v>3.16</v>
          </cell>
          <cell r="G147">
            <v>7.23</v>
          </cell>
        </row>
        <row r="148">
          <cell r="A148">
            <v>88274</v>
          </cell>
          <cell r="B148">
            <v>0</v>
          </cell>
          <cell r="C148" t="str">
            <v>MARMORISTA/GRANITEIRO COM ENCARGOS COMPLEMENTARES</v>
          </cell>
          <cell r="D148" t="str">
            <v>H</v>
          </cell>
          <cell r="E148">
            <v>15.696</v>
          </cell>
          <cell r="F148">
            <v>16.03</v>
          </cell>
          <cell r="G148">
            <v>251.61</v>
          </cell>
        </row>
        <row r="149">
          <cell r="A149">
            <v>88316</v>
          </cell>
          <cell r="B149">
            <v>0</v>
          </cell>
          <cell r="C149" t="str">
            <v>SERVENTE COM ENCARGOS COMPLEMENTARES</v>
          </cell>
          <cell r="D149" t="str">
            <v>H</v>
          </cell>
          <cell r="E149">
            <v>7.520999999999999</v>
          </cell>
          <cell r="F149">
            <v>11.91</v>
          </cell>
          <cell r="G149">
            <v>89.58</v>
          </cell>
        </row>
        <row r="150">
          <cell r="A150">
            <v>88631</v>
          </cell>
          <cell r="B150">
            <v>0</v>
          </cell>
          <cell r="C150" t="str">
            <v>ARGAMASSA TRAÇO 1:4 (CIMENTO E AREIA MÉDIA), PREPARO MANUAL. AF_08/2014</v>
          </cell>
          <cell r="D150" t="str">
            <v>M3</v>
          </cell>
          <cell r="E150">
            <v>1.0791E-2</v>
          </cell>
          <cell r="F150">
            <v>372.2</v>
          </cell>
          <cell r="G150">
            <v>4.0199999999999996</v>
          </cell>
        </row>
        <row r="151">
          <cell r="A151" t="str">
            <v>COT-005a</v>
          </cell>
          <cell r="B151">
            <v>0</v>
          </cell>
          <cell r="C151" t="str">
            <v>GRANITO BRANCO DALLAS BI-POLIDO, ESP = 3CM, PARA DIVISÓRIAS</v>
          </cell>
          <cell r="D151" t="str">
            <v>M2</v>
          </cell>
          <cell r="E151">
            <v>3.27</v>
          </cell>
          <cell r="F151">
            <v>434</v>
          </cell>
          <cell r="G151">
            <v>1419.18</v>
          </cell>
        </row>
        <row r="152">
          <cell r="A152" t="str">
            <v>COT-005b</v>
          </cell>
          <cell r="B152">
            <v>0</v>
          </cell>
          <cell r="C152" t="str">
            <v>ACABAMENTO EM 45º PARA GRANITO</v>
          </cell>
          <cell r="D152" t="str">
            <v>M</v>
          </cell>
          <cell r="E152">
            <v>2.1</v>
          </cell>
          <cell r="F152">
            <v>51</v>
          </cell>
          <cell r="G152">
            <v>107.1</v>
          </cell>
        </row>
        <row r="153">
          <cell r="A153" t="str">
            <v>Observação:</v>
          </cell>
          <cell r="B153">
            <v>0</v>
          </cell>
          <cell r="C153" t="str">
            <v>REF.:79627 SINAPI-JAN/2016</v>
          </cell>
          <cell r="D153">
            <v>0</v>
          </cell>
          <cell r="E153">
            <v>0</v>
          </cell>
          <cell r="F153">
            <v>0</v>
          </cell>
          <cell r="G153">
            <v>0</v>
          </cell>
        </row>
        <row r="154">
          <cell r="A154">
            <v>0</v>
          </cell>
          <cell r="B154">
            <v>0</v>
          </cell>
          <cell r="C154">
            <v>0</v>
          </cell>
          <cell r="D154">
            <v>0</v>
          </cell>
          <cell r="E154">
            <v>0</v>
          </cell>
          <cell r="F154">
            <v>0</v>
          </cell>
          <cell r="G154">
            <v>0</v>
          </cell>
        </row>
        <row r="155">
          <cell r="A155" t="str">
            <v>CPU-017</v>
          </cell>
          <cell r="B155">
            <v>0</v>
          </cell>
          <cell r="C155" t="str">
            <v>ARGAMASSA 1:6 COM INCORPORADOR DE AR (PREPARO MANUAL)</v>
          </cell>
          <cell r="D155" t="str">
            <v>M3</v>
          </cell>
          <cell r="E155">
            <v>0</v>
          </cell>
          <cell r="F155">
            <v>0</v>
          </cell>
          <cell r="G155">
            <v>387.2</v>
          </cell>
        </row>
        <row r="156">
          <cell r="A156">
            <v>88316</v>
          </cell>
          <cell r="B156">
            <v>0</v>
          </cell>
          <cell r="C156" t="str">
            <v>SERVENTE COM ENCARGOS COMPLEMENTARES</v>
          </cell>
          <cell r="D156" t="str">
            <v>H</v>
          </cell>
          <cell r="E156">
            <v>11.1</v>
          </cell>
          <cell r="F156">
            <v>11.91</v>
          </cell>
          <cell r="G156">
            <v>132.19999999999999</v>
          </cell>
        </row>
        <row r="157">
          <cell r="A157">
            <v>370</v>
          </cell>
          <cell r="B157">
            <v>0</v>
          </cell>
          <cell r="C157" t="str">
            <v>AREIA MEDIA - POSTO JAZIDA/FORNECEDOR (SEM FRETE)</v>
          </cell>
          <cell r="D157" t="str">
            <v>M3</v>
          </cell>
          <cell r="E157">
            <v>1.4</v>
          </cell>
          <cell r="F157">
            <v>63.8</v>
          </cell>
          <cell r="G157">
            <v>89.32</v>
          </cell>
        </row>
        <row r="158">
          <cell r="A158">
            <v>1379</v>
          </cell>
          <cell r="B158">
            <v>0</v>
          </cell>
          <cell r="C158" t="str">
            <v>CIMENTO PORTLAND COMPOSTO CP II-32</v>
          </cell>
          <cell r="D158" t="str">
            <v>KG</v>
          </cell>
          <cell r="E158">
            <v>267.86</v>
          </cell>
          <cell r="F158">
            <v>0.53</v>
          </cell>
          <cell r="G158">
            <v>141.97</v>
          </cell>
        </row>
        <row r="159">
          <cell r="A159" t="str">
            <v>COT-001a</v>
          </cell>
          <cell r="B159">
            <v>0</v>
          </cell>
          <cell r="C159" t="str">
            <v>ADITIVO INCORPORADOR DE AR PARA ARGAMASSA</v>
          </cell>
          <cell r="D159" t="str">
            <v>KG</v>
          </cell>
          <cell r="E159">
            <v>1.3393000000000002</v>
          </cell>
          <cell r="F159">
            <v>3.4020000000000006</v>
          </cell>
          <cell r="G159">
            <v>4.5599999999999996</v>
          </cell>
        </row>
        <row r="160">
          <cell r="A160">
            <v>72843</v>
          </cell>
          <cell r="B160">
            <v>0</v>
          </cell>
          <cell r="C160" t="str">
            <v>TRANSPORTE COMERCIAL COM CAMINHAO BASCULANTE 6 M3, RODOVIA PAVIMENTADA</v>
          </cell>
          <cell r="D160" t="str">
            <v>TXKM</v>
          </cell>
          <cell r="E160">
            <v>33.599999999999994</v>
          </cell>
          <cell r="F160">
            <v>0.56999999999999995</v>
          </cell>
          <cell r="G160">
            <v>19.149999999999999</v>
          </cell>
        </row>
        <row r="161">
          <cell r="A161" t="str">
            <v>Observação:</v>
          </cell>
          <cell r="B161">
            <v>0</v>
          </cell>
          <cell r="C161" t="str">
            <v>REF.:87366 SINAPI-JAN/2016</v>
          </cell>
          <cell r="D161">
            <v>0</v>
          </cell>
          <cell r="E161">
            <v>0</v>
          </cell>
          <cell r="F161">
            <v>0</v>
          </cell>
          <cell r="G161">
            <v>0</v>
          </cell>
        </row>
        <row r="162">
          <cell r="A162">
            <v>0</v>
          </cell>
          <cell r="B162">
            <v>0</v>
          </cell>
          <cell r="C162">
            <v>0</v>
          </cell>
          <cell r="D162">
            <v>0</v>
          </cell>
          <cell r="E162">
            <v>0</v>
          </cell>
          <cell r="F162">
            <v>0</v>
          </cell>
          <cell r="G162">
            <v>0</v>
          </cell>
        </row>
        <row r="163">
          <cell r="A163" t="str">
            <v>CPU-018</v>
          </cell>
          <cell r="B163">
            <v>0</v>
          </cell>
          <cell r="C163" t="str">
            <v>EMBOÇO EM ARGAMASSA 1:6 COM ADITIVO INCORPORADOR DE AR (ESP. 10MM)</v>
          </cell>
          <cell r="D163" t="str">
            <v>M2</v>
          </cell>
          <cell r="E163">
            <v>0</v>
          </cell>
          <cell r="F163">
            <v>0</v>
          </cell>
          <cell r="G163">
            <v>12.48</v>
          </cell>
        </row>
        <row r="164">
          <cell r="A164">
            <v>88309</v>
          </cell>
          <cell r="B164">
            <v>0</v>
          </cell>
          <cell r="C164" t="str">
            <v>PEDREIRO COM ENCARGOS COMPLEMENTARES</v>
          </cell>
          <cell r="D164" t="str">
            <v>H</v>
          </cell>
          <cell r="E164">
            <v>0.2</v>
          </cell>
          <cell r="F164">
            <v>16.77</v>
          </cell>
          <cell r="G164">
            <v>3.35</v>
          </cell>
        </row>
        <row r="165">
          <cell r="A165">
            <v>88316</v>
          </cell>
          <cell r="B165">
            <v>0</v>
          </cell>
          <cell r="C165" t="str">
            <v>SERVENTE COM ENCARGOS COMPLEMENTARES</v>
          </cell>
          <cell r="D165" t="str">
            <v>H</v>
          </cell>
          <cell r="E165">
            <v>7.3999999999999996E-2</v>
          </cell>
          <cell r="F165">
            <v>11.91</v>
          </cell>
          <cell r="G165">
            <v>0.88</v>
          </cell>
        </row>
        <row r="166">
          <cell r="A166" t="str">
            <v>CPU-017</v>
          </cell>
          <cell r="B166">
            <v>0</v>
          </cell>
          <cell r="C166" t="str">
            <v>ARGAMASSA 1:6 COM INCORPORADOR DE AR (PREPARO MANUAL)</v>
          </cell>
          <cell r="D166" t="str">
            <v>M3</v>
          </cell>
          <cell r="E166">
            <v>2.1299999999999999E-2</v>
          </cell>
          <cell r="F166">
            <v>387.2</v>
          </cell>
          <cell r="G166">
            <v>8.25</v>
          </cell>
        </row>
        <row r="167">
          <cell r="A167" t="str">
            <v>Observação:</v>
          </cell>
          <cell r="B167">
            <v>0</v>
          </cell>
          <cell r="C167" t="str">
            <v>REF.:87554 SINAPI-JAN/2016</v>
          </cell>
          <cell r="D167">
            <v>0</v>
          </cell>
          <cell r="E167">
            <v>0</v>
          </cell>
          <cell r="F167">
            <v>0</v>
          </cell>
          <cell r="G167">
            <v>0</v>
          </cell>
        </row>
        <row r="168">
          <cell r="A168">
            <v>0</v>
          </cell>
          <cell r="B168">
            <v>0</v>
          </cell>
          <cell r="C168">
            <v>0</v>
          </cell>
          <cell r="D168">
            <v>0</v>
          </cell>
          <cell r="E168">
            <v>0</v>
          </cell>
          <cell r="F168">
            <v>0</v>
          </cell>
          <cell r="G168">
            <v>0</v>
          </cell>
        </row>
        <row r="169">
          <cell r="A169" t="str">
            <v>CPU-019</v>
          </cell>
          <cell r="B169">
            <v>0</v>
          </cell>
          <cell r="C169" t="str">
            <v>CHAPISCO ROLADO 1:3 COM ADESIVO (PREPARO MANUAL)</v>
          </cell>
          <cell r="D169" t="str">
            <v>M3</v>
          </cell>
          <cell r="E169">
            <v>0</v>
          </cell>
          <cell r="F169">
            <v>0</v>
          </cell>
          <cell r="G169">
            <v>5.3599999999999994</v>
          </cell>
        </row>
        <row r="170">
          <cell r="A170">
            <v>88309</v>
          </cell>
          <cell r="B170">
            <v>0</v>
          </cell>
          <cell r="C170" t="str">
            <v>PEDREIRO COM ENCARGOS COMPLEMENTARES</v>
          </cell>
          <cell r="D170" t="str">
            <v>H</v>
          </cell>
          <cell r="E170">
            <v>0.108</v>
          </cell>
          <cell r="F170">
            <v>16.77</v>
          </cell>
          <cell r="G170">
            <v>1.81</v>
          </cell>
        </row>
        <row r="171">
          <cell r="A171">
            <v>88316</v>
          </cell>
          <cell r="B171">
            <v>0</v>
          </cell>
          <cell r="C171" t="str">
            <v>SERVENTE COM ENCARGOS COMPLEMENTARES</v>
          </cell>
          <cell r="D171" t="str">
            <v>H</v>
          </cell>
          <cell r="E171">
            <v>5.3999999999999999E-2</v>
          </cell>
          <cell r="F171">
            <v>11.91</v>
          </cell>
          <cell r="G171">
            <v>0.64</v>
          </cell>
        </row>
        <row r="172">
          <cell r="A172">
            <v>87380</v>
          </cell>
          <cell r="B172">
            <v>0</v>
          </cell>
          <cell r="C172" t="str">
            <v>ARGAMASSA TRAÇO 1:3 (CIMENTO E AREIA GROSSA) COM ADIÇÃO DE EMULSÃO POLIMÉRICA PARA CHAPISCO ROLADO, PREPARO MANUAL. AF_06/2014</v>
          </cell>
          <cell r="D172" t="str">
            <v>M3</v>
          </cell>
          <cell r="E172">
            <v>1.49E-3</v>
          </cell>
          <cell r="F172">
            <v>1941.48</v>
          </cell>
          <cell r="G172">
            <v>2.89</v>
          </cell>
        </row>
        <row r="173">
          <cell r="A173">
            <v>72843</v>
          </cell>
          <cell r="B173">
            <v>0</v>
          </cell>
          <cell r="C173" t="str">
            <v>TRANSPORTE COMERCIAL COM CAMINHAO BASCULANTE 6 M3, RODOVIA PAVIMENTADA</v>
          </cell>
          <cell r="D173" t="str">
            <v>TXKM</v>
          </cell>
          <cell r="E173">
            <v>2.8965600000000001E-2</v>
          </cell>
          <cell r="F173">
            <v>0.56999999999999995</v>
          </cell>
          <cell r="G173">
            <v>0.02</v>
          </cell>
        </row>
        <row r="174">
          <cell r="A174" t="str">
            <v>Observação:</v>
          </cell>
          <cell r="B174">
            <v>0</v>
          </cell>
          <cell r="C174" t="str">
            <v>REF.:87901 SINAPI-JAN/2016</v>
          </cell>
          <cell r="D174">
            <v>0</v>
          </cell>
          <cell r="E174">
            <v>0</v>
          </cell>
          <cell r="F174">
            <v>0</v>
          </cell>
          <cell r="G174">
            <v>0</v>
          </cell>
        </row>
        <row r="175">
          <cell r="A175">
            <v>0</v>
          </cell>
          <cell r="B175">
            <v>0</v>
          </cell>
          <cell r="C175">
            <v>0</v>
          </cell>
          <cell r="D175">
            <v>0</v>
          </cell>
          <cell r="E175">
            <v>0</v>
          </cell>
          <cell r="F175">
            <v>0</v>
          </cell>
          <cell r="G175">
            <v>0</v>
          </cell>
        </row>
        <row r="176">
          <cell r="A176" t="str">
            <v>CPU-020</v>
          </cell>
          <cell r="B176">
            <v>0</v>
          </cell>
          <cell r="C176" t="str">
            <v>ELEMENTOS EM PERFIS DE MADEIRA PLÁSTICA COM FIXAÇÃO - MÓDULO APOIO</v>
          </cell>
          <cell r="D176" t="str">
            <v>CJ</v>
          </cell>
          <cell r="E176">
            <v>0</v>
          </cell>
          <cell r="F176">
            <v>0</v>
          </cell>
          <cell r="G176">
            <v>11320.05</v>
          </cell>
        </row>
        <row r="177">
          <cell r="A177" t="str">
            <v>COT-029a</v>
          </cell>
          <cell r="B177">
            <v>0</v>
          </cell>
          <cell r="C177" t="str">
            <v>PARAFUSO SEXTAVADO ROSCA SOBERBA INOX 3/16 x 50 (com ICMS)</v>
          </cell>
          <cell r="D177" t="str">
            <v>UN</v>
          </cell>
          <cell r="E177">
            <v>661</v>
          </cell>
          <cell r="F177">
            <v>1.1613780000000002</v>
          </cell>
          <cell r="G177">
            <v>767.67</v>
          </cell>
        </row>
        <row r="178">
          <cell r="A178" t="str">
            <v>COT-029b</v>
          </cell>
          <cell r="B178">
            <v>0</v>
          </cell>
          <cell r="C178" t="str">
            <v>PARAFUSO SEXTAVADO ROSCA SOBERBA INOX 1/4 x 80 (com ICMS)</v>
          </cell>
          <cell r="D178" t="str">
            <v>UN</v>
          </cell>
          <cell r="E178">
            <v>146</v>
          </cell>
          <cell r="F178">
            <v>1.717136</v>
          </cell>
          <cell r="G178">
            <v>250.7</v>
          </cell>
        </row>
        <row r="179">
          <cell r="A179" t="str">
            <v>COT-029c</v>
          </cell>
          <cell r="B179">
            <v>0</v>
          </cell>
          <cell r="C179" t="str">
            <v>PARAFUSO SEXTAVADO ROSCA GROSSA INOX 5 x 60 (com ICMS)</v>
          </cell>
          <cell r="D179" t="str">
            <v>UN</v>
          </cell>
          <cell r="E179">
            <v>18</v>
          </cell>
          <cell r="F179">
            <v>1.4290920000000003</v>
          </cell>
          <cell r="G179">
            <v>25.72</v>
          </cell>
        </row>
        <row r="180">
          <cell r="A180" t="str">
            <v>COT-020b</v>
          </cell>
          <cell r="B180">
            <v>0</v>
          </cell>
          <cell r="C180" t="str">
            <v>PERFIL DE MADEIRA PLÁSTICA REF. TÉC. COR CUMARU DA  ECOBLOCK OU EQUIVALENTE TÉCNICO 2980x100x25 MM - COM FRETE</v>
          </cell>
          <cell r="D180" t="str">
            <v xml:space="preserve">UN </v>
          </cell>
          <cell r="E180">
            <v>110</v>
          </cell>
          <cell r="F180">
            <v>58.203000000000003</v>
          </cell>
          <cell r="G180">
            <v>6402.33</v>
          </cell>
        </row>
        <row r="181">
          <cell r="A181">
            <v>88261</v>
          </cell>
          <cell r="B181">
            <v>0</v>
          </cell>
          <cell r="C181" t="str">
            <v>CARPINTEIRO DE ESQUADRIA COM ENCARGOS COMPLEMENTARES</v>
          </cell>
          <cell r="D181" t="str">
            <v>H</v>
          </cell>
          <cell r="E181">
            <v>26.54</v>
          </cell>
          <cell r="F181">
            <v>18.059999999999999</v>
          </cell>
          <cell r="G181">
            <v>479.31</v>
          </cell>
        </row>
        <row r="182">
          <cell r="A182">
            <v>88316</v>
          </cell>
          <cell r="B182">
            <v>0</v>
          </cell>
          <cell r="C182" t="str">
            <v>SERVENTE COM ENCARGOS COMPLEMENTARES</v>
          </cell>
          <cell r="D182" t="str">
            <v>H</v>
          </cell>
          <cell r="E182">
            <v>26.54</v>
          </cell>
          <cell r="F182">
            <v>12.79</v>
          </cell>
          <cell r="G182">
            <v>339.45</v>
          </cell>
        </row>
        <row r="183">
          <cell r="A183" t="str">
            <v>25.001.000003.MAT (05/16)</v>
          </cell>
          <cell r="B183">
            <v>0</v>
          </cell>
          <cell r="C183" t="str">
            <v>Chumbador expansível Ø 1/2" x 3"</v>
          </cell>
          <cell r="D183" t="str">
            <v>UN</v>
          </cell>
          <cell r="E183">
            <v>36</v>
          </cell>
          <cell r="F183">
            <v>6.11</v>
          </cell>
          <cell r="G183">
            <v>219.96</v>
          </cell>
        </row>
        <row r="184">
          <cell r="A184" t="str">
            <v>COT-019b</v>
          </cell>
          <cell r="B184">
            <v>0</v>
          </cell>
          <cell r="C184" t="str">
            <v>CHAPA INOX 316L 3/8"</v>
          </cell>
          <cell r="D184" t="str">
            <v>KG</v>
          </cell>
          <cell r="E184">
            <v>62.532799999999995</v>
          </cell>
          <cell r="F184">
            <v>24.5</v>
          </cell>
          <cell r="G184">
            <v>1532.05</v>
          </cell>
        </row>
        <row r="185">
          <cell r="A185" t="str">
            <v>COT-020a</v>
          </cell>
          <cell r="B185">
            <v>0</v>
          </cell>
          <cell r="C185" t="str">
            <v>PERFIL DE MADEIRA PLÁSTICA REF. TÉC. COR CUMARU DA  ECOBLOCK OU EQUIVALENTE TÉCNICO 2980x48x48 MM - COM FRETE</v>
          </cell>
          <cell r="D185" t="str">
            <v xml:space="preserve">UN </v>
          </cell>
          <cell r="E185">
            <v>24</v>
          </cell>
          <cell r="F185">
            <v>43.551900000000003</v>
          </cell>
          <cell r="G185">
            <v>1045.25</v>
          </cell>
        </row>
        <row r="186">
          <cell r="A186">
            <v>0</v>
          </cell>
          <cell r="B186">
            <v>0</v>
          </cell>
          <cell r="C186" t="str">
            <v>FRETE PARAFUSOS E CANTONEIRAS (10% EM CIMA DO PREÇO DOS PRODUTOS)</v>
          </cell>
          <cell r="D186" t="str">
            <v>VB</v>
          </cell>
          <cell r="E186">
            <v>1</v>
          </cell>
          <cell r="F186">
            <v>257.61399999999998</v>
          </cell>
          <cell r="G186">
            <v>257.61</v>
          </cell>
        </row>
        <row r="187">
          <cell r="A187">
            <v>0</v>
          </cell>
          <cell r="B187">
            <v>0</v>
          </cell>
          <cell r="C187">
            <v>0</v>
          </cell>
          <cell r="D187">
            <v>0</v>
          </cell>
          <cell r="E187">
            <v>0</v>
          </cell>
          <cell r="F187">
            <v>0</v>
          </cell>
          <cell r="G187">
            <v>0</v>
          </cell>
        </row>
        <row r="188">
          <cell r="A188" t="str">
            <v>CPU-021</v>
          </cell>
          <cell r="B188">
            <v>0</v>
          </cell>
          <cell r="C188" t="str">
            <v>PAINÉIS DE COMUNICAÇÃO VISUAL EM ALUMÍNIO COMPOSTO (ALUCOBOND OU DE MESMO DESEMPENHO TÉCNICO), E=0,3MM, PINTURA KAYNAR 500 COMPOSTA POR SEIS CAMADAS, INCLUSIVE ESTRUTURA FEITA COM MESMO MATERIAL - FORNECIMENTO E MONTAGEM</v>
          </cell>
          <cell r="D188" t="str">
            <v>M2</v>
          </cell>
          <cell r="E188">
            <v>0</v>
          </cell>
          <cell r="F188">
            <v>0</v>
          </cell>
          <cell r="G188">
            <v>523.66</v>
          </cell>
        </row>
        <row r="189">
          <cell r="A189" t="str">
            <v>COT-007</v>
          </cell>
          <cell r="B189">
            <v>0</v>
          </cell>
          <cell r="C189" t="str">
            <v>PAINÉIS DE COMUNICAÇÃO VISUAL EM ALUMÍNIO COMPOSTO (ALUCOBOND OU DE MESMO DESEMPENHO TÉCNICO), E=0,3MM, PINTURA KAYNAR 500 COMPOSTA POR SEIS CAMADAS, INCLUSIVE ESTRUTURA FEITA COM MESMO MATERIAL - FORNECIMENTO E MONTAGEM</v>
          </cell>
          <cell r="D189" t="str">
            <v>M2</v>
          </cell>
          <cell r="E189">
            <v>1</v>
          </cell>
          <cell r="F189">
            <v>523.65930599369085</v>
          </cell>
          <cell r="G189">
            <v>523.66</v>
          </cell>
        </row>
        <row r="190">
          <cell r="A190">
            <v>0</v>
          </cell>
          <cell r="B190">
            <v>0</v>
          </cell>
          <cell r="C190">
            <v>0</v>
          </cell>
          <cell r="D190">
            <v>0</v>
          </cell>
          <cell r="E190">
            <v>0</v>
          </cell>
          <cell r="F190">
            <v>0</v>
          </cell>
          <cell r="G190">
            <v>0</v>
          </cell>
        </row>
        <row r="191">
          <cell r="A191" t="str">
            <v>CPU-022</v>
          </cell>
          <cell r="B191">
            <v>0</v>
          </cell>
          <cell r="C191" t="str">
            <v>MASTRO EM TUBO INOX SCH 10 316L COM COSTURA DIAM. 2" - FORNECIMENTO E INSTALAÇÃO</v>
          </cell>
          <cell r="D191" t="str">
            <v>M</v>
          </cell>
          <cell r="E191">
            <v>0</v>
          </cell>
          <cell r="F191">
            <v>0</v>
          </cell>
          <cell r="G191">
            <v>200.55999999999997</v>
          </cell>
        </row>
        <row r="192">
          <cell r="A192" t="str">
            <v>COT-008a</v>
          </cell>
          <cell r="B192">
            <v>0</v>
          </cell>
          <cell r="C192" t="str">
            <v>TUBO SCH 10 INOX 316L COM COSTURA DIAM. 2"</v>
          </cell>
          <cell r="D192" t="str">
            <v>KG</v>
          </cell>
          <cell r="E192">
            <v>3.98</v>
          </cell>
          <cell r="F192">
            <v>32.75</v>
          </cell>
          <cell r="G192">
            <v>130.35</v>
          </cell>
        </row>
        <row r="193">
          <cell r="A193" t="str">
            <v>COT-009</v>
          </cell>
          <cell r="B193">
            <v>0</v>
          </cell>
          <cell r="C193" t="str">
            <v>FABRICAÇÃO E MONTAGEM DE ELEMENTOS EM AÇO INOX</v>
          </cell>
          <cell r="D193" t="str">
            <v>KG</v>
          </cell>
          <cell r="E193">
            <v>3.98</v>
          </cell>
          <cell r="F193">
            <v>16.5</v>
          </cell>
          <cell r="G193">
            <v>65.67</v>
          </cell>
        </row>
        <row r="194">
          <cell r="A194">
            <v>72843</v>
          </cell>
          <cell r="B194">
            <v>0</v>
          </cell>
          <cell r="C194" t="str">
            <v>TRANSPORTE COMERCIAL COM CAMINHAO BASCULANTE 6 M3, RODOVIA PAVIMENTADA</v>
          </cell>
          <cell r="D194" t="str">
            <v>TXKM</v>
          </cell>
          <cell r="E194">
            <v>7.96</v>
          </cell>
          <cell r="F194">
            <v>0.56999999999999995</v>
          </cell>
          <cell r="G194">
            <v>4.54</v>
          </cell>
        </row>
        <row r="195">
          <cell r="A195">
            <v>0</v>
          </cell>
          <cell r="B195">
            <v>0</v>
          </cell>
          <cell r="C195">
            <v>0</v>
          </cell>
          <cell r="D195">
            <v>0</v>
          </cell>
          <cell r="E195">
            <v>0</v>
          </cell>
          <cell r="F195">
            <v>0</v>
          </cell>
          <cell r="G195">
            <v>0</v>
          </cell>
        </row>
        <row r="196">
          <cell r="A196" t="str">
            <v>CPU-023</v>
          </cell>
          <cell r="B196">
            <v>0</v>
          </cell>
          <cell r="C196" t="str">
            <v>CABIDE EM AÇO CROMADO - FORNECIMENTO E INSTALAÇÃO</v>
          </cell>
          <cell r="D196" t="str">
            <v>UN</v>
          </cell>
          <cell r="E196">
            <v>0</v>
          </cell>
          <cell r="F196">
            <v>0</v>
          </cell>
          <cell r="G196">
            <v>35.64</v>
          </cell>
        </row>
        <row r="197">
          <cell r="A197">
            <v>88309</v>
          </cell>
          <cell r="B197">
            <v>0</v>
          </cell>
          <cell r="C197" t="str">
            <v>PEDREIRO COM ENCARGOS COMPLEMENTARES</v>
          </cell>
          <cell r="D197" t="str">
            <v>H</v>
          </cell>
          <cell r="E197">
            <v>0.7</v>
          </cell>
          <cell r="F197">
            <v>16.77</v>
          </cell>
          <cell r="G197">
            <v>11.74</v>
          </cell>
        </row>
        <row r="198">
          <cell r="A198" t="str">
            <v>COT-010</v>
          </cell>
          <cell r="B198">
            <v>0</v>
          </cell>
          <cell r="C198" t="str">
            <v>CABIDE EM AÇO CROMADO</v>
          </cell>
          <cell r="D198" t="str">
            <v xml:space="preserve">UN </v>
          </cell>
          <cell r="E198">
            <v>1</v>
          </cell>
          <cell r="F198">
            <v>23.9</v>
          </cell>
          <cell r="G198">
            <v>23.9</v>
          </cell>
        </row>
        <row r="199">
          <cell r="A199" t="str">
            <v>Observação:</v>
          </cell>
          <cell r="B199">
            <v>0</v>
          </cell>
          <cell r="C199" t="str">
            <v>REF.: 05019 ORSE-MAR/2016</v>
          </cell>
          <cell r="D199">
            <v>0</v>
          </cell>
          <cell r="E199">
            <v>0</v>
          </cell>
          <cell r="F199">
            <v>0</v>
          </cell>
          <cell r="G199">
            <v>0</v>
          </cell>
        </row>
        <row r="200">
          <cell r="A200">
            <v>0</v>
          </cell>
          <cell r="B200">
            <v>0</v>
          </cell>
          <cell r="C200">
            <v>0</v>
          </cell>
          <cell r="D200">
            <v>0</v>
          </cell>
          <cell r="E200">
            <v>0</v>
          </cell>
          <cell r="F200">
            <v>0</v>
          </cell>
          <cell r="G200">
            <v>0</v>
          </cell>
        </row>
        <row r="201">
          <cell r="A201" t="str">
            <v>CPU-024</v>
          </cell>
          <cell r="B201">
            <v>0</v>
          </cell>
          <cell r="C201" t="str">
            <v>RACK DE PAREDE PARA 7 PRANCHAS DE SURF NA VERTICAL (C=1,08m / L=0,4m) - FORNECIMENTO E INSTALAÇÃO</v>
          </cell>
          <cell r="D201" t="str">
            <v xml:space="preserve">UN </v>
          </cell>
          <cell r="E201">
            <v>0</v>
          </cell>
          <cell r="F201">
            <v>0</v>
          </cell>
          <cell r="G201">
            <v>305.21999999999997</v>
          </cell>
        </row>
        <row r="202">
          <cell r="A202" t="str">
            <v>COT-024</v>
          </cell>
          <cell r="B202">
            <v>0</v>
          </cell>
          <cell r="C202" t="str">
            <v>RACK DE PAREDE PARA 7 PRANCHAS DE SURF NA VERTICAL (C=1,08m / L=0,4m) INCLUSO BUCHAS E PARAFUSOS - COM FRETE</v>
          </cell>
          <cell r="D202" t="str">
            <v xml:space="preserve">UN </v>
          </cell>
          <cell r="E202">
            <v>1</v>
          </cell>
          <cell r="F202">
            <v>288.45</v>
          </cell>
          <cell r="G202">
            <v>288.45</v>
          </cell>
        </row>
        <row r="203">
          <cell r="A203">
            <v>88309</v>
          </cell>
          <cell r="B203">
            <v>0</v>
          </cell>
          <cell r="C203" t="str">
            <v>PEDREIRO COM ENCARGOS COMPLEMENTARES</v>
          </cell>
          <cell r="D203" t="str">
            <v>H</v>
          </cell>
          <cell r="E203">
            <v>1</v>
          </cell>
          <cell r="F203">
            <v>16.77</v>
          </cell>
          <cell r="G203">
            <v>16.77</v>
          </cell>
        </row>
        <row r="204">
          <cell r="A204">
            <v>0</v>
          </cell>
          <cell r="B204">
            <v>0</v>
          </cell>
          <cell r="C204">
            <v>0</v>
          </cell>
          <cell r="D204">
            <v>0</v>
          </cell>
          <cell r="E204">
            <v>0</v>
          </cell>
          <cell r="F204">
            <v>0</v>
          </cell>
          <cell r="G204">
            <v>0</v>
          </cell>
        </row>
        <row r="205">
          <cell r="A205" t="str">
            <v>CPU-025</v>
          </cell>
          <cell r="B205">
            <v>0</v>
          </cell>
          <cell r="C205" t="str">
            <v>PORTA DE MADEIRA PARA BANHEIRO, EM CHAPA DE MADEIRA COMPENSADA, REVESTIDA COM LAMINADO TEXTURIZADO, 60x190CM, INCLUSO DOBRADICAS</v>
          </cell>
          <cell r="D205" t="str">
            <v xml:space="preserve">UN </v>
          </cell>
          <cell r="E205">
            <v>0</v>
          </cell>
          <cell r="F205">
            <v>0</v>
          </cell>
          <cell r="G205">
            <v>244.67000000000002</v>
          </cell>
        </row>
        <row r="206">
          <cell r="A206">
            <v>7100</v>
          </cell>
          <cell r="B206">
            <v>0</v>
          </cell>
          <cell r="C206" t="str">
            <v>LAMINADO MELAMINICO TEXTURIZADO, ESPESSURA 0,8 MM, PARA REVESTIMENTO DE CHAPA COMPENSADA DE MADEIRA, FIXADA COM COLA</v>
          </cell>
          <cell r="D206" t="str">
            <v>M2</v>
          </cell>
          <cell r="E206">
            <v>2.38</v>
          </cell>
          <cell r="F206">
            <v>38.51</v>
          </cell>
          <cell r="G206">
            <v>91.65</v>
          </cell>
        </row>
        <row r="207">
          <cell r="A207">
            <v>88239</v>
          </cell>
          <cell r="B207">
            <v>0</v>
          </cell>
          <cell r="C207" t="str">
            <v>AJUDANTE DE CARPINTEIRO COM ENCARGOS COMPLEMENTARES</v>
          </cell>
          <cell r="D207" t="str">
            <v>H</v>
          </cell>
          <cell r="E207">
            <v>2.2000000000000002</v>
          </cell>
          <cell r="F207">
            <v>13.58</v>
          </cell>
          <cell r="G207">
            <v>29.88</v>
          </cell>
        </row>
        <row r="208">
          <cell r="A208">
            <v>88261</v>
          </cell>
          <cell r="B208">
            <v>0</v>
          </cell>
          <cell r="C208" t="str">
            <v>CARPINTEIRO DE ESQUADRIA COM ENCARGOS COMPLEMENTARES</v>
          </cell>
          <cell r="D208" t="str">
            <v>H</v>
          </cell>
          <cell r="E208">
            <v>1.8</v>
          </cell>
          <cell r="F208">
            <v>16.579999999999998</v>
          </cell>
          <cell r="G208">
            <v>29.84</v>
          </cell>
        </row>
        <row r="209">
          <cell r="A209">
            <v>88309</v>
          </cell>
          <cell r="B209">
            <v>0</v>
          </cell>
          <cell r="C209" t="str">
            <v>PEDREIRO COM ENCARGOS COMPLEMENTARES</v>
          </cell>
          <cell r="D209" t="str">
            <v>H</v>
          </cell>
          <cell r="E209">
            <v>0.64</v>
          </cell>
          <cell r="F209">
            <v>16.77</v>
          </cell>
          <cell r="G209">
            <v>10.73</v>
          </cell>
        </row>
        <row r="210">
          <cell r="A210">
            <v>2427</v>
          </cell>
          <cell r="B210">
            <v>0</v>
          </cell>
          <cell r="C210" t="str">
            <v>!EM PROCESSO DE DESATIVACAO! DOBRADICA LATAO CROMADO 3 X 3" SEM ANEIS</v>
          </cell>
          <cell r="D210" t="str">
            <v xml:space="preserve">UN </v>
          </cell>
          <cell r="E210">
            <v>2</v>
          </cell>
          <cell r="F210">
            <v>19.62</v>
          </cell>
          <cell r="G210">
            <v>39.24</v>
          </cell>
        </row>
        <row r="211">
          <cell r="A211">
            <v>4350</v>
          </cell>
          <cell r="B211">
            <v>0</v>
          </cell>
          <cell r="C211" t="str">
            <v>BUCHA DE NYLON, DIAMETRO DO FURO 8 MM, COMPRIMENTO 40 MM, COM PARAFUSO DE ROSCA SOBERBA, CABECA CHATA, FENDA SIMPLES, 4,8 X 50 MM</v>
          </cell>
          <cell r="D211" t="str">
            <v xml:space="preserve">UN </v>
          </cell>
          <cell r="E211">
            <v>4</v>
          </cell>
          <cell r="F211">
            <v>0.24</v>
          </cell>
          <cell r="G211">
            <v>0.96</v>
          </cell>
        </row>
        <row r="212">
          <cell r="A212">
            <v>11131</v>
          </cell>
          <cell r="B212">
            <v>0</v>
          </cell>
          <cell r="C212" t="str">
            <v>CHAPA DE MADEIRA COMPENSADA DE PINUS, VIROLA OU EQUIVALENTE, DE *2,2 X 1,6* M, E =20 MM</v>
          </cell>
          <cell r="D212" t="str">
            <v>M2</v>
          </cell>
          <cell r="E212">
            <v>1.1399999999999999</v>
          </cell>
          <cell r="F212">
            <v>37.17</v>
          </cell>
          <cell r="G212">
            <v>42.37</v>
          </cell>
        </row>
        <row r="213">
          <cell r="A213" t="str">
            <v>Observação:</v>
          </cell>
          <cell r="B213">
            <v>0</v>
          </cell>
          <cell r="C213" t="str">
            <v>REF.: 74139 SINAPI JAN/2016</v>
          </cell>
          <cell r="D213">
            <v>0</v>
          </cell>
          <cell r="E213">
            <v>0</v>
          </cell>
          <cell r="F213">
            <v>0</v>
          </cell>
          <cell r="G213">
            <v>0</v>
          </cell>
        </row>
        <row r="214">
          <cell r="A214">
            <v>0</v>
          </cell>
          <cell r="B214">
            <v>0</v>
          </cell>
          <cell r="C214">
            <v>0</v>
          </cell>
          <cell r="D214">
            <v>0</v>
          </cell>
          <cell r="E214">
            <v>0</v>
          </cell>
          <cell r="F214">
            <v>0</v>
          </cell>
          <cell r="G214">
            <v>0</v>
          </cell>
        </row>
        <row r="215">
          <cell r="A215" t="str">
            <v>CPU-026</v>
          </cell>
          <cell r="B215">
            <v>0</v>
          </cell>
          <cell r="C215" t="str">
            <v>PORTA DE CORRER EM VIDRO TEMPERADO 8MM E AÇO INOX AISI 304 POLIDO (1,70MX2,40M).</v>
          </cell>
          <cell r="D215" t="str">
            <v xml:space="preserve">UN </v>
          </cell>
          <cell r="E215">
            <v>0</v>
          </cell>
          <cell r="F215">
            <v>0</v>
          </cell>
          <cell r="G215">
            <v>5900</v>
          </cell>
        </row>
        <row r="216">
          <cell r="A216" t="str">
            <v>COT-028a</v>
          </cell>
          <cell r="B216">
            <v>0</v>
          </cell>
          <cell r="C216" t="str">
            <v>Fornecimento e instalação de porta de correr P1, em aço inox AISI 304 polido e vidro temperado de 8mm, conforme detalhe de projeto</v>
          </cell>
          <cell r="D216" t="str">
            <v xml:space="preserve">UN </v>
          </cell>
          <cell r="E216">
            <v>1</v>
          </cell>
          <cell r="F216">
            <v>5900</v>
          </cell>
          <cell r="G216">
            <v>5900</v>
          </cell>
        </row>
        <row r="217">
          <cell r="A217">
            <v>0</v>
          </cell>
          <cell r="B217">
            <v>0</v>
          </cell>
          <cell r="C217">
            <v>0</v>
          </cell>
          <cell r="D217">
            <v>0</v>
          </cell>
          <cell r="E217">
            <v>0</v>
          </cell>
          <cell r="F217">
            <v>0</v>
          </cell>
          <cell r="G217">
            <v>0</v>
          </cell>
        </row>
        <row r="218">
          <cell r="A218" t="str">
            <v>CPU-027</v>
          </cell>
          <cell r="B218">
            <v>0</v>
          </cell>
          <cell r="C218" t="str">
            <v>FORNECIMENTO E INSTALAÇÃO DE JANELA PIVOTANTE SIMPLES VIDRO INCOLOR 8MM TEMP. 1,200x0,470M, SEM CAIXILHO, FERRAGENS EM ALUMÍNIO (CONFORME PROJETO J1) - INCLUSO FIXAÇÃO COM PARAFUSOS EM AÇO INOX</v>
          </cell>
          <cell r="D218" t="str">
            <v xml:space="preserve">UN </v>
          </cell>
          <cell r="E218">
            <v>0</v>
          </cell>
          <cell r="F218">
            <v>0</v>
          </cell>
          <cell r="G218">
            <v>237.12</v>
          </cell>
        </row>
        <row r="219">
          <cell r="A219" t="str">
            <v>COT-034a</v>
          </cell>
          <cell r="B219">
            <v>0</v>
          </cell>
          <cell r="C219" t="str">
            <v>JANELA PIVOTANTE SIMPLES VIDRO INCOLOR 8MM TEMP. 1,200x0,470M, SEM CAIXILHO, FERRAGENS EM ALUMÍNIO (CONFORME PROJETO J1)</v>
          </cell>
          <cell r="D219" t="str">
            <v>UN</v>
          </cell>
          <cell r="E219">
            <v>1</v>
          </cell>
          <cell r="F219">
            <v>219.2</v>
          </cell>
          <cell r="G219">
            <v>219.2</v>
          </cell>
        </row>
        <row r="220">
          <cell r="A220" t="str">
            <v>COT-034o</v>
          </cell>
          <cell r="B220">
            <v>0</v>
          </cell>
          <cell r="C220" t="str">
            <v>MÃO DE OBRA PARA INSTALAÇÃO DE JANELAS DE VIDRO SEM CAIXILHO, COM FERRAGENS EM ALUMÍNIO E PARAFUSOS EM INOX</v>
          </cell>
          <cell r="D220" t="str">
            <v>M2</v>
          </cell>
          <cell r="E220">
            <v>0.56399999999999995</v>
          </cell>
          <cell r="F220">
            <v>31.775940580927539</v>
          </cell>
          <cell r="G220">
            <v>17.920000000000002</v>
          </cell>
        </row>
        <row r="221">
          <cell r="A221">
            <v>0</v>
          </cell>
          <cell r="B221">
            <v>0</v>
          </cell>
          <cell r="C221">
            <v>0</v>
          </cell>
          <cell r="D221">
            <v>0</v>
          </cell>
          <cell r="E221">
            <v>0</v>
          </cell>
          <cell r="F221">
            <v>0</v>
          </cell>
          <cell r="G221">
            <v>0</v>
          </cell>
        </row>
        <row r="222">
          <cell r="A222" t="str">
            <v>CPU-028</v>
          </cell>
          <cell r="B222">
            <v>0</v>
          </cell>
          <cell r="C222" t="str">
            <v>FORNECIMENTO E INSTALAÇÃO DE JANELA FIXA 2PÇ VIDRO INCOLOR 8MM TEMP. 0,350x1,100M, SEM CAIXILHO, FERRAGENS EM ALUMÍNIO (CONFORME PROJETO PV1)</v>
          </cell>
          <cell r="D222" t="str">
            <v xml:space="preserve">UN </v>
          </cell>
          <cell r="E222">
            <v>0</v>
          </cell>
          <cell r="F222">
            <v>0</v>
          </cell>
          <cell r="G222">
            <v>242.10999999999999</v>
          </cell>
        </row>
        <row r="223">
          <cell r="A223" t="str">
            <v>COT-034b</v>
          </cell>
          <cell r="B223">
            <v>0</v>
          </cell>
          <cell r="C223" t="str">
            <v>JANELA FIXA 2PÇ VIDRO INCOLOR 8MM TEMP. 0,350x1,100M, SEM CAIXILHO, FERRAGENS EM ALUMÍNIO (CONFORME PROJETO PV1)</v>
          </cell>
          <cell r="D223" t="str">
            <v>UN</v>
          </cell>
          <cell r="E223">
            <v>1</v>
          </cell>
          <cell r="F223">
            <v>229.88</v>
          </cell>
          <cell r="G223">
            <v>229.88</v>
          </cell>
        </row>
        <row r="224">
          <cell r="A224" t="str">
            <v>COT-034o</v>
          </cell>
          <cell r="B224">
            <v>0</v>
          </cell>
          <cell r="C224" t="str">
            <v>MÃO DE OBRA PARA INSTALAÇÃO DE JANELAS DE VIDRO SEM CAIXILHO, COM FERRAGENS EM ALUMÍNIO E PARAFUSOS EM INOX</v>
          </cell>
          <cell r="D224" t="str">
            <v>M2</v>
          </cell>
          <cell r="E224">
            <v>0.38500000000000001</v>
          </cell>
          <cell r="F224">
            <v>31.775940580927539</v>
          </cell>
          <cell r="G224">
            <v>12.23</v>
          </cell>
        </row>
        <row r="225">
          <cell r="A225">
            <v>0</v>
          </cell>
          <cell r="B225">
            <v>0</v>
          </cell>
          <cell r="C225">
            <v>0</v>
          </cell>
          <cell r="D225">
            <v>0</v>
          </cell>
          <cell r="E225">
            <v>0</v>
          </cell>
          <cell r="F225">
            <v>0</v>
          </cell>
          <cell r="G225">
            <v>0</v>
          </cell>
        </row>
        <row r="226">
          <cell r="A226" t="str">
            <v>CPU-029</v>
          </cell>
          <cell r="B226">
            <v>0</v>
          </cell>
          <cell r="C226" t="str">
            <v>FORNECIMENTO E INSTALAÇÃO DE JANELA FIXA 2PÇ VIDRO INCOLOR 8MM TEMP. 0,350x1,300M, SEM CAIXILHO, FERRAGENS EM ALUMÍNIO (CONFORME PROJETO PV2)</v>
          </cell>
          <cell r="D226" t="str">
            <v xml:space="preserve">UN </v>
          </cell>
          <cell r="E226">
            <v>0</v>
          </cell>
          <cell r="F226">
            <v>0</v>
          </cell>
          <cell r="G226">
            <v>258.73</v>
          </cell>
        </row>
        <row r="227">
          <cell r="A227" t="str">
            <v>COT-034c</v>
          </cell>
          <cell r="B227">
            <v>0</v>
          </cell>
          <cell r="C227" t="str">
            <v>JANELA FIXA 2PÇ VIDRO INCOLOR 8MM TEMP. 0,350x1,300M, SEM CAIXILHO, FERRAGENS EM ALUMÍNIO (CONFORME PROJETO PV2)</v>
          </cell>
          <cell r="D227" t="str">
            <v>UN</v>
          </cell>
          <cell r="E227">
            <v>1</v>
          </cell>
          <cell r="F227">
            <v>244.27</v>
          </cell>
          <cell r="G227">
            <v>244.27</v>
          </cell>
        </row>
        <row r="228">
          <cell r="A228" t="str">
            <v>COT-034o</v>
          </cell>
          <cell r="B228">
            <v>0</v>
          </cell>
          <cell r="C228" t="str">
            <v>MÃO DE OBRA PARA INSTALAÇÃO DE JANELAS DE VIDRO SEM CAIXILHO, COM FERRAGENS EM ALUMÍNIO E PARAFUSOS EM INOX</v>
          </cell>
          <cell r="D228" t="str">
            <v>M2</v>
          </cell>
          <cell r="E228">
            <v>0.45499999999999996</v>
          </cell>
          <cell r="F228">
            <v>31.775940580927539</v>
          </cell>
          <cell r="G228">
            <v>14.46</v>
          </cell>
        </row>
        <row r="229">
          <cell r="A229">
            <v>0</v>
          </cell>
          <cell r="B229">
            <v>0</v>
          </cell>
          <cell r="C229">
            <v>0</v>
          </cell>
          <cell r="D229">
            <v>0</v>
          </cell>
          <cell r="E229">
            <v>0</v>
          </cell>
          <cell r="F229">
            <v>0</v>
          </cell>
          <cell r="G229">
            <v>0</v>
          </cell>
        </row>
        <row r="230">
          <cell r="A230" t="str">
            <v>CPU-030</v>
          </cell>
          <cell r="B230">
            <v>0</v>
          </cell>
          <cell r="C230" t="str">
            <v>BOX PARA SANITÁRIO EM VIDRO TEMPERADO, E=10MM, 115X190CM, INCLUINDO PORTA 60X190CM E FERRAGENS</v>
          </cell>
          <cell r="D230" t="str">
            <v xml:space="preserve">UN </v>
          </cell>
          <cell r="E230">
            <v>0</v>
          </cell>
          <cell r="F230">
            <v>0</v>
          </cell>
          <cell r="G230">
            <v>957.6</v>
          </cell>
        </row>
        <row r="231">
          <cell r="A231">
            <v>9883</v>
          </cell>
          <cell r="B231">
            <v>0</v>
          </cell>
          <cell r="C231" t="str">
            <v>Vidro temperado 10mm, liso, verde, com ferragens</v>
          </cell>
          <cell r="D231" t="str">
            <v>M2</v>
          </cell>
          <cell r="E231">
            <v>2.3939999999999997</v>
          </cell>
          <cell r="F231">
            <v>400</v>
          </cell>
          <cell r="G231">
            <v>957.6</v>
          </cell>
        </row>
        <row r="232">
          <cell r="A232">
            <v>0</v>
          </cell>
          <cell r="B232">
            <v>0</v>
          </cell>
          <cell r="C232">
            <v>0</v>
          </cell>
          <cell r="D232">
            <v>0</v>
          </cell>
          <cell r="E232">
            <v>0</v>
          </cell>
          <cell r="F232">
            <v>0</v>
          </cell>
          <cell r="G232">
            <v>0</v>
          </cell>
        </row>
        <row r="233">
          <cell r="A233" t="str">
            <v>CPU-031</v>
          </cell>
          <cell r="B233">
            <v>0</v>
          </cell>
          <cell r="C233" t="str">
            <v>PEITORIL EM GRANITO POLIDO BRANCO DALLAS, 20CM, E=2CM, ASSENTADO COM ARGAMASSA TRACO 1:3 (CIMENTO E AREIA MEDIA), PREPARO MANUAL DA ARGAMASSA</v>
          </cell>
          <cell r="D233" t="str">
            <v xml:space="preserve">M </v>
          </cell>
          <cell r="E233">
            <v>0</v>
          </cell>
          <cell r="F233">
            <v>0</v>
          </cell>
          <cell r="G233">
            <v>80.010000000000005</v>
          </cell>
        </row>
        <row r="234">
          <cell r="A234" t="str">
            <v>COT-005c</v>
          </cell>
          <cell r="B234">
            <v>0</v>
          </cell>
          <cell r="C234" t="str">
            <v>GRANITO BRANCO DALLAS POLIDO, ESP = 2CM, PARA PEITORIS</v>
          </cell>
          <cell r="D234" t="str">
            <v>M2</v>
          </cell>
          <cell r="E234">
            <v>0.2</v>
          </cell>
          <cell r="F234">
            <v>304.39999999999998</v>
          </cell>
          <cell r="G234">
            <v>60.88</v>
          </cell>
        </row>
        <row r="235">
          <cell r="A235">
            <v>88274</v>
          </cell>
          <cell r="B235">
            <v>0</v>
          </cell>
          <cell r="C235" t="str">
            <v>MARMORISTA/GRANITEIRO COM ENCARGOS COMPLEMENTARES</v>
          </cell>
          <cell r="D235" t="str">
            <v>H</v>
          </cell>
          <cell r="E235">
            <v>0.6</v>
          </cell>
          <cell r="F235">
            <v>16.03</v>
          </cell>
          <cell r="G235">
            <v>9.6199999999999992</v>
          </cell>
        </row>
        <row r="236">
          <cell r="A236">
            <v>88316</v>
          </cell>
          <cell r="B236">
            <v>0</v>
          </cell>
          <cell r="C236" t="str">
            <v>SERVENTE COM ENCARGOS COMPLEMENTARES</v>
          </cell>
          <cell r="D236" t="str">
            <v>H</v>
          </cell>
          <cell r="E236">
            <v>0.6</v>
          </cell>
          <cell r="F236">
            <v>11.91</v>
          </cell>
          <cell r="G236">
            <v>7.15</v>
          </cell>
        </row>
        <row r="237">
          <cell r="A237">
            <v>88629</v>
          </cell>
          <cell r="B237">
            <v>0</v>
          </cell>
          <cell r="C237" t="str">
            <v>ARGAMASSA TRAÇO 1:3 (CIMENTO E AREIA MÉDIA), PREPARO MANUAL. AF_08/2014</v>
          </cell>
          <cell r="D237" t="str">
            <v>M3</v>
          </cell>
          <cell r="E237">
            <v>5.4999999999999997E-3</v>
          </cell>
          <cell r="F237">
            <v>412.39</v>
          </cell>
          <cell r="G237">
            <v>2.27</v>
          </cell>
        </row>
        <row r="238">
          <cell r="A238">
            <v>72843</v>
          </cell>
          <cell r="B238">
            <v>0</v>
          </cell>
          <cell r="C238" t="str">
            <v>TRANSPORTE COMERCIAL COM CAMINHAO BASCULANTE 6 M3, RODOVIA PAVIMENTADA</v>
          </cell>
          <cell r="D238" t="str">
            <v>TXKM</v>
          </cell>
          <cell r="E238">
            <v>0.15179999999999999</v>
          </cell>
          <cell r="F238">
            <v>0.56999999999999995</v>
          </cell>
          <cell r="G238">
            <v>0.09</v>
          </cell>
        </row>
        <row r="239">
          <cell r="A239" t="str">
            <v>Observação:</v>
          </cell>
          <cell r="B239">
            <v>0</v>
          </cell>
          <cell r="C239" t="str">
            <v>REF.:84089 SINAPI</v>
          </cell>
          <cell r="D239">
            <v>0</v>
          </cell>
          <cell r="E239">
            <v>0</v>
          </cell>
          <cell r="F239">
            <v>0</v>
          </cell>
          <cell r="G239">
            <v>0</v>
          </cell>
        </row>
        <row r="240">
          <cell r="A240">
            <v>0</v>
          </cell>
          <cell r="B240">
            <v>0</v>
          </cell>
          <cell r="C240">
            <v>0</v>
          </cell>
          <cell r="D240">
            <v>0</v>
          </cell>
          <cell r="E240">
            <v>0</v>
          </cell>
          <cell r="F240">
            <v>0</v>
          </cell>
          <cell r="G240">
            <v>0</v>
          </cell>
        </row>
        <row r="241">
          <cell r="A241" t="str">
            <v>CPU-032</v>
          </cell>
          <cell r="B241">
            <v>0</v>
          </cell>
          <cell r="C241" t="str">
            <v>SOLEIRA EM GRANITO POLIDO BRANCO DALLAS, 20CM, E=2CM, ASSENTADO COM ARGAMASSA TRACO 1:3 (CIMENTO E AREIA MEDIA), PREPARO MANUAL DA ARGAMASSA</v>
          </cell>
          <cell r="D241" t="str">
            <v xml:space="preserve">M </v>
          </cell>
          <cell r="E241">
            <v>0</v>
          </cell>
          <cell r="F241">
            <v>0</v>
          </cell>
          <cell r="G241">
            <v>65.78</v>
          </cell>
        </row>
        <row r="242">
          <cell r="A242" t="str">
            <v>COT-005d</v>
          </cell>
          <cell r="B242">
            <v>0</v>
          </cell>
          <cell r="C242" t="str">
            <v>GRANITO BRANCO DALLAS POLIDO, ESP = 2CM, PARA SOLEIRAS COM 1 ACABAMENTO RETO</v>
          </cell>
          <cell r="D242" t="str">
            <v>M2</v>
          </cell>
          <cell r="E242">
            <v>0.2</v>
          </cell>
          <cell r="F242">
            <v>266.35000000000002</v>
          </cell>
          <cell r="G242">
            <v>53.27</v>
          </cell>
        </row>
        <row r="243">
          <cell r="A243">
            <v>88309</v>
          </cell>
          <cell r="B243">
            <v>0</v>
          </cell>
          <cell r="C243" t="str">
            <v>PEDREIRO COM ENCARGOS COMPLEMENTARES</v>
          </cell>
          <cell r="D243" t="str">
            <v>H</v>
          </cell>
          <cell r="E243">
            <v>0.7</v>
          </cell>
          <cell r="F243">
            <v>16.77</v>
          </cell>
          <cell r="G243">
            <v>11.74</v>
          </cell>
        </row>
        <row r="244">
          <cell r="A244">
            <v>88631</v>
          </cell>
          <cell r="B244">
            <v>0</v>
          </cell>
          <cell r="C244" t="str">
            <v>ARGAMASSA TRAÇO 1:4 (CIMENTO E AREIA MÉDIA), PREPARO MANUAL. AF_08/2014</v>
          </cell>
          <cell r="D244" t="str">
            <v>M3</v>
          </cell>
          <cell r="E244">
            <v>2E-3</v>
          </cell>
          <cell r="F244">
            <v>372.2</v>
          </cell>
          <cell r="G244">
            <v>0.74</v>
          </cell>
        </row>
        <row r="245">
          <cell r="A245">
            <v>72843</v>
          </cell>
          <cell r="B245">
            <v>0</v>
          </cell>
          <cell r="C245" t="str">
            <v>TRANSPORTE COMERCIAL COM CAMINHAO BASCULANTE 6 M3, RODOVIA PAVIMENTADA</v>
          </cell>
          <cell r="D245" t="str">
            <v>TXKM</v>
          </cell>
          <cell r="E245">
            <v>5.5199999999999999E-2</v>
          </cell>
          <cell r="F245">
            <v>0.56999999999999995</v>
          </cell>
          <cell r="G245">
            <v>0.03</v>
          </cell>
        </row>
        <row r="246">
          <cell r="A246">
            <v>72843</v>
          </cell>
          <cell r="B246">
            <v>0</v>
          </cell>
          <cell r="C246" t="str">
            <v>REF.:07699 ORSE MAR/2016</v>
          </cell>
          <cell r="D246">
            <v>0</v>
          </cell>
          <cell r="E246">
            <v>0</v>
          </cell>
          <cell r="F246">
            <v>0</v>
          </cell>
          <cell r="G246">
            <v>0</v>
          </cell>
        </row>
        <row r="247">
          <cell r="A247">
            <v>0</v>
          </cell>
          <cell r="B247">
            <v>0</v>
          </cell>
          <cell r="C247">
            <v>0</v>
          </cell>
          <cell r="D247">
            <v>0</v>
          </cell>
          <cell r="E247">
            <v>0</v>
          </cell>
          <cell r="F247">
            <v>0</v>
          </cell>
          <cell r="G247">
            <v>0</v>
          </cell>
        </row>
        <row r="248">
          <cell r="A248" t="str">
            <v>CPU-033</v>
          </cell>
          <cell r="B248">
            <v>0</v>
          </cell>
          <cell r="C248" t="str">
            <v>SOLEIRA EM GRANITO POLIDO BRANCO DALLAS, 3CM, E=2CM, ASSENTADO COM ARGAMASSA TRACO 1:3 (CIMENTO E AREIA MEDIA), PREPARO MANUAL DA ARGAMASSA</v>
          </cell>
          <cell r="D248" t="str">
            <v xml:space="preserve">M </v>
          </cell>
          <cell r="E248">
            <v>0</v>
          </cell>
          <cell r="F248">
            <v>0</v>
          </cell>
          <cell r="G248">
            <v>12.870000000000001</v>
          </cell>
        </row>
        <row r="249">
          <cell r="A249" t="str">
            <v>COT-005d</v>
          </cell>
          <cell r="B249">
            <v>0</v>
          </cell>
          <cell r="C249" t="str">
            <v>GRANITO BRANCO DALLAS POLIDO, ESP = 2CM, PARA SOLEIRAS COM 1 ACABAMENTO RETO</v>
          </cell>
          <cell r="D249" t="str">
            <v>M2</v>
          </cell>
          <cell r="E249">
            <v>0.03</v>
          </cell>
          <cell r="F249">
            <v>266.35000000000002</v>
          </cell>
          <cell r="G249">
            <v>7.99</v>
          </cell>
        </row>
        <row r="250">
          <cell r="A250">
            <v>88309</v>
          </cell>
          <cell r="B250">
            <v>0</v>
          </cell>
          <cell r="C250" t="str">
            <v>PEDREIRO COM ENCARGOS COMPLEMENTARES</v>
          </cell>
          <cell r="D250" t="str">
            <v>H</v>
          </cell>
          <cell r="E250">
            <v>0.15</v>
          </cell>
          <cell r="F250">
            <v>16.77</v>
          </cell>
          <cell r="G250">
            <v>2.52</v>
          </cell>
        </row>
        <row r="251">
          <cell r="A251">
            <v>88316</v>
          </cell>
          <cell r="B251">
            <v>0</v>
          </cell>
          <cell r="C251" t="str">
            <v>SERVENTE COM ENCARGOS COMPLEMENTARES</v>
          </cell>
          <cell r="D251" t="str">
            <v>H</v>
          </cell>
          <cell r="E251">
            <v>0.1</v>
          </cell>
          <cell r="F251">
            <v>11.91</v>
          </cell>
          <cell r="G251">
            <v>1.19</v>
          </cell>
        </row>
        <row r="252">
          <cell r="A252">
            <v>88631</v>
          </cell>
          <cell r="B252">
            <v>0</v>
          </cell>
          <cell r="C252" t="str">
            <v>ARGAMASSA TRAÇO 1:4 (CIMENTO E AREIA MÉDIA), PREPARO MANUAL. AF_08/2014</v>
          </cell>
          <cell r="D252" t="str">
            <v>M3</v>
          </cell>
          <cell r="E252">
            <v>3.0000000000000001E-3</v>
          </cell>
          <cell r="F252">
            <v>372.2</v>
          </cell>
          <cell r="G252">
            <v>1.1200000000000001</v>
          </cell>
        </row>
        <row r="253">
          <cell r="A253">
            <v>72843</v>
          </cell>
          <cell r="B253">
            <v>0</v>
          </cell>
          <cell r="C253" t="str">
            <v>TRANSPORTE COMERCIAL COM CAMINHAO BASCULANTE 6 M3, RODOVIA PAVIMENTADA</v>
          </cell>
          <cell r="D253" t="str">
            <v>TXKM</v>
          </cell>
          <cell r="E253">
            <v>8.2800000000000012E-2</v>
          </cell>
          <cell r="F253">
            <v>0.56999999999999995</v>
          </cell>
          <cell r="G253">
            <v>0.05</v>
          </cell>
        </row>
        <row r="254">
          <cell r="A254" t="str">
            <v>Observação:</v>
          </cell>
          <cell r="B254">
            <v>0</v>
          </cell>
          <cell r="C254" t="str">
            <v>REF.:74111/001 SINAPI JAN/16</v>
          </cell>
          <cell r="D254">
            <v>0</v>
          </cell>
          <cell r="E254">
            <v>0</v>
          </cell>
          <cell r="F254">
            <v>0</v>
          </cell>
          <cell r="G254">
            <v>0</v>
          </cell>
        </row>
        <row r="255">
          <cell r="A255">
            <v>0</v>
          </cell>
          <cell r="B255">
            <v>0</v>
          </cell>
          <cell r="C255">
            <v>0</v>
          </cell>
          <cell r="D255">
            <v>0</v>
          </cell>
          <cell r="E255">
            <v>0</v>
          </cell>
          <cell r="F255">
            <v>0</v>
          </cell>
          <cell r="G255">
            <v>0</v>
          </cell>
        </row>
        <row r="256">
          <cell r="A256" t="str">
            <v>CPU-034</v>
          </cell>
          <cell r="B256">
            <v>0</v>
          </cell>
          <cell r="C256" t="str">
            <v>LAVATÓRIO BRANCO DE SEMI-ENCAIXE COM MESA, 445 MMx575 MMx215 MM (CxLxA) REF.: MONTECARLO DA DECA OU EQUIVALENTE TÉCNICO, INCLUSO VÁLVULA, ENGATE FLEXÍVEL E SIFÃO TIPO GARRAFA EM METAL CROMADO - FORNECIMENTO E INSTALAÇÃO.</v>
          </cell>
          <cell r="D256" t="str">
            <v xml:space="preserve">UN </v>
          </cell>
          <cell r="E256">
            <v>0</v>
          </cell>
          <cell r="F256">
            <v>0</v>
          </cell>
          <cell r="G256">
            <v>401.54999999999995</v>
          </cell>
        </row>
        <row r="257">
          <cell r="A257">
            <v>88267</v>
          </cell>
          <cell r="B257">
            <v>0</v>
          </cell>
          <cell r="C257" t="str">
            <v>ENCANADOR OU BOMBEIRO HIDRÁULICO COM ENCARGOS COMPLEMENTARES</v>
          </cell>
          <cell r="D257" t="str">
            <v>H</v>
          </cell>
          <cell r="E257">
            <v>1</v>
          </cell>
          <cell r="F257">
            <v>16.77</v>
          </cell>
          <cell r="G257">
            <v>16.77</v>
          </cell>
        </row>
        <row r="258">
          <cell r="A258">
            <v>88248</v>
          </cell>
          <cell r="B258">
            <v>0</v>
          </cell>
          <cell r="C258" t="str">
            <v>AUXILIAR DE ENCANADOR OU BOMBEIRO HIDRÁULICO COM ENCARGOS COMPLEMENTARES</v>
          </cell>
          <cell r="D258" t="str">
            <v>H</v>
          </cell>
          <cell r="E258">
            <v>1</v>
          </cell>
          <cell r="F258">
            <v>13.58</v>
          </cell>
          <cell r="G258">
            <v>13.58</v>
          </cell>
        </row>
        <row r="259">
          <cell r="A259" t="str">
            <v>COT-006a</v>
          </cell>
          <cell r="B259">
            <v>0</v>
          </cell>
          <cell r="C259" t="str">
            <v>LAVATÓRIO BRANCO DE SEMI-ENCAIXE COM MESA, 445 MMx575 MMx215 MM (CxLxA) REF.: L.82.17 MONTECARLO DA DECA OU EQUIVALENTE TÉCNICO</v>
          </cell>
          <cell r="D259" t="str">
            <v xml:space="preserve">UN </v>
          </cell>
          <cell r="E259">
            <v>1</v>
          </cell>
          <cell r="F259">
            <v>203.25</v>
          </cell>
          <cell r="G259">
            <v>203.25</v>
          </cell>
        </row>
        <row r="260">
          <cell r="A260">
            <v>88274</v>
          </cell>
          <cell r="B260">
            <v>0</v>
          </cell>
          <cell r="C260" t="str">
            <v>MARMORISTA/GRANITEIRO COM ENCARGOS COMPLEMENTARES</v>
          </cell>
          <cell r="D260" t="str">
            <v>H</v>
          </cell>
          <cell r="E260">
            <v>0.85</v>
          </cell>
          <cell r="F260">
            <v>16.03</v>
          </cell>
          <cell r="G260">
            <v>13.63</v>
          </cell>
        </row>
        <row r="261">
          <cell r="A261">
            <v>88316</v>
          </cell>
          <cell r="B261">
            <v>0</v>
          </cell>
          <cell r="C261" t="str">
            <v>SERVENTE COM ENCARGOS COMPLEMENTARES</v>
          </cell>
          <cell r="D261" t="str">
            <v>H</v>
          </cell>
          <cell r="E261">
            <v>0.27</v>
          </cell>
          <cell r="F261">
            <v>11.91</v>
          </cell>
          <cell r="G261">
            <v>3.22</v>
          </cell>
        </row>
        <row r="262">
          <cell r="A262">
            <v>4823</v>
          </cell>
          <cell r="B262">
            <v>0</v>
          </cell>
          <cell r="C262" t="str">
            <v>MASSA PLASTICA ADESIVA PARA MARMORE/GRANITO</v>
          </cell>
          <cell r="D262" t="str">
            <v>KG</v>
          </cell>
          <cell r="E262">
            <v>0.52710000000000001</v>
          </cell>
          <cell r="F262">
            <v>23.15</v>
          </cell>
          <cell r="G262">
            <v>12.2</v>
          </cell>
        </row>
        <row r="263">
          <cell r="A263" t="str">
            <v>CPU-035</v>
          </cell>
          <cell r="B263">
            <v>0</v>
          </cell>
          <cell r="C263" t="str">
            <v>VÁLVULA DE ESCOAMENTO PARA LAVATÓRIO CUBA E BIDÊ,  56 MMx56 MMx97 MM (CxLxA), COMPOSTA DE LIGA DE COBRE (BRONZE E LATÃO),PLÁSTICOS DE ENGENHARIA E ELASTÔMEROS, CÓD. 1602.C DA DECA OU EQUIVALENTE TÉCNICO - FORNECIMENTO E INSTALAÇÃO</v>
          </cell>
          <cell r="D263" t="str">
            <v>UN</v>
          </cell>
          <cell r="E263">
            <v>1</v>
          </cell>
          <cell r="F263">
            <v>35.300000000000004</v>
          </cell>
          <cell r="G263">
            <v>35.299999999999997</v>
          </cell>
        </row>
        <row r="264">
          <cell r="A264">
            <v>6136</v>
          </cell>
          <cell r="B264">
            <v>0</v>
          </cell>
          <cell r="C264" t="str">
            <v>SIFAO EM METAL CROMADO PARA PIA OU LAVATORIO, 1 X 1.1/2 "</v>
          </cell>
          <cell r="D264" t="str">
            <v xml:space="preserve">UN </v>
          </cell>
          <cell r="E264">
            <v>1</v>
          </cell>
          <cell r="F264">
            <v>84.2</v>
          </cell>
          <cell r="G264">
            <v>84.2</v>
          </cell>
        </row>
        <row r="265">
          <cell r="A265">
            <v>11683</v>
          </cell>
          <cell r="B265">
            <v>0</v>
          </cell>
          <cell r="C265" t="str">
            <v>ENGATE / RABICHO FLEXIVEL INOX 1/2 " X 30 CM</v>
          </cell>
          <cell r="D265" t="str">
            <v xml:space="preserve">UN </v>
          </cell>
          <cell r="E265">
            <v>1</v>
          </cell>
          <cell r="F265">
            <v>19.309999999999999</v>
          </cell>
          <cell r="G265">
            <v>19.309999999999999</v>
          </cell>
        </row>
        <row r="266">
          <cell r="A266">
            <v>3146</v>
          </cell>
          <cell r="B266">
            <v>0</v>
          </cell>
          <cell r="C266" t="str">
            <v>FITA VEDA ROSCA EM ROLOS DE 18 MM X 10 M (L X C)</v>
          </cell>
          <cell r="D266" t="str">
            <v xml:space="preserve">UN </v>
          </cell>
          <cell r="E266">
            <v>0.04</v>
          </cell>
          <cell r="F266">
            <v>2.31</v>
          </cell>
          <cell r="G266">
            <v>0.09</v>
          </cell>
        </row>
        <row r="267">
          <cell r="A267" t="str">
            <v>Observação:</v>
          </cell>
          <cell r="B267">
            <v>0</v>
          </cell>
          <cell r="C267" t="str">
            <v>REF.:86901 + 73540 SINAPI JAN/2016</v>
          </cell>
          <cell r="D267">
            <v>0</v>
          </cell>
          <cell r="E267">
            <v>0</v>
          </cell>
          <cell r="F267">
            <v>0</v>
          </cell>
          <cell r="G267">
            <v>0</v>
          </cell>
        </row>
        <row r="268">
          <cell r="A268">
            <v>0</v>
          </cell>
          <cell r="B268">
            <v>0</v>
          </cell>
          <cell r="C268">
            <v>0</v>
          </cell>
          <cell r="D268">
            <v>0</v>
          </cell>
          <cell r="E268">
            <v>0</v>
          </cell>
          <cell r="F268">
            <v>0</v>
          </cell>
          <cell r="G268">
            <v>0</v>
          </cell>
        </row>
        <row r="269">
          <cell r="A269" t="str">
            <v>CPU-035</v>
          </cell>
          <cell r="B269">
            <v>0</v>
          </cell>
          <cell r="C269" t="str">
            <v>VÁLVULA DE ESCOAMENTO PARA LAVATÓRIO CUBA E BIDÊ,  56 MMx56 MMx97 MM (CxLxA), COMPOSTA DE LIGA DE COBRE (BRONZE E LATÃO),PLÁSTICOS DE ENGENHARIA E ELASTÔMEROS, CÓD. 1602.C DA DECA OU EQUIVALENTE TÉCNICO - FORNECIMENTO E INSTALAÇÃO</v>
          </cell>
          <cell r="D269" t="str">
            <v xml:space="preserve">UN </v>
          </cell>
          <cell r="E269">
            <v>0</v>
          </cell>
          <cell r="F269">
            <v>0</v>
          </cell>
          <cell r="G269">
            <v>35.300000000000004</v>
          </cell>
        </row>
        <row r="270">
          <cell r="A270" t="str">
            <v>COT-006b</v>
          </cell>
          <cell r="B270">
            <v>0</v>
          </cell>
          <cell r="C270" t="str">
            <v>VÁLVULA DE ESCOAMENTO PARA LAVATÓRIO CUBA E BIDÊ,  56MMx56MMx97 MM (CxLxA), COMPOSTA DE LIGA DE COBRE (BRONZE E LATÃO),PLÁSTICOS DE ENGENHARIA E ELASTÔMEROS, CÓD. 1602.C DA DECA OU EQUIVALENTE TÉCNICO</v>
          </cell>
          <cell r="D270" t="str">
            <v xml:space="preserve">UN </v>
          </cell>
          <cell r="E270">
            <v>1</v>
          </cell>
          <cell r="F270">
            <v>31.85</v>
          </cell>
          <cell r="G270">
            <v>31.85</v>
          </cell>
        </row>
        <row r="271">
          <cell r="A271">
            <v>88267</v>
          </cell>
          <cell r="B271">
            <v>0</v>
          </cell>
          <cell r="C271" t="str">
            <v>ENCANADOR OU BOMBEIRO HIDRÁULICO COM ENCARGOS COMPLEMENTARES</v>
          </cell>
          <cell r="D271" t="str">
            <v>H</v>
          </cell>
          <cell r="E271">
            <v>0.17</v>
          </cell>
          <cell r="F271">
            <v>16.77</v>
          </cell>
          <cell r="G271">
            <v>2.85</v>
          </cell>
        </row>
        <row r="272">
          <cell r="A272">
            <v>88316</v>
          </cell>
          <cell r="B272">
            <v>0</v>
          </cell>
          <cell r="C272" t="str">
            <v>SERVENTE COM ENCARGOS COMPLEMENTARES</v>
          </cell>
          <cell r="D272" t="str">
            <v>H</v>
          </cell>
          <cell r="E272">
            <v>0.05</v>
          </cell>
          <cell r="F272">
            <v>11.91</v>
          </cell>
          <cell r="G272">
            <v>0.6</v>
          </cell>
        </row>
        <row r="273">
          <cell r="A273">
            <v>0</v>
          </cell>
          <cell r="B273">
            <v>0</v>
          </cell>
          <cell r="C273">
            <v>0</v>
          </cell>
          <cell r="D273">
            <v>0</v>
          </cell>
          <cell r="E273">
            <v>0</v>
          </cell>
          <cell r="F273">
            <v>0</v>
          </cell>
          <cell r="G273">
            <v>0</v>
          </cell>
        </row>
        <row r="274">
          <cell r="A274" t="str">
            <v>CPU-036</v>
          </cell>
          <cell r="B274">
            <v>0</v>
          </cell>
          <cell r="C274" t="str">
            <v>BACIA CONVENCIONAL BRANCA 590MMx385MMx385MM (CxLxA) DE SAÍDA VERTICAL E SIFÃO OCULTO, RAVENA CÓD. P.9.17 DA DECA OU EQUIVALENTE TÉCNICO, COM ANEL DE VEDAÇÃO, CÓD. AV.90.01 DA DECA OU EQUIVALENTE TÉCNICO, CONJUNTO DE FIXAÇÃO LATERAL CÓD. SP.121.01 DA DECA OU EQUIVALENTE TÉCNICO, TUBO DE LIGAÇÃO CÓD. 1968.C DA DECA OU EQUIVALENTE TÉCNICO, INCLUSO ASSENTO BRANCO EM RESINA  CÓD.  AP.816.17 DA DECA OU EQUIVALENTE TÉCNICO  - FORNECIMENTO E INSTALAÇÃO</v>
          </cell>
          <cell r="D274" t="str">
            <v xml:space="preserve">UN </v>
          </cell>
          <cell r="E274">
            <v>0</v>
          </cell>
          <cell r="F274">
            <v>0</v>
          </cell>
          <cell r="G274">
            <v>456.77000000000004</v>
          </cell>
        </row>
        <row r="275">
          <cell r="A275">
            <v>88267</v>
          </cell>
          <cell r="B275">
            <v>0</v>
          </cell>
          <cell r="C275" t="str">
            <v>ENCANADOR OU BOMBEIRO HIDRÁULICO COM ENCARGOS COMPLEMENTARES</v>
          </cell>
          <cell r="D275" t="str">
            <v>H</v>
          </cell>
          <cell r="E275">
            <v>3.3</v>
          </cell>
          <cell r="F275">
            <v>16.77</v>
          </cell>
          <cell r="G275">
            <v>55.34</v>
          </cell>
        </row>
        <row r="276">
          <cell r="A276">
            <v>88316</v>
          </cell>
          <cell r="B276">
            <v>0</v>
          </cell>
          <cell r="C276" t="str">
            <v>SERVENTE COM ENCARGOS COMPLEMENTARES</v>
          </cell>
          <cell r="D276" t="str">
            <v>H</v>
          </cell>
          <cell r="E276">
            <v>3.3</v>
          </cell>
          <cell r="F276">
            <v>11.91</v>
          </cell>
          <cell r="G276">
            <v>39.299999999999997</v>
          </cell>
        </row>
        <row r="277">
          <cell r="A277">
            <v>1380</v>
          </cell>
          <cell r="B277">
            <v>0</v>
          </cell>
          <cell r="C277" t="str">
            <v>CIMENTO BRANCO</v>
          </cell>
          <cell r="D277" t="str">
            <v>KG</v>
          </cell>
          <cell r="E277">
            <v>0.25</v>
          </cell>
          <cell r="F277">
            <v>3.16</v>
          </cell>
          <cell r="G277">
            <v>0.79</v>
          </cell>
        </row>
        <row r="278">
          <cell r="A278" t="str">
            <v>COT-006c</v>
          </cell>
          <cell r="B278">
            <v>0</v>
          </cell>
          <cell r="C278" t="str">
            <v>ANEL DE VEDAÇÃO PARA BACIA, CÓD. AV.90.01 DA DECA OU EQUIVALENTE TÉCNICO</v>
          </cell>
          <cell r="D278" t="str">
            <v xml:space="preserve">UN </v>
          </cell>
          <cell r="E278">
            <v>1</v>
          </cell>
          <cell r="F278">
            <v>17.489999999999998</v>
          </cell>
          <cell r="G278">
            <v>17.489999999999998</v>
          </cell>
        </row>
        <row r="279">
          <cell r="A279" t="str">
            <v>COT-006d</v>
          </cell>
          <cell r="B279">
            <v>0</v>
          </cell>
          <cell r="C279" t="str">
            <v>ASSENTO BRANCO EM POLIPROPILENO INJETADO, 430MMx365MMx60MM(CxLxA), COM FIXAÇÃO E/OU FERRAGENS LIGAS DE COBRE (BRONZE E LATÃO), SLOW CLOSE CÓD. AP.165.17 DA DECA OU EQUIVALENTE TÉCNICO</v>
          </cell>
          <cell r="D279" t="str">
            <v xml:space="preserve">UN </v>
          </cell>
          <cell r="E279">
            <v>1</v>
          </cell>
          <cell r="F279">
            <v>111.15</v>
          </cell>
          <cell r="G279">
            <v>111.15</v>
          </cell>
        </row>
        <row r="280">
          <cell r="A280" t="str">
            <v>COT-006e</v>
          </cell>
          <cell r="B280">
            <v>0</v>
          </cell>
          <cell r="C280" t="str">
            <v>BACIA CONVENCIONAL BRANCA COMPRIMENTO 590MMx385MMx385MM (CxLxA) DE SAÍDA VERTICAL E SIFÃO OCULTO, RAVENA CÓD. P.9.17 DA DECA OU EQUIVALENTE TÉCNICO</v>
          </cell>
          <cell r="D280" t="str">
            <v xml:space="preserve">UN </v>
          </cell>
          <cell r="E280">
            <v>1</v>
          </cell>
          <cell r="F280">
            <v>149.80000000000001</v>
          </cell>
          <cell r="G280">
            <v>149.80000000000001</v>
          </cell>
        </row>
        <row r="281">
          <cell r="A281" t="str">
            <v>COT-006f</v>
          </cell>
          <cell r="B281">
            <v>0</v>
          </cell>
          <cell r="C281" t="str">
            <v>CONJUNTO DE FIXAÇÃO LATERAL DE BACIAS EM LIGAS DE COBRE (BRONZE E LATÃO), PLÁSTICOS DE ENGENHARIA E ELASTÔMEROS, CÓD. SP.121.01 DA DECA OU EQUIVALENTE TÉCNICO</v>
          </cell>
          <cell r="D281" t="str">
            <v xml:space="preserve">UN </v>
          </cell>
          <cell r="E281">
            <v>1</v>
          </cell>
          <cell r="F281">
            <v>21.67</v>
          </cell>
          <cell r="G281">
            <v>21.67</v>
          </cell>
        </row>
        <row r="282">
          <cell r="A282" t="str">
            <v>COT-006g</v>
          </cell>
          <cell r="B282">
            <v>0</v>
          </cell>
          <cell r="C282" t="str">
            <v>TUBO DE LIGAÇÃO PARA BACIA, 197MMx80MMx80MM (CxLxA), COMPOSTO DE LIGA DE COBRE (BRONZE E LATÃO), PLÁSTICOS DE ENGENHARIA E ELASTÔMEROS, CÓD. 1968.C DA DECA OU EQUIVALENTE TÉCNICO</v>
          </cell>
          <cell r="D282" t="str">
            <v xml:space="preserve">UN </v>
          </cell>
          <cell r="E282">
            <v>1</v>
          </cell>
          <cell r="F282">
            <v>61.23</v>
          </cell>
          <cell r="G282">
            <v>61.23</v>
          </cell>
        </row>
        <row r="283">
          <cell r="A283">
            <v>0</v>
          </cell>
          <cell r="B283">
            <v>0</v>
          </cell>
          <cell r="C283">
            <v>0</v>
          </cell>
          <cell r="D283">
            <v>0</v>
          </cell>
          <cell r="E283">
            <v>0</v>
          </cell>
          <cell r="F283">
            <v>0</v>
          </cell>
          <cell r="G283">
            <v>0</v>
          </cell>
        </row>
        <row r="284">
          <cell r="A284" t="str">
            <v>CPU-040</v>
          </cell>
          <cell r="B284">
            <v>0</v>
          </cell>
          <cell r="C284" t="str">
            <v>CHUVEIRO VAZÃO CONSTANTE ANTIVANDALISMO COM VÁLVULA REF. Cód. 17125006 PRESSMATIC DA DOCOL OU DE MESMO DESEMPENHO TÉCNICO - FORNECIMENTO E INSTALAÇÃO</v>
          </cell>
          <cell r="D284" t="str">
            <v xml:space="preserve">UN </v>
          </cell>
          <cell r="E284">
            <v>0</v>
          </cell>
          <cell r="F284">
            <v>0</v>
          </cell>
          <cell r="G284">
            <v>604.13</v>
          </cell>
        </row>
        <row r="285">
          <cell r="A285" t="str">
            <v>COT-012</v>
          </cell>
          <cell r="B285">
            <v>0</v>
          </cell>
          <cell r="C285" t="str">
            <v>CHUVEIRO VAZÃO CONSTANTE ANTIVANDALISMO COM VÁLVULA REF. CHUVEIRO DE VAZÃO CONSTANTE COM VÁLVULA PRESSMATIC ANTIVANDALISMO Cód. 17125006 PRESSMATIC DA DOCOL OU DE MESMO DESEMPENHO TÉCNICO - COM FRETE</v>
          </cell>
          <cell r="D285" t="str">
            <v xml:space="preserve">UN </v>
          </cell>
          <cell r="E285">
            <v>1</v>
          </cell>
          <cell r="F285">
            <v>530.79999999999995</v>
          </cell>
          <cell r="G285">
            <v>530.79999999999995</v>
          </cell>
        </row>
        <row r="286">
          <cell r="A286">
            <v>3148</v>
          </cell>
          <cell r="B286">
            <v>0</v>
          </cell>
          <cell r="C286" t="str">
            <v>FITA VEDA ROSCA EM ROLOS DE 18 MM X 50 M (L X C)</v>
          </cell>
          <cell r="D286" t="str">
            <v xml:space="preserve">UN </v>
          </cell>
          <cell r="E286">
            <v>5.7599999999999998E-2</v>
          </cell>
          <cell r="F286">
            <v>8.52</v>
          </cell>
          <cell r="G286">
            <v>0.49</v>
          </cell>
        </row>
        <row r="287">
          <cell r="A287">
            <v>88248</v>
          </cell>
          <cell r="B287">
            <v>0</v>
          </cell>
          <cell r="C287" t="str">
            <v>AUXILIAR DE ENCANADOR OU BOMBEIRO HIDRÁULICO COM ENCARGOS COMPLEMENTARES</v>
          </cell>
          <cell r="D287" t="str">
            <v>H</v>
          </cell>
          <cell r="E287">
            <v>2.4</v>
          </cell>
          <cell r="F287">
            <v>13.58</v>
          </cell>
          <cell r="G287">
            <v>32.590000000000003</v>
          </cell>
        </row>
        <row r="288">
          <cell r="A288">
            <v>88267</v>
          </cell>
          <cell r="B288">
            <v>0</v>
          </cell>
          <cell r="C288" t="str">
            <v>ENCANADOR OU BOMBEIRO HIDRÁULICO COM ENCARGOS COMPLEMENTARES</v>
          </cell>
          <cell r="D288" t="str">
            <v>H</v>
          </cell>
          <cell r="E288">
            <v>2.4</v>
          </cell>
          <cell r="F288">
            <v>16.77</v>
          </cell>
          <cell r="G288">
            <v>40.25</v>
          </cell>
        </row>
        <row r="289">
          <cell r="A289" t="str">
            <v>Observação:</v>
          </cell>
          <cell r="B289">
            <v>0</v>
          </cell>
          <cell r="C289" t="str">
            <v>REF.:89354 SINAPI JAN/2016 + 8930 ORSE MAR/2016</v>
          </cell>
          <cell r="D289">
            <v>0</v>
          </cell>
          <cell r="E289">
            <v>0</v>
          </cell>
          <cell r="F289">
            <v>0</v>
          </cell>
          <cell r="G289">
            <v>0</v>
          </cell>
        </row>
        <row r="290">
          <cell r="A290">
            <v>0</v>
          </cell>
          <cell r="B290">
            <v>0</v>
          </cell>
          <cell r="C290">
            <v>0</v>
          </cell>
          <cell r="D290">
            <v>0</v>
          </cell>
          <cell r="E290">
            <v>0</v>
          </cell>
          <cell r="F290">
            <v>0</v>
          </cell>
          <cell r="G290">
            <v>0</v>
          </cell>
        </row>
        <row r="291">
          <cell r="A291" t="str">
            <v>CPU-041</v>
          </cell>
          <cell r="B291">
            <v>0</v>
          </cell>
          <cell r="C291" t="str">
            <v>TORNEIRA CROMADA PARA LAVATÓRIO DE CICLO FIXO COM AREJADOR EMBUTIDO, BITOLA 1/2" REF. Pressmatic Alfa Ciclo Fixo Cód. 00632606 DA DOCOL OU DE MESMO DESEMPENHO TÉCNICO - FORNECIMENTO E INSTALAÇÃO</v>
          </cell>
          <cell r="D291" t="str">
            <v xml:space="preserve">UN </v>
          </cell>
          <cell r="E291">
            <v>0</v>
          </cell>
          <cell r="F291">
            <v>0</v>
          </cell>
          <cell r="G291">
            <v>187.48000000000002</v>
          </cell>
        </row>
        <row r="292">
          <cell r="A292">
            <v>3146</v>
          </cell>
          <cell r="B292">
            <v>0</v>
          </cell>
          <cell r="C292" t="str">
            <v>FITA VEDA ROSCA EM ROLOS DE 18 MM X 10 M (L X C)</v>
          </cell>
          <cell r="D292" t="str">
            <v xml:space="preserve">UN </v>
          </cell>
          <cell r="E292">
            <v>3.04E-2</v>
          </cell>
          <cell r="F292">
            <v>2.31</v>
          </cell>
          <cell r="G292">
            <v>7.0000000000000007E-2</v>
          </cell>
        </row>
        <row r="293">
          <cell r="A293">
            <v>88267</v>
          </cell>
          <cell r="B293">
            <v>0</v>
          </cell>
          <cell r="C293" t="str">
            <v>ENCANADOR OU BOMBEIRO HIDRÁULICO COM ENCARGOS COMPLEMENTARES</v>
          </cell>
          <cell r="D293" t="str">
            <v>H</v>
          </cell>
          <cell r="E293">
            <v>0.1</v>
          </cell>
          <cell r="F293">
            <v>16.77</v>
          </cell>
          <cell r="G293">
            <v>1.68</v>
          </cell>
        </row>
        <row r="294">
          <cell r="A294">
            <v>88316</v>
          </cell>
          <cell r="B294">
            <v>0</v>
          </cell>
          <cell r="C294" t="str">
            <v>SERVENTE COM ENCARGOS COMPLEMENTARES</v>
          </cell>
          <cell r="D294" t="str">
            <v>H</v>
          </cell>
          <cell r="E294">
            <v>0.03</v>
          </cell>
          <cell r="F294">
            <v>11.91</v>
          </cell>
          <cell r="G294">
            <v>0.36</v>
          </cell>
        </row>
        <row r="295">
          <cell r="A295" t="str">
            <v>COT-013</v>
          </cell>
          <cell r="B295">
            <v>0</v>
          </cell>
          <cell r="C295" t="str">
            <v>TORNEIRA CROMADA PARA LAVATÓRIO DE CICLO FIXO COM AREJADOR EMBUTIDO, BITOLA 1/2" REF. Pressmatic Alfa Ciclo Fixo Cód. 00632606 DA DOCOL OU DE MESMO DESEMPENHO TÉCNICO - COM FRETE</v>
          </cell>
          <cell r="D295" t="str">
            <v xml:space="preserve">UN </v>
          </cell>
          <cell r="E295">
            <v>1</v>
          </cell>
          <cell r="F295">
            <v>185.37</v>
          </cell>
          <cell r="G295">
            <v>185.37</v>
          </cell>
        </row>
        <row r="296">
          <cell r="A296" t="str">
            <v>Observação:</v>
          </cell>
          <cell r="B296">
            <v>0</v>
          </cell>
          <cell r="C296" t="str">
            <v>REF.: 86906 - SINAP JAN/2016</v>
          </cell>
          <cell r="D296">
            <v>0</v>
          </cell>
          <cell r="E296">
            <v>0</v>
          </cell>
          <cell r="F296">
            <v>0</v>
          </cell>
          <cell r="G296">
            <v>0</v>
          </cell>
        </row>
        <row r="297">
          <cell r="A297">
            <v>0</v>
          </cell>
          <cell r="B297">
            <v>0</v>
          </cell>
          <cell r="C297">
            <v>0</v>
          </cell>
          <cell r="D297">
            <v>0</v>
          </cell>
          <cell r="E297">
            <v>0</v>
          </cell>
          <cell r="F297">
            <v>0</v>
          </cell>
          <cell r="G297">
            <v>0</v>
          </cell>
        </row>
        <row r="298">
          <cell r="A298" t="str">
            <v>CPU-042</v>
          </cell>
          <cell r="B298">
            <v>0</v>
          </cell>
          <cell r="C298" t="str">
            <v>TORNEIRA CROMADA PARA COZINHA CIN AREJADOR EMBUTIDO E CARTUCHO COM PASTILHA CERÂMICA 1/4 DE VOLTA REF. ITAPEMA BELLA Cód. 00164060 DA DOCOL OU DE MESMO DESEMPENHO TÉCNICO - FORNECIMENTO E INSTALAÇÃO</v>
          </cell>
          <cell r="D298" t="str">
            <v xml:space="preserve">UN </v>
          </cell>
          <cell r="E298">
            <v>0</v>
          </cell>
          <cell r="F298">
            <v>0</v>
          </cell>
          <cell r="G298">
            <v>230.30999999999997</v>
          </cell>
        </row>
        <row r="299">
          <cell r="A299" t="str">
            <v>COT-014</v>
          </cell>
          <cell r="B299">
            <v>0</v>
          </cell>
          <cell r="C299" t="str">
            <v>TORNEIRA CROMADA PARA COZINHA CIN AREJADOR EMBUTIDO E CARTUCHO COM PASTILHA CERÂMICA 1/4 DE VOLTA REF. ITAPEMA BELLA Cód. 00164060 DA DOCOL OU DE MESMO DESEMPENHO TÉCNICO - COM FRETE</v>
          </cell>
          <cell r="D299" t="str">
            <v xml:space="preserve">UN </v>
          </cell>
          <cell r="E299">
            <v>1</v>
          </cell>
          <cell r="F299">
            <v>226.79</v>
          </cell>
          <cell r="G299">
            <v>226.79</v>
          </cell>
        </row>
        <row r="300">
          <cell r="A300">
            <v>3146</v>
          </cell>
          <cell r="B300">
            <v>0</v>
          </cell>
          <cell r="C300" t="str">
            <v>FITA VEDA ROSCA EM ROLOS DE 18 MM X 10 M (L X C)</v>
          </cell>
          <cell r="D300" t="str">
            <v xml:space="preserve">UN </v>
          </cell>
          <cell r="E300">
            <v>3.04E-2</v>
          </cell>
          <cell r="F300">
            <v>2.31</v>
          </cell>
          <cell r="G300">
            <v>7.0000000000000007E-2</v>
          </cell>
        </row>
        <row r="301">
          <cell r="A301">
            <v>88267</v>
          </cell>
          <cell r="B301">
            <v>0</v>
          </cell>
          <cell r="C301" t="str">
            <v>ENCANADOR OU BOMBEIRO HIDRÁULICO COM ENCARGOS COMPLEMENTARES</v>
          </cell>
          <cell r="D301" t="str">
            <v>H</v>
          </cell>
          <cell r="E301">
            <v>0.17</v>
          </cell>
          <cell r="F301">
            <v>16.77</v>
          </cell>
          <cell r="G301">
            <v>2.85</v>
          </cell>
        </row>
        <row r="302">
          <cell r="A302">
            <v>88316</v>
          </cell>
          <cell r="B302">
            <v>0</v>
          </cell>
          <cell r="C302" t="str">
            <v>SERVENTE COM ENCARGOS COMPLEMENTARES</v>
          </cell>
          <cell r="D302" t="str">
            <v>H</v>
          </cell>
          <cell r="E302">
            <v>0.05</v>
          </cell>
          <cell r="F302">
            <v>11.91</v>
          </cell>
          <cell r="G302">
            <v>0.6</v>
          </cell>
        </row>
        <row r="303">
          <cell r="A303">
            <v>0</v>
          </cell>
          <cell r="B303">
            <v>0</v>
          </cell>
          <cell r="C303">
            <v>0</v>
          </cell>
          <cell r="D303">
            <v>0</v>
          </cell>
          <cell r="E303">
            <v>0</v>
          </cell>
          <cell r="F303">
            <v>0</v>
          </cell>
          <cell r="G303">
            <v>0</v>
          </cell>
        </row>
        <row r="304">
          <cell r="A304" t="str">
            <v>CPU-037</v>
          </cell>
          <cell r="B304">
            <v>0</v>
          </cell>
          <cell r="C304" t="str">
            <v>BANCADA EM GRANITO POLIDO BRANCO DALLAS, 30X130CM, E=2CM, INCLUSO RODOPIA DE 10CM E TESTEIRA DE 12CM - FORNECIMENTO E INSTALAÇÃO</v>
          </cell>
          <cell r="D304" t="str">
            <v xml:space="preserve">UN </v>
          </cell>
          <cell r="E304">
            <v>0</v>
          </cell>
          <cell r="F304">
            <v>0</v>
          </cell>
          <cell r="G304">
            <v>517.9</v>
          </cell>
        </row>
        <row r="305">
          <cell r="A305">
            <v>1380</v>
          </cell>
          <cell r="B305">
            <v>0</v>
          </cell>
          <cell r="C305" t="str">
            <v>CIMENTO BRANCO</v>
          </cell>
          <cell r="D305" t="str">
            <v>KG</v>
          </cell>
          <cell r="E305">
            <v>2.5700000000000001E-2</v>
          </cell>
          <cell r="F305">
            <v>3.16</v>
          </cell>
          <cell r="G305">
            <v>0.08</v>
          </cell>
        </row>
        <row r="306">
          <cell r="A306" t="str">
            <v>COT-005e</v>
          </cell>
          <cell r="B306">
            <v>0</v>
          </cell>
          <cell r="C306" t="str">
            <v>GRANITO BRANCO DALLAS POLIDO, ESP = 2CM, PARA BANCADAS</v>
          </cell>
          <cell r="D306" t="str">
            <v>M2</v>
          </cell>
          <cell r="E306">
            <v>0.70600000000000007</v>
          </cell>
          <cell r="F306">
            <v>380.5</v>
          </cell>
          <cell r="G306">
            <v>268.63</v>
          </cell>
        </row>
        <row r="307">
          <cell r="A307" t="str">
            <v>COT-005g</v>
          </cell>
          <cell r="B307">
            <v>0</v>
          </cell>
          <cell r="C307" t="str">
            <v>CORTE E COLAGEM DE CUBA</v>
          </cell>
          <cell r="D307" t="str">
            <v xml:space="preserve">UN </v>
          </cell>
          <cell r="E307">
            <v>1</v>
          </cell>
          <cell r="F307">
            <v>40</v>
          </cell>
          <cell r="G307">
            <v>40</v>
          </cell>
        </row>
        <row r="308">
          <cell r="A308" t="str">
            <v>COT-005h</v>
          </cell>
          <cell r="B308">
            <v>0</v>
          </cell>
          <cell r="C308" t="str">
            <v>ACABAMENTO EM 45º PARA GRANITO COM TESTEIRA</v>
          </cell>
          <cell r="D308" t="str">
            <v>M</v>
          </cell>
          <cell r="E308">
            <v>1.3</v>
          </cell>
          <cell r="F308">
            <v>90</v>
          </cell>
          <cell r="G308">
            <v>117</v>
          </cell>
        </row>
        <row r="309">
          <cell r="A309">
            <v>7568</v>
          </cell>
          <cell r="B309">
            <v>0</v>
          </cell>
          <cell r="C309" t="str">
            <v>BUCHA NYLON S-10 C/ PARAFUSO ACO ZINC ROSCA SOBERBA CAB CHATA 5,5 X 65MM</v>
          </cell>
          <cell r="D309" t="str">
            <v xml:space="preserve">UN </v>
          </cell>
          <cell r="E309">
            <v>6</v>
          </cell>
          <cell r="F309">
            <v>0.55000000000000004</v>
          </cell>
          <cell r="G309">
            <v>3.3</v>
          </cell>
        </row>
        <row r="310">
          <cell r="A310">
            <v>88274</v>
          </cell>
          <cell r="B310">
            <v>0</v>
          </cell>
          <cell r="C310" t="str">
            <v>MARMORISTA/GRANITEIRO COM ENCARGOS COMPLEMENTARES</v>
          </cell>
          <cell r="D310" t="str">
            <v>H</v>
          </cell>
          <cell r="E310">
            <v>1.92</v>
          </cell>
          <cell r="F310">
            <v>16.03</v>
          </cell>
          <cell r="G310">
            <v>30.78</v>
          </cell>
        </row>
        <row r="311">
          <cell r="A311">
            <v>4823</v>
          </cell>
          <cell r="B311">
            <v>0</v>
          </cell>
          <cell r="C311" t="str">
            <v>MASSA PLASTICA ADESIVA PARA MARMORE/GRANITO</v>
          </cell>
          <cell r="D311" t="str">
            <v>KG</v>
          </cell>
          <cell r="E311">
            <v>0.38440000000000002</v>
          </cell>
          <cell r="F311">
            <v>23.15</v>
          </cell>
          <cell r="G311">
            <v>8.9</v>
          </cell>
        </row>
        <row r="312">
          <cell r="A312">
            <v>37590</v>
          </cell>
          <cell r="B312">
            <v>0</v>
          </cell>
          <cell r="C312" t="str">
            <v>SUPORTE MAO-FRANCESA EM ACO, ABAS IGUAIS 30 CM, CAPACIDADE MINIMA 60 KG, BRANCO</v>
          </cell>
          <cell r="D312" t="str">
            <v xml:space="preserve">UN </v>
          </cell>
          <cell r="E312">
            <v>2</v>
          </cell>
          <cell r="F312">
            <v>18.77</v>
          </cell>
          <cell r="G312">
            <v>37.54</v>
          </cell>
        </row>
        <row r="313">
          <cell r="A313">
            <v>88316</v>
          </cell>
          <cell r="B313">
            <v>0</v>
          </cell>
          <cell r="C313" t="str">
            <v>SERVENTE COM ENCARGOS COMPLEMENTARES</v>
          </cell>
          <cell r="D313" t="str">
            <v>H</v>
          </cell>
          <cell r="E313">
            <v>0.98</v>
          </cell>
          <cell r="F313">
            <v>11.91</v>
          </cell>
          <cell r="G313">
            <v>11.67</v>
          </cell>
        </row>
        <row r="314">
          <cell r="A314">
            <v>0</v>
          </cell>
          <cell r="B314">
            <v>0</v>
          </cell>
          <cell r="C314">
            <v>0</v>
          </cell>
          <cell r="D314">
            <v>0</v>
          </cell>
          <cell r="E314">
            <v>0</v>
          </cell>
          <cell r="F314">
            <v>0</v>
          </cell>
          <cell r="G314">
            <v>0</v>
          </cell>
        </row>
        <row r="315">
          <cell r="A315" t="str">
            <v>CPU-038</v>
          </cell>
          <cell r="B315">
            <v>0</v>
          </cell>
          <cell r="C315" t="str">
            <v>BANCADA EM GRANITO POLIDO BRANCO DALLAS, 50X160CM, E=2CM, INCLUSO RODOPIA DE 10CM - FORNECIMENTO E INSTALAÇÃO</v>
          </cell>
          <cell r="D315" t="str">
            <v xml:space="preserve">UN </v>
          </cell>
          <cell r="E315">
            <v>0</v>
          </cell>
          <cell r="F315">
            <v>0</v>
          </cell>
          <cell r="G315">
            <v>515.36</v>
          </cell>
        </row>
        <row r="316">
          <cell r="A316">
            <v>1380</v>
          </cell>
          <cell r="B316">
            <v>0</v>
          </cell>
          <cell r="C316" t="str">
            <v>CIMENTO BRANCO</v>
          </cell>
          <cell r="D316" t="str">
            <v>KG</v>
          </cell>
          <cell r="E316">
            <v>3.5099999999999999E-2</v>
          </cell>
          <cell r="F316">
            <v>3.16</v>
          </cell>
          <cell r="G316">
            <v>0.11</v>
          </cell>
        </row>
        <row r="317">
          <cell r="A317" t="str">
            <v>COT-005e</v>
          </cell>
          <cell r="B317">
            <v>0</v>
          </cell>
          <cell r="C317" t="str">
            <v>GRANITO BRANCO DALLAS POLIDO, ESP = 2CM, PARA BANCADAS</v>
          </cell>
          <cell r="D317" t="str">
            <v>M2</v>
          </cell>
          <cell r="E317">
            <v>0.92599999999999993</v>
          </cell>
          <cell r="F317">
            <v>380.5</v>
          </cell>
          <cell r="G317">
            <v>352.34</v>
          </cell>
        </row>
        <row r="318">
          <cell r="A318" t="str">
            <v>COT-005g</v>
          </cell>
          <cell r="B318">
            <v>0</v>
          </cell>
          <cell r="C318" t="str">
            <v>CORTE E COLAGEM DE CUBA</v>
          </cell>
          <cell r="D318" t="str">
            <v xml:space="preserve">UN </v>
          </cell>
          <cell r="E318">
            <v>1</v>
          </cell>
          <cell r="F318">
            <v>40</v>
          </cell>
          <cell r="G318">
            <v>40</v>
          </cell>
        </row>
        <row r="319">
          <cell r="A319" t="str">
            <v>COT-005f</v>
          </cell>
          <cell r="B319">
            <v>0</v>
          </cell>
          <cell r="C319" t="str">
            <v>FURO EM GRANITO PARA TORNEIRA</v>
          </cell>
          <cell r="D319" t="str">
            <v xml:space="preserve">UN </v>
          </cell>
          <cell r="E319">
            <v>1</v>
          </cell>
          <cell r="F319">
            <v>15</v>
          </cell>
          <cell r="G319">
            <v>15</v>
          </cell>
        </row>
        <row r="320">
          <cell r="A320">
            <v>7568</v>
          </cell>
          <cell r="B320">
            <v>0</v>
          </cell>
          <cell r="C320" t="str">
            <v>BUCHA NYLON S-10 C/ PARAFUSO ACO ZINC ROSCA SOBERBA CAB CHATA 5,5 X 65MM</v>
          </cell>
          <cell r="D320" t="str">
            <v xml:space="preserve">UN </v>
          </cell>
          <cell r="E320">
            <v>6</v>
          </cell>
          <cell r="F320">
            <v>0.55000000000000004</v>
          </cell>
          <cell r="G320">
            <v>3.3</v>
          </cell>
        </row>
        <row r="321">
          <cell r="A321">
            <v>88274</v>
          </cell>
          <cell r="B321">
            <v>0</v>
          </cell>
          <cell r="C321" t="str">
            <v>MARMORISTA/GRANITEIRO COM ENCARGOS COMPLEMENTARES</v>
          </cell>
          <cell r="D321" t="str">
            <v>H</v>
          </cell>
          <cell r="E321">
            <v>2.5</v>
          </cell>
          <cell r="F321">
            <v>16.03</v>
          </cell>
          <cell r="G321">
            <v>40.08</v>
          </cell>
        </row>
        <row r="322">
          <cell r="A322">
            <v>4823</v>
          </cell>
          <cell r="B322">
            <v>0</v>
          </cell>
          <cell r="C322" t="str">
            <v>MASSA PLASTICA ADESIVA PARA MARMORE/GRANITO</v>
          </cell>
          <cell r="D322" t="str">
            <v>KG</v>
          </cell>
          <cell r="E322">
            <v>0.52280000000000004</v>
          </cell>
          <cell r="F322">
            <v>23.15</v>
          </cell>
          <cell r="G322">
            <v>12.1</v>
          </cell>
        </row>
        <row r="323">
          <cell r="A323">
            <v>37590</v>
          </cell>
          <cell r="B323">
            <v>0</v>
          </cell>
          <cell r="C323" t="str">
            <v>SUPORTE MAO-FRANCESA EM ACO, ABAS IGUAIS 30 CM, CAPACIDADE MINIMA 60 KG, BRANCO</v>
          </cell>
          <cell r="D323" t="str">
            <v xml:space="preserve">UN </v>
          </cell>
          <cell r="E323">
            <v>2</v>
          </cell>
          <cell r="F323">
            <v>18.77</v>
          </cell>
          <cell r="G323">
            <v>37.54</v>
          </cell>
        </row>
        <row r="324">
          <cell r="A324">
            <v>88316</v>
          </cell>
          <cell r="B324">
            <v>0</v>
          </cell>
          <cell r="C324" t="str">
            <v>SERVENTE COM ENCARGOS COMPLEMENTARES</v>
          </cell>
          <cell r="D324" t="str">
            <v>H</v>
          </cell>
          <cell r="E324">
            <v>1.25</v>
          </cell>
          <cell r="F324">
            <v>11.91</v>
          </cell>
          <cell r="G324">
            <v>14.89</v>
          </cell>
        </row>
        <row r="325">
          <cell r="A325">
            <v>0</v>
          </cell>
          <cell r="B325">
            <v>0</v>
          </cell>
          <cell r="C325">
            <v>0</v>
          </cell>
          <cell r="D325">
            <v>0</v>
          </cell>
          <cell r="E325">
            <v>0</v>
          </cell>
          <cell r="F325">
            <v>0</v>
          </cell>
          <cell r="G325">
            <v>0</v>
          </cell>
        </row>
        <row r="326">
          <cell r="A326" t="str">
            <v>CPU-043</v>
          </cell>
          <cell r="B326">
            <v>0</v>
          </cell>
          <cell r="C326" t="str">
            <v xml:space="preserve">TRATAMENTO DE RALOS E TUBULAÇÕES EM SISTEMA DE IMPERMEABILIZAÇÃO COM MASTIQUE À BASE DE POLIURETANO </v>
          </cell>
          <cell r="D326" t="str">
            <v xml:space="preserve">UN </v>
          </cell>
          <cell r="E326">
            <v>0</v>
          </cell>
          <cell r="F326">
            <v>0</v>
          </cell>
          <cell r="G326">
            <v>10.520000000000001</v>
          </cell>
        </row>
        <row r="327">
          <cell r="A327" t="str">
            <v>COT-015k</v>
          </cell>
          <cell r="B327">
            <v>0</v>
          </cell>
          <cell r="C327" t="str">
            <v>Monopol PU 25 cinza ( Sache ) - COM FRETE</v>
          </cell>
          <cell r="D327" t="str">
            <v>ML</v>
          </cell>
          <cell r="E327">
            <v>40.82</v>
          </cell>
          <cell r="F327">
            <v>4.4214166666666666E-2</v>
          </cell>
          <cell r="G327">
            <v>1.8</v>
          </cell>
        </row>
        <row r="328">
          <cell r="A328">
            <v>88270</v>
          </cell>
          <cell r="B328">
            <v>0</v>
          </cell>
          <cell r="C328" t="str">
            <v>IMPERMEABILIZADOR COM ENCARGOS COMPLEMENTARES</v>
          </cell>
          <cell r="D328" t="str">
            <v>H</v>
          </cell>
          <cell r="E328">
            <v>0.5</v>
          </cell>
          <cell r="F328">
            <v>17.440000000000001</v>
          </cell>
          <cell r="G328">
            <v>8.7200000000000006</v>
          </cell>
        </row>
        <row r="329">
          <cell r="A329">
            <v>0</v>
          </cell>
          <cell r="B329">
            <v>0</v>
          </cell>
          <cell r="C329">
            <v>0</v>
          </cell>
          <cell r="D329">
            <v>0</v>
          </cell>
          <cell r="E329">
            <v>0</v>
          </cell>
          <cell r="F329">
            <v>0</v>
          </cell>
          <cell r="G329">
            <v>0</v>
          </cell>
        </row>
        <row r="330">
          <cell r="A330" t="str">
            <v>CPU-044</v>
          </cell>
          <cell r="B330">
            <v>0</v>
          </cell>
          <cell r="C330" t="str">
            <v>IMPERMEABILIZAÇÃO COM VERNIZ DE RESINA ACRÍLICA PURA (ACABAMENTO FOSCO)</v>
          </cell>
          <cell r="D330" t="str">
            <v>M2</v>
          </cell>
          <cell r="E330">
            <v>0</v>
          </cell>
          <cell r="F330">
            <v>0</v>
          </cell>
          <cell r="G330">
            <v>47.08</v>
          </cell>
        </row>
        <row r="331">
          <cell r="A331" t="str">
            <v>COT-015a</v>
          </cell>
          <cell r="B331">
            <v>0</v>
          </cell>
          <cell r="C331" t="str">
            <v>Selador acrílico (SELADOR FC) - COM FRETE</v>
          </cell>
          <cell r="D331" t="str">
            <v>L</v>
          </cell>
          <cell r="E331">
            <v>0.25</v>
          </cell>
          <cell r="F331">
            <v>8.7166666666666668</v>
          </cell>
          <cell r="G331">
            <v>2.1800000000000002</v>
          </cell>
        </row>
        <row r="332">
          <cell r="A332" t="str">
            <v>COT-015b</v>
          </cell>
          <cell r="B332">
            <v>0</v>
          </cell>
          <cell r="C332" t="str">
            <v>Verniz de resina acrílica pura (FUSEPROTEC - acabamento brilhante) - COM FRETE</v>
          </cell>
          <cell r="D332" t="str">
            <v>L</v>
          </cell>
          <cell r="E332">
            <v>0.25</v>
          </cell>
          <cell r="F332">
            <v>17.567666666666668</v>
          </cell>
          <cell r="G332">
            <v>4.3899999999999997</v>
          </cell>
        </row>
        <row r="333">
          <cell r="A333" t="str">
            <v>COT-015c</v>
          </cell>
          <cell r="B333">
            <v>0</v>
          </cell>
          <cell r="C333" t="str">
            <v>Verniz de resina acrílica pura (FUSEPROTEC - acabamento fosco) - COM FRETE</v>
          </cell>
          <cell r="D333" t="str">
            <v>L</v>
          </cell>
          <cell r="E333">
            <v>0.2</v>
          </cell>
          <cell r="F333">
            <v>17.567666666666668</v>
          </cell>
          <cell r="G333">
            <v>3.51</v>
          </cell>
        </row>
        <row r="334">
          <cell r="A334" t="str">
            <v>COT-016b</v>
          </cell>
          <cell r="B334">
            <v>0</v>
          </cell>
          <cell r="C334" t="str">
            <v>APLICADOR DE VERNIZ DE RESINA ACRÍLICA PURA PARA IMPERMEABILIZAÇÃO - COM FRETE</v>
          </cell>
          <cell r="D334" t="str">
            <v>M2</v>
          </cell>
          <cell r="E334">
            <v>1</v>
          </cell>
          <cell r="F334">
            <v>37</v>
          </cell>
          <cell r="G334">
            <v>37</v>
          </cell>
        </row>
        <row r="335">
          <cell r="A335">
            <v>0</v>
          </cell>
          <cell r="B335">
            <v>0</v>
          </cell>
          <cell r="C335">
            <v>0</v>
          </cell>
          <cell r="D335">
            <v>0</v>
          </cell>
          <cell r="E335">
            <v>0</v>
          </cell>
          <cell r="F335">
            <v>0</v>
          </cell>
          <cell r="G335">
            <v>0</v>
          </cell>
        </row>
        <row r="336">
          <cell r="A336" t="str">
            <v>CPU-045</v>
          </cell>
          <cell r="B336">
            <v>0</v>
          </cell>
          <cell r="C336" t="str">
            <v xml:space="preserve">IMPERMEABILIZAÇÃO COM VERNIZ DE RESINA ACRÍLICA PURA (ACABAMENTO FOSCO) (PARA PISO) </v>
          </cell>
          <cell r="D336" t="str">
            <v>M2</v>
          </cell>
          <cell r="E336">
            <v>0</v>
          </cell>
          <cell r="F336">
            <v>0</v>
          </cell>
          <cell r="G336">
            <v>52.379999999999995</v>
          </cell>
        </row>
        <row r="337">
          <cell r="A337" t="str">
            <v>COT-015b</v>
          </cell>
          <cell r="B337">
            <v>0</v>
          </cell>
          <cell r="C337" t="str">
            <v>Verniz de resina acrílica pura (FUSEPROTEC - acabamento brilhante) - COM FRETE</v>
          </cell>
          <cell r="D337" t="str">
            <v>L</v>
          </cell>
          <cell r="E337">
            <v>0.25</v>
          </cell>
          <cell r="F337">
            <v>17.567666666666668</v>
          </cell>
          <cell r="G337">
            <v>4.3899999999999997</v>
          </cell>
        </row>
        <row r="338">
          <cell r="A338" t="str">
            <v>COT-015c</v>
          </cell>
          <cell r="B338">
            <v>0</v>
          </cell>
          <cell r="C338" t="str">
            <v>Verniz de resina acrílica pura (FUSEPROTEC - acabamento fosco) - COM FRETE</v>
          </cell>
          <cell r="D338" t="str">
            <v>L</v>
          </cell>
          <cell r="E338">
            <v>0.2</v>
          </cell>
          <cell r="F338">
            <v>17.567666666666668</v>
          </cell>
          <cell r="G338">
            <v>3.51</v>
          </cell>
        </row>
        <row r="339">
          <cell r="A339" t="str">
            <v>COT-015d</v>
          </cell>
          <cell r="B339">
            <v>0</v>
          </cell>
          <cell r="C339" t="str">
            <v>Primer (VIAFLOOR ACQUA PRIMER) - COM FRETE</v>
          </cell>
          <cell r="D339" t="str">
            <v>KG</v>
          </cell>
          <cell r="E339">
            <v>0.1</v>
          </cell>
          <cell r="F339">
            <v>74.778761061946909</v>
          </cell>
          <cell r="G339">
            <v>7.48</v>
          </cell>
        </row>
        <row r="340">
          <cell r="A340" t="str">
            <v>COT-016b</v>
          </cell>
          <cell r="B340">
            <v>0</v>
          </cell>
          <cell r="C340" t="str">
            <v>APLICADOR DE VERNIZ DE RESINA ACRÍLICA PURA PARA IMPERMEABILIZAÇÃO - COM FRETE</v>
          </cell>
          <cell r="D340" t="str">
            <v>M2</v>
          </cell>
          <cell r="E340">
            <v>1</v>
          </cell>
          <cell r="F340">
            <v>37</v>
          </cell>
          <cell r="G340">
            <v>37</v>
          </cell>
        </row>
        <row r="341">
          <cell r="A341">
            <v>0</v>
          </cell>
          <cell r="B341">
            <v>0</v>
          </cell>
          <cell r="C341">
            <v>0</v>
          </cell>
          <cell r="D341">
            <v>0</v>
          </cell>
          <cell r="E341">
            <v>0</v>
          </cell>
          <cell r="F341">
            <v>0</v>
          </cell>
          <cell r="G341">
            <v>0</v>
          </cell>
        </row>
        <row r="342">
          <cell r="A342" t="str">
            <v>CPU-046</v>
          </cell>
          <cell r="B342">
            <v>0</v>
          </cell>
          <cell r="C342" t="str">
            <v xml:space="preserve">IMPERMEABILIZAÇÃO COM MEMBRANA DE POLIURETANO VEGETAL </v>
          </cell>
          <cell r="D342" t="str">
            <v>M2</v>
          </cell>
          <cell r="E342">
            <v>0</v>
          </cell>
          <cell r="F342">
            <v>0</v>
          </cell>
          <cell r="G342">
            <v>80.150000000000006</v>
          </cell>
        </row>
        <row r="343">
          <cell r="A343" t="str">
            <v>COT-015e</v>
          </cell>
          <cell r="B343">
            <v>0</v>
          </cell>
          <cell r="C343" t="str">
            <v>Membrana de poliuretano vegetal (VITPOLI ECO) - COM FRETE</v>
          </cell>
          <cell r="D343" t="str">
            <v>KG</v>
          </cell>
          <cell r="E343">
            <v>2</v>
          </cell>
          <cell r="F343">
            <v>21.402380952380952</v>
          </cell>
          <cell r="G343">
            <v>42.8</v>
          </cell>
        </row>
        <row r="344">
          <cell r="A344" t="str">
            <v>COT-015f</v>
          </cell>
          <cell r="B344">
            <v>0</v>
          </cell>
          <cell r="C344" t="str">
            <v>Tela de poliéster (MANTEX) - COM FRETE</v>
          </cell>
          <cell r="D344" t="str">
            <v>M2</v>
          </cell>
          <cell r="E344">
            <v>0.1</v>
          </cell>
          <cell r="F344">
            <v>3.4855999999999998</v>
          </cell>
          <cell r="G344">
            <v>0.35</v>
          </cell>
        </row>
        <row r="345">
          <cell r="A345" t="str">
            <v>COT-016a</v>
          </cell>
          <cell r="B345">
            <v>0</v>
          </cell>
          <cell r="C345" t="str">
            <v>APLICADOR DE MEMBRANA DE POLIURETANO PARA IMPERMEABILIZAÇÃO - COM FRETE</v>
          </cell>
          <cell r="D345" t="str">
            <v>M2</v>
          </cell>
          <cell r="E345">
            <v>1</v>
          </cell>
          <cell r="F345">
            <v>37</v>
          </cell>
          <cell r="G345">
            <v>37</v>
          </cell>
        </row>
        <row r="346">
          <cell r="A346">
            <v>0</v>
          </cell>
          <cell r="B346">
            <v>0</v>
          </cell>
          <cell r="C346">
            <v>0</v>
          </cell>
          <cell r="D346">
            <v>0</v>
          </cell>
          <cell r="E346">
            <v>0</v>
          </cell>
          <cell r="F346">
            <v>0</v>
          </cell>
          <cell r="G346">
            <v>0</v>
          </cell>
        </row>
        <row r="347">
          <cell r="A347" t="str">
            <v>CPU-047</v>
          </cell>
          <cell r="B347">
            <v>0</v>
          </cell>
          <cell r="C347" t="str">
            <v xml:space="preserve">IMPERMEABILIZAÇÃO ARGAMASSA POLIMÉRICA COM RESINA TERMOPLÁSTICA (APLICAÇÃO NO PISO) </v>
          </cell>
          <cell r="D347" t="str">
            <v>M2</v>
          </cell>
          <cell r="E347">
            <v>0</v>
          </cell>
          <cell r="F347">
            <v>0</v>
          </cell>
          <cell r="G347">
            <v>68.449999999999989</v>
          </cell>
        </row>
        <row r="348">
          <cell r="A348" t="str">
            <v>COT-015f</v>
          </cell>
          <cell r="B348">
            <v>0</v>
          </cell>
          <cell r="C348" t="str">
            <v>Tela de poliéster (MANTEX) - COM FRETE</v>
          </cell>
          <cell r="D348" t="str">
            <v>M2</v>
          </cell>
          <cell r="E348">
            <v>0.5</v>
          </cell>
          <cell r="F348">
            <v>3.4855999999999998</v>
          </cell>
          <cell r="G348">
            <v>1.74</v>
          </cell>
        </row>
        <row r="349">
          <cell r="A349" t="str">
            <v>COT-015g</v>
          </cell>
          <cell r="B349">
            <v>0</v>
          </cell>
          <cell r="C349" t="str">
            <v>Argamassa polimérica com resinas termoplásticas e fibras sintéticas (VIAPLUS 7000) - COM FRETE</v>
          </cell>
          <cell r="D349" t="str">
            <v>KG</v>
          </cell>
          <cell r="E349">
            <v>4.5</v>
          </cell>
          <cell r="F349">
            <v>6.0949999999999998</v>
          </cell>
          <cell r="G349">
            <v>27.43</v>
          </cell>
        </row>
        <row r="350">
          <cell r="A350" t="str">
            <v>COT-015h</v>
          </cell>
          <cell r="B350">
            <v>0</v>
          </cell>
          <cell r="C350" t="str">
            <v>Emulsão adesiva (VIAFIX) - COM FRETE</v>
          </cell>
          <cell r="D350" t="str">
            <v>L</v>
          </cell>
          <cell r="E350">
            <v>2</v>
          </cell>
          <cell r="F350">
            <v>3.6894499999999999</v>
          </cell>
          <cell r="G350">
            <v>7.38</v>
          </cell>
        </row>
        <row r="351">
          <cell r="A351" t="str">
            <v>COT-016c</v>
          </cell>
          <cell r="B351">
            <v>0</v>
          </cell>
          <cell r="C351" t="str">
            <v>APLICADOR COM ARGAMASSA POLIMÉRICA/RESINA TERMOPLÁSTICA PARA IMPERMEABILIZAÇÃO - COM FRETE</v>
          </cell>
          <cell r="D351" t="str">
            <v>M2</v>
          </cell>
          <cell r="E351">
            <v>1</v>
          </cell>
          <cell r="F351">
            <v>31.9</v>
          </cell>
          <cell r="G351">
            <v>31.9</v>
          </cell>
        </row>
        <row r="352">
          <cell r="A352">
            <v>0</v>
          </cell>
          <cell r="B352">
            <v>0</v>
          </cell>
          <cell r="C352">
            <v>0</v>
          </cell>
          <cell r="D352">
            <v>0</v>
          </cell>
          <cell r="E352">
            <v>0</v>
          </cell>
          <cell r="F352">
            <v>0</v>
          </cell>
          <cell r="G352">
            <v>0</v>
          </cell>
        </row>
        <row r="353">
          <cell r="A353" t="str">
            <v>CPU-048</v>
          </cell>
          <cell r="B353">
            <v>0</v>
          </cell>
          <cell r="C353" t="str">
            <v xml:space="preserve">IMPERMEABILIZAÇÃO ARGAMASSA POLIMÉRICA COM RESINA TERMOPLÁSTICA (APLICAÇÃO NAS PAREDES) </v>
          </cell>
          <cell r="D353" t="str">
            <v>M2</v>
          </cell>
          <cell r="E353">
            <v>0</v>
          </cell>
          <cell r="F353">
            <v>0</v>
          </cell>
          <cell r="G353">
            <v>60.33</v>
          </cell>
        </row>
        <row r="354">
          <cell r="A354" t="str">
            <v>COT-015f</v>
          </cell>
          <cell r="B354">
            <v>0</v>
          </cell>
          <cell r="C354" t="str">
            <v>Tela de poliéster (MANTEX) - COM FRETE</v>
          </cell>
          <cell r="D354" t="str">
            <v>M2</v>
          </cell>
          <cell r="E354">
            <v>0.13</v>
          </cell>
          <cell r="F354">
            <v>3.4855999999999998</v>
          </cell>
          <cell r="G354">
            <v>0.45</v>
          </cell>
        </row>
        <row r="355">
          <cell r="A355" t="str">
            <v>COT-015g</v>
          </cell>
          <cell r="B355">
            <v>0</v>
          </cell>
          <cell r="C355" t="str">
            <v>Argamassa polimérica com resinas termoplásticas e fibras sintéticas (VIAPLUS 7000) - COM FRETE</v>
          </cell>
          <cell r="D355" t="str">
            <v>KG</v>
          </cell>
          <cell r="E355">
            <v>4.5</v>
          </cell>
          <cell r="F355">
            <v>6.0949999999999998</v>
          </cell>
          <cell r="G355">
            <v>27.43</v>
          </cell>
        </row>
        <row r="356">
          <cell r="A356" t="str">
            <v>COT-015h</v>
          </cell>
          <cell r="B356">
            <v>0</v>
          </cell>
          <cell r="C356" t="str">
            <v>Emulsão adesiva (VIAFIX) - COM FRETE</v>
          </cell>
          <cell r="D356" t="str">
            <v>L</v>
          </cell>
          <cell r="E356">
            <v>0.15</v>
          </cell>
          <cell r="F356">
            <v>3.6894499999999999</v>
          </cell>
          <cell r="G356">
            <v>0.55000000000000004</v>
          </cell>
        </row>
        <row r="357">
          <cell r="A357" t="str">
            <v>COT-016c</v>
          </cell>
          <cell r="B357">
            <v>0</v>
          </cell>
          <cell r="C357" t="str">
            <v>APLICADOR COM ARGAMASSA POLIMÉRICA/RESINA TERMOPLÁSTICA PARA IMPERMEABILIZAÇÃO - COM FRETE</v>
          </cell>
          <cell r="D357" t="str">
            <v>M2</v>
          </cell>
          <cell r="E357">
            <v>1</v>
          </cell>
          <cell r="F357">
            <v>31.9</v>
          </cell>
          <cell r="G357">
            <v>31.9</v>
          </cell>
        </row>
        <row r="358">
          <cell r="A358">
            <v>0</v>
          </cell>
          <cell r="B358">
            <v>0</v>
          </cell>
          <cell r="C358">
            <v>0</v>
          </cell>
          <cell r="D358">
            <v>0</v>
          </cell>
          <cell r="E358">
            <v>0</v>
          </cell>
          <cell r="F358">
            <v>0</v>
          </cell>
          <cell r="G358">
            <v>0</v>
          </cell>
        </row>
        <row r="359">
          <cell r="A359" t="str">
            <v>CPU-049</v>
          </cell>
          <cell r="B359">
            <v>0</v>
          </cell>
          <cell r="C359" t="str">
            <v xml:space="preserve">IMPERMEABILIZAÇÃO ARGAMASSA POLIMÉRICA (APLICAÇÃO NO TETO) </v>
          </cell>
          <cell r="D359" t="str">
            <v>M2</v>
          </cell>
          <cell r="E359">
            <v>0</v>
          </cell>
          <cell r="F359">
            <v>0</v>
          </cell>
          <cell r="G359">
            <v>35.81</v>
          </cell>
        </row>
        <row r="360">
          <cell r="A360" t="str">
            <v>COT-015i</v>
          </cell>
          <cell r="B360">
            <v>0</v>
          </cell>
          <cell r="C360" t="str">
            <v>Argamassa polimérica (VIAPLUS 1000) - COM FRETE</v>
          </cell>
          <cell r="D360" t="str">
            <v>KG</v>
          </cell>
          <cell r="E360">
            <v>2</v>
          </cell>
          <cell r="F360">
            <v>1.9561111111111111</v>
          </cell>
          <cell r="G360">
            <v>3.91</v>
          </cell>
        </row>
        <row r="361">
          <cell r="A361" t="str">
            <v>COT-016c</v>
          </cell>
          <cell r="B361">
            <v>0</v>
          </cell>
          <cell r="C361" t="str">
            <v>APLICADOR COM ARGAMASSA POLIMÉRICA/RESINA TERMOPLÁSTICA PARA IMPERMEABILIZAÇÃO - COM FRETE</v>
          </cell>
          <cell r="D361" t="str">
            <v>M2</v>
          </cell>
          <cell r="E361">
            <v>1</v>
          </cell>
          <cell r="F361">
            <v>31.9</v>
          </cell>
          <cell r="G361">
            <v>31.9</v>
          </cell>
        </row>
        <row r="362">
          <cell r="A362">
            <v>0</v>
          </cell>
          <cell r="B362">
            <v>0</v>
          </cell>
          <cell r="C362">
            <v>0</v>
          </cell>
          <cell r="D362">
            <v>0</v>
          </cell>
          <cell r="E362">
            <v>0</v>
          </cell>
          <cell r="F362">
            <v>0</v>
          </cell>
          <cell r="G362">
            <v>0</v>
          </cell>
        </row>
        <row r="363">
          <cell r="A363" t="str">
            <v>CPU-050</v>
          </cell>
          <cell r="B363">
            <v>0</v>
          </cell>
          <cell r="C363" t="str">
            <v>PINTURA À BASE DE POLIURETANO</v>
          </cell>
          <cell r="D363" t="str">
            <v>M2</v>
          </cell>
          <cell r="E363">
            <v>0</v>
          </cell>
          <cell r="F363">
            <v>0</v>
          </cell>
          <cell r="G363">
            <v>28.830000000000002</v>
          </cell>
        </row>
        <row r="364">
          <cell r="A364" t="str">
            <v>COT-015j</v>
          </cell>
          <cell r="B364">
            <v>0</v>
          </cell>
          <cell r="C364" t="str">
            <v>Pintura de Poliuretano (VIAFLOOR PU 150 RAL 7001) - COM FRETE</v>
          </cell>
          <cell r="D364" t="str">
            <v>KG</v>
          </cell>
          <cell r="E364">
            <v>0.25</v>
          </cell>
          <cell r="F364">
            <v>57.9</v>
          </cell>
          <cell r="G364">
            <v>14.48</v>
          </cell>
        </row>
        <row r="365">
          <cell r="A365">
            <v>88310</v>
          </cell>
          <cell r="B365" t="str">
            <v>88310U</v>
          </cell>
          <cell r="C365" t="str">
            <v>PINTOR COM ENCARGOS COMPLEMENTARES</v>
          </cell>
          <cell r="D365" t="str">
            <v>H</v>
          </cell>
          <cell r="E365">
            <v>0.5</v>
          </cell>
          <cell r="F365">
            <v>16.77</v>
          </cell>
          <cell r="G365">
            <v>8.39</v>
          </cell>
        </row>
        <row r="366">
          <cell r="A366">
            <v>88316</v>
          </cell>
          <cell r="B366">
            <v>88316</v>
          </cell>
          <cell r="C366" t="str">
            <v>SERVENTE COM ENCARGOS COMPLEMENTARES</v>
          </cell>
          <cell r="D366" t="str">
            <v>H</v>
          </cell>
          <cell r="E366">
            <v>0.5</v>
          </cell>
          <cell r="F366">
            <v>11.91</v>
          </cell>
          <cell r="G366">
            <v>5.96</v>
          </cell>
        </row>
        <row r="367">
          <cell r="A367">
            <v>0</v>
          </cell>
          <cell r="B367">
            <v>0</v>
          </cell>
          <cell r="C367">
            <v>0</v>
          </cell>
          <cell r="D367">
            <v>0</v>
          </cell>
          <cell r="E367">
            <v>0</v>
          </cell>
          <cell r="F367">
            <v>0</v>
          </cell>
          <cell r="G367">
            <v>0</v>
          </cell>
        </row>
        <row r="368">
          <cell r="A368" t="str">
            <v>CPU-051</v>
          </cell>
          <cell r="B368">
            <v>0</v>
          </cell>
          <cell r="C368" t="str">
            <v xml:space="preserve">REGULARIZAÇÃO PARA IMPERMEABILIZAÇAO COMPOSTA DE VERMICULITA, AREIA, CIMENTO, PLASTIFICANTE E INCORPORADOR DE AR </v>
          </cell>
          <cell r="D368" t="str">
            <v xml:space="preserve">M3 </v>
          </cell>
          <cell r="E368">
            <v>0</v>
          </cell>
          <cell r="F368">
            <v>0</v>
          </cell>
          <cell r="G368">
            <v>676.67000000000007</v>
          </cell>
        </row>
        <row r="369">
          <cell r="A369">
            <v>1379</v>
          </cell>
          <cell r="B369">
            <v>0</v>
          </cell>
          <cell r="C369" t="str">
            <v>CIMENTO PORTLAND COMPOSTO CP II-32</v>
          </cell>
          <cell r="D369" t="str">
            <v>KG</v>
          </cell>
          <cell r="E369">
            <v>210</v>
          </cell>
          <cell r="F369">
            <v>0.53</v>
          </cell>
          <cell r="G369">
            <v>111.3</v>
          </cell>
        </row>
        <row r="370">
          <cell r="A370" t="str">
            <v>COT-017</v>
          </cell>
          <cell r="B370">
            <v>0</v>
          </cell>
          <cell r="C370" t="str">
            <v>VERMICULITA SUPER FINA - COM FRETE</v>
          </cell>
          <cell r="D370" t="str">
            <v>M3</v>
          </cell>
          <cell r="E370">
            <v>0.84</v>
          </cell>
          <cell r="F370">
            <v>490</v>
          </cell>
          <cell r="G370">
            <v>411.6</v>
          </cell>
        </row>
        <row r="371">
          <cell r="A371">
            <v>370</v>
          </cell>
          <cell r="B371">
            <v>0</v>
          </cell>
          <cell r="C371" t="str">
            <v>AREIA MEDIA - POSTO JAZIDA/FORNECEDOR (SEM FRETE)</v>
          </cell>
          <cell r="D371" t="str">
            <v>M3</v>
          </cell>
          <cell r="E371">
            <v>0.15</v>
          </cell>
          <cell r="F371">
            <v>63.8</v>
          </cell>
          <cell r="G371">
            <v>9.57</v>
          </cell>
        </row>
        <row r="372">
          <cell r="A372" t="str">
            <v>COT-001a</v>
          </cell>
          <cell r="B372">
            <v>0</v>
          </cell>
          <cell r="C372" t="str">
            <v>ADITIVO INCORPORADOR DE AR PARA ARGAMASSA</v>
          </cell>
          <cell r="D372" t="str">
            <v>KG</v>
          </cell>
          <cell r="E372">
            <v>1.05</v>
          </cell>
          <cell r="F372">
            <v>3.4020000000000006</v>
          </cell>
          <cell r="G372">
            <v>3.57</v>
          </cell>
        </row>
        <row r="373">
          <cell r="A373" t="str">
            <v>COT-001b</v>
          </cell>
          <cell r="B373">
            <v>0</v>
          </cell>
          <cell r="C373" t="str">
            <v>ADITIVO SUPERPLASTIFICANTE PARA ARGAMASSA</v>
          </cell>
          <cell r="D373" t="str">
            <v>KG</v>
          </cell>
          <cell r="E373">
            <v>2.1</v>
          </cell>
          <cell r="F373">
            <v>3.4899999999999998</v>
          </cell>
          <cell r="G373">
            <v>7.33</v>
          </cell>
        </row>
        <row r="374">
          <cell r="A374">
            <v>72843</v>
          </cell>
          <cell r="B374">
            <v>0</v>
          </cell>
          <cell r="C374" t="str">
            <v>TRANSPORTE COMERCIAL COM CAMINHAO BASCULANTE 6 M3, RODOVIA PAVIMENTADA</v>
          </cell>
          <cell r="D374" t="str">
            <v>TXKM</v>
          </cell>
          <cell r="E374">
            <v>3.5999999999999996</v>
          </cell>
          <cell r="F374">
            <v>0.56999999999999995</v>
          </cell>
          <cell r="G374">
            <v>2.0499999999999998</v>
          </cell>
        </row>
        <row r="375">
          <cell r="A375">
            <v>88316</v>
          </cell>
          <cell r="B375">
            <v>0</v>
          </cell>
          <cell r="C375" t="str">
            <v>SERVENTE COM ENCARGOS COMPLEMENTARES</v>
          </cell>
          <cell r="D375" t="str">
            <v>H</v>
          </cell>
          <cell r="E375">
            <v>11.02</v>
          </cell>
          <cell r="F375">
            <v>11.91</v>
          </cell>
          <cell r="G375">
            <v>131.25</v>
          </cell>
        </row>
        <row r="376">
          <cell r="A376">
            <v>0</v>
          </cell>
          <cell r="B376">
            <v>0</v>
          </cell>
          <cell r="C376">
            <v>0</v>
          </cell>
          <cell r="D376">
            <v>0</v>
          </cell>
          <cell r="E376">
            <v>0</v>
          </cell>
          <cell r="F376">
            <v>0</v>
          </cell>
          <cell r="G376">
            <v>0</v>
          </cell>
        </row>
        <row r="377">
          <cell r="A377" t="str">
            <v>CPU-052</v>
          </cell>
          <cell r="B377">
            <v>0</v>
          </cell>
          <cell r="C377" t="str">
            <v>ARMACAO ACO AISI 304, Ø=1/4" -FORNECIMENTO/ CORTE (PERDA DE 10%) / DOBRA / COLOCAÇÃO</v>
          </cell>
          <cell r="D377" t="str">
            <v>KG</v>
          </cell>
          <cell r="E377">
            <v>0</v>
          </cell>
          <cell r="F377">
            <v>0</v>
          </cell>
          <cell r="G377">
            <v>47.559999999999995</v>
          </cell>
        </row>
        <row r="378">
          <cell r="A378" t="str">
            <v>COT-018</v>
          </cell>
          <cell r="B378">
            <v>0</v>
          </cell>
          <cell r="C378" t="str">
            <v>Arame Aço Inox 1.20 Mm Aisi 304 Inoxidáveis</v>
          </cell>
          <cell r="D378" t="str">
            <v>KG</v>
          </cell>
          <cell r="E378">
            <v>0.03</v>
          </cell>
          <cell r="F378">
            <v>494.03183023872685</v>
          </cell>
          <cell r="G378">
            <v>14.82</v>
          </cell>
        </row>
        <row r="379">
          <cell r="A379" t="str">
            <v>COT-022a</v>
          </cell>
          <cell r="B379">
            <v>0</v>
          </cell>
          <cell r="C379" t="str">
            <v>ARMAÇÃO EM AÇO INOX Ø 1/4" BR INTEIRA 4A6MT</v>
          </cell>
          <cell r="D379" t="str">
            <v>KG</v>
          </cell>
          <cell r="E379">
            <v>1.1000000000000001</v>
          </cell>
          <cell r="F379">
            <v>27</v>
          </cell>
          <cell r="G379">
            <v>29.7</v>
          </cell>
        </row>
        <row r="380">
          <cell r="A380">
            <v>88238</v>
          </cell>
          <cell r="B380" t="str">
            <v>88310U</v>
          </cell>
          <cell r="C380" t="str">
            <v>AJUDANTE DE ARMADOR COM ENCARGOS COMPLEMENTARES</v>
          </cell>
          <cell r="D380" t="str">
            <v>H</v>
          </cell>
          <cell r="E380">
            <v>0.1</v>
          </cell>
          <cell r="F380">
            <v>13.58</v>
          </cell>
          <cell r="G380">
            <v>1.36</v>
          </cell>
        </row>
        <row r="381">
          <cell r="A381">
            <v>88245</v>
          </cell>
          <cell r="B381">
            <v>88316</v>
          </cell>
          <cell r="C381" t="str">
            <v>ARMADOR COM ENCARGOS COMPLEMENTARES</v>
          </cell>
          <cell r="D381" t="str">
            <v>H</v>
          </cell>
          <cell r="E381">
            <v>0.1</v>
          </cell>
          <cell r="F381">
            <v>16.77</v>
          </cell>
          <cell r="G381">
            <v>1.68</v>
          </cell>
        </row>
        <row r="382">
          <cell r="A382">
            <v>0</v>
          </cell>
          <cell r="B382">
            <v>0</v>
          </cell>
          <cell r="C382">
            <v>0</v>
          </cell>
          <cell r="D382">
            <v>0</v>
          </cell>
          <cell r="E382">
            <v>0</v>
          </cell>
          <cell r="F382">
            <v>0</v>
          </cell>
          <cell r="G382">
            <v>0</v>
          </cell>
        </row>
        <row r="383">
          <cell r="A383" t="str">
            <v>CPU-053</v>
          </cell>
          <cell r="B383">
            <v>0</v>
          </cell>
          <cell r="C383" t="str">
            <v>ARMACAO ACO AÇO-AISI 304, Ø=20,64MM - FORNECIMENTO/ CORTE (PERDA DE 10%) / DOBRA / COLOCAÇÃO</v>
          </cell>
          <cell r="D383" t="str">
            <v>KG</v>
          </cell>
          <cell r="E383">
            <v>0</v>
          </cell>
          <cell r="F383">
            <v>0</v>
          </cell>
          <cell r="G383">
            <v>47.559999999999995</v>
          </cell>
        </row>
        <row r="384">
          <cell r="A384" t="str">
            <v>COT-018</v>
          </cell>
          <cell r="B384">
            <v>0</v>
          </cell>
          <cell r="C384" t="str">
            <v>Arame Aço Inox 1.20 Mm Aisi 304 Inoxidáveis</v>
          </cell>
          <cell r="D384" t="str">
            <v>KG</v>
          </cell>
          <cell r="E384">
            <v>0.03</v>
          </cell>
          <cell r="F384">
            <v>494.03183023872685</v>
          </cell>
          <cell r="G384">
            <v>14.82</v>
          </cell>
        </row>
        <row r="385">
          <cell r="A385" t="str">
            <v>COT-022b</v>
          </cell>
          <cell r="B385">
            <v>0</v>
          </cell>
          <cell r="C385" t="str">
            <v>ARMAÇÃO EM AÇO INOX Ø 20,64 BR INTEIRA 5A6MT</v>
          </cell>
          <cell r="D385" t="str">
            <v>KG</v>
          </cell>
          <cell r="E385">
            <v>1.1000000000000001</v>
          </cell>
          <cell r="F385">
            <v>27</v>
          </cell>
          <cell r="G385">
            <v>29.7</v>
          </cell>
        </row>
        <row r="386">
          <cell r="A386">
            <v>88238</v>
          </cell>
          <cell r="B386" t="str">
            <v>88310U</v>
          </cell>
          <cell r="C386" t="str">
            <v>AJUDANTE DE ARMADOR COM ENCARGOS COMPLEMENTARES</v>
          </cell>
          <cell r="D386" t="str">
            <v>H</v>
          </cell>
          <cell r="E386">
            <v>0.1</v>
          </cell>
          <cell r="F386">
            <v>13.58</v>
          </cell>
          <cell r="G386">
            <v>1.36</v>
          </cell>
        </row>
        <row r="387">
          <cell r="A387">
            <v>88245</v>
          </cell>
          <cell r="B387">
            <v>88316</v>
          </cell>
          <cell r="C387" t="str">
            <v>ARMADOR COM ENCARGOS COMPLEMENTARES</v>
          </cell>
          <cell r="D387" t="str">
            <v>H</v>
          </cell>
          <cell r="E387">
            <v>0.1</v>
          </cell>
          <cell r="F387">
            <v>16.77</v>
          </cell>
          <cell r="G387">
            <v>1.68</v>
          </cell>
        </row>
        <row r="388">
          <cell r="A388">
            <v>0</v>
          </cell>
          <cell r="B388">
            <v>0</v>
          </cell>
          <cell r="C388">
            <v>0</v>
          </cell>
          <cell r="D388">
            <v>0</v>
          </cell>
          <cell r="E388">
            <v>0</v>
          </cell>
          <cell r="F388">
            <v>0</v>
          </cell>
          <cell r="G388">
            <v>0</v>
          </cell>
        </row>
        <row r="389">
          <cell r="A389" t="str">
            <v>CPU-054</v>
          </cell>
          <cell r="B389">
            <v>0</v>
          </cell>
          <cell r="C389" t="str">
            <v>ELEMENTOS EM PERFIS DE MADEIRA COM FIXAÇÃO - MÓDULO OBSERVAÇÃO</v>
          </cell>
          <cell r="D389" t="str">
            <v>CJ</v>
          </cell>
          <cell r="E389">
            <v>0</v>
          </cell>
          <cell r="F389">
            <v>0</v>
          </cell>
          <cell r="G389">
            <v>4112.6099999999997</v>
          </cell>
        </row>
        <row r="390">
          <cell r="A390" t="str">
            <v>COT-029a</v>
          </cell>
          <cell r="B390">
            <v>0</v>
          </cell>
          <cell r="C390" t="str">
            <v>PARAFUSO SEXTAVADO ROSCA SOBERBA INOX 3/16 x 50 (com ICMS)</v>
          </cell>
          <cell r="D390" t="str">
            <v>UN</v>
          </cell>
          <cell r="E390">
            <v>531</v>
          </cell>
          <cell r="F390">
            <v>1.1613780000000002</v>
          </cell>
          <cell r="G390">
            <v>616.69000000000005</v>
          </cell>
        </row>
        <row r="391">
          <cell r="A391" t="str">
            <v>COT-020b</v>
          </cell>
          <cell r="B391">
            <v>0</v>
          </cell>
          <cell r="C391" t="str">
            <v>PERFIL DE MADEIRA PLÁSTICA REF. TÉC. COR CUMARU DA  ECOBLOCK OU EQUIVALENTE TÉCNICO 2980x100x25 MM - COM FRETE</v>
          </cell>
          <cell r="D391" t="str">
            <v xml:space="preserve">UN </v>
          </cell>
          <cell r="E391">
            <v>48</v>
          </cell>
          <cell r="F391">
            <v>58.203000000000003</v>
          </cell>
          <cell r="G391">
            <v>2793.74</v>
          </cell>
        </row>
        <row r="392">
          <cell r="A392">
            <v>88261</v>
          </cell>
          <cell r="B392">
            <v>0</v>
          </cell>
          <cell r="C392" t="str">
            <v>CARPINTEIRO DE ESQUADRIA COM ENCARGOS COMPLEMENTARES</v>
          </cell>
          <cell r="D392" t="str">
            <v>H</v>
          </cell>
          <cell r="E392">
            <v>10.88</v>
          </cell>
          <cell r="F392">
            <v>18.059999999999999</v>
          </cell>
          <cell r="G392">
            <v>196.49</v>
          </cell>
        </row>
        <row r="393">
          <cell r="A393">
            <v>88316</v>
          </cell>
          <cell r="B393">
            <v>0</v>
          </cell>
          <cell r="C393" t="str">
            <v>SERVENTE COM ENCARGOS COMPLEMENTARES</v>
          </cell>
          <cell r="D393" t="str">
            <v>H</v>
          </cell>
          <cell r="E393">
            <v>10.88</v>
          </cell>
          <cell r="F393">
            <v>12.79</v>
          </cell>
          <cell r="G393">
            <v>139.16</v>
          </cell>
        </row>
        <row r="394">
          <cell r="A394" t="str">
            <v>COT-020a</v>
          </cell>
          <cell r="B394">
            <v>0</v>
          </cell>
          <cell r="C394" t="str">
            <v>PERFIL DE MADEIRA PLÁSTICA REF. TÉC. COR CUMARU DA  ECOBLOCK OU EQUIVALENTE TÉCNICO 2980x48x48 MM - COM FRETE</v>
          </cell>
          <cell r="D394" t="str">
            <v xml:space="preserve">UN </v>
          </cell>
          <cell r="E394">
            <v>7</v>
          </cell>
          <cell r="F394">
            <v>43.551900000000003</v>
          </cell>
          <cell r="G394">
            <v>304.86</v>
          </cell>
        </row>
        <row r="395">
          <cell r="A395">
            <v>0</v>
          </cell>
          <cell r="B395">
            <v>0</v>
          </cell>
          <cell r="C395" t="str">
            <v>FRETE PARAFUSOS E CANTONEIRAS (10% EM CIMA DO PREÇO DOS PRODUTOS)</v>
          </cell>
          <cell r="D395" t="str">
            <v>VB</v>
          </cell>
          <cell r="E395">
            <v>1</v>
          </cell>
          <cell r="F395">
            <v>61.669000000000011</v>
          </cell>
          <cell r="G395">
            <v>61.67</v>
          </cell>
        </row>
        <row r="396">
          <cell r="A396">
            <v>0</v>
          </cell>
          <cell r="B396">
            <v>0</v>
          </cell>
          <cell r="C396">
            <v>0</v>
          </cell>
          <cell r="D396">
            <v>0</v>
          </cell>
          <cell r="E396">
            <v>0</v>
          </cell>
          <cell r="F396">
            <v>0</v>
          </cell>
          <cell r="G396">
            <v>0</v>
          </cell>
        </row>
        <row r="397">
          <cell r="A397" t="str">
            <v>CPU-055</v>
          </cell>
          <cell r="B397">
            <v>0</v>
          </cell>
          <cell r="C397" t="str">
            <v>COBERTURA TERMOISOLANTE EM ALUMÍNIO PREEENCHIDO COM POLIURETANO INJETÁVEL, COM FACE SUPERIOR PINTADA NA COR BRANCA E FACE INFERIOR EM FILME DE PVC, REF. TERMOROOF PUR ALUM 9003 / FILME POLIET. 30MM DA DÂNICA OU DE MESMO DESEMPENHO TÉCNICO - FORNECIMENTO E INSTALAÇÃO</v>
          </cell>
          <cell r="D397" t="str">
            <v>M2</v>
          </cell>
          <cell r="E397">
            <v>0</v>
          </cell>
          <cell r="F397">
            <v>0</v>
          </cell>
          <cell r="G397">
            <v>162.49</v>
          </cell>
        </row>
        <row r="398">
          <cell r="A398" t="str">
            <v>COT-021a</v>
          </cell>
          <cell r="B398">
            <v>0</v>
          </cell>
          <cell r="C398" t="str">
            <v>COBERTURA TERMOISOLANTE EM ALUMÍNIO PREEENCHIDO COM POLIURETANO INJETÁVEL, COM FACE SUPERIOR PINTADA NA COR BRANCA E FACE INFERIOR EM FILME DE PVC, REF. TERMOROOF PUR ALUM 9003 / FILME POLIET. 30MM DA DÂNICA OU DE MESMO DESEMPENHO TÉCNICO - SEM FRETE</v>
          </cell>
          <cell r="D398" t="str">
            <v>M2</v>
          </cell>
          <cell r="E398">
            <v>1</v>
          </cell>
          <cell r="F398">
            <v>73.430000000000007</v>
          </cell>
          <cell r="G398">
            <v>73.430000000000007</v>
          </cell>
        </row>
        <row r="399">
          <cell r="A399" t="str">
            <v>COT-021b</v>
          </cell>
          <cell r="B399">
            <v>0</v>
          </cell>
          <cell r="C399" t="str">
            <v>ACESSÓRIOS PARA TELHA EM ALUMÍNIO PREEENCHIDO COM POLIURETANO INJETÁVEL, COM FACE SUPERIOR PINTADA NA COR BRANCA E FACE INFERIOR EM FILME DE PVC, REF. TERMOROOF PUR ALUM 9003 / FILME POLIET. 30MM DA DÂNICA OU DE MESMO DESEMPENHO TÉCNICO - SEM FRETE</v>
          </cell>
          <cell r="D399" t="str">
            <v>M2</v>
          </cell>
          <cell r="E399">
            <v>1</v>
          </cell>
          <cell r="F399">
            <v>32.92</v>
          </cell>
          <cell r="G399">
            <v>32.92</v>
          </cell>
        </row>
        <row r="400">
          <cell r="A400" t="str">
            <v>COT-021c</v>
          </cell>
          <cell r="B400">
            <v>0</v>
          </cell>
          <cell r="C400" t="str">
            <v>FRETE DE TELHA E ACESSÓRIOS</v>
          </cell>
          <cell r="D400" t="str">
            <v>M2</v>
          </cell>
          <cell r="E400">
            <v>1</v>
          </cell>
          <cell r="F400">
            <v>2.9557713052858685</v>
          </cell>
          <cell r="G400">
            <v>2.96</v>
          </cell>
        </row>
        <row r="401">
          <cell r="A401">
            <v>0</v>
          </cell>
          <cell r="B401">
            <v>0</v>
          </cell>
          <cell r="C401" t="str">
            <v>ESTRUTURA AUXILIAR DE FIXAÇÃO</v>
          </cell>
          <cell r="D401" t="str">
            <v>M2</v>
          </cell>
          <cell r="E401">
            <v>1</v>
          </cell>
          <cell r="F401">
            <v>53.175000000000004</v>
          </cell>
          <cell r="G401">
            <v>53.18</v>
          </cell>
        </row>
        <row r="402">
          <cell r="A402">
            <v>0</v>
          </cell>
          <cell r="B402">
            <v>0</v>
          </cell>
          <cell r="C402">
            <v>0</v>
          </cell>
          <cell r="D402">
            <v>0</v>
          </cell>
          <cell r="E402">
            <v>0</v>
          </cell>
          <cell r="F402">
            <v>0</v>
          </cell>
          <cell r="G402">
            <v>0</v>
          </cell>
        </row>
        <row r="403">
          <cell r="A403" t="str">
            <v>CPU-056</v>
          </cell>
          <cell r="B403">
            <v>0</v>
          </cell>
          <cell r="C403" t="str">
            <v>VIDRO REFLETIVO CURVO LAMINADO E TEMPERADO - 5 MM + EVA 1,56 MM + 5 MM, MOVIMENTADO POR ROLDANAS E TRILHOS EM AÇO INOX - FORNECIMENTO E INSTALAÇÃO</v>
          </cell>
          <cell r="D403" t="str">
            <v xml:space="preserve">UN </v>
          </cell>
          <cell r="E403">
            <v>0</v>
          </cell>
          <cell r="F403">
            <v>0</v>
          </cell>
          <cell r="G403">
            <v>9561.4599999999991</v>
          </cell>
        </row>
        <row r="404">
          <cell r="A404" t="str">
            <v>COT-023a</v>
          </cell>
          <cell r="B404">
            <v>0</v>
          </cell>
          <cell r="C404" t="str">
            <v>VIDRO REFLETIVO CURVO LAMINADO E TEMPERADO - 5 MM + EVA 1,56 MM + 5 MM</v>
          </cell>
          <cell r="D404" t="str">
            <v>M2</v>
          </cell>
          <cell r="E404">
            <v>5.26</v>
          </cell>
          <cell r="F404">
            <v>871</v>
          </cell>
          <cell r="G404">
            <v>4581.46</v>
          </cell>
        </row>
        <row r="405">
          <cell r="A405" t="str">
            <v>COT-023b</v>
          </cell>
          <cell r="B405">
            <v>0</v>
          </cell>
          <cell r="C405" t="str">
            <v>SISTEMA EM AÇO INOX PARA PORTA DE CORRER CALANDRADO</v>
          </cell>
          <cell r="D405" t="str">
            <v>M2</v>
          </cell>
          <cell r="E405">
            <v>2.66</v>
          </cell>
          <cell r="F405">
            <v>883.45864661654127</v>
          </cell>
          <cell r="G405">
            <v>2350</v>
          </cell>
        </row>
        <row r="406">
          <cell r="A406" t="str">
            <v>COT-023c</v>
          </cell>
          <cell r="B406">
            <v>0</v>
          </cell>
          <cell r="C406" t="str">
            <v>MÃO DE OBRA PARA VIDRO CURVO</v>
          </cell>
          <cell r="D406" t="str">
            <v>M</v>
          </cell>
          <cell r="E406">
            <v>5.26</v>
          </cell>
          <cell r="F406">
            <v>500</v>
          </cell>
          <cell r="G406">
            <v>2630</v>
          </cell>
        </row>
        <row r="407">
          <cell r="A407">
            <v>0</v>
          </cell>
          <cell r="B407">
            <v>0</v>
          </cell>
          <cell r="C407">
            <v>0</v>
          </cell>
          <cell r="D407">
            <v>0</v>
          </cell>
          <cell r="E407">
            <v>0</v>
          </cell>
          <cell r="F407">
            <v>0</v>
          </cell>
          <cell r="G407">
            <v>0</v>
          </cell>
        </row>
        <row r="408">
          <cell r="A408" t="str">
            <v>CPU-057</v>
          </cell>
          <cell r="B408">
            <v>0</v>
          </cell>
          <cell r="C408" t="str">
            <v>BANCO EM AÇO INOX</v>
          </cell>
          <cell r="D408" t="str">
            <v xml:space="preserve">UN </v>
          </cell>
          <cell r="E408">
            <v>0</v>
          </cell>
          <cell r="F408">
            <v>0</v>
          </cell>
          <cell r="G408">
            <v>351.84999999999997</v>
          </cell>
        </row>
        <row r="409">
          <cell r="A409" t="str">
            <v>ML1</v>
          </cell>
          <cell r="B409">
            <v>0</v>
          </cell>
          <cell r="C409" t="str">
            <v>CANTONEIRA AÇO INOX 1" ABAS IGUAIS (60 Mts Cantoneira Em Aço Inox Polida Externa Abas De 1)</v>
          </cell>
          <cell r="D409" t="str">
            <v>M</v>
          </cell>
          <cell r="E409">
            <v>4.37</v>
          </cell>
          <cell r="F409">
            <v>37.500000000000007</v>
          </cell>
          <cell r="G409">
            <v>163.88</v>
          </cell>
        </row>
        <row r="410">
          <cell r="A410" t="str">
            <v>COT-019d</v>
          </cell>
          <cell r="B410">
            <v>0</v>
          </cell>
          <cell r="C410" t="str">
            <v>CHAPA INOX 316L 1/2"</v>
          </cell>
          <cell r="D410" t="str">
            <v>KG</v>
          </cell>
          <cell r="E410">
            <v>1.05</v>
          </cell>
          <cell r="F410">
            <v>24.5</v>
          </cell>
          <cell r="G410">
            <v>25.73</v>
          </cell>
        </row>
        <row r="411">
          <cell r="A411">
            <v>6391</v>
          </cell>
          <cell r="B411">
            <v>0</v>
          </cell>
          <cell r="C411" t="str">
            <v>SOLDA TOPO DESCENDENTE CHANFRADA ESPESSURA=1/4" CHAPA/PERFIL/TUBO ACO COM CONVERSOR DIESEL.</v>
          </cell>
          <cell r="D411" t="str">
            <v>M</v>
          </cell>
          <cell r="E411">
            <v>6.0000000000000001E-3</v>
          </cell>
          <cell r="F411">
            <v>116.2</v>
          </cell>
          <cell r="G411">
            <v>0.7</v>
          </cell>
        </row>
        <row r="412">
          <cell r="A412" t="str">
            <v>COT-009</v>
          </cell>
          <cell r="B412">
            <v>0</v>
          </cell>
          <cell r="C412" t="str">
            <v>FABRICAÇÃO E MONTAGEM DE ELEMENTOS EM AÇO INOX</v>
          </cell>
          <cell r="D412" t="str">
            <v>KG</v>
          </cell>
          <cell r="E412">
            <v>9.7900000000000009</v>
          </cell>
          <cell r="F412">
            <v>16.5</v>
          </cell>
          <cell r="G412">
            <v>161.54</v>
          </cell>
        </row>
        <row r="413">
          <cell r="A413">
            <v>0</v>
          </cell>
          <cell r="B413">
            <v>0</v>
          </cell>
          <cell r="C413">
            <v>0</v>
          </cell>
          <cell r="D413">
            <v>0</v>
          </cell>
          <cell r="E413">
            <v>0</v>
          </cell>
          <cell r="F413">
            <v>0</v>
          </cell>
          <cell r="G413">
            <v>0</v>
          </cell>
        </row>
        <row r="414">
          <cell r="A414" t="str">
            <v>CPU-058</v>
          </cell>
          <cell r="B414">
            <v>0</v>
          </cell>
          <cell r="C414" t="str">
            <v>DIVISORIAS EM GRANITO BRANCO DALLAS, ESP = 3CM, ASSENTADO COM ARGAMASSA TRACO 1:4, ARREMATE EM CIMENTO BRANCO - FORNECIMENTO E INSTALAÇÃO - MÓDULO APOIO</v>
          </cell>
          <cell r="D414" t="str">
            <v>CJ</v>
          </cell>
          <cell r="E414">
            <v>0</v>
          </cell>
          <cell r="F414">
            <v>0</v>
          </cell>
          <cell r="G414">
            <v>2899.24</v>
          </cell>
        </row>
        <row r="415">
          <cell r="A415">
            <v>1380</v>
          </cell>
          <cell r="B415">
            <v>0</v>
          </cell>
          <cell r="C415" t="str">
            <v>CIMENTO BRANCO</v>
          </cell>
          <cell r="D415" t="str">
            <v>KG</v>
          </cell>
          <cell r="E415">
            <v>3.4692000000000007</v>
          </cell>
          <cell r="F415">
            <v>3.16</v>
          </cell>
          <cell r="G415">
            <v>10.96</v>
          </cell>
        </row>
        <row r="416">
          <cell r="A416">
            <v>88274</v>
          </cell>
          <cell r="B416">
            <v>0</v>
          </cell>
          <cell r="C416" t="str">
            <v>MARMORISTA/GRANITEIRO COM ENCARGOS COMPLEMENTARES</v>
          </cell>
          <cell r="D416" t="str">
            <v>H</v>
          </cell>
          <cell r="E416">
            <v>23.788800000000005</v>
          </cell>
          <cell r="F416">
            <v>16.03</v>
          </cell>
          <cell r="G416">
            <v>381.33</v>
          </cell>
        </row>
        <row r="417">
          <cell r="A417">
            <v>88316</v>
          </cell>
          <cell r="B417">
            <v>0</v>
          </cell>
          <cell r="C417" t="str">
            <v>SERVENTE COM ENCARGOS COMPLEMENTARES</v>
          </cell>
          <cell r="D417" t="str">
            <v>H</v>
          </cell>
          <cell r="E417">
            <v>11.398800000000001</v>
          </cell>
          <cell r="F417">
            <v>11.91</v>
          </cell>
          <cell r="G417">
            <v>135.76</v>
          </cell>
        </row>
        <row r="418">
          <cell r="A418">
            <v>88631</v>
          </cell>
          <cell r="B418">
            <v>0</v>
          </cell>
          <cell r="C418" t="str">
            <v>ARGAMASSA TRAÇO 1:4 (CIMENTO E AREIA MÉDIA), PREPARO MANUAL. AF_08/2014</v>
          </cell>
          <cell r="D418" t="str">
            <v>M3</v>
          </cell>
          <cell r="E418">
            <v>1.6354800000000003E-2</v>
          </cell>
          <cell r="F418">
            <v>372.2</v>
          </cell>
          <cell r="G418">
            <v>6.09</v>
          </cell>
        </row>
        <row r="419">
          <cell r="A419" t="str">
            <v>COT-005a</v>
          </cell>
          <cell r="B419">
            <v>0</v>
          </cell>
          <cell r="C419" t="str">
            <v>GRANITO BRANCO DALLAS BI-POLIDO, ESP = 3CM, PARA DIVISÓRIAS</v>
          </cell>
          <cell r="D419" t="str">
            <v>M2</v>
          </cell>
          <cell r="E419">
            <v>4.9560000000000013</v>
          </cell>
          <cell r="F419">
            <v>434</v>
          </cell>
          <cell r="G419">
            <v>2150.9</v>
          </cell>
        </row>
        <row r="420">
          <cell r="A420" t="str">
            <v>COT-005b</v>
          </cell>
          <cell r="B420">
            <v>0</v>
          </cell>
          <cell r="C420" t="str">
            <v>ACABAMENTO EM 45º PARA GRANITO</v>
          </cell>
          <cell r="D420" t="str">
            <v>M</v>
          </cell>
          <cell r="E420">
            <v>4.2</v>
          </cell>
          <cell r="F420">
            <v>51</v>
          </cell>
          <cell r="G420">
            <v>214.2</v>
          </cell>
        </row>
        <row r="421">
          <cell r="A421" t="str">
            <v>Observação:</v>
          </cell>
          <cell r="B421">
            <v>0</v>
          </cell>
          <cell r="C421" t="str">
            <v>REF.:79627 SINAPI-JAN/2016</v>
          </cell>
          <cell r="D421">
            <v>0</v>
          </cell>
          <cell r="E421">
            <v>0</v>
          </cell>
          <cell r="F421">
            <v>0</v>
          </cell>
          <cell r="G421">
            <v>0</v>
          </cell>
        </row>
        <row r="422">
          <cell r="A422">
            <v>0</v>
          </cell>
          <cell r="B422">
            <v>0</v>
          </cell>
          <cell r="C422">
            <v>0</v>
          </cell>
          <cell r="D422">
            <v>0</v>
          </cell>
          <cell r="E422">
            <v>0</v>
          </cell>
          <cell r="F422">
            <v>0</v>
          </cell>
          <cell r="G422">
            <v>0</v>
          </cell>
        </row>
        <row r="423">
          <cell r="A423" t="str">
            <v>CPU-059</v>
          </cell>
          <cell r="B423">
            <v>0</v>
          </cell>
          <cell r="C423" t="str">
            <v>ELEMENTOS EM PERFIS DE MADEIRA PLÁSTICA COM FIXAÇÃO - MÓDULO SANITÁRIO</v>
          </cell>
          <cell r="D423" t="str">
            <v>CJ</v>
          </cell>
          <cell r="E423">
            <v>0</v>
          </cell>
          <cell r="F423">
            <v>0</v>
          </cell>
          <cell r="G423">
            <v>10116.25</v>
          </cell>
        </row>
        <row r="424">
          <cell r="A424" t="str">
            <v>COT-029a</v>
          </cell>
          <cell r="B424">
            <v>0</v>
          </cell>
          <cell r="C424" t="str">
            <v>PARAFUSO SEXTAVADO ROSCA SOBERBA INOX 3/16 x 50 (com ICMS)</v>
          </cell>
          <cell r="D424" t="str">
            <v>UN</v>
          </cell>
          <cell r="E424">
            <v>612</v>
          </cell>
          <cell r="F424">
            <v>1.1613780000000002</v>
          </cell>
          <cell r="G424">
            <v>710.76</v>
          </cell>
        </row>
        <row r="425">
          <cell r="A425" t="str">
            <v>COT-029b</v>
          </cell>
          <cell r="B425">
            <v>0</v>
          </cell>
          <cell r="C425" t="str">
            <v>PARAFUSO SEXTAVADO ROSCA SOBERBA INOX 1/4 x 80 (com ICMS)</v>
          </cell>
          <cell r="D425" t="str">
            <v>UN</v>
          </cell>
          <cell r="E425">
            <v>128</v>
          </cell>
          <cell r="F425">
            <v>1.717136</v>
          </cell>
          <cell r="G425">
            <v>219.79</v>
          </cell>
        </row>
        <row r="426">
          <cell r="A426" t="str">
            <v>COT-029c</v>
          </cell>
          <cell r="B426">
            <v>0</v>
          </cell>
          <cell r="C426" t="str">
            <v>PARAFUSO SEXTAVADO ROSCA GROSSA INOX 5 x 60 (com ICMS)</v>
          </cell>
          <cell r="D426" t="str">
            <v>UN</v>
          </cell>
          <cell r="E426">
            <v>16</v>
          </cell>
          <cell r="F426">
            <v>1.4290920000000003</v>
          </cell>
          <cell r="G426">
            <v>22.87</v>
          </cell>
        </row>
        <row r="427">
          <cell r="A427" t="str">
            <v>COT-020b</v>
          </cell>
          <cell r="B427">
            <v>0</v>
          </cell>
          <cell r="C427" t="str">
            <v>PERFIL DE MADEIRA PLÁSTICA REF. TÉC. COR CUMARU DA  ECOBLOCK OU EQUIVALENTE TÉCNICO 2980x100x25 MM - COM FRETE</v>
          </cell>
          <cell r="D427" t="str">
            <v xml:space="preserve">UN </v>
          </cell>
          <cell r="E427">
            <v>98</v>
          </cell>
          <cell r="F427">
            <v>58.203000000000003</v>
          </cell>
          <cell r="G427">
            <v>5703.89</v>
          </cell>
        </row>
        <row r="428">
          <cell r="A428">
            <v>88261</v>
          </cell>
          <cell r="B428">
            <v>0</v>
          </cell>
          <cell r="C428" t="str">
            <v>CARPINTEIRO DE ESQUADRIA COM ENCARGOS COMPLEMENTARES</v>
          </cell>
          <cell r="D428" t="str">
            <v>H</v>
          </cell>
          <cell r="E428">
            <v>23.96</v>
          </cell>
          <cell r="F428">
            <v>18.059999999999999</v>
          </cell>
          <cell r="G428">
            <v>432.72</v>
          </cell>
        </row>
        <row r="429">
          <cell r="A429">
            <v>88316</v>
          </cell>
          <cell r="B429">
            <v>0</v>
          </cell>
          <cell r="C429" t="str">
            <v>SERVENTE COM ENCARGOS COMPLEMENTARES</v>
          </cell>
          <cell r="D429" t="str">
            <v>H</v>
          </cell>
          <cell r="E429">
            <v>23.96</v>
          </cell>
          <cell r="F429">
            <v>12.79</v>
          </cell>
          <cell r="G429">
            <v>306.45</v>
          </cell>
        </row>
        <row r="430">
          <cell r="A430" t="str">
            <v>25.001.000003.MAT (05/16)</v>
          </cell>
          <cell r="B430">
            <v>0</v>
          </cell>
          <cell r="C430" t="str">
            <v>Chumbador expansível Ø 1/2" x 3"</v>
          </cell>
          <cell r="D430" t="str">
            <v>UN</v>
          </cell>
          <cell r="E430">
            <v>32</v>
          </cell>
          <cell r="F430">
            <v>6.11</v>
          </cell>
          <cell r="G430">
            <v>195.52</v>
          </cell>
        </row>
        <row r="431">
          <cell r="A431" t="str">
            <v>COT-019b</v>
          </cell>
          <cell r="B431">
            <v>0</v>
          </cell>
          <cell r="C431" t="str">
            <v>CHAPA INOX 316L 3/8"</v>
          </cell>
          <cell r="D431" t="str">
            <v>KG</v>
          </cell>
          <cell r="E431">
            <v>54.574080000000002</v>
          </cell>
          <cell r="F431">
            <v>24.5</v>
          </cell>
          <cell r="G431">
            <v>1337.06</v>
          </cell>
        </row>
        <row r="432">
          <cell r="A432" t="str">
            <v>COT-020a</v>
          </cell>
          <cell r="B432">
            <v>0</v>
          </cell>
          <cell r="C432" t="str">
            <v>PERFIL DE MADEIRA PLÁSTICA REF. TÉC. COR CUMARU DA  ECOBLOCK OU EQUIVALENTE TÉCNICO 2980x48x48 MM - COM FRETE</v>
          </cell>
          <cell r="D432" t="str">
            <v xml:space="preserve">UN </v>
          </cell>
          <cell r="E432">
            <v>22</v>
          </cell>
          <cell r="F432">
            <v>43.551900000000003</v>
          </cell>
          <cell r="G432">
            <v>958.14</v>
          </cell>
        </row>
        <row r="433">
          <cell r="A433">
            <v>0</v>
          </cell>
          <cell r="B433">
            <v>0</v>
          </cell>
          <cell r="C433" t="str">
            <v>FRETE PARAFUSOS E CANTONEIRAS (10% EM CIMA DO PREÇO DOS PRODUTOS)</v>
          </cell>
          <cell r="D433" t="str">
            <v>VB</v>
          </cell>
          <cell r="E433">
            <v>1</v>
          </cell>
          <cell r="F433">
            <v>229.048</v>
          </cell>
          <cell r="G433">
            <v>229.05</v>
          </cell>
        </row>
        <row r="434">
          <cell r="A434">
            <v>0</v>
          </cell>
          <cell r="B434">
            <v>0</v>
          </cell>
          <cell r="C434">
            <v>0</v>
          </cell>
          <cell r="D434">
            <v>0</v>
          </cell>
          <cell r="E434">
            <v>0</v>
          </cell>
          <cell r="F434">
            <v>0</v>
          </cell>
          <cell r="G434">
            <v>0</v>
          </cell>
        </row>
        <row r="435">
          <cell r="A435" t="str">
            <v>CPU-060</v>
          </cell>
          <cell r="B435">
            <v>0</v>
          </cell>
          <cell r="C435" t="str">
            <v>PORTA DE CORRER EM VIDRO TEMPERADO 8MM E AÇO INOX AISI 304 POLIDO (1,60MX2,10M).</v>
          </cell>
          <cell r="D435" t="str">
            <v xml:space="preserve">UN </v>
          </cell>
          <cell r="E435">
            <v>0</v>
          </cell>
          <cell r="F435">
            <v>0</v>
          </cell>
          <cell r="G435">
            <v>6900</v>
          </cell>
        </row>
        <row r="436">
          <cell r="A436" t="str">
            <v>COT-028b</v>
          </cell>
          <cell r="B436">
            <v>0</v>
          </cell>
          <cell r="C436" t="str">
            <v>Fornecimento e instalação de porta de correr P7, em aço inox AISI 304 polido e vidro temperado de 8mm, conforme detalhe de projeto</v>
          </cell>
          <cell r="D436" t="str">
            <v xml:space="preserve">UN </v>
          </cell>
          <cell r="E436">
            <v>1</v>
          </cell>
          <cell r="F436">
            <v>6900</v>
          </cell>
          <cell r="G436">
            <v>6900</v>
          </cell>
        </row>
        <row r="437">
          <cell r="A437">
            <v>0</v>
          </cell>
          <cell r="B437">
            <v>0</v>
          </cell>
          <cell r="C437">
            <v>0</v>
          </cell>
          <cell r="D437">
            <v>0</v>
          </cell>
          <cell r="E437">
            <v>0</v>
          </cell>
          <cell r="F437">
            <v>0</v>
          </cell>
          <cell r="G437">
            <v>0</v>
          </cell>
        </row>
        <row r="438">
          <cell r="A438" t="str">
            <v>CPU-061</v>
          </cell>
          <cell r="B438">
            <v>0</v>
          </cell>
          <cell r="C438" t="str">
            <v>PORTA DE MADEIRA PARA BANHEIRO, EM CHAPA DE MADEIRA COMPENSADA, REVESTIDA COM LAMINADO TEXTURIZADO, 80x190CM, INCLUSO DOBRADICAS</v>
          </cell>
          <cell r="D438" t="str">
            <v xml:space="preserve">UN </v>
          </cell>
          <cell r="E438">
            <v>0</v>
          </cell>
          <cell r="F438">
            <v>0</v>
          </cell>
          <cell r="G438">
            <v>311.35000000000002</v>
          </cell>
        </row>
        <row r="439">
          <cell r="A439">
            <v>7100</v>
          </cell>
          <cell r="B439">
            <v>0</v>
          </cell>
          <cell r="C439" t="str">
            <v>LAMINADO MELAMINICO TEXTURIZADO, ESPESSURA 0,8 MM, PARA REVESTIMENTO DE CHAPA COMPENSADA DE MADEIRA, FIXADA COM COLA</v>
          </cell>
          <cell r="D439" t="str">
            <v>M2</v>
          </cell>
          <cell r="E439">
            <v>3.1480000000000001</v>
          </cell>
          <cell r="F439">
            <v>38.51</v>
          </cell>
          <cell r="G439">
            <v>121.23</v>
          </cell>
        </row>
        <row r="440">
          <cell r="A440">
            <v>88239</v>
          </cell>
          <cell r="B440">
            <v>0</v>
          </cell>
          <cell r="C440" t="str">
            <v>AJUDANTE DE CARPINTEIRO COM ENCARGOS COMPLEMENTARES</v>
          </cell>
          <cell r="D440" t="str">
            <v>H</v>
          </cell>
          <cell r="E440">
            <v>2.9</v>
          </cell>
          <cell r="F440">
            <v>13.58</v>
          </cell>
          <cell r="G440">
            <v>39.380000000000003</v>
          </cell>
        </row>
        <row r="441">
          <cell r="A441">
            <v>88261</v>
          </cell>
          <cell r="B441">
            <v>0</v>
          </cell>
          <cell r="C441" t="str">
            <v>CARPINTEIRO DE ESQUADRIA COM ENCARGOS COMPLEMENTARES</v>
          </cell>
          <cell r="D441" t="str">
            <v>H</v>
          </cell>
          <cell r="E441">
            <v>2.4</v>
          </cell>
          <cell r="F441">
            <v>16.579999999999998</v>
          </cell>
          <cell r="G441">
            <v>39.79</v>
          </cell>
        </row>
        <row r="442">
          <cell r="A442">
            <v>88309</v>
          </cell>
          <cell r="B442">
            <v>0</v>
          </cell>
          <cell r="C442" t="str">
            <v>PEDREIRO COM ENCARGOS COMPLEMENTARES</v>
          </cell>
          <cell r="D442" t="str">
            <v>H</v>
          </cell>
          <cell r="E442">
            <v>0.85</v>
          </cell>
          <cell r="F442">
            <v>16.77</v>
          </cell>
          <cell r="G442">
            <v>14.25</v>
          </cell>
        </row>
        <row r="443">
          <cell r="A443">
            <v>2427</v>
          </cell>
          <cell r="B443">
            <v>0</v>
          </cell>
          <cell r="C443" t="str">
            <v>!EM PROCESSO DE DESATIVACAO! DOBRADICA LATAO CROMADO 3 X 3" SEM ANEIS</v>
          </cell>
          <cell r="D443" t="str">
            <v xml:space="preserve">UN </v>
          </cell>
          <cell r="E443">
            <v>2</v>
          </cell>
          <cell r="F443">
            <v>19.62</v>
          </cell>
          <cell r="G443">
            <v>39.24</v>
          </cell>
        </row>
        <row r="444">
          <cell r="A444">
            <v>4350</v>
          </cell>
          <cell r="B444">
            <v>0</v>
          </cell>
          <cell r="C444" t="str">
            <v>BUCHA DE NYLON, DIAMETRO DO FURO 8 MM, COMPRIMENTO 40 MM, COM PARAFUSO DE ROSCA SOBERBA, CABECA CHATA, FENDA SIMPLES, 4,8 X 50 MM</v>
          </cell>
          <cell r="D444" t="str">
            <v xml:space="preserve">UN </v>
          </cell>
          <cell r="E444">
            <v>4</v>
          </cell>
          <cell r="F444">
            <v>0.24</v>
          </cell>
          <cell r="G444">
            <v>0.96</v>
          </cell>
        </row>
        <row r="445">
          <cell r="A445">
            <v>11131</v>
          </cell>
          <cell r="B445">
            <v>0</v>
          </cell>
          <cell r="C445" t="str">
            <v>CHAPA DE MADEIRA COMPENSADA DE PINUS, VIROLA OU EQUIVALENTE, DE *2,2 X 1,6* M, E =20 MM</v>
          </cell>
          <cell r="D445" t="str">
            <v>M2</v>
          </cell>
          <cell r="E445">
            <v>1.52</v>
          </cell>
          <cell r="F445">
            <v>37.17</v>
          </cell>
          <cell r="G445">
            <v>56.5</v>
          </cell>
        </row>
        <row r="446">
          <cell r="A446" t="str">
            <v>Observação:</v>
          </cell>
          <cell r="B446">
            <v>0</v>
          </cell>
          <cell r="C446" t="str">
            <v>REF.: 74139 SINAPI JAN/2016</v>
          </cell>
          <cell r="D446">
            <v>0</v>
          </cell>
          <cell r="E446">
            <v>0</v>
          </cell>
          <cell r="F446">
            <v>0</v>
          </cell>
          <cell r="G446">
            <v>0</v>
          </cell>
        </row>
        <row r="447">
          <cell r="A447">
            <v>0</v>
          </cell>
          <cell r="B447">
            <v>0</v>
          </cell>
          <cell r="C447">
            <v>0</v>
          </cell>
          <cell r="D447">
            <v>0</v>
          </cell>
          <cell r="E447">
            <v>0</v>
          </cell>
          <cell r="F447">
            <v>0</v>
          </cell>
          <cell r="G447">
            <v>0</v>
          </cell>
        </row>
        <row r="448">
          <cell r="A448" t="str">
            <v>CPU-062</v>
          </cell>
          <cell r="B448">
            <v>0</v>
          </cell>
          <cell r="C448" t="str">
            <v>LAVATÓRIO COM COLUNA SUSPENSA BRANCO, 445MMx575MMx215MM (CxLxA) REF.: L.81.17 MONTECARLO DA DECA OU EQUIVALENTE TÉCNICO, INCLUSO VÁLVULA, ENGATE FLEXÍVEL E SIFÃO TIPO GARRAFA EM METAL CROMADO - FORNECIMENTO E INSTALAÇÃO.</v>
          </cell>
          <cell r="D448" t="str">
            <v xml:space="preserve">UN </v>
          </cell>
          <cell r="E448">
            <v>0</v>
          </cell>
          <cell r="F448">
            <v>0</v>
          </cell>
          <cell r="G448">
            <v>505.77000000000004</v>
          </cell>
        </row>
        <row r="449">
          <cell r="A449">
            <v>88267</v>
          </cell>
          <cell r="B449">
            <v>0</v>
          </cell>
          <cell r="C449" t="str">
            <v>ENCANADOR OU BOMBEIRO HIDRÁULICO COM ENCARGOS COMPLEMENTARES</v>
          </cell>
          <cell r="D449" t="str">
            <v>H</v>
          </cell>
          <cell r="E449">
            <v>1</v>
          </cell>
          <cell r="F449">
            <v>16.77</v>
          </cell>
          <cell r="G449">
            <v>16.77</v>
          </cell>
        </row>
        <row r="450">
          <cell r="A450">
            <v>88248</v>
          </cell>
          <cell r="B450">
            <v>0</v>
          </cell>
          <cell r="C450" t="str">
            <v>AUXILIAR DE ENCANADOR OU BOMBEIRO HIDRÁULICO COM ENCARGOS COMPLEMENTARES</v>
          </cell>
          <cell r="D450" t="str">
            <v>H</v>
          </cell>
          <cell r="E450">
            <v>1</v>
          </cell>
          <cell r="F450">
            <v>13.58</v>
          </cell>
          <cell r="G450">
            <v>13.58</v>
          </cell>
        </row>
        <row r="451">
          <cell r="A451" t="str">
            <v>CPU-035</v>
          </cell>
          <cell r="B451">
            <v>0</v>
          </cell>
          <cell r="C451" t="str">
            <v>VÁLVULA DE ESCOAMENTO PARA LAVATÓRIO CUBA E BIDÊ,  56 MMx56 MMx97 MM (CxLxA), COMPOSTA DE LIGA DE COBRE (BRONZE E LATÃO),PLÁSTICOS DE ENGENHARIA E ELASTÔMEROS, CÓD. 1602.C DA DECA OU EQUIVALENTE TÉCNICO - FORNECIMENTO E INSTALAÇÃO</v>
          </cell>
          <cell r="D451" t="str">
            <v xml:space="preserve">UN </v>
          </cell>
          <cell r="E451">
            <v>1</v>
          </cell>
          <cell r="F451">
            <v>35.300000000000004</v>
          </cell>
          <cell r="G451">
            <v>35.299999999999997</v>
          </cell>
        </row>
        <row r="452">
          <cell r="A452" t="str">
            <v>COT-006i</v>
          </cell>
          <cell r="B452">
            <v>0</v>
          </cell>
          <cell r="C452" t="str">
            <v>LAVATÓRIO BRANCO, 445MMx575MMx215MM (CxLxA) REF.: L.81.17 MONTECARLO DA DECA OU EQUIVALENTE TÉCNICO</v>
          </cell>
          <cell r="D452" t="str">
            <v xml:space="preserve">UN </v>
          </cell>
          <cell r="E452">
            <v>1</v>
          </cell>
          <cell r="F452">
            <v>155.38999999999999</v>
          </cell>
          <cell r="G452">
            <v>155.38999999999999</v>
          </cell>
        </row>
        <row r="453">
          <cell r="A453" t="str">
            <v>COT-006h</v>
          </cell>
          <cell r="B453">
            <v>0</v>
          </cell>
          <cell r="C453" t="str">
            <v>COLUNA SUSPENSA PARA LAVATÓRIO BRANCA, 285MMx200MMx330MM (CxLxA) REF.: CS.1.17 DA DECA OU EQUIVALENTE TÉCNICO</v>
          </cell>
          <cell r="D453" t="str">
            <v xml:space="preserve">UN </v>
          </cell>
          <cell r="E453">
            <v>1</v>
          </cell>
          <cell r="F453">
            <v>138.19</v>
          </cell>
          <cell r="G453">
            <v>138.19</v>
          </cell>
        </row>
        <row r="454">
          <cell r="A454">
            <v>88309</v>
          </cell>
          <cell r="B454">
            <v>0</v>
          </cell>
          <cell r="C454" t="str">
            <v>PEDREIRO COM ENCARGOS COMPLEMENTARES</v>
          </cell>
          <cell r="D454" t="str">
            <v>H</v>
          </cell>
          <cell r="E454">
            <v>1.5</v>
          </cell>
          <cell r="F454">
            <v>16.77</v>
          </cell>
          <cell r="G454">
            <v>25.16</v>
          </cell>
        </row>
        <row r="455">
          <cell r="A455">
            <v>88316</v>
          </cell>
          <cell r="B455">
            <v>0</v>
          </cell>
          <cell r="C455" t="str">
            <v>SERVENTE COM ENCARGOS COMPLEMENTARES</v>
          </cell>
          <cell r="D455" t="str">
            <v>H</v>
          </cell>
          <cell r="E455">
            <v>1.5</v>
          </cell>
          <cell r="F455">
            <v>11.91</v>
          </cell>
          <cell r="G455">
            <v>17.87</v>
          </cell>
        </row>
        <row r="456">
          <cell r="A456">
            <v>6136</v>
          </cell>
          <cell r="B456">
            <v>0</v>
          </cell>
          <cell r="C456" t="str">
            <v>SIFAO EM METAL CROMADO PARA PIA OU LAVATORIO, 1 X 1.1/2 "</v>
          </cell>
          <cell r="D456" t="str">
            <v xml:space="preserve">UN </v>
          </cell>
          <cell r="E456">
            <v>1</v>
          </cell>
          <cell r="F456">
            <v>84.2</v>
          </cell>
          <cell r="G456">
            <v>84.2</v>
          </cell>
        </row>
        <row r="457">
          <cell r="A457">
            <v>11683</v>
          </cell>
          <cell r="B457">
            <v>0</v>
          </cell>
          <cell r="C457" t="str">
            <v>ENGATE / RABICHO FLEXIVEL INOX 1/2 " X 30 CM</v>
          </cell>
          <cell r="D457" t="str">
            <v xml:space="preserve">UN </v>
          </cell>
          <cell r="E457">
            <v>1</v>
          </cell>
          <cell r="F457">
            <v>19.309999999999999</v>
          </cell>
          <cell r="G457">
            <v>19.309999999999999</v>
          </cell>
        </row>
        <row r="458">
          <cell r="A458">
            <v>0</v>
          </cell>
          <cell r="B458">
            <v>0</v>
          </cell>
          <cell r="C458">
            <v>0</v>
          </cell>
          <cell r="D458">
            <v>0</v>
          </cell>
          <cell r="E458">
            <v>0</v>
          </cell>
          <cell r="F458">
            <v>0</v>
          </cell>
          <cell r="G458">
            <v>0</v>
          </cell>
        </row>
        <row r="459">
          <cell r="A459" t="str">
            <v>CPU-063</v>
          </cell>
          <cell r="B459">
            <v>0</v>
          </cell>
          <cell r="C459" t="str">
            <v>JOELHO 45 GRAUS, PVC, SERIE NORMAL, ESGOTO PREDIAL, DN 50 MM, JUNTA SOLDÁVEL, FORNECIDO E INSTALADO EM RAMAL DE DESCARGA OU RAMAL DE ESGOTO SANITÁRIO</v>
          </cell>
          <cell r="D459" t="str">
            <v xml:space="preserve">UN </v>
          </cell>
          <cell r="E459">
            <v>0</v>
          </cell>
          <cell r="F459">
            <v>0</v>
          </cell>
          <cell r="G459">
            <v>6.18</v>
          </cell>
        </row>
        <row r="460">
          <cell r="A460">
            <v>122</v>
          </cell>
          <cell r="B460">
            <v>122</v>
          </cell>
          <cell r="C460" t="str">
            <v>ADESIVO PLASTICO PARA PVC, FRASCO COM 850 GR</v>
          </cell>
          <cell r="D460" t="str">
            <v>UN</v>
          </cell>
          <cell r="E460">
            <v>9.9000000000000008E-3</v>
          </cell>
          <cell r="F460">
            <v>45.43</v>
          </cell>
          <cell r="G460">
            <v>0.45</v>
          </cell>
        </row>
        <row r="461">
          <cell r="A461">
            <v>20083</v>
          </cell>
          <cell r="B461">
            <v>20083</v>
          </cell>
          <cell r="C461" t="str">
            <v>SOLUCAO LIMPADORA PARA PVC, FRASCO COM 1000 CM3</v>
          </cell>
          <cell r="D461" t="str">
            <v>UN</v>
          </cell>
          <cell r="E461">
            <v>1.4999999999999999E-2</v>
          </cell>
          <cell r="F461">
            <v>39.46</v>
          </cell>
          <cell r="G461">
            <v>0.59</v>
          </cell>
        </row>
        <row r="462">
          <cell r="A462">
            <v>88248</v>
          </cell>
          <cell r="B462" t="str">
            <v>88248U</v>
          </cell>
          <cell r="C462" t="str">
            <v>AUXILIAR DE ENCANADOR OU BOMBEIRO HIDRÁULICO COM ENCARGOS COMPLEMENTARES</v>
          </cell>
          <cell r="D462" t="str">
            <v>H</v>
          </cell>
          <cell r="E462">
            <v>0.1</v>
          </cell>
          <cell r="F462">
            <v>13.58</v>
          </cell>
          <cell r="G462">
            <v>1.36</v>
          </cell>
        </row>
        <row r="463">
          <cell r="A463">
            <v>3767</v>
          </cell>
          <cell r="B463">
            <v>3767</v>
          </cell>
          <cell r="C463" t="str">
            <v>LIXA EM FOLHA PARA PAREDE OU MADEIRA, NUMERO 120 (COR VERMELHA)</v>
          </cell>
          <cell r="D463" t="str">
            <v>UN</v>
          </cell>
          <cell r="E463">
            <v>2.1000000000000001E-2</v>
          </cell>
          <cell r="F463">
            <v>0.51</v>
          </cell>
          <cell r="G463">
            <v>0.01</v>
          </cell>
        </row>
        <row r="464">
          <cell r="A464">
            <v>88267</v>
          </cell>
          <cell r="B464" t="str">
            <v>88267U</v>
          </cell>
          <cell r="C464" t="str">
            <v>ENCANADOR OU BOMBEIRO HIDRÁULICO COM ENCARGOS COMPLEMENTARES</v>
          </cell>
          <cell r="D464" t="str">
            <v>H</v>
          </cell>
          <cell r="E464">
            <v>0.1</v>
          </cell>
          <cell r="F464">
            <v>16.77</v>
          </cell>
          <cell r="G464">
            <v>1.68</v>
          </cell>
        </row>
        <row r="465">
          <cell r="A465">
            <v>3518</v>
          </cell>
          <cell r="B465">
            <v>3518</v>
          </cell>
          <cell r="C465" t="str">
            <v>JOELHO PVC SOLD 45G PB P/ ESG PREDIAL DN 50MM</v>
          </cell>
          <cell r="D465" t="str">
            <v>UN</v>
          </cell>
          <cell r="E465">
            <v>1</v>
          </cell>
          <cell r="F465">
            <v>2.09</v>
          </cell>
          <cell r="G465">
            <v>2.09</v>
          </cell>
        </row>
        <row r="466">
          <cell r="A466">
            <v>0</v>
          </cell>
          <cell r="B466">
            <v>0</v>
          </cell>
          <cell r="C466">
            <v>0</v>
          </cell>
          <cell r="D466">
            <v>0</v>
          </cell>
          <cell r="E466">
            <v>0</v>
          </cell>
          <cell r="F466">
            <v>0</v>
          </cell>
          <cell r="G466">
            <v>0</v>
          </cell>
        </row>
        <row r="467">
          <cell r="A467" t="str">
            <v>CPU-064</v>
          </cell>
          <cell r="B467">
            <v>0</v>
          </cell>
          <cell r="C467" t="str">
            <v>JOELHO 45 GRAUS, PVC, SERIE NORMAL, ESGOTO PREDIAL, DN 100 MM, JUNTA SOLDÁVEL, FORNECIDO E INSTALADO EM RAMAL DE DESCARGA OU RAMAL DE ESGOTO SANITÁRIO</v>
          </cell>
          <cell r="D467" t="str">
            <v xml:space="preserve">UN </v>
          </cell>
          <cell r="E467">
            <v>0</v>
          </cell>
          <cell r="F467">
            <v>0</v>
          </cell>
          <cell r="G467">
            <v>12.990000000000002</v>
          </cell>
        </row>
        <row r="468">
          <cell r="A468">
            <v>122</v>
          </cell>
          <cell r="B468">
            <v>122</v>
          </cell>
          <cell r="C468" t="str">
            <v>ADESIVO PLASTICO PARA PVC, FRASCO COM 850 GR</v>
          </cell>
          <cell r="D468" t="str">
            <v>UN</v>
          </cell>
          <cell r="E468">
            <v>0.02</v>
          </cell>
          <cell r="F468">
            <v>45.43</v>
          </cell>
          <cell r="G468">
            <v>0.91</v>
          </cell>
        </row>
        <row r="469">
          <cell r="A469">
            <v>20083</v>
          </cell>
          <cell r="B469">
            <v>20083</v>
          </cell>
          <cell r="C469" t="str">
            <v>SOLUCAO LIMPADORA PARA PVC, FRASCO COM 1000 CM3</v>
          </cell>
          <cell r="D469" t="str">
            <v>UN</v>
          </cell>
          <cell r="E469">
            <v>0.03</v>
          </cell>
          <cell r="F469">
            <v>39.46</v>
          </cell>
          <cell r="G469">
            <v>1.18</v>
          </cell>
        </row>
        <row r="470">
          <cell r="A470">
            <v>88248</v>
          </cell>
          <cell r="B470" t="str">
            <v>88248U</v>
          </cell>
          <cell r="C470" t="str">
            <v>AUXILIAR DE ENCANADOR OU BOMBEIRO HIDRÁULICO COM ENCARGOS COMPLEMENTARES</v>
          </cell>
          <cell r="D470" t="str">
            <v>H</v>
          </cell>
          <cell r="E470">
            <v>0.17599999999999999</v>
          </cell>
          <cell r="F470">
            <v>13.58</v>
          </cell>
          <cell r="G470">
            <v>2.39</v>
          </cell>
        </row>
        <row r="471">
          <cell r="A471">
            <v>3767</v>
          </cell>
          <cell r="B471">
            <v>3767</v>
          </cell>
          <cell r="C471" t="str">
            <v>LIXA EM FOLHA PARA PAREDE OU MADEIRA, NUMERO 120 (COR VERMELHA)</v>
          </cell>
          <cell r="D471" t="str">
            <v>UN</v>
          </cell>
          <cell r="E471">
            <v>0.21</v>
          </cell>
          <cell r="F471">
            <v>0.51</v>
          </cell>
          <cell r="G471">
            <v>0.11</v>
          </cell>
        </row>
        <row r="472">
          <cell r="A472">
            <v>88267</v>
          </cell>
          <cell r="B472" t="str">
            <v>88267U</v>
          </cell>
          <cell r="C472" t="str">
            <v>ENCANADOR OU BOMBEIRO HIDRÁULICO COM ENCARGOS COMPLEMENTARES</v>
          </cell>
          <cell r="D472" t="str">
            <v>H</v>
          </cell>
          <cell r="E472">
            <v>0.17599999999999999</v>
          </cell>
          <cell r="F472">
            <v>16.77</v>
          </cell>
          <cell r="G472">
            <v>2.95</v>
          </cell>
        </row>
        <row r="473">
          <cell r="A473">
            <v>3528</v>
          </cell>
          <cell r="B473">
            <v>0</v>
          </cell>
          <cell r="C473" t="str">
            <v>JOELHO PVC SOLD 45G PB P/ ESG PREDIAL DN 100MM</v>
          </cell>
          <cell r="D473" t="str">
            <v>UN</v>
          </cell>
          <cell r="E473">
            <v>1</v>
          </cell>
          <cell r="F473">
            <v>5.45</v>
          </cell>
          <cell r="G473">
            <v>5.45</v>
          </cell>
        </row>
        <row r="474">
          <cell r="A474">
            <v>0</v>
          </cell>
          <cell r="B474">
            <v>0</v>
          </cell>
          <cell r="C474">
            <v>0</v>
          </cell>
          <cell r="D474">
            <v>0</v>
          </cell>
          <cell r="E474">
            <v>0</v>
          </cell>
          <cell r="F474">
            <v>0</v>
          </cell>
          <cell r="G474">
            <v>0</v>
          </cell>
        </row>
        <row r="475">
          <cell r="A475" t="str">
            <v>CPU-065</v>
          </cell>
          <cell r="B475">
            <v>0</v>
          </cell>
          <cell r="C475" t="str">
            <v>JOELHO 90 GRAUS, PVC, SERIE NORMAL, ESGOTO PREDIAL, DN 50 MM, JUNTA SOLDÁVEL, FORNECIDO E INSTALADO EM RAMAL DE DESCARGA OU RAMAL DE ESGOTO SANITÁRIO</v>
          </cell>
          <cell r="D475" t="str">
            <v xml:space="preserve">UN </v>
          </cell>
          <cell r="E475">
            <v>0</v>
          </cell>
          <cell r="F475">
            <v>0</v>
          </cell>
          <cell r="G475">
            <v>10.1</v>
          </cell>
        </row>
        <row r="476">
          <cell r="A476">
            <v>122</v>
          </cell>
          <cell r="B476">
            <v>122</v>
          </cell>
          <cell r="C476" t="str">
            <v>ADESIVO PLASTICO PARA PVC, FRASCO COM 850 GR</v>
          </cell>
          <cell r="D476" t="str">
            <v>UN</v>
          </cell>
          <cell r="E476">
            <v>9.9000000000000008E-3</v>
          </cell>
          <cell r="F476">
            <v>45.43</v>
          </cell>
          <cell r="G476">
            <v>0.45</v>
          </cell>
        </row>
        <row r="477">
          <cell r="A477">
            <v>20083</v>
          </cell>
          <cell r="B477">
            <v>20083</v>
          </cell>
          <cell r="C477" t="str">
            <v>SOLUCAO LIMPADORA PARA PVC, FRASCO COM 1000 CM3</v>
          </cell>
          <cell r="D477" t="str">
            <v>UN</v>
          </cell>
          <cell r="E477">
            <v>1.4999999999999999E-2</v>
          </cell>
          <cell r="F477">
            <v>39.46</v>
          </cell>
          <cell r="G477">
            <v>0.59</v>
          </cell>
        </row>
        <row r="478">
          <cell r="A478">
            <v>88248</v>
          </cell>
          <cell r="B478" t="str">
            <v>88248U</v>
          </cell>
          <cell r="C478" t="str">
            <v>AUXILIAR DE ENCANADOR OU BOMBEIRO HIDRÁULICO COM ENCARGOS COMPLEMENTARES</v>
          </cell>
          <cell r="D478" t="str">
            <v>H</v>
          </cell>
          <cell r="E478">
            <v>0.1</v>
          </cell>
          <cell r="F478">
            <v>13.58</v>
          </cell>
          <cell r="G478">
            <v>1.36</v>
          </cell>
        </row>
        <row r="479">
          <cell r="A479">
            <v>3767</v>
          </cell>
          <cell r="B479">
            <v>3767</v>
          </cell>
          <cell r="C479" t="str">
            <v>LIXA EM FOLHA PARA PAREDE OU MADEIRA, NUMERO 120 (COR VERMELHA)</v>
          </cell>
          <cell r="D479" t="str">
            <v>UN</v>
          </cell>
          <cell r="E479">
            <v>2.1000000000000001E-2</v>
          </cell>
          <cell r="F479">
            <v>0.51</v>
          </cell>
          <cell r="G479">
            <v>0.01</v>
          </cell>
        </row>
        <row r="480">
          <cell r="A480">
            <v>88267</v>
          </cell>
          <cell r="B480" t="str">
            <v>88267U</v>
          </cell>
          <cell r="C480" t="str">
            <v>ENCANADOR OU BOMBEIRO HIDRÁULICO COM ENCARGOS COMPLEMENTARES</v>
          </cell>
          <cell r="D480" t="str">
            <v>H</v>
          </cell>
          <cell r="E480">
            <v>0.1</v>
          </cell>
          <cell r="F480">
            <v>16.77</v>
          </cell>
          <cell r="G480">
            <v>1.68</v>
          </cell>
        </row>
        <row r="481">
          <cell r="A481">
            <v>20155</v>
          </cell>
          <cell r="B481">
            <v>0</v>
          </cell>
          <cell r="C481" t="str">
            <v>JOELHO PVC SERIE R P/ ESG PREDIAL 90G DN 50MM</v>
          </cell>
          <cell r="D481" t="str">
            <v>UN</v>
          </cell>
          <cell r="E481">
            <v>1</v>
          </cell>
          <cell r="F481">
            <v>6.01</v>
          </cell>
          <cell r="G481">
            <v>6.01</v>
          </cell>
        </row>
        <row r="482">
          <cell r="A482">
            <v>0</v>
          </cell>
          <cell r="B482">
            <v>0</v>
          </cell>
          <cell r="C482">
            <v>0</v>
          </cell>
          <cell r="D482">
            <v>0</v>
          </cell>
          <cell r="E482">
            <v>0</v>
          </cell>
          <cell r="F482">
            <v>0</v>
          </cell>
          <cell r="G482">
            <v>0</v>
          </cell>
        </row>
        <row r="483">
          <cell r="A483" t="str">
            <v>CPU-066</v>
          </cell>
          <cell r="B483">
            <v>0</v>
          </cell>
          <cell r="C483" t="str">
            <v>TE REDUÇÃO, PVC, SERIE NORMAL, ESGOTO PREDIAL, DN 75 X 50 MM, JUNTA ELÁSTICA, FORNECIDO E INSTALADO</v>
          </cell>
          <cell r="D483" t="str">
            <v xml:space="preserve">UN </v>
          </cell>
          <cell r="E483">
            <v>0</v>
          </cell>
          <cell r="F483">
            <v>0</v>
          </cell>
          <cell r="G483">
            <v>48.150000000000006</v>
          </cell>
        </row>
        <row r="484">
          <cell r="A484">
            <v>20078</v>
          </cell>
          <cell r="B484">
            <v>20083</v>
          </cell>
          <cell r="C484" t="str">
            <v>PASTA LUBRIFICANTE PARA USO EM TUBOS DE PVC COM ANEL DE BORRACHA (POTE DE 400* G)</v>
          </cell>
          <cell r="D484" t="str">
            <v>UN</v>
          </cell>
          <cell r="E484">
            <v>0.06</v>
          </cell>
          <cell r="F484">
            <v>16.63</v>
          </cell>
          <cell r="G484">
            <v>1</v>
          </cell>
        </row>
        <row r="485">
          <cell r="A485">
            <v>88248</v>
          </cell>
          <cell r="B485" t="str">
            <v>88248U</v>
          </cell>
          <cell r="C485" t="str">
            <v>AUXILIAR DE ENCANADOR OU BOMBEIRO HIDRÁULICO COM ENCARGOS COMPLEMENTARES</v>
          </cell>
          <cell r="D485" t="str">
            <v>H</v>
          </cell>
          <cell r="E485">
            <v>0.25</v>
          </cell>
          <cell r="F485">
            <v>13.58</v>
          </cell>
          <cell r="G485">
            <v>3.4</v>
          </cell>
        </row>
        <row r="486">
          <cell r="A486">
            <v>88267</v>
          </cell>
          <cell r="B486" t="str">
            <v>88267U</v>
          </cell>
          <cell r="C486" t="str">
            <v>ENCANADOR OU BOMBEIRO HIDRÁULICO COM ENCARGOS COMPLEMENTARES</v>
          </cell>
          <cell r="D486" t="str">
            <v>H</v>
          </cell>
          <cell r="E486">
            <v>0.25</v>
          </cell>
          <cell r="F486">
            <v>16.77</v>
          </cell>
          <cell r="G486">
            <v>4.1900000000000004</v>
          </cell>
        </row>
        <row r="487">
          <cell r="A487">
            <v>296</v>
          </cell>
          <cell r="B487" t="str">
            <v>88267U</v>
          </cell>
          <cell r="C487" t="str">
            <v>ANEL BORRACHA PARA TUBO ESGOTO PREDIAL DN 50 MM (NBR 5688)</v>
          </cell>
          <cell r="D487" t="str">
            <v>UN</v>
          </cell>
          <cell r="E487">
            <v>1</v>
          </cell>
          <cell r="F487">
            <v>1.1100000000000001</v>
          </cell>
          <cell r="G487">
            <v>1.1100000000000001</v>
          </cell>
        </row>
        <row r="488">
          <cell r="A488">
            <v>297</v>
          </cell>
          <cell r="B488" t="str">
            <v>88267U</v>
          </cell>
          <cell r="C488" t="str">
            <v>ANEL BORRACHA PARA TUBO ESGOTO PREDIAL DN 75 MM (NBR 5688)</v>
          </cell>
          <cell r="D488" t="str">
            <v>UN</v>
          </cell>
          <cell r="E488">
            <v>1</v>
          </cell>
          <cell r="F488">
            <v>1.57</v>
          </cell>
          <cell r="G488">
            <v>1.57</v>
          </cell>
        </row>
        <row r="489">
          <cell r="A489" t="str">
            <v>COTAÇÃO</v>
          </cell>
          <cell r="B489">
            <v>0</v>
          </cell>
          <cell r="C489" t="str">
            <v>TE DE REDUÇÃO SANITARIO PVC P/ ESG PREDIAL DN 75X50 MM COM JUNTA ELÁSTICA</v>
          </cell>
          <cell r="D489" t="str">
            <v xml:space="preserve">UN </v>
          </cell>
          <cell r="E489">
            <v>1</v>
          </cell>
          <cell r="F489">
            <v>36.880000000000003</v>
          </cell>
          <cell r="G489">
            <v>36.880000000000003</v>
          </cell>
        </row>
        <row r="490">
          <cell r="A490">
            <v>0</v>
          </cell>
          <cell r="B490">
            <v>0</v>
          </cell>
          <cell r="C490">
            <v>0</v>
          </cell>
          <cell r="D490">
            <v>0</v>
          </cell>
          <cell r="E490">
            <v>0</v>
          </cell>
          <cell r="F490">
            <v>0</v>
          </cell>
          <cell r="G490">
            <v>0</v>
          </cell>
        </row>
        <row r="491">
          <cell r="A491" t="str">
            <v>CPU-067</v>
          </cell>
          <cell r="B491">
            <v>0</v>
          </cell>
          <cell r="C491" t="str">
            <v>TE REDUÇÃO, PVC, SERIE NORMAL, ESGOTO PREDIAL, DN 100 X 50 MM, JUNTA ELÁSTICA, FORNECIDO E INSTALADO</v>
          </cell>
          <cell r="D491" t="str">
            <v xml:space="preserve">UN </v>
          </cell>
          <cell r="E491">
            <v>0</v>
          </cell>
          <cell r="F491">
            <v>0</v>
          </cell>
          <cell r="G491">
            <v>83.43</v>
          </cell>
        </row>
        <row r="492">
          <cell r="A492">
            <v>20078</v>
          </cell>
          <cell r="B492">
            <v>20083</v>
          </cell>
          <cell r="C492" t="str">
            <v>PASTA LUBRIFICANTE PARA USO EM TUBOS DE PVC COM ANEL DE BORRACHA (POTE DE 400* G)</v>
          </cell>
          <cell r="D492" t="str">
            <v>UN</v>
          </cell>
          <cell r="E492">
            <v>9.1999999999999998E-2</v>
          </cell>
          <cell r="F492">
            <v>16.63</v>
          </cell>
          <cell r="G492">
            <v>1.53</v>
          </cell>
        </row>
        <row r="493">
          <cell r="A493">
            <v>88248</v>
          </cell>
          <cell r="B493" t="str">
            <v>88248U</v>
          </cell>
          <cell r="C493" t="str">
            <v>AUXILIAR DE ENCANADOR OU BOMBEIRO HIDRÁULICO COM ENCARGOS COMPLEMENTARES</v>
          </cell>
          <cell r="D493" t="str">
            <v>H</v>
          </cell>
          <cell r="E493">
            <v>0.33</v>
          </cell>
          <cell r="F493">
            <v>13.58</v>
          </cell>
          <cell r="G493">
            <v>4.4800000000000004</v>
          </cell>
        </row>
        <row r="494">
          <cell r="A494">
            <v>88267</v>
          </cell>
          <cell r="B494" t="str">
            <v>88267U</v>
          </cell>
          <cell r="C494" t="str">
            <v>ENCANADOR OU BOMBEIRO HIDRÁULICO COM ENCARGOS COMPLEMENTARES</v>
          </cell>
          <cell r="D494" t="str">
            <v>H</v>
          </cell>
          <cell r="E494">
            <v>0.33</v>
          </cell>
          <cell r="F494">
            <v>16.77</v>
          </cell>
          <cell r="G494">
            <v>5.53</v>
          </cell>
        </row>
        <row r="495">
          <cell r="A495">
            <v>296</v>
          </cell>
          <cell r="B495" t="str">
            <v>88267U</v>
          </cell>
          <cell r="C495" t="str">
            <v>ANEL BORRACHA PARA TUBO ESGOTO PREDIAL DN 50 MM (NBR 5688)</v>
          </cell>
          <cell r="D495" t="str">
            <v>UN</v>
          </cell>
          <cell r="E495">
            <v>1</v>
          </cell>
          <cell r="F495">
            <v>1.1100000000000001</v>
          </cell>
          <cell r="G495">
            <v>1.1100000000000001</v>
          </cell>
        </row>
        <row r="496">
          <cell r="A496">
            <v>301</v>
          </cell>
          <cell r="B496" t="str">
            <v>88267U</v>
          </cell>
          <cell r="C496" t="str">
            <v>ANEL BORRACHA PARA TUBO ESGOTO PREDIAL, DN 100 MM (NBR 5688)</v>
          </cell>
          <cell r="D496" t="str">
            <v>UN</v>
          </cell>
          <cell r="E496">
            <v>1</v>
          </cell>
          <cell r="F496">
            <v>1.97</v>
          </cell>
          <cell r="G496">
            <v>1.97</v>
          </cell>
        </row>
        <row r="497">
          <cell r="A497" t="str">
            <v>COTAÇÃO</v>
          </cell>
          <cell r="B497">
            <v>0</v>
          </cell>
          <cell r="C497" t="str">
            <v>TE REDUÇÃO SANITARIO PVC P/ ESG PREDIAL DN 100 X 50MM COM JUNTA ELÁSTICA</v>
          </cell>
          <cell r="D497" t="str">
            <v xml:space="preserve">UN </v>
          </cell>
          <cell r="E497">
            <v>1</v>
          </cell>
          <cell r="F497">
            <v>68.81</v>
          </cell>
          <cell r="G497">
            <v>68.81</v>
          </cell>
        </row>
        <row r="498">
          <cell r="A498">
            <v>0</v>
          </cell>
          <cell r="B498">
            <v>0</v>
          </cell>
          <cell r="C498">
            <v>0</v>
          </cell>
          <cell r="D498">
            <v>0</v>
          </cell>
          <cell r="E498">
            <v>0</v>
          </cell>
          <cell r="F498">
            <v>0</v>
          </cell>
          <cell r="G498">
            <v>0</v>
          </cell>
        </row>
        <row r="499">
          <cell r="A499" t="str">
            <v>CPU-068</v>
          </cell>
          <cell r="B499">
            <v>0</v>
          </cell>
          <cell r="C499" t="str">
            <v>TUBO, PEX, DN 25MM - FORNECIMENTO E INSTALAÇÃO</v>
          </cell>
          <cell r="D499" t="str">
            <v>M</v>
          </cell>
          <cell r="E499">
            <v>0</v>
          </cell>
          <cell r="F499">
            <v>0</v>
          </cell>
          <cell r="G499">
            <v>21.75</v>
          </cell>
        </row>
        <row r="500">
          <cell r="A500">
            <v>88248</v>
          </cell>
          <cell r="B500" t="str">
            <v>88248U</v>
          </cell>
          <cell r="C500" t="str">
            <v>AUXILIAR DE ENCANADOR OU BOMBEIRO HIDRÁULICO COM ENCARGOS COMPLEMENTARES</v>
          </cell>
          <cell r="D500" t="str">
            <v>H</v>
          </cell>
          <cell r="E500">
            <v>0.31900000000000001</v>
          </cell>
          <cell r="F500">
            <v>13.58</v>
          </cell>
          <cell r="G500">
            <v>4.33</v>
          </cell>
        </row>
        <row r="501">
          <cell r="A501">
            <v>88267</v>
          </cell>
          <cell r="B501" t="str">
            <v>88267U</v>
          </cell>
          <cell r="C501" t="str">
            <v>ENCANADOR OU BOMBEIRO HIDRÁULICO COM ENCARGOS COMPLEMENTARES</v>
          </cell>
          <cell r="D501" t="str">
            <v>H</v>
          </cell>
          <cell r="E501">
            <v>0.31900000000000001</v>
          </cell>
          <cell r="F501">
            <v>16.77</v>
          </cell>
          <cell r="G501">
            <v>5.35</v>
          </cell>
        </row>
        <row r="502">
          <cell r="A502" t="str">
            <v>COT-025a</v>
          </cell>
          <cell r="B502">
            <v>0</v>
          </cell>
          <cell r="C502" t="str">
            <v>TUBO PEX 25 TIGRE</v>
          </cell>
          <cell r="D502" t="str">
            <v xml:space="preserve">UN </v>
          </cell>
          <cell r="E502">
            <v>1.0609999999999999</v>
          </cell>
          <cell r="F502">
            <v>11.38</v>
          </cell>
          <cell r="G502">
            <v>12.07</v>
          </cell>
        </row>
        <row r="503">
          <cell r="A503">
            <v>0</v>
          </cell>
          <cell r="B503">
            <v>0</v>
          </cell>
          <cell r="C503">
            <v>0</v>
          </cell>
          <cell r="D503">
            <v>0</v>
          </cell>
          <cell r="E503">
            <v>0</v>
          </cell>
          <cell r="F503">
            <v>0</v>
          </cell>
          <cell r="G503">
            <v>0</v>
          </cell>
        </row>
        <row r="504">
          <cell r="A504" t="str">
            <v>CPU-069</v>
          </cell>
          <cell r="B504">
            <v>0</v>
          </cell>
          <cell r="C504" t="str">
            <v>JOELHO 90 GRAUS, PEX, DN 25MM - FORNECIMENTO E INSTALAÇÃO</v>
          </cell>
          <cell r="D504" t="str">
            <v xml:space="preserve">UN </v>
          </cell>
          <cell r="E504">
            <v>0</v>
          </cell>
          <cell r="F504">
            <v>0</v>
          </cell>
          <cell r="G504">
            <v>27.27</v>
          </cell>
        </row>
        <row r="505">
          <cell r="A505">
            <v>88248</v>
          </cell>
          <cell r="B505" t="str">
            <v>88248U</v>
          </cell>
          <cell r="C505" t="str">
            <v>AUXILIAR DE ENCANADOR OU BOMBEIRO HIDRÁULICO COM ENCARGOS COMPLEMENTARES</v>
          </cell>
          <cell r="D505" t="str">
            <v>H</v>
          </cell>
          <cell r="E505">
            <v>0.09</v>
          </cell>
          <cell r="F505">
            <v>13.58</v>
          </cell>
          <cell r="G505">
            <v>1.22</v>
          </cell>
        </row>
        <row r="506">
          <cell r="A506">
            <v>88267</v>
          </cell>
          <cell r="B506" t="str">
            <v>88267U</v>
          </cell>
          <cell r="C506" t="str">
            <v>ENCANADOR OU BOMBEIRO HIDRÁULICO COM ENCARGOS COMPLEMENTARES</v>
          </cell>
          <cell r="D506" t="str">
            <v>H</v>
          </cell>
          <cell r="E506">
            <v>0.09</v>
          </cell>
          <cell r="F506">
            <v>16.77</v>
          </cell>
          <cell r="G506">
            <v>1.51</v>
          </cell>
        </row>
        <row r="507">
          <cell r="A507" t="str">
            <v>COT-025b</v>
          </cell>
          <cell r="B507">
            <v>0</v>
          </cell>
          <cell r="C507" t="str">
            <v>JOELHO PEX 90X25 TIGRE</v>
          </cell>
          <cell r="D507" t="str">
            <v xml:space="preserve">UN </v>
          </cell>
          <cell r="E507">
            <v>1</v>
          </cell>
          <cell r="F507">
            <v>24.54</v>
          </cell>
          <cell r="G507">
            <v>24.54</v>
          </cell>
        </row>
        <row r="508">
          <cell r="A508">
            <v>0</v>
          </cell>
          <cell r="B508">
            <v>0</v>
          </cell>
          <cell r="C508">
            <v>0</v>
          </cell>
          <cell r="D508">
            <v>0</v>
          </cell>
          <cell r="E508">
            <v>0</v>
          </cell>
          <cell r="F508">
            <v>0</v>
          </cell>
          <cell r="G508">
            <v>0</v>
          </cell>
        </row>
        <row r="509">
          <cell r="A509" t="str">
            <v>CPU-070</v>
          </cell>
          <cell r="B509">
            <v>0</v>
          </cell>
          <cell r="C509" t="str">
            <v>JOELHO 90 GRAUS, TERMINAL ROSCA FÊMEA PEX, DN 25MM - FORNECIMENTO E INSTALAÇÃO</v>
          </cell>
          <cell r="D509" t="str">
            <v xml:space="preserve">UN </v>
          </cell>
          <cell r="E509">
            <v>0</v>
          </cell>
          <cell r="F509">
            <v>0</v>
          </cell>
          <cell r="G509">
            <v>30.03</v>
          </cell>
        </row>
        <row r="510">
          <cell r="A510">
            <v>88248</v>
          </cell>
          <cell r="B510" t="str">
            <v>88248U</v>
          </cell>
          <cell r="C510" t="str">
            <v>AUXILIAR DE ENCANADOR OU BOMBEIRO HIDRÁULICO COM ENCARGOS COMPLEMENTARES</v>
          </cell>
          <cell r="D510" t="str">
            <v>H</v>
          </cell>
          <cell r="E510">
            <v>0.09</v>
          </cell>
          <cell r="F510">
            <v>13.58</v>
          </cell>
          <cell r="G510">
            <v>1.22</v>
          </cell>
        </row>
        <row r="511">
          <cell r="A511">
            <v>88267</v>
          </cell>
          <cell r="B511" t="str">
            <v>88267U</v>
          </cell>
          <cell r="C511" t="str">
            <v>ENCANADOR OU BOMBEIRO HIDRÁULICO COM ENCARGOS COMPLEMENTARES</v>
          </cell>
          <cell r="D511" t="str">
            <v>H</v>
          </cell>
          <cell r="E511">
            <v>0.09</v>
          </cell>
          <cell r="F511">
            <v>16.77</v>
          </cell>
          <cell r="G511">
            <v>1.51</v>
          </cell>
        </row>
        <row r="512">
          <cell r="A512" t="str">
            <v>COT-025c</v>
          </cell>
          <cell r="B512">
            <v>0</v>
          </cell>
          <cell r="C512" t="str">
            <v>JOELHO ROSCA FEMEA PEX 25X1/2 TIGRE</v>
          </cell>
          <cell r="D512" t="str">
            <v xml:space="preserve">UN </v>
          </cell>
          <cell r="E512">
            <v>1</v>
          </cell>
          <cell r="F512">
            <v>27.3</v>
          </cell>
          <cell r="G512">
            <v>27.3</v>
          </cell>
        </row>
        <row r="513">
          <cell r="A513">
            <v>0</v>
          </cell>
          <cell r="B513">
            <v>0</v>
          </cell>
          <cell r="C513">
            <v>0</v>
          </cell>
          <cell r="D513">
            <v>0</v>
          </cell>
          <cell r="E513">
            <v>0</v>
          </cell>
          <cell r="F513">
            <v>0</v>
          </cell>
          <cell r="G513">
            <v>0</v>
          </cell>
        </row>
        <row r="514">
          <cell r="A514" t="str">
            <v>CPU-071</v>
          </cell>
          <cell r="B514">
            <v>0</v>
          </cell>
          <cell r="C514" t="str">
            <v>LUVA DE REDUÇÃO PEX Ø 3/4" x 1/2" FORNECIMENTO E INSTALAÇÃO</v>
          </cell>
          <cell r="D514" t="str">
            <v xml:space="preserve">UN </v>
          </cell>
          <cell r="E514">
            <v>0</v>
          </cell>
          <cell r="F514">
            <v>0</v>
          </cell>
          <cell r="G514">
            <v>17.43</v>
          </cell>
        </row>
        <row r="515">
          <cell r="A515">
            <v>88248</v>
          </cell>
          <cell r="B515" t="str">
            <v>88248U</v>
          </cell>
          <cell r="C515" t="str">
            <v>AUXILIAR DE ENCANADOR OU BOMBEIRO HIDRÁULICO COM ENCARGOS COMPLEMENTARES</v>
          </cell>
          <cell r="D515" t="str">
            <v>H</v>
          </cell>
          <cell r="E515">
            <v>8.5999999999999993E-2</v>
          </cell>
          <cell r="F515">
            <v>13.58</v>
          </cell>
          <cell r="G515">
            <v>1.17</v>
          </cell>
        </row>
        <row r="516">
          <cell r="A516">
            <v>88267</v>
          </cell>
          <cell r="B516" t="str">
            <v>88267U</v>
          </cell>
          <cell r="C516" t="str">
            <v>ENCANADOR OU BOMBEIRO HIDRÁULICO COM ENCARGOS COMPLEMENTARES</v>
          </cell>
          <cell r="D516" t="str">
            <v>H</v>
          </cell>
          <cell r="E516">
            <v>8.5999999999999993E-2</v>
          </cell>
          <cell r="F516">
            <v>16.77</v>
          </cell>
          <cell r="G516">
            <v>1.44</v>
          </cell>
        </row>
        <row r="517">
          <cell r="A517" t="str">
            <v>COT-025d</v>
          </cell>
          <cell r="B517">
            <v>0</v>
          </cell>
          <cell r="C517" t="str">
            <v>LUVA DE REDUCAO PEX 20X16 TIGRE</v>
          </cell>
          <cell r="D517" t="str">
            <v xml:space="preserve">UN </v>
          </cell>
          <cell r="E517">
            <v>1</v>
          </cell>
          <cell r="F517">
            <v>14.82</v>
          </cell>
          <cell r="G517">
            <v>14.82</v>
          </cell>
        </row>
        <row r="518">
          <cell r="A518">
            <v>0</v>
          </cell>
          <cell r="B518">
            <v>0</v>
          </cell>
          <cell r="C518">
            <v>0</v>
          </cell>
          <cell r="D518">
            <v>0</v>
          </cell>
          <cell r="E518">
            <v>0</v>
          </cell>
          <cell r="F518">
            <v>0</v>
          </cell>
          <cell r="G518">
            <v>0</v>
          </cell>
        </row>
        <row r="519">
          <cell r="A519" t="str">
            <v>CPU-072</v>
          </cell>
          <cell r="B519">
            <v>0</v>
          </cell>
          <cell r="C519" t="str">
            <v>BUCHA DE REDUÇÃO, PVC, SOLDÁVEL, DN 75MM X 50MM, INSTALADO EM RAMAL OU SUB-RAMAL DE ÁGUA FORNECIMENTO E INSTALAÇÃO</v>
          </cell>
          <cell r="D519" t="str">
            <v xml:space="preserve">UN </v>
          </cell>
          <cell r="E519">
            <v>0</v>
          </cell>
          <cell r="F519">
            <v>0</v>
          </cell>
          <cell r="G519">
            <v>16.579999999999998</v>
          </cell>
        </row>
        <row r="520">
          <cell r="A520">
            <v>122</v>
          </cell>
          <cell r="B520">
            <v>122</v>
          </cell>
          <cell r="C520" t="str">
            <v>ADESIVO PLASTICO PARA PVC, FRASCO COM 850 GR</v>
          </cell>
          <cell r="D520" t="str">
            <v>UN</v>
          </cell>
          <cell r="E520">
            <v>9.9000000000000008E-3</v>
          </cell>
          <cell r="F520">
            <v>45.43</v>
          </cell>
          <cell r="G520">
            <v>0.45</v>
          </cell>
        </row>
        <row r="521">
          <cell r="A521">
            <v>20083</v>
          </cell>
          <cell r="B521">
            <v>20083</v>
          </cell>
          <cell r="C521" t="str">
            <v>SOLUCAO LIMPADORA PARA PVC, FRASCO COM 1000 CM3</v>
          </cell>
          <cell r="D521" t="str">
            <v>UN</v>
          </cell>
          <cell r="E521">
            <v>1.0999999999999999E-2</v>
          </cell>
          <cell r="F521">
            <v>39.46</v>
          </cell>
          <cell r="G521">
            <v>0.43</v>
          </cell>
        </row>
        <row r="522">
          <cell r="A522">
            <v>88248</v>
          </cell>
          <cell r="B522" t="str">
            <v>88248U</v>
          </cell>
          <cell r="C522" t="str">
            <v>AUXILIAR DE ENCANADOR OU BOMBEIRO HIDRÁULICO COM ENCARGOS COMPLEMENTARES</v>
          </cell>
          <cell r="D522" t="str">
            <v>H</v>
          </cell>
          <cell r="E522">
            <v>0.11899999999999999</v>
          </cell>
          <cell r="F522">
            <v>13.58</v>
          </cell>
          <cell r="G522">
            <v>1.62</v>
          </cell>
        </row>
        <row r="523">
          <cell r="A523">
            <v>3767</v>
          </cell>
          <cell r="B523">
            <v>3767</v>
          </cell>
          <cell r="C523" t="str">
            <v>LIXA EM FOLHA PARA PAREDE OU MADEIRA, NUMERO 120 (COR VERMELHA)</v>
          </cell>
          <cell r="D523" t="str">
            <v>UN</v>
          </cell>
          <cell r="E523">
            <v>0.06</v>
          </cell>
          <cell r="F523">
            <v>0.51</v>
          </cell>
          <cell r="G523">
            <v>0.03</v>
          </cell>
        </row>
        <row r="524">
          <cell r="A524">
            <v>88267</v>
          </cell>
          <cell r="B524" t="str">
            <v>88267U</v>
          </cell>
          <cell r="C524" t="str">
            <v>ENCANADOR OU BOMBEIRO HIDRÁULICO COM ENCARGOS COMPLEMENTARES</v>
          </cell>
          <cell r="D524" t="str">
            <v>H</v>
          </cell>
          <cell r="E524">
            <v>0.11899999999999999</v>
          </cell>
          <cell r="F524">
            <v>16.77</v>
          </cell>
          <cell r="G524">
            <v>2</v>
          </cell>
        </row>
        <row r="525">
          <cell r="A525">
            <v>821</v>
          </cell>
          <cell r="B525">
            <v>0</v>
          </cell>
          <cell r="C525" t="str">
            <v>BUCHA DE REDUCAO DE PVC, SOLDAVEL, LONGA, COM 75 X 50 MM, PARA AGUA FRIA PREDIAL</v>
          </cell>
          <cell r="D525" t="str">
            <v>UN</v>
          </cell>
          <cell r="E525">
            <v>1</v>
          </cell>
          <cell r="F525">
            <v>12.05</v>
          </cell>
          <cell r="G525">
            <v>12.05</v>
          </cell>
        </row>
        <row r="526">
          <cell r="A526">
            <v>0</v>
          </cell>
          <cell r="B526">
            <v>0</v>
          </cell>
          <cell r="C526">
            <v>0</v>
          </cell>
          <cell r="D526">
            <v>0</v>
          </cell>
          <cell r="E526">
            <v>0</v>
          </cell>
          <cell r="F526">
            <v>0</v>
          </cell>
          <cell r="G526">
            <v>0</v>
          </cell>
        </row>
        <row r="527">
          <cell r="A527" t="str">
            <v>CPU-073</v>
          </cell>
          <cell r="B527">
            <v>0</v>
          </cell>
          <cell r="C527" t="str">
            <v>Manifold 3 saidas 25mm PEX FORNECIMENTO E INSTALAÇÃO</v>
          </cell>
          <cell r="D527" t="str">
            <v xml:space="preserve">UN </v>
          </cell>
          <cell r="E527">
            <v>0</v>
          </cell>
          <cell r="F527">
            <v>0</v>
          </cell>
          <cell r="G527">
            <v>190.18</v>
          </cell>
        </row>
        <row r="528">
          <cell r="A528">
            <v>88248</v>
          </cell>
          <cell r="B528" t="str">
            <v>88248U</v>
          </cell>
          <cell r="C528" t="str">
            <v>AUXILIAR DE ENCANADOR OU BOMBEIRO HIDRÁULICO COM ENCARGOS COMPLEMENTARES</v>
          </cell>
          <cell r="D528" t="str">
            <v>H</v>
          </cell>
          <cell r="E528">
            <v>0.5</v>
          </cell>
          <cell r="F528">
            <v>13.58</v>
          </cell>
          <cell r="G528">
            <v>6.79</v>
          </cell>
        </row>
        <row r="529">
          <cell r="A529">
            <v>88267</v>
          </cell>
          <cell r="B529" t="str">
            <v>88267U</v>
          </cell>
          <cell r="C529" t="str">
            <v>ENCANADOR OU BOMBEIRO HIDRÁULICO COM ENCARGOS COMPLEMENTARES</v>
          </cell>
          <cell r="D529" t="str">
            <v>H</v>
          </cell>
          <cell r="E529">
            <v>0.5</v>
          </cell>
          <cell r="F529">
            <v>16.77</v>
          </cell>
          <cell r="G529">
            <v>8.39</v>
          </cell>
        </row>
        <row r="530">
          <cell r="A530" t="str">
            <v>COT-026</v>
          </cell>
          <cell r="B530">
            <v>0</v>
          </cell>
          <cell r="C530" t="str">
            <v>Distribuidor Manifold PEX - 3 Saídas - Tigre BITOLA: 32 X 25</v>
          </cell>
          <cell r="D530" t="str">
            <v xml:space="preserve">UN </v>
          </cell>
          <cell r="E530">
            <v>1</v>
          </cell>
          <cell r="F530">
            <v>175</v>
          </cell>
          <cell r="G530">
            <v>175</v>
          </cell>
        </row>
        <row r="531">
          <cell r="A531">
            <v>0</v>
          </cell>
          <cell r="B531">
            <v>0</v>
          </cell>
          <cell r="C531">
            <v>0</v>
          </cell>
          <cell r="D531">
            <v>0</v>
          </cell>
          <cell r="E531">
            <v>0</v>
          </cell>
          <cell r="F531">
            <v>0</v>
          </cell>
          <cell r="G531">
            <v>0</v>
          </cell>
        </row>
        <row r="532">
          <cell r="A532" t="str">
            <v>CPU-074</v>
          </cell>
          <cell r="B532">
            <v>0</v>
          </cell>
          <cell r="C532" t="str">
            <v>CONEXÃO FIXA FÊMEA PEX Ø 25mm x 3/4" FORNECIMENTO E INSTALAÇÃO</v>
          </cell>
          <cell r="D532" t="str">
            <v xml:space="preserve">UN </v>
          </cell>
          <cell r="E532">
            <v>0</v>
          </cell>
          <cell r="F532">
            <v>0</v>
          </cell>
          <cell r="G532">
            <v>28.33</v>
          </cell>
        </row>
        <row r="533">
          <cell r="A533">
            <v>88248</v>
          </cell>
          <cell r="B533" t="str">
            <v>88248U</v>
          </cell>
          <cell r="C533" t="str">
            <v>AUXILIAR DE ENCANADOR OU BOMBEIRO HIDRÁULICO COM ENCARGOS COMPLEMENTARES</v>
          </cell>
          <cell r="D533" t="str">
            <v>H</v>
          </cell>
          <cell r="E533">
            <v>8.5999999999999993E-2</v>
          </cell>
          <cell r="F533">
            <v>13.58</v>
          </cell>
          <cell r="G533">
            <v>1.17</v>
          </cell>
        </row>
        <row r="534">
          <cell r="A534">
            <v>88267</v>
          </cell>
          <cell r="B534" t="str">
            <v>88267U</v>
          </cell>
          <cell r="C534" t="str">
            <v>ENCANADOR OU BOMBEIRO HIDRÁULICO COM ENCARGOS COMPLEMENTARES</v>
          </cell>
          <cell r="D534" t="str">
            <v>H</v>
          </cell>
          <cell r="E534">
            <v>8.5999999999999993E-2</v>
          </cell>
          <cell r="F534">
            <v>16.77</v>
          </cell>
          <cell r="G534">
            <v>1.44</v>
          </cell>
        </row>
        <row r="535">
          <cell r="A535" t="str">
            <v>COT-025e</v>
          </cell>
          <cell r="B535">
            <v>0</v>
          </cell>
          <cell r="C535" t="str">
            <v>CONEXAO FIXA FEMEA PEX 25X3/4 TIGRE</v>
          </cell>
          <cell r="D535" t="str">
            <v xml:space="preserve">UN </v>
          </cell>
          <cell r="E535">
            <v>1</v>
          </cell>
          <cell r="F535">
            <v>25.72</v>
          </cell>
          <cell r="G535">
            <v>25.72</v>
          </cell>
        </row>
        <row r="536">
          <cell r="A536">
            <v>0</v>
          </cell>
          <cell r="B536">
            <v>0</v>
          </cell>
          <cell r="C536">
            <v>0</v>
          </cell>
          <cell r="D536">
            <v>0</v>
          </cell>
          <cell r="E536">
            <v>0</v>
          </cell>
          <cell r="F536">
            <v>0</v>
          </cell>
          <cell r="G536">
            <v>0</v>
          </cell>
        </row>
        <row r="537">
          <cell r="A537" t="str">
            <v>CPU-075</v>
          </cell>
          <cell r="B537">
            <v>0</v>
          </cell>
          <cell r="C537" t="str">
            <v>CONEXÃO FIXA MACHO PEX Ø 25mm x 3/4" FORNECIMENTO E INSTALAÇÃO</v>
          </cell>
          <cell r="D537" t="str">
            <v xml:space="preserve">UN </v>
          </cell>
          <cell r="E537">
            <v>0</v>
          </cell>
          <cell r="F537">
            <v>0</v>
          </cell>
          <cell r="G537">
            <v>16.690000000000001</v>
          </cell>
        </row>
        <row r="538">
          <cell r="A538">
            <v>88248</v>
          </cell>
          <cell r="B538" t="str">
            <v>88248U</v>
          </cell>
          <cell r="C538" t="str">
            <v>AUXILIAR DE ENCANADOR OU BOMBEIRO HIDRÁULICO COM ENCARGOS COMPLEMENTARES</v>
          </cell>
          <cell r="D538" t="str">
            <v>H</v>
          </cell>
          <cell r="E538">
            <v>8.5999999999999993E-2</v>
          </cell>
          <cell r="F538">
            <v>13.58</v>
          </cell>
          <cell r="G538">
            <v>1.17</v>
          </cell>
        </row>
        <row r="539">
          <cell r="A539">
            <v>88267</v>
          </cell>
          <cell r="B539" t="str">
            <v>88267U</v>
          </cell>
          <cell r="C539" t="str">
            <v>ENCANADOR OU BOMBEIRO HIDRÁULICO COM ENCARGOS COMPLEMENTARES</v>
          </cell>
          <cell r="D539" t="str">
            <v>H</v>
          </cell>
          <cell r="E539">
            <v>8.5999999999999993E-2</v>
          </cell>
          <cell r="F539">
            <v>16.77</v>
          </cell>
          <cell r="G539">
            <v>1.44</v>
          </cell>
        </row>
        <row r="540">
          <cell r="A540" t="str">
            <v>COT-025f</v>
          </cell>
          <cell r="B540">
            <v>0</v>
          </cell>
          <cell r="C540" t="str">
            <v>CONEXAO FIXA MACHO PEX 25X3/4 TIGRE</v>
          </cell>
          <cell r="D540" t="str">
            <v xml:space="preserve">UN </v>
          </cell>
          <cell r="E540">
            <v>1</v>
          </cell>
          <cell r="F540">
            <v>14.08</v>
          </cell>
          <cell r="G540">
            <v>14.08</v>
          </cell>
        </row>
        <row r="541">
          <cell r="A541">
            <v>0</v>
          </cell>
          <cell r="B541">
            <v>0</v>
          </cell>
          <cell r="C541">
            <v>0</v>
          </cell>
          <cell r="D541">
            <v>0</v>
          </cell>
          <cell r="E541">
            <v>0</v>
          </cell>
          <cell r="F541">
            <v>0</v>
          </cell>
          <cell r="G541">
            <v>0</v>
          </cell>
        </row>
        <row r="542">
          <cell r="A542" t="str">
            <v>CPU-076</v>
          </cell>
          <cell r="B542">
            <v>0</v>
          </cell>
          <cell r="C542" t="str">
            <v>RALO HEMISFÉRICO COM GRELHA FOFO 3"</v>
          </cell>
          <cell r="D542" t="str">
            <v xml:space="preserve">UN </v>
          </cell>
          <cell r="E542">
            <v>0</v>
          </cell>
          <cell r="F542">
            <v>0</v>
          </cell>
          <cell r="G542">
            <v>22.630000000000003</v>
          </cell>
        </row>
        <row r="543">
          <cell r="A543">
            <v>122</v>
          </cell>
          <cell r="B543">
            <v>122</v>
          </cell>
          <cell r="C543" t="str">
            <v>ADESIVO PLASTICO PARA PVC, FRASCO COM 850 GR</v>
          </cell>
          <cell r="D543" t="str">
            <v>UN</v>
          </cell>
          <cell r="E543">
            <v>4.8999999999999998E-3</v>
          </cell>
          <cell r="F543">
            <v>45.43</v>
          </cell>
          <cell r="G543">
            <v>0.22</v>
          </cell>
        </row>
        <row r="544">
          <cell r="A544">
            <v>20083</v>
          </cell>
          <cell r="B544">
            <v>20083</v>
          </cell>
          <cell r="C544" t="str">
            <v>SOLUCAO LIMPADORA PARA PVC, FRASCO COM 1000 CM3</v>
          </cell>
          <cell r="D544" t="str">
            <v>UN</v>
          </cell>
          <cell r="E544">
            <v>7.4999999999999997E-3</v>
          </cell>
          <cell r="F544">
            <v>39.46</v>
          </cell>
          <cell r="G544">
            <v>0.3</v>
          </cell>
        </row>
        <row r="545">
          <cell r="A545">
            <v>88248</v>
          </cell>
          <cell r="B545" t="str">
            <v>88248U</v>
          </cell>
          <cell r="C545" t="str">
            <v>AUXILIAR DE ENCANADOR OU BOMBEIRO HIDRÁULICO COM ENCARGOS COMPLEMENTARES</v>
          </cell>
          <cell r="D545" t="str">
            <v>H</v>
          </cell>
          <cell r="E545">
            <v>0.09</v>
          </cell>
          <cell r="F545">
            <v>13.58</v>
          </cell>
          <cell r="G545">
            <v>1.22</v>
          </cell>
        </row>
        <row r="546">
          <cell r="A546">
            <v>3767</v>
          </cell>
          <cell r="B546">
            <v>3767</v>
          </cell>
          <cell r="C546" t="str">
            <v>LIXA EM FOLHA PARA PAREDE OU MADEIRA, NUMERO 120 (COR VERMELHA)</v>
          </cell>
          <cell r="D546" t="str">
            <v>UN</v>
          </cell>
          <cell r="E546">
            <v>1.7000000000000001E-2</v>
          </cell>
          <cell r="F546">
            <v>0.51</v>
          </cell>
          <cell r="G546">
            <v>0.01</v>
          </cell>
        </row>
        <row r="547">
          <cell r="A547">
            <v>88267</v>
          </cell>
          <cell r="B547" t="str">
            <v>88267U</v>
          </cell>
          <cell r="C547" t="str">
            <v>ENCANADOR OU BOMBEIRO HIDRÁULICO COM ENCARGOS COMPLEMENTARES</v>
          </cell>
          <cell r="D547" t="str">
            <v>H</v>
          </cell>
          <cell r="E547">
            <v>0.09</v>
          </cell>
          <cell r="F547">
            <v>16.77</v>
          </cell>
          <cell r="G547">
            <v>1.51</v>
          </cell>
        </row>
        <row r="548">
          <cell r="A548" t="str">
            <v>14.002.000020.MAT</v>
          </cell>
          <cell r="B548">
            <v>0</v>
          </cell>
          <cell r="C548" t="str">
            <v>Grelha de ferro fundido hemisférica para águas pluviais Ø 3"</v>
          </cell>
          <cell r="D548" t="str">
            <v xml:space="preserve">UN </v>
          </cell>
          <cell r="E548">
            <v>1</v>
          </cell>
          <cell r="F548">
            <v>14.3</v>
          </cell>
          <cell r="G548">
            <v>14.3</v>
          </cell>
        </row>
        <row r="549">
          <cell r="A549">
            <v>11739</v>
          </cell>
          <cell r="B549">
            <v>0</v>
          </cell>
          <cell r="C549" t="str">
            <v>RALO SECO PVC CONICO, 100 X 40 MM, COM GRELHA REDONDA BRANCA</v>
          </cell>
          <cell r="D549" t="str">
            <v>UN</v>
          </cell>
          <cell r="E549">
            <v>1</v>
          </cell>
          <cell r="F549">
            <v>5.07</v>
          </cell>
          <cell r="G549">
            <v>5.07</v>
          </cell>
        </row>
        <row r="550">
          <cell r="A550">
            <v>0</v>
          </cell>
          <cell r="B550">
            <v>0</v>
          </cell>
          <cell r="C550">
            <v>0</v>
          </cell>
          <cell r="D550">
            <v>0</v>
          </cell>
          <cell r="E550">
            <v>0</v>
          </cell>
          <cell r="F550">
            <v>0</v>
          </cell>
          <cell r="G550">
            <v>0</v>
          </cell>
        </row>
        <row r="551">
          <cell r="A551" t="str">
            <v>CPU-077</v>
          </cell>
          <cell r="B551">
            <v>0</v>
          </cell>
          <cell r="C551" t="str">
            <v>TUBO, PEX, DN 20MM - FORNECIMENTO E INSTALAÇÃO</v>
          </cell>
          <cell r="D551" t="str">
            <v>M</v>
          </cell>
          <cell r="E551">
            <v>0</v>
          </cell>
          <cell r="F551">
            <v>0</v>
          </cell>
          <cell r="G551">
            <v>17.509999999999998</v>
          </cell>
        </row>
        <row r="552">
          <cell r="A552">
            <v>88248</v>
          </cell>
          <cell r="B552" t="str">
            <v>88248U</v>
          </cell>
          <cell r="C552" t="str">
            <v>AUXILIAR DE ENCANADOR OU BOMBEIRO HIDRÁULICO COM ENCARGOS COMPLEMENTARES</v>
          </cell>
          <cell r="D552" t="str">
            <v>H</v>
          </cell>
          <cell r="E552">
            <v>0.31900000000000001</v>
          </cell>
          <cell r="F552">
            <v>13.58</v>
          </cell>
          <cell r="G552">
            <v>4.33</v>
          </cell>
        </row>
        <row r="553">
          <cell r="A553">
            <v>88267</v>
          </cell>
          <cell r="B553" t="str">
            <v>88267U</v>
          </cell>
          <cell r="C553" t="str">
            <v>ENCANADOR OU BOMBEIRO HIDRÁULICO COM ENCARGOS COMPLEMENTARES</v>
          </cell>
          <cell r="D553" t="str">
            <v>H</v>
          </cell>
          <cell r="E553">
            <v>0.31900000000000001</v>
          </cell>
          <cell r="F553">
            <v>16.77</v>
          </cell>
          <cell r="G553">
            <v>5.35</v>
          </cell>
        </row>
        <row r="554">
          <cell r="A554" t="str">
            <v>COT-025g</v>
          </cell>
          <cell r="B554">
            <v>0</v>
          </cell>
          <cell r="C554" t="str">
            <v>TUBO PEX 20 TIGRE</v>
          </cell>
          <cell r="D554" t="str">
            <v xml:space="preserve">UN </v>
          </cell>
          <cell r="E554">
            <v>1.0609999999999999</v>
          </cell>
          <cell r="F554">
            <v>7.38</v>
          </cell>
          <cell r="G554">
            <v>7.83</v>
          </cell>
        </row>
        <row r="555">
          <cell r="A555">
            <v>0</v>
          </cell>
          <cell r="B555">
            <v>0</v>
          </cell>
          <cell r="C555">
            <v>0</v>
          </cell>
          <cell r="D555">
            <v>0</v>
          </cell>
          <cell r="E555">
            <v>0</v>
          </cell>
          <cell r="F555">
            <v>0</v>
          </cell>
          <cell r="G555">
            <v>0</v>
          </cell>
        </row>
        <row r="556">
          <cell r="A556" t="str">
            <v>CPU-078</v>
          </cell>
          <cell r="B556">
            <v>0</v>
          </cell>
          <cell r="C556" t="str">
            <v>JOELHO 90 GRAUS, TERMINAL ROSCA FÊMEA PEX, DN 250MM - FORNECIMENTO E INSTALAÇÃO</v>
          </cell>
          <cell r="D556" t="str">
            <v xml:space="preserve">UN </v>
          </cell>
          <cell r="E556">
            <v>0</v>
          </cell>
          <cell r="F556">
            <v>0</v>
          </cell>
          <cell r="G556">
            <v>30.09</v>
          </cell>
        </row>
        <row r="557">
          <cell r="A557">
            <v>88248</v>
          </cell>
          <cell r="B557" t="str">
            <v>88248U</v>
          </cell>
          <cell r="C557" t="str">
            <v>AUXILIAR DE ENCANADOR OU BOMBEIRO HIDRÁULICO COM ENCARGOS COMPLEMENTARES</v>
          </cell>
          <cell r="D557" t="str">
            <v>H</v>
          </cell>
          <cell r="E557">
            <v>0.09</v>
          </cell>
          <cell r="F557">
            <v>13.58</v>
          </cell>
          <cell r="G557">
            <v>1.22</v>
          </cell>
        </row>
        <row r="558">
          <cell r="A558">
            <v>88267</v>
          </cell>
          <cell r="B558" t="str">
            <v>88267U</v>
          </cell>
          <cell r="C558" t="str">
            <v>ENCANADOR OU BOMBEIRO HIDRÁULICO COM ENCARGOS COMPLEMENTARES</v>
          </cell>
          <cell r="D558" t="str">
            <v>H</v>
          </cell>
          <cell r="E558">
            <v>0.09</v>
          </cell>
          <cell r="F558">
            <v>16.77</v>
          </cell>
          <cell r="G558">
            <v>1.51</v>
          </cell>
        </row>
        <row r="559">
          <cell r="A559" t="str">
            <v>COT-025h</v>
          </cell>
          <cell r="B559">
            <v>0</v>
          </cell>
          <cell r="C559" t="str">
            <v>JOELHO ROSCA FEMEA PEX 20X1/2 TIGRE</v>
          </cell>
          <cell r="D559" t="str">
            <v xml:space="preserve">UN </v>
          </cell>
          <cell r="E559">
            <v>1</v>
          </cell>
          <cell r="F559">
            <v>27.36</v>
          </cell>
          <cell r="G559">
            <v>27.36</v>
          </cell>
        </row>
        <row r="560">
          <cell r="A560">
            <v>0</v>
          </cell>
          <cell r="B560">
            <v>0</v>
          </cell>
          <cell r="C560">
            <v>0</v>
          </cell>
          <cell r="D560">
            <v>0</v>
          </cell>
          <cell r="E560">
            <v>0</v>
          </cell>
          <cell r="F560">
            <v>0</v>
          </cell>
          <cell r="G560">
            <v>0</v>
          </cell>
        </row>
        <row r="561">
          <cell r="A561" t="str">
            <v>CPU-079</v>
          </cell>
          <cell r="B561">
            <v>0</v>
          </cell>
          <cell r="C561" t="str">
            <v>JOELHO 90 GRAUS, PEX, DN 20MM - FORNECIMENTO E INSTALAÇÃO</v>
          </cell>
          <cell r="D561" t="str">
            <v xml:space="preserve">UN </v>
          </cell>
          <cell r="E561">
            <v>0</v>
          </cell>
          <cell r="F561">
            <v>0</v>
          </cell>
          <cell r="G561">
            <v>19.330000000000002</v>
          </cell>
        </row>
        <row r="562">
          <cell r="A562">
            <v>88248</v>
          </cell>
          <cell r="B562" t="str">
            <v>88248U</v>
          </cell>
          <cell r="C562" t="str">
            <v>AUXILIAR DE ENCANADOR OU BOMBEIRO HIDRÁULICO COM ENCARGOS COMPLEMENTARES</v>
          </cell>
          <cell r="D562" t="str">
            <v>H</v>
          </cell>
          <cell r="E562">
            <v>0.09</v>
          </cell>
          <cell r="F562">
            <v>13.58</v>
          </cell>
          <cell r="G562">
            <v>1.22</v>
          </cell>
        </row>
        <row r="563">
          <cell r="A563">
            <v>88267</v>
          </cell>
          <cell r="B563" t="str">
            <v>88267U</v>
          </cell>
          <cell r="C563" t="str">
            <v>ENCANADOR OU BOMBEIRO HIDRÁULICO COM ENCARGOS COMPLEMENTARES</v>
          </cell>
          <cell r="D563" t="str">
            <v>H</v>
          </cell>
          <cell r="E563">
            <v>0.09</v>
          </cell>
          <cell r="F563">
            <v>16.77</v>
          </cell>
          <cell r="G563">
            <v>1.51</v>
          </cell>
        </row>
        <row r="564">
          <cell r="A564" t="str">
            <v>COT-025i</v>
          </cell>
          <cell r="B564">
            <v>0</v>
          </cell>
          <cell r="C564" t="str">
            <v>JOELHO PEX 90X20 TIGRE</v>
          </cell>
          <cell r="D564" t="str">
            <v xml:space="preserve">UN </v>
          </cell>
          <cell r="E564">
            <v>1</v>
          </cell>
          <cell r="F564">
            <v>16.600000000000001</v>
          </cell>
          <cell r="G564">
            <v>16.600000000000001</v>
          </cell>
        </row>
        <row r="565">
          <cell r="A565">
            <v>0</v>
          </cell>
          <cell r="B565">
            <v>0</v>
          </cell>
          <cell r="C565">
            <v>0</v>
          </cell>
          <cell r="D565">
            <v>0</v>
          </cell>
          <cell r="E565">
            <v>0</v>
          </cell>
          <cell r="F565">
            <v>0</v>
          </cell>
          <cell r="G565">
            <v>0</v>
          </cell>
        </row>
        <row r="566">
          <cell r="A566" t="str">
            <v>CPU-080</v>
          </cell>
          <cell r="B566">
            <v>0</v>
          </cell>
          <cell r="C566" t="str">
            <v>JOELHO 45 GRAUS, PVC, SERIE NORMAL, ESGOTO PREDIAL, DN 20 MM, JUNTA SOLDÁVEL, FORNECIDO E INSTALADO EM RAMAL DE DESCARGA OU RAMAL DE ESGOTO SANITÁRIO</v>
          </cell>
          <cell r="D566" t="str">
            <v xml:space="preserve">UN </v>
          </cell>
          <cell r="E566">
            <v>0</v>
          </cell>
          <cell r="F566">
            <v>0</v>
          </cell>
          <cell r="G566">
            <v>4.1000000000000005</v>
          </cell>
        </row>
        <row r="567">
          <cell r="A567">
            <v>122</v>
          </cell>
          <cell r="B567">
            <v>122</v>
          </cell>
          <cell r="C567" t="str">
            <v>ADESIVO PLASTICO PARA PVC, FRASCO COM 850 GR</v>
          </cell>
          <cell r="D567" t="str">
            <v>UN</v>
          </cell>
          <cell r="E567">
            <v>6.0000000000000001E-3</v>
          </cell>
          <cell r="F567">
            <v>45.43</v>
          </cell>
          <cell r="G567">
            <v>0.27</v>
          </cell>
        </row>
        <row r="568">
          <cell r="A568">
            <v>20083</v>
          </cell>
          <cell r="B568">
            <v>20083</v>
          </cell>
          <cell r="C568" t="str">
            <v>SOLUCAO LIMPADORA PARA PVC, FRASCO COM 1000 CM3</v>
          </cell>
          <cell r="D568" t="str">
            <v>UN</v>
          </cell>
          <cell r="E568">
            <v>6.0000000000000001E-3</v>
          </cell>
          <cell r="F568">
            <v>39.46</v>
          </cell>
          <cell r="G568">
            <v>0.24</v>
          </cell>
        </row>
        <row r="569">
          <cell r="A569">
            <v>88248</v>
          </cell>
          <cell r="B569" t="str">
            <v>88248U</v>
          </cell>
          <cell r="C569" t="str">
            <v>AUXILIAR DE ENCANADOR OU BOMBEIRO HIDRÁULICO COM ENCARGOS COMPLEMENTARES</v>
          </cell>
          <cell r="D569" t="str">
            <v>H</v>
          </cell>
          <cell r="E569">
            <v>0.1</v>
          </cell>
          <cell r="F569">
            <v>13.58</v>
          </cell>
          <cell r="G569">
            <v>1.36</v>
          </cell>
        </row>
        <row r="570">
          <cell r="A570">
            <v>3767</v>
          </cell>
          <cell r="B570">
            <v>3767</v>
          </cell>
          <cell r="C570" t="str">
            <v>LIXA EM FOLHA PARA PAREDE OU MADEIRA, NUMERO 120 (COR VERMELHA)</v>
          </cell>
          <cell r="D570" t="str">
            <v>UN</v>
          </cell>
          <cell r="E570">
            <v>4.2999999999999997E-2</v>
          </cell>
          <cell r="F570">
            <v>0.51</v>
          </cell>
          <cell r="G570">
            <v>0.02</v>
          </cell>
        </row>
        <row r="571">
          <cell r="A571">
            <v>88267</v>
          </cell>
          <cell r="B571" t="str">
            <v>88267U</v>
          </cell>
          <cell r="C571" t="str">
            <v>ENCANADOR OU BOMBEIRO HIDRÁULICO COM ENCARGOS COMPLEMENTARES</v>
          </cell>
          <cell r="D571" t="str">
            <v>H</v>
          </cell>
          <cell r="E571">
            <v>0.1</v>
          </cell>
          <cell r="F571">
            <v>16.77</v>
          </cell>
          <cell r="G571">
            <v>1.68</v>
          </cell>
        </row>
        <row r="572">
          <cell r="A572">
            <v>3499</v>
          </cell>
          <cell r="B572">
            <v>3518</v>
          </cell>
          <cell r="C572" t="str">
            <v>JOELHO PVC SOLD 45G P/ AGUA FRIA PRED 20 MM</v>
          </cell>
          <cell r="D572" t="str">
            <v>UN</v>
          </cell>
          <cell r="E572">
            <v>1</v>
          </cell>
          <cell r="F572">
            <v>0.53</v>
          </cell>
          <cell r="G572">
            <v>0.53</v>
          </cell>
        </row>
        <row r="573">
          <cell r="A573">
            <v>0</v>
          </cell>
          <cell r="B573">
            <v>0</v>
          </cell>
          <cell r="C573">
            <v>0</v>
          </cell>
          <cell r="D573">
            <v>0</v>
          </cell>
          <cell r="E573">
            <v>0</v>
          </cell>
          <cell r="F573">
            <v>0</v>
          </cell>
          <cell r="G573">
            <v>0</v>
          </cell>
        </row>
        <row r="574">
          <cell r="A574" t="str">
            <v>CPU-081</v>
          </cell>
          <cell r="B574">
            <v>0</v>
          </cell>
          <cell r="C574" t="str">
            <v>TE, PVC, SOLDÁVEL, DN 50MM, INSTALADO EM PRUMADA DE ÁGUA • FORNECIMENTO E INSTALAÇÃO</v>
          </cell>
          <cell r="D574" t="str">
            <v xml:space="preserve">UN </v>
          </cell>
          <cell r="E574">
            <v>0</v>
          </cell>
          <cell r="F574">
            <v>0</v>
          </cell>
          <cell r="G574">
            <v>13.23</v>
          </cell>
        </row>
        <row r="575">
          <cell r="A575">
            <v>122</v>
          </cell>
          <cell r="B575">
            <v>122</v>
          </cell>
          <cell r="C575" t="str">
            <v>ADESIVO PLASTICO PARA PVC, FRASCO COM 850 GR</v>
          </cell>
          <cell r="D575" t="str">
            <v>UN</v>
          </cell>
          <cell r="E575">
            <v>2.5999999999999999E-2</v>
          </cell>
          <cell r="F575">
            <v>45.43</v>
          </cell>
          <cell r="G575">
            <v>1.18</v>
          </cell>
        </row>
        <row r="576">
          <cell r="A576">
            <v>20083</v>
          </cell>
          <cell r="B576">
            <v>20083</v>
          </cell>
          <cell r="C576" t="str">
            <v>SOLUCAO LIMPADORA PARA PVC, FRASCO COM 1000 CM3</v>
          </cell>
          <cell r="D576" t="str">
            <v>UN</v>
          </cell>
          <cell r="E576">
            <v>3.3000000000000002E-2</v>
          </cell>
          <cell r="F576">
            <v>39.46</v>
          </cell>
          <cell r="G576">
            <v>1.3</v>
          </cell>
        </row>
        <row r="577">
          <cell r="A577">
            <v>88248</v>
          </cell>
          <cell r="B577" t="str">
            <v>88248U</v>
          </cell>
          <cell r="C577" t="str">
            <v>AUXILIAR DE ENCANADOR OU BOMBEIRO HIDRÁULICO COM ENCARGOS COMPLEMENTARES</v>
          </cell>
          <cell r="D577" t="str">
            <v>H</v>
          </cell>
          <cell r="E577">
            <v>0.14399999999999999</v>
          </cell>
          <cell r="F577">
            <v>13.58</v>
          </cell>
          <cell r="G577">
            <v>1.96</v>
          </cell>
        </row>
        <row r="578">
          <cell r="A578">
            <v>3767</v>
          </cell>
          <cell r="B578">
            <v>3767</v>
          </cell>
          <cell r="C578" t="str">
            <v>LIXA EM FOLHA PARA PAREDE OU MADEIRA, NUMERO 120 (COR VERMELHA)</v>
          </cell>
          <cell r="D578" t="str">
            <v>UN</v>
          </cell>
          <cell r="E578">
            <v>3.5999999999999997E-2</v>
          </cell>
          <cell r="F578">
            <v>0.51</v>
          </cell>
          <cell r="G578">
            <v>0.02</v>
          </cell>
        </row>
        <row r="579">
          <cell r="A579">
            <v>88267</v>
          </cell>
          <cell r="B579" t="str">
            <v>88267U</v>
          </cell>
          <cell r="C579" t="str">
            <v>ENCANADOR OU BOMBEIRO HIDRÁULICO COM ENCARGOS COMPLEMENTARES</v>
          </cell>
          <cell r="D579" t="str">
            <v>H</v>
          </cell>
          <cell r="E579">
            <v>0.14399999999999999</v>
          </cell>
          <cell r="F579">
            <v>16.77</v>
          </cell>
          <cell r="G579">
            <v>2.41</v>
          </cell>
        </row>
        <row r="580">
          <cell r="A580">
            <v>7142</v>
          </cell>
          <cell r="B580">
            <v>0</v>
          </cell>
          <cell r="C580" t="str">
            <v>TE SOLDAVEL, PVC, 90 GRAUS,50 MM, PARA AGUA FRIA PREDIAL (NBR 5648)</v>
          </cell>
          <cell r="D580" t="str">
            <v>UN</v>
          </cell>
          <cell r="E580">
            <v>1</v>
          </cell>
          <cell r="F580">
            <v>6.36</v>
          </cell>
          <cell r="G580">
            <v>6.36</v>
          </cell>
        </row>
        <row r="581">
          <cell r="A581">
            <v>0</v>
          </cell>
          <cell r="B581">
            <v>0</v>
          </cell>
          <cell r="C581">
            <v>0</v>
          </cell>
          <cell r="D581">
            <v>0</v>
          </cell>
          <cell r="E581">
            <v>0</v>
          </cell>
          <cell r="F581">
            <v>0</v>
          </cell>
          <cell r="G581">
            <v>0</v>
          </cell>
        </row>
        <row r="582">
          <cell r="A582" t="str">
            <v>CPU-082</v>
          </cell>
          <cell r="B582">
            <v>0</v>
          </cell>
          <cell r="C582" t="str">
            <v>BUCHA DE REDUÇÃO, PVC, SOLDÁVEL, DN 50MM X 32MM, INSTALADO EM RAMAL OU SUB-RAMAL DE ÁGUA FORNECIMENTO E INSTALAÇÃO</v>
          </cell>
          <cell r="D582" t="str">
            <v xml:space="preserve">UN </v>
          </cell>
          <cell r="E582">
            <v>0</v>
          </cell>
          <cell r="F582">
            <v>0</v>
          </cell>
          <cell r="G582">
            <v>8.4600000000000009</v>
          </cell>
        </row>
        <row r="583">
          <cell r="A583">
            <v>122</v>
          </cell>
          <cell r="B583">
            <v>122</v>
          </cell>
          <cell r="C583" t="str">
            <v>ADESIVO PLASTICO PARA PVC, FRASCO COM 850 GR</v>
          </cell>
          <cell r="D583" t="str">
            <v>UN</v>
          </cell>
          <cell r="E583">
            <v>8.9999999999999993E-3</v>
          </cell>
          <cell r="F583">
            <v>45.43</v>
          </cell>
          <cell r="G583">
            <v>0.41</v>
          </cell>
        </row>
        <row r="584">
          <cell r="A584">
            <v>20083</v>
          </cell>
          <cell r="B584">
            <v>20083</v>
          </cell>
          <cell r="C584" t="str">
            <v>SOLUCAO LIMPADORA PARA PVC, FRASCO COM 1000 CM3</v>
          </cell>
          <cell r="D584" t="str">
            <v>UN</v>
          </cell>
          <cell r="E584">
            <v>1.0999999999999999E-2</v>
          </cell>
          <cell r="F584">
            <v>39.46</v>
          </cell>
          <cell r="G584">
            <v>0.43</v>
          </cell>
        </row>
        <row r="585">
          <cell r="A585">
            <v>88248</v>
          </cell>
          <cell r="B585" t="str">
            <v>88248U</v>
          </cell>
          <cell r="C585" t="str">
            <v>AUXILIAR DE ENCANADOR OU BOMBEIRO HIDRÁULICO COM ENCARGOS COMPLEMENTARES</v>
          </cell>
          <cell r="D585" t="str">
            <v>H</v>
          </cell>
          <cell r="E585">
            <v>0.11899999999999999</v>
          </cell>
          <cell r="F585">
            <v>13.58</v>
          </cell>
          <cell r="G585">
            <v>1.62</v>
          </cell>
        </row>
        <row r="586">
          <cell r="A586">
            <v>3767</v>
          </cell>
          <cell r="B586">
            <v>3767</v>
          </cell>
          <cell r="C586" t="str">
            <v>LIXA EM FOLHA PARA PAREDE OU MADEIRA, NUMERO 120 (COR VERMELHA)</v>
          </cell>
          <cell r="D586" t="str">
            <v>UN</v>
          </cell>
          <cell r="E586">
            <v>0.06</v>
          </cell>
          <cell r="F586">
            <v>0.51</v>
          </cell>
          <cell r="G586">
            <v>0.03</v>
          </cell>
        </row>
        <row r="587">
          <cell r="A587">
            <v>88267</v>
          </cell>
          <cell r="B587" t="str">
            <v>88267U</v>
          </cell>
          <cell r="C587" t="str">
            <v>ENCANADOR OU BOMBEIRO HIDRÁULICO COM ENCARGOS COMPLEMENTARES</v>
          </cell>
          <cell r="D587" t="str">
            <v>H</v>
          </cell>
          <cell r="E587">
            <v>0.11899999999999999</v>
          </cell>
          <cell r="F587">
            <v>16.77</v>
          </cell>
          <cell r="G587">
            <v>2</v>
          </cell>
        </row>
        <row r="588">
          <cell r="A588">
            <v>820</v>
          </cell>
          <cell r="B588">
            <v>0</v>
          </cell>
          <cell r="C588" t="str">
            <v>BUCHA DE REDUCAO DE PVC, SOLDAVEL, LONGA, COM 50 X 32 MM, PARA AGUA FRIAPREDIAL</v>
          </cell>
          <cell r="D588" t="str">
            <v>UN</v>
          </cell>
          <cell r="E588">
            <v>1</v>
          </cell>
          <cell r="F588">
            <v>3.97</v>
          </cell>
          <cell r="G588">
            <v>3.97</v>
          </cell>
        </row>
        <row r="589">
          <cell r="A589">
            <v>0</v>
          </cell>
          <cell r="B589">
            <v>0</v>
          </cell>
          <cell r="C589">
            <v>0</v>
          </cell>
          <cell r="D589">
            <v>0</v>
          </cell>
          <cell r="E589">
            <v>0</v>
          </cell>
          <cell r="F589">
            <v>0</v>
          </cell>
          <cell r="G589">
            <v>0</v>
          </cell>
        </row>
        <row r="590">
          <cell r="A590" t="str">
            <v>CPU-083</v>
          </cell>
          <cell r="B590">
            <v>0</v>
          </cell>
          <cell r="C590" t="str">
            <v>CONEXÃO FIXA FÊMEA PEX Ø 20mm x 3/4" FORNECIMENTO E INSTALAÇÃO</v>
          </cell>
          <cell r="D590" t="str">
            <v xml:space="preserve">UN </v>
          </cell>
          <cell r="E590">
            <v>0</v>
          </cell>
          <cell r="F590">
            <v>0</v>
          </cell>
          <cell r="G590">
            <v>28.87</v>
          </cell>
        </row>
        <row r="591">
          <cell r="A591">
            <v>88248</v>
          </cell>
          <cell r="B591" t="str">
            <v>88248U</v>
          </cell>
          <cell r="C591" t="str">
            <v>AUXILIAR DE ENCANADOR OU BOMBEIRO HIDRÁULICO COM ENCARGOS COMPLEMENTARES</v>
          </cell>
          <cell r="D591" t="str">
            <v>H</v>
          </cell>
          <cell r="E591">
            <v>8.5999999999999993E-2</v>
          </cell>
          <cell r="F591">
            <v>13.58</v>
          </cell>
          <cell r="G591">
            <v>1.17</v>
          </cell>
        </row>
        <row r="592">
          <cell r="A592">
            <v>88267</v>
          </cell>
          <cell r="B592" t="str">
            <v>88267U</v>
          </cell>
          <cell r="C592" t="str">
            <v>ENCANADOR OU BOMBEIRO HIDRÁULICO COM ENCARGOS COMPLEMENTARES</v>
          </cell>
          <cell r="D592" t="str">
            <v>H</v>
          </cell>
          <cell r="E592">
            <v>8.5999999999999993E-2</v>
          </cell>
          <cell r="F592">
            <v>16.77</v>
          </cell>
          <cell r="G592">
            <v>1.44</v>
          </cell>
        </row>
        <row r="593">
          <cell r="A593" t="str">
            <v>COT-025j</v>
          </cell>
          <cell r="B593">
            <v>0</v>
          </cell>
          <cell r="C593" t="str">
            <v>CONEXAO FIXA FEMEA PEX 20X1/2 TIGRE</v>
          </cell>
          <cell r="D593" t="str">
            <v xml:space="preserve">UN </v>
          </cell>
          <cell r="E593">
            <v>1</v>
          </cell>
          <cell r="F593">
            <v>26.26</v>
          </cell>
          <cell r="G593">
            <v>26.26</v>
          </cell>
        </row>
        <row r="594">
          <cell r="A594">
            <v>0</v>
          </cell>
          <cell r="B594">
            <v>0</v>
          </cell>
          <cell r="C594">
            <v>0</v>
          </cell>
          <cell r="D594">
            <v>0</v>
          </cell>
          <cell r="E594">
            <v>0</v>
          </cell>
          <cell r="F594">
            <v>0</v>
          </cell>
          <cell r="G594">
            <v>0</v>
          </cell>
        </row>
        <row r="595">
          <cell r="A595" t="str">
            <v>CPU-084</v>
          </cell>
          <cell r="B595">
            <v>0</v>
          </cell>
          <cell r="C595" t="str">
            <v>CONEXÃO FIXA MACHO PEX Ø 20mm x 1/2" FORNECIMENTO E INSTALAÇÃO</v>
          </cell>
          <cell r="D595" t="str">
            <v xml:space="preserve">UN </v>
          </cell>
          <cell r="E595">
            <v>0</v>
          </cell>
          <cell r="F595">
            <v>0</v>
          </cell>
          <cell r="G595">
            <v>12.149999999999999</v>
          </cell>
        </row>
        <row r="596">
          <cell r="A596">
            <v>88248</v>
          </cell>
          <cell r="B596" t="str">
            <v>88248U</v>
          </cell>
          <cell r="C596" t="str">
            <v>AUXILIAR DE ENCANADOR OU BOMBEIRO HIDRÁULICO COM ENCARGOS COMPLEMENTARES</v>
          </cell>
          <cell r="D596" t="str">
            <v>H</v>
          </cell>
          <cell r="E596">
            <v>8.5999999999999993E-2</v>
          </cell>
          <cell r="F596">
            <v>13.58</v>
          </cell>
          <cell r="G596">
            <v>1.17</v>
          </cell>
        </row>
        <row r="597">
          <cell r="A597">
            <v>88267</v>
          </cell>
          <cell r="B597" t="str">
            <v>88267U</v>
          </cell>
          <cell r="C597" t="str">
            <v>ENCANADOR OU BOMBEIRO HIDRÁULICO COM ENCARGOS COMPLEMENTARES</v>
          </cell>
          <cell r="D597" t="str">
            <v>H</v>
          </cell>
          <cell r="E597">
            <v>8.5999999999999993E-2</v>
          </cell>
          <cell r="F597">
            <v>16.77</v>
          </cell>
          <cell r="G597">
            <v>1.44</v>
          </cell>
        </row>
        <row r="598">
          <cell r="A598" t="str">
            <v>COT-025k</v>
          </cell>
          <cell r="B598">
            <v>0</v>
          </cell>
          <cell r="C598" t="str">
            <v>CONEXAO FIXA MACHO PEX 20X1/2 TIGRE</v>
          </cell>
          <cell r="D598" t="str">
            <v xml:space="preserve">UN </v>
          </cell>
          <cell r="E598">
            <v>1</v>
          </cell>
          <cell r="F598">
            <v>9.5399999999999991</v>
          </cell>
          <cell r="G598">
            <v>9.5399999999999991</v>
          </cell>
        </row>
        <row r="599">
          <cell r="A599">
            <v>0</v>
          </cell>
          <cell r="B599">
            <v>0</v>
          </cell>
          <cell r="C599">
            <v>0</v>
          </cell>
          <cell r="D599">
            <v>0</v>
          </cell>
          <cell r="E599">
            <v>0</v>
          </cell>
          <cell r="F599">
            <v>0</v>
          </cell>
          <cell r="G599">
            <v>0</v>
          </cell>
        </row>
        <row r="600">
          <cell r="A600" t="str">
            <v>CPU-085</v>
          </cell>
          <cell r="B600">
            <v>0</v>
          </cell>
          <cell r="C600" t="str">
            <v>BACIA CONVENCIONAL BRANCA PARA P.M.R. SEM ABERTURA FRONTAL 535MMx360MMx440MM (CxLxA) DE SAÍDA VERTICAL E SIFÃO OCULTO, VOGUE PLUS CONFORTO CÓD. P.510.17 DA DECA OU EQUIVALENTE TÉCNICO, COM ANEL DE VEDAÇÃO, CÓD. AV.90.01 DA DECA OU EQUIVALENTE TÉCNICO, CONJUNTO DE FIXAÇÃO LATERAL CÓD. SP.121.01 DA DECA OU EQUIVALENTE TÉCNICO, TUBO DE LIGAÇÃO CÓD. 1968.C DA DECA OU EQUIVALENTE TÉCNICO, INCLUSO ASSENTO BRANCO EM  RESINA TERMOFIXA DE ALTA DURABILIDADE CÓD. AP.516.17 DA DECA OU EQUIVALENTE TÉCNICO  - FORNECIMENTO E INSTALAÇÃO</v>
          </cell>
          <cell r="D600" t="str">
            <v xml:space="preserve">UN </v>
          </cell>
          <cell r="E600">
            <v>0</v>
          </cell>
          <cell r="F600">
            <v>0</v>
          </cell>
          <cell r="G600">
            <v>863.37</v>
          </cell>
        </row>
        <row r="601">
          <cell r="A601">
            <v>88267</v>
          </cell>
          <cell r="B601">
            <v>0</v>
          </cell>
          <cell r="C601" t="str">
            <v>ENCANADOR OU BOMBEIRO HIDRÁULICO COM ENCARGOS COMPLEMENTARES</v>
          </cell>
          <cell r="D601" t="str">
            <v>H</v>
          </cell>
          <cell r="E601">
            <v>3.3</v>
          </cell>
          <cell r="F601">
            <v>16.77</v>
          </cell>
          <cell r="G601">
            <v>55.34</v>
          </cell>
        </row>
        <row r="602">
          <cell r="A602">
            <v>88316</v>
          </cell>
          <cell r="B602">
            <v>0</v>
          </cell>
          <cell r="C602" t="str">
            <v>SERVENTE COM ENCARGOS COMPLEMENTARES</v>
          </cell>
          <cell r="D602" t="str">
            <v>H</v>
          </cell>
          <cell r="E602">
            <v>3.3</v>
          </cell>
          <cell r="F602">
            <v>11.91</v>
          </cell>
          <cell r="G602">
            <v>39.299999999999997</v>
          </cell>
        </row>
        <row r="603">
          <cell r="A603">
            <v>1380</v>
          </cell>
          <cell r="B603">
            <v>0</v>
          </cell>
          <cell r="C603" t="str">
            <v>CIMENTO BRANCO</v>
          </cell>
          <cell r="D603" t="str">
            <v>KG</v>
          </cell>
          <cell r="E603">
            <v>0.25</v>
          </cell>
          <cell r="F603">
            <v>3.16</v>
          </cell>
          <cell r="G603">
            <v>0.79</v>
          </cell>
        </row>
        <row r="604">
          <cell r="A604" t="str">
            <v>COT-006c</v>
          </cell>
          <cell r="B604">
            <v>0</v>
          </cell>
          <cell r="C604" t="str">
            <v>ANEL DE VEDAÇÃO PARA BACIA, CÓD. AV.90.01 DA DECA OU EQUIVALENTE TÉCNICO</v>
          </cell>
          <cell r="D604" t="str">
            <v xml:space="preserve">UN </v>
          </cell>
          <cell r="E604">
            <v>1</v>
          </cell>
          <cell r="F604">
            <v>17.489999999999998</v>
          </cell>
          <cell r="G604">
            <v>17.489999999999998</v>
          </cell>
        </row>
        <row r="605">
          <cell r="A605" t="str">
            <v>COT-006j</v>
          </cell>
          <cell r="B605">
            <v>0</v>
          </cell>
          <cell r="C605" t="str">
            <v>ASSENTO BRANCO EM  RESINA TERMOFIXA DE ALTA DURABILIDADE, 450MMx360MMx50MM(CxLxA), COM FIXAÇÃO E/OU FERRAGENS EM AÇO INOX, SLOW CLOSE E EASY CLEAN CÓD. AP.516.17 DA DECA OU EQUIVALENTE TÉCNICO</v>
          </cell>
          <cell r="D605" t="str">
            <v xml:space="preserve">UN </v>
          </cell>
          <cell r="E605">
            <v>1</v>
          </cell>
          <cell r="F605">
            <v>246.37</v>
          </cell>
          <cell r="G605">
            <v>246.37</v>
          </cell>
        </row>
        <row r="606">
          <cell r="A606" t="str">
            <v>COT-006k</v>
          </cell>
          <cell r="B606">
            <v>0</v>
          </cell>
          <cell r="C606" t="str">
            <v>BACIA CONVENCIONAL BRANCA PARA P.M.R. SEM ABERTURA FRONTAL 535MMx360MMx440MM (CxLxA) DE SAÍDA VERTICAL E SIFÃO OCULTO, VOGUE PLUS CONFORTO CÓD. P.510.17 DA DECA OU EQUIVALENTE TÉCNICO</v>
          </cell>
          <cell r="D606" t="str">
            <v xml:space="preserve">UN </v>
          </cell>
          <cell r="E606">
            <v>1</v>
          </cell>
          <cell r="F606">
            <v>421.18</v>
          </cell>
          <cell r="G606">
            <v>421.18</v>
          </cell>
        </row>
        <row r="607">
          <cell r="A607" t="str">
            <v>COT-006f</v>
          </cell>
          <cell r="B607">
            <v>0</v>
          </cell>
          <cell r="C607" t="str">
            <v>CONJUNTO DE FIXAÇÃO LATERAL DE BACIAS EM LIGAS DE COBRE (BRONZE E LATÃO), PLÁSTICOS DE ENGENHARIA E ELASTÔMEROS, CÓD. SP.121.01 DA DECA OU EQUIVALENTE TÉCNICO</v>
          </cell>
          <cell r="D607" t="str">
            <v xml:space="preserve">UN </v>
          </cell>
          <cell r="E607">
            <v>1</v>
          </cell>
          <cell r="F607">
            <v>21.67</v>
          </cell>
          <cell r="G607">
            <v>21.67</v>
          </cell>
        </row>
        <row r="608">
          <cell r="A608" t="str">
            <v>COT-006g</v>
          </cell>
          <cell r="B608">
            <v>0</v>
          </cell>
          <cell r="C608" t="str">
            <v>TUBO DE LIGAÇÃO PARA BACIA, 197MMx80MMx80MM (CxLxA), COMPOSTO DE LIGA DE COBRE (BRONZE E LATÃO), PLÁSTICOS DE ENGENHARIA E ELASTÔMEROS, CÓD. 1968.C DA DECA OU EQUIVALENTE TÉCNICO</v>
          </cell>
          <cell r="D608" t="str">
            <v xml:space="preserve">UN </v>
          </cell>
          <cell r="E608">
            <v>1</v>
          </cell>
          <cell r="F608">
            <v>61.23</v>
          </cell>
          <cell r="G608">
            <v>61.23</v>
          </cell>
        </row>
        <row r="609">
          <cell r="A609">
            <v>0</v>
          </cell>
          <cell r="B609">
            <v>0</v>
          </cell>
          <cell r="C609">
            <v>0</v>
          </cell>
          <cell r="D609">
            <v>0</v>
          </cell>
          <cell r="E609">
            <v>0</v>
          </cell>
          <cell r="F609">
            <v>0</v>
          </cell>
          <cell r="G609">
            <v>0</v>
          </cell>
        </row>
        <row r="610">
          <cell r="A610" t="str">
            <v>CPU-086</v>
          </cell>
          <cell r="B610">
            <v>0</v>
          </cell>
          <cell r="C610" t="str">
            <v>MICTÓRIO COM SIFÃO INTEGRADO PARA VÁLVULA EMBUTIDA ANTIVANDALISMO BRANCO 350MMx380MMx600MM (CxLxA) DE SAÍDA VERTICAL E SIFÃO OCULTO, CÓD. M.714.17 DA DECA OU EQUIVALENTE TÉCNICO - FORNECIMENTO E INSTALACAO</v>
          </cell>
          <cell r="D610" t="str">
            <v xml:space="preserve">UN </v>
          </cell>
          <cell r="E610">
            <v>0</v>
          </cell>
          <cell r="F610">
            <v>0</v>
          </cell>
          <cell r="G610">
            <v>578.16</v>
          </cell>
        </row>
        <row r="611">
          <cell r="A611">
            <v>88267</v>
          </cell>
          <cell r="B611">
            <v>0</v>
          </cell>
          <cell r="C611" t="str">
            <v>ENCANADOR OU BOMBEIRO HIDRÁULICO COM ENCARGOS COMPLEMENTARES</v>
          </cell>
          <cell r="D611" t="str">
            <v>H</v>
          </cell>
          <cell r="E611">
            <v>2.9</v>
          </cell>
          <cell r="F611">
            <v>16.77</v>
          </cell>
          <cell r="G611">
            <v>48.63</v>
          </cell>
        </row>
        <row r="612">
          <cell r="A612">
            <v>88248</v>
          </cell>
          <cell r="B612" t="str">
            <v>88248U</v>
          </cell>
          <cell r="C612" t="str">
            <v>AUXILIAR DE ENCANADOR OU BOMBEIRO HIDRÁULICO COM ENCARGOS COMPLEMENTARES</v>
          </cell>
          <cell r="D612" t="str">
            <v>H</v>
          </cell>
          <cell r="E612">
            <v>2.9</v>
          </cell>
          <cell r="F612">
            <v>13.58</v>
          </cell>
          <cell r="G612">
            <v>39.380000000000003</v>
          </cell>
        </row>
        <row r="613">
          <cell r="A613" t="str">
            <v>COT-027a</v>
          </cell>
          <cell r="B613">
            <v>0</v>
          </cell>
          <cell r="C613" t="str">
            <v>MICTÓRIO COM SIFÃO INTEGRADO PARA VÁLVULA EMBUTIDA ANTIVANDALISMO BRANCO 350MMx380MMx600MM (CxLxA) DE SAÍDA VERTICAL E SIFÃO OCULTO, CÓD. M.714.17 DA DECA OU EQUIVALENTE TÉCNICO</v>
          </cell>
          <cell r="D613" t="str">
            <v xml:space="preserve">UN </v>
          </cell>
          <cell r="E613">
            <v>1</v>
          </cell>
          <cell r="F613">
            <v>441.49</v>
          </cell>
          <cell r="G613">
            <v>441.49</v>
          </cell>
        </row>
        <row r="614">
          <cell r="A614">
            <v>3146</v>
          </cell>
          <cell r="B614">
            <v>3146</v>
          </cell>
          <cell r="C614" t="str">
            <v>FITA VEDA ROSCA EM ROLOS DE 18 MM X 10 M (L X C)</v>
          </cell>
          <cell r="D614" t="str">
            <v xml:space="preserve">UN </v>
          </cell>
          <cell r="E614">
            <v>0.08</v>
          </cell>
          <cell r="F614">
            <v>2.31</v>
          </cell>
          <cell r="G614">
            <v>0.18</v>
          </cell>
        </row>
        <row r="615">
          <cell r="A615" t="str">
            <v>COT-027b</v>
          </cell>
          <cell r="B615">
            <v>0</v>
          </cell>
          <cell r="C615" t="str">
            <v>CONJUNTO PARA INSTALAÇÃO DE MICTÓRIO EM LIGAS DE COBRE (BRONZE E LATÃO), PLÁSTICOS DE ENGENHARIA E BORRACHA NITRÍLICA, CÓD. FM.714.01 DA DECA OU EQUIVALENTE TÉCNICO</v>
          </cell>
          <cell r="D615" t="str">
            <v xml:space="preserve">UN </v>
          </cell>
          <cell r="E615">
            <v>1</v>
          </cell>
          <cell r="F615">
            <v>48.48</v>
          </cell>
          <cell r="G615">
            <v>48.48</v>
          </cell>
        </row>
        <row r="616">
          <cell r="A616">
            <v>0</v>
          </cell>
          <cell r="B616">
            <v>0</v>
          </cell>
          <cell r="C616">
            <v>0</v>
          </cell>
          <cell r="D616">
            <v>0</v>
          </cell>
          <cell r="E616">
            <v>0</v>
          </cell>
          <cell r="F616">
            <v>0</v>
          </cell>
          <cell r="G616">
            <v>0</v>
          </cell>
        </row>
        <row r="617">
          <cell r="A617" t="str">
            <v>CPU-087</v>
          </cell>
          <cell r="B617">
            <v>0</v>
          </cell>
          <cell r="C617" t="str">
            <v>BANCADA EM GRANITO POLIDO BRANCO DALLAS, 30X100CM, E=2CM, INCLUSO RODOPIA DE 10CM E TESTEIRA DE 12CM - FORNECIMENTO E INSTALAÇÃO</v>
          </cell>
          <cell r="D617" t="str">
            <v xml:space="preserve">UN </v>
          </cell>
          <cell r="E617">
            <v>0</v>
          </cell>
          <cell r="F617">
            <v>0</v>
          </cell>
          <cell r="G617">
            <v>444.36000000000007</v>
          </cell>
        </row>
        <row r="618">
          <cell r="A618">
            <v>1380</v>
          </cell>
          <cell r="B618">
            <v>0</v>
          </cell>
          <cell r="C618" t="str">
            <v>CIMENTO BRANCO</v>
          </cell>
          <cell r="D618" t="str">
            <v>KG</v>
          </cell>
          <cell r="E618">
            <v>0.28999999999999998</v>
          </cell>
          <cell r="F618">
            <v>3.16</v>
          </cell>
          <cell r="G618">
            <v>0.92</v>
          </cell>
        </row>
        <row r="619">
          <cell r="A619" t="str">
            <v>COT-005e</v>
          </cell>
          <cell r="B619">
            <v>0</v>
          </cell>
          <cell r="C619" t="str">
            <v>GRANITO BRANCO DALLAS POLIDO, ESP = 2CM, PARA BANCADAS</v>
          </cell>
          <cell r="D619" t="str">
            <v>M2</v>
          </cell>
          <cell r="E619">
            <v>0.58020000000000005</v>
          </cell>
          <cell r="F619">
            <v>380.5</v>
          </cell>
          <cell r="G619">
            <v>220.77</v>
          </cell>
        </row>
        <row r="620">
          <cell r="A620" t="str">
            <v>COT-005g</v>
          </cell>
          <cell r="B620">
            <v>0</v>
          </cell>
          <cell r="C620" t="str">
            <v>CORTE E COLAGEM DE CUBA</v>
          </cell>
          <cell r="D620" t="str">
            <v xml:space="preserve">UN </v>
          </cell>
          <cell r="E620">
            <v>1</v>
          </cell>
          <cell r="F620">
            <v>40</v>
          </cell>
          <cell r="G620">
            <v>40</v>
          </cell>
        </row>
        <row r="621">
          <cell r="A621" t="str">
            <v>COT-005h</v>
          </cell>
          <cell r="B621">
            <v>0</v>
          </cell>
          <cell r="C621" t="str">
            <v>ACABAMENTO EM 45º PARA GRANITO COM TESTEIRA</v>
          </cell>
          <cell r="D621" t="str">
            <v>M</v>
          </cell>
          <cell r="E621">
            <v>0.96</v>
          </cell>
          <cell r="F621">
            <v>90</v>
          </cell>
          <cell r="G621">
            <v>86.4</v>
          </cell>
        </row>
        <row r="622">
          <cell r="A622">
            <v>7568</v>
          </cell>
          <cell r="B622">
            <v>0</v>
          </cell>
          <cell r="C622" t="str">
            <v>BUCHA NYLON S-10 C/ PARAFUSO ACO ZINC ROSCA SOBERBA CAB CHATA 5,5 X 65MM</v>
          </cell>
          <cell r="D622" t="str">
            <v xml:space="preserve">UN </v>
          </cell>
          <cell r="E622">
            <v>6</v>
          </cell>
          <cell r="F622">
            <v>0.55000000000000004</v>
          </cell>
          <cell r="G622">
            <v>3.3</v>
          </cell>
        </row>
        <row r="623">
          <cell r="A623">
            <v>88274</v>
          </cell>
          <cell r="B623">
            <v>0</v>
          </cell>
          <cell r="C623" t="str">
            <v>MARMORISTA/GRANITEIRO COM ENCARGOS COMPLEMENTARES</v>
          </cell>
          <cell r="D623" t="str">
            <v>H</v>
          </cell>
          <cell r="E623">
            <v>2.1</v>
          </cell>
          <cell r="F623">
            <v>16.03</v>
          </cell>
          <cell r="G623">
            <v>33.659999999999997</v>
          </cell>
        </row>
        <row r="624">
          <cell r="A624">
            <v>4823</v>
          </cell>
          <cell r="B624">
            <v>0</v>
          </cell>
          <cell r="C624" t="str">
            <v>MASSA PLASTICA ADESIVA PARA MARMORE/GRANITO</v>
          </cell>
          <cell r="D624" t="str">
            <v>KG</v>
          </cell>
          <cell r="E624">
            <v>0.4</v>
          </cell>
          <cell r="F624">
            <v>23.15</v>
          </cell>
          <cell r="G624">
            <v>9.26</v>
          </cell>
        </row>
        <row r="625">
          <cell r="A625">
            <v>37590</v>
          </cell>
          <cell r="B625">
            <v>0</v>
          </cell>
          <cell r="C625" t="str">
            <v>SUPORTE MAO-FRANCESA EM ACO, ABAS IGUAIS 30 CM, CAPACIDADE MINIMA 60 KG, BRANCO</v>
          </cell>
          <cell r="D625" t="str">
            <v xml:space="preserve">UN </v>
          </cell>
          <cell r="E625">
            <v>2</v>
          </cell>
          <cell r="F625">
            <v>18.77</v>
          </cell>
          <cell r="G625">
            <v>37.54</v>
          </cell>
        </row>
        <row r="626">
          <cell r="A626">
            <v>88316</v>
          </cell>
          <cell r="B626">
            <v>0</v>
          </cell>
          <cell r="C626" t="str">
            <v>SERVENTE COM ENCARGOS COMPLEMENTARES</v>
          </cell>
          <cell r="D626" t="str">
            <v>H</v>
          </cell>
          <cell r="E626">
            <v>1.05</v>
          </cell>
          <cell r="F626">
            <v>11.91</v>
          </cell>
          <cell r="G626">
            <v>12.51</v>
          </cell>
        </row>
        <row r="627">
          <cell r="A627">
            <v>0</v>
          </cell>
          <cell r="B627">
            <v>0</v>
          </cell>
          <cell r="C627">
            <v>0</v>
          </cell>
          <cell r="D627">
            <v>0</v>
          </cell>
          <cell r="E627">
            <v>0</v>
          </cell>
          <cell r="F627">
            <v>0</v>
          </cell>
          <cell r="G627">
            <v>0</v>
          </cell>
        </row>
        <row r="628">
          <cell r="A628" t="str">
            <v>CPU-088</v>
          </cell>
          <cell r="B628">
            <v>0</v>
          </cell>
          <cell r="C628" t="str">
            <v>REATERRO MANUAL COM COMPACTACAO MECANICA, COM CONTROLE DE COMPACTAÇÃO (C/COMPACTADOR PLACA 400 KG)</v>
          </cell>
          <cell r="D628" t="str">
            <v>M3</v>
          </cell>
          <cell r="E628">
            <v>0</v>
          </cell>
          <cell r="F628">
            <v>0</v>
          </cell>
          <cell r="G628">
            <v>13.26</v>
          </cell>
        </row>
        <row r="629">
          <cell r="A629">
            <v>88316</v>
          </cell>
          <cell r="B629">
            <v>0</v>
          </cell>
          <cell r="C629" t="str">
            <v>SERVENTE COM ENCARGOS COMPLEMENTARES</v>
          </cell>
          <cell r="D629" t="str">
            <v>H</v>
          </cell>
          <cell r="E629">
            <v>1.0499999999999998</v>
          </cell>
          <cell r="F629">
            <v>11.91</v>
          </cell>
          <cell r="G629">
            <v>12.51</v>
          </cell>
        </row>
        <row r="630">
          <cell r="A630">
            <v>91277</v>
          </cell>
          <cell r="B630">
            <v>0</v>
          </cell>
          <cell r="C630" t="str">
            <v>PLACA VIBRATÓRIA REVERSÍVEL COM MOTOR 4 TEMPOS A GASOLINA, FORÇA CENTRÍFUGA DE 25 KN (2500 KGF), POTÊNCIA 5,5 CV - CHP DIURNO. AF_08/2015</v>
          </cell>
          <cell r="D630" t="str">
            <v>CHP</v>
          </cell>
          <cell r="E630">
            <v>0.125</v>
          </cell>
          <cell r="F630">
            <v>6.03</v>
          </cell>
          <cell r="G630">
            <v>0.75</v>
          </cell>
        </row>
        <row r="631">
          <cell r="A631" t="str">
            <v>Observação:</v>
          </cell>
          <cell r="B631">
            <v>0</v>
          </cell>
          <cell r="C631" t="str">
            <v>REF.: 74005/001 E 74023/001 SINAPI MAI/2016</v>
          </cell>
          <cell r="D631">
            <v>0</v>
          </cell>
          <cell r="E631">
            <v>0</v>
          </cell>
          <cell r="F631">
            <v>0</v>
          </cell>
          <cell r="G631">
            <v>0</v>
          </cell>
        </row>
        <row r="634">
          <cell r="A634" t="str">
            <v>CPU-089</v>
          </cell>
          <cell r="B634">
            <v>0</v>
          </cell>
          <cell r="C634" t="str">
            <v>EXECUÇÃO DE PASSEIO (CALÇADA) EM CONCRETO 25 MPA, TRAÇO 1:3:5 (CIMENTO/AREIA/BRITA), PREPARO MECÂNICO, ESPESSURA 7CM, COM JUNTA DE DILATAÇÃO EM MADEIRA, INCLUSO LANÇAMENTO E ADENSAMENTO</v>
          </cell>
          <cell r="D634" t="str">
            <v>M2</v>
          </cell>
          <cell r="E634">
            <v>0</v>
          </cell>
          <cell r="F634">
            <v>0</v>
          </cell>
          <cell r="G634">
            <v>40.730000000000011</v>
          </cell>
        </row>
        <row r="635">
          <cell r="A635" t="str">
            <v>88262</v>
          </cell>
          <cell r="B635">
            <v>0</v>
          </cell>
          <cell r="C635" t="str">
            <v>CARPINTEIRO DE FORMAS COM ENCARGOS COMPLEMENTARES</v>
          </cell>
          <cell r="D635" t="str">
            <v>H</v>
          </cell>
          <cell r="E635">
            <v>0.05</v>
          </cell>
          <cell r="F635">
            <v>16.68</v>
          </cell>
          <cell r="G635">
            <v>0.83</v>
          </cell>
        </row>
        <row r="636">
          <cell r="A636">
            <v>88309</v>
          </cell>
          <cell r="B636">
            <v>0</v>
          </cell>
          <cell r="C636" t="str">
            <v>PEDREIRO COM ENCARGOS COMPLEMENTARES</v>
          </cell>
          <cell r="D636" t="str">
            <v>H</v>
          </cell>
          <cell r="E636">
            <v>0.2</v>
          </cell>
          <cell r="F636">
            <v>16.68</v>
          </cell>
          <cell r="G636">
            <v>3.34</v>
          </cell>
        </row>
        <row r="637">
          <cell r="A637">
            <v>88316</v>
          </cell>
          <cell r="B637">
            <v>0</v>
          </cell>
          <cell r="C637" t="str">
            <v>SERVENTE COM ENCARGOS COMPLEMENTARES</v>
          </cell>
          <cell r="D637" t="str">
            <v>H</v>
          </cell>
          <cell r="E637">
            <v>0.5</v>
          </cell>
          <cell r="F637">
            <v>11.94</v>
          </cell>
          <cell r="G637">
            <v>5.97</v>
          </cell>
        </row>
        <row r="638">
          <cell r="A638" t="str">
            <v>73972/001</v>
          </cell>
          <cell r="B638">
            <v>0</v>
          </cell>
          <cell r="C638" t="str">
            <v>CONCRETO FCK=25MPA, VIRADO EM BETONEIRA, SEM LANCAMENTO</v>
          </cell>
          <cell r="D638" t="str">
            <v>M3</v>
          </cell>
          <cell r="E638">
            <v>7.0000000000000007E-2</v>
          </cell>
          <cell r="F638">
            <v>389.37</v>
          </cell>
          <cell r="G638">
            <v>27.26</v>
          </cell>
        </row>
        <row r="639">
          <cell r="A639" t="str">
            <v>4505</v>
          </cell>
          <cell r="B639">
            <v>0</v>
          </cell>
          <cell r="C639" t="str">
            <v>PECA DE MADEIRA NATIVA/REGIONAL 1 X 7CM NAO APARELHADA (P/FORMA)</v>
          </cell>
          <cell r="D639" t="str">
            <v>M</v>
          </cell>
          <cell r="E639">
            <v>0.8</v>
          </cell>
          <cell r="F639">
            <v>2.17</v>
          </cell>
          <cell r="G639">
            <v>1.74</v>
          </cell>
        </row>
        <row r="640">
          <cell r="A640" t="str">
            <v>72887</v>
          </cell>
          <cell r="B640">
            <v>0</v>
          </cell>
          <cell r="C640" t="str">
            <v>TRANSPORTE COMERCIAL COM CAMINHAO BASCULANTE 6 M3, RODOVIA PAVIMENTADA</v>
          </cell>
          <cell r="D640" t="str">
            <v>M3XKM</v>
          </cell>
          <cell r="E640">
            <v>1.84924</v>
          </cell>
          <cell r="F640">
            <v>0.86</v>
          </cell>
          <cell r="G640">
            <v>1.59</v>
          </cell>
        </row>
        <row r="641">
          <cell r="A641" t="str">
            <v>Observação:</v>
          </cell>
          <cell r="B641">
            <v>0</v>
          </cell>
          <cell r="C641" t="str">
            <v>REF.: 73892/002 SINAPI</v>
          </cell>
          <cell r="D641">
            <v>0</v>
          </cell>
          <cell r="E641">
            <v>0</v>
          </cell>
          <cell r="F641">
            <v>0</v>
          </cell>
          <cell r="G641">
            <v>0</v>
          </cell>
        </row>
        <row r="643">
          <cell r="A643" t="str">
            <v>CPU-090</v>
          </cell>
          <cell r="B643">
            <v>0</v>
          </cell>
          <cell r="C643" t="str">
            <v>MOBILIZAÇÃO</v>
          </cell>
          <cell r="D643" t="str">
            <v xml:space="preserve">UN </v>
          </cell>
          <cell r="E643">
            <v>0</v>
          </cell>
          <cell r="F643">
            <v>0</v>
          </cell>
          <cell r="G643">
            <v>2260.0599999999995</v>
          </cell>
        </row>
        <row r="644">
          <cell r="A644">
            <v>89876</v>
          </cell>
          <cell r="B644">
            <v>0</v>
          </cell>
          <cell r="C644" t="str">
            <v>CAMINHÃO BASCULANTE 14 M3, COM CAVALO MECÂNICO DE CAPACIDADEMÁXIMA DE TRAÇÃO COMBINADO DE 36000 KG, POTÊNCIA 286 CV, INCLUSIVE SEMIREBOQUE COM CAÇAMBA METÁLICA - CHP DIURNO. AF_12/2014</v>
          </cell>
          <cell r="D644" t="str">
            <v>CHP</v>
          </cell>
          <cell r="E644">
            <v>10</v>
          </cell>
          <cell r="F644">
            <v>162.36000000000001</v>
          </cell>
          <cell r="G644">
            <v>1623.6</v>
          </cell>
        </row>
        <row r="645">
          <cell r="A645">
            <v>7012</v>
          </cell>
          <cell r="B645" t="str">
            <v>7012</v>
          </cell>
          <cell r="C645" t="str">
            <v>VEICULO UTILITARIO TIPO PICK-UP A GASOLINA COM 56,8CV - CHP</v>
          </cell>
          <cell r="D645" t="str">
            <v>CHP</v>
          </cell>
          <cell r="E645">
            <v>1</v>
          </cell>
          <cell r="F645">
            <v>82.58</v>
          </cell>
          <cell r="G645">
            <v>82.58</v>
          </cell>
        </row>
        <row r="646">
          <cell r="A646">
            <v>88831</v>
          </cell>
          <cell r="B646" t="str">
            <v>88831</v>
          </cell>
          <cell r="C646" t="str">
            <v>BETONEIRA CAPACIDADE NOMINAL DE 400 L, CAPACIDADE DE MISTURA 310 L, MOTOR ELÉTRICO TRIFÁSICO POTÊNCIA DE 2 HP, SEM CARREGADOR - CHI DIURNO. AF_10/2014</v>
          </cell>
          <cell r="D646" t="str">
            <v>CHI</v>
          </cell>
          <cell r="E646">
            <v>1</v>
          </cell>
          <cell r="F646">
            <v>0.28000000000000003</v>
          </cell>
          <cell r="G646">
            <v>0.28000000000000003</v>
          </cell>
        </row>
        <row r="647">
          <cell r="A647">
            <v>5845</v>
          </cell>
          <cell r="B647" t="str">
            <v>5845</v>
          </cell>
          <cell r="C647" t="str">
            <v>TRATOR DE PNEUS, POTÊNCIA 122 CV, TRAÇÃO 4X4, PESO COM LASTRO DE 4.510 KG - CHI DIURNO. AF_06/2014</v>
          </cell>
          <cell r="D647" t="str">
            <v>CHI</v>
          </cell>
          <cell r="E647">
            <v>1</v>
          </cell>
          <cell r="F647">
            <v>27.43</v>
          </cell>
          <cell r="G647">
            <v>27.43</v>
          </cell>
        </row>
        <row r="648">
          <cell r="A648">
            <v>5923</v>
          </cell>
          <cell r="B648" t="str">
            <v>5923</v>
          </cell>
          <cell r="C648" t="str">
            <v>GRADE DE DISCO REBOCÁVEL COM 20 DISCOS 24" X 6 MM COM PNEUS PARA TRANSPORTE - CHI DIURNO. AF_06/2014</v>
          </cell>
          <cell r="D648" t="str">
            <v>CHI</v>
          </cell>
          <cell r="E648">
            <v>1</v>
          </cell>
          <cell r="F648">
            <v>2.4</v>
          </cell>
          <cell r="G648">
            <v>2.4</v>
          </cell>
        </row>
        <row r="649">
          <cell r="A649">
            <v>5934</v>
          </cell>
          <cell r="B649" t="str">
            <v>5934</v>
          </cell>
          <cell r="C649" t="str">
            <v>MOTONIVELADORA POTÊNCIA BÁSICA LÍQUIDA (PRIMEIRA MARCHA) 125 HP, PESO BRUTO 13032 KG, LARGURA DA LÂMINA DE 3,7 M - CHI DIURNO. AF_06/2014</v>
          </cell>
          <cell r="D649" t="str">
            <v>CHI</v>
          </cell>
          <cell r="E649">
            <v>1</v>
          </cell>
          <cell r="F649">
            <v>61.58</v>
          </cell>
          <cell r="G649">
            <v>61.58</v>
          </cell>
        </row>
        <row r="650">
          <cell r="A650">
            <v>6259</v>
          </cell>
          <cell r="B650" t="str">
            <v>6259</v>
          </cell>
          <cell r="C650" t="str">
            <v>CAMINHÃO PIPA 6.000 L, PESO BRUTO TOTAL 13.000 KG, DISTÂNCIA ENTRE EIXOS 4,80 M, POTÊNCIA 189 CV INCLUSIVE TANQUE DE AÇO PARA TRANSPORTE DE ÁGUA, CAPACIDADE 6 M3 - CHP DIURNO. AF_06/2014</v>
          </cell>
          <cell r="D650" t="str">
            <v>CHP</v>
          </cell>
          <cell r="E650">
            <v>1</v>
          </cell>
          <cell r="F650">
            <v>105.47</v>
          </cell>
          <cell r="G650">
            <v>105.47</v>
          </cell>
        </row>
        <row r="651">
          <cell r="A651">
            <v>6880</v>
          </cell>
          <cell r="B651" t="str">
            <v>6880</v>
          </cell>
          <cell r="C651" t="str">
            <v>ROLO COMPACTADOR DE PNEUS ESTÁTICO, PRESSÃO VARIÁVEL, POTÊNCIA 111 HP, PESO SEM/COM LASTRO 9,5 / 26 T, LARGURA DE TRABALHO 1,90 M - CHI DIURNO. AF_07/2014</v>
          </cell>
          <cell r="D651" t="str">
            <v>CHI</v>
          </cell>
          <cell r="E651">
            <v>1</v>
          </cell>
          <cell r="F651">
            <v>48.1</v>
          </cell>
          <cell r="G651">
            <v>48.1</v>
          </cell>
        </row>
        <row r="652">
          <cell r="A652">
            <v>89227</v>
          </cell>
          <cell r="B652" t="str">
            <v>89227</v>
          </cell>
          <cell r="C652" t="str">
            <v>ROLO COMPACTADOR VIBRATORIO DE UM CILINDRO LISO DE ACO, POTENCIA 80 HP, PESO OPERACIONAL MAXIMO 8,5 T, LARGURA TRABALHO 1,676 M - CHI DIURNO. AF_06/2014</v>
          </cell>
          <cell r="D652" t="str">
            <v>CHI</v>
          </cell>
          <cell r="E652">
            <v>1</v>
          </cell>
          <cell r="F652">
            <v>41.32</v>
          </cell>
          <cell r="G652">
            <v>41.32</v>
          </cell>
        </row>
        <row r="653">
          <cell r="A653">
            <v>91534</v>
          </cell>
          <cell r="B653" t="str">
            <v>91534</v>
          </cell>
          <cell r="C653" t="str">
            <v>COMPACTADOR DE SOLOS DE PERCUSSÃO (SOQUETE) COM MOTOR A GASOLINA 4 TEMPOS, POTÊNCIA 4 CV - CHI DIURNO. AF_08/2015</v>
          </cell>
          <cell r="D653" t="str">
            <v>CHI</v>
          </cell>
          <cell r="E653">
            <v>1</v>
          </cell>
          <cell r="F653">
            <v>1.58</v>
          </cell>
          <cell r="G653">
            <v>1.58</v>
          </cell>
        </row>
        <row r="654">
          <cell r="A654">
            <v>84013</v>
          </cell>
          <cell r="B654" t="str">
            <v>84013</v>
          </cell>
          <cell r="C654" t="str">
            <v>ESCAVADEIRA HIDRÁULICA SOBRE ESTEIRAS, CAÇAMBA 0,80 M3, PESO OPERACIONAL 17,8 T, POTÊNCIA LÍQUIDA 110 HP - CHI DIURNO. AF_10/2014</v>
          </cell>
          <cell r="D654" t="str">
            <v>CHI</v>
          </cell>
          <cell r="E654">
            <v>1</v>
          </cell>
          <cell r="F654">
            <v>53.31</v>
          </cell>
          <cell r="G654">
            <v>53.31</v>
          </cell>
        </row>
        <row r="655">
          <cell r="A655">
            <v>89031</v>
          </cell>
          <cell r="B655" t="str">
            <v>89031</v>
          </cell>
          <cell r="C655" t="str">
            <v>TRATOR DE ESTEIRAS, POTÊNCIA 100 HP, PESO OPERACIONAL 9,4 T, COM LÂMINA 2,19 M3 - CHI DIURNO. AF_06/2014</v>
          </cell>
          <cell r="D655" t="str">
            <v>CHI</v>
          </cell>
          <cell r="E655">
            <v>1</v>
          </cell>
          <cell r="F655">
            <v>57.64</v>
          </cell>
          <cell r="G655">
            <v>57.64</v>
          </cell>
        </row>
        <row r="656">
          <cell r="A656">
            <v>5690</v>
          </cell>
          <cell r="B656" t="str">
            <v>5690</v>
          </cell>
          <cell r="C656" t="str">
            <v>GRADE DE DISCO CONTROLE REMOTO REBOCÁVEL, COM 24 DISCOS 24 X 6 MM COM PNEUS PARA TRANSPORTE - CHI DIURNO. AF_06/2014</v>
          </cell>
          <cell r="D656" t="str">
            <v>CHI</v>
          </cell>
          <cell r="E656">
            <v>1</v>
          </cell>
          <cell r="F656">
            <v>3.06</v>
          </cell>
          <cell r="G656">
            <v>3.06</v>
          </cell>
        </row>
        <row r="657">
          <cell r="A657">
            <v>5901</v>
          </cell>
          <cell r="B657" t="str">
            <v>5901</v>
          </cell>
          <cell r="C657" t="str">
            <v>CAMINHÃO PIPA 10.000 L TRUCADO, PESO BRUTO TOTAL 23.000 KG, CARGA ÚTIL MÁXIMA 15.935 KG, DISTÂNCIA ENTRE EIXOS 4,8 M, POTÊNCIA 230 CV, INCLUSIVE TANQUE DE AÇO PARA TRANSPORTE DE ÁGUA - CHP DIURNO. AF_06/2014</v>
          </cell>
          <cell r="D657" t="str">
            <v>CHP</v>
          </cell>
          <cell r="E657">
            <v>1</v>
          </cell>
          <cell r="F657">
            <v>126.39</v>
          </cell>
          <cell r="G657">
            <v>126.39</v>
          </cell>
        </row>
        <row r="658">
          <cell r="A658">
            <v>89036</v>
          </cell>
          <cell r="B658" t="str">
            <v>89036</v>
          </cell>
          <cell r="C658" t="str">
            <v>TRATOR DE PNEUS, POTÊNCIA 85 CV, TRAÇÃO 4X4, PESO COM LASTRO DE 4.675 KG - CHI DIURNO. AF_06/2014</v>
          </cell>
          <cell r="D658" t="str">
            <v>CHI</v>
          </cell>
          <cell r="E658">
            <v>1</v>
          </cell>
          <cell r="F658">
            <v>25.32</v>
          </cell>
          <cell r="G658">
            <v>25.32</v>
          </cell>
        </row>
        <row r="660">
          <cell r="A660" t="str">
            <v>CPU-091</v>
          </cell>
          <cell r="B660">
            <v>0</v>
          </cell>
          <cell r="C660" t="str">
            <v>DESMOBILIZAÇÃO</v>
          </cell>
          <cell r="D660" t="str">
            <v xml:space="preserve">UN </v>
          </cell>
          <cell r="E660">
            <v>0</v>
          </cell>
          <cell r="F660">
            <v>0</v>
          </cell>
          <cell r="G660">
            <v>2260.0599999999995</v>
          </cell>
        </row>
        <row r="661">
          <cell r="A661">
            <v>89876</v>
          </cell>
          <cell r="B661">
            <v>0</v>
          </cell>
          <cell r="C661" t="str">
            <v>CAMINHÃO BASCULANTE 14 M3, COM CAVALO MECÂNICO DE CAPACIDADEMÁXIMA DE TRAÇÃO COMBINADO DE 36000 KG, POTÊNCIA 286 CV, INCLUSIVE SEMIREBOQUE COM CAÇAMBA METÁLICA - CHP DIURNO. AF_12/2014</v>
          </cell>
          <cell r="D661" t="str">
            <v>CHP</v>
          </cell>
          <cell r="E661">
            <v>10</v>
          </cell>
          <cell r="F661">
            <v>162.36000000000001</v>
          </cell>
          <cell r="G661">
            <v>1623.6</v>
          </cell>
        </row>
        <row r="662">
          <cell r="A662">
            <v>7012</v>
          </cell>
          <cell r="B662" t="str">
            <v>7012</v>
          </cell>
          <cell r="C662" t="str">
            <v>VEICULO UTILITARIO TIPO PICK-UP A GASOLINA COM 56,8CV - CHP</v>
          </cell>
          <cell r="D662" t="str">
            <v>CHP</v>
          </cell>
          <cell r="E662">
            <v>1</v>
          </cell>
          <cell r="F662">
            <v>82.58</v>
          </cell>
          <cell r="G662">
            <v>82.58</v>
          </cell>
        </row>
        <row r="663">
          <cell r="A663">
            <v>88831</v>
          </cell>
          <cell r="B663" t="str">
            <v>88831</v>
          </cell>
          <cell r="C663" t="str">
            <v>BETONEIRA CAPACIDADE NOMINAL DE 400 L, CAPACIDADE DE MISTURA 310 L, MOTOR ELÉTRICO TRIFÁSICO POTÊNCIA DE 2 HP, SEM CARREGADOR - CHI DIURNO. AF_10/2014</v>
          </cell>
          <cell r="D663" t="str">
            <v>CHI</v>
          </cell>
          <cell r="E663">
            <v>1</v>
          </cell>
          <cell r="F663">
            <v>0.28000000000000003</v>
          </cell>
          <cell r="G663">
            <v>0.28000000000000003</v>
          </cell>
        </row>
        <row r="664">
          <cell r="A664">
            <v>5845</v>
          </cell>
          <cell r="B664" t="str">
            <v>5845</v>
          </cell>
          <cell r="C664" t="str">
            <v>TRATOR DE PNEUS, POTÊNCIA 122 CV, TRAÇÃO 4X4, PESO COM LASTRO DE 4.510 KG - CHI DIURNO. AF_06/2014</v>
          </cell>
          <cell r="D664" t="str">
            <v>CHI</v>
          </cell>
          <cell r="E664">
            <v>1</v>
          </cell>
          <cell r="F664">
            <v>27.43</v>
          </cell>
          <cell r="G664">
            <v>27.43</v>
          </cell>
        </row>
        <row r="665">
          <cell r="A665">
            <v>5923</v>
          </cell>
          <cell r="B665" t="str">
            <v>5923</v>
          </cell>
          <cell r="C665" t="str">
            <v>GRADE DE DISCO REBOCÁVEL COM 20 DISCOS 24" X 6 MM COM PNEUS PARA TRANSPORTE - CHI DIURNO. AF_06/2014</v>
          </cell>
          <cell r="D665" t="str">
            <v>CHI</v>
          </cell>
          <cell r="E665">
            <v>1</v>
          </cell>
          <cell r="F665">
            <v>2.4</v>
          </cell>
          <cell r="G665">
            <v>2.4</v>
          </cell>
        </row>
        <row r="666">
          <cell r="A666">
            <v>5934</v>
          </cell>
          <cell r="B666" t="str">
            <v>5934</v>
          </cell>
          <cell r="C666" t="str">
            <v>MOTONIVELADORA POTÊNCIA BÁSICA LÍQUIDA (PRIMEIRA MARCHA) 125 HP, PESO BRUTO 13032 KG, LARGURA DA LÂMINA DE 3,7 M - CHI DIURNO. AF_06/2014</v>
          </cell>
          <cell r="D666" t="str">
            <v>CHI</v>
          </cell>
          <cell r="E666">
            <v>1</v>
          </cell>
          <cell r="F666">
            <v>61.58</v>
          </cell>
          <cell r="G666">
            <v>61.58</v>
          </cell>
        </row>
        <row r="667">
          <cell r="A667">
            <v>6259</v>
          </cell>
          <cell r="B667" t="str">
            <v>6259</v>
          </cell>
          <cell r="C667" t="str">
            <v>CAMINHÃO PIPA 6.000 L, PESO BRUTO TOTAL 13.000 KG, DISTÂNCIA ENTRE EIXOS 4,80 M, POTÊNCIA 189 CV INCLUSIVE TANQUE DE AÇO PARA TRANSPORTE DE ÁGUA, CAPACIDADE 6 M3 - CHP DIURNO. AF_06/2014</v>
          </cell>
          <cell r="D667" t="str">
            <v>CHP</v>
          </cell>
          <cell r="E667">
            <v>1</v>
          </cell>
          <cell r="F667">
            <v>105.47</v>
          </cell>
          <cell r="G667">
            <v>105.47</v>
          </cell>
        </row>
        <row r="668">
          <cell r="A668">
            <v>6880</v>
          </cell>
          <cell r="B668" t="str">
            <v>6880</v>
          </cell>
          <cell r="C668" t="str">
            <v>ROLO COMPACTADOR DE PNEUS ESTÁTICO, PRESSÃO VARIÁVEL, POTÊNCIA 111 HP, PESO SEM/COM LASTRO 9,5 / 26 T, LARGURA DE TRABALHO 1,90 M - CHI DIURNO. AF_07/2014</v>
          </cell>
          <cell r="D668" t="str">
            <v>CHI</v>
          </cell>
          <cell r="E668">
            <v>1</v>
          </cell>
          <cell r="F668">
            <v>48.1</v>
          </cell>
          <cell r="G668">
            <v>48.1</v>
          </cell>
        </row>
        <row r="669">
          <cell r="A669">
            <v>89227</v>
          </cell>
          <cell r="B669" t="str">
            <v>89227</v>
          </cell>
          <cell r="C669" t="str">
            <v>ROLO COMPACTADOR VIBRATORIO DE UM CILINDRO LISO DE ACO, POTENCIA 80 HP, PESO OPERACIONAL MAXIMO 8,5 T, LARGURA TRABALHO 1,676 M - CHI DIURNO. AF_06/2014</v>
          </cell>
          <cell r="D669" t="str">
            <v>CHI</v>
          </cell>
          <cell r="E669">
            <v>1</v>
          </cell>
          <cell r="F669">
            <v>41.32</v>
          </cell>
          <cell r="G669">
            <v>41.32</v>
          </cell>
        </row>
        <row r="670">
          <cell r="A670">
            <v>91534</v>
          </cell>
          <cell r="B670" t="str">
            <v>91534</v>
          </cell>
          <cell r="C670" t="str">
            <v>COMPACTADOR DE SOLOS DE PERCUSSÃO (SOQUETE) COM MOTOR A GASOLINA 4 TEMPOS, POTÊNCIA 4 CV - CHI DIURNO. AF_08/2015</v>
          </cell>
          <cell r="D670" t="str">
            <v>CHI</v>
          </cell>
          <cell r="E670">
            <v>1</v>
          </cell>
          <cell r="F670">
            <v>1.58</v>
          </cell>
          <cell r="G670">
            <v>1.58</v>
          </cell>
        </row>
        <row r="671">
          <cell r="A671">
            <v>84013</v>
          </cell>
          <cell r="B671" t="str">
            <v>84013</v>
          </cell>
          <cell r="C671" t="str">
            <v>ESCAVADEIRA HIDRÁULICA SOBRE ESTEIRAS, CAÇAMBA 0,80 M3, PESO OPERACIONAL 17,8 T, POTÊNCIA LÍQUIDA 110 HP - CHI DIURNO. AF_10/2014</v>
          </cell>
          <cell r="D671" t="str">
            <v>CHI</v>
          </cell>
          <cell r="E671">
            <v>1</v>
          </cell>
          <cell r="F671">
            <v>53.31</v>
          </cell>
          <cell r="G671">
            <v>53.31</v>
          </cell>
        </row>
        <row r="672">
          <cell r="A672">
            <v>89031</v>
          </cell>
          <cell r="B672" t="str">
            <v>89031</v>
          </cell>
          <cell r="C672" t="str">
            <v>TRATOR DE ESTEIRAS, POTÊNCIA 100 HP, PESO OPERACIONAL 9,4 T, COM LÂMINA 2,19 M3 - CHI DIURNO. AF_06/2014</v>
          </cell>
          <cell r="D672" t="str">
            <v>CHI</v>
          </cell>
          <cell r="E672">
            <v>1</v>
          </cell>
          <cell r="F672">
            <v>57.64</v>
          </cell>
          <cell r="G672">
            <v>57.64</v>
          </cell>
        </row>
        <row r="673">
          <cell r="A673">
            <v>5690</v>
          </cell>
          <cell r="B673" t="str">
            <v>5690</v>
          </cell>
          <cell r="C673" t="str">
            <v>GRADE DE DISCO CONTROLE REMOTO REBOCÁVEL, COM 24 DISCOS 24 X 6 MM COM PNEUS PARA TRANSPORTE - CHI DIURNO. AF_06/2014</v>
          </cell>
          <cell r="D673" t="str">
            <v>CHI</v>
          </cell>
          <cell r="E673">
            <v>1</v>
          </cell>
          <cell r="F673">
            <v>3.06</v>
          </cell>
          <cell r="G673">
            <v>3.06</v>
          </cell>
        </row>
        <row r="674">
          <cell r="A674">
            <v>5901</v>
          </cell>
          <cell r="B674" t="str">
            <v>5901</v>
          </cell>
          <cell r="C674" t="str">
            <v>CAMINHÃO PIPA 10.000 L TRUCADO, PESO BRUTO TOTAL 23.000 KG, CARGA ÚTIL MÁXIMA 15.935 KG, DISTÂNCIA ENTRE EIXOS 4,8 M, POTÊNCIA 230 CV, INCLUSIVE TANQUE DE AÇO PARA TRANSPORTE DE ÁGUA - CHP DIURNO. AF_06/2014</v>
          </cell>
          <cell r="D674" t="str">
            <v>CHP</v>
          </cell>
          <cell r="E674">
            <v>1</v>
          </cell>
          <cell r="F674">
            <v>126.39</v>
          </cell>
          <cell r="G674">
            <v>126.39</v>
          </cell>
        </row>
        <row r="675">
          <cell r="A675">
            <v>89036</v>
          </cell>
          <cell r="B675" t="str">
            <v>89036</v>
          </cell>
          <cell r="C675" t="str">
            <v>TRATOR DE PNEUS, POTÊNCIA 85 CV, TRAÇÃO 4X4, PESO COM LASTRO DE 4.675 KG - CHI DIURNO. AF_06/2014</v>
          </cell>
          <cell r="D675" t="str">
            <v>CHI</v>
          </cell>
          <cell r="E675">
            <v>1</v>
          </cell>
          <cell r="F675">
            <v>25.32</v>
          </cell>
          <cell r="G675">
            <v>25.32</v>
          </cell>
        </row>
        <row r="677">
          <cell r="A677" t="str">
            <v>CPU-092</v>
          </cell>
          <cell r="B677">
            <v>0</v>
          </cell>
          <cell r="C677" t="str">
            <v>ABRAÇADEIRA PLÁSTICA NA COR CINZA DIÂMETRO DE 3/4" (ATUALIZAÇÃO - PREÇO ORSE)</v>
          </cell>
          <cell r="D677" t="str">
            <v xml:space="preserve">UN </v>
          </cell>
          <cell r="E677">
            <v>0</v>
          </cell>
          <cell r="F677">
            <v>0</v>
          </cell>
          <cell r="G677">
            <v>0.15</v>
          </cell>
        </row>
        <row r="678">
          <cell r="A678">
            <v>0</v>
          </cell>
          <cell r="B678">
            <v>0</v>
          </cell>
          <cell r="C678">
            <v>0</v>
          </cell>
          <cell r="D678">
            <v>0</v>
          </cell>
          <cell r="E678">
            <v>1.02</v>
          </cell>
          <cell r="F678">
            <v>0.15</v>
          </cell>
          <cell r="G678">
            <v>0.15</v>
          </cell>
        </row>
        <row r="679">
          <cell r="A679">
            <v>0</v>
          </cell>
          <cell r="B679">
            <v>0</v>
          </cell>
          <cell r="C679">
            <v>0</v>
          </cell>
          <cell r="D679">
            <v>0</v>
          </cell>
          <cell r="E679">
            <v>0</v>
          </cell>
          <cell r="F679">
            <v>0</v>
          </cell>
          <cell r="G679">
            <v>0</v>
          </cell>
        </row>
        <row r="680">
          <cell r="A680" t="str">
            <v>NOTA:</v>
          </cell>
          <cell r="B680">
            <v>0</v>
          </cell>
          <cell r="C680" t="str">
            <v>PREÇO CORRIGIDO PELO INCC: 1,93% (VER ANEXO I)</v>
          </cell>
          <cell r="D680">
            <v>0</v>
          </cell>
          <cell r="E680">
            <v>0</v>
          </cell>
          <cell r="F680">
            <v>0</v>
          </cell>
          <cell r="G680">
            <v>0</v>
          </cell>
        </row>
        <row r="682">
          <cell r="A682" t="str">
            <v>CPU-093</v>
          </cell>
          <cell r="B682">
            <v>0</v>
          </cell>
          <cell r="C682" t="str">
            <v>BUCHA NYLON S-10 C/ PARAFUSO ACO ZINC ROSCA SOBERBA CAB CHATA 5,5 X 65MM (ATUALIZAÇÃO - PREÇO SINAPI)</v>
          </cell>
          <cell r="D682" t="str">
            <v xml:space="preserve">UN </v>
          </cell>
          <cell r="E682">
            <v>0</v>
          </cell>
          <cell r="F682">
            <v>0</v>
          </cell>
          <cell r="G682">
            <v>0.62</v>
          </cell>
        </row>
        <row r="683">
          <cell r="A683">
            <v>0</v>
          </cell>
          <cell r="B683">
            <v>0</v>
          </cell>
          <cell r="C683">
            <v>0</v>
          </cell>
          <cell r="D683">
            <v>0</v>
          </cell>
          <cell r="E683">
            <v>1.03</v>
          </cell>
          <cell r="F683">
            <v>0.6</v>
          </cell>
          <cell r="G683">
            <v>0.62</v>
          </cell>
        </row>
        <row r="684">
          <cell r="A684">
            <v>0</v>
          </cell>
          <cell r="B684">
            <v>0</v>
          </cell>
          <cell r="C684">
            <v>0</v>
          </cell>
          <cell r="D684">
            <v>0</v>
          </cell>
          <cell r="E684">
            <v>0</v>
          </cell>
          <cell r="F684">
            <v>0</v>
          </cell>
          <cell r="G684">
            <v>0</v>
          </cell>
        </row>
        <row r="685">
          <cell r="A685" t="str">
            <v>NOTA:</v>
          </cell>
          <cell r="B685">
            <v>0</v>
          </cell>
          <cell r="C685" t="str">
            <v>PREÇO CORRIGIDO PELO INCC: 2,57% (VER ANEXO II)</v>
          </cell>
          <cell r="D685">
            <v>0</v>
          </cell>
          <cell r="E685">
            <v>0</v>
          </cell>
          <cell r="F685">
            <v>0</v>
          </cell>
          <cell r="G685">
            <v>0</v>
          </cell>
        </row>
        <row r="687">
          <cell r="A687" t="str">
            <v>CPU-094</v>
          </cell>
          <cell r="B687">
            <v>0</v>
          </cell>
          <cell r="C687" t="str">
            <v>ELETRODUTO DE PVC RIGIDO ROSCAVEL DN 25MM (1") INCL CONEXOES, FORNECIMENTO E INSTALACAO (ATUALIZAÇÃO - PREÇO SINAPI)</v>
          </cell>
          <cell r="D687" t="str">
            <v>M</v>
          </cell>
          <cell r="E687">
            <v>0</v>
          </cell>
          <cell r="F687">
            <v>0</v>
          </cell>
          <cell r="G687">
            <v>13.04</v>
          </cell>
        </row>
        <row r="688">
          <cell r="A688">
            <v>0</v>
          </cell>
          <cell r="B688">
            <v>0</v>
          </cell>
          <cell r="C688">
            <v>0</v>
          </cell>
          <cell r="D688">
            <v>0</v>
          </cell>
          <cell r="E688">
            <v>1.05</v>
          </cell>
          <cell r="F688">
            <v>12.42</v>
          </cell>
          <cell r="G688">
            <v>13.04</v>
          </cell>
        </row>
        <row r="689">
          <cell r="A689">
            <v>0</v>
          </cell>
          <cell r="B689">
            <v>0</v>
          </cell>
          <cell r="C689">
            <v>0</v>
          </cell>
          <cell r="D689">
            <v>0</v>
          </cell>
          <cell r="E689">
            <v>0</v>
          </cell>
          <cell r="F689">
            <v>0</v>
          </cell>
          <cell r="G689">
            <v>0</v>
          </cell>
        </row>
        <row r="690">
          <cell r="A690" t="str">
            <v>NOTA:</v>
          </cell>
          <cell r="B690">
            <v>0</v>
          </cell>
          <cell r="C690" t="str">
            <v>PREÇO CORRIGIDO PELO INCC: 5,26% (VER ANEXO III)</v>
          </cell>
          <cell r="D690">
            <v>0</v>
          </cell>
          <cell r="E690">
            <v>0</v>
          </cell>
          <cell r="F690">
            <v>0</v>
          </cell>
          <cell r="G690">
            <v>0</v>
          </cell>
        </row>
        <row r="692">
          <cell r="A692" t="str">
            <v>CPU-095</v>
          </cell>
          <cell r="B692">
            <v>0</v>
          </cell>
          <cell r="C692" t="str">
            <v>CURVA PARA ELETRODUTO PVC RÍGIDO ROSCAVEL DIÂMETRO 1" (ATUALIZAÇÃO - PREÇO ORSE)</v>
          </cell>
          <cell r="D692" t="str">
            <v xml:space="preserve">UN </v>
          </cell>
          <cell r="E692">
            <v>0</v>
          </cell>
          <cell r="F692">
            <v>0</v>
          </cell>
          <cell r="G692">
            <v>6.95</v>
          </cell>
        </row>
        <row r="693">
          <cell r="A693">
            <v>0</v>
          </cell>
          <cell r="B693">
            <v>0</v>
          </cell>
          <cell r="C693">
            <v>0</v>
          </cell>
          <cell r="D693">
            <v>0</v>
          </cell>
          <cell r="E693">
            <v>1.02</v>
          </cell>
          <cell r="F693">
            <v>6.81</v>
          </cell>
          <cell r="G693">
            <v>6.95</v>
          </cell>
        </row>
        <row r="694">
          <cell r="A694">
            <v>0</v>
          </cell>
          <cell r="B694">
            <v>0</v>
          </cell>
          <cell r="C694">
            <v>0</v>
          </cell>
          <cell r="D694">
            <v>0</v>
          </cell>
          <cell r="E694">
            <v>0</v>
          </cell>
          <cell r="F694">
            <v>0</v>
          </cell>
          <cell r="G694">
            <v>0</v>
          </cell>
        </row>
        <row r="695">
          <cell r="A695" t="str">
            <v>NOTA:</v>
          </cell>
          <cell r="B695">
            <v>0</v>
          </cell>
          <cell r="C695" t="str">
            <v>PREÇO CORRIGIDO PELO INCC: 1,93% (VER ANEXO I)</v>
          </cell>
          <cell r="D695">
            <v>0</v>
          </cell>
          <cell r="E695">
            <v>0</v>
          </cell>
          <cell r="F695">
            <v>0</v>
          </cell>
          <cell r="G695">
            <v>0</v>
          </cell>
        </row>
        <row r="697">
          <cell r="A697" t="str">
            <v>CPU-096</v>
          </cell>
          <cell r="B697">
            <v>0</v>
          </cell>
          <cell r="C697" t="str">
            <v>LUVA PARA ELETRODUTO PVC RÍGIDO ROSCAVEL DIÂMETRO 1" (ATUALIZAÇÃO - PREÇO ORSE)</v>
          </cell>
          <cell r="D697" t="str">
            <v xml:space="preserve">UN </v>
          </cell>
          <cell r="E697">
            <v>0</v>
          </cell>
          <cell r="F697">
            <v>0</v>
          </cell>
          <cell r="G697">
            <v>1.71</v>
          </cell>
        </row>
        <row r="698">
          <cell r="A698">
            <v>0</v>
          </cell>
          <cell r="B698">
            <v>0</v>
          </cell>
          <cell r="C698">
            <v>0</v>
          </cell>
          <cell r="D698">
            <v>0</v>
          </cell>
          <cell r="E698">
            <v>1.02</v>
          </cell>
          <cell r="F698">
            <v>1.68</v>
          </cell>
          <cell r="G698">
            <v>1.71</v>
          </cell>
        </row>
        <row r="699">
          <cell r="A699">
            <v>0</v>
          </cell>
          <cell r="B699">
            <v>0</v>
          </cell>
          <cell r="C699">
            <v>0</v>
          </cell>
          <cell r="D699">
            <v>0</v>
          </cell>
          <cell r="E699">
            <v>0</v>
          </cell>
          <cell r="F699">
            <v>0</v>
          </cell>
          <cell r="G699">
            <v>0</v>
          </cell>
        </row>
        <row r="700">
          <cell r="A700" t="str">
            <v>NOTA:</v>
          </cell>
          <cell r="B700">
            <v>0</v>
          </cell>
          <cell r="C700" t="str">
            <v>PREÇO CORRIGIDO PELO INCC: 1,93% (VER ANEXO I)</v>
          </cell>
          <cell r="D700">
            <v>0</v>
          </cell>
          <cell r="E700">
            <v>0</v>
          </cell>
          <cell r="F700">
            <v>0</v>
          </cell>
          <cell r="G700">
            <v>0</v>
          </cell>
        </row>
        <row r="702">
          <cell r="A702" t="str">
            <v>CPU-097</v>
          </cell>
          <cell r="B702">
            <v>0</v>
          </cell>
          <cell r="C702" t="str">
            <v>COTOVELO DE AÇO GALVANIZADO 1" - FORNECIMENTO E INSTALAÇÃO (ATUALIZAÇÃO - PREÇO SINAPI)</v>
          </cell>
          <cell r="D702" t="str">
            <v xml:space="preserve">UN </v>
          </cell>
          <cell r="E702">
            <v>0</v>
          </cell>
          <cell r="F702">
            <v>0</v>
          </cell>
          <cell r="G702">
            <v>19.079999999999998</v>
          </cell>
        </row>
        <row r="703">
          <cell r="A703">
            <v>0</v>
          </cell>
          <cell r="B703">
            <v>0</v>
          </cell>
          <cell r="C703">
            <v>0</v>
          </cell>
          <cell r="D703">
            <v>0</v>
          </cell>
          <cell r="E703">
            <v>1.05</v>
          </cell>
          <cell r="F703">
            <v>18.170000000000002</v>
          </cell>
          <cell r="G703">
            <v>19.079999999999998</v>
          </cell>
        </row>
        <row r="704">
          <cell r="A704">
            <v>0</v>
          </cell>
          <cell r="B704">
            <v>0</v>
          </cell>
          <cell r="C704">
            <v>0</v>
          </cell>
          <cell r="D704">
            <v>0</v>
          </cell>
          <cell r="E704">
            <v>0</v>
          </cell>
          <cell r="F704">
            <v>0</v>
          </cell>
          <cell r="G704">
            <v>0</v>
          </cell>
        </row>
        <row r="705">
          <cell r="A705" t="str">
            <v>NOTA:</v>
          </cell>
          <cell r="B705">
            <v>0</v>
          </cell>
          <cell r="C705" t="str">
            <v>PREÇO CORRIGIDO PELO INCC: 5,03% (VER ANEXO IV)</v>
          </cell>
          <cell r="D705">
            <v>0</v>
          </cell>
          <cell r="E705">
            <v>0</v>
          </cell>
          <cell r="F705">
            <v>0</v>
          </cell>
          <cell r="G705">
            <v>0</v>
          </cell>
        </row>
        <row r="707">
          <cell r="A707" t="str">
            <v>CPU-098</v>
          </cell>
          <cell r="B707">
            <v>0</v>
          </cell>
          <cell r="C707" t="str">
            <v>INTERRUPTOR SIMPLES DE EMBUTIR 10A/250V 2 TECLAS, COM PLACA - FORNECIMENTO E INSTALACAO (ATUALIZAÇÃO - PREÇO SINAPI)</v>
          </cell>
          <cell r="D707" t="str">
            <v xml:space="preserve">UN </v>
          </cell>
          <cell r="E707">
            <v>0</v>
          </cell>
          <cell r="F707">
            <v>0</v>
          </cell>
          <cell r="G707">
            <v>19.510000000000002</v>
          </cell>
        </row>
        <row r="708">
          <cell r="A708">
            <v>0</v>
          </cell>
          <cell r="B708">
            <v>0</v>
          </cell>
          <cell r="C708">
            <v>0</v>
          </cell>
          <cell r="D708">
            <v>0</v>
          </cell>
          <cell r="E708">
            <v>1.05</v>
          </cell>
          <cell r="F708">
            <v>18.579999999999998</v>
          </cell>
          <cell r="G708">
            <v>19.510000000000002</v>
          </cell>
        </row>
        <row r="709">
          <cell r="A709">
            <v>0</v>
          </cell>
          <cell r="B709">
            <v>0</v>
          </cell>
          <cell r="C709">
            <v>0</v>
          </cell>
          <cell r="D709">
            <v>0</v>
          </cell>
          <cell r="E709">
            <v>0</v>
          </cell>
          <cell r="F709">
            <v>0</v>
          </cell>
          <cell r="G709">
            <v>0</v>
          </cell>
        </row>
        <row r="710">
          <cell r="A710" t="str">
            <v>NOTA:</v>
          </cell>
          <cell r="B710">
            <v>0</v>
          </cell>
          <cell r="C710" t="str">
            <v>PREÇO CORRIGIDO PELO INCC: 5,03% (VER ANEXO IV)</v>
          </cell>
          <cell r="D710">
            <v>0</v>
          </cell>
          <cell r="E710">
            <v>0</v>
          </cell>
          <cell r="F710">
            <v>0</v>
          </cell>
          <cell r="G710">
            <v>0</v>
          </cell>
        </row>
        <row r="712">
          <cell r="A712" t="str">
            <v>CPU-099</v>
          </cell>
          <cell r="B712">
            <v>0</v>
          </cell>
          <cell r="C712" t="str">
            <v>TOMADA DE EMBUTIR 2P+T 10A/250V C/ PLACA - FORNECIMENTO E INSTALACAO (ATUALIZAÇÃO - PREÇO SINAPI)</v>
          </cell>
          <cell r="D712" t="str">
            <v xml:space="preserve">UN </v>
          </cell>
          <cell r="E712">
            <v>0</v>
          </cell>
          <cell r="F712">
            <v>0</v>
          </cell>
          <cell r="G712">
            <v>12.35</v>
          </cell>
        </row>
        <row r="713">
          <cell r="A713">
            <v>0</v>
          </cell>
          <cell r="B713">
            <v>0</v>
          </cell>
          <cell r="C713">
            <v>0</v>
          </cell>
          <cell r="D713">
            <v>0</v>
          </cell>
          <cell r="E713">
            <v>1.05</v>
          </cell>
          <cell r="F713">
            <v>11.76</v>
          </cell>
          <cell r="G713">
            <v>12.35</v>
          </cell>
        </row>
        <row r="714">
          <cell r="A714">
            <v>0</v>
          </cell>
          <cell r="B714">
            <v>0</v>
          </cell>
          <cell r="C714">
            <v>0</v>
          </cell>
          <cell r="D714">
            <v>0</v>
          </cell>
          <cell r="E714">
            <v>0</v>
          </cell>
          <cell r="F714">
            <v>0</v>
          </cell>
          <cell r="G714">
            <v>0</v>
          </cell>
        </row>
        <row r="715">
          <cell r="A715" t="str">
            <v>NOTA:</v>
          </cell>
          <cell r="B715">
            <v>0</v>
          </cell>
          <cell r="C715" t="str">
            <v>PREÇO CORRIGIDO PELO INCC: 5,03% (VER ANEXO IV)</v>
          </cell>
          <cell r="D715">
            <v>0</v>
          </cell>
          <cell r="E715">
            <v>0</v>
          </cell>
          <cell r="F715">
            <v>0</v>
          </cell>
          <cell r="G715">
            <v>0</v>
          </cell>
        </row>
        <row r="716">
          <cell r="C716">
            <v>0</v>
          </cell>
          <cell r="D716">
            <v>0</v>
          </cell>
          <cell r="E716">
            <v>0</v>
          </cell>
          <cell r="F716">
            <v>0</v>
          </cell>
          <cell r="G716">
            <v>0</v>
          </cell>
        </row>
        <row r="717">
          <cell r="A717" t="str">
            <v>CPU-100</v>
          </cell>
          <cell r="B717">
            <v>0</v>
          </cell>
          <cell r="C717" t="str">
            <v>TOMADA DUPLA DE EMBUTIR 2X2P+T 10A/250V C/ PLACA - FORNECIMENTO E INSTALACAO (ATUALIZAÇÃO - PREÇO SINAPI)</v>
          </cell>
          <cell r="D717" t="str">
            <v xml:space="preserve">UN </v>
          </cell>
          <cell r="E717">
            <v>0</v>
          </cell>
          <cell r="F717">
            <v>0</v>
          </cell>
          <cell r="G717">
            <v>21.96</v>
          </cell>
        </row>
        <row r="718">
          <cell r="A718">
            <v>0</v>
          </cell>
          <cell r="B718">
            <v>0</v>
          </cell>
          <cell r="C718">
            <v>0</v>
          </cell>
          <cell r="D718">
            <v>0</v>
          </cell>
          <cell r="E718">
            <v>1.05</v>
          </cell>
          <cell r="F718">
            <v>20.91</v>
          </cell>
          <cell r="G718">
            <v>21.96</v>
          </cell>
        </row>
        <row r="719">
          <cell r="A719">
            <v>0</v>
          </cell>
          <cell r="B719">
            <v>0</v>
          </cell>
          <cell r="C719">
            <v>0</v>
          </cell>
          <cell r="D719">
            <v>0</v>
          </cell>
          <cell r="E719">
            <v>0</v>
          </cell>
          <cell r="F719">
            <v>0</v>
          </cell>
          <cell r="G719">
            <v>0</v>
          </cell>
        </row>
        <row r="720">
          <cell r="A720" t="str">
            <v>NOTA:</v>
          </cell>
          <cell r="B720">
            <v>0</v>
          </cell>
          <cell r="C720" t="str">
            <v>PREÇO CORRIGIDO PELO INCC: 5,03% (VER ANEXO IV)</v>
          </cell>
          <cell r="D720">
            <v>0</v>
          </cell>
          <cell r="E720">
            <v>0</v>
          </cell>
          <cell r="F720">
            <v>0</v>
          </cell>
          <cell r="G720">
            <v>0</v>
          </cell>
        </row>
        <row r="722">
          <cell r="A722" t="str">
            <v>CPU-101</v>
          </cell>
          <cell r="B722">
            <v>0</v>
          </cell>
          <cell r="C722" t="str">
            <v>CABO DE COBRE ISOLAMENTO TERMOPLASTICO 0,6/1KV 6MM2 ANTI-CHAMA - FORNECIMENTO E INSTALACAO  (ATUALIZAÇÃO - PREÇO SINAPI)</v>
          </cell>
          <cell r="D722" t="str">
            <v>M</v>
          </cell>
          <cell r="E722">
            <v>0</v>
          </cell>
          <cell r="F722">
            <v>0</v>
          </cell>
          <cell r="G722">
            <v>6.16</v>
          </cell>
        </row>
        <row r="723">
          <cell r="A723">
            <v>0</v>
          </cell>
          <cell r="B723">
            <v>0</v>
          </cell>
          <cell r="C723">
            <v>0</v>
          </cell>
          <cell r="D723">
            <v>0</v>
          </cell>
          <cell r="E723">
            <v>1.05</v>
          </cell>
          <cell r="F723">
            <v>5.87</v>
          </cell>
          <cell r="G723">
            <v>6.16</v>
          </cell>
        </row>
        <row r="724">
          <cell r="A724">
            <v>0</v>
          </cell>
          <cell r="B724">
            <v>0</v>
          </cell>
          <cell r="C724">
            <v>0</v>
          </cell>
          <cell r="D724">
            <v>0</v>
          </cell>
          <cell r="E724">
            <v>0</v>
          </cell>
          <cell r="F724">
            <v>0</v>
          </cell>
          <cell r="G724">
            <v>0</v>
          </cell>
        </row>
        <row r="725">
          <cell r="A725" t="str">
            <v>NOTA:</v>
          </cell>
          <cell r="B725">
            <v>0</v>
          </cell>
          <cell r="C725" t="str">
            <v>PREÇO CORRIGIDO PELO INCC: 4,65% (VER ANEXO V)</v>
          </cell>
          <cell r="D725">
            <v>0</v>
          </cell>
          <cell r="E725">
            <v>0</v>
          </cell>
          <cell r="F725">
            <v>0</v>
          </cell>
          <cell r="G725">
            <v>0</v>
          </cell>
        </row>
        <row r="727">
          <cell r="A727" t="str">
            <v>CPU-102</v>
          </cell>
          <cell r="B727">
            <v>0</v>
          </cell>
          <cell r="C727" t="str">
            <v>CABO DE COBRE NU 16MM2 - FORNECIMENTO E INSTALACAO  (ATUALIZAÇÃO - PREÇO SINAPI)</v>
          </cell>
          <cell r="D727" t="str">
            <v>M</v>
          </cell>
          <cell r="E727">
            <v>0</v>
          </cell>
          <cell r="F727">
            <v>0</v>
          </cell>
          <cell r="G727">
            <v>10.66</v>
          </cell>
        </row>
        <row r="728">
          <cell r="A728">
            <v>0</v>
          </cell>
          <cell r="B728">
            <v>0</v>
          </cell>
          <cell r="C728">
            <v>0</v>
          </cell>
          <cell r="D728">
            <v>0</v>
          </cell>
          <cell r="E728">
            <v>1.05</v>
          </cell>
          <cell r="F728">
            <v>10.15</v>
          </cell>
          <cell r="G728">
            <v>10.66</v>
          </cell>
        </row>
        <row r="729">
          <cell r="A729">
            <v>0</v>
          </cell>
          <cell r="B729">
            <v>0</v>
          </cell>
          <cell r="C729">
            <v>0</v>
          </cell>
          <cell r="D729">
            <v>0</v>
          </cell>
          <cell r="E729">
            <v>0</v>
          </cell>
          <cell r="F729">
            <v>0</v>
          </cell>
          <cell r="G729">
            <v>0</v>
          </cell>
        </row>
        <row r="730">
          <cell r="A730" t="str">
            <v>NOTA:</v>
          </cell>
          <cell r="B730">
            <v>0</v>
          </cell>
          <cell r="C730" t="str">
            <v>PREÇO CORRIGIDO PELO INCC: 4,65% (VER ANEXO V)</v>
          </cell>
          <cell r="D730">
            <v>0</v>
          </cell>
          <cell r="E730">
            <v>0</v>
          </cell>
          <cell r="F730">
            <v>0</v>
          </cell>
          <cell r="G730">
            <v>0</v>
          </cell>
        </row>
        <row r="732">
          <cell r="A732" t="str">
            <v>CPU-103</v>
          </cell>
          <cell r="B732">
            <v>0</v>
          </cell>
          <cell r="C732" t="str">
            <v>HASTE DE ATERRAMENTO EM AÇO COM 2,40m DE COMPRIMENTO E DN=5/8'', REVESTIDA COM BAIXA CAMADA DE COBRE, SEM CONECTOR</v>
          </cell>
          <cell r="D732" t="str">
            <v xml:space="preserve">UN </v>
          </cell>
          <cell r="E732">
            <v>0</v>
          </cell>
          <cell r="F732">
            <v>0</v>
          </cell>
          <cell r="G732">
            <v>25.98</v>
          </cell>
        </row>
        <row r="733">
          <cell r="A733">
            <v>0</v>
          </cell>
          <cell r="B733">
            <v>0</v>
          </cell>
          <cell r="C733">
            <v>0</v>
          </cell>
          <cell r="D733">
            <v>0</v>
          </cell>
          <cell r="E733">
            <v>1.02</v>
          </cell>
          <cell r="F733">
            <v>25.47</v>
          </cell>
          <cell r="G733">
            <v>25.98</v>
          </cell>
        </row>
        <row r="734">
          <cell r="A734">
            <v>0</v>
          </cell>
          <cell r="B734">
            <v>0</v>
          </cell>
          <cell r="C734">
            <v>0</v>
          </cell>
          <cell r="D734">
            <v>0</v>
          </cell>
          <cell r="E734">
            <v>0</v>
          </cell>
          <cell r="F734">
            <v>0</v>
          </cell>
          <cell r="G734">
            <v>0</v>
          </cell>
        </row>
        <row r="735">
          <cell r="A735" t="str">
            <v>NOTA:</v>
          </cell>
          <cell r="B735">
            <v>0</v>
          </cell>
          <cell r="C735" t="str">
            <v>PREÇO CORRIGIDO PELO INCC: 1,93% (VER ANEXO I)</v>
          </cell>
          <cell r="D735">
            <v>0</v>
          </cell>
          <cell r="E735">
            <v>0</v>
          </cell>
          <cell r="F735">
            <v>0</v>
          </cell>
          <cell r="G735">
            <v>0</v>
          </cell>
        </row>
        <row r="737">
          <cell r="A737" t="str">
            <v>CPU-104</v>
          </cell>
          <cell r="B737">
            <v>0</v>
          </cell>
          <cell r="C737" t="str">
            <v>CABO DE COBRE NU 6MM2 - FORNECIMENTO E INSTALACAO (ATUALIZAÇÃO - PREÇO SINAPI)</v>
          </cell>
          <cell r="D737" t="str">
            <v>M</v>
          </cell>
          <cell r="E737">
            <v>0</v>
          </cell>
          <cell r="F737">
            <v>0</v>
          </cell>
          <cell r="G737">
            <v>5.73</v>
          </cell>
        </row>
        <row r="738">
          <cell r="A738">
            <v>0</v>
          </cell>
          <cell r="B738">
            <v>0</v>
          </cell>
          <cell r="C738">
            <v>0</v>
          </cell>
          <cell r="D738">
            <v>0</v>
          </cell>
          <cell r="E738">
            <v>1.05</v>
          </cell>
          <cell r="F738">
            <v>5.46</v>
          </cell>
          <cell r="G738">
            <v>5.73</v>
          </cell>
        </row>
        <row r="739">
          <cell r="A739">
            <v>0</v>
          </cell>
          <cell r="B739">
            <v>0</v>
          </cell>
          <cell r="C739">
            <v>0</v>
          </cell>
          <cell r="D739">
            <v>0</v>
          </cell>
          <cell r="E739">
            <v>0</v>
          </cell>
          <cell r="F739">
            <v>0</v>
          </cell>
          <cell r="G739">
            <v>0</v>
          </cell>
        </row>
        <row r="740">
          <cell r="A740" t="str">
            <v>NOTA:</v>
          </cell>
          <cell r="B740">
            <v>0</v>
          </cell>
          <cell r="C740" t="str">
            <v>PREÇO CORRIGIDO PELO INCC: 4,65% (VER ANEXO V)</v>
          </cell>
          <cell r="D740">
            <v>0</v>
          </cell>
          <cell r="E740">
            <v>0</v>
          </cell>
          <cell r="F740">
            <v>0</v>
          </cell>
          <cell r="G740">
            <v>0</v>
          </cell>
        </row>
        <row r="741">
          <cell r="C741">
            <v>0</v>
          </cell>
          <cell r="D741">
            <v>0</v>
          </cell>
          <cell r="E741">
            <v>0</v>
          </cell>
          <cell r="F741">
            <v>0</v>
          </cell>
          <cell r="G741">
            <v>0</v>
          </cell>
        </row>
        <row r="742">
          <cell r="A742" t="str">
            <v>CPU-105</v>
          </cell>
          <cell r="B742">
            <v>0</v>
          </cell>
          <cell r="C742" t="str">
            <v>CABO DE COBRE ISOLADO PVC 450/750V 2,5MM2 RESISTENTE A CHAMA - FORNECIMENTO E INSTALACAO</v>
          </cell>
          <cell r="D742" t="str">
            <v>M</v>
          </cell>
          <cell r="E742">
            <v>0</v>
          </cell>
          <cell r="F742">
            <v>0</v>
          </cell>
          <cell r="G742">
            <v>30.39</v>
          </cell>
        </row>
        <row r="743">
          <cell r="A743">
            <v>0</v>
          </cell>
          <cell r="B743">
            <v>0</v>
          </cell>
          <cell r="C743">
            <v>0</v>
          </cell>
          <cell r="D743">
            <v>0</v>
          </cell>
          <cell r="E743">
            <v>1.05</v>
          </cell>
          <cell r="F743">
            <v>28.94</v>
          </cell>
          <cell r="G743">
            <v>30.39</v>
          </cell>
        </row>
        <row r="744">
          <cell r="A744">
            <v>0</v>
          </cell>
          <cell r="B744">
            <v>0</v>
          </cell>
          <cell r="C744">
            <v>0</v>
          </cell>
          <cell r="D744">
            <v>0</v>
          </cell>
          <cell r="E744">
            <v>0</v>
          </cell>
          <cell r="F744">
            <v>0</v>
          </cell>
          <cell r="G744">
            <v>0</v>
          </cell>
        </row>
        <row r="745">
          <cell r="A745" t="str">
            <v>NOTA:</v>
          </cell>
          <cell r="B745">
            <v>0</v>
          </cell>
          <cell r="C745" t="str">
            <v>PREÇO CORRIGIDO PELO INCC: 4,65% (VER ANEXO V)</v>
          </cell>
          <cell r="D745">
            <v>0</v>
          </cell>
          <cell r="E745">
            <v>0</v>
          </cell>
          <cell r="F745">
            <v>0</v>
          </cell>
          <cell r="G745">
            <v>0</v>
          </cell>
        </row>
        <row r="747">
          <cell r="A747" t="str">
            <v>CPU-106</v>
          </cell>
          <cell r="B747">
            <v>0</v>
          </cell>
          <cell r="C747" t="str">
            <v>Eletroduto PVC rígido soldável classe B - na cor cinza - diâmetro 3/4"</v>
          </cell>
          <cell r="D747" t="str">
            <v>M</v>
          </cell>
          <cell r="E747">
            <v>0</v>
          </cell>
          <cell r="F747">
            <v>0</v>
          </cell>
          <cell r="G747">
            <v>13.899999999999999</v>
          </cell>
        </row>
        <row r="748">
          <cell r="A748" t="str">
            <v>COT-031a</v>
          </cell>
          <cell r="B748">
            <v>0</v>
          </cell>
          <cell r="C748" t="str">
            <v>TUB-15 ELETRODUTO RIG. PVC CZ SR 3/4</v>
          </cell>
          <cell r="D748" t="str">
            <v>UN</v>
          </cell>
          <cell r="E748">
            <v>1.0169999999999999</v>
          </cell>
          <cell r="F748">
            <v>11.35</v>
          </cell>
          <cell r="G748">
            <v>11.54</v>
          </cell>
        </row>
        <row r="749">
          <cell r="A749">
            <v>88247</v>
          </cell>
          <cell r="B749" t="str">
            <v>89031</v>
          </cell>
          <cell r="C749" t="str">
            <v>AUXILIAR DE ELETRICISTA COM ENCARGOS COMPLEMENTARES</v>
          </cell>
          <cell r="D749" t="str">
            <v>H</v>
          </cell>
          <cell r="E749">
            <v>8.2000000000000003E-2</v>
          </cell>
          <cell r="F749">
            <v>11.91</v>
          </cell>
          <cell r="G749">
            <v>0.98</v>
          </cell>
        </row>
        <row r="750">
          <cell r="A750">
            <v>88264</v>
          </cell>
          <cell r="B750" t="str">
            <v>89031</v>
          </cell>
          <cell r="C750" t="str">
            <v>ELETRICISTA COM ENCARGOS COMPLEMENTARES</v>
          </cell>
          <cell r="D750" t="str">
            <v>H</v>
          </cell>
          <cell r="E750">
            <v>8.2000000000000003E-2</v>
          </cell>
          <cell r="F750">
            <v>16.77</v>
          </cell>
          <cell r="G750">
            <v>1.38</v>
          </cell>
        </row>
        <row r="752">
          <cell r="A752" t="str">
            <v>CPU-107</v>
          </cell>
          <cell r="B752">
            <v>0</v>
          </cell>
          <cell r="C752" t="str">
            <v>Luva para eletroduto PVC rígido soldável classe Bna cor cinza - diâmetro 3/4"</v>
          </cell>
          <cell r="D752" t="str">
            <v xml:space="preserve">UN </v>
          </cell>
          <cell r="E752">
            <v>0</v>
          </cell>
          <cell r="F752">
            <v>0</v>
          </cell>
          <cell r="G752">
            <v>5.1400000000000006</v>
          </cell>
        </row>
        <row r="753">
          <cell r="A753" t="str">
            <v>COT-031b</v>
          </cell>
          <cell r="B753">
            <v>0</v>
          </cell>
          <cell r="C753" t="str">
            <v>LUV-15 LUVA PVC CZ SR 3/4</v>
          </cell>
          <cell r="D753" t="str">
            <v>UN</v>
          </cell>
          <cell r="E753">
            <v>1</v>
          </cell>
          <cell r="F753">
            <v>2.08</v>
          </cell>
          <cell r="G753">
            <v>2.08</v>
          </cell>
        </row>
        <row r="754">
          <cell r="A754">
            <v>88247</v>
          </cell>
          <cell r="B754" t="str">
            <v>89031</v>
          </cell>
          <cell r="C754" t="str">
            <v>AUXILIAR DE ELETRICISTA COM ENCARGOS COMPLEMENTARES</v>
          </cell>
          <cell r="D754" t="str">
            <v>H</v>
          </cell>
          <cell r="E754">
            <v>0.107</v>
          </cell>
          <cell r="F754">
            <v>11.91</v>
          </cell>
          <cell r="G754">
            <v>1.27</v>
          </cell>
        </row>
        <row r="755">
          <cell r="A755">
            <v>88264</v>
          </cell>
          <cell r="B755" t="str">
            <v>89031</v>
          </cell>
          <cell r="C755" t="str">
            <v>ELETRICISTA COM ENCARGOS COMPLEMENTARES</v>
          </cell>
          <cell r="D755" t="str">
            <v>H</v>
          </cell>
          <cell r="E755">
            <v>0.107</v>
          </cell>
          <cell r="F755">
            <v>16.77</v>
          </cell>
          <cell r="G755">
            <v>1.79</v>
          </cell>
        </row>
        <row r="757">
          <cell r="A757" t="str">
            <v>CPU-108</v>
          </cell>
          <cell r="B757">
            <v>0</v>
          </cell>
          <cell r="C757" t="str">
            <v>Curva para eletroduto PVC rígido soldável classe Bna cor cinza - diâmetro 3/4"</v>
          </cell>
          <cell r="D757" t="str">
            <v xml:space="preserve">UN </v>
          </cell>
          <cell r="E757">
            <v>0</v>
          </cell>
          <cell r="F757">
            <v>0</v>
          </cell>
          <cell r="G757">
            <v>9.11</v>
          </cell>
        </row>
        <row r="758">
          <cell r="A758" t="str">
            <v>COT-031c</v>
          </cell>
          <cell r="B758">
            <v>0</v>
          </cell>
          <cell r="C758" t="str">
            <v>CUR-15 CURVA 90 SR 3/4 CZ PVC</v>
          </cell>
          <cell r="D758" t="str">
            <v>UN</v>
          </cell>
          <cell r="E758">
            <v>1</v>
          </cell>
          <cell r="F758">
            <v>4.5199999999999996</v>
          </cell>
          <cell r="G758">
            <v>4.5199999999999996</v>
          </cell>
        </row>
        <row r="759">
          <cell r="A759">
            <v>88247</v>
          </cell>
          <cell r="B759">
            <v>0</v>
          </cell>
          <cell r="C759" t="str">
            <v>AUXILIAR DE ELETRICISTA COM ENCARGOS COMPLEMENTARES</v>
          </cell>
          <cell r="D759" t="str">
            <v>H</v>
          </cell>
          <cell r="E759">
            <v>0.16</v>
          </cell>
          <cell r="F759">
            <v>11.91</v>
          </cell>
          <cell r="G759">
            <v>1.91</v>
          </cell>
        </row>
        <row r="760">
          <cell r="A760">
            <v>88264</v>
          </cell>
          <cell r="B760">
            <v>0</v>
          </cell>
          <cell r="C760" t="str">
            <v>ELETRICISTA COM ENCARGOS COMPLEMENTARES</v>
          </cell>
          <cell r="D760" t="str">
            <v>H</v>
          </cell>
          <cell r="E760">
            <v>0.16</v>
          </cell>
          <cell r="F760">
            <v>16.77</v>
          </cell>
          <cell r="G760">
            <v>2.68</v>
          </cell>
        </row>
        <row r="762">
          <cell r="A762" t="str">
            <v>CPU-109</v>
          </cell>
          <cell r="B762">
            <v>0</v>
          </cell>
          <cell r="C762" t="str">
            <v>Adaptador Flex para Wetzelturbo na cor cinza - diâmetro de 3/4"</v>
          </cell>
          <cell r="D762" t="str">
            <v xml:space="preserve">UN </v>
          </cell>
          <cell r="E762">
            <v>0</v>
          </cell>
          <cell r="F762">
            <v>0</v>
          </cell>
          <cell r="G762">
            <v>6.26</v>
          </cell>
        </row>
        <row r="763">
          <cell r="A763" t="str">
            <v>COT-031d</v>
          </cell>
          <cell r="B763">
            <v>0</v>
          </cell>
          <cell r="C763" t="str">
            <v>POLIWETZEL ADAPTADOR 3/4 API-15 CZ</v>
          </cell>
          <cell r="D763" t="str">
            <v>UN</v>
          </cell>
          <cell r="E763">
            <v>1</v>
          </cell>
          <cell r="F763">
            <v>0.8</v>
          </cell>
          <cell r="G763">
            <v>0.8</v>
          </cell>
        </row>
        <row r="764">
          <cell r="A764">
            <v>122</v>
          </cell>
          <cell r="B764">
            <v>0</v>
          </cell>
          <cell r="C764" t="str">
            <v>ADESIVO PLASTICO PARA PVC, FRASCO COM 850 GR</v>
          </cell>
          <cell r="D764" t="str">
            <v>UN</v>
          </cell>
          <cell r="E764">
            <v>5.1000000000000004E-3</v>
          </cell>
          <cell r="F764">
            <v>45.43</v>
          </cell>
          <cell r="G764">
            <v>0.23</v>
          </cell>
        </row>
        <row r="765">
          <cell r="A765" t="str">
            <v>02036/ORSE</v>
          </cell>
          <cell r="B765">
            <v>0</v>
          </cell>
          <cell r="C765" t="str">
            <v>SOLUÇÃO LIMPADORA PVC</v>
          </cell>
          <cell r="D765" t="str">
            <v>L</v>
          </cell>
          <cell r="E765">
            <v>2E-3</v>
          </cell>
          <cell r="F765">
            <v>33.18</v>
          </cell>
          <cell r="G765">
            <v>7.0000000000000007E-2</v>
          </cell>
        </row>
        <row r="766">
          <cell r="A766">
            <v>88267</v>
          </cell>
          <cell r="B766">
            <v>0</v>
          </cell>
          <cell r="C766" t="str">
            <v>ENCANADOR OU BOMBEIRO HIDRÁULICO COM ENCARGOS COMPLEMENTARES</v>
          </cell>
          <cell r="D766" t="str">
            <v>H</v>
          </cell>
          <cell r="E766">
            <v>0.18</v>
          </cell>
          <cell r="F766">
            <v>16.77</v>
          </cell>
          <cell r="G766">
            <v>3.02</v>
          </cell>
        </row>
        <row r="767">
          <cell r="A767">
            <v>88316</v>
          </cell>
          <cell r="B767">
            <v>0</v>
          </cell>
          <cell r="C767" t="str">
            <v>SERVENTE COM ENCARGOS COMPLEMENTARES</v>
          </cell>
          <cell r="D767" t="str">
            <v>H</v>
          </cell>
          <cell r="E767">
            <v>0.18</v>
          </cell>
          <cell r="F767">
            <v>11.91</v>
          </cell>
          <cell r="G767">
            <v>2.14</v>
          </cell>
        </row>
        <row r="768">
          <cell r="C768">
            <v>0</v>
          </cell>
          <cell r="D768">
            <v>0</v>
          </cell>
          <cell r="E768">
            <v>0</v>
          </cell>
          <cell r="F768">
            <v>0</v>
          </cell>
          <cell r="G768">
            <v>0</v>
          </cell>
        </row>
        <row r="769">
          <cell r="A769" t="str">
            <v>CPU-110</v>
          </cell>
          <cell r="B769">
            <v>0</v>
          </cell>
          <cell r="C769" t="str">
            <v>CONDULETE PVC TIPO E 3/4 • SEM TAMPA, FORNECIMENTO E INSTALACAO</v>
          </cell>
          <cell r="D769" t="str">
            <v xml:space="preserve">UN </v>
          </cell>
          <cell r="E769">
            <v>0</v>
          </cell>
          <cell r="F769">
            <v>0</v>
          </cell>
          <cell r="G769">
            <v>14.3</v>
          </cell>
        </row>
        <row r="770">
          <cell r="A770" t="str">
            <v>COT-031e</v>
          </cell>
          <cell r="B770">
            <v>0</v>
          </cell>
          <cell r="C770" t="str">
            <v>POLIWETZEL CAIXA PVC 1/2 E 3/4 LPWI-15</v>
          </cell>
          <cell r="D770" t="str">
            <v>UN</v>
          </cell>
          <cell r="E770">
            <v>1</v>
          </cell>
          <cell r="F770">
            <v>5.7</v>
          </cell>
          <cell r="G770">
            <v>5.7</v>
          </cell>
        </row>
        <row r="771">
          <cell r="A771">
            <v>88247</v>
          </cell>
          <cell r="B771">
            <v>0</v>
          </cell>
          <cell r="C771" t="str">
            <v>AUXILIAR DE ELETRICISTA COM ENCARGOS COMPLEMENTARES</v>
          </cell>
          <cell r="D771" t="str">
            <v>H</v>
          </cell>
          <cell r="E771">
            <v>0.3</v>
          </cell>
          <cell r="F771">
            <v>11.91</v>
          </cell>
          <cell r="G771">
            <v>3.57</v>
          </cell>
        </row>
        <row r="772">
          <cell r="A772">
            <v>88264</v>
          </cell>
          <cell r="B772">
            <v>0</v>
          </cell>
          <cell r="C772" t="str">
            <v>ELETRICISTA COM ENCARGOS COMPLEMENTARES</v>
          </cell>
          <cell r="D772" t="str">
            <v>H</v>
          </cell>
          <cell r="E772">
            <v>0.3</v>
          </cell>
          <cell r="F772">
            <v>16.77</v>
          </cell>
          <cell r="G772">
            <v>5.03</v>
          </cell>
        </row>
        <row r="774">
          <cell r="A774" t="str">
            <v>CPU-111</v>
          </cell>
          <cell r="B774">
            <v>0</v>
          </cell>
          <cell r="C774" t="str">
            <v>CONDULETE PVC TIPO X 3/4 • SEM TAMPA, FORNECIMENTO E INSTALACAO</v>
          </cell>
          <cell r="D774" t="str">
            <v xml:space="preserve">UN </v>
          </cell>
          <cell r="E774">
            <v>0</v>
          </cell>
          <cell r="F774">
            <v>0</v>
          </cell>
          <cell r="G774">
            <v>10.780000000000001</v>
          </cell>
        </row>
        <row r="775">
          <cell r="A775" t="str">
            <v>COT-031f</v>
          </cell>
          <cell r="B775">
            <v>0</v>
          </cell>
          <cell r="C775" t="str">
            <v>POLIWETZEL TAMPA TCPI-10 3/4 CEGA</v>
          </cell>
          <cell r="D775" t="str">
            <v>UN</v>
          </cell>
          <cell r="E775">
            <v>1</v>
          </cell>
          <cell r="F775">
            <v>2.1800000000000002</v>
          </cell>
          <cell r="G775">
            <v>2.1800000000000002</v>
          </cell>
        </row>
        <row r="776">
          <cell r="A776">
            <v>88247</v>
          </cell>
          <cell r="B776">
            <v>0</v>
          </cell>
          <cell r="C776" t="str">
            <v>AUXILIAR DE ELETRICISTA COM ENCARGOS COMPLEMENTARES</v>
          </cell>
          <cell r="D776" t="str">
            <v>H</v>
          </cell>
          <cell r="E776">
            <v>0.3</v>
          </cell>
          <cell r="F776">
            <v>11.91</v>
          </cell>
          <cell r="G776">
            <v>3.57</v>
          </cell>
        </row>
        <row r="777">
          <cell r="A777">
            <v>88264</v>
          </cell>
          <cell r="B777">
            <v>0</v>
          </cell>
          <cell r="C777" t="str">
            <v>ELETRICISTA COM ENCARGOS COMPLEMENTARES</v>
          </cell>
          <cell r="D777" t="str">
            <v>H</v>
          </cell>
          <cell r="E777">
            <v>0.3</v>
          </cell>
          <cell r="F777">
            <v>16.77</v>
          </cell>
          <cell r="G777">
            <v>5.03</v>
          </cell>
        </row>
        <row r="779">
          <cell r="A779" t="str">
            <v>CPU-112</v>
          </cell>
          <cell r="B779">
            <v>0</v>
          </cell>
          <cell r="C779" t="str">
            <v>Luminária com corpo e grade de proteção em liga de alumínnio silício fornecida com soquete, globo de vidro com junta vedadora de material resitente ao calor e parafusos de aço inox, entradas rosqueadas de 3/4" BSP (GÁS), acabamento em époxi-poliester na cor cinza, a prova de gases não inflamáveis, vapores e pó, com lâmpada fluorescente compacta de 23W</v>
          </cell>
          <cell r="D779" t="str">
            <v xml:space="preserve">UN </v>
          </cell>
          <cell r="E779">
            <v>0</v>
          </cell>
          <cell r="F779">
            <v>0</v>
          </cell>
          <cell r="G779">
            <v>250.85000000000002</v>
          </cell>
        </row>
        <row r="780">
          <cell r="A780" t="str">
            <v>COT-031g</v>
          </cell>
          <cell r="B780">
            <v>0</v>
          </cell>
          <cell r="C780" t="str">
            <v>WYN-25/1 APAR.ILUM.PLAFONIER 100W</v>
          </cell>
          <cell r="D780" t="str">
            <v>UN</v>
          </cell>
          <cell r="E780">
            <v>1</v>
          </cell>
          <cell r="F780">
            <v>146.81</v>
          </cell>
          <cell r="G780">
            <v>146.81</v>
          </cell>
        </row>
        <row r="781">
          <cell r="A781">
            <v>88264</v>
          </cell>
          <cell r="B781">
            <v>0</v>
          </cell>
          <cell r="C781" t="str">
            <v>ELETRICISTA COM ENCARGOS COMPLEMENTARES</v>
          </cell>
          <cell r="D781" t="str">
            <v>H</v>
          </cell>
          <cell r="E781">
            <v>1.5</v>
          </cell>
          <cell r="F781">
            <v>16.77</v>
          </cell>
          <cell r="G781">
            <v>25.16</v>
          </cell>
        </row>
        <row r="782">
          <cell r="A782">
            <v>88316</v>
          </cell>
          <cell r="B782">
            <v>0</v>
          </cell>
          <cell r="C782" t="str">
            <v>SERVENTE COM ENCARGOS COMPLEMENTARES</v>
          </cell>
          <cell r="D782" t="str">
            <v>H</v>
          </cell>
          <cell r="E782">
            <v>1.5</v>
          </cell>
          <cell r="F782">
            <v>11.91</v>
          </cell>
          <cell r="G782">
            <v>17.87</v>
          </cell>
        </row>
        <row r="783">
          <cell r="A783">
            <v>12314</v>
          </cell>
          <cell r="B783">
            <v>0</v>
          </cell>
          <cell r="C783" t="str">
            <v>REATOR PARTIDA RAPIDA P/ 1 LAMPADA FLUORESCENTE</v>
          </cell>
          <cell r="D783" t="str">
            <v xml:space="preserve">UN </v>
          </cell>
          <cell r="E783">
            <v>1</v>
          </cell>
          <cell r="F783">
            <v>47.83</v>
          </cell>
          <cell r="G783">
            <v>47.83</v>
          </cell>
        </row>
        <row r="784">
          <cell r="A784" t="str">
            <v>03180/ORSE</v>
          </cell>
          <cell r="B784">
            <v>0</v>
          </cell>
          <cell r="C784" t="str">
            <v>LÂMPADA FLUORESCENTE ELETRONICA PL 23W / 127V (COMPACTA INTEGRADA)</v>
          </cell>
          <cell r="D784" t="str">
            <v xml:space="preserve">UN </v>
          </cell>
          <cell r="E784">
            <v>1</v>
          </cell>
          <cell r="F784">
            <v>13.18</v>
          </cell>
          <cell r="G784">
            <v>13.18</v>
          </cell>
        </row>
        <row r="785">
          <cell r="C785">
            <v>0</v>
          </cell>
        </row>
        <row r="786">
          <cell r="A786" t="str">
            <v>CPU-113</v>
          </cell>
          <cell r="B786">
            <v>0</v>
          </cell>
          <cell r="C786" t="str">
            <v>Luminária com corpo, defletor e grade de proteção ou aro em kiga de alumínio silício, fornecida com soquete E27 e parafusos em aço inox, interior devidamente protegido por junta de vedação, três entradas BPS (GÁS) de 3/4", sendo duas fornecidas com tampões de borracha, acabamento em époxi-poliester na cor cinza, a prova de gases não inflamáveis, vapores e pó, com lâmpada fluorescente compacta de 9W</v>
          </cell>
          <cell r="D786" t="str">
            <v xml:space="preserve">UN </v>
          </cell>
          <cell r="E786">
            <v>0</v>
          </cell>
          <cell r="F786">
            <v>0</v>
          </cell>
          <cell r="G786">
            <v>227.57999999999998</v>
          </cell>
        </row>
        <row r="787">
          <cell r="A787" t="str">
            <v>COT-031h</v>
          </cell>
          <cell r="B787">
            <v>0</v>
          </cell>
          <cell r="C787" t="str">
            <v>APAR.P/ILUM.C/ENTR.3/4" IPT-26-15</v>
          </cell>
          <cell r="D787" t="str">
            <v>UN</v>
          </cell>
          <cell r="E787">
            <v>1</v>
          </cell>
          <cell r="F787">
            <v>128.1</v>
          </cell>
          <cell r="G787">
            <v>128.1</v>
          </cell>
        </row>
        <row r="788">
          <cell r="A788">
            <v>88264</v>
          </cell>
          <cell r="B788">
            <v>0</v>
          </cell>
          <cell r="C788" t="str">
            <v>ELETRICISTA COM ENCARGOS COMPLEMENTARES</v>
          </cell>
          <cell r="D788" t="str">
            <v>H</v>
          </cell>
          <cell r="E788">
            <v>1.5</v>
          </cell>
          <cell r="F788">
            <v>16.77</v>
          </cell>
          <cell r="G788">
            <v>25.16</v>
          </cell>
        </row>
        <row r="789">
          <cell r="A789">
            <v>88316</v>
          </cell>
          <cell r="B789">
            <v>0</v>
          </cell>
          <cell r="C789" t="str">
            <v>SERVENTE COM ENCARGOS COMPLEMENTARES</v>
          </cell>
          <cell r="D789" t="str">
            <v>H</v>
          </cell>
          <cell r="E789">
            <v>1.5</v>
          </cell>
          <cell r="F789">
            <v>11.91</v>
          </cell>
          <cell r="G789">
            <v>17.87</v>
          </cell>
        </row>
        <row r="790">
          <cell r="A790">
            <v>12314</v>
          </cell>
          <cell r="B790">
            <v>0</v>
          </cell>
          <cell r="C790" t="str">
            <v>REATOR PARTIDA RAPIDA P/ 1 LAMPADA FLUORESCENTE</v>
          </cell>
          <cell r="D790" t="str">
            <v xml:space="preserve">UN </v>
          </cell>
          <cell r="E790">
            <v>1</v>
          </cell>
          <cell r="F790">
            <v>47.83</v>
          </cell>
          <cell r="G790">
            <v>47.83</v>
          </cell>
        </row>
        <row r="791">
          <cell r="A791" t="str">
            <v>COT-032</v>
          </cell>
          <cell r="B791">
            <v>0</v>
          </cell>
          <cell r="C791" t="str">
            <v>LÂMPADA FLUORESCENTE COMPACTA 9W LUZ BRANCA FRIA</v>
          </cell>
          <cell r="D791" t="str">
            <v>UN</v>
          </cell>
          <cell r="E791">
            <v>1</v>
          </cell>
          <cell r="F791">
            <v>8.6199999999999992</v>
          </cell>
          <cell r="G791">
            <v>8.6199999999999992</v>
          </cell>
        </row>
        <row r="792">
          <cell r="C792">
            <v>0</v>
          </cell>
        </row>
        <row r="793">
          <cell r="A793" t="str">
            <v>CPU-114</v>
          </cell>
          <cell r="B793">
            <v>0</v>
          </cell>
          <cell r="C793" t="str">
            <v>Projetor IP65 com corpo em liga de alumínio injetado, com pintura eletroestática, visor em policarbonato ou vidro temperado, com aletas disipadoras de calor na parte posterior, driver acoplado IP67, fixação através de parafusos no suporte, com lâmpada LED 63,5W</v>
          </cell>
          <cell r="D793" t="str">
            <v xml:space="preserve">UN </v>
          </cell>
          <cell r="E793">
            <v>0</v>
          </cell>
          <cell r="F793">
            <v>0</v>
          </cell>
          <cell r="G793">
            <v>1485.97</v>
          </cell>
        </row>
        <row r="794">
          <cell r="A794" t="str">
            <v>COT-031i</v>
          </cell>
          <cell r="B794">
            <v>0</v>
          </cell>
          <cell r="C794" t="str">
            <v>M01 - PRV 5K - Vidro Simétrico</v>
          </cell>
          <cell r="D794" t="str">
            <v>UN</v>
          </cell>
          <cell r="E794">
            <v>1</v>
          </cell>
          <cell r="F794">
            <v>1384.04</v>
          </cell>
          <cell r="G794">
            <v>1384.04</v>
          </cell>
        </row>
        <row r="795">
          <cell r="A795">
            <v>88264</v>
          </cell>
          <cell r="B795">
            <v>0</v>
          </cell>
          <cell r="C795" t="str">
            <v>ELETRICISTA COM ENCARGOS COMPLEMENTARES</v>
          </cell>
          <cell r="D795" t="str">
            <v>H</v>
          </cell>
          <cell r="E795">
            <v>1.5</v>
          </cell>
          <cell r="F795">
            <v>16.77</v>
          </cell>
          <cell r="G795">
            <v>25.16</v>
          </cell>
        </row>
        <row r="796">
          <cell r="A796">
            <v>88316</v>
          </cell>
          <cell r="B796">
            <v>0</v>
          </cell>
          <cell r="C796" t="str">
            <v>SERVENTE COM ENCARGOS COMPLEMENTARES</v>
          </cell>
          <cell r="D796" t="str">
            <v>H</v>
          </cell>
          <cell r="E796">
            <v>1.5</v>
          </cell>
          <cell r="F796">
            <v>11.91</v>
          </cell>
          <cell r="G796">
            <v>17.87</v>
          </cell>
        </row>
        <row r="797">
          <cell r="A797" t="str">
            <v>COT-033</v>
          </cell>
          <cell r="B797">
            <v>0</v>
          </cell>
          <cell r="C797" t="str">
            <v>Lâmpada Osram LED SS R63 5W Bivolt</v>
          </cell>
          <cell r="D797" t="str">
            <v>UN</v>
          </cell>
          <cell r="E797">
            <v>1</v>
          </cell>
          <cell r="F797">
            <v>58.9</v>
          </cell>
          <cell r="G797">
            <v>58.9</v>
          </cell>
        </row>
        <row r="798">
          <cell r="C798">
            <v>0</v>
          </cell>
        </row>
        <row r="799">
          <cell r="A799" t="str">
            <v>CPU-115</v>
          </cell>
          <cell r="B799">
            <v>0</v>
          </cell>
          <cell r="C799" t="str">
            <v>Terminais tipo agulha #2,5mm²</v>
          </cell>
          <cell r="D799" t="str">
            <v xml:space="preserve">UN </v>
          </cell>
          <cell r="E799">
            <v>0</v>
          </cell>
          <cell r="F799">
            <v>0</v>
          </cell>
          <cell r="G799">
            <v>0.97000000000000008</v>
          </cell>
        </row>
        <row r="800">
          <cell r="A800" t="str">
            <v>COT-031j</v>
          </cell>
          <cell r="B800">
            <v>0</v>
          </cell>
          <cell r="C800" t="str">
            <v>TERMINAL PINO AZ LONGO</v>
          </cell>
          <cell r="D800" t="str">
            <v>UN</v>
          </cell>
          <cell r="E800">
            <v>1</v>
          </cell>
          <cell r="F800">
            <v>0.2</v>
          </cell>
          <cell r="G800">
            <v>0.2</v>
          </cell>
        </row>
        <row r="801">
          <cell r="A801">
            <v>88264</v>
          </cell>
          <cell r="B801">
            <v>0</v>
          </cell>
          <cell r="C801" t="str">
            <v>ELETRICISTA COM ENCARGOS COMPLEMENTARES</v>
          </cell>
          <cell r="D801" t="str">
            <v>H</v>
          </cell>
          <cell r="E801">
            <v>0.04</v>
          </cell>
          <cell r="F801">
            <v>16.77</v>
          </cell>
          <cell r="G801">
            <v>0.67</v>
          </cell>
        </row>
        <row r="802">
          <cell r="A802" t="str">
            <v>07880/ORSE</v>
          </cell>
          <cell r="B802">
            <v>0</v>
          </cell>
          <cell r="C802" t="str">
            <v>ALICATE DE COMPRESSÃO PARA TERMINAIS DE COMPRESSÃO DE CABOS COM SEÇÃO DE ATÉ 120mm²</v>
          </cell>
          <cell r="D802" t="str">
            <v>H</v>
          </cell>
          <cell r="E802">
            <v>3.3000000000000002E-2</v>
          </cell>
          <cell r="F802">
            <v>2.99</v>
          </cell>
          <cell r="G802">
            <v>0.1</v>
          </cell>
        </row>
        <row r="803">
          <cell r="A803">
            <v>0</v>
          </cell>
          <cell r="B803">
            <v>0</v>
          </cell>
          <cell r="C803">
            <v>0</v>
          </cell>
          <cell r="D803">
            <v>0</v>
          </cell>
          <cell r="E803">
            <v>0</v>
          </cell>
          <cell r="F803">
            <v>0</v>
          </cell>
          <cell r="G803">
            <v>0</v>
          </cell>
        </row>
        <row r="804">
          <cell r="A804" t="str">
            <v>CPU-116</v>
          </cell>
          <cell r="B804">
            <v>0</v>
          </cell>
          <cell r="C804" t="str">
            <v>Terminais tipo agulha #16mm²</v>
          </cell>
          <cell r="D804" t="str">
            <v xml:space="preserve">UN </v>
          </cell>
          <cell r="E804">
            <v>0</v>
          </cell>
          <cell r="F804">
            <v>0</v>
          </cell>
          <cell r="G804">
            <v>1.98</v>
          </cell>
        </row>
        <row r="805">
          <cell r="A805" t="str">
            <v>COT-031k</v>
          </cell>
          <cell r="B805">
            <v>0</v>
          </cell>
          <cell r="C805" t="str">
            <v>PT 16 FN TERMINAL FIT</v>
          </cell>
          <cell r="D805" t="str">
            <v>UN</v>
          </cell>
          <cell r="E805">
            <v>1</v>
          </cell>
          <cell r="F805">
            <v>1.18</v>
          </cell>
          <cell r="G805">
            <v>1.18</v>
          </cell>
        </row>
        <row r="806">
          <cell r="A806">
            <v>88264</v>
          </cell>
          <cell r="B806">
            <v>0</v>
          </cell>
          <cell r="C806" t="str">
            <v>ELETRICISTA COM ENCARGOS COMPLEMENTARES</v>
          </cell>
          <cell r="D806" t="str">
            <v>H</v>
          </cell>
          <cell r="E806">
            <v>0.04</v>
          </cell>
          <cell r="F806">
            <v>16.77</v>
          </cell>
          <cell r="G806">
            <v>0.67</v>
          </cell>
        </row>
        <row r="807">
          <cell r="A807" t="str">
            <v>07880/ORSE</v>
          </cell>
          <cell r="B807">
            <v>0</v>
          </cell>
          <cell r="C807" t="str">
            <v>ALICATE DE COMPRESSÃO PARA TERMINAIS DE COMPRESSÃO DE CABOS COM SEÇÃO DE ATÉ 120mm²</v>
          </cell>
          <cell r="D807" t="str">
            <v>H</v>
          </cell>
          <cell r="E807">
            <v>4.2999999999999997E-2</v>
          </cell>
          <cell r="F807">
            <v>2.99</v>
          </cell>
          <cell r="G807">
            <v>0.13</v>
          </cell>
        </row>
        <row r="808">
          <cell r="A808">
            <v>0</v>
          </cell>
          <cell r="B808">
            <v>0</v>
          </cell>
          <cell r="C808">
            <v>0</v>
          </cell>
          <cell r="D808">
            <v>0</v>
          </cell>
          <cell r="E808">
            <v>0</v>
          </cell>
          <cell r="F808">
            <v>0</v>
          </cell>
          <cell r="G808">
            <v>0</v>
          </cell>
        </row>
        <row r="809">
          <cell r="A809" t="str">
            <v>CPU-117</v>
          </cell>
          <cell r="B809">
            <v>0</v>
          </cell>
          <cell r="C809" t="str">
            <v>Terminais tipo agulha #6mm²</v>
          </cell>
          <cell r="D809" t="str">
            <v xml:space="preserve">UN </v>
          </cell>
          <cell r="E809">
            <v>0</v>
          </cell>
          <cell r="F809">
            <v>0</v>
          </cell>
          <cell r="G809">
            <v>1.1700000000000002</v>
          </cell>
        </row>
        <row r="810">
          <cell r="A810" t="str">
            <v>COT-031l</v>
          </cell>
          <cell r="B810">
            <v>0</v>
          </cell>
          <cell r="C810" t="str">
            <v>TERMINAL PINO AMARELO</v>
          </cell>
          <cell r="D810" t="str">
            <v>UN</v>
          </cell>
          <cell r="E810">
            <v>1</v>
          </cell>
          <cell r="F810">
            <v>0.4</v>
          </cell>
          <cell r="G810">
            <v>0.4</v>
          </cell>
        </row>
        <row r="811">
          <cell r="A811">
            <v>88264</v>
          </cell>
          <cell r="B811">
            <v>0</v>
          </cell>
          <cell r="C811" t="str">
            <v>ELETRICISTA COM ENCARGOS COMPLEMENTARES</v>
          </cell>
          <cell r="D811" t="str">
            <v>H</v>
          </cell>
          <cell r="E811">
            <v>0.04</v>
          </cell>
          <cell r="F811">
            <v>16.77</v>
          </cell>
          <cell r="G811">
            <v>0.67</v>
          </cell>
        </row>
        <row r="812">
          <cell r="A812" t="str">
            <v>07880/ORSE</v>
          </cell>
          <cell r="B812">
            <v>0</v>
          </cell>
          <cell r="C812" t="str">
            <v>ALICATE DE COMPRESSÃO PARA TERMINAIS DE COMPRESSÃO DE CABOS COM SEÇÃO DE ATÉ 120mm²</v>
          </cell>
          <cell r="D812" t="str">
            <v>H</v>
          </cell>
          <cell r="E812">
            <v>3.3000000000000002E-2</v>
          </cell>
          <cell r="F812">
            <v>2.99</v>
          </cell>
          <cell r="G812">
            <v>0.1</v>
          </cell>
        </row>
        <row r="813">
          <cell r="C813">
            <v>0</v>
          </cell>
        </row>
        <row r="814">
          <cell r="A814" t="str">
            <v>CPU-118</v>
          </cell>
          <cell r="B814">
            <v>0</v>
          </cell>
          <cell r="C814" t="str">
            <v>QFA em material termoplástico de embutir com espaço para 18 módulos, com barra de neutro e PE (ver diagrama unifilar)</v>
          </cell>
          <cell r="D814" t="str">
            <v xml:space="preserve">UN </v>
          </cell>
          <cell r="E814">
            <v>0</v>
          </cell>
          <cell r="F814">
            <v>0</v>
          </cell>
          <cell r="G814">
            <v>212.61</v>
          </cell>
        </row>
        <row r="815">
          <cell r="A815" t="str">
            <v>COT-031m</v>
          </cell>
          <cell r="B815">
            <v>0</v>
          </cell>
          <cell r="C815" t="str">
            <v>QUADRO DISTR.EMB 18/24 DISJ.PTA BR.C/BAR</v>
          </cell>
          <cell r="D815" t="str">
            <v>UN</v>
          </cell>
          <cell r="E815">
            <v>1</v>
          </cell>
          <cell r="F815">
            <v>140.9</v>
          </cell>
          <cell r="G815">
            <v>140.9</v>
          </cell>
        </row>
        <row r="816">
          <cell r="A816">
            <v>88247</v>
          </cell>
          <cell r="B816">
            <v>0</v>
          </cell>
          <cell r="C816" t="str">
            <v>AUXILIAR DE ELETRICISTA COM ENCARGOS COMPLEMENTARES</v>
          </cell>
          <cell r="D816" t="str">
            <v>H</v>
          </cell>
          <cell r="E816">
            <v>2.5</v>
          </cell>
          <cell r="F816">
            <v>11.91</v>
          </cell>
          <cell r="G816">
            <v>29.78</v>
          </cell>
        </row>
        <row r="817">
          <cell r="A817">
            <v>88264</v>
          </cell>
          <cell r="B817">
            <v>0</v>
          </cell>
          <cell r="C817" t="str">
            <v>ELETRICISTA COM ENCARGOS COMPLEMENTARES</v>
          </cell>
          <cell r="D817" t="str">
            <v>H</v>
          </cell>
          <cell r="E817">
            <v>2.5</v>
          </cell>
          <cell r="F817">
            <v>16.77</v>
          </cell>
          <cell r="G817">
            <v>41.93</v>
          </cell>
        </row>
        <row r="818">
          <cell r="C818">
            <v>0</v>
          </cell>
        </row>
        <row r="819">
          <cell r="A819" t="str">
            <v>CPU-119</v>
          </cell>
          <cell r="B819">
            <v>0</v>
          </cell>
          <cell r="C819" t="str">
            <v>Caixa para disjuntor em polietileno padrão Coelba - monofásico</v>
          </cell>
          <cell r="D819" t="str">
            <v xml:space="preserve">UN </v>
          </cell>
          <cell r="E819">
            <v>0</v>
          </cell>
          <cell r="F819">
            <v>0</v>
          </cell>
          <cell r="G819">
            <v>63.580000000000005</v>
          </cell>
        </row>
        <row r="820">
          <cell r="A820" t="str">
            <v>COT-031n</v>
          </cell>
          <cell r="B820">
            <v>0</v>
          </cell>
          <cell r="C820" t="str">
            <v>CAIXA PARA MEDIDOR MONOFASICA</v>
          </cell>
          <cell r="D820" t="str">
            <v>UN</v>
          </cell>
          <cell r="E820">
            <v>1</v>
          </cell>
          <cell r="F820">
            <v>46</v>
          </cell>
          <cell r="G820">
            <v>46</v>
          </cell>
        </row>
        <row r="821">
          <cell r="A821">
            <v>88629</v>
          </cell>
          <cell r="B821">
            <v>0</v>
          </cell>
          <cell r="C821" t="str">
            <v>ARGAMASSA TRAÇO 1:3 (CIMENTO E AREIA MÉDIA), PREPARO MANUAL. AF_08/2014</v>
          </cell>
          <cell r="D821" t="str">
            <v>M3</v>
          </cell>
          <cell r="E821">
            <v>1.1999999999999999E-3</v>
          </cell>
          <cell r="F821">
            <v>412.39</v>
          </cell>
          <cell r="G821">
            <v>0.49</v>
          </cell>
        </row>
        <row r="822">
          <cell r="A822">
            <v>88264</v>
          </cell>
          <cell r="B822">
            <v>0</v>
          </cell>
          <cell r="C822" t="str">
            <v>ELETRICISTA COM ENCARGOS COMPLEMENTARES</v>
          </cell>
          <cell r="D822" t="str">
            <v>H</v>
          </cell>
          <cell r="E822">
            <v>0.59599999999999997</v>
          </cell>
          <cell r="F822">
            <v>16.77</v>
          </cell>
          <cell r="G822">
            <v>9.99</v>
          </cell>
        </row>
        <row r="823">
          <cell r="A823">
            <v>88316</v>
          </cell>
          <cell r="B823">
            <v>0</v>
          </cell>
          <cell r="C823" t="str">
            <v>SERVENTE COM ENCARGOS COMPLEMENTARES</v>
          </cell>
          <cell r="D823" t="str">
            <v>H</v>
          </cell>
          <cell r="E823">
            <v>0.59599999999999997</v>
          </cell>
          <cell r="F823">
            <v>11.91</v>
          </cell>
          <cell r="G823">
            <v>7.1</v>
          </cell>
        </row>
        <row r="824">
          <cell r="C824">
            <v>0</v>
          </cell>
        </row>
        <row r="825">
          <cell r="A825" t="str">
            <v>CPU-120</v>
          </cell>
          <cell r="B825">
            <v>0</v>
          </cell>
          <cell r="C825" t="str">
            <v>Caixa para medição de energia elétrica em polietileno padrão Coelba - monofásico</v>
          </cell>
          <cell r="D825" t="str">
            <v xml:space="preserve">UN </v>
          </cell>
          <cell r="E825">
            <v>0</v>
          </cell>
          <cell r="F825">
            <v>0</v>
          </cell>
          <cell r="G825">
            <v>95.240000000000009</v>
          </cell>
        </row>
        <row r="826">
          <cell r="A826" t="str">
            <v>COT-031o</v>
          </cell>
          <cell r="B826">
            <v>0</v>
          </cell>
          <cell r="C826" t="str">
            <v>CAIXA PARA MEDIDOR MONOFASICA</v>
          </cell>
          <cell r="D826" t="str">
            <v>UN</v>
          </cell>
          <cell r="E826">
            <v>1</v>
          </cell>
          <cell r="F826">
            <v>46</v>
          </cell>
          <cell r="G826">
            <v>46</v>
          </cell>
        </row>
        <row r="827">
          <cell r="A827">
            <v>88629</v>
          </cell>
          <cell r="B827">
            <v>0</v>
          </cell>
          <cell r="C827" t="str">
            <v>ARGAMASSA TRAÇO 1:3 (CIMENTO E AREIA MÉDIA), PREPARO MANUAL. AF_08/2014</v>
          </cell>
          <cell r="D827" t="str">
            <v>M3</v>
          </cell>
          <cell r="E827">
            <v>2E-3</v>
          </cell>
          <cell r="F827">
            <v>412.39</v>
          </cell>
          <cell r="G827">
            <v>0.82</v>
          </cell>
        </row>
        <row r="828">
          <cell r="A828">
            <v>88264</v>
          </cell>
          <cell r="B828">
            <v>0</v>
          </cell>
          <cell r="C828" t="str">
            <v>ELETRICISTA COM ENCARGOS COMPLEMENTARES</v>
          </cell>
          <cell r="D828" t="str">
            <v>H</v>
          </cell>
          <cell r="E828">
            <v>0.59599999999999997</v>
          </cell>
          <cell r="F828">
            <v>16.77</v>
          </cell>
          <cell r="G828">
            <v>9.99</v>
          </cell>
        </row>
        <row r="829">
          <cell r="A829">
            <v>88309</v>
          </cell>
          <cell r="B829">
            <v>0</v>
          </cell>
          <cell r="C829" t="str">
            <v>PEDREIRO COM ENCARGOS COMPLEMENTARES</v>
          </cell>
          <cell r="D829" t="str">
            <v>H</v>
          </cell>
          <cell r="E829">
            <v>1.34</v>
          </cell>
          <cell r="F829">
            <v>16.77</v>
          </cell>
          <cell r="G829">
            <v>22.47</v>
          </cell>
        </row>
        <row r="830">
          <cell r="A830">
            <v>88316</v>
          </cell>
          <cell r="B830">
            <v>0</v>
          </cell>
          <cell r="C830" t="str">
            <v>SERVENTE COM ENCARGOS COMPLEMENTARES</v>
          </cell>
          <cell r="D830" t="str">
            <v>H</v>
          </cell>
          <cell r="E830">
            <v>1.34</v>
          </cell>
          <cell r="F830">
            <v>11.91</v>
          </cell>
          <cell r="G830">
            <v>15.96</v>
          </cell>
        </row>
        <row r="831">
          <cell r="C831">
            <v>0</v>
          </cell>
        </row>
        <row r="832">
          <cell r="A832" t="str">
            <v>CPU-121</v>
          </cell>
          <cell r="B832">
            <v>0</v>
          </cell>
          <cell r="C832" t="str">
            <v>CAIXA DE INSPEÇÃO DE Ø300X300MM COM CORPO EM PVC E TAMPA DE FERRO FUNDIDO, INCLUSIVE ESCAVAÇÃO</v>
          </cell>
          <cell r="D832" t="str">
            <v xml:space="preserve">UN </v>
          </cell>
          <cell r="E832">
            <v>0</v>
          </cell>
          <cell r="F832">
            <v>0</v>
          </cell>
          <cell r="G832">
            <v>128.57</v>
          </cell>
        </row>
        <row r="833">
          <cell r="A833">
            <v>78018</v>
          </cell>
          <cell r="B833">
            <v>0</v>
          </cell>
          <cell r="C833" t="str">
            <v>ESCAVACAO MANUAL A CEU ABERTO EM MATERIAL DE 1A CATEGORIA, EM PROFUNDIDADE ATE 0,50M</v>
          </cell>
          <cell r="D833" t="str">
            <v>M3</v>
          </cell>
          <cell r="E833">
            <v>0.28000000000000003</v>
          </cell>
          <cell r="F833">
            <v>28.59</v>
          </cell>
          <cell r="G833">
            <v>8.01</v>
          </cell>
        </row>
        <row r="834">
          <cell r="A834">
            <v>55835</v>
          </cell>
          <cell r="B834">
            <v>0</v>
          </cell>
          <cell r="C834" t="str">
            <v>REATERRO INTERNO (EDIFICACOES) COMPACTADO MANUALMENTE</v>
          </cell>
          <cell r="D834" t="str">
            <v>M3</v>
          </cell>
          <cell r="E834">
            <v>0.16</v>
          </cell>
          <cell r="F834">
            <v>41.7</v>
          </cell>
          <cell r="G834">
            <v>6.67</v>
          </cell>
        </row>
        <row r="835">
          <cell r="A835" t="str">
            <v>COT-031p</v>
          </cell>
          <cell r="B835">
            <v>0</v>
          </cell>
          <cell r="C835" t="str">
            <v>CAIXA DE INSPEÇÃO 300X300</v>
          </cell>
          <cell r="D835" t="str">
            <v>UN</v>
          </cell>
          <cell r="E835">
            <v>1</v>
          </cell>
          <cell r="F835">
            <v>76.819999999999993</v>
          </cell>
          <cell r="G835">
            <v>76.819999999999993</v>
          </cell>
        </row>
        <row r="836">
          <cell r="A836">
            <v>88264</v>
          </cell>
          <cell r="B836">
            <v>0</v>
          </cell>
          <cell r="C836" t="str">
            <v>ELETRICISTA COM ENCARGOS COMPLEMENTARES</v>
          </cell>
          <cell r="D836" t="str">
            <v>H</v>
          </cell>
          <cell r="E836">
            <v>0.5</v>
          </cell>
          <cell r="F836">
            <v>16.77</v>
          </cell>
          <cell r="G836">
            <v>8.39</v>
          </cell>
        </row>
        <row r="837">
          <cell r="A837">
            <v>88309</v>
          </cell>
          <cell r="B837">
            <v>0</v>
          </cell>
          <cell r="C837" t="str">
            <v>PEDREIRO COM ENCARGOS COMPLEMENTARES</v>
          </cell>
          <cell r="D837" t="str">
            <v>H</v>
          </cell>
          <cell r="E837">
            <v>1</v>
          </cell>
          <cell r="F837">
            <v>16.77</v>
          </cell>
          <cell r="G837">
            <v>16.77</v>
          </cell>
        </row>
        <row r="838">
          <cell r="A838">
            <v>88316</v>
          </cell>
          <cell r="B838">
            <v>0</v>
          </cell>
          <cell r="C838" t="str">
            <v>SERVENTE COM ENCARGOS COMPLEMENTARES</v>
          </cell>
          <cell r="D838" t="str">
            <v>H</v>
          </cell>
          <cell r="E838">
            <v>1</v>
          </cell>
          <cell r="F838">
            <v>11.91</v>
          </cell>
          <cell r="G838">
            <v>11.91</v>
          </cell>
        </row>
        <row r="840">
          <cell r="A840" t="str">
            <v>CPU-122</v>
          </cell>
          <cell r="B840">
            <v>0</v>
          </cell>
          <cell r="C840" t="str">
            <v>Conector reforçado em bronze para ligação de dois cabos a haste Ø5/8" x 2,40m - FORNECIMENTO E INSTALACAO</v>
          </cell>
          <cell r="D840" t="str">
            <v xml:space="preserve">UN </v>
          </cell>
          <cell r="E840">
            <v>0</v>
          </cell>
          <cell r="F840">
            <v>0</v>
          </cell>
          <cell r="G840">
            <v>19.740000000000002</v>
          </cell>
        </row>
        <row r="841">
          <cell r="A841" t="str">
            <v>COT-031q</v>
          </cell>
          <cell r="B841">
            <v>0</v>
          </cell>
          <cell r="C841" t="str">
            <v>GTDU 3/8 GRAMPO TERRA DUPLO</v>
          </cell>
          <cell r="D841" t="str">
            <v>UN</v>
          </cell>
          <cell r="E841">
            <v>1</v>
          </cell>
          <cell r="F841">
            <v>16.87</v>
          </cell>
          <cell r="G841">
            <v>16.87</v>
          </cell>
        </row>
        <row r="842">
          <cell r="A842">
            <v>88264</v>
          </cell>
          <cell r="B842">
            <v>0</v>
          </cell>
          <cell r="C842" t="str">
            <v>ELETRICISTA COM ENCARGOS COMPLEMENTARES</v>
          </cell>
          <cell r="D842" t="str">
            <v>H</v>
          </cell>
          <cell r="E842">
            <v>0.1</v>
          </cell>
          <cell r="F842">
            <v>16.77</v>
          </cell>
          <cell r="G842">
            <v>1.68</v>
          </cell>
        </row>
        <row r="843">
          <cell r="A843">
            <v>88316</v>
          </cell>
          <cell r="B843">
            <v>0</v>
          </cell>
          <cell r="C843" t="str">
            <v>SERVENTE COM ENCARGOS COMPLEMENTARES</v>
          </cell>
          <cell r="D843" t="str">
            <v>H</v>
          </cell>
          <cell r="E843">
            <v>0.1</v>
          </cell>
          <cell r="F843">
            <v>11.91</v>
          </cell>
          <cell r="G843">
            <v>1.19</v>
          </cell>
        </row>
        <row r="845">
          <cell r="A845" t="str">
            <v>CPU-123</v>
          </cell>
          <cell r="B845">
            <v>0</v>
          </cell>
          <cell r="C845" t="str">
            <v>Disjuntor monopolar para proteção geral In=40A - Icn=6kA - Modelo S201 - C40 - FAB. ABB</v>
          </cell>
          <cell r="D845" t="str">
            <v xml:space="preserve">UN </v>
          </cell>
          <cell r="E845">
            <v>0</v>
          </cell>
          <cell r="F845">
            <v>0</v>
          </cell>
          <cell r="G845">
            <v>13.809999999999999</v>
          </cell>
        </row>
        <row r="846">
          <cell r="A846" t="str">
            <v>COT-031r</v>
          </cell>
          <cell r="B846">
            <v>0</v>
          </cell>
          <cell r="C846" t="str">
            <v>DISJUNTOR 1P C 40A EZ9F33140</v>
          </cell>
          <cell r="D846" t="str">
            <v>UN</v>
          </cell>
          <cell r="E846">
            <v>1</v>
          </cell>
          <cell r="F846">
            <v>9.1999999999999993</v>
          </cell>
          <cell r="G846">
            <v>9.1999999999999993</v>
          </cell>
        </row>
        <row r="847">
          <cell r="A847">
            <v>88247</v>
          </cell>
          <cell r="B847">
            <v>0</v>
          </cell>
          <cell r="C847" t="str">
            <v>AUXILIAR DE ELETRICISTA COM ENCARGOS COMPLEMENTARES</v>
          </cell>
          <cell r="D847" t="str">
            <v>H</v>
          </cell>
          <cell r="E847">
            <v>0.13500000000000001</v>
          </cell>
          <cell r="F847">
            <v>11.91</v>
          </cell>
          <cell r="G847">
            <v>1.61</v>
          </cell>
        </row>
        <row r="848">
          <cell r="A848">
            <v>88264</v>
          </cell>
          <cell r="B848">
            <v>0</v>
          </cell>
          <cell r="C848" t="str">
            <v>ELETRICISTA COM ENCARGOS COMPLEMENTARES</v>
          </cell>
          <cell r="D848" t="str">
            <v>H</v>
          </cell>
          <cell r="E848">
            <v>0.13500000000000001</v>
          </cell>
          <cell r="F848">
            <v>16.77</v>
          </cell>
          <cell r="G848">
            <v>2.2599999999999998</v>
          </cell>
        </row>
        <row r="849">
          <cell r="A849">
            <v>1574</v>
          </cell>
          <cell r="B849">
            <v>0</v>
          </cell>
          <cell r="C849" t="str">
            <v>TERMINAL A COMPRESSAO EM COBRE ESTANHADO PARA CABO 10 MM2, 1 FURO E 1 COMPRESSAO, PARA PARAFUSO DE FIXACAO M6</v>
          </cell>
          <cell r="D849" t="str">
            <v xml:space="preserve">UN </v>
          </cell>
          <cell r="E849">
            <v>1</v>
          </cell>
          <cell r="F849">
            <v>0.74</v>
          </cell>
          <cell r="G849">
            <v>0.74</v>
          </cell>
        </row>
        <row r="851">
          <cell r="A851" t="str">
            <v>CPU-124</v>
          </cell>
          <cell r="B851">
            <v>0</v>
          </cell>
          <cell r="C851" t="str">
            <v>Disjuntor monopolar In=63A - Icc 6kA - Modelo SC201 - C40 - FAB. ABB</v>
          </cell>
          <cell r="D851" t="str">
            <v xml:space="preserve">UN </v>
          </cell>
          <cell r="E851">
            <v>0</v>
          </cell>
          <cell r="F851">
            <v>0</v>
          </cell>
          <cell r="G851">
            <v>16.809999999999999</v>
          </cell>
        </row>
        <row r="852">
          <cell r="A852" t="str">
            <v>COT-031s</v>
          </cell>
          <cell r="B852">
            <v>0</v>
          </cell>
          <cell r="C852" t="str">
            <v>DISJUNTOR 1P C 63A EZ9F33163</v>
          </cell>
          <cell r="D852" t="str">
            <v>UN</v>
          </cell>
          <cell r="E852">
            <v>1</v>
          </cell>
          <cell r="F852">
            <v>12.2</v>
          </cell>
          <cell r="G852">
            <v>12.2</v>
          </cell>
        </row>
        <row r="853">
          <cell r="A853">
            <v>88247</v>
          </cell>
          <cell r="B853">
            <v>0</v>
          </cell>
          <cell r="C853" t="str">
            <v>AUXILIAR DE ELETRICISTA COM ENCARGOS COMPLEMENTARES</v>
          </cell>
          <cell r="D853" t="str">
            <v>H</v>
          </cell>
          <cell r="E853">
            <v>0.13500000000000001</v>
          </cell>
          <cell r="F853">
            <v>11.91</v>
          </cell>
          <cell r="G853">
            <v>1.61</v>
          </cell>
        </row>
        <row r="854">
          <cell r="A854">
            <v>88264</v>
          </cell>
          <cell r="B854">
            <v>0</v>
          </cell>
          <cell r="C854" t="str">
            <v>ELETRICISTA COM ENCARGOS COMPLEMENTARES</v>
          </cell>
          <cell r="D854" t="str">
            <v>H</v>
          </cell>
          <cell r="E854">
            <v>0.13500000000000001</v>
          </cell>
          <cell r="F854">
            <v>16.77</v>
          </cell>
          <cell r="G854">
            <v>2.2599999999999998</v>
          </cell>
        </row>
        <row r="855">
          <cell r="A855">
            <v>1574</v>
          </cell>
          <cell r="B855">
            <v>0</v>
          </cell>
          <cell r="C855" t="str">
            <v>TERMINAL A COMPRESSAO EM COBRE ESTANHADO PARA CABO 10 MM2, 1 FURO E 1 COMPRESSAO, PARA PARAFUSO DE FIXACAO M6</v>
          </cell>
          <cell r="D855" t="str">
            <v xml:space="preserve">UN </v>
          </cell>
          <cell r="E855">
            <v>1</v>
          </cell>
          <cell r="F855">
            <v>0.74</v>
          </cell>
          <cell r="G855">
            <v>0.74</v>
          </cell>
        </row>
        <row r="857">
          <cell r="A857" t="str">
            <v>CPU-125</v>
          </cell>
          <cell r="B857">
            <v>0</v>
          </cell>
          <cell r="C857" t="str">
            <v>BLOCO AUTÔNOMO DE ILUMINAÇÃO DE EMERGÊNCIA (BALIZAMENTO) E COM DUAS LÂMPADAS FLORESCENTE COMPACTAS DE 11W.</v>
          </cell>
          <cell r="D857" t="str">
            <v xml:space="preserve">UN </v>
          </cell>
          <cell r="E857">
            <v>0</v>
          </cell>
          <cell r="F857">
            <v>0</v>
          </cell>
          <cell r="G857">
            <v>531.71</v>
          </cell>
        </row>
        <row r="858">
          <cell r="A858" t="str">
            <v>COT-031t</v>
          </cell>
          <cell r="B858">
            <v>0</v>
          </cell>
          <cell r="C858" t="str">
            <v>LUMINARIA EMERG.LED 2FAROIS C/BAT</v>
          </cell>
          <cell r="D858" t="str">
            <v>UN</v>
          </cell>
          <cell r="E858">
            <v>1</v>
          </cell>
          <cell r="F858">
            <v>517.36</v>
          </cell>
          <cell r="G858">
            <v>517.36</v>
          </cell>
        </row>
        <row r="859">
          <cell r="A859">
            <v>88264</v>
          </cell>
          <cell r="B859">
            <v>0</v>
          </cell>
          <cell r="C859" t="str">
            <v>ELETRICISTA COM ENCARGOS COMPLEMENTARES</v>
          </cell>
          <cell r="D859" t="str">
            <v>H</v>
          </cell>
          <cell r="E859">
            <v>0.5</v>
          </cell>
          <cell r="F859">
            <v>16.77</v>
          </cell>
          <cell r="G859">
            <v>8.39</v>
          </cell>
        </row>
        <row r="860">
          <cell r="A860">
            <v>88316</v>
          </cell>
          <cell r="B860">
            <v>0</v>
          </cell>
          <cell r="C860" t="str">
            <v>SERVENTE COM ENCARGOS COMPLEMENTARES</v>
          </cell>
          <cell r="D860" t="str">
            <v>H</v>
          </cell>
          <cell r="E860">
            <v>0.5</v>
          </cell>
          <cell r="F860">
            <v>11.91</v>
          </cell>
          <cell r="G860">
            <v>5.96</v>
          </cell>
        </row>
        <row r="862">
          <cell r="A862" t="str">
            <v>CPU-126</v>
          </cell>
          <cell r="B862">
            <v>0</v>
          </cell>
          <cell r="C862" t="str">
            <v>FORNECIMENTO E INSTALAÇÃO DE BARRA DE APOIO LAVATORIO, EM ACO INOX POLIDO, 40* CM X 50* CM, DIAMETRO MINIMO 3 CM</v>
          </cell>
          <cell r="D862" t="str">
            <v xml:space="preserve">UN </v>
          </cell>
          <cell r="E862">
            <v>0</v>
          </cell>
          <cell r="F862">
            <v>0</v>
          </cell>
          <cell r="G862">
            <v>290.84999999999997</v>
          </cell>
        </row>
        <row r="863">
          <cell r="A863">
            <v>36211</v>
          </cell>
          <cell r="B863">
            <v>0</v>
          </cell>
          <cell r="C863" t="str">
            <v>BARRA DE APOIO LAVATORIO, EM ACO INOX POLIDO, 40* CM X 50* CM, DIAMETRO MINIMO 3 CM</v>
          </cell>
          <cell r="D863" t="str">
            <v xml:space="preserve">UN </v>
          </cell>
          <cell r="E863">
            <v>1</v>
          </cell>
          <cell r="F863">
            <v>285.82</v>
          </cell>
          <cell r="G863">
            <v>285.82</v>
          </cell>
        </row>
        <row r="864">
          <cell r="A864">
            <v>88309</v>
          </cell>
          <cell r="B864">
            <v>0</v>
          </cell>
          <cell r="C864" t="str">
            <v>PEDREIRO COM ENCARGOS COMPLEMENTARES</v>
          </cell>
          <cell r="D864" t="str">
            <v>H</v>
          </cell>
          <cell r="E864">
            <v>0.3</v>
          </cell>
          <cell r="F864">
            <v>16.77</v>
          </cell>
          <cell r="G864">
            <v>5.03</v>
          </cell>
        </row>
        <row r="866">
          <cell r="A866" t="str">
            <v>CPU-127</v>
          </cell>
          <cell r="B866">
            <v>0</v>
          </cell>
          <cell r="C866" t="str">
            <v>FORNECIMENTO E INSTALAÇÃO DE BARRA DE APOIO RETA, EM ACO INOX POLIDO, COMPRIMENTO 90 CM, DIAMETRO MINIMO 3 CM</v>
          </cell>
          <cell r="D866" t="str">
            <v xml:space="preserve">UN </v>
          </cell>
          <cell r="E866">
            <v>0</v>
          </cell>
          <cell r="F866">
            <v>0</v>
          </cell>
          <cell r="G866">
            <v>140.62</v>
          </cell>
        </row>
        <row r="867">
          <cell r="A867">
            <v>36206</v>
          </cell>
          <cell r="B867">
            <v>0</v>
          </cell>
          <cell r="C867" t="str">
            <v>BARRA DE APOIO RETA, EM ACO INOX POLIDO, COMPRIMENTO 90 CM, DIAMETRO MINIMO 3 CM</v>
          </cell>
          <cell r="D867" t="str">
            <v xml:space="preserve">UN </v>
          </cell>
          <cell r="E867">
            <v>1</v>
          </cell>
          <cell r="F867">
            <v>135.59</v>
          </cell>
          <cell r="G867">
            <v>135.59</v>
          </cell>
        </row>
        <row r="868">
          <cell r="A868">
            <v>88309</v>
          </cell>
          <cell r="B868">
            <v>0</v>
          </cell>
          <cell r="C868" t="str">
            <v>PEDREIRO COM ENCARGOS COMPLEMENTARES</v>
          </cell>
          <cell r="D868" t="str">
            <v>H</v>
          </cell>
          <cell r="E868">
            <v>0.3</v>
          </cell>
          <cell r="F868">
            <v>16.77</v>
          </cell>
          <cell r="G868">
            <v>5.03</v>
          </cell>
        </row>
        <row r="870">
          <cell r="A870" t="str">
            <v>CPU-128</v>
          </cell>
          <cell r="B870">
            <v>0</v>
          </cell>
          <cell r="C870" t="str">
            <v>FORNECIMENTO E INSTALAÇÃO DE JANELA FIXA 6PÇ VIDRO INCOLOR 8MM TEMP. 0,350x3,780M, SEM CAIXILHO, FERRAGENS EM ALUMÍNIO (CONFORME PROJETO PV3 PARTE FIXA)</v>
          </cell>
          <cell r="D870" t="str">
            <v xml:space="preserve">UN </v>
          </cell>
          <cell r="E870">
            <v>0</v>
          </cell>
          <cell r="F870">
            <v>0</v>
          </cell>
          <cell r="G870">
            <v>650.66999999999996</v>
          </cell>
        </row>
        <row r="871">
          <cell r="A871" t="str">
            <v>COT-034d</v>
          </cell>
          <cell r="B871">
            <v>0</v>
          </cell>
          <cell r="C871" t="str">
            <v>JANELA FIXA 6PÇ VIDRO INCOLOR 8MM TEMP. 0,350x3,780M, SEM CAIXILHO, FERRAGENS EM ALUMÍNIO (CONFORME PROJETO PV3 PARTE FIXA)</v>
          </cell>
          <cell r="D871" t="str">
            <v>UN</v>
          </cell>
          <cell r="E871">
            <v>1</v>
          </cell>
          <cell r="F871">
            <v>608.63</v>
          </cell>
          <cell r="G871">
            <v>608.63</v>
          </cell>
        </row>
        <row r="872">
          <cell r="A872" t="str">
            <v>COT-034o</v>
          </cell>
          <cell r="B872">
            <v>0</v>
          </cell>
          <cell r="C872" t="str">
            <v>MÃO DE OBRA PARA INSTALAÇÃO DE JANELAS DE VIDRO SEM CAIXILHO, COM FERRAGENS EM ALUMÍNIO E PARAFUSOS EM INOX</v>
          </cell>
          <cell r="D872" t="str">
            <v>M2</v>
          </cell>
          <cell r="E872">
            <v>1.323</v>
          </cell>
          <cell r="F872">
            <v>31.775940580927539</v>
          </cell>
          <cell r="G872">
            <v>42.04</v>
          </cell>
        </row>
        <row r="873">
          <cell r="A873">
            <v>0</v>
          </cell>
          <cell r="B873">
            <v>0</v>
          </cell>
          <cell r="C873">
            <v>0</v>
          </cell>
          <cell r="D873">
            <v>0</v>
          </cell>
          <cell r="E873">
            <v>0</v>
          </cell>
          <cell r="F873">
            <v>0</v>
          </cell>
          <cell r="G873">
            <v>0</v>
          </cell>
        </row>
        <row r="874">
          <cell r="A874" t="str">
            <v>CPU-129</v>
          </cell>
          <cell r="B874">
            <v>0</v>
          </cell>
          <cell r="C874" t="str">
            <v>FORNECIMENTO E INSTALAÇÃO DE JANELA BASCULANTE SIMPLES VIDRO INCOLOR 8MM TEMP. 0,350x2,520M, SEM CAIXILHO, FERRAGENS EM ALUMÍNIO (CONFORME PROJETO PV3 PARTE BASCULANTE)</v>
          </cell>
          <cell r="D874" t="str">
            <v xml:space="preserve">UN </v>
          </cell>
          <cell r="E874">
            <v>0</v>
          </cell>
          <cell r="F874">
            <v>0</v>
          </cell>
          <cell r="G874">
            <v>729.93</v>
          </cell>
        </row>
        <row r="875">
          <cell r="A875" t="str">
            <v>COT-034e</v>
          </cell>
          <cell r="B875">
            <v>0</v>
          </cell>
          <cell r="C875" t="str">
            <v>JANELA BASCULANTE SIMPLES VIDRO INCOLOR 8MM TEMP. 0,350x2,520M, SEM CAIXILHO, FERRAGENS EM ALUMÍNIO (CONFORME PROJETO PV3 PARTE BASCULANTE)</v>
          </cell>
          <cell r="D875" t="str">
            <v>UN</v>
          </cell>
          <cell r="E875">
            <v>1</v>
          </cell>
          <cell r="F875">
            <v>673.6</v>
          </cell>
          <cell r="G875">
            <v>673.6</v>
          </cell>
        </row>
        <row r="876">
          <cell r="A876" t="str">
            <v>COT-034f</v>
          </cell>
          <cell r="B876">
            <v>0</v>
          </cell>
          <cell r="C876" t="str">
            <v>PERFIL TUBO ALUM. FOSCO ( 2 X 1 ) PARA JANELA BASCULANTE PV3 PARTE BASCULANTE</v>
          </cell>
          <cell r="D876" t="str">
            <v>M</v>
          </cell>
          <cell r="E876">
            <v>1.0499999999999998</v>
          </cell>
          <cell r="F876">
            <v>26.95</v>
          </cell>
          <cell r="G876">
            <v>28.3</v>
          </cell>
        </row>
        <row r="877">
          <cell r="A877" t="str">
            <v>COT-034o</v>
          </cell>
          <cell r="B877">
            <v>0</v>
          </cell>
          <cell r="C877" t="str">
            <v>MÃO DE OBRA PARA INSTALAÇÃO DE JANELAS DE VIDRO SEM CAIXILHO, COM FERRAGENS EM ALUMÍNIO E PARAFUSOS EM INOX</v>
          </cell>
          <cell r="D877" t="str">
            <v>M2</v>
          </cell>
          <cell r="E877">
            <v>0.8819999999999999</v>
          </cell>
          <cell r="F877">
            <v>31.775940580927539</v>
          </cell>
          <cell r="G877">
            <v>28.03</v>
          </cell>
        </row>
        <row r="878">
          <cell r="A878">
            <v>0</v>
          </cell>
          <cell r="B878">
            <v>0</v>
          </cell>
          <cell r="C878">
            <v>0</v>
          </cell>
          <cell r="D878">
            <v>0</v>
          </cell>
          <cell r="E878">
            <v>0</v>
          </cell>
          <cell r="F878">
            <v>0</v>
          </cell>
          <cell r="G878">
            <v>0</v>
          </cell>
        </row>
        <row r="879">
          <cell r="A879" t="str">
            <v>CPU-130</v>
          </cell>
          <cell r="B879">
            <v>0</v>
          </cell>
          <cell r="C879" t="str">
            <v>FORNECIMENTO E INSTALAÇÃO DE JANELA PIVOTANTE SIMPLES VIDRO INCOLOR 8MM TEMP. 0,340x0,700M, SEM CAIXILHO, FERRAGENS EM ALUMÍNIO (CONFORME PROJETO J3)</v>
          </cell>
          <cell r="D879" t="str">
            <v xml:space="preserve">UN </v>
          </cell>
          <cell r="E879">
            <v>0</v>
          </cell>
          <cell r="F879">
            <v>0</v>
          </cell>
          <cell r="G879">
            <v>165.07</v>
          </cell>
        </row>
        <row r="880">
          <cell r="A880" t="str">
            <v>COT-034g</v>
          </cell>
          <cell r="B880">
            <v>0</v>
          </cell>
          <cell r="C880" t="str">
            <v>JANELA PIVOTANTE SIMPLES VIDRO INCOLOR 8MM TEMP. 0,340x0,700M, SEM CAIXILHO, FERRAGENS EM ALUMÍNIO (CONFORME PROJETO J3)</v>
          </cell>
          <cell r="D880" t="str">
            <v>UN</v>
          </cell>
          <cell r="E880">
            <v>1</v>
          </cell>
          <cell r="F880">
            <v>157.51</v>
          </cell>
          <cell r="G880">
            <v>157.51</v>
          </cell>
        </row>
        <row r="881">
          <cell r="A881" t="str">
            <v>COT-034o</v>
          </cell>
          <cell r="B881">
            <v>0</v>
          </cell>
          <cell r="C881" t="str">
            <v>MÃO DE OBRA PARA INSTALAÇÃO DE JANELAS DE VIDRO SEM CAIXILHO, COM FERRAGENS EM ALUMÍNIO E PARAFUSOS EM INOX</v>
          </cell>
          <cell r="D881" t="str">
            <v>M2</v>
          </cell>
          <cell r="E881">
            <v>0.23799999999999999</v>
          </cell>
          <cell r="F881">
            <v>31.775940580927539</v>
          </cell>
          <cell r="G881">
            <v>7.56</v>
          </cell>
        </row>
        <row r="882">
          <cell r="A882">
            <v>0</v>
          </cell>
          <cell r="B882">
            <v>0</v>
          </cell>
          <cell r="C882">
            <v>0</v>
          </cell>
          <cell r="D882">
            <v>0</v>
          </cell>
          <cell r="E882">
            <v>0</v>
          </cell>
          <cell r="F882">
            <v>0</v>
          </cell>
          <cell r="G882">
            <v>0</v>
          </cell>
        </row>
        <row r="883">
          <cell r="A883" t="str">
            <v>CPU-131</v>
          </cell>
          <cell r="B883">
            <v>0</v>
          </cell>
          <cell r="C883" t="str">
            <v>FORNECIMENTO E INSTALAÇÃO DE JANELA FIXA 6PÇ VIDRO INCOLOR 8MM TEMP. 0,350x1,860M, SEM CAIXILHO, FERRAGENS EM ALUMÍNIO (CONFORME PROJETO PV5 PARTE FIXA)</v>
          </cell>
          <cell r="D883" t="str">
            <v xml:space="preserve">UN </v>
          </cell>
          <cell r="E883">
            <v>0</v>
          </cell>
          <cell r="F883">
            <v>0</v>
          </cell>
          <cell r="G883">
            <v>493.61</v>
          </cell>
        </row>
        <row r="884">
          <cell r="A884" t="str">
            <v>COT-034h</v>
          </cell>
          <cell r="B884">
            <v>0</v>
          </cell>
          <cell r="C884" t="str">
            <v>JANELA FIXA 6PÇ VIDRO INCOLOR 8MM TEMP. 0,350x1,860M, SEM CAIXILHO, FERRAGENS EM ALUMÍNIO (CONFORME PROJETO PV5 PARTE FIXA)</v>
          </cell>
          <cell r="D884" t="str">
            <v>UN</v>
          </cell>
          <cell r="E884">
            <v>1</v>
          </cell>
          <cell r="F884">
            <v>472.92</v>
          </cell>
          <cell r="G884">
            <v>472.92</v>
          </cell>
        </row>
        <row r="885">
          <cell r="A885" t="str">
            <v>COT-034o</v>
          </cell>
          <cell r="B885">
            <v>0</v>
          </cell>
          <cell r="C885" t="str">
            <v>MÃO DE OBRA PARA INSTALAÇÃO DE JANELAS DE VIDRO SEM CAIXILHO, COM FERRAGENS EM ALUMÍNIO E PARAFUSOS EM INOX</v>
          </cell>
          <cell r="D885" t="str">
            <v>M2</v>
          </cell>
          <cell r="E885">
            <v>0.65100000000000002</v>
          </cell>
          <cell r="F885">
            <v>31.775940580927539</v>
          </cell>
          <cell r="G885">
            <v>20.69</v>
          </cell>
        </row>
        <row r="886">
          <cell r="A886">
            <v>0</v>
          </cell>
          <cell r="B886">
            <v>0</v>
          </cell>
          <cell r="C886">
            <v>0</v>
          </cell>
          <cell r="D886">
            <v>0</v>
          </cell>
          <cell r="E886">
            <v>0</v>
          </cell>
          <cell r="F886">
            <v>0</v>
          </cell>
          <cell r="G886">
            <v>0</v>
          </cell>
        </row>
        <row r="887">
          <cell r="A887" t="str">
            <v>CPU-132</v>
          </cell>
          <cell r="B887">
            <v>0</v>
          </cell>
          <cell r="C887" t="str">
            <v>FORNECIMENTO E INSTALAÇÃO DE JANELA BASCULANTE SIMPLES VIDRO INCOLOR 8MM TEMP. 0,350x0,620M, SEM CAIXILHO, FERRAGENS EM ALUMÍNIO (CONFORME PROJETO PV5 PARTE BASCULANTE)</v>
          </cell>
          <cell r="D887" t="str">
            <v xml:space="preserve">UN </v>
          </cell>
          <cell r="E887">
            <v>0</v>
          </cell>
          <cell r="F887">
            <v>0</v>
          </cell>
          <cell r="G887">
            <v>175.3</v>
          </cell>
        </row>
        <row r="888">
          <cell r="A888" t="str">
            <v>COT-034i</v>
          </cell>
          <cell r="B888">
            <v>0</v>
          </cell>
          <cell r="C888" t="str">
            <v>JANELA BASCULANTE SIMPLES VIDRO INCOLOR 8MM TEMP. 0,350x0,620M, SEM CAIXILHO, FERRAGENS EM ALUMÍNIO (CONFORME PROJETO PV5 PARTE BASCULANTE)</v>
          </cell>
          <cell r="D888" t="str">
            <v>UN</v>
          </cell>
          <cell r="E888">
            <v>1</v>
          </cell>
          <cell r="F888">
            <v>168.4</v>
          </cell>
          <cell r="G888">
            <v>168.4</v>
          </cell>
        </row>
        <row r="889">
          <cell r="A889" t="str">
            <v>COT-034o</v>
          </cell>
          <cell r="B889">
            <v>0</v>
          </cell>
          <cell r="C889" t="str">
            <v>MÃO DE OBRA PARA INSTALAÇÃO DE JANELAS DE VIDRO SEM CAIXILHO, COM FERRAGENS EM ALUMÍNIO E PARAFUSOS EM INOX</v>
          </cell>
          <cell r="D889" t="str">
            <v>M2</v>
          </cell>
          <cell r="E889">
            <v>0.217</v>
          </cell>
          <cell r="F889">
            <v>31.775940580927539</v>
          </cell>
          <cell r="G889">
            <v>6.9</v>
          </cell>
        </row>
        <row r="890">
          <cell r="A890">
            <v>0</v>
          </cell>
          <cell r="B890">
            <v>0</v>
          </cell>
          <cell r="C890">
            <v>0</v>
          </cell>
          <cell r="D890">
            <v>0</v>
          </cell>
          <cell r="E890">
            <v>0</v>
          </cell>
          <cell r="F890">
            <v>0</v>
          </cell>
          <cell r="G890">
            <v>0</v>
          </cell>
        </row>
        <row r="891">
          <cell r="A891" t="str">
            <v>CPU-133</v>
          </cell>
          <cell r="B891">
            <v>0</v>
          </cell>
          <cell r="C891" t="str">
            <v>FORNECIMENTO E INSTALAÇÃO DE JANELA FIXA 2PÇ VIDRO INCOLOR 8MM TEMP. 0,350x1,100M, SEM CAIXILHO, FERRAGENS EM ALUMÍNIO (CONFORME PROJETO PV6)</v>
          </cell>
          <cell r="D891" t="str">
            <v xml:space="preserve">UN </v>
          </cell>
          <cell r="E891">
            <v>0</v>
          </cell>
          <cell r="F891">
            <v>0</v>
          </cell>
          <cell r="G891">
            <v>242.10999999999999</v>
          </cell>
        </row>
        <row r="892">
          <cell r="A892" t="str">
            <v>COT-034j</v>
          </cell>
          <cell r="B892">
            <v>0</v>
          </cell>
          <cell r="C892" t="str">
            <v>JANELA FIXA 2PÇ VIDRO INCOLOR 8MM TEMP. 0,350x1,100M, SEM CAIXILHO, FERRAGENS EM ALUMÍNIO (CONFORME PROJETO PV6)</v>
          </cell>
          <cell r="D892" t="str">
            <v>UN</v>
          </cell>
          <cell r="E892">
            <v>1</v>
          </cell>
          <cell r="F892">
            <v>229.88</v>
          </cell>
          <cell r="G892">
            <v>229.88</v>
          </cell>
        </row>
        <row r="893">
          <cell r="A893" t="str">
            <v>COT-034o</v>
          </cell>
          <cell r="B893">
            <v>0</v>
          </cell>
          <cell r="C893" t="str">
            <v>MÃO DE OBRA PARA INSTALAÇÃO DE JANELAS DE VIDRO SEM CAIXILHO, COM FERRAGENS EM ALUMÍNIO E PARAFUSOS EM INOX</v>
          </cell>
          <cell r="D893" t="str">
            <v>M2</v>
          </cell>
          <cell r="E893">
            <v>0.38500000000000001</v>
          </cell>
          <cell r="F893">
            <v>31.775940580927539</v>
          </cell>
          <cell r="G893">
            <v>12.23</v>
          </cell>
        </row>
        <row r="894">
          <cell r="A894">
            <v>0</v>
          </cell>
          <cell r="B894">
            <v>0</v>
          </cell>
          <cell r="C894">
            <v>0</v>
          </cell>
          <cell r="D894">
            <v>0</v>
          </cell>
          <cell r="E894">
            <v>0</v>
          </cell>
          <cell r="F894">
            <v>0</v>
          </cell>
          <cell r="G894">
            <v>0</v>
          </cell>
        </row>
        <row r="895">
          <cell r="A895" t="str">
            <v>CPU-134</v>
          </cell>
          <cell r="B895">
            <v>0</v>
          </cell>
          <cell r="C895" t="str">
            <v>FORNECIMENTO E INSTALAÇÃO DE JANELA FIXA 2PÇ VIDRO INCOLOR 8MM TEMP. 0,350x0,650M, SEM CAIXILHO, FERRAGENS EM ALUMÍNIO (CONFORME PROJETO PV7)</v>
          </cell>
          <cell r="D895" t="str">
            <v xml:space="preserve">UN </v>
          </cell>
          <cell r="E895">
            <v>0</v>
          </cell>
          <cell r="F895">
            <v>0</v>
          </cell>
          <cell r="G895">
            <v>218.6</v>
          </cell>
        </row>
        <row r="896">
          <cell r="A896" t="str">
            <v>COT-034k</v>
          </cell>
          <cell r="B896">
            <v>0</v>
          </cell>
          <cell r="C896" t="str">
            <v>JANELA FIXA 2PÇ VIDRO INCOLOR 8MM TEMP. 0,350x0,650M, SEM CAIXILHO, FERRAGENS EM ALUMÍNIO (CONFORME PROJETO PV7)</v>
          </cell>
          <cell r="D896" t="str">
            <v>UN</v>
          </cell>
          <cell r="E896">
            <v>1</v>
          </cell>
          <cell r="F896">
            <v>211.37</v>
          </cell>
          <cell r="G896">
            <v>211.37</v>
          </cell>
        </row>
        <row r="897">
          <cell r="A897" t="str">
            <v>COT-034o</v>
          </cell>
          <cell r="B897">
            <v>0</v>
          </cell>
          <cell r="C897" t="str">
            <v>MÃO DE OBRA PARA INSTALAÇÃO DE JANELAS DE VIDRO SEM CAIXILHO, COM FERRAGENS EM ALUMÍNIO E PARAFUSOS EM INOX</v>
          </cell>
          <cell r="D897" t="str">
            <v>M2</v>
          </cell>
          <cell r="E897">
            <v>0.22749999999999998</v>
          </cell>
          <cell r="F897">
            <v>31.775940580927539</v>
          </cell>
          <cell r="G897">
            <v>7.23</v>
          </cell>
        </row>
        <row r="898">
          <cell r="A898">
            <v>0</v>
          </cell>
          <cell r="B898">
            <v>0</v>
          </cell>
          <cell r="C898">
            <v>0</v>
          </cell>
          <cell r="D898">
            <v>0</v>
          </cell>
          <cell r="E898">
            <v>0</v>
          </cell>
          <cell r="F898">
            <v>0</v>
          </cell>
          <cell r="G898">
            <v>0</v>
          </cell>
        </row>
        <row r="899">
          <cell r="A899" t="str">
            <v>CPU-135</v>
          </cell>
          <cell r="B899">
            <v>0</v>
          </cell>
          <cell r="C899" t="str">
            <v>FORNECIMENTO E INSTALAÇÃO DE JANELA FIXA 6PÇ VIDRO INCOLOR 8MM TEMP. 0,350x3,720M, SEM CAIXILHO, FERRAGENS EM ALUMÍNIO (CONFORME PROJETO PV8 PARTE FIXA)</v>
          </cell>
          <cell r="D899" t="str">
            <v xml:space="preserve">UN </v>
          </cell>
          <cell r="E899">
            <v>0</v>
          </cell>
          <cell r="F899">
            <v>0</v>
          </cell>
          <cell r="G899">
            <v>645.89</v>
          </cell>
        </row>
        <row r="900">
          <cell r="A900" t="str">
            <v>COT-034l</v>
          </cell>
          <cell r="B900">
            <v>0</v>
          </cell>
          <cell r="C900" t="str">
            <v>JANELA FIXA 6PÇ VIDRO INCOLOR 8MM TEMP. 0,350x3,720M, SEM CAIXILHO, FERRAGENS EM ALUMÍNIO (CONFORME PROJETO PV8 PARTE FIXA)</v>
          </cell>
          <cell r="D900" t="str">
            <v>UN</v>
          </cell>
          <cell r="E900">
            <v>1</v>
          </cell>
          <cell r="F900">
            <v>604.52</v>
          </cell>
          <cell r="G900">
            <v>604.52</v>
          </cell>
        </row>
        <row r="901">
          <cell r="A901" t="str">
            <v>COT-034o</v>
          </cell>
          <cell r="B901">
            <v>0</v>
          </cell>
          <cell r="C901" t="str">
            <v>MÃO DE OBRA PARA INSTALAÇÃO DE JANELAS DE VIDRO SEM CAIXILHO, COM FERRAGENS EM ALUMÍNIO E PARAFUSOS EM INOX</v>
          </cell>
          <cell r="D901" t="str">
            <v>M2</v>
          </cell>
          <cell r="E901">
            <v>1.302</v>
          </cell>
          <cell r="F901">
            <v>31.775940580927539</v>
          </cell>
          <cell r="G901">
            <v>41.37</v>
          </cell>
        </row>
        <row r="902">
          <cell r="A902">
            <v>0</v>
          </cell>
          <cell r="B902">
            <v>0</v>
          </cell>
          <cell r="C902">
            <v>0</v>
          </cell>
          <cell r="D902">
            <v>0</v>
          </cell>
          <cell r="E902">
            <v>0</v>
          </cell>
          <cell r="F902">
            <v>0</v>
          </cell>
          <cell r="G902">
            <v>0</v>
          </cell>
        </row>
        <row r="903">
          <cell r="A903" t="str">
            <v>CPU-136</v>
          </cell>
          <cell r="B903">
            <v>0</v>
          </cell>
          <cell r="C903" t="str">
            <v>FORNECIMENTO E INSTALAÇÃO DE JANELA BASCULANTE SIMPLES VIDRO INCOLOR 8MM TEMP. 0,350x3,720M, SEM CAIXILHO, FERRAGENS EM ALUMÍNIO (CONFORME PROJETO PV8 PARTE BASCULANTE)</v>
          </cell>
          <cell r="D903" t="str">
            <v xml:space="preserve">UN </v>
          </cell>
          <cell r="E903">
            <v>0</v>
          </cell>
          <cell r="F903">
            <v>0</v>
          </cell>
          <cell r="G903">
            <v>1098.9299999999998</v>
          </cell>
        </row>
        <row r="904">
          <cell r="A904" t="str">
            <v>COT-034m</v>
          </cell>
          <cell r="B904">
            <v>0</v>
          </cell>
          <cell r="C904" t="str">
            <v>JANELA BASCULANTE SIMPLES VIDRO INCOLOR 8MM TEMP. 0,350x3,720M, SEM CAIXILHO, FERRAGENS EM ALUMÍNIO (CONFORME PROJETO PV8 PARTE BASCULANTE)</v>
          </cell>
          <cell r="D904" t="str">
            <v>UN</v>
          </cell>
          <cell r="E904">
            <v>1</v>
          </cell>
          <cell r="F904">
            <v>1010.4000000000001</v>
          </cell>
          <cell r="G904">
            <v>1010.4</v>
          </cell>
        </row>
        <row r="905">
          <cell r="A905" t="str">
            <v>COT-034f</v>
          </cell>
          <cell r="B905">
            <v>0</v>
          </cell>
          <cell r="C905" t="str">
            <v>PERFIL TUBO ALUM. FOSCO ( 2 X 1 ) PARA JANELA BASCULANTE PV3 PARTE BASCULANTE</v>
          </cell>
          <cell r="D905" t="str">
            <v>M</v>
          </cell>
          <cell r="E905">
            <v>1.75</v>
          </cell>
          <cell r="F905">
            <v>26.95</v>
          </cell>
          <cell r="G905">
            <v>47.16</v>
          </cell>
        </row>
        <row r="906">
          <cell r="A906" t="str">
            <v>COT-034o</v>
          </cell>
          <cell r="B906">
            <v>0</v>
          </cell>
          <cell r="C906" t="str">
            <v>MÃO DE OBRA PARA INSTALAÇÃO DE JANELAS DE VIDRO SEM CAIXILHO, COM FERRAGENS EM ALUMÍNIO E PARAFUSOS EM INOX</v>
          </cell>
          <cell r="D906" t="str">
            <v>M2</v>
          </cell>
          <cell r="E906">
            <v>1.302</v>
          </cell>
          <cell r="F906">
            <v>31.775940580927539</v>
          </cell>
          <cell r="G906">
            <v>41.37</v>
          </cell>
        </row>
        <row r="908">
          <cell r="A908" t="str">
            <v>CPU-137</v>
          </cell>
          <cell r="B908">
            <v>0</v>
          </cell>
          <cell r="C908" t="str">
            <v>GUARDA-CORPO EM AÇO INOX COM 2 CORRIMÃOS E MONTANTES A CADA 1,5M (H=0,70 E 0,92M) Ø=1 1/2"</v>
          </cell>
          <cell r="D908" t="str">
            <v>M</v>
          </cell>
          <cell r="E908">
            <v>0</v>
          </cell>
          <cell r="F908">
            <v>0</v>
          </cell>
          <cell r="G908">
            <v>403.25</v>
          </cell>
        </row>
        <row r="909">
          <cell r="A909" t="str">
            <v>COT-008d</v>
          </cell>
          <cell r="B909">
            <v>0</v>
          </cell>
          <cell r="C909" t="str">
            <v>TUBO SCH 10 INOX 316L COM COSTURA DIAM. 1.1/2"</v>
          </cell>
          <cell r="D909" t="str">
            <v>KG</v>
          </cell>
          <cell r="E909">
            <v>8.2842666666666656</v>
          </cell>
          <cell r="F909">
            <v>32.176656151419557</v>
          </cell>
          <cell r="G909">
            <v>266.56</v>
          </cell>
        </row>
        <row r="910">
          <cell r="A910" t="str">
            <v>COT-009</v>
          </cell>
          <cell r="B910">
            <v>0</v>
          </cell>
          <cell r="C910" t="str">
            <v>FABRICAÇÃO E MONTAGEM DE ELEMENTOS EM AÇO INOX</v>
          </cell>
          <cell r="D910" t="str">
            <v>KG</v>
          </cell>
          <cell r="E910">
            <v>8.2842666666666656</v>
          </cell>
          <cell r="F910">
            <v>16.5</v>
          </cell>
          <cell r="G910">
            <v>136.69</v>
          </cell>
        </row>
      </sheetData>
      <sheetData sheetId="9"/>
      <sheetData sheetId="10"/>
      <sheetData sheetId="11"/>
      <sheetData sheetId="12"/>
      <sheetData sheetId="13"/>
      <sheetData sheetId="14"/>
      <sheetData sheetId="15"/>
      <sheetData sheetId="16"/>
      <sheetData sheetId="17">
        <row r="2">
          <cell r="A2" t="str">
            <v>COT-001a</v>
          </cell>
          <cell r="B2">
            <v>0</v>
          </cell>
          <cell r="C2" t="str">
            <v>ADITIVO INCORPORADOR DE AR PARA ARGAMASSA</v>
          </cell>
          <cell r="D2" t="str">
            <v>KG</v>
          </cell>
          <cell r="E2">
            <v>3.4020000000000006</v>
          </cell>
        </row>
        <row r="3">
          <cell r="A3" t="str">
            <v>COT-001b</v>
          </cell>
          <cell r="B3">
            <v>0</v>
          </cell>
          <cell r="C3" t="str">
            <v>ADITIVO SUPERPLASTIFICANTE PARA ARGAMASSA</v>
          </cell>
          <cell r="D3" t="str">
            <v>KG</v>
          </cell>
          <cell r="E3">
            <v>3.4899999999999998</v>
          </cell>
        </row>
        <row r="4">
          <cell r="A4" t="str">
            <v>COT-002a</v>
          </cell>
          <cell r="B4">
            <v>0</v>
          </cell>
          <cell r="C4" t="str">
            <v>PISO INDUSTRIAL ANTIDERRAPANTE EM CERÂMICA ESTRUDADA 240x240x11mm REF.: LINHA GRESSIT IND3 (CÓD.: 6027) CINZA CLARO (CÓD. COR: 1000) DA GAIL OU EQUIVALENTETÉCNICO - SEM FRETE (CAIXAS APRESENTAM 10 UNIDADES)</v>
          </cell>
          <cell r="D4" t="str">
            <v xml:space="preserve">UN </v>
          </cell>
          <cell r="E4">
            <v>3.78</v>
          </cell>
        </row>
        <row r="5">
          <cell r="A5" t="str">
            <v>COT-002b</v>
          </cell>
          <cell r="B5">
            <v>0</v>
          </cell>
          <cell r="C5" t="str">
            <v>RODAPÉ INDUSTRIAL 90º COM RAIO INFERIOR MAIOR EM CERÂMICA ESTRUDADA 240x100x9mm REF.: LINHA GRESSIT (CÓD.: 4016) CINZA CLARO (CÓD. COR: 1000) DA GAIL OU EQUIVALENTETÉCNICO - SEM FRETE (CAIXAS APRESENTAM 32 UNIDADES)</v>
          </cell>
          <cell r="D5" t="str">
            <v xml:space="preserve">UN </v>
          </cell>
          <cell r="E5">
            <v>6.33</v>
          </cell>
        </row>
        <row r="6">
          <cell r="A6" t="str">
            <v>COT-003</v>
          </cell>
          <cell r="B6">
            <v>0</v>
          </cell>
          <cell r="C6" t="str">
            <v>REVESTIMENTO EVA 10MM CORES VERMELHO E AMARELO</v>
          </cell>
          <cell r="D6" t="str">
            <v>M2</v>
          </cell>
          <cell r="E6">
            <v>40</v>
          </cell>
        </row>
        <row r="7">
          <cell r="A7" t="str">
            <v>COT-004</v>
          </cell>
          <cell r="B7">
            <v>0</v>
          </cell>
          <cell r="C7" t="str">
            <v>REVESTIMENTO CERÂMICO 45X67CM NA COR BRANCA COM ACABAMENTO ACETINADO ELIANE OU EQUIVALENTE TÉCNICO</v>
          </cell>
          <cell r="D7" t="str">
            <v>M2</v>
          </cell>
          <cell r="E7">
            <v>38.94</v>
          </cell>
        </row>
        <row r="8">
          <cell r="A8" t="str">
            <v>COT-005a</v>
          </cell>
          <cell r="B8">
            <v>0</v>
          </cell>
          <cell r="C8" t="str">
            <v>GRANITO BRANCO DALLAS BI-POLIDO, ESP = 3CM, PARA DIVISÓRIAS</v>
          </cell>
          <cell r="D8" t="str">
            <v>M2</v>
          </cell>
          <cell r="E8">
            <v>434</v>
          </cell>
        </row>
        <row r="9">
          <cell r="A9" t="str">
            <v>COT-005b</v>
          </cell>
          <cell r="B9">
            <v>0</v>
          </cell>
          <cell r="C9" t="str">
            <v>ACABAMENTO EM 45º PARA GRANITO</v>
          </cell>
          <cell r="D9" t="str">
            <v>M</v>
          </cell>
          <cell r="E9">
            <v>51</v>
          </cell>
        </row>
        <row r="10">
          <cell r="A10" t="str">
            <v>COT-005c</v>
          </cell>
          <cell r="B10">
            <v>0</v>
          </cell>
          <cell r="C10" t="str">
            <v>GRANITO BRANCO DALLAS POLIDO, ESP = 2CM, PARA PEITORIS</v>
          </cell>
          <cell r="D10" t="str">
            <v>M2</v>
          </cell>
          <cell r="E10">
            <v>304.39999999999998</v>
          </cell>
        </row>
        <row r="11">
          <cell r="A11" t="str">
            <v>COT-005d</v>
          </cell>
          <cell r="B11">
            <v>0</v>
          </cell>
          <cell r="C11" t="str">
            <v>GRANITO BRANCO DALLAS POLIDO, ESP = 2CM, PARA SOLEIRAS COM 1 ACABAMENTO RETO</v>
          </cell>
          <cell r="D11" t="str">
            <v>M2</v>
          </cell>
          <cell r="E11">
            <v>266.35000000000002</v>
          </cell>
        </row>
        <row r="12">
          <cell r="A12" t="str">
            <v>COT-005e</v>
          </cell>
          <cell r="B12">
            <v>0</v>
          </cell>
          <cell r="C12" t="str">
            <v>GRANITO BRANCO DALLAS POLIDO, ESP = 2CM, PARA BANCADAS</v>
          </cell>
          <cell r="D12" t="str">
            <v>M2</v>
          </cell>
          <cell r="E12">
            <v>380.5</v>
          </cell>
        </row>
        <row r="13">
          <cell r="A13" t="str">
            <v>COT-005f</v>
          </cell>
          <cell r="B13">
            <v>0</v>
          </cell>
          <cell r="C13" t="str">
            <v>FURO EM GRANITO PARA TORNEIRA</v>
          </cell>
          <cell r="D13" t="str">
            <v xml:space="preserve">UN </v>
          </cell>
          <cell r="E13">
            <v>15</v>
          </cell>
        </row>
        <row r="14">
          <cell r="A14" t="str">
            <v>COT-005g</v>
          </cell>
          <cell r="B14">
            <v>0</v>
          </cell>
          <cell r="C14" t="str">
            <v>CORTE E COLAGEM DE CUBA</v>
          </cell>
          <cell r="D14" t="str">
            <v xml:space="preserve">UN </v>
          </cell>
          <cell r="E14">
            <v>40</v>
          </cell>
        </row>
        <row r="15">
          <cell r="A15" t="str">
            <v>COT-005h</v>
          </cell>
          <cell r="B15">
            <v>0</v>
          </cell>
          <cell r="C15" t="str">
            <v>ACABAMENTO EM 45º PARA GRANITO COM TESTEIRA</v>
          </cell>
          <cell r="D15" t="str">
            <v>M</v>
          </cell>
          <cell r="E15">
            <v>90</v>
          </cell>
        </row>
        <row r="16">
          <cell r="A16" t="str">
            <v>COT-006a</v>
          </cell>
          <cell r="B16">
            <v>0</v>
          </cell>
          <cell r="C16" t="str">
            <v>LAVATÓRIO BRANCO DE SEMI-ENCAIXE COM MESA, 445 MMx575 MMx215 MM (CxLxA) REF.: L.82.17 MONTECARLO DA DECA OU EQUIVALENTE TÉCNICO</v>
          </cell>
          <cell r="D16" t="str">
            <v xml:space="preserve">UN </v>
          </cell>
          <cell r="E16">
            <v>203.25</v>
          </cell>
        </row>
        <row r="17">
          <cell r="A17" t="str">
            <v>COT-006b</v>
          </cell>
          <cell r="B17">
            <v>0</v>
          </cell>
          <cell r="C17" t="str">
            <v>VÁLVULA DE ESCOAMENTO PARA LAVATÓRIO CUBA E BIDÊ,  56MMx56MMx97 MM (CxLxA), COMPOSTA DE LIGA DE COBRE (BRONZE E LATÃO),PLÁSTICOS DE ENGENHARIA E ELASTÔMEROS, CÓD. 1602.C DA DECA OU EQUIVALENTE TÉCNICO</v>
          </cell>
          <cell r="D17" t="str">
            <v xml:space="preserve">UN </v>
          </cell>
          <cell r="E17">
            <v>31.85</v>
          </cell>
        </row>
        <row r="18">
          <cell r="A18" t="str">
            <v>COT-006c</v>
          </cell>
          <cell r="B18">
            <v>0</v>
          </cell>
          <cell r="C18" t="str">
            <v>ANEL DE VEDAÇÃO PARA BACIA, CÓD. AV.90.01 DA DECA OU EQUIVALENTE TÉCNICO</v>
          </cell>
          <cell r="D18" t="str">
            <v xml:space="preserve">UN </v>
          </cell>
          <cell r="E18">
            <v>17.489999999999998</v>
          </cell>
        </row>
        <row r="19">
          <cell r="A19" t="str">
            <v>COT-006d</v>
          </cell>
          <cell r="B19">
            <v>0</v>
          </cell>
          <cell r="C19" t="str">
            <v>ASSENTO BRANCO EM POLIPROPILENO INJETADO, 430MMx365MMx60MM(CxLxA), COM FIXAÇÃO E/OU FERRAGENS LIGAS DE COBRE (BRONZE E LATÃO), SLOW CLOSE CÓD. AP.165.17 DA DECA OU EQUIVALENTE TÉCNICO</v>
          </cell>
          <cell r="D19" t="str">
            <v xml:space="preserve">UN </v>
          </cell>
          <cell r="E19">
            <v>111.15</v>
          </cell>
        </row>
        <row r="20">
          <cell r="A20" t="str">
            <v>COT-006e</v>
          </cell>
          <cell r="B20">
            <v>0</v>
          </cell>
          <cell r="C20" t="str">
            <v>BACIA CONVENCIONAL BRANCA COMPRIMENTO 590MMx385MMx385MM (CxLxA) DE SAÍDA VERTICAL E SIFÃO OCULTO, RAVENA CÓD. P.9.17 DA DECA OU EQUIVALENTE TÉCNICO</v>
          </cell>
          <cell r="D20" t="str">
            <v xml:space="preserve">UN </v>
          </cell>
          <cell r="E20">
            <v>149.80000000000001</v>
          </cell>
        </row>
        <row r="21">
          <cell r="A21" t="str">
            <v>COT-006f</v>
          </cell>
          <cell r="B21">
            <v>0</v>
          </cell>
          <cell r="C21" t="str">
            <v>CONJUNTO DE FIXAÇÃO LATERAL DE BACIAS EM LIGAS DE COBRE (BRONZE E LATÃO), PLÁSTICOS DE ENGENHARIA E ELASTÔMEROS, CÓD. SP.121.01 DA DECA OU EQUIVALENTE TÉCNICO</v>
          </cell>
          <cell r="D21" t="str">
            <v xml:space="preserve">UN </v>
          </cell>
          <cell r="E21">
            <v>21.67</v>
          </cell>
        </row>
        <row r="22">
          <cell r="A22" t="str">
            <v>COT-006g</v>
          </cell>
          <cell r="B22">
            <v>0</v>
          </cell>
          <cell r="C22" t="str">
            <v>TUBO DE LIGAÇÃO PARA BACIA, 197MMx80MMx80MM (CxLxA), COMPOSTO DE LIGA DE COBRE (BRONZE E LATÃO), PLÁSTICOS DE ENGENHARIA E ELASTÔMEROS, CÓD. 1968.C DA DECA OU EQUIVALENTE TÉCNICO</v>
          </cell>
          <cell r="D22" t="str">
            <v xml:space="preserve">UN </v>
          </cell>
          <cell r="E22">
            <v>61.23</v>
          </cell>
        </row>
        <row r="23">
          <cell r="A23" t="str">
            <v>COT-006h</v>
          </cell>
          <cell r="B23">
            <v>0</v>
          </cell>
          <cell r="C23" t="str">
            <v>COLUNA SUSPENSA PARA LAVATÓRIO BRANCA, 285MMx200MMx330MM (CxLxA) REF.: CS.1.17 DA DECA OU EQUIVALENTE TÉCNICO</v>
          </cell>
          <cell r="D23" t="str">
            <v xml:space="preserve">UN </v>
          </cell>
          <cell r="E23">
            <v>138.19</v>
          </cell>
        </row>
        <row r="24">
          <cell r="A24" t="str">
            <v>COT-006i</v>
          </cell>
          <cell r="B24">
            <v>0</v>
          </cell>
          <cell r="C24" t="str">
            <v>LAVATÓRIO BRANCO, 445MMx575MMx215MM (CxLxA) REF.: L.81.17 MONTECARLO DA DECA OU EQUIVALENTE TÉCNICO</v>
          </cell>
          <cell r="D24" t="str">
            <v xml:space="preserve">UN </v>
          </cell>
          <cell r="E24">
            <v>155.38999999999999</v>
          </cell>
        </row>
        <row r="25">
          <cell r="A25" t="str">
            <v>COT-006j</v>
          </cell>
          <cell r="B25">
            <v>0</v>
          </cell>
          <cell r="C25" t="str">
            <v>ASSENTO BRANCO EM  RESINA TERMOFIXA DE ALTA DURABILIDADE, 450MMx360MMx50MM(CxLxA), COM FIXAÇÃO E/OU FERRAGENS EM AÇO INOX, SLOW CLOSE E EASY CLEAN CÓD. AP.516.17 DA DECA OU EQUIVALENTE TÉCNICO</v>
          </cell>
          <cell r="D25" t="str">
            <v xml:space="preserve">UN </v>
          </cell>
          <cell r="E25">
            <v>246.37</v>
          </cell>
        </row>
        <row r="26">
          <cell r="A26" t="str">
            <v>COT-006k</v>
          </cell>
          <cell r="B26">
            <v>0</v>
          </cell>
          <cell r="C26" t="str">
            <v>BACIA CONVENCIONAL BRANCA PARA P.M.R. SEM ABERTURA FRONTAL 535MMx360MMx440MM (CxLxA) DE SAÍDA VERTICAL E SIFÃO OCULTO, VOGUE PLUS CONFORTO CÓD. P.510.17 DA DECA OU EQUIVALENTE TÉCNICO</v>
          </cell>
          <cell r="D26" t="str">
            <v xml:space="preserve">UN </v>
          </cell>
          <cell r="E26">
            <v>421.18</v>
          </cell>
        </row>
        <row r="27">
          <cell r="A27" t="str">
            <v>COT-007</v>
          </cell>
          <cell r="B27">
            <v>0</v>
          </cell>
          <cell r="C27" t="str">
            <v>PAINÉIS DE COMUNICAÇÃO VISUAL EM ALUMÍNIO COMPOSTO (ALUCOBOND OU DE MESMO DESEMPENHO TÉCNICO), E=0,3MM, PINTURA KAYNAR 500 COMPOSTA POR SEIS CAMADAS, INCLUSIVE ESTRUTURA FEITA COM MESMO MATERIAL - FORNECIMENTO E MONTAGEM</v>
          </cell>
          <cell r="D27" t="str">
            <v xml:space="preserve">UN </v>
          </cell>
          <cell r="E27">
            <v>523.65930599369085</v>
          </cell>
        </row>
        <row r="28">
          <cell r="A28" t="str">
            <v>COT-008a</v>
          </cell>
          <cell r="B28">
            <v>0</v>
          </cell>
          <cell r="C28" t="str">
            <v>TUBO SCH 10 INOX 316L COM COSTURA DIAM. 2"</v>
          </cell>
          <cell r="D28" t="str">
            <v>KG</v>
          </cell>
          <cell r="E28">
            <v>32.75</v>
          </cell>
        </row>
        <row r="29">
          <cell r="A29" t="str">
            <v>COT-008b</v>
          </cell>
          <cell r="B29">
            <v>0</v>
          </cell>
          <cell r="C29" t="str">
            <v>TUBO SCH 10 INOX 316L COM COSTURA DIAM. 1.1/4"</v>
          </cell>
          <cell r="D29" t="str">
            <v>KG</v>
          </cell>
          <cell r="E29">
            <v>32.189781021897808</v>
          </cell>
        </row>
        <row r="30">
          <cell r="A30" t="str">
            <v>COT-008c</v>
          </cell>
          <cell r="B30">
            <v>0</v>
          </cell>
          <cell r="C30" t="str">
            <v>TUBO SCH 10 INOX 316L COM COSTURA DIAM. 4"</v>
          </cell>
          <cell r="D30" t="str">
            <v>KG</v>
          </cell>
          <cell r="E30">
            <v>33.645955451348186</v>
          </cell>
        </row>
        <row r="31">
          <cell r="A31" t="str">
            <v>COT-008d</v>
          </cell>
          <cell r="B31">
            <v>0</v>
          </cell>
          <cell r="C31" t="str">
            <v>TUBO SCH 10 INOX 316L COM COSTURA DIAM. 1.1/2"</v>
          </cell>
          <cell r="D31" t="str">
            <v>KG</v>
          </cell>
          <cell r="E31">
            <v>32.176656151419557</v>
          </cell>
        </row>
        <row r="32">
          <cell r="A32" t="str">
            <v>COT-008e</v>
          </cell>
          <cell r="B32">
            <v>0</v>
          </cell>
          <cell r="C32" t="str">
            <v>TUBO SCH 10 INOX 316L COM COSTURA DIAM. 2 1/2"</v>
          </cell>
          <cell r="D32" t="str">
            <v>KG</v>
          </cell>
          <cell r="E32">
            <v>32.462686567164177</v>
          </cell>
        </row>
        <row r="33">
          <cell r="A33" t="str">
            <v>COT-008f</v>
          </cell>
          <cell r="B33">
            <v>0</v>
          </cell>
          <cell r="C33" t="str">
            <v>TUBO SCH 10 INOX 316L COM COSTURA DIAM. 3/4"</v>
          </cell>
          <cell r="D33" t="str">
            <v>KG</v>
          </cell>
          <cell r="E33">
            <v>32.307692307692307</v>
          </cell>
        </row>
        <row r="34">
          <cell r="A34" t="str">
            <v>COT-009</v>
          </cell>
          <cell r="B34">
            <v>0</v>
          </cell>
          <cell r="C34" t="str">
            <v>FABRICAÇÃO E MONTAGEM DE ELEMENTOS EM AÇO INOX</v>
          </cell>
          <cell r="D34" t="str">
            <v>KG</v>
          </cell>
          <cell r="E34">
            <v>16.5</v>
          </cell>
        </row>
        <row r="35">
          <cell r="A35" t="str">
            <v>COT-010</v>
          </cell>
          <cell r="B35">
            <v>0</v>
          </cell>
          <cell r="C35" t="str">
            <v>CABIDE EM AÇO CROMADO</v>
          </cell>
          <cell r="D35" t="str">
            <v xml:space="preserve">UN </v>
          </cell>
          <cell r="E35">
            <v>23.9</v>
          </cell>
        </row>
        <row r="36">
          <cell r="A36" t="str">
            <v>COT-011</v>
          </cell>
          <cell r="B36">
            <v>0</v>
          </cell>
          <cell r="C36" t="str">
            <v>BARRA CHATA INOX 316L 2" X 3/8" X 3000 MM</v>
          </cell>
          <cell r="D36" t="str">
            <v>KG</v>
          </cell>
          <cell r="E36">
            <v>43.4</v>
          </cell>
        </row>
        <row r="37">
          <cell r="A37" t="str">
            <v>COT-012</v>
          </cell>
          <cell r="B37">
            <v>0</v>
          </cell>
          <cell r="C37" t="str">
            <v>CHUVEIRO VAZÃO CONSTANTE ANTIVANDALISMO COM VÁLVULA REF. CHUVEIRO DE VAZÃO CONSTANTE COM VÁLVULA PRESSMATIC ANTIVANDALISMO Cód. 17125006 PRESSMATIC DA DOCOL OU DE MESMO DESEMPENHO TÉCNICO - COM FRETE</v>
          </cell>
          <cell r="D37" t="str">
            <v xml:space="preserve">UN </v>
          </cell>
          <cell r="E37">
            <v>530.79999999999995</v>
          </cell>
        </row>
        <row r="38">
          <cell r="A38" t="str">
            <v>COT-013</v>
          </cell>
          <cell r="B38">
            <v>0</v>
          </cell>
          <cell r="C38" t="str">
            <v>TORNEIRA CROMADA PARA LAVATÓRIO DE CICLO FIXO COM AREJADOR EMBUTIDO, BITOLA 1/2" REF. Pressmatic Alfa Ciclo Fixo Cód. 00632606 DA DOCOL OU DE MESMO DESEMPENHO TÉCNICO - COM FRETE</v>
          </cell>
          <cell r="D38" t="str">
            <v xml:space="preserve">UN </v>
          </cell>
          <cell r="E38">
            <v>185.37</v>
          </cell>
        </row>
        <row r="39">
          <cell r="A39" t="str">
            <v>COT-014</v>
          </cell>
          <cell r="B39">
            <v>0</v>
          </cell>
          <cell r="C39" t="str">
            <v>TORNEIRA CROMADA PARA COZINHA CIN AREJADOR EMBUTIDO E CARTUCHO COM PASTILHA CERÂMICA 1/4 DE VOLTA REF. ITAPEMA BELLA Cód. 00164060 DA DOCOL OU DE MESMO DESEMPENHO TÉCNICO - COM FRETE</v>
          </cell>
          <cell r="D39" t="str">
            <v xml:space="preserve">UN </v>
          </cell>
          <cell r="E39">
            <v>226.79</v>
          </cell>
        </row>
        <row r="40">
          <cell r="A40" t="str">
            <v>COT-015a</v>
          </cell>
          <cell r="B40">
            <v>0</v>
          </cell>
          <cell r="C40" t="str">
            <v>Selador acrílico (SELADOR FC) - COM FRETE</v>
          </cell>
          <cell r="D40" t="str">
            <v>L</v>
          </cell>
          <cell r="E40">
            <v>8.7166666666666668</v>
          </cell>
        </row>
        <row r="41">
          <cell r="A41" t="str">
            <v>COT-015b</v>
          </cell>
          <cell r="B41">
            <v>0</v>
          </cell>
          <cell r="C41" t="str">
            <v>Verniz de resina acrílica pura (FUSEPROTEC - acabamento brilhante) - COM FRETE</v>
          </cell>
          <cell r="D41" t="str">
            <v>L</v>
          </cell>
          <cell r="E41">
            <v>17.567666666666668</v>
          </cell>
        </row>
        <row r="42">
          <cell r="A42" t="str">
            <v>COT-015c</v>
          </cell>
          <cell r="B42">
            <v>0</v>
          </cell>
          <cell r="C42" t="str">
            <v>Verniz de resina acrílica pura (FUSEPROTEC - acabamento fosco) - COM FRETE</v>
          </cell>
          <cell r="D42" t="str">
            <v>L</v>
          </cell>
          <cell r="E42">
            <v>17.567666666666668</v>
          </cell>
        </row>
        <row r="43">
          <cell r="A43" t="str">
            <v>COT-015d</v>
          </cell>
          <cell r="B43">
            <v>0</v>
          </cell>
          <cell r="C43" t="str">
            <v>Primer (VIAFLOOR ACQUA PRIMER) - COM FRETE</v>
          </cell>
          <cell r="D43" t="str">
            <v>KG</v>
          </cell>
          <cell r="E43">
            <v>74.778761061946909</v>
          </cell>
        </row>
        <row r="44">
          <cell r="A44" t="str">
            <v>COT-015e</v>
          </cell>
          <cell r="B44">
            <v>0</v>
          </cell>
          <cell r="C44" t="str">
            <v>Membrana de poliuretano vegetal (VITPOLI ECO) - COM FRETE</v>
          </cell>
          <cell r="D44" t="str">
            <v>KG</v>
          </cell>
          <cell r="E44">
            <v>21.402380952380952</v>
          </cell>
        </row>
        <row r="45">
          <cell r="A45" t="str">
            <v>COT-015f</v>
          </cell>
          <cell r="B45">
            <v>0</v>
          </cell>
          <cell r="C45" t="str">
            <v>Tela de poliéster (MANTEX) - COM FRETE</v>
          </cell>
          <cell r="D45" t="str">
            <v>M2</v>
          </cell>
          <cell r="E45">
            <v>3.4855999999999998</v>
          </cell>
        </row>
        <row r="46">
          <cell r="A46" t="str">
            <v>COT-015g</v>
          </cell>
          <cell r="B46">
            <v>0</v>
          </cell>
          <cell r="C46" t="str">
            <v>Argamassa polimérica com resinas termoplásticas e fibras sintéticas (VIAPLUS 7000) - COM FRETE</v>
          </cell>
          <cell r="D46" t="str">
            <v>KG</v>
          </cell>
          <cell r="E46">
            <v>6.0949999999999998</v>
          </cell>
        </row>
        <row r="47">
          <cell r="A47" t="str">
            <v>COT-015h</v>
          </cell>
          <cell r="B47">
            <v>0</v>
          </cell>
          <cell r="C47" t="str">
            <v>Emulsão adesiva (VIAFIX) - COM FRETE</v>
          </cell>
          <cell r="D47" t="str">
            <v>L</v>
          </cell>
          <cell r="E47">
            <v>3.6894499999999999</v>
          </cell>
        </row>
        <row r="48">
          <cell r="A48" t="str">
            <v>COT-015i</v>
          </cell>
          <cell r="B48">
            <v>0</v>
          </cell>
          <cell r="C48" t="str">
            <v>Argamassa polimérica (VIAPLUS 1000) - COM FRETE</v>
          </cell>
          <cell r="D48" t="str">
            <v>KG</v>
          </cell>
          <cell r="E48">
            <v>1.9561111111111111</v>
          </cell>
        </row>
        <row r="49">
          <cell r="A49" t="str">
            <v>COT-015j</v>
          </cell>
          <cell r="B49">
            <v>0</v>
          </cell>
          <cell r="C49" t="str">
            <v>Pintura de Poliuretano (VIAFLOOR PU 150 RAL 7001) - COM FRETE</v>
          </cell>
          <cell r="D49" t="str">
            <v>KG</v>
          </cell>
          <cell r="E49">
            <v>57.9</v>
          </cell>
        </row>
        <row r="50">
          <cell r="A50" t="str">
            <v>COT-015k</v>
          </cell>
          <cell r="B50">
            <v>0</v>
          </cell>
          <cell r="C50" t="str">
            <v>Monopol PU 25 cinza ( Sache ) - COM FRETE</v>
          </cell>
          <cell r="D50" t="str">
            <v>ML</v>
          </cell>
          <cell r="E50">
            <v>4.4214166666666666E-2</v>
          </cell>
        </row>
        <row r="51">
          <cell r="A51" t="str">
            <v>COT-016a</v>
          </cell>
          <cell r="B51">
            <v>0</v>
          </cell>
          <cell r="C51" t="str">
            <v>APLICADOR DE MEMBRANA DE POLIURETANO PARA IMPERMEABILIZAÇÃO - COM FRETE</v>
          </cell>
          <cell r="D51" t="str">
            <v>M2</v>
          </cell>
          <cell r="E51">
            <v>37</v>
          </cell>
        </row>
        <row r="52">
          <cell r="A52" t="str">
            <v>COT-016b</v>
          </cell>
          <cell r="B52">
            <v>0</v>
          </cell>
          <cell r="C52" t="str">
            <v>APLICADOR DE VERNIZ DE RESINA ACRÍLICA PURA PARA IMPERMEABILIZAÇÃO - COM FRETE</v>
          </cell>
          <cell r="D52" t="str">
            <v>M2</v>
          </cell>
          <cell r="E52">
            <v>37</v>
          </cell>
        </row>
        <row r="53">
          <cell r="A53" t="str">
            <v>COT-016c</v>
          </cell>
          <cell r="B53">
            <v>0</v>
          </cell>
          <cell r="C53" t="str">
            <v>APLICADOR COM ARGAMASSA POLIMÉRICA/RESINA TERMOPLÁSTICA PARA IMPERMEABILIZAÇÃO - COM FRETE</v>
          </cell>
          <cell r="D53" t="str">
            <v>M2</v>
          </cell>
          <cell r="E53">
            <v>31.9</v>
          </cell>
        </row>
        <row r="54">
          <cell r="A54" t="str">
            <v>COT-017</v>
          </cell>
          <cell r="B54">
            <v>0</v>
          </cell>
          <cell r="C54" t="str">
            <v>VERMICULITA SUPER FINA - COM FRETE</v>
          </cell>
          <cell r="D54" t="str">
            <v>M3</v>
          </cell>
          <cell r="E54">
            <v>490</v>
          </cell>
        </row>
        <row r="55">
          <cell r="A55" t="str">
            <v>COT-018</v>
          </cell>
          <cell r="B55">
            <v>0</v>
          </cell>
          <cell r="C55" t="str">
            <v>Arame Aço Inox 1.20 Mm Aisi 304 Inoxidáveis</v>
          </cell>
          <cell r="D55" t="str">
            <v>KG</v>
          </cell>
          <cell r="E55">
            <v>494.03183023872685</v>
          </cell>
        </row>
        <row r="56">
          <cell r="A56" t="str">
            <v>COT-019a</v>
          </cell>
          <cell r="B56">
            <v>0</v>
          </cell>
          <cell r="C56" t="str">
            <v>CHAPA INOX 316L 3/4"</v>
          </cell>
          <cell r="D56" t="str">
            <v>KG</v>
          </cell>
          <cell r="E56">
            <v>24.5</v>
          </cell>
        </row>
        <row r="57">
          <cell r="A57" t="str">
            <v>COT-019b</v>
          </cell>
          <cell r="B57">
            <v>0</v>
          </cell>
          <cell r="C57" t="str">
            <v>CHAPA INOX 316L 3/8"</v>
          </cell>
          <cell r="D57" t="str">
            <v>KG</v>
          </cell>
          <cell r="E57">
            <v>24.5</v>
          </cell>
        </row>
        <row r="58">
          <cell r="A58" t="str">
            <v>COT-019c</v>
          </cell>
          <cell r="B58">
            <v>0</v>
          </cell>
          <cell r="C58" t="str">
            <v>BARRA REDONDA INOX 316L 5/8"</v>
          </cell>
          <cell r="D58" t="str">
            <v>KG</v>
          </cell>
          <cell r="E58">
            <v>29</v>
          </cell>
        </row>
        <row r="59">
          <cell r="A59" t="str">
            <v>COT-019d</v>
          </cell>
          <cell r="B59">
            <v>0</v>
          </cell>
          <cell r="C59" t="str">
            <v>CHAPA INOX 316L 1/2"</v>
          </cell>
          <cell r="D59" t="str">
            <v>KG</v>
          </cell>
          <cell r="E59">
            <v>24.5</v>
          </cell>
        </row>
        <row r="60">
          <cell r="A60" t="str">
            <v>COT-020a</v>
          </cell>
          <cell r="B60">
            <v>0</v>
          </cell>
          <cell r="C60" t="str">
            <v>PERFIL DE MADEIRA PLÁSTICA REF. TÉC. COR CUMARU DA  ECOBLOCK OU EQUIVALENTE TÉCNICO 2980x48x48 MM - COM FRETE</v>
          </cell>
          <cell r="D60" t="str">
            <v xml:space="preserve">UN </v>
          </cell>
          <cell r="E60">
            <v>43.551900000000003</v>
          </cell>
        </row>
        <row r="61">
          <cell r="A61" t="str">
            <v>COT-020b</v>
          </cell>
          <cell r="B61">
            <v>0</v>
          </cell>
          <cell r="C61" t="str">
            <v>PERFIL DE MADEIRA PLÁSTICA REF. TÉC. COR CUMARU DA  ECOBLOCK OU EQUIVALENTE TÉCNICO 2980x100x25 MM - COM FRETE</v>
          </cell>
          <cell r="D61" t="str">
            <v xml:space="preserve">UN </v>
          </cell>
          <cell r="E61">
            <v>58.203000000000003</v>
          </cell>
        </row>
        <row r="62">
          <cell r="A62" t="str">
            <v>COT-021a</v>
          </cell>
          <cell r="B62">
            <v>0</v>
          </cell>
          <cell r="C62" t="str">
            <v>COBERTURA TERMOISOLANTE EM ALUMÍNIO PREEENCHIDO COM POLIURETANO INJETÁVEL, COM FACE SUPERIOR PINTADA NA COR BRANCA E FACE INFERIOR EM FILME DE PVC, REF. TERMOROOF PUR ALUM 9003 / FILME POLIET. 30MM DA DÂNICA OU DE MESMO DESEMPENHO TÉCNICO - SEM FRETE</v>
          </cell>
          <cell r="D62" t="str">
            <v>M2</v>
          </cell>
          <cell r="E62">
            <v>73.430000000000007</v>
          </cell>
        </row>
        <row r="63">
          <cell r="A63" t="str">
            <v>COT-021b</v>
          </cell>
          <cell r="B63">
            <v>0</v>
          </cell>
          <cell r="C63" t="str">
            <v>ACESSÓRIOS PARA TELHA EM ALUMÍNIO PREEENCHIDO COM POLIURETANO INJETÁVEL, COM FACE SUPERIOR PINTADA NA COR BRANCA E FACE INFERIOR EM FILME DE PVC, REF. TERMOROOF PUR ALUM 9003 / FILME POLIET. 30MM DA DÂNICA OU DE MESMO DESEMPENHO TÉCNICO - SEM FRETE</v>
          </cell>
          <cell r="D63" t="str">
            <v>M2</v>
          </cell>
          <cell r="E63">
            <v>32.92</v>
          </cell>
        </row>
        <row r="64">
          <cell r="A64" t="str">
            <v>COT-021c</v>
          </cell>
          <cell r="B64">
            <v>0</v>
          </cell>
          <cell r="C64" t="str">
            <v>FRETE DE TELHA E ACESSÓRIOS</v>
          </cell>
          <cell r="D64" t="str">
            <v>M2</v>
          </cell>
          <cell r="E64">
            <v>2.9557713052858685</v>
          </cell>
        </row>
        <row r="65">
          <cell r="A65" t="str">
            <v>COT-022a</v>
          </cell>
          <cell r="B65">
            <v>0</v>
          </cell>
          <cell r="C65" t="str">
            <v>ARMAÇÃO EM AÇO INOX Ø 1/4" BR INTEIRA 4A6MT</v>
          </cell>
          <cell r="D65" t="str">
            <v>KG</v>
          </cell>
          <cell r="E65">
            <v>27</v>
          </cell>
        </row>
        <row r="66">
          <cell r="A66" t="str">
            <v>COT-022b</v>
          </cell>
          <cell r="B66">
            <v>0</v>
          </cell>
          <cell r="C66" t="str">
            <v>ARMAÇÃO EM AÇO INOX Ø 20,64 BR INTEIRA 5A6MT</v>
          </cell>
          <cell r="D66" t="str">
            <v>KG</v>
          </cell>
          <cell r="E66">
            <v>27</v>
          </cell>
        </row>
        <row r="67">
          <cell r="A67" t="str">
            <v>COT-023a</v>
          </cell>
          <cell r="B67">
            <v>0</v>
          </cell>
          <cell r="C67" t="str">
            <v>VIDRO REFLETIVO CURVO LAMINADO E TEMPERADO - 5 MM + EVA 1,56 MM + 5 MM</v>
          </cell>
          <cell r="D67" t="str">
            <v>M2</v>
          </cell>
          <cell r="E67">
            <v>871</v>
          </cell>
        </row>
        <row r="68">
          <cell r="A68" t="str">
            <v>COT-023b</v>
          </cell>
          <cell r="B68">
            <v>0</v>
          </cell>
          <cell r="C68" t="str">
            <v>SISTEMA EM AÇO INOX PARA PORTA DE CORRER CALANDRADO</v>
          </cell>
          <cell r="D68" t="str">
            <v>M2</v>
          </cell>
          <cell r="E68">
            <v>883.45864661654127</v>
          </cell>
        </row>
        <row r="69">
          <cell r="A69" t="str">
            <v>COT-023c</v>
          </cell>
          <cell r="B69">
            <v>0</v>
          </cell>
          <cell r="C69" t="str">
            <v>MÃO DE OBRA PARA VIDRO CURVO</v>
          </cell>
          <cell r="D69" t="str">
            <v>M</v>
          </cell>
          <cell r="E69">
            <v>500</v>
          </cell>
        </row>
        <row r="70">
          <cell r="A70" t="str">
            <v>COT-024</v>
          </cell>
          <cell r="B70">
            <v>0</v>
          </cell>
          <cell r="C70" t="str">
            <v>RACK DE PAREDE PARA 7 PRANCHAS DE SURF NA VERTICAL (C=1,08m / L=0,4m) INCLUSO BUCHAS E PARAFUSOS - COM FRETE</v>
          </cell>
          <cell r="D70" t="str">
            <v xml:space="preserve">UN </v>
          </cell>
          <cell r="E70">
            <v>288.45</v>
          </cell>
        </row>
        <row r="71">
          <cell r="A71" t="str">
            <v>COT-025a</v>
          </cell>
          <cell r="B71">
            <v>0</v>
          </cell>
          <cell r="C71" t="str">
            <v>TUBO PEX 25 TIGRE</v>
          </cell>
          <cell r="D71" t="str">
            <v xml:space="preserve">UN </v>
          </cell>
          <cell r="E71">
            <v>11.38</v>
          </cell>
        </row>
        <row r="72">
          <cell r="A72" t="str">
            <v>COT-025b</v>
          </cell>
          <cell r="B72">
            <v>0</v>
          </cell>
          <cell r="C72" t="str">
            <v>JOELHO PEX 90X25 TIGRE</v>
          </cell>
          <cell r="D72" t="str">
            <v xml:space="preserve">UN </v>
          </cell>
          <cell r="E72">
            <v>24.54</v>
          </cell>
        </row>
        <row r="73">
          <cell r="A73" t="str">
            <v>COT-025c</v>
          </cell>
          <cell r="B73">
            <v>0</v>
          </cell>
          <cell r="C73" t="str">
            <v>JOELHO ROSCA FEMEA PEX 25X1/2 TIGRE</v>
          </cell>
          <cell r="D73" t="str">
            <v xml:space="preserve">UN </v>
          </cell>
          <cell r="E73">
            <v>27.3</v>
          </cell>
        </row>
        <row r="74">
          <cell r="A74" t="str">
            <v>COT-025d</v>
          </cell>
          <cell r="B74">
            <v>0</v>
          </cell>
          <cell r="C74" t="str">
            <v>LUVA DE REDUCAO PEX 20X16 TIGRE</v>
          </cell>
          <cell r="D74" t="str">
            <v xml:space="preserve">UN </v>
          </cell>
          <cell r="E74">
            <v>14.82</v>
          </cell>
        </row>
        <row r="75">
          <cell r="A75" t="str">
            <v>COT-025e</v>
          </cell>
          <cell r="B75">
            <v>0</v>
          </cell>
          <cell r="C75" t="str">
            <v>CONEXAO FIXA FEMEA PEX 25X3/4 TIGRE</v>
          </cell>
          <cell r="D75" t="str">
            <v xml:space="preserve">UN </v>
          </cell>
          <cell r="E75">
            <v>25.72</v>
          </cell>
        </row>
        <row r="76">
          <cell r="A76" t="str">
            <v>COT-025f</v>
          </cell>
          <cell r="B76">
            <v>0</v>
          </cell>
          <cell r="C76" t="str">
            <v>CONEXAO FIXA MACHO PEX 25X3/4 TIGRE</v>
          </cell>
          <cell r="D76" t="str">
            <v xml:space="preserve">UN </v>
          </cell>
          <cell r="E76">
            <v>14.08</v>
          </cell>
        </row>
        <row r="77">
          <cell r="A77" t="str">
            <v>COT-025g</v>
          </cell>
          <cell r="B77">
            <v>0</v>
          </cell>
          <cell r="C77" t="str">
            <v>TUBO PEX 20 TIGRE</v>
          </cell>
          <cell r="D77" t="str">
            <v xml:space="preserve">UN </v>
          </cell>
          <cell r="E77">
            <v>7.38</v>
          </cell>
        </row>
        <row r="78">
          <cell r="A78" t="str">
            <v>COT-025h</v>
          </cell>
          <cell r="B78">
            <v>0</v>
          </cell>
          <cell r="C78" t="str">
            <v>JOELHO ROSCA FEMEA PEX 20X1/2 TIGRE</v>
          </cell>
          <cell r="D78" t="str">
            <v xml:space="preserve">UN </v>
          </cell>
          <cell r="E78">
            <v>27.36</v>
          </cell>
        </row>
        <row r="79">
          <cell r="A79" t="str">
            <v>COT-025i</v>
          </cell>
          <cell r="B79">
            <v>0</v>
          </cell>
          <cell r="C79" t="str">
            <v>JOELHO PEX 90X20 TIGRE</v>
          </cell>
          <cell r="D79" t="str">
            <v xml:space="preserve">UN </v>
          </cell>
          <cell r="E79">
            <v>16.600000000000001</v>
          </cell>
        </row>
        <row r="80">
          <cell r="A80" t="str">
            <v>COT-025j</v>
          </cell>
          <cell r="B80">
            <v>0</v>
          </cell>
          <cell r="C80" t="str">
            <v>CONEXAO FIXA FEMEA PEX 20X1/2 TIGRE</v>
          </cell>
          <cell r="D80" t="str">
            <v xml:space="preserve">UN </v>
          </cell>
          <cell r="E80">
            <v>26.26</v>
          </cell>
        </row>
        <row r="81">
          <cell r="A81" t="str">
            <v>COT-025k</v>
          </cell>
          <cell r="B81">
            <v>0</v>
          </cell>
          <cell r="C81" t="str">
            <v>CONEXAO FIXA MACHO PEX 20X1/2 TIGRE</v>
          </cell>
          <cell r="D81" t="str">
            <v xml:space="preserve">UN </v>
          </cell>
          <cell r="E81">
            <v>9.5399999999999991</v>
          </cell>
        </row>
        <row r="82">
          <cell r="A82" t="str">
            <v>COT-026</v>
          </cell>
          <cell r="B82">
            <v>0</v>
          </cell>
          <cell r="C82" t="str">
            <v>Distribuidor Manifold PEX - 3 Saídas - Tigre BITOLA: 32 X 25</v>
          </cell>
          <cell r="D82" t="str">
            <v xml:space="preserve">UN </v>
          </cell>
          <cell r="E82">
            <v>175</v>
          </cell>
        </row>
        <row r="83">
          <cell r="A83" t="str">
            <v>COT-027a</v>
          </cell>
          <cell r="B83">
            <v>0</v>
          </cell>
          <cell r="C83" t="str">
            <v>MICTÓRIO COM SIFÃO INTEGRADO PARA VÁLVULA EMBUTIDA ANTIVANDALISMO BRANCO 350MMx380MMx600MM (CxLxA) DE SAÍDA VERTICAL E SIFÃO OCULTO, CÓD. M.714.17 DA DECA OU EQUIVALENTE TÉCNICO</v>
          </cell>
          <cell r="D83" t="str">
            <v xml:space="preserve">UN </v>
          </cell>
          <cell r="E83">
            <v>441.49</v>
          </cell>
        </row>
        <row r="84">
          <cell r="A84" t="str">
            <v>COT-027b</v>
          </cell>
          <cell r="B84">
            <v>0</v>
          </cell>
          <cell r="C84" t="str">
            <v>CONJUNTO PARA INSTALAÇÃO DE MICTÓRIO EM LIGAS DE COBRE (BRONZE E LATÃO), PLÁSTICOS DE ENGENHARIA E BORRACHA NITRÍLICA, CÓD. FM.714.01 DA DECA OU EQUIVALENTE TÉCNICO</v>
          </cell>
          <cell r="D84" t="str">
            <v xml:space="preserve">UN </v>
          </cell>
          <cell r="E84">
            <v>48.48</v>
          </cell>
        </row>
        <row r="85">
          <cell r="A85" t="str">
            <v>COT-028a</v>
          </cell>
          <cell r="B85">
            <v>0</v>
          </cell>
          <cell r="C85" t="str">
            <v>Fornecimento e instalação de porta de correr P1, em aço inox AISI 304 polido e vidro temperado de 8mm, conforme detalhe de projeto</v>
          </cell>
          <cell r="D85" t="str">
            <v xml:space="preserve">UN </v>
          </cell>
          <cell r="E85">
            <v>5900</v>
          </cell>
        </row>
        <row r="86">
          <cell r="A86" t="str">
            <v>COT-028b</v>
          </cell>
          <cell r="B86">
            <v>0</v>
          </cell>
          <cell r="C86" t="str">
            <v>Fornecimento e instalação de porta de correr P7, em aço inox AISI 304 polido e vidro temperado de 8mm, conforme detalhe de projeto</v>
          </cell>
          <cell r="D86" t="str">
            <v xml:space="preserve">UN </v>
          </cell>
          <cell r="E86">
            <v>6900</v>
          </cell>
        </row>
        <row r="87">
          <cell r="A87" t="str">
            <v>COT-029a</v>
          </cell>
          <cell r="B87">
            <v>0</v>
          </cell>
          <cell r="C87" t="str">
            <v>PARAFUSO SEXTAVADO ROSCA SOBERBA INOX 3/16 x 50 (com ICMS)</v>
          </cell>
          <cell r="D87" t="str">
            <v>UN</v>
          </cell>
          <cell r="E87">
            <v>1.1613780000000002</v>
          </cell>
        </row>
        <row r="88">
          <cell r="A88" t="str">
            <v>COT-029b</v>
          </cell>
          <cell r="B88">
            <v>0</v>
          </cell>
          <cell r="C88" t="str">
            <v>PARAFUSO SEXTAVADO ROSCA SOBERBA INOX 1/4 x 80 (com ICMS)</v>
          </cell>
          <cell r="D88" t="str">
            <v>UN</v>
          </cell>
          <cell r="E88">
            <v>1.717136</v>
          </cell>
        </row>
        <row r="89">
          <cell r="A89" t="str">
            <v>COT-029c</v>
          </cell>
          <cell r="B89">
            <v>0</v>
          </cell>
          <cell r="C89" t="str">
            <v>PARAFUSO SEXTAVADO ROSCA GROSSA INOX 5 x 60 (com ICMS)</v>
          </cell>
          <cell r="D89" t="str">
            <v>UN</v>
          </cell>
          <cell r="E89">
            <v>1.4290920000000003</v>
          </cell>
        </row>
        <row r="90">
          <cell r="A90" t="str">
            <v>COT-030a</v>
          </cell>
          <cell r="B90">
            <v>0</v>
          </cell>
          <cell r="C90" t="str">
            <v>CHAPA INOX 316L 1/8"</v>
          </cell>
          <cell r="D90" t="str">
            <v>KG</v>
          </cell>
          <cell r="E90">
            <v>22.166666666666668</v>
          </cell>
        </row>
        <row r="91">
          <cell r="A91" t="str">
            <v>COT-030b</v>
          </cell>
          <cell r="B91">
            <v>0</v>
          </cell>
          <cell r="C91" t="str">
            <v>TUBO SCH 10 INOX 316L COM COSTURA DIAM. 1"</v>
          </cell>
          <cell r="D91" t="str">
            <v>KG</v>
          </cell>
          <cell r="E91">
            <v>30.660377358490564</v>
          </cell>
        </row>
        <row r="92">
          <cell r="A92" t="str">
            <v>COT-031a</v>
          </cell>
          <cell r="B92">
            <v>0</v>
          </cell>
          <cell r="C92" t="str">
            <v>TUB-15 ELETRODUTO RIG. PVC CZ SR 3/4</v>
          </cell>
          <cell r="D92" t="str">
            <v>UN</v>
          </cell>
          <cell r="E92">
            <v>11.35</v>
          </cell>
        </row>
        <row r="93">
          <cell r="A93" t="str">
            <v>COT-031b</v>
          </cell>
          <cell r="B93">
            <v>0</v>
          </cell>
          <cell r="C93" t="str">
            <v>LUV-15 LUVA PVC CZ SR 3/4</v>
          </cell>
          <cell r="D93" t="str">
            <v>UN</v>
          </cell>
          <cell r="E93">
            <v>2.08</v>
          </cell>
        </row>
        <row r="94">
          <cell r="A94" t="str">
            <v>COT-031c</v>
          </cell>
          <cell r="B94">
            <v>0</v>
          </cell>
          <cell r="C94" t="str">
            <v>CUR-15 CURVA 90 SR 3/4 CZ PVC</v>
          </cell>
          <cell r="D94" t="str">
            <v>UN</v>
          </cell>
          <cell r="E94">
            <v>4.5199999999999996</v>
          </cell>
        </row>
        <row r="95">
          <cell r="A95" t="str">
            <v>COT-031d</v>
          </cell>
          <cell r="B95">
            <v>0</v>
          </cell>
          <cell r="C95" t="str">
            <v>POLIWETZEL ADAPTADOR 3/4 API-15 CZ</v>
          </cell>
          <cell r="D95" t="str">
            <v>UN</v>
          </cell>
          <cell r="E95">
            <v>0.8</v>
          </cell>
        </row>
        <row r="96">
          <cell r="A96" t="str">
            <v>COT-031e</v>
          </cell>
          <cell r="B96">
            <v>0</v>
          </cell>
          <cell r="C96" t="str">
            <v>POLIWETZEL CAIXA PVC 1/2 E 3/4 LPWI-15</v>
          </cell>
          <cell r="D96" t="str">
            <v>UN</v>
          </cell>
          <cell r="E96">
            <v>5.7</v>
          </cell>
        </row>
        <row r="97">
          <cell r="A97" t="str">
            <v>COT-031f</v>
          </cell>
          <cell r="B97">
            <v>0</v>
          </cell>
          <cell r="C97" t="str">
            <v>POLIWETZEL TAMPA TCPI-10 3/4 CEGA</v>
          </cell>
          <cell r="D97" t="str">
            <v>UN</v>
          </cell>
          <cell r="E97">
            <v>2.1800000000000002</v>
          </cell>
        </row>
        <row r="98">
          <cell r="A98" t="str">
            <v>COT-031g</v>
          </cell>
          <cell r="B98">
            <v>0</v>
          </cell>
          <cell r="C98" t="str">
            <v>WYN-25/1 APAR.ILUM.PLAFONIER 100W</v>
          </cell>
          <cell r="D98" t="str">
            <v>UN</v>
          </cell>
          <cell r="E98">
            <v>146.81</v>
          </cell>
        </row>
        <row r="99">
          <cell r="A99" t="str">
            <v>COT-031h</v>
          </cell>
          <cell r="B99">
            <v>0</v>
          </cell>
          <cell r="C99" t="str">
            <v>APAR.P/ILUM.C/ENTR.3/4" IPT-26-15</v>
          </cell>
          <cell r="D99" t="str">
            <v>UN</v>
          </cell>
          <cell r="E99">
            <v>128.1</v>
          </cell>
        </row>
        <row r="100">
          <cell r="A100" t="str">
            <v>COT-031i</v>
          </cell>
          <cell r="B100">
            <v>0</v>
          </cell>
          <cell r="C100" t="str">
            <v>M01 - PRV 5K - Vidro Simétrico</v>
          </cell>
          <cell r="D100" t="str">
            <v>UN</v>
          </cell>
          <cell r="E100">
            <v>1384.04</v>
          </cell>
        </row>
        <row r="101">
          <cell r="A101" t="str">
            <v>COT-031j</v>
          </cell>
          <cell r="B101">
            <v>0</v>
          </cell>
          <cell r="C101" t="str">
            <v>TERMINAL PINO AZ LONGO</v>
          </cell>
          <cell r="D101" t="str">
            <v>UN</v>
          </cell>
          <cell r="E101">
            <v>0.2</v>
          </cell>
        </row>
        <row r="102">
          <cell r="A102" t="str">
            <v>COT-031k</v>
          </cell>
          <cell r="B102">
            <v>0</v>
          </cell>
          <cell r="C102" t="str">
            <v>PT 16 FN TERMINAL FIT</v>
          </cell>
          <cell r="D102" t="str">
            <v>UN</v>
          </cell>
          <cell r="E102">
            <v>1.18</v>
          </cell>
        </row>
        <row r="103">
          <cell r="A103" t="str">
            <v>COT-031l</v>
          </cell>
          <cell r="B103">
            <v>0</v>
          </cell>
          <cell r="C103" t="str">
            <v>TERMINAL PINO AMARELO</v>
          </cell>
          <cell r="D103" t="str">
            <v>UN</v>
          </cell>
          <cell r="E103">
            <v>0.4</v>
          </cell>
        </row>
        <row r="104">
          <cell r="A104" t="str">
            <v>COT-031m</v>
          </cell>
          <cell r="B104">
            <v>0</v>
          </cell>
          <cell r="C104" t="str">
            <v>QUADRO DISTR.EMB 18/24 DISJ.PTA BR.C/BAR</v>
          </cell>
          <cell r="D104" t="str">
            <v>UN</v>
          </cell>
          <cell r="E104">
            <v>140.9</v>
          </cell>
        </row>
        <row r="105">
          <cell r="A105" t="str">
            <v>COT-031n</v>
          </cell>
          <cell r="B105">
            <v>0</v>
          </cell>
          <cell r="C105" t="str">
            <v>CAIXA PARA MEDIDOR MONOFASICA</v>
          </cell>
          <cell r="D105" t="str">
            <v>UN</v>
          </cell>
          <cell r="E105">
            <v>46</v>
          </cell>
        </row>
        <row r="106">
          <cell r="A106" t="str">
            <v>COT-031o</v>
          </cell>
          <cell r="B106">
            <v>0</v>
          </cell>
          <cell r="C106" t="str">
            <v>CAIXA PARA MEDIDOR MONOFASICA</v>
          </cell>
          <cell r="D106" t="str">
            <v>UN</v>
          </cell>
          <cell r="E106">
            <v>46</v>
          </cell>
        </row>
        <row r="107">
          <cell r="A107" t="str">
            <v>COT-031p</v>
          </cell>
          <cell r="B107">
            <v>0</v>
          </cell>
          <cell r="C107" t="str">
            <v>CAIXA DE INSPEÇÃO 300X300</v>
          </cell>
          <cell r="D107" t="str">
            <v>UN</v>
          </cell>
          <cell r="E107">
            <v>76.819999999999993</v>
          </cell>
        </row>
        <row r="108">
          <cell r="A108" t="str">
            <v>COT-031q</v>
          </cell>
          <cell r="B108">
            <v>0</v>
          </cell>
          <cell r="C108" t="str">
            <v>GTDU 3/8 GRAMPO TERRA DUPLO</v>
          </cell>
          <cell r="D108" t="str">
            <v>UN</v>
          </cell>
          <cell r="E108">
            <v>16.87</v>
          </cell>
        </row>
        <row r="109">
          <cell r="A109" t="str">
            <v>COT-031r</v>
          </cell>
          <cell r="B109">
            <v>0</v>
          </cell>
          <cell r="C109" t="str">
            <v>DISJUNTOR 1P C 40A EZ9F33140</v>
          </cell>
          <cell r="D109" t="str">
            <v>UN</v>
          </cell>
          <cell r="E109">
            <v>9.1999999999999993</v>
          </cell>
        </row>
        <row r="110">
          <cell r="A110" t="str">
            <v>COT-031s</v>
          </cell>
          <cell r="B110">
            <v>0</v>
          </cell>
          <cell r="C110" t="str">
            <v>DISJUNTOR 1P C 63A EZ9F33163</v>
          </cell>
          <cell r="D110" t="str">
            <v>UN</v>
          </cell>
          <cell r="E110">
            <v>12.2</v>
          </cell>
        </row>
        <row r="111">
          <cell r="A111" t="str">
            <v>COT-031t</v>
          </cell>
          <cell r="B111">
            <v>0</v>
          </cell>
          <cell r="C111" t="str">
            <v>LUMINARIA EMERG.LED 2FAROIS C/BAT</v>
          </cell>
          <cell r="D111" t="str">
            <v>UN</v>
          </cell>
          <cell r="E111">
            <v>517.36</v>
          </cell>
        </row>
        <row r="112">
          <cell r="A112" t="str">
            <v>COT-032</v>
          </cell>
          <cell r="B112">
            <v>0</v>
          </cell>
          <cell r="C112" t="str">
            <v>LÂMPADA FLUORESCENTE COMPACTA 9W LUZ BRANCA FRIA</v>
          </cell>
          <cell r="D112" t="str">
            <v>UN</v>
          </cell>
          <cell r="E112">
            <v>8.6199999999999992</v>
          </cell>
        </row>
        <row r="113">
          <cell r="A113" t="str">
            <v>COT-033</v>
          </cell>
          <cell r="B113">
            <v>0</v>
          </cell>
          <cell r="C113" t="str">
            <v>Lâmpada Osram LED SS R63 5W Bivolt</v>
          </cell>
          <cell r="D113" t="str">
            <v>UN</v>
          </cell>
          <cell r="E113">
            <v>58.9</v>
          </cell>
        </row>
        <row r="114">
          <cell r="A114" t="str">
            <v>COT-034a</v>
          </cell>
          <cell r="B114">
            <v>0</v>
          </cell>
          <cell r="C114" t="str">
            <v>JANELA PIVOTANTE SIMPLES VIDRO INCOLOR 8MM TEMP. 1,200x0,470M, SEM CAIXILHO, FERRAGENS EM ALUMÍNIO (CONFORME PROJETO J1)</v>
          </cell>
          <cell r="D114" t="str">
            <v>UN</v>
          </cell>
          <cell r="E114">
            <v>219.2</v>
          </cell>
        </row>
        <row r="115">
          <cell r="A115" t="str">
            <v>COT-034b</v>
          </cell>
          <cell r="B115">
            <v>0</v>
          </cell>
          <cell r="C115" t="str">
            <v>JANELA FIXA 2PÇ VIDRO INCOLOR 8MM TEMP. 0,350x1,100M, SEM CAIXILHO, FERRAGENS EM ALUMÍNIO (CONFORME PROJETO PV1)</v>
          </cell>
          <cell r="D115" t="str">
            <v>UN</v>
          </cell>
          <cell r="E115">
            <v>229.88</v>
          </cell>
        </row>
        <row r="116">
          <cell r="A116" t="str">
            <v>COT-034c</v>
          </cell>
          <cell r="B116">
            <v>0</v>
          </cell>
          <cell r="C116" t="str">
            <v>JANELA FIXA 2PÇ VIDRO INCOLOR 8MM TEMP. 0,350x1,300M, SEM CAIXILHO, FERRAGENS EM ALUMÍNIO (CONFORME PROJETO PV2)</v>
          </cell>
          <cell r="D116" t="str">
            <v>UN</v>
          </cell>
          <cell r="E116">
            <v>244.27</v>
          </cell>
        </row>
        <row r="117">
          <cell r="A117" t="str">
            <v>COT-034d</v>
          </cell>
          <cell r="B117">
            <v>0</v>
          </cell>
          <cell r="C117" t="str">
            <v>JANELA FIXA 6PÇ VIDRO INCOLOR 8MM TEMP. 0,350x3,780M, SEM CAIXILHO, FERRAGENS EM ALUMÍNIO (CONFORME PROJETO PV3 PARTE FIXA)</v>
          </cell>
          <cell r="D117" t="str">
            <v>UN</v>
          </cell>
          <cell r="E117">
            <v>608.63</v>
          </cell>
        </row>
        <row r="118">
          <cell r="A118" t="str">
            <v>COT-034e</v>
          </cell>
          <cell r="B118">
            <v>0</v>
          </cell>
          <cell r="C118" t="str">
            <v>JANELA BASCULANTE SIMPLES VIDRO INCOLOR 8MM TEMP. 0,350x2,520M, SEM CAIXILHO, FERRAGENS EM ALUMÍNIO (CONFORME PROJETO PV3 PARTE BASCULANTE)</v>
          </cell>
          <cell r="D118" t="str">
            <v>UN</v>
          </cell>
          <cell r="E118">
            <v>673.6</v>
          </cell>
        </row>
        <row r="119">
          <cell r="A119" t="str">
            <v>COT-034f</v>
          </cell>
          <cell r="B119">
            <v>0</v>
          </cell>
          <cell r="C119" t="str">
            <v>PERFIL TUBO ALUM. FOSCO ( 2 X 1 ) PARA JANELA BASCULANTE PV3 PARTE BASCULANTE</v>
          </cell>
          <cell r="D119" t="str">
            <v>M</v>
          </cell>
          <cell r="E119">
            <v>26.95</v>
          </cell>
        </row>
        <row r="120">
          <cell r="A120" t="str">
            <v>COT-034g</v>
          </cell>
          <cell r="B120">
            <v>0</v>
          </cell>
          <cell r="C120" t="str">
            <v>JANELA PIVOTANTE SIMPLES VIDRO INCOLOR 8MM TEMP. 0,340x0,700M, SEM CAIXILHO, FERRAGENS EM ALUMÍNIO (CONFORME PROJETO J3)</v>
          </cell>
          <cell r="D120" t="str">
            <v>UN</v>
          </cell>
          <cell r="E120">
            <v>157.51</v>
          </cell>
        </row>
        <row r="121">
          <cell r="A121" t="str">
            <v>COT-034h</v>
          </cell>
          <cell r="B121">
            <v>0</v>
          </cell>
          <cell r="C121" t="str">
            <v>JANELA FIXA 6PÇ VIDRO INCOLOR 8MM TEMP. 0,350x1,860M, SEM CAIXILHO, FERRAGENS EM ALUMÍNIO (CONFORME PROJETO PV5 PARTE FIXA)</v>
          </cell>
          <cell r="D121" t="str">
            <v>UN</v>
          </cell>
          <cell r="E121">
            <v>472.92</v>
          </cell>
        </row>
        <row r="122">
          <cell r="A122" t="str">
            <v>COT-034i</v>
          </cell>
          <cell r="B122">
            <v>0</v>
          </cell>
          <cell r="C122" t="str">
            <v>JANELA BASCULANTE SIMPLES VIDRO INCOLOR 8MM TEMP. 0,350x0,620M, SEM CAIXILHO, FERRAGENS EM ALUMÍNIO (CONFORME PROJETO PV5 PARTE BASCULANTE)</v>
          </cell>
          <cell r="D122" t="str">
            <v>UN</v>
          </cell>
          <cell r="E122">
            <v>168.4</v>
          </cell>
        </row>
        <row r="123">
          <cell r="A123" t="str">
            <v>COT-034j</v>
          </cell>
          <cell r="B123">
            <v>0</v>
          </cell>
          <cell r="C123" t="str">
            <v>JANELA FIXA 2PÇ VIDRO INCOLOR 8MM TEMP. 0,350x1,100M, SEM CAIXILHO, FERRAGENS EM ALUMÍNIO (CONFORME PROJETO PV6)</v>
          </cell>
          <cell r="D123" t="str">
            <v>UN</v>
          </cell>
          <cell r="E123">
            <v>229.88</v>
          </cell>
        </row>
        <row r="124">
          <cell r="A124" t="str">
            <v>COT-034k</v>
          </cell>
          <cell r="B124">
            <v>0</v>
          </cell>
          <cell r="C124" t="str">
            <v>JANELA FIXA 2PÇ VIDRO INCOLOR 8MM TEMP. 0,350x0,650M, SEM CAIXILHO, FERRAGENS EM ALUMÍNIO (CONFORME PROJETO PV7)</v>
          </cell>
          <cell r="D124" t="str">
            <v>UN</v>
          </cell>
          <cell r="E124">
            <v>211.37</v>
          </cell>
        </row>
        <row r="125">
          <cell r="A125" t="str">
            <v>COT-034l</v>
          </cell>
          <cell r="B125">
            <v>0</v>
          </cell>
          <cell r="C125" t="str">
            <v>JANELA FIXA 6PÇ VIDRO INCOLOR 8MM TEMP. 0,350x3,720M, SEM CAIXILHO, FERRAGENS EM ALUMÍNIO (CONFORME PROJETO PV8 PARTE FIXA)</v>
          </cell>
          <cell r="D125" t="str">
            <v>UN</v>
          </cell>
          <cell r="E125">
            <v>604.52</v>
          </cell>
        </row>
        <row r="126">
          <cell r="A126" t="str">
            <v>COT-034m</v>
          </cell>
          <cell r="B126">
            <v>0</v>
          </cell>
          <cell r="C126" t="str">
            <v>JANELA BASCULANTE SIMPLES VIDRO INCOLOR 8MM TEMP. 0,350x3,720M, SEM CAIXILHO, FERRAGENS EM ALUMÍNIO (CONFORME PROJETO PV8 PARTE BASCULANTE)</v>
          </cell>
          <cell r="D126" t="str">
            <v>UN</v>
          </cell>
          <cell r="E126">
            <v>1010.4000000000001</v>
          </cell>
        </row>
        <row r="127">
          <cell r="A127" t="str">
            <v>COT-034n</v>
          </cell>
          <cell r="B127">
            <v>0</v>
          </cell>
          <cell r="C127" t="str">
            <v>PERFIL TUBO ALUM. FOSCO ( 2 X 1 ) PARA JANELA BASCULANTE PV8 PARTE BASCULANTE</v>
          </cell>
          <cell r="D127" t="str">
            <v>M</v>
          </cell>
          <cell r="E127">
            <v>25.67</v>
          </cell>
        </row>
        <row r="128">
          <cell r="A128" t="str">
            <v>COT-034o</v>
          </cell>
          <cell r="B128">
            <v>0</v>
          </cell>
          <cell r="C128" t="str">
            <v>MÃO DE OBRA PARA INSTALAÇÃO DE JANELAS DE VIDRO SEM CAIXILHO, COM FERRAGENS EM ALUMÍNIO E PARAFUSOS EM INOX</v>
          </cell>
          <cell r="D128" t="str">
            <v>M2</v>
          </cell>
          <cell r="E128">
            <v>31.775940580927539</v>
          </cell>
        </row>
      </sheetData>
      <sheetData sheetId="18"/>
      <sheetData sheetId="19">
        <row r="2">
          <cell r="A2">
            <v>78018</v>
          </cell>
          <cell r="B2" t="str">
            <v>ESCAVACAO MANUAL A CEU ABERTO EM MATERIAL DE 1A CATEGORIA, EM PROFUNDIDADE ATE 0,50M</v>
          </cell>
          <cell r="C2">
            <v>28.59</v>
          </cell>
          <cell r="D2" t="str">
            <v>M3</v>
          </cell>
        </row>
        <row r="3">
          <cell r="A3">
            <v>72896</v>
          </cell>
          <cell r="B3" t="str">
            <v>CARGA MANUAL DE TERRA EM CAMINHAO BASCULANTE 6 M3</v>
          </cell>
          <cell r="C3">
            <v>13.99</v>
          </cell>
          <cell r="D3" t="str">
            <v>M3</v>
          </cell>
        </row>
        <row r="4">
          <cell r="A4">
            <v>72881</v>
          </cell>
          <cell r="B4" t="str">
            <v>TRANSPORTE LOCAL COM CAMINHAO BASCULANTE 6 M3, RODOVIA PAVIMENTADA ( PARA DISTANCIAS SUPERIORES A 4 KM )</v>
          </cell>
          <cell r="C4">
            <v>1.1299999999999999</v>
          </cell>
          <cell r="D4" t="str">
            <v>M3xKM</v>
          </cell>
        </row>
        <row r="5">
          <cell r="A5">
            <v>88309</v>
          </cell>
          <cell r="B5" t="str">
            <v>PEDREIRO COM ENCARGOS COMPLEMENTARES</v>
          </cell>
          <cell r="C5">
            <v>16.77</v>
          </cell>
          <cell r="D5" t="str">
            <v>H</v>
          </cell>
        </row>
        <row r="6">
          <cell r="A6">
            <v>88316</v>
          </cell>
          <cell r="B6" t="str">
            <v>SERVENTE COM ENCARGOS COMPLEMENTARES</v>
          </cell>
          <cell r="C6">
            <v>11.91</v>
          </cell>
          <cell r="D6" t="str">
            <v>H</v>
          </cell>
        </row>
        <row r="7">
          <cell r="A7" t="str">
            <v>74076/001</v>
          </cell>
          <cell r="B7" t="str">
            <v>FORMA TABUA P/ CONCRETO EM FUNDACAO RADIER C/ REAPROVEITAMENTO 3X.</v>
          </cell>
          <cell r="C7">
            <v>51.16</v>
          </cell>
          <cell r="D7" t="str">
            <v>M2</v>
          </cell>
        </row>
        <row r="8">
          <cell r="A8">
            <v>92917</v>
          </cell>
          <cell r="B8" t="str">
            <v>ARMAÇÃO DE FUNDAÇÕES E ESTRUTURAS DE CONCRETO ARMADO, EXCETO VIGAS, PILARES E LAJES (DE EDIFÍCIOS DE MÚLTIPLOS PAVIMENTOS, EDIFICAÇÃO TÉRREAOU SOBRADO), UTILIZANDO AÇO CA-50 DE 8.0 MM - MONTAGEM. AF_12/2015</v>
          </cell>
          <cell r="C8">
            <v>9.5399999999999991</v>
          </cell>
          <cell r="D8" t="str">
            <v>KG</v>
          </cell>
        </row>
        <row r="9">
          <cell r="A9">
            <v>33</v>
          </cell>
          <cell r="B9" t="str">
            <v>ACO CA-50, 8,0 MM, VERGALHAO</v>
          </cell>
          <cell r="C9">
            <v>4.26</v>
          </cell>
          <cell r="D9" t="str">
            <v>KG</v>
          </cell>
        </row>
        <row r="10">
          <cell r="A10">
            <v>367</v>
          </cell>
          <cell r="B10" t="str">
            <v>AREIA GROSSA - POSTO JAZIDA/FORNECEDOR (SEM FRETE)</v>
          </cell>
          <cell r="C10">
            <v>62.9</v>
          </cell>
          <cell r="D10" t="str">
            <v>M3</v>
          </cell>
        </row>
        <row r="11">
          <cell r="A11">
            <v>1379</v>
          </cell>
          <cell r="B11" t="str">
            <v>CIMENTO PORTLAND COMPOSTO CP II-32</v>
          </cell>
          <cell r="C11">
            <v>0.53</v>
          </cell>
          <cell r="D11" t="str">
            <v>KG</v>
          </cell>
        </row>
        <row r="12">
          <cell r="A12">
            <v>4718</v>
          </cell>
          <cell r="B12" t="str">
            <v>PEDRA BRITADA N. 2 (19 A 38 MM) POSTO PEDREIRA/FORNECEDOR, SEM FRETE</v>
          </cell>
          <cell r="C12">
            <v>55.05</v>
          </cell>
          <cell r="D12" t="str">
            <v>M3</v>
          </cell>
        </row>
        <row r="13">
          <cell r="A13">
            <v>4721</v>
          </cell>
          <cell r="B13" t="str">
            <v>PEDRA BRITADA N. 1 (9,5 a 19 MM) POSTO PEDREIRA/FORNECEDOR, SEM FRETE</v>
          </cell>
          <cell r="C13">
            <v>55.05</v>
          </cell>
          <cell r="D13" t="str">
            <v>M3</v>
          </cell>
        </row>
        <row r="14">
          <cell r="A14">
            <v>88245</v>
          </cell>
          <cell r="B14" t="str">
            <v>ARMADOR COM ENCARGOS COMPLEMENTARES</v>
          </cell>
          <cell r="C14">
            <v>16.77</v>
          </cell>
          <cell r="D14" t="str">
            <v>H</v>
          </cell>
        </row>
        <row r="15">
          <cell r="A15">
            <v>88262</v>
          </cell>
          <cell r="B15" t="str">
            <v>CARPINTEIRO DE FORMAS COM ENCARGOS COMPLEMENTARES</v>
          </cell>
          <cell r="C15">
            <v>16.77</v>
          </cell>
          <cell r="D15" t="str">
            <v>H</v>
          </cell>
        </row>
        <row r="16">
          <cell r="A16">
            <v>26026</v>
          </cell>
          <cell r="B16" t="str">
            <v>SILICA ATIVA PARA ADICAO EM CONCRETO E ARGAMASSA</v>
          </cell>
          <cell r="C16">
            <v>1.96</v>
          </cell>
          <cell r="D16" t="str">
            <v>KG</v>
          </cell>
        </row>
        <row r="17">
          <cell r="A17">
            <v>10485</v>
          </cell>
          <cell r="B17" t="str">
            <v>!EM PROCESSO DE DESATIVACAO! VIBRADOR DE IMERSAO C/ MOTOR ELETRICO 2HP MONOFASICO QUALQUER DIAM C/ MANGOTE</v>
          </cell>
          <cell r="C17">
            <v>0.83</v>
          </cell>
          <cell r="D17" t="str">
            <v>H</v>
          </cell>
        </row>
        <row r="18">
          <cell r="A18">
            <v>34479</v>
          </cell>
          <cell r="B18" t="str">
            <v>CONCRETO USINADO BOMBEAVEL, CLASSE DE RESISTENCIA C40, COM BRITA 0 E 1, SLUMP 100 +/- 20 MM, INCLUI SERVICO DE BOMBEAMENTO (NBR 8953)</v>
          </cell>
          <cell r="C18">
            <v>376.31</v>
          </cell>
          <cell r="D18" t="str">
            <v>M3</v>
          </cell>
        </row>
        <row r="19">
          <cell r="A19">
            <v>2692</v>
          </cell>
          <cell r="B19" t="str">
            <v>DESMOLDANTE PROTETOR PARA FORMAS DE MADEIRA, DE BASE OLEOSA EMULSIONADA EM AGUA</v>
          </cell>
          <cell r="C19">
            <v>4.7300000000000004</v>
          </cell>
          <cell r="D19" t="str">
            <v>L</v>
          </cell>
        </row>
        <row r="20">
          <cell r="A20">
            <v>1347</v>
          </cell>
          <cell r="B20" t="str">
            <v>CHAPA DE MADEIRA COMPENSADA PLASTIFICADA PARA FORMA DE CONCRETO, DE *1,10 X 2,20* M, E = 12 MM</v>
          </cell>
          <cell r="C20">
            <v>25.62</v>
          </cell>
          <cell r="D20" t="str">
            <v>M2</v>
          </cell>
        </row>
        <row r="21">
          <cell r="A21">
            <v>6189</v>
          </cell>
          <cell r="B21" t="str">
            <v>TABUA MADEIRA 2A QUALIDADE 2,5 X 30,0CM (1 X 12") NAO APARELHADA</v>
          </cell>
          <cell r="C21">
            <v>20.55</v>
          </cell>
          <cell r="D21" t="str">
            <v>M</v>
          </cell>
        </row>
        <row r="22">
          <cell r="A22">
            <v>5068</v>
          </cell>
          <cell r="B22" t="str">
            <v>PREGO DE ACO POLIDO COM CABECA 17 X 21 (2 X 11)</v>
          </cell>
          <cell r="C22">
            <v>8.65</v>
          </cell>
          <cell r="D22" t="str">
            <v>KG</v>
          </cell>
        </row>
        <row r="23">
          <cell r="A23">
            <v>4491</v>
          </cell>
          <cell r="B23" t="str">
            <v>PECA DE MADEIRA NATIVA / REGIONAL 7,5 X 7,5CM (3X3) NAO APARELHADA (P/FORMA)</v>
          </cell>
          <cell r="C23">
            <v>5.1100000000000003</v>
          </cell>
          <cell r="D23" t="str">
            <v>M</v>
          </cell>
        </row>
        <row r="24">
          <cell r="A24">
            <v>88239</v>
          </cell>
          <cell r="B24" t="str">
            <v>AJUDANTE DE CARPINTEIRO COM ENCARGOS COMPLEMENTARES</v>
          </cell>
          <cell r="C24">
            <v>13.58</v>
          </cell>
          <cell r="D24" t="str">
            <v>H</v>
          </cell>
        </row>
        <row r="25">
          <cell r="A25">
            <v>4506</v>
          </cell>
          <cell r="B25" t="str">
            <v>!EM PROCESSO DE DESATIVACAO! PECA DE MADEIRANATIVA/REGIONAL 2,5 X 10CM (1X4") NAO APARELHADA (SARRAFO-P/FORMA)</v>
          </cell>
          <cell r="C25">
            <v>3.17</v>
          </cell>
          <cell r="D25" t="str">
            <v>M</v>
          </cell>
        </row>
        <row r="26">
          <cell r="A26">
            <v>5069</v>
          </cell>
          <cell r="B26" t="str">
            <v>PREGO DE ACO POLIDO COM CABECA 17 X 27 (2 1/2 X 11)</v>
          </cell>
          <cell r="C26">
            <v>8.82</v>
          </cell>
          <cell r="D26" t="str">
            <v>KG</v>
          </cell>
        </row>
        <row r="27">
          <cell r="A27">
            <v>1360</v>
          </cell>
          <cell r="B27" t="str">
            <v>CHAPA DE MADEIRA COMPENSADA NAVAL (COM COLA FENOLICA), E = 6 MM, DE *1,60 X 2,20*M</v>
          </cell>
          <cell r="C27">
            <v>19.260000000000002</v>
          </cell>
          <cell r="D27" t="str">
            <v>M2</v>
          </cell>
        </row>
        <row r="28">
          <cell r="A28">
            <v>4492</v>
          </cell>
          <cell r="B28" t="str">
            <v>!EM PROCESSO DE DESATIVACAO! PECA DE MADEIRA NATIVA/REGIONAL 8 X 8CM NÃO APARELHADA (PONTALETE-P/ESCORAMENTO)</v>
          </cell>
          <cell r="C28">
            <v>7.71</v>
          </cell>
          <cell r="D28" t="str">
            <v>M</v>
          </cell>
        </row>
        <row r="29">
          <cell r="A29">
            <v>4415</v>
          </cell>
          <cell r="B29" t="str">
            <v>SARRAFO DE MADEIRA NAO APARELHADA 2,5 X 5 CM, MACARANDUBA, ANGELIM OU EQUIVALENTE DA REGIAO</v>
          </cell>
          <cell r="C29">
            <v>4.3499999999999996</v>
          </cell>
          <cell r="D29" t="str">
            <v>M</v>
          </cell>
        </row>
        <row r="30">
          <cell r="A30">
            <v>10567</v>
          </cell>
          <cell r="B30" t="str">
            <v>TABUA MADEIRA 3A QUALIDADE 2,5 X 23,0CM (1 X 9") NAO APARELHADA</v>
          </cell>
          <cell r="C30">
            <v>13.95</v>
          </cell>
          <cell r="D30" t="str">
            <v>M</v>
          </cell>
        </row>
        <row r="31">
          <cell r="A31">
            <v>5067</v>
          </cell>
          <cell r="B31" t="str">
            <v>PREGO DE ACO POLIDO COM CABECA 16 X 24 (2 1/4 X 12)</v>
          </cell>
          <cell r="C31">
            <v>9.2200000000000006</v>
          </cell>
          <cell r="D31" t="str">
            <v>KG</v>
          </cell>
        </row>
        <row r="32">
          <cell r="A32">
            <v>88238</v>
          </cell>
          <cell r="B32" t="str">
            <v>AJUDANTE DE ARMADOR COM ENCARGOS COMPLEMENTARES</v>
          </cell>
          <cell r="C32">
            <v>13.58</v>
          </cell>
          <cell r="D32" t="str">
            <v>H</v>
          </cell>
        </row>
        <row r="33">
          <cell r="A33">
            <v>88245</v>
          </cell>
          <cell r="B33" t="str">
            <v>ARMADOR COM ENCARGOS COMPLEMENTARES</v>
          </cell>
          <cell r="C33">
            <v>16.77</v>
          </cell>
          <cell r="D33" t="str">
            <v>H</v>
          </cell>
        </row>
        <row r="34">
          <cell r="A34">
            <v>337</v>
          </cell>
          <cell r="B34" t="str">
            <v>ARAME RECOZIDO 18 BWG, 1,25 MM (0,01 KG/M)</v>
          </cell>
          <cell r="C34">
            <v>9.08</v>
          </cell>
          <cell r="D34" t="str">
            <v>KG</v>
          </cell>
        </row>
        <row r="35">
          <cell r="A35">
            <v>40215</v>
          </cell>
          <cell r="B35" t="str">
            <v>ESPAÇADOR PLÁSTICO *COLETADO CAIXA*</v>
          </cell>
          <cell r="C35">
            <v>0.13</v>
          </cell>
          <cell r="D35" t="str">
            <v xml:space="preserve">UN </v>
          </cell>
        </row>
        <row r="36">
          <cell r="A36">
            <v>92791</v>
          </cell>
          <cell r="B36" t="str">
            <v>CORTE E DOBRA DE AÇO CA-60, DIÂMETRO DE 5.0 MM, UTILIZADO EM ESTRUTURAS DIVERSAS, EXCETO LAJES. AF_12/2015</v>
          </cell>
          <cell r="C36">
            <v>7.35</v>
          </cell>
          <cell r="D36" t="str">
            <v>KG</v>
          </cell>
        </row>
        <row r="37">
          <cell r="A37">
            <v>92792</v>
          </cell>
          <cell r="B37" t="str">
            <v>CORTE E DOBRA DE AÇO CA-50, DIÂMETRO DE 6.3 MM, UTILIZADO EM ESTRUTURAS DIVERSAS, EXCETO LAJES. AF_12/2015</v>
          </cell>
          <cell r="C37">
            <v>7.18</v>
          </cell>
          <cell r="D37" t="str">
            <v>KG</v>
          </cell>
        </row>
        <row r="38">
          <cell r="A38">
            <v>92793</v>
          </cell>
          <cell r="B38" t="str">
            <v>CORTE E DOBRA DE AÇO CA-50, DIÂMETRO DE 8.0 MM, UTILIZADO EM ESTRUTURAS DIVERSAS, EXCETO LAJES. AF_12/2015</v>
          </cell>
          <cell r="C38">
            <v>7.34</v>
          </cell>
          <cell r="D38" t="str">
            <v>KG</v>
          </cell>
        </row>
        <row r="39">
          <cell r="A39">
            <v>92794</v>
          </cell>
          <cell r="B39" t="str">
            <v>CORTE E DOBRA DE AÇO CA-50, DIÂMETRO DE 10.0 MM, UTILIZADO EM ESTRUTURAS DIVERSAS, EXCETO LAJES. AF_12/2015</v>
          </cell>
          <cell r="C39">
            <v>6.03</v>
          </cell>
          <cell r="D39" t="str">
            <v>KG</v>
          </cell>
        </row>
        <row r="40">
          <cell r="A40">
            <v>92795</v>
          </cell>
          <cell r="B40" t="str">
            <v>CORTE E DOBRA DE AÇO CA-50, DIÂMETRO DE 12.5 MM, UTILIZADO EM ESTRUTURAS DIVERSAS, EXCETO LAJES. AF_12/2015</v>
          </cell>
          <cell r="C40">
            <v>5.08</v>
          </cell>
          <cell r="D40" t="str">
            <v>KG</v>
          </cell>
        </row>
        <row r="41">
          <cell r="A41">
            <v>92800</v>
          </cell>
          <cell r="B41" t="str">
            <v>CORTE E DOBRA DE AÇO CA-60, DIÂMETRO DE 5.0 MM, UTILIZADO EM LAJE. AF_12/2015</v>
          </cell>
          <cell r="C41">
            <v>5.43</v>
          </cell>
          <cell r="D41" t="str">
            <v>KG</v>
          </cell>
        </row>
        <row r="42">
          <cell r="A42">
            <v>92801</v>
          </cell>
          <cell r="B42" t="str">
            <v>CORTE E DOBRA DE AÇO CA-50, DIÂMETRO DE 6.3 MM, UTILIZADO EM LAJE. AF_12/2015</v>
          </cell>
          <cell r="C42">
            <v>5.15</v>
          </cell>
          <cell r="D42" t="str">
            <v>KG</v>
          </cell>
        </row>
        <row r="43">
          <cell r="A43">
            <v>92802</v>
          </cell>
          <cell r="B43" t="str">
            <v>CORTE E DOBRA DE AÇO CA-50, DIÂMETRO DE 8.0 MM, UTILIZADO EM LAJE. AF_12/2015</v>
          </cell>
          <cell r="C43">
            <v>5.43</v>
          </cell>
          <cell r="D43">
            <v>0</v>
          </cell>
        </row>
        <row r="44">
          <cell r="A44">
            <v>92803</v>
          </cell>
          <cell r="B44" t="str">
            <v>CORTE E DOBRA DE AÇO CA-50, DIÂMETRO DE 10.0 MM, UTILIZADO EM LAJE. AF_12/2015</v>
          </cell>
          <cell r="C44">
            <v>4.43</v>
          </cell>
          <cell r="D44" t="str">
            <v>KG</v>
          </cell>
        </row>
        <row r="45">
          <cell r="A45">
            <v>92804</v>
          </cell>
          <cell r="B45" t="str">
            <v>CORTE E DOBRA DE AÇO CA-50, DIÂMETRO DE 12.5 MM, UTILIZADO EM LAJE. AF_12/2015</v>
          </cell>
          <cell r="C45">
            <v>3.99</v>
          </cell>
          <cell r="D45" t="str">
            <v>KG</v>
          </cell>
        </row>
        <row r="46">
          <cell r="A46">
            <v>73548</v>
          </cell>
          <cell r="B46" t="str">
            <v>ARGAMASSA TRACO 1:3 (CIMENTO E AREIA), PREPARO MANUAL, INCLUSO ADITIVO IMPERMEABILIZANTE</v>
          </cell>
          <cell r="C46">
            <v>480.97</v>
          </cell>
          <cell r="D46" t="str">
            <v>M3</v>
          </cell>
        </row>
        <row r="47">
          <cell r="A47">
            <v>83731</v>
          </cell>
          <cell r="B47" t="str">
            <v>IMPERMEABILIZACAO DE SUPERFICIE COM ARGAMASSA DE CIMENTO E AREIA, TRACO 1:3, COM ADITIVO IMPERMEABILIZANTE, E=3 CM</v>
          </cell>
          <cell r="C47">
            <v>35.94</v>
          </cell>
          <cell r="D47" t="str">
            <v>M2</v>
          </cell>
        </row>
        <row r="48">
          <cell r="A48">
            <v>1381</v>
          </cell>
          <cell r="B48" t="str">
            <v>ARGAMASSA COLANTE AC I PARA CERAMICAS</v>
          </cell>
          <cell r="C48">
            <v>0.59</v>
          </cell>
          <cell r="D48" t="str">
            <v>KG</v>
          </cell>
        </row>
        <row r="49">
          <cell r="A49">
            <v>34357</v>
          </cell>
          <cell r="B49" t="str">
            <v>REJUNTE COLORIDO, CIMENTICIO</v>
          </cell>
          <cell r="C49">
            <v>3.82</v>
          </cell>
          <cell r="D49" t="str">
            <v>KG</v>
          </cell>
        </row>
        <row r="50">
          <cell r="A50">
            <v>88256</v>
          </cell>
          <cell r="B50" t="str">
            <v>AZULEJISTA OU LADRILHISTA COM ENCARGOS COMPLEMENTARES</v>
          </cell>
          <cell r="C50">
            <v>15.61</v>
          </cell>
          <cell r="D50" t="str">
            <v>M2</v>
          </cell>
        </row>
        <row r="51">
          <cell r="A51">
            <v>72843</v>
          </cell>
          <cell r="B51" t="str">
            <v>TRANSPORTE COMERCIAL COM CAMINHAO BASCULANTE 6 M3, RODOVIA PAVIMENTADA</v>
          </cell>
          <cell r="C51">
            <v>0.56999999999999995</v>
          </cell>
          <cell r="D51" t="str">
            <v>TXKM</v>
          </cell>
        </row>
        <row r="52">
          <cell r="A52">
            <v>4791</v>
          </cell>
          <cell r="B52" t="str">
            <v>ADESIVO ACRILICO/COLA DE CONTATO</v>
          </cell>
          <cell r="C52">
            <v>21.48</v>
          </cell>
          <cell r="D52" t="str">
            <v>KG</v>
          </cell>
        </row>
        <row r="53">
          <cell r="A53">
            <v>87459</v>
          </cell>
          <cell r="B53" t="str">
            <v>ALVENARIA DE VEDAÇÃO DE BLOCOS VAZADOS DE CONCRETO DE 9X19X39CM (ESPESSURA 9CM) DE PAREDES COM ÁREA LÍQUIDA MENOR QUE 6M² COM VÃOS E ARGAMASSA DE ASSENTAMENTO COM PREPARO EM BETONEIRA. AF_06/2014</v>
          </cell>
          <cell r="C53">
            <v>46.69</v>
          </cell>
          <cell r="D53" t="str">
            <v>M2</v>
          </cell>
        </row>
        <row r="54">
          <cell r="A54">
            <v>87467</v>
          </cell>
          <cell r="B54" t="str">
            <v>ALVENARIA DE VEDAÇÃO DE BLOCOS VAZADOS DE CONCRETO DE 14X19X39CM (ESPESSURA 14CM) DE PAREDES COM ÁREA LÍQUIDA MAIOR OU IGUAL A 6M² COM VÃOS E ARGAMASSA DE ASSENTAMENTO COM PREPARO EM BETONEIRA. AF_06/2014</v>
          </cell>
          <cell r="C54">
            <v>52.66</v>
          </cell>
          <cell r="D54" t="str">
            <v>M2</v>
          </cell>
        </row>
        <row r="55">
          <cell r="A55">
            <v>88274</v>
          </cell>
          <cell r="B55" t="str">
            <v>MARMORISTA/GRANITEIRO COM ENCARGOS COMPLEMENTARES</v>
          </cell>
          <cell r="C55">
            <v>16.03</v>
          </cell>
          <cell r="D55" t="str">
            <v>H</v>
          </cell>
        </row>
        <row r="56">
          <cell r="A56">
            <v>1380</v>
          </cell>
          <cell r="B56" t="str">
            <v>CIMENTO BRANCO</v>
          </cell>
          <cell r="C56">
            <v>3.16</v>
          </cell>
          <cell r="D56" t="str">
            <v>KG</v>
          </cell>
        </row>
        <row r="57">
          <cell r="A57">
            <v>88631</v>
          </cell>
          <cell r="B57" t="str">
            <v>ARGAMASSA TRAÇO 1:4 (CIMENTO E AREIA MÉDIA), PREPARO MANUAL. AF_08/2014</v>
          </cell>
          <cell r="C57">
            <v>372.2</v>
          </cell>
          <cell r="D57" t="str">
            <v>M3</v>
          </cell>
        </row>
        <row r="58">
          <cell r="A58">
            <v>370</v>
          </cell>
          <cell r="B58" t="str">
            <v>AREIA MEDIA - POSTO JAZIDA/FORNECEDOR (SEM FRETE)</v>
          </cell>
          <cell r="C58">
            <v>63.8</v>
          </cell>
          <cell r="D58" t="str">
            <v>M3</v>
          </cell>
        </row>
        <row r="59">
          <cell r="A59">
            <v>87380</v>
          </cell>
          <cell r="B59" t="str">
            <v>ARGAMASSA TRAÇO 1:3 (CIMENTO E AREIA GROSSA) COM ADIÇÃO DE EMULSÃO POLIMÉRICA PARA CHAPISCO ROLADO, PREPARO MANUAL. AF_06/2014</v>
          </cell>
          <cell r="C59">
            <v>1941.48</v>
          </cell>
          <cell r="D59" t="str">
            <v>M3</v>
          </cell>
        </row>
        <row r="60">
          <cell r="A60">
            <v>87244</v>
          </cell>
          <cell r="B60" t="str">
            <v>REVESTIMENT CERÂMICO PARA PAREDES EXTERNAS EM PASTILHAS DE PORCELANA 5 X 5 CM (PLACAS DE 30 X 30 CM), ALINHADAS A PRUMO, APLICADO EM SUPERFÍCIES EXTERNAS DA SACADA. AF_06/2014</v>
          </cell>
          <cell r="C60">
            <v>119.71</v>
          </cell>
          <cell r="D60" t="str">
            <v>M2</v>
          </cell>
        </row>
        <row r="61">
          <cell r="A61">
            <v>72139</v>
          </cell>
          <cell r="B61" t="str">
            <v>BLOCOS DE VIDRO TIPO CANELADO 19X19X8CM, ASSENTADO COM ARGAMASSA TRACO 1:3 (CIMENTO E AREIA GROSSA) PREPARO MECANICO, COM REJUNTAMENTO EM CIMENTO BRANCO E BARRAS DE ACO</v>
          </cell>
          <cell r="C61">
            <v>470.57</v>
          </cell>
          <cell r="D61" t="str">
            <v>M2</v>
          </cell>
        </row>
        <row r="62">
          <cell r="A62">
            <v>88629</v>
          </cell>
          <cell r="B62" t="str">
            <v>ARGAMASSA TRAÇO 1:3 (CIMENTO E AREIA MÉDIA), PREPARO MANUAL. AF_08/2014</v>
          </cell>
          <cell r="C62">
            <v>412.39</v>
          </cell>
          <cell r="D62" t="str">
            <v>M3</v>
          </cell>
        </row>
        <row r="63">
          <cell r="A63">
            <v>88267</v>
          </cell>
          <cell r="B63" t="str">
            <v>ENCANADOR OU BOMBEIRO HIDRÁULICO COM ENCARGOS COMPLEMENTARES</v>
          </cell>
          <cell r="C63">
            <v>16.77</v>
          </cell>
          <cell r="D63" t="str">
            <v>H</v>
          </cell>
        </row>
        <row r="64">
          <cell r="A64">
            <v>88248</v>
          </cell>
          <cell r="B64" t="str">
            <v>AUXILIAR DE ENCANADOR OU BOMBEIRO HIDRÁULICO COM ENCARGOS COMPLEMENTARES</v>
          </cell>
          <cell r="C64">
            <v>13.58</v>
          </cell>
          <cell r="D64" t="str">
            <v>H</v>
          </cell>
        </row>
        <row r="65">
          <cell r="A65">
            <v>4823</v>
          </cell>
          <cell r="B65" t="str">
            <v>MASSA PLASTICA ADESIVA PARA MARMORE/GRANITO</v>
          </cell>
          <cell r="C65">
            <v>23.15</v>
          </cell>
          <cell r="D65" t="str">
            <v>KG</v>
          </cell>
        </row>
        <row r="66">
          <cell r="A66">
            <v>6136</v>
          </cell>
          <cell r="B66" t="str">
            <v>SIFAO EM METAL CROMADO PARA PIA OU LAVATORIO, 1 X 1.1/2 "</v>
          </cell>
          <cell r="C66">
            <v>84.2</v>
          </cell>
          <cell r="D66" t="str">
            <v xml:space="preserve">UN </v>
          </cell>
        </row>
        <row r="67">
          <cell r="A67">
            <v>11683</v>
          </cell>
          <cell r="B67" t="str">
            <v>ENGATE / RABICHO FLEXIVEL INOX 1/2 " X 30 CM</v>
          </cell>
          <cell r="C67">
            <v>19.309999999999999</v>
          </cell>
          <cell r="D67" t="str">
            <v xml:space="preserve">UN </v>
          </cell>
        </row>
        <row r="68">
          <cell r="A68">
            <v>3146</v>
          </cell>
          <cell r="B68" t="str">
            <v>FITA VEDA ROSCA EM ROLOS DE 18 MM X 10 M (L X C)</v>
          </cell>
          <cell r="C68">
            <v>2.31</v>
          </cell>
          <cell r="D68" t="str">
            <v xml:space="preserve">UN </v>
          </cell>
        </row>
        <row r="69">
          <cell r="A69">
            <v>7568</v>
          </cell>
          <cell r="B69" t="str">
            <v>BUCHA NYLON S-10 C/ PARAFUSO ACO ZINC ROSCA SOBERBA CAB CHATA 5,5 X 65MM</v>
          </cell>
          <cell r="C69">
            <v>0.55000000000000004</v>
          </cell>
          <cell r="D69" t="str">
            <v xml:space="preserve">UN </v>
          </cell>
        </row>
        <row r="70">
          <cell r="A70">
            <v>37590</v>
          </cell>
          <cell r="B70" t="str">
            <v>SUPORTE MAO-FRANCESA EM ACO, ABAS IGUAIS 30 CM, CAPACIDADE MINIMA 60 KG, BRANCO</v>
          </cell>
          <cell r="C70">
            <v>18.77</v>
          </cell>
          <cell r="D70" t="str">
            <v xml:space="preserve">UN </v>
          </cell>
        </row>
        <row r="71">
          <cell r="A71">
            <v>86936</v>
          </cell>
          <cell r="B71" t="str">
            <v>CUBA DE EMBUTIR DE AÇO INOXIDÁVEL MÉDIA, INCLUSO VÁLVULA TIPO AMERICANA E SIFÃO TIPO GARRAFA EM METAL CROMADO - FORNECIMENTO E INSTALAÇÃO. AF_12/2013</v>
          </cell>
          <cell r="C71">
            <v>231.24</v>
          </cell>
          <cell r="D71" t="str">
            <v xml:space="preserve">UN </v>
          </cell>
        </row>
        <row r="72">
          <cell r="A72">
            <v>3148</v>
          </cell>
          <cell r="B72" t="str">
            <v>FITA VEDA ROSCA EM ROLOS DE 18 MM X 50 M (L X C)</v>
          </cell>
          <cell r="C72">
            <v>8.52</v>
          </cell>
          <cell r="D72" t="str">
            <v xml:space="preserve">UN </v>
          </cell>
        </row>
        <row r="73">
          <cell r="A73">
            <v>72120</v>
          </cell>
          <cell r="B73" t="str">
            <v>VIDRO TEMPERADO INCOLOR, ESPESSURA 10MM, FORNECIMENTO E INSTALACAO, INCLUSIVE MASSA PARA VEDACAO</v>
          </cell>
          <cell r="C73">
            <v>257.33999999999997</v>
          </cell>
          <cell r="D73" t="str">
            <v>M2</v>
          </cell>
        </row>
        <row r="74">
          <cell r="A74">
            <v>84880</v>
          </cell>
          <cell r="B74" t="str">
            <v>FECHADURA BICO DE PAPAGAIO PARA PORTA DE CORRER INTERNA, CHAVE BIPARTIDA, ACABAMENTO PADRAO MEDIO</v>
          </cell>
          <cell r="C74">
            <v>81.819999999999993</v>
          </cell>
          <cell r="D74" t="str">
            <v xml:space="preserve">UN </v>
          </cell>
        </row>
        <row r="75">
          <cell r="A75">
            <v>84890</v>
          </cell>
          <cell r="B75" t="str">
            <v>ROLDANA FIXA DUPLA DE LATAO COM ROLAMENTO PARA PORTA OU JANELA DE CORRER</v>
          </cell>
          <cell r="C75">
            <v>32</v>
          </cell>
          <cell r="D75" t="str">
            <v xml:space="preserve">UN </v>
          </cell>
        </row>
        <row r="76">
          <cell r="A76">
            <v>84898</v>
          </cell>
          <cell r="B76" t="str">
            <v>TRILHO "U" DE ALUMINIO, 40X40MM E ROLDANA FIXA DUPLA DE LATAO COM ROLAMENTO PARA PORTA OU JANELA DE CORRER</v>
          </cell>
          <cell r="C76">
            <v>37.31</v>
          </cell>
          <cell r="D76" t="str">
            <v>M</v>
          </cell>
        </row>
        <row r="77">
          <cell r="A77">
            <v>11447</v>
          </cell>
          <cell r="B77" t="str">
            <v>DOBRADICA EM LATAO, 3" X 2 Â½", E= 1,9 A 2 MM, COM ANEL, CROMADO, TAMPA BOLA, COM PARAFUSOS</v>
          </cell>
          <cell r="C77">
            <v>26.62</v>
          </cell>
          <cell r="D77" t="str">
            <v xml:space="preserve">UN </v>
          </cell>
        </row>
        <row r="78">
          <cell r="A78" t="str">
            <v>74139/001</v>
          </cell>
          <cell r="B78" t="str">
            <v>PORTA DE MADEIRA PARA BANHEIRO, EM CHAPA DE MADEIRA COMPENSADA, REVESTIDA COM LAMINADO TEXTURIZADO, 80X160CM, INCLUSO MARCO E DOBRADICAS</v>
          </cell>
          <cell r="C78">
            <v>262.83999999999997</v>
          </cell>
          <cell r="D78" t="str">
            <v xml:space="preserve">UN </v>
          </cell>
        </row>
        <row r="79">
          <cell r="A79">
            <v>7100</v>
          </cell>
          <cell r="B79" t="str">
            <v>LAMINADO MELAMINICO TEXTURIZADO, ESPESSURA 0,8 MM, PARA REVESTIMENTO DE CHAPA COMPENSADA DE MADEIRA, FIXADA COM COLA</v>
          </cell>
          <cell r="C79">
            <v>38.51</v>
          </cell>
          <cell r="D79" t="str">
            <v>M2</v>
          </cell>
        </row>
        <row r="80">
          <cell r="A80">
            <v>88239</v>
          </cell>
          <cell r="B80" t="str">
            <v>AJUDANTE DE CARPINTEIRO COM ENCARGOS COMPLEMENTARES</v>
          </cell>
          <cell r="C80">
            <v>13.58</v>
          </cell>
          <cell r="D80" t="str">
            <v>H</v>
          </cell>
        </row>
        <row r="81">
          <cell r="A81">
            <v>88261</v>
          </cell>
          <cell r="B81" t="str">
            <v>CARPINTEIRO DE ESQUADRIA COM ENCARGOS COMPLEMENTARES</v>
          </cell>
          <cell r="C81">
            <v>16.579999999999998</v>
          </cell>
          <cell r="D81" t="str">
            <v>H</v>
          </cell>
        </row>
        <row r="82">
          <cell r="A82">
            <v>2427</v>
          </cell>
          <cell r="B82" t="str">
            <v>!EM PROCESSO DE DESATIVACAO! DOBRADICA LATAO CROMADO 3 X 3" SEM ANEIS</v>
          </cell>
          <cell r="C82">
            <v>19.62</v>
          </cell>
          <cell r="D82" t="str">
            <v xml:space="preserve">UN </v>
          </cell>
        </row>
        <row r="83">
          <cell r="A83">
            <v>4350</v>
          </cell>
          <cell r="B83" t="str">
            <v>BUCHA DE NYLON, DIAMETRO DO FURO 8 MM, COMPRIMENTO 40 MM, COM PARAFUSO DE ROSCA SOBERBA, CABECA CHATA, FENDA SIMPLES, 4,8 X 50 MM</v>
          </cell>
          <cell r="C83">
            <v>0.24</v>
          </cell>
          <cell r="D83" t="str">
            <v xml:space="preserve">UN </v>
          </cell>
        </row>
        <row r="84">
          <cell r="A84">
            <v>11131</v>
          </cell>
          <cell r="B84" t="str">
            <v>CHAPA DE MADEIRA COMPENSADA DE PINUS, VIROLA OU EQUIVALENTE, DE *2,2 X 1,6* M, E =20 MM</v>
          </cell>
          <cell r="C84">
            <v>37.17</v>
          </cell>
          <cell r="D84" t="str">
            <v>M2</v>
          </cell>
        </row>
        <row r="85">
          <cell r="A85">
            <v>72118</v>
          </cell>
          <cell r="B85" t="str">
            <v>VIDRO TEMPERADO INCOLOR, ESPESSURA 6MM, FORNECIMENTO E INSTALACAO, INCLUSIVE MASSA PARA VEDACAO</v>
          </cell>
          <cell r="C85">
            <v>159.99</v>
          </cell>
          <cell r="D85" t="str">
            <v>M2</v>
          </cell>
        </row>
        <row r="86">
          <cell r="A86">
            <v>88270</v>
          </cell>
          <cell r="B86" t="str">
            <v>IMPERMEABILIZADOR COM ENCARGOS COMPLEMENTARES</v>
          </cell>
          <cell r="C86">
            <v>17.440000000000001</v>
          </cell>
          <cell r="D86" t="str">
            <v>H</v>
          </cell>
        </row>
        <row r="87">
          <cell r="A87">
            <v>88310</v>
          </cell>
          <cell r="B87" t="str">
            <v>PINTOR COM ENCARGOS COMPLEMENTARES</v>
          </cell>
          <cell r="C87">
            <v>16.77</v>
          </cell>
          <cell r="D87" t="str">
            <v>H</v>
          </cell>
        </row>
        <row r="88">
          <cell r="A88" t="str">
            <v>79517/001</v>
          </cell>
          <cell r="B88" t="str">
            <v>ESCAVACAO MANUAL EM SOLO-PROF. ATE 1,50 M</v>
          </cell>
          <cell r="C88">
            <v>23.83</v>
          </cell>
          <cell r="D88" t="str">
            <v>M3</v>
          </cell>
        </row>
        <row r="89">
          <cell r="A89">
            <v>5970</v>
          </cell>
          <cell r="B89" t="str">
            <v>FORMA TABUA PARA CONCRETO EM FUNDACAO, C/ REAPROVEITAMENTO 2X.</v>
          </cell>
          <cell r="C89">
            <v>67.83</v>
          </cell>
          <cell r="D89" t="str">
            <v>M2</v>
          </cell>
        </row>
        <row r="90">
          <cell r="A90">
            <v>6391</v>
          </cell>
          <cell r="B90" t="str">
            <v>SOLDA TOPO DESCENDENTE CHANFRADA ESPESSURA=1/4" CHAPA/PERFIL/TUBO ACO COM CONVERSOR DIESEL.</v>
          </cell>
          <cell r="C90">
            <v>116.2</v>
          </cell>
          <cell r="D90" t="str">
            <v>M</v>
          </cell>
        </row>
        <row r="91">
          <cell r="A91">
            <v>89711</v>
          </cell>
          <cell r="B91" t="str">
            <v>TUBO PVC, SERIE NORMAL, ESGOTO PREDIAL, DN 40 MM, FORNECIDO E INSTALADO EM RAMAL DE DESCARGA OU RAMAL DE ESGOTO SANITÁRIO. AF_12/2014_P</v>
          </cell>
          <cell r="C91">
            <v>12.23</v>
          </cell>
          <cell r="D91" t="str">
            <v>M</v>
          </cell>
        </row>
        <row r="92">
          <cell r="A92">
            <v>89712</v>
          </cell>
          <cell r="B92" t="str">
            <v>TUBO PVC, SERIE NORMAL, ESGOTO PREDIAL, DN 50 MM, FORNECIDO E INSTALADO EM RAMAL DE DESCARGA OU RAMAL DE ESGOTO SANITÁRIO. AF_12/2014_P</v>
          </cell>
          <cell r="C92">
            <v>18.010000000000002</v>
          </cell>
          <cell r="D92" t="str">
            <v>M</v>
          </cell>
        </row>
        <row r="93">
          <cell r="A93">
            <v>89713</v>
          </cell>
          <cell r="B93" t="str">
            <v>TUBO PVC, SERIE NORMAL, ESGOTO PREDIAL, DN 75 MM, FORNECIDO E INSTALADO EM RAMAL DE DESCARGA OU RAMAL DE ESGOTO SANITÁRIO. AF_12/2014_P</v>
          </cell>
          <cell r="C93">
            <v>26.87</v>
          </cell>
          <cell r="D93" t="str">
            <v>M</v>
          </cell>
        </row>
        <row r="94">
          <cell r="A94">
            <v>89714</v>
          </cell>
          <cell r="B94" t="str">
            <v>TUBO PVC, SERIE NORMAL, ESGOTO PREDIAL, DN 100 MM, FORNECIDO E INSTALADO EM RAMAL DE DESCARGA OU RAMAL DE ESGOTO SANITÁRIO. AF_12/2014_P</v>
          </cell>
          <cell r="C94">
            <v>34.68</v>
          </cell>
          <cell r="D94" t="str">
            <v>M</v>
          </cell>
        </row>
        <row r="95">
          <cell r="A95">
            <v>89726</v>
          </cell>
          <cell r="B95" t="str">
            <v>JOELHO 45 GRAUS, PVC, SERIE NORMAL, ESGOTO PREDIAL, DN 40 MM, JUNTA SOLDÁVEL, FORNECIDO E INSTALADO EM RAMAL DE DESCARGA OU RAMAL DE ESGOTO SANITÁRIO. AF_12/2014_P</v>
          </cell>
          <cell r="C95">
            <v>5.81</v>
          </cell>
          <cell r="D95" t="str">
            <v>UN</v>
          </cell>
        </row>
        <row r="96">
          <cell r="A96">
            <v>89732</v>
          </cell>
          <cell r="B96" t="str">
            <v>JOELHO 45 GRAUS, PVC, SERIE NORMAL, ESGOTO PREDIAL, DN 50 MM, JUNTA ELÁSTICA, FORNECIDO E INSTALADO EM RAMAL DE DESCARGA OU RAMAL DE ESGOTO SANITÁRIO. AF_12/2014</v>
          </cell>
          <cell r="C96">
            <v>7.49</v>
          </cell>
          <cell r="D96" t="str">
            <v>UN</v>
          </cell>
        </row>
        <row r="97">
          <cell r="A97">
            <v>89810</v>
          </cell>
          <cell r="B97" t="str">
            <v>JOELHO 45 GRAUS, PVC, SERIE NORMAL, ESGOTO PREDIAL, DN 100 MM, JUNTA ELÁSTICA, FORNECIDO E INSTALADO EM PRUMADA DE ESGOTO SANITÁRIO OU VENTILAÇÃO. AF_12/2014</v>
          </cell>
          <cell r="C97">
            <v>11.83</v>
          </cell>
          <cell r="D97" t="str">
            <v>UN</v>
          </cell>
        </row>
        <row r="98">
          <cell r="A98">
            <v>89724</v>
          </cell>
          <cell r="B98" t="str">
            <v>JOELHO 90 GRAUS, PVC, SERIE NORMAL, ESGOTO PREDIAL, DN 40 MM, JUNTA SOLDÁVEL, FORNECIDO E INSTALADO EM RAMAL DE DESCARGA OU RAMAL DE ESGOTO SANITÁRIO. AF_12/2014_P</v>
          </cell>
          <cell r="C98">
            <v>5.13</v>
          </cell>
          <cell r="D98" t="str">
            <v>UN</v>
          </cell>
        </row>
        <row r="99">
          <cell r="A99">
            <v>89731</v>
          </cell>
          <cell r="B99" t="str">
            <v>JOELHO 90 GRAUS, PVC, SERIE NORMAL, ESGOTO PREDIAL, DN 50 MM, JUNTA ELÁSTICA, FORNECIDO E INSTALADO EM RAMAL DE DESCARGA OU RAMAL DE ESGOTO SANITÁRIO. AF_12/2014</v>
          </cell>
          <cell r="C99">
            <v>7</v>
          </cell>
          <cell r="D99" t="str">
            <v>UN</v>
          </cell>
        </row>
        <row r="100">
          <cell r="A100">
            <v>89744</v>
          </cell>
          <cell r="B100" t="str">
            <v>JOELHO 90 GRAUS, PVC, SERIE NORMAL, ESGOTO PREDIAL, DN 100 MM, JUNTA E LÁSTICA, FORNECIDO E INSTALADO EM RAMAL DE DESCARGA OU RAMAL DE ESGOTO SANITÁRIO. AF_12/2014</v>
          </cell>
          <cell r="C100">
            <v>15.72</v>
          </cell>
          <cell r="D100" t="str">
            <v>UN</v>
          </cell>
        </row>
        <row r="101">
          <cell r="A101">
            <v>89795</v>
          </cell>
          <cell r="B101" t="str">
            <v>JUNÇÃO SIMPLES, PVC, SERIE NORMAL, ESGOTO PREDIAL, DN 75 X 75 MM, JUNTA ELÁSTICA, FORNECIDO E INSTALADO EM RAMAL DE DESCARGA OU RAMAL DE ESGOTO SANITÁRIO. AF_12/2014</v>
          </cell>
          <cell r="C101">
            <v>21.76</v>
          </cell>
          <cell r="D101" t="str">
            <v>UN</v>
          </cell>
        </row>
        <row r="102">
          <cell r="A102">
            <v>89784</v>
          </cell>
          <cell r="B102" t="str">
            <v>TE, PVC, SERIE NORMAL, ESGOTO PREDIAL, DN 50 X 50 MM, JUNTA ELÁSTICA, FORNECIDO E INSTALADO EM RAMAL DE DESCARGA OU RAMAL DE ESGOTO SANITÁRIO. AF_12/2014</v>
          </cell>
          <cell r="C102">
            <v>12.6</v>
          </cell>
          <cell r="D102" t="str">
            <v>UN</v>
          </cell>
        </row>
        <row r="103">
          <cell r="A103">
            <v>89708</v>
          </cell>
          <cell r="B103" t="str">
            <v>CAIXA SIFONADA, PVC, DN 150 X 185 X 75 MM, JUNTA ELÁSTICA, FORNECIDA E INSTALADA EM RAMAL DE DESCARGA OU EM RAMAL DE ESGOTO SANITÁRIO. AF_12/2014_P</v>
          </cell>
          <cell r="C103">
            <v>47.15</v>
          </cell>
          <cell r="D103" t="str">
            <v>UN</v>
          </cell>
        </row>
        <row r="104">
          <cell r="A104">
            <v>89710</v>
          </cell>
          <cell r="B104" t="str">
            <v>RALO SECO, PVC, DN 100 X 40 MM, JUNTA SOLDÁVEL, FORNECIDO E INSTALADO EM RAMAL DE DESCARGA OU EM RAMAL DE ESGOTO SANITÁRIO. AF_12/2014_P</v>
          </cell>
          <cell r="C104">
            <v>7.72</v>
          </cell>
          <cell r="D104" t="str">
            <v>UN</v>
          </cell>
        </row>
        <row r="105">
          <cell r="A105" t="str">
            <v>74104/001</v>
          </cell>
          <cell r="B105" t="str">
            <v>CAIXA DE INSPEÇÃO EM ALVENARIA DE TIJOLO MACIÇO 60X60X60CM, REVESTIDA INTERNAMENTO COM BARRA LISA (CIMENTO E AREIA, TRAÇO 1:4) E=2,0CM, COM TAMPA PRÉ-MOLDADA DE CONCRETO E FUNDO DE CONCRETO 15MPA TIPO C - ESCAVAÇÃO E CONFECÇÃO</v>
          </cell>
          <cell r="C105">
            <v>124.21</v>
          </cell>
          <cell r="D105" t="str">
            <v>UN</v>
          </cell>
        </row>
        <row r="106">
          <cell r="A106">
            <v>89355</v>
          </cell>
          <cell r="B106" t="str">
            <v>TUBO, PVC, SOLDÁVEL, DN 20MM, INSTALADO EM RAMAL OU SUB-RAMAL DE ÁGUA - FORNECIMENTO E INSTALAÇÃO. AF_12/2014_P</v>
          </cell>
          <cell r="C106">
            <v>11.54</v>
          </cell>
          <cell r="D106" t="str">
            <v>M</v>
          </cell>
        </row>
        <row r="107">
          <cell r="A107">
            <v>89357</v>
          </cell>
          <cell r="B107" t="str">
            <v>TUBO, PVC, SOLDÁVEL, DN 32MM, INSTALADO EM RAMAL OU SUB-RAMAL DE ÁGUA - FORNECIMENTO E INSTALAÇÃO. AF_12/2014_P</v>
          </cell>
          <cell r="C107">
            <v>18.57</v>
          </cell>
          <cell r="D107" t="str">
            <v>M</v>
          </cell>
        </row>
        <row r="108">
          <cell r="A108">
            <v>89448</v>
          </cell>
          <cell r="B108" t="str">
            <v>TUBO, PVC, SOLDÁVEL, DN 40MM, INSTALADO EM PRUMADA DE ÁGUA - FORNECIMENTO E INSTALAÇÃO. AF_12/2014_P</v>
          </cell>
          <cell r="C108">
            <v>8.2200000000000006</v>
          </cell>
          <cell r="D108" t="str">
            <v>M</v>
          </cell>
        </row>
        <row r="109">
          <cell r="A109">
            <v>89449</v>
          </cell>
          <cell r="B109" t="str">
            <v>TUBO, PVC, SOLDÁVEL, DN 50MM, INSTALADO EM PRUMADA DE ÁGUA - FORNECIMENTO E INSTALAÇÃO. AF_12/2014_P</v>
          </cell>
          <cell r="C109">
            <v>10.17</v>
          </cell>
          <cell r="D109" t="str">
            <v>M</v>
          </cell>
        </row>
        <row r="110">
          <cell r="A110">
            <v>89451</v>
          </cell>
          <cell r="B110" t="str">
            <v>TUBO, PVC, SOLDÁVEL, DN 75MM, INSTALADO EM PRUMADA DE ÁGUA - FORNECIMENTO E INSTALAÇÃO. AF_12/2014_P</v>
          </cell>
          <cell r="C110">
            <v>21.6</v>
          </cell>
          <cell r="D110" t="str">
            <v>M</v>
          </cell>
        </row>
        <row r="111">
          <cell r="A111">
            <v>89358</v>
          </cell>
          <cell r="B111" t="str">
            <v>JOELHO 90 GRAUS, PVC, SOLDÁVEL, DN 20MM, INSTALADO EM RAMAL OU SUB-RAMAL DE ÁGUA - FORNECIMENTO E INSTALAÇÃO. AF_12/2014_P</v>
          </cell>
          <cell r="C111">
            <v>4.8</v>
          </cell>
          <cell r="D111" t="str">
            <v>UN</v>
          </cell>
        </row>
        <row r="112">
          <cell r="A112">
            <v>89367</v>
          </cell>
          <cell r="B112" t="str">
            <v>JOELHO 90 GRAUS, PVC, SOLDÁVEL, DN 32MM, INSTALADO EM RAMAL OU SUB-RAMAL DE ÁGUA - FORNECIMENTO E INSTALAÇÃO. AF_12/2014_P</v>
          </cell>
          <cell r="C112">
            <v>7.66</v>
          </cell>
          <cell r="D112" t="str">
            <v>UN</v>
          </cell>
        </row>
        <row r="113">
          <cell r="A113">
            <v>89501</v>
          </cell>
          <cell r="B113" t="str">
            <v>JOELHO 90 GRAUS, PVC, SOLDÁVEL, DN 50MM, INSTALADO EM PRUMADA DE ÁGUA - FORNECIMENTO E INSTALAÇÃO. AF_12/2014_P</v>
          </cell>
          <cell r="C113">
            <v>8.66</v>
          </cell>
          <cell r="D113" t="str">
            <v>UN</v>
          </cell>
        </row>
        <row r="114">
          <cell r="A114">
            <v>89513</v>
          </cell>
          <cell r="B114" t="str">
            <v>JOELHO 90 GRAUS, PVC, SOLDÁVEL, DN 75MM, INSTALADO EM PRUMADA DE ÁGUA - FORNECIMENTO E INSTALAÇÃO. AF_12/2014_P</v>
          </cell>
          <cell r="C114">
            <v>61.96</v>
          </cell>
          <cell r="D114" t="str">
            <v>UN</v>
          </cell>
        </row>
        <row r="115">
          <cell r="A115">
            <v>89502</v>
          </cell>
          <cell r="B115" t="str">
            <v>JOELHO 45 GRAUS, PVC, SOLDÁVEL, DN 50MM, INSTALADO EM PRUMADA DE ÁGUA - FORNECIMENTO E INSTALAÇÃO. AF_12/2014_P</v>
          </cell>
          <cell r="C115">
            <v>9.49</v>
          </cell>
          <cell r="D115" t="str">
            <v>UN</v>
          </cell>
        </row>
        <row r="116">
          <cell r="A116">
            <v>89624</v>
          </cell>
          <cell r="B116" t="str">
            <v>TÊ DE REDUÇÃO, PVC, SOLDÁVEL, DN 40MM X 32MM, INSTALADO EM PRUMADA DE ÁGUA - FORNECIMENTO E INSTALAÇÃO. AF_12/2014_P</v>
          </cell>
          <cell r="C116">
            <v>10.8</v>
          </cell>
          <cell r="D116" t="str">
            <v>UN</v>
          </cell>
        </row>
        <row r="117">
          <cell r="A117">
            <v>89630</v>
          </cell>
          <cell r="B117" t="str">
            <v>TE DE REDUÇÃO, PVC, SOLDÁVEL, DN 75MM X 50MM, INSTALADO EM PRUMADA DE ÁGUA - FORNECIMENTO E INSTALAÇÃO. AF_12/2014_P</v>
          </cell>
          <cell r="C117">
            <v>40.71</v>
          </cell>
          <cell r="D117" t="str">
            <v>UN</v>
          </cell>
        </row>
        <row r="118">
          <cell r="A118">
            <v>89629</v>
          </cell>
          <cell r="B118" t="str">
            <v>TE, PVC, SOLDÁVEL, DN 75MM, INSTALADO EM PRUMADA DE ÁGUA - FORNECIMENTO E INSTALAÇÃO. AF_12/2014_P</v>
          </cell>
          <cell r="C118">
            <v>47.13</v>
          </cell>
          <cell r="D118" t="str">
            <v>UN</v>
          </cell>
        </row>
        <row r="119">
          <cell r="A119" t="str">
            <v>73797/001</v>
          </cell>
          <cell r="B119" t="str">
            <v>REGISTRO DE GAVETA COM CANOPLA Ø 32MM (1.1/4") - FORNECIMENTO E INSTALAÇÃO</v>
          </cell>
          <cell r="C119">
            <v>116.21</v>
          </cell>
          <cell r="D119" t="str">
            <v>UN</v>
          </cell>
        </row>
        <row r="120">
          <cell r="A120">
            <v>89985</v>
          </cell>
          <cell r="B120" t="str">
            <v>REGISTRO DE PRESSÃO BRUTO, LATÃO, ROSCÁVEL, 3/4", COM ACABAMENTO E CANOPLA CROMADOS. FORNECIDO E INSTALADO EM RAMAL DE ÁGUA. AF_12/2014</v>
          </cell>
          <cell r="C120">
            <v>62.97</v>
          </cell>
          <cell r="D120" t="str">
            <v>UN</v>
          </cell>
        </row>
        <row r="121">
          <cell r="A121">
            <v>89352</v>
          </cell>
          <cell r="B121" t="str">
            <v>REGISTRO DE GAVETA BRUTO, LATÃO, ROSCÁVEL, 1/2", FORNECIDO E INSTALADO EM RAMAL DE ÁGUA. AF_12/2014</v>
          </cell>
          <cell r="C121">
            <v>28.72</v>
          </cell>
          <cell r="D121" t="str">
            <v>UN</v>
          </cell>
        </row>
        <row r="122">
          <cell r="A122">
            <v>40729</v>
          </cell>
          <cell r="B122" t="str">
            <v>VALVULA DESCARGA 1.1/2" COM REGISTRO, ACABAMENTO EM METAL CROMADO - FORNECIMENTO E INSTALACAO</v>
          </cell>
          <cell r="C122">
            <v>211.84</v>
          </cell>
          <cell r="D122" t="str">
            <v>UN</v>
          </cell>
        </row>
        <row r="123">
          <cell r="A123" t="str">
            <v>73870/004</v>
          </cell>
          <cell r="B123" t="str">
            <v>REGISTRO DE ESFERA EM BRONZE D= 1.1/4" FORNEC E COLOCACAO</v>
          </cell>
          <cell r="C123">
            <v>95.97</v>
          </cell>
          <cell r="D123" t="str">
            <v>UN</v>
          </cell>
        </row>
        <row r="124">
          <cell r="A124" t="str">
            <v>73870/002</v>
          </cell>
          <cell r="B124" t="str">
            <v>VÁLVULA DE ESFERA EM BRONZE Ø 3/4" - FORNECIMENTO E INSTALAÇÃO</v>
          </cell>
          <cell r="C124">
            <v>56.36</v>
          </cell>
          <cell r="D124" t="str">
            <v>UN</v>
          </cell>
        </row>
        <row r="125">
          <cell r="A125">
            <v>94795</v>
          </cell>
          <cell r="B125" t="str">
            <v>TORNEIRA DE BÓIA REAL, ROSCÁVEL, 1/2", FORNECIDA E INSTALADA EM RESERVAÇÃO DE ÁGUA. AF_06/2016</v>
          </cell>
          <cell r="C125">
            <v>37.409999999999997</v>
          </cell>
          <cell r="D125" t="str">
            <v>UN</v>
          </cell>
        </row>
        <row r="126">
          <cell r="A126" t="str">
            <v>74217/003</v>
          </cell>
          <cell r="B126" t="str">
            <v>HIDROMETRO 1,50M3/H, D=1/2" - FORNECIMENTO E INSTALACAO</v>
          </cell>
          <cell r="C126">
            <v>102.54</v>
          </cell>
          <cell r="D126" t="str">
            <v>UN</v>
          </cell>
        </row>
        <row r="127">
          <cell r="A127" t="str">
            <v>74102/001</v>
          </cell>
          <cell r="B127" t="str">
            <v>CAIXA PARA HIDROMETRO CONCRETO PRE-MOLDADO - FORNECIMENTO E INSTALACAO</v>
          </cell>
          <cell r="C127">
            <v>150.66999999999999</v>
          </cell>
          <cell r="D127" t="str">
            <v>UN</v>
          </cell>
        </row>
        <row r="128">
          <cell r="A128">
            <v>89713</v>
          </cell>
          <cell r="B128" t="str">
            <v>TUBO PVC, SERIE NORMAL, ESGOTO PREDIAL, DN 75 MM, FORNECIDO E INSTALADO EM RAMAL DE DESCARGA OU RAMAL DE ESGOTO SANITÁRIO. AF_12/2014_P</v>
          </cell>
          <cell r="C128">
            <v>26.87</v>
          </cell>
          <cell r="D128" t="str">
            <v>M</v>
          </cell>
        </row>
        <row r="129">
          <cell r="A129">
            <v>89513</v>
          </cell>
          <cell r="B129" t="str">
            <v>JOELHO 90 GRAUS, PVC, SOLDÁVEL, DN 75MM, INSTALADO EM PRUMADA DE ÁGUA - FORNECIMENTO E INSTALAÇÃO. AF_12/2014_P</v>
          </cell>
          <cell r="C129">
            <v>61.96</v>
          </cell>
          <cell r="D129" t="str">
            <v>UN</v>
          </cell>
        </row>
        <row r="130">
          <cell r="A130">
            <v>83635</v>
          </cell>
          <cell r="B130" t="str">
            <v>EXTINTOR INCENDIO TP PO QUIMICO 6KG - FORNECIMENTO E INSTALACAO</v>
          </cell>
          <cell r="C130">
            <v>174.34</v>
          </cell>
          <cell r="D130" t="str">
            <v>UN</v>
          </cell>
        </row>
        <row r="131">
          <cell r="A131">
            <v>91876</v>
          </cell>
          <cell r="B131" t="str">
            <v>LUVA PARA ELETRODUTO, PVC, ROSCÁVEL, DN 32 MM (1"), PARA CIRCUITOS TERMINAIS, INSTALADA EM FORRO - FORNECIMENTO E INSTALAÇÃO. AF_12/2015</v>
          </cell>
          <cell r="C131">
            <v>5.97</v>
          </cell>
          <cell r="D131" t="str">
            <v>UN</v>
          </cell>
        </row>
        <row r="132">
          <cell r="A132">
            <v>72306</v>
          </cell>
          <cell r="B132" t="str">
            <v>COTOVELO DE AÇO GALVANIZADO 4" - FORNECIMENTO E INSTALAÇÃO</v>
          </cell>
          <cell r="C132">
            <v>145.6</v>
          </cell>
          <cell r="D132" t="str">
            <v>UN</v>
          </cell>
        </row>
        <row r="133">
          <cell r="A133" t="str">
            <v>74043/002</v>
          </cell>
          <cell r="B133" t="str">
            <v>CONDULETE PVC TIPO LL 3/4 SEM TAMPA, FORNECIMENTO E INSTALACAO</v>
          </cell>
          <cell r="C133">
            <v>15.07</v>
          </cell>
          <cell r="D133" t="str">
            <v>UN</v>
          </cell>
        </row>
        <row r="134">
          <cell r="A134" t="str">
            <v>74043/003</v>
          </cell>
          <cell r="B134" t="str">
            <v>CONDULETE PVC TIPO TB 3/4 SEM TAMPA, FORNECIMENTO E INSTALACAO</v>
          </cell>
          <cell r="C134">
            <v>24.29</v>
          </cell>
          <cell r="D134" t="str">
            <v>UN</v>
          </cell>
        </row>
        <row r="135">
          <cell r="A135">
            <v>92873</v>
          </cell>
          <cell r="B135" t="str">
            <v>LANÇAMENTO COM USO DE BALDES, ADENSAMENTO E ACABAMENTO DE CONCRETO EM ESTRUTURAS. AF_12/2015</v>
          </cell>
          <cell r="C135">
            <v>130.77000000000001</v>
          </cell>
          <cell r="D135" t="str">
            <v>M3</v>
          </cell>
        </row>
        <row r="136">
          <cell r="A136">
            <v>86877</v>
          </cell>
          <cell r="B136" t="str">
            <v>VÁLVULA EM METAL CROMADO 1.1/2" X 1.1/2" PARA TANQUE OU LAVATÓRIO, COM OU SEM LADRÃO - FORNECIMENTO E INSTALAÇÃO. AF_12/2013</v>
          </cell>
          <cell r="C136">
            <v>17.53</v>
          </cell>
          <cell r="D136" t="str">
            <v>UN</v>
          </cell>
        </row>
        <row r="137">
          <cell r="A137">
            <v>122</v>
          </cell>
          <cell r="B137" t="str">
            <v>ADESIVO PLASTICO PARA PVC, FRASCO COM 850 GR</v>
          </cell>
          <cell r="C137">
            <v>45.43</v>
          </cell>
          <cell r="D137" t="str">
            <v>UN</v>
          </cell>
        </row>
        <row r="138">
          <cell r="A138">
            <v>20083</v>
          </cell>
          <cell r="B138" t="str">
            <v>SOLUCAO LIMPADORA PARA PVC, FRASCO COM 1000 CM3</v>
          </cell>
          <cell r="C138">
            <v>39.46</v>
          </cell>
          <cell r="D138" t="str">
            <v>UN</v>
          </cell>
        </row>
        <row r="139">
          <cell r="A139">
            <v>3767</v>
          </cell>
          <cell r="B139" t="str">
            <v>LIXA EM FOLHA PARA PAREDE OU MADEIRA, NUMERO 120 (COR VERMELHA)</v>
          </cell>
          <cell r="C139">
            <v>0.51</v>
          </cell>
          <cell r="D139" t="str">
            <v>UN</v>
          </cell>
        </row>
        <row r="140">
          <cell r="A140">
            <v>3518</v>
          </cell>
          <cell r="B140" t="str">
            <v>JOELHO PVC SOLD 45G PB P/ ESG PREDIAL DN 50MM</v>
          </cell>
          <cell r="C140">
            <v>2.09</v>
          </cell>
          <cell r="D140" t="str">
            <v>UN</v>
          </cell>
        </row>
        <row r="141">
          <cell r="A141">
            <v>3528</v>
          </cell>
          <cell r="B141" t="str">
            <v>JOELHO PVC SOLD 45G PB P/ ESG PREDIAL DN 100MM</v>
          </cell>
          <cell r="C141">
            <v>5.45</v>
          </cell>
          <cell r="D141" t="str">
            <v>UN</v>
          </cell>
        </row>
        <row r="142">
          <cell r="A142">
            <v>20155</v>
          </cell>
          <cell r="B142" t="str">
            <v>JOELHO PVC SERIE R P/ ESG PREDIAL 90G DN 50MM</v>
          </cell>
          <cell r="C142">
            <v>6.01</v>
          </cell>
          <cell r="D142" t="str">
            <v>UN</v>
          </cell>
        </row>
        <row r="143">
          <cell r="A143">
            <v>20078</v>
          </cell>
          <cell r="B143" t="str">
            <v>PASTA LUBRIFICANTE PARA USO EM TUBOS DE PVC COM ANEL DE BORRACHA (POTE DE 400* G)</v>
          </cell>
          <cell r="C143">
            <v>16.63</v>
          </cell>
          <cell r="D143" t="str">
            <v>UN</v>
          </cell>
        </row>
        <row r="144">
          <cell r="A144">
            <v>295</v>
          </cell>
          <cell r="B144" t="str">
            <v>ANEL BORRACHA PARA TUBO ESGOTO PREDIAL DN 40 MM (NBR 5688)</v>
          </cell>
          <cell r="C144">
            <v>1.07</v>
          </cell>
          <cell r="D144" t="str">
            <v>UN</v>
          </cell>
        </row>
        <row r="145">
          <cell r="A145">
            <v>296</v>
          </cell>
          <cell r="B145" t="str">
            <v>ANEL BORRACHA PARA TUBO ESGOTO PREDIAL DN 50 MM (NBR 5688)</v>
          </cell>
          <cell r="C145">
            <v>1.1100000000000001</v>
          </cell>
          <cell r="D145" t="str">
            <v>UN</v>
          </cell>
        </row>
        <row r="146">
          <cell r="A146">
            <v>297</v>
          </cell>
          <cell r="B146" t="str">
            <v>ANEL BORRACHA PARA TUBO ESGOTO PREDIAL DN 75 MM (NBR 5688)</v>
          </cell>
          <cell r="C146">
            <v>1.57</v>
          </cell>
          <cell r="D146" t="str">
            <v>UN</v>
          </cell>
        </row>
        <row r="147">
          <cell r="A147">
            <v>301</v>
          </cell>
          <cell r="B147" t="str">
            <v>ANEL BORRACHA PARA TUBO ESGOTO PREDIAL, DN 100 MM (NBR 5688)</v>
          </cell>
          <cell r="C147">
            <v>1.97</v>
          </cell>
          <cell r="D147" t="str">
            <v>UN</v>
          </cell>
        </row>
        <row r="148">
          <cell r="A148" t="str">
            <v>74104/001</v>
          </cell>
          <cell r="B148" t="str">
            <v>CAIXA DE INSPEÇÃO EM ALVENARIA DE TIJOLO MACIÇO 60X60X60CM, REVESTIDA INTERNAMENTO COM BARRA LISA (CIMENTO E AREIA, TRAÇO 1:4) E=2,0CM, COMTAMPA PRÉ-MOLDADA DE CONCRETO E FUNDO DE CONCRETO 15MPA TIPO C - ESCAVAÇÃO E CONFECÇÃO</v>
          </cell>
          <cell r="C148">
            <v>124.21</v>
          </cell>
          <cell r="D148" t="str">
            <v>UN</v>
          </cell>
        </row>
        <row r="149">
          <cell r="A149">
            <v>821</v>
          </cell>
          <cell r="B149" t="str">
            <v>BUCHA DE REDUCAO DE PVC, SOLDAVEL, LONGA, COM 75 X 50 MM, PARA AGUA FRIA PREDIAL</v>
          </cell>
          <cell r="C149">
            <v>12.05</v>
          </cell>
          <cell r="D149" t="str">
            <v>UN</v>
          </cell>
        </row>
        <row r="150">
          <cell r="A150">
            <v>11739</v>
          </cell>
          <cell r="B150" t="str">
            <v>RALO SECO PVC CONICO, 100 X 40 MM, COM GRELHA REDONDA BRANCA</v>
          </cell>
          <cell r="C150">
            <v>5.07</v>
          </cell>
          <cell r="D150" t="str">
            <v>UN</v>
          </cell>
        </row>
        <row r="151">
          <cell r="A151">
            <v>3499</v>
          </cell>
          <cell r="B151" t="str">
            <v>JOELHO PVC SOLD 45G P/ AGUA FRIA PRED 20 MM</v>
          </cell>
          <cell r="C151">
            <v>0.53</v>
          </cell>
          <cell r="D151" t="str">
            <v>UN</v>
          </cell>
        </row>
        <row r="152">
          <cell r="A152">
            <v>7142</v>
          </cell>
          <cell r="B152" t="str">
            <v>TE SOLDAVEL, PVC, 90 GRAUS,50 MM, PARA AGUA FRIA PREDIAL (NBR 5648)</v>
          </cell>
          <cell r="C152">
            <v>6.36</v>
          </cell>
          <cell r="D152" t="str">
            <v>UN</v>
          </cell>
        </row>
        <row r="153">
          <cell r="A153">
            <v>820</v>
          </cell>
          <cell r="B153" t="str">
            <v>BUCHA DE REDUCAO DE PVC, SOLDAVEL, LONGA, COM 50 X 32 MM, PARA AGUA FRIAPREDIAL</v>
          </cell>
          <cell r="C153">
            <v>3.97</v>
          </cell>
          <cell r="D153" t="str">
            <v>UN</v>
          </cell>
        </row>
        <row r="154">
          <cell r="A154" t="str">
            <v>74102/001</v>
          </cell>
          <cell r="B154" t="str">
            <v>CAIXA PARA HIDROMETRO CONCRETO PRE-MOLDADO - FORNECIMENTO E INSTALACAO</v>
          </cell>
          <cell r="C154">
            <v>150.66999999999999</v>
          </cell>
          <cell r="D154" t="str">
            <v>UN</v>
          </cell>
        </row>
        <row r="155">
          <cell r="A155">
            <v>72914</v>
          </cell>
          <cell r="B155" t="str">
            <v>BASE DE SOLO CIMENTO 6% MISTURA EM PISTA, COMPACTACAO 100% PROCTOR NORMAL, EXCLUSIVE ESCAVACAO, CARGA E TRANSPORTE DO SOLO</v>
          </cell>
          <cell r="C155">
            <v>66.38</v>
          </cell>
          <cell r="D155" t="str">
            <v>M3</v>
          </cell>
        </row>
        <row r="156">
          <cell r="A156">
            <v>369</v>
          </cell>
          <cell r="B156" t="str">
            <v>AREIA AMARELA, AREIA BARRADA OU ARENOSO (RETIRADA NO AREAL, SEM TRANSPORTE)</v>
          </cell>
          <cell r="C156">
            <v>62.5</v>
          </cell>
          <cell r="D156" t="str">
            <v>M3</v>
          </cell>
        </row>
        <row r="157">
          <cell r="A157">
            <v>6042</v>
          </cell>
          <cell r="B157" t="str">
            <v>CONCRETO NAO ESTRUTURAL, CONSUMO 210KG/M3, PREPARO COM BETONEIRA, SEM LANCAMENTO</v>
          </cell>
          <cell r="C157">
            <v>274.27</v>
          </cell>
          <cell r="D157" t="str">
            <v>M3</v>
          </cell>
        </row>
        <row r="158">
          <cell r="A158">
            <v>93382</v>
          </cell>
          <cell r="B158" t="str">
            <v>REATERRO MANUAL DE VALAS COM COMPACTAÇÃO MECANIZADA. AF_04/2016</v>
          </cell>
          <cell r="C158">
            <v>17.09</v>
          </cell>
          <cell r="D158" t="str">
            <v>M3</v>
          </cell>
        </row>
        <row r="159">
          <cell r="A159">
            <v>83338</v>
          </cell>
          <cell r="B159" t="str">
            <v>ESCAVACAO MECANICA, A CEU ABERTO, EM MATERIAL DE 1A CATEGORIA, COM ESCAVADEIRA HIDRAULICA, CAPACIDADE DE 0,78 M3</v>
          </cell>
          <cell r="C159">
            <v>2.4</v>
          </cell>
          <cell r="D159" t="str">
            <v>M3</v>
          </cell>
        </row>
        <row r="160">
          <cell r="A160" t="str">
            <v>74034/001</v>
          </cell>
          <cell r="B160" t="str">
            <v>ESPALHAMENTO DE MATERIAL DE 1A CATEGORIA COM TRATOR DE ESTEIRA COM 153HP</v>
          </cell>
          <cell r="C160">
            <v>2.17</v>
          </cell>
          <cell r="D160" t="str">
            <v>M3</v>
          </cell>
        </row>
        <row r="161">
          <cell r="A161" t="str">
            <v>73972/001</v>
          </cell>
          <cell r="B161" t="str">
            <v>CONCRETO FCK=25MPA, VIRADO EM BETONEIRA, SEM LANCAMENTO</v>
          </cell>
          <cell r="C161">
            <v>375.83</v>
          </cell>
          <cell r="D161" t="str">
            <v>M3</v>
          </cell>
        </row>
        <row r="162">
          <cell r="A162" t="str">
            <v>74053/001</v>
          </cell>
          <cell r="B162" t="str">
            <v>ALVENARIA EM PEDRA RACHAO OU PEDRA DE MAO, ASSENTADA COM ARGAMASSA TRACO 1:6 (CIMENTO E AREIA)</v>
          </cell>
          <cell r="C162">
            <v>363.2</v>
          </cell>
          <cell r="D162" t="str">
            <v>M3</v>
          </cell>
        </row>
        <row r="163">
          <cell r="A163">
            <v>91277</v>
          </cell>
          <cell r="B163" t="str">
            <v>PLACA VIBRATÓRIA REVERSÍVEL COM MOTOR 4 TEMPOS A GASOLINA, FORÇA CENTRÍFUGA DE 25 KN (2500 KGF), POTÊNCIA 5,5 CV - CHP DIURNO. AF_08/2015</v>
          </cell>
          <cell r="C163">
            <v>6.03</v>
          </cell>
          <cell r="D163" t="str">
            <v>CHP</v>
          </cell>
        </row>
        <row r="164">
          <cell r="A164">
            <v>72961</v>
          </cell>
          <cell r="B164" t="str">
            <v>REGULARIZACAO E COMPACTACAO DE SUBLEITO ATE 20 CM DE ESPESSURA</v>
          </cell>
          <cell r="C164">
            <v>1.21</v>
          </cell>
          <cell r="D164" t="str">
            <v>M2</v>
          </cell>
        </row>
        <row r="165">
          <cell r="A165">
            <v>92919</v>
          </cell>
          <cell r="B165" t="str">
            <v>ARMAÇÃO DE FUNDAÇÕES E ESTRUTURAS DE CONCRETO ARMADO, EXCETO VIGAS, PILARES E LAJES (DE EDIFÍCIOS DE MÚLTIPLOS PAVIMENTOS, EDIFICAÇÃO TÉRREA OU SOBRADO), UTILIZANDO AÇO CA-50 DE 10.0 MM - MONTAGEM. AF_12/2015</v>
          </cell>
          <cell r="C165">
            <v>7.74</v>
          </cell>
          <cell r="D165" t="str">
            <v>KG</v>
          </cell>
        </row>
        <row r="166">
          <cell r="A166">
            <v>72910</v>
          </cell>
          <cell r="B166" t="str">
            <v>BASE DE SOLO ARENOSO FINO, COMPACTACAO 100% PROCTOR MODIFICADO</v>
          </cell>
          <cell r="C166">
            <v>7.9</v>
          </cell>
          <cell r="D166" t="str">
            <v>M3</v>
          </cell>
        </row>
        <row r="167">
          <cell r="A167">
            <v>85233</v>
          </cell>
          <cell r="B167" t="str">
            <v>ESCADA EM CONCRETO ARMADO, FCK = 15 MPA, MOLDADA IN LOCO</v>
          </cell>
          <cell r="C167">
            <v>2249.2199999999998</v>
          </cell>
          <cell r="D167" t="str">
            <v>M3</v>
          </cell>
        </row>
        <row r="168">
          <cell r="A168">
            <v>84862</v>
          </cell>
          <cell r="B168" t="str">
            <v>GUARDA-CORPO COM CORRIMAO EM TUBO DE ACO GALVANIZADO 1 1/2"</v>
          </cell>
          <cell r="C168">
            <v>172.85</v>
          </cell>
          <cell r="D168" t="str">
            <v>M</v>
          </cell>
        </row>
        <row r="169">
          <cell r="A169" t="str">
            <v>74157/004</v>
          </cell>
          <cell r="B169" t="str">
            <v>LANCAMENTO/APLICACAO MANUAL DE CONCRETO EM FUNDACOES</v>
          </cell>
          <cell r="C169">
            <v>81.91</v>
          </cell>
          <cell r="D169" t="str">
            <v>M3</v>
          </cell>
        </row>
        <row r="170">
          <cell r="A170">
            <v>88326</v>
          </cell>
          <cell r="B170" t="str">
            <v>VIGIA NOTURNO COM ENCARGOS COMPLEMENTARES</v>
          </cell>
          <cell r="C170">
            <v>20.41</v>
          </cell>
          <cell r="D170" t="str">
            <v>H</v>
          </cell>
        </row>
        <row r="171">
          <cell r="A171">
            <v>94295</v>
          </cell>
          <cell r="B171" t="str">
            <v>MESTRE DE OBRAS COM ENCARGOS COMPLEMENTARES</v>
          </cell>
          <cell r="C171">
            <v>5833.65</v>
          </cell>
          <cell r="D171" t="str">
            <v>MES</v>
          </cell>
        </row>
        <row r="172">
          <cell r="A172">
            <v>93566</v>
          </cell>
          <cell r="B172" t="str">
            <v>AUXILIAR DE ESCRITORIO COM ENCARGOS COMPLEMENTARES</v>
          </cell>
          <cell r="C172">
            <v>2640.23</v>
          </cell>
          <cell r="D172" t="str">
            <v>MES</v>
          </cell>
        </row>
        <row r="173">
          <cell r="A173" t="str">
            <v>74209/001</v>
          </cell>
          <cell r="B173" t="str">
            <v>PLACA DE OBRA EM CHAPA DE ACO GALVANIZADO</v>
          </cell>
          <cell r="C173">
            <v>319.60000000000002</v>
          </cell>
          <cell r="D173" t="str">
            <v>M2</v>
          </cell>
        </row>
        <row r="174">
          <cell r="A174" t="str">
            <v>73847/001</v>
          </cell>
          <cell r="B174" t="str">
            <v>ALUGUEL CONTAINER/ESCRIT INCL INST ELET LARG=2,20 COMP=6,20M ALT=2,50M CHAPA ACO C/NERV TRAPEZ FORRO C/ISOL TERMO/ACUSTICO CHASSIS REFORC PISO COMPENS NAVAL EXC TRANSP/CARGA/DESCARGA</v>
          </cell>
          <cell r="C174">
            <v>703.12</v>
          </cell>
          <cell r="D174" t="str">
            <v>MÊS</v>
          </cell>
        </row>
        <row r="175">
          <cell r="A175" t="str">
            <v>73847/002</v>
          </cell>
          <cell r="B175" t="str">
            <v>ALUGUEL CONTAINER/ESCRIT/WC C/1 VASO/1 LAV/1 MIC/4 CHUV LARG=2,20M COMPR=6,20M ALT=2,50M CHAPA ACO NERV TRAPEZ FORROC/ ISOL TERMO-ACUST CHASSIS REFORC PISO COMPENS NAVAL INCL INST ELETR/HIDRO-SANIT EXCL TRANSP/CARGA/DESCARGA</v>
          </cell>
          <cell r="C175">
            <v>941.53</v>
          </cell>
          <cell r="D175" t="str">
            <v>MÊS</v>
          </cell>
        </row>
        <row r="176">
          <cell r="A176" t="str">
            <v>73960/001</v>
          </cell>
          <cell r="B176" t="str">
            <v>INSTAL/LIGACAO PROVISORIA ELETRICA BAIXA TENSAO P/CANT OBRA,M3-CHAVE 100A CARGA 3KWH,20CV EXCL FORN MEDIDOR</v>
          </cell>
          <cell r="C176">
            <v>1321.24</v>
          </cell>
          <cell r="D176" t="str">
            <v xml:space="preserve">UN </v>
          </cell>
        </row>
        <row r="177">
          <cell r="A177">
            <v>73686</v>
          </cell>
          <cell r="B177" t="str">
            <v>LOCACAO DA OBRA, COM USO DE EQUIPAMENTOS TOPOGRAFICOS, INCLUSIVE NIVELADOR</v>
          </cell>
          <cell r="C177">
            <v>26.52</v>
          </cell>
          <cell r="D177" t="str">
            <v>M2</v>
          </cell>
        </row>
        <row r="178">
          <cell r="A178" t="str">
            <v>74220/001</v>
          </cell>
          <cell r="B178" t="str">
            <v>TAPUME DE CHAPA DE MADEIRA COMPENSADA, E= 6MM, COM PINTURA A CAL E REA PROVEITAMENTO DE 2X</v>
          </cell>
          <cell r="C178">
            <v>44.18</v>
          </cell>
          <cell r="D178" t="str">
            <v>M2</v>
          </cell>
        </row>
        <row r="179">
          <cell r="A179">
            <v>72733</v>
          </cell>
          <cell r="B179" t="str">
            <v>MOBILIZACAO E INSTALACAO DE 01 EQUIPAMENTO DE SONDAGEM, DISTANCIA ACIMA DE 20KM</v>
          </cell>
          <cell r="C179">
            <v>643.05999999999995</v>
          </cell>
          <cell r="D179" t="str">
            <v xml:space="preserve">UN </v>
          </cell>
        </row>
        <row r="180">
          <cell r="A180" t="str">
            <v>01.001.000001.SET</v>
          </cell>
          <cell r="B180" t="str">
            <v>Sondagem a percussão SPT Ø 2 1/2"</v>
          </cell>
          <cell r="C180">
            <v>85.88</v>
          </cell>
          <cell r="D180" t="str">
            <v>M</v>
          </cell>
        </row>
        <row r="181">
          <cell r="A181">
            <v>73658</v>
          </cell>
          <cell r="B181" t="str">
            <v>LIGAÇÃO DOMICILIAR DE ESGOTO DN 100MM, DA CASA ATÉ A CAIXA, COMPOSTO POR 10,0M TUBO DE PVC ESGOTO PREDIAL DN 100MM E CAIXA DE ALVENARIA COM TAMPA DE CONCRETO - FORNECIMENTO E INSTALAÇÃO</v>
          </cell>
          <cell r="C181">
            <v>429.16</v>
          </cell>
          <cell r="D181" t="str">
            <v>UN</v>
          </cell>
        </row>
        <row r="182">
          <cell r="A182" t="str">
            <v>74253/001</v>
          </cell>
          <cell r="B182" t="str">
            <v>RAMAL PREDIAL EM TUBO PEAD 20MM - FORNECIMENTO, INSTALAÇÃO, ESCAVAÇÃO E REATERRO</v>
          </cell>
          <cell r="C182">
            <v>17.829999999999998</v>
          </cell>
          <cell r="D182" t="str">
            <v>M</v>
          </cell>
        </row>
        <row r="183">
          <cell r="A183">
            <v>89876</v>
          </cell>
          <cell r="B183" t="str">
            <v>CAMINHÃO BASCULANTE 14 M3, COM CAVALO MECÂNICO DE CAPACIDADEMÁXIMA DE TRAÇÃO COMBINADO DE 36000 KG, POTÊNCIA 286 CV, INCLUSIVE SEMIREBOQUE COM CAÇAMBA METÁLICA - CHP DIURNO. AF_12/2014</v>
          </cell>
          <cell r="C183">
            <v>162.36000000000001</v>
          </cell>
          <cell r="D183" t="str">
            <v>CHP</v>
          </cell>
        </row>
        <row r="184">
          <cell r="A184">
            <v>7012</v>
          </cell>
          <cell r="B184" t="str">
            <v>VEICULO UTILITARIO TIPO PICK-UP A GASOLINA COM 56,8CV - CHP</v>
          </cell>
          <cell r="C184">
            <v>82.58</v>
          </cell>
          <cell r="D184" t="str">
            <v>CHP</v>
          </cell>
        </row>
        <row r="185">
          <cell r="A185">
            <v>88831</v>
          </cell>
          <cell r="B185" t="str">
            <v>BETONEIRA CAPACIDADE NOMINAL DE 400 L, CAPACIDADE DE MISTURA 310 L, MOTOR ELÉTRICO TRIFÁSICO POTÊNCIA DE 2 HP, SEM CARREGADOR - CHI DIURNO. AF_10/2014</v>
          </cell>
          <cell r="C185">
            <v>0.28000000000000003</v>
          </cell>
          <cell r="D185" t="str">
            <v>CHI</v>
          </cell>
        </row>
        <row r="186">
          <cell r="A186">
            <v>5845</v>
          </cell>
          <cell r="B186" t="str">
            <v>TRATOR DE PNEUS, POTÊNCIA 122 CV, TRAÇÃO 4X4, PESO COM LASTRO DE 4.510 KG - CHI DIURNO. AF_06/2014</v>
          </cell>
          <cell r="C186">
            <v>27.43</v>
          </cell>
          <cell r="D186" t="str">
            <v>CHI</v>
          </cell>
        </row>
        <row r="187">
          <cell r="A187">
            <v>5923</v>
          </cell>
          <cell r="B187" t="str">
            <v>GRADE DE DISCO REBOCÁVEL COM 20 DISCOS 24" X 6 MM COM PNEUS PARA TRANSPORTE - CHI DIURNO. AF_06/2014</v>
          </cell>
          <cell r="C187">
            <v>2.4</v>
          </cell>
          <cell r="D187" t="str">
            <v>CHI</v>
          </cell>
        </row>
        <row r="188">
          <cell r="A188">
            <v>5934</v>
          </cell>
          <cell r="B188" t="str">
            <v>MOTONIVELADORA POTÊNCIA BÁSICA LÍQUIDA (PRIMEIRA MARCHA) 125 HP, PESO BRUTO 13032 KG, LARGURA DA LÂMINA DE 3,7 M - CHI DIURNO. AF_06/2014</v>
          </cell>
          <cell r="C188">
            <v>61.58</v>
          </cell>
          <cell r="D188" t="str">
            <v>CHI</v>
          </cell>
        </row>
        <row r="189">
          <cell r="A189">
            <v>6259</v>
          </cell>
          <cell r="B189" t="str">
            <v>CAMINHÃO PIPA 6.000 L, PESO BRUTO TOTAL 13.000 KG, DISTÂNCIA ENTRE EIXOS 4,80 M, POTÊNCIA 189 CV INCLUSIVE TANQUE DE AÇO PARA TRANSPORTE DE ÁGUA, CAPACIDADE 6 M3 - CHP DIURNO. AF_06/2014</v>
          </cell>
          <cell r="C189">
            <v>105.47</v>
          </cell>
          <cell r="D189" t="str">
            <v>CHP</v>
          </cell>
        </row>
        <row r="190">
          <cell r="A190">
            <v>6880</v>
          </cell>
          <cell r="B190" t="str">
            <v>ROLO COMPACTADOR DE PNEUS ESTÁTICO, PRESSÃO VARIÁVEL, POTÊNCIA 111 HP, PESO SEM/COM LASTRO 9,5 / 26 T, LARGURA DE TRABALHO 1,90 M - CHI DIURNO. AF_07/2014</v>
          </cell>
          <cell r="C190">
            <v>48.1</v>
          </cell>
          <cell r="D190" t="str">
            <v>CHI</v>
          </cell>
        </row>
        <row r="191">
          <cell r="A191">
            <v>89227</v>
          </cell>
          <cell r="B191" t="str">
            <v>ROLO COMPACTADOR VIBRATORIO DE UM CILINDRO LISO DE ACO, POTENCIA 80 HP, PESO OPERACIONAL MAXIMO 8,5 T, LARGURA TRABALHO 1,676 M - CHI DIURNO. AF_06/2014</v>
          </cell>
          <cell r="C191">
            <v>41.32</v>
          </cell>
          <cell r="D191" t="str">
            <v>CHI</v>
          </cell>
        </row>
        <row r="192">
          <cell r="A192">
            <v>91534</v>
          </cell>
          <cell r="B192" t="str">
            <v>COMPACTADOR DE SOLOS DE PERCUSSÃO (SOQUETE) COM MOTOR A GASOLINA 4 TEMPOS, POTÊNCIA 4 CV - CHI DIURNO. AF_08/2015</v>
          </cell>
          <cell r="C192">
            <v>1.58</v>
          </cell>
          <cell r="D192" t="str">
            <v>CHI</v>
          </cell>
        </row>
        <row r="193">
          <cell r="A193">
            <v>84013</v>
          </cell>
          <cell r="B193" t="str">
            <v>ESCAVADEIRA HIDRÁULICA SOBRE ESTEIRAS, CAÇAMBA 0,80 M3, PESO OPERACIONAL 17,8 T, POTÊNCIA LÍQUIDA 110 HP - CHI DIURNO. AF_10/2014</v>
          </cell>
          <cell r="C193">
            <v>53.31</v>
          </cell>
          <cell r="D193" t="str">
            <v>CHI</v>
          </cell>
        </row>
        <row r="194">
          <cell r="A194">
            <v>89031</v>
          </cell>
          <cell r="B194" t="str">
            <v>TRATOR DE ESTEIRAS, POTÊNCIA 100 HP, PESO OPERACIONAL 9,4 T, COM LÂMINA 2,19 M3 - CHI DIURNO. AF_06/2014</v>
          </cell>
          <cell r="C194">
            <v>57.64</v>
          </cell>
          <cell r="D194" t="str">
            <v>CHI</v>
          </cell>
        </row>
        <row r="195">
          <cell r="A195">
            <v>5690</v>
          </cell>
          <cell r="B195" t="str">
            <v>GRADE DE DISCO CONTROLE REMOTO REBOCÁVEL, COM 24 DISCOS 24 X 6 MM COM PNEUS PARA TRANSPORTE - CHI DIURNO. AF_06/2014</v>
          </cell>
          <cell r="C195">
            <v>3.06</v>
          </cell>
          <cell r="D195" t="str">
            <v>CHI</v>
          </cell>
        </row>
        <row r="196">
          <cell r="A196">
            <v>5901</v>
          </cell>
          <cell r="B196" t="str">
            <v>CAMINHÃO PIPA 10.000 L TRUCADO, PESO BRUTO TOTAL 23.000 KG, CARGA ÚTIL MÁXIMA 15.935 KG, DISTÂNCIA ENTRE EIXOS 4,8 M, POTÊNCIA 230 CV, INCLUSIVE TANQUE DE AÇO PARA TRANSPORTE DE ÁGUA - CHP DIURNO. AF_06/2014</v>
          </cell>
          <cell r="C196">
            <v>126.39</v>
          </cell>
          <cell r="D196" t="str">
            <v>CHP</v>
          </cell>
        </row>
        <row r="197">
          <cell r="A197">
            <v>89036</v>
          </cell>
          <cell r="B197" t="str">
            <v>TRATOR DE PNEUS, POTÊNCIA 85 CV, TRAÇÃO 4X4, PESO COM LASTRO DE 4.675 KG - CHI DIURNO. AF_06/2014</v>
          </cell>
          <cell r="C197">
            <v>25.32</v>
          </cell>
          <cell r="D197" t="str">
            <v>CHI</v>
          </cell>
        </row>
        <row r="198">
          <cell r="A198">
            <v>89827</v>
          </cell>
          <cell r="B198" t="str">
            <v>JUNÇÃO SIMPLES, PVC, SERIE NORMAL, ESGOTO PREDIAL, DN 50 X 50 MM, JUNTA ELÁSTICA, FORNECIDO E INSTALADO EM PRUMADA DE ESGOTO SANITÁRIO OU VENTILAÇÃO. AF_12/2014</v>
          </cell>
          <cell r="C198">
            <v>10.01</v>
          </cell>
          <cell r="D198" t="str">
            <v xml:space="preserve">UN </v>
          </cell>
        </row>
        <row r="199">
          <cell r="A199">
            <v>91926</v>
          </cell>
          <cell r="B199" t="str">
            <v>CABO DE COBRE FLEXÍVEL ISOLADO, 2,5 MM², ANTI-CHAMA 450/750 V, PARA CIRCUITOS TERMINAIS - FORNECIMENTO E INSTALAÇÃO. AF_12/2015</v>
          </cell>
          <cell r="C199">
            <v>2.4500000000000002</v>
          </cell>
          <cell r="D199" t="str">
            <v>M</v>
          </cell>
        </row>
        <row r="200">
          <cell r="A200">
            <v>36211</v>
          </cell>
          <cell r="B200" t="str">
            <v>BARRA DE APOIO LAVATORIO, EM ACO INOX POLIDO, 40* CM X 50* CM, DIAMETRO MINIMO 3 CM</v>
          </cell>
          <cell r="C200">
            <v>285.82</v>
          </cell>
          <cell r="D200" t="str">
            <v xml:space="preserve">UN </v>
          </cell>
        </row>
        <row r="201">
          <cell r="A201">
            <v>36206</v>
          </cell>
          <cell r="B201" t="str">
            <v>BARRA DE APOIO RETA, EM ACO INOX POLIDO, COMPRIMENTO 90 CM, DIAMETRO MINIMO 3 CM</v>
          </cell>
          <cell r="C201">
            <v>135.59</v>
          </cell>
          <cell r="D201" t="str">
            <v xml:space="preserve">UN </v>
          </cell>
        </row>
        <row r="202">
          <cell r="A202">
            <v>93567</v>
          </cell>
          <cell r="B202" t="str">
            <v>ENGENHEIRO CIVIL DE OBRA PLENO COM ENCARGOS COMPLEMENTARES</v>
          </cell>
          <cell r="C202">
            <v>15120.95</v>
          </cell>
          <cell r="D202" t="str">
            <v>MES</v>
          </cell>
        </row>
        <row r="203">
          <cell r="A203">
            <v>90781</v>
          </cell>
          <cell r="B203" t="str">
            <v>TOPOGRAFO COM ENCARGOS COMPLEMENTARES</v>
          </cell>
          <cell r="C203">
            <v>27.05</v>
          </cell>
          <cell r="D203" t="str">
            <v>H</v>
          </cell>
        </row>
        <row r="204">
          <cell r="A204">
            <v>88253</v>
          </cell>
          <cell r="B204" t="str">
            <v>AUXILIAR DE TOPÓGRAFO COM ENCARGOS COMPLEMENTARES</v>
          </cell>
          <cell r="C204">
            <v>22.15</v>
          </cell>
          <cell r="D204" t="str">
            <v>H</v>
          </cell>
        </row>
        <row r="205">
          <cell r="A205">
            <v>88247</v>
          </cell>
          <cell r="B205" t="str">
            <v>AUXILIAR DE ELETRICISTA COM ENCARGOS COMPLEMENTARES</v>
          </cell>
          <cell r="C205">
            <v>11.91</v>
          </cell>
          <cell r="D205" t="str">
            <v>H</v>
          </cell>
        </row>
        <row r="206">
          <cell r="A206">
            <v>88264</v>
          </cell>
          <cell r="B206" t="str">
            <v>ELETRICISTA COM ENCARGOS COMPLEMENTARES</v>
          </cell>
          <cell r="C206">
            <v>16.77</v>
          </cell>
          <cell r="D206" t="str">
            <v>H</v>
          </cell>
        </row>
        <row r="207">
          <cell r="A207">
            <v>1574</v>
          </cell>
          <cell r="B207" t="str">
            <v>TERMINAL A COMPRESSAO EM COBRE ESTANHADO PARA CABO 10 MM2, 1 FURO E 1 COMPRESSAO, PARA PARAFUSO DE FIXACAO M6</v>
          </cell>
          <cell r="C207">
            <v>0.74</v>
          </cell>
          <cell r="D207" t="str">
            <v xml:space="preserve">UN </v>
          </cell>
        </row>
        <row r="208">
          <cell r="A208" t="str">
            <v>07880/ORSE</v>
          </cell>
          <cell r="B208" t="str">
            <v>ALICATE DE COMPRESSÃO PARA TERMINAIS DE COMPRESSÃO DE CABOS COM SEÇÃO DE ATÉ 120mm²</v>
          </cell>
          <cell r="C208">
            <v>2.99</v>
          </cell>
          <cell r="D208" t="str">
            <v>H</v>
          </cell>
        </row>
        <row r="209">
          <cell r="A209" t="str">
            <v>03180/ORSE</v>
          </cell>
          <cell r="B209" t="str">
            <v>LÂMPADA FLUORESCENTE ELETRONICA PL 23W / 127V (COMPACTA INTEGRADA)</v>
          </cell>
          <cell r="C209">
            <v>13.18</v>
          </cell>
          <cell r="D209" t="str">
            <v xml:space="preserve">UN </v>
          </cell>
        </row>
        <row r="210">
          <cell r="A210" t="str">
            <v>02036/ORSE</v>
          </cell>
          <cell r="B210" t="str">
            <v>SOLUÇÃO LIMPADORA PVC</v>
          </cell>
          <cell r="C210">
            <v>33.18</v>
          </cell>
          <cell r="D210" t="str">
            <v>L</v>
          </cell>
        </row>
        <row r="211">
          <cell r="A211">
            <v>12314</v>
          </cell>
          <cell r="B211" t="str">
            <v>REATOR PARTIDA RAPIDA P/ 1 LAMPADA FLUORESCENTE</v>
          </cell>
          <cell r="C211">
            <v>47.83</v>
          </cell>
          <cell r="D211" t="str">
            <v xml:space="preserve">UN </v>
          </cell>
        </row>
        <row r="212">
          <cell r="A212">
            <v>55835</v>
          </cell>
          <cell r="B212" t="str">
            <v>REATERRO INTERNO (EDIFICACOES) COMPACTADO MANUALMENTE</v>
          </cell>
          <cell r="C212">
            <v>41.7</v>
          </cell>
          <cell r="D212" t="str">
            <v>M3</v>
          </cell>
        </row>
        <row r="213">
          <cell r="A213">
            <v>0</v>
          </cell>
          <cell r="B213">
            <v>0</v>
          </cell>
          <cell r="C213">
            <v>0</v>
          </cell>
        </row>
        <row r="214">
          <cell r="A214">
            <v>0</v>
          </cell>
          <cell r="B214">
            <v>0</v>
          </cell>
          <cell r="C214">
            <v>0</v>
          </cell>
        </row>
      </sheetData>
      <sheetData sheetId="20"/>
      <sheetData sheetId="21"/>
      <sheetData sheetId="22"/>
      <sheetData sheetId="23"/>
      <sheetData sheetId="24"/>
      <sheetData sheetId="25"/>
      <sheetData sheetId="2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ta1"/>
      <sheetName val="Itaúna"/>
      <sheetName val="ENCARGOS SOCIAIS"/>
      <sheetName val="C-06"/>
      <sheetName val="C-07"/>
      <sheetName val="C-08"/>
      <sheetName val="CT-15"/>
      <sheetName val="CT-16"/>
      <sheetName val="CT-17"/>
      <sheetName val="CT-18"/>
      <sheetName val="CT-19"/>
      <sheetName val="CT-20"/>
      <sheetName val="tabela DER julho97"/>
      <sheetName val="Cadastro"/>
      <sheetName val="Paramètres généra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salarios a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MARCACAO DE OBRA S/INSTRUMENTO TOPOGR., CONSIDERADA A PROJEC</v>
          </cell>
          <cell r="C15" t="str">
            <v>M2</v>
          </cell>
          <cell r="D15">
            <v>396.15</v>
          </cell>
          <cell r="E15">
            <v>0.94</v>
          </cell>
          <cell r="F15">
            <v>372.38</v>
          </cell>
        </row>
        <row r="16">
          <cell r="B16" t="str">
            <v>AO HORIZ. DA AREA ENVOLVENTE</v>
          </cell>
        </row>
        <row r="18">
          <cell r="A18" t="str">
            <v>03.008.080-1</v>
          </cell>
          <cell r="B18" t="str">
            <v>ESCAVACAO EM MAT. DE 3ªCAT., ROCHA SA FRATURADA, C/EQUIP. A</v>
          </cell>
          <cell r="C18" t="str">
            <v>M3</v>
          </cell>
          <cell r="D18">
            <v>7</v>
          </cell>
          <cell r="E18">
            <v>116.53</v>
          </cell>
          <cell r="F18">
            <v>815.71</v>
          </cell>
        </row>
        <row r="19">
          <cell r="B19" t="str">
            <v>AR COMPR., A CEU ABERTO, S/EXPLOSIVOS</v>
          </cell>
        </row>
        <row r="21">
          <cell r="A21" t="str">
            <v>03.008.085-0</v>
          </cell>
          <cell r="B21" t="str">
            <v>ESCAVACAO EM MAT. DE 3ªCAT., ROCHA VIVA, C/EQUIP. A AR COMPR</v>
          </cell>
          <cell r="C21" t="str">
            <v>M3</v>
          </cell>
          <cell r="D21">
            <v>7</v>
          </cell>
          <cell r="E21">
            <v>323.61</v>
          </cell>
          <cell r="F21">
            <v>2265.27</v>
          </cell>
        </row>
        <row r="22">
          <cell r="B22" t="str">
            <v>., A CEU ABERTO, S/EXPLOSIVOS</v>
          </cell>
        </row>
        <row r="24">
          <cell r="A24" t="str">
            <v>03.008.090-1</v>
          </cell>
          <cell r="B24" t="str">
            <v>ESCAVACAO EM MAT. DE 2ªCAT., MOLEDO OU ROCHA MUITO DECOMP.,</v>
          </cell>
          <cell r="C24" t="str">
            <v>M3</v>
          </cell>
          <cell r="D24">
            <v>21</v>
          </cell>
          <cell r="E24">
            <v>31.04</v>
          </cell>
          <cell r="F24">
            <v>651.84</v>
          </cell>
        </row>
        <row r="25">
          <cell r="B25" t="str">
            <v>C/EQUIP. A AR COMPR., A CEU ABERTO, S/EXPLOSIVOS</v>
          </cell>
        </row>
        <row r="27">
          <cell r="A27" t="str">
            <v>03.008.095-0</v>
          </cell>
          <cell r="B27" t="str">
            <v>ESCAVACAO EM MAT. DE 2ªCAT., MOLEDO OU ROCHA DECOMP., C/EQUI</v>
          </cell>
          <cell r="C27" t="str">
            <v>M3</v>
          </cell>
          <cell r="D27">
            <v>21</v>
          </cell>
          <cell r="E27">
            <v>102.61</v>
          </cell>
          <cell r="F27">
            <v>2154.81</v>
          </cell>
        </row>
        <row r="28">
          <cell r="B28" t="str">
            <v>P. A AR COMPR., A CEU ABERTO, S/EXPLOSIVOS</v>
          </cell>
        </row>
        <row r="30">
          <cell r="A30" t="str">
            <v>03.021.005-1</v>
          </cell>
          <cell r="B30" t="str">
            <v>ESCAVACAO MEC., A CEU ABERTO, EM MAT. DE 1ªCAT., C/ESCAVADEI</v>
          </cell>
          <cell r="C30" t="str">
            <v>M3</v>
          </cell>
          <cell r="D30">
            <v>84</v>
          </cell>
          <cell r="E30">
            <v>1.85</v>
          </cell>
          <cell r="F30">
            <v>155.4</v>
          </cell>
        </row>
        <row r="31">
          <cell r="B31" t="str">
            <v>RA HIDR.</v>
          </cell>
        </row>
        <row r="33">
          <cell r="A33" t="str">
            <v>04.005.125-0</v>
          </cell>
          <cell r="B33" t="str">
            <v>TRANSPORTE DE QUALQUER NATUR. C/VELOC. MEDIA DE 20KM/H EM CA</v>
          </cell>
          <cell r="C33" t="str">
            <v>T X KM</v>
          </cell>
          <cell r="D33">
            <v>8070</v>
          </cell>
          <cell r="E33">
            <v>0.54</v>
          </cell>
          <cell r="F33">
            <v>4357.8</v>
          </cell>
        </row>
        <row r="34">
          <cell r="B34" t="str">
            <v>MINHAO BASCUL. CAPAC. UTIL DE 8T</v>
          </cell>
        </row>
        <row r="36">
          <cell r="A36" t="str">
            <v>04.006.008-1</v>
          </cell>
          <cell r="B36" t="str">
            <v>CARGA MANUAL E DESCARGA MEC. DE MAT. A GRANEL EM CAMINHAO BA</v>
          </cell>
          <cell r="C36" t="str">
            <v>T</v>
          </cell>
          <cell r="D36">
            <v>269</v>
          </cell>
          <cell r="E36">
            <v>9.73</v>
          </cell>
          <cell r="F36">
            <v>2617.37</v>
          </cell>
        </row>
        <row r="37">
          <cell r="B37" t="str">
            <v>SCUL. CAPAC. UTIL DE 8T, EMPREGANDO 2 SERVENTES NA CARGA</v>
          </cell>
        </row>
        <row r="39">
          <cell r="A39" t="str">
            <v>08.020.008-0</v>
          </cell>
          <cell r="B39" t="str">
            <v>PAVIMENTACAO EM LAJOTAS DE CONCR.,INTER-TRAVADO,C/ 6CM DE ES</v>
          </cell>
          <cell r="C39" t="str">
            <v>M2</v>
          </cell>
          <cell r="D39">
            <v>194.44</v>
          </cell>
          <cell r="E39">
            <v>35.590000000000003</v>
          </cell>
          <cell r="F39">
            <v>6920.11</v>
          </cell>
        </row>
        <row r="40">
          <cell r="B40" t="str">
            <v>P.,ASSENTES SOBRE COLCHAO DE PO-DE-PEDRA,AREIA OU MAT.EQUIV.</v>
          </cell>
        </row>
        <row r="42">
          <cell r="A42" t="str">
            <v>09.002.001-0</v>
          </cell>
          <cell r="B42" t="str">
            <v>PLANTIO DE ARVORE ISOLADA, ATE 2,00M DE ALT., DE QUALQUER ES</v>
          </cell>
          <cell r="C42" t="str">
            <v>UN</v>
          </cell>
          <cell r="D42">
            <v>6</v>
          </cell>
          <cell r="E42">
            <v>11.77</v>
          </cell>
          <cell r="F42">
            <v>70.62</v>
          </cell>
        </row>
        <row r="43">
          <cell r="B43" t="str">
            <v>PECIE, EM LOGRADOURO PUBL.</v>
          </cell>
        </row>
        <row r="45">
          <cell r="A45" t="str">
            <v>09.002.002-0</v>
          </cell>
          <cell r="B45" t="str">
            <v>PLANTIO DE ARBUSTO DE O,50 A 0,70M DE ALT., FORMANDO JARDIM</v>
          </cell>
          <cell r="C45" t="str">
            <v>M2</v>
          </cell>
          <cell r="D45">
            <v>63</v>
          </cell>
          <cell r="E45">
            <v>1.45</v>
          </cell>
          <cell r="F45">
            <v>91.35</v>
          </cell>
        </row>
        <row r="46">
          <cell r="B46" t="str">
            <v>C/ 12UN P/M2</v>
          </cell>
        </row>
        <row r="48">
          <cell r="A48" t="str">
            <v>09.003.006-0</v>
          </cell>
          <cell r="B48" t="str">
            <v>ARVORE EM TORNO DE 2,00M DE ALT., TIPO AMENDOEIRA OU CASTANH</v>
          </cell>
          <cell r="C48" t="str">
            <v>UN</v>
          </cell>
          <cell r="D48">
            <v>6</v>
          </cell>
          <cell r="E48">
            <v>9.5</v>
          </cell>
          <cell r="F48">
            <v>57</v>
          </cell>
        </row>
        <row r="49">
          <cell r="B49" t="str">
            <v>EIRA, CONSID. APENAS O FORN.</v>
          </cell>
        </row>
        <row r="51">
          <cell r="A51" t="str">
            <v>09.003.008-0</v>
          </cell>
          <cell r="B51" t="str">
            <v>ARBUSTO P/JARDINS, C/ 0,50 A 0,70M DE ALT., CONSID. APENAS O</v>
          </cell>
          <cell r="C51" t="str">
            <v>UN</v>
          </cell>
          <cell r="D51">
            <v>756</v>
          </cell>
          <cell r="E51">
            <v>1.5</v>
          </cell>
          <cell r="F51">
            <v>1134</v>
          </cell>
        </row>
        <row r="52">
          <cell r="B52" t="str">
            <v xml:space="preserve"> FORN.</v>
          </cell>
        </row>
        <row r="54">
          <cell r="A54" t="str">
            <v>09.004.002-0</v>
          </cell>
          <cell r="B54" t="str">
            <v>PROTETOR DE FERRO, PINTADO A OLEO, P/ARVORE</v>
          </cell>
          <cell r="C54" t="str">
            <v>UN</v>
          </cell>
          <cell r="D54">
            <v>6</v>
          </cell>
          <cell r="E54">
            <v>85.09</v>
          </cell>
          <cell r="F54">
            <v>510.54</v>
          </cell>
        </row>
        <row r="57">
          <cell r="A57" t="str">
            <v>09.005.042-0</v>
          </cell>
          <cell r="B57" t="str">
            <v>IRRIGACAO DE ARVORE C/CARRO PIPA</v>
          </cell>
          <cell r="C57" t="str">
            <v>UN</v>
          </cell>
          <cell r="D57">
            <v>6</v>
          </cell>
          <cell r="E57">
            <v>0.06</v>
          </cell>
          <cell r="F57">
            <v>0.36</v>
          </cell>
        </row>
        <row r="60">
          <cell r="A60" t="str">
            <v>09.006.001-0</v>
          </cell>
          <cell r="B60" t="str">
            <v>ATERRO C/TERRA PRETA VEGETAL, P/EXEC. DE GRAMADOS</v>
          </cell>
          <cell r="C60" t="str">
            <v>M3</v>
          </cell>
          <cell r="D60">
            <v>31.49</v>
          </cell>
          <cell r="E60">
            <v>53.76</v>
          </cell>
          <cell r="F60">
            <v>1692.9</v>
          </cell>
        </row>
        <row r="63">
          <cell r="A63" t="str">
            <v>11.002.023-1</v>
          </cell>
          <cell r="B63" t="str">
            <v>LANCAMENTO DE CONCR. EM PECAS ARMADAS, INCL. TRANSP. HORIZ.</v>
          </cell>
          <cell r="C63" t="str">
            <v>M3</v>
          </cell>
          <cell r="D63">
            <v>46.89</v>
          </cell>
          <cell r="E63">
            <v>33.090000000000003</v>
          </cell>
          <cell r="F63">
            <v>1551.59</v>
          </cell>
        </row>
        <row r="64">
          <cell r="B64" t="str">
            <v>E VERT., PRODUCAO APROX. DE 2,00M3/H</v>
          </cell>
        </row>
        <row r="66">
          <cell r="A66" t="str">
            <v>11.003.002-0</v>
          </cell>
          <cell r="B66" t="str">
            <v>CONCRETO P/PECAS ARMADAS, P/UMA RESISTENCIA A COMPRES. DE 15</v>
          </cell>
          <cell r="C66" t="str">
            <v>M3</v>
          </cell>
          <cell r="D66">
            <v>1.36</v>
          </cell>
          <cell r="E66">
            <v>203.22</v>
          </cell>
          <cell r="F66">
            <v>276.37</v>
          </cell>
        </row>
        <row r="67">
          <cell r="B67" t="str">
            <v>MPA, INCL. MAT., CONFECCAO E TRANSP. HORIZ. E VERT.</v>
          </cell>
        </row>
        <row r="69">
          <cell r="A69" t="str">
            <v>11.004.021-1</v>
          </cell>
          <cell r="B69" t="str">
            <v>FORMA DE MAD. P/MOLDAGEM DE PECAS DE CONCR. ARMADO C/PARAMEN</v>
          </cell>
          <cell r="C69" t="str">
            <v>M2</v>
          </cell>
          <cell r="D69">
            <v>66</v>
          </cell>
          <cell r="E69">
            <v>20.28</v>
          </cell>
          <cell r="F69">
            <v>1338.48</v>
          </cell>
        </row>
        <row r="70">
          <cell r="B70" t="str">
            <v>TOS PLANOS, SERVINDO A MAD. 2 VEZES,EM TABUAS DE PINHO DE 3ª</v>
          </cell>
        </row>
        <row r="72">
          <cell r="A72" t="str">
            <v>11.004.023-1</v>
          </cell>
          <cell r="B72" t="str">
            <v>FORMA DE MAD. P/MOLDAGEM DE PECAS DE CONCR. ARMADO C/PARAMEN</v>
          </cell>
          <cell r="C72" t="str">
            <v>M2</v>
          </cell>
          <cell r="D72">
            <v>5.25</v>
          </cell>
          <cell r="E72">
            <v>28.37</v>
          </cell>
          <cell r="F72">
            <v>148.94</v>
          </cell>
        </row>
        <row r="73">
          <cell r="B73" t="str">
            <v>TOS PLANOS, SERVINDO A MAD. 1 VEZ, EM TABUAS DE PINHO DE 3ª</v>
          </cell>
        </row>
        <row r="75">
          <cell r="A75" t="str">
            <v>11.004.066-0</v>
          </cell>
          <cell r="B75" t="str">
            <v>ESCORAMENTO DE FORMA DE CX. DE CONCR. EM GERAL, CINTA, BL. D</v>
          </cell>
          <cell r="C75" t="str">
            <v>M2</v>
          </cell>
          <cell r="D75">
            <v>66</v>
          </cell>
          <cell r="E75">
            <v>8.8800000000000008</v>
          </cell>
          <cell r="F75">
            <v>586.08000000000004</v>
          </cell>
        </row>
        <row r="76">
          <cell r="B76" t="str">
            <v>E FUNDACAO E/OU PARAMENTOS ATE 1,50M, C/APROVEIT. DE 2 VEZES</v>
          </cell>
        </row>
        <row r="78">
          <cell r="A78" t="str">
            <v>11.009.013-0</v>
          </cell>
          <cell r="B78" t="str">
            <v>BARRA DE ACO CA-50, C/SALIENCIA, DIAM. DE 6,3MM, DESTINADA</v>
          </cell>
          <cell r="C78" t="str">
            <v>KG</v>
          </cell>
          <cell r="D78">
            <v>24.48</v>
          </cell>
          <cell r="E78">
            <v>2.8</v>
          </cell>
          <cell r="F78">
            <v>68.540000000000006</v>
          </cell>
        </row>
        <row r="79">
          <cell r="B79" t="str">
            <v>A ARMADURA DE CONCR. ARMADO</v>
          </cell>
        </row>
        <row r="81">
          <cell r="A81" t="str">
            <v>11.009.014-1</v>
          </cell>
          <cell r="B81" t="str">
            <v>BARRA DE ACO CA-50, C/SALIENCIA, DIAM. DE 8 A 12,5MM, DESTI</v>
          </cell>
          <cell r="C81" t="str">
            <v>KG</v>
          </cell>
          <cell r="D81">
            <v>2870.52</v>
          </cell>
          <cell r="E81">
            <v>2.4300000000000002</v>
          </cell>
          <cell r="F81">
            <v>6975.36</v>
          </cell>
        </row>
        <row r="82">
          <cell r="B82" t="str">
            <v>NADA A ARMADURA DE CONCR. ARMADO</v>
          </cell>
        </row>
        <row r="84">
          <cell r="A84" t="str">
            <v>11.011.029-0</v>
          </cell>
          <cell r="B84" t="str">
            <v>CORTE, DOBRAGEM, MONT. E COLOC. DE FERRAG. NA FORMA, ACO CA-</v>
          </cell>
          <cell r="C84" t="str">
            <v>KG</v>
          </cell>
          <cell r="D84">
            <v>24.48</v>
          </cell>
          <cell r="E84">
            <v>1.36</v>
          </cell>
          <cell r="F84">
            <v>33.29</v>
          </cell>
        </row>
        <row r="85">
          <cell r="B85" t="str">
            <v>50, EM BARRA REDONDA C/DIAM. DE 6,3MM</v>
          </cell>
        </row>
        <row r="87">
          <cell r="A87" t="str">
            <v>11.011.030-1</v>
          </cell>
          <cell r="B87" t="str">
            <v>CORTE, DOBRAGEM, MONT. E COLOC. DE FERRAG. NA FORMA, ACO CA-</v>
          </cell>
          <cell r="C87" t="str">
            <v>KG</v>
          </cell>
          <cell r="D87">
            <v>2870.52</v>
          </cell>
          <cell r="E87">
            <v>1.19</v>
          </cell>
          <cell r="F87">
            <v>3415.91</v>
          </cell>
        </row>
        <row r="88">
          <cell r="B88" t="str">
            <v>50B OU CA-50A, EM BARRA REDONDA C/DIAM. DE 8 A 12,5MM</v>
          </cell>
        </row>
        <row r="90">
          <cell r="A90" t="str">
            <v>11.023.005-0</v>
          </cell>
          <cell r="B90" t="str">
            <v>TELA FORMADA P/BARRAS DE ACO CA-60, FORMANDO MALHA QUADRADA</v>
          </cell>
          <cell r="C90" t="str">
            <v>KG</v>
          </cell>
          <cell r="D90">
            <v>461.36</v>
          </cell>
          <cell r="E90">
            <v>3.32</v>
          </cell>
          <cell r="F90">
            <v>1531.71</v>
          </cell>
        </row>
        <row r="91">
          <cell r="B91" t="str">
            <v>C/DIAM. DE 4,2MM E ESPACAMENTO ENTRE ELES DE 10 X 10CM</v>
          </cell>
        </row>
        <row r="93">
          <cell r="A93" t="str">
            <v>11.048.015-0</v>
          </cell>
          <cell r="B93" t="str">
            <v>CONCRETO IMPORTADO DE USINA, P/UMA RESISTENCIA A COMPRES. DE</v>
          </cell>
          <cell r="C93" t="str">
            <v>M3</v>
          </cell>
          <cell r="D93">
            <v>46.89</v>
          </cell>
          <cell r="E93">
            <v>187.4</v>
          </cell>
          <cell r="F93">
            <v>8787.18</v>
          </cell>
        </row>
        <row r="94">
          <cell r="B94" t="str">
            <v xml:space="preserve"> 15MPA</v>
          </cell>
        </row>
        <row r="96">
          <cell r="A96" t="str">
            <v>12.005.010-0</v>
          </cell>
          <cell r="B96" t="str">
            <v>ALVENARIA DE BL. DE CONCR. (10 X 20 X 40)CM, EM PAREDES DE 1</v>
          </cell>
          <cell r="C96" t="str">
            <v>M2</v>
          </cell>
          <cell r="D96">
            <v>42.5</v>
          </cell>
          <cell r="E96">
            <v>18.27</v>
          </cell>
          <cell r="F96">
            <v>776.47</v>
          </cell>
        </row>
        <row r="97">
          <cell r="B97" t="str">
            <v>0CM, DE SUPERF. CORRIDA, ATE 3,00M DE ALT.</v>
          </cell>
        </row>
        <row r="99">
          <cell r="A99" t="str">
            <v>13.001.025-1</v>
          </cell>
          <cell r="B99" t="str">
            <v>EMBOCO C/ARG. DE CIM. E AREIA 1:3, ESP. 1,5CM, INCL. CHAPISC</v>
          </cell>
          <cell r="C99" t="str">
            <v>M2</v>
          </cell>
          <cell r="D99">
            <v>252</v>
          </cell>
          <cell r="E99">
            <v>11.25</v>
          </cell>
          <cell r="F99">
            <v>2835</v>
          </cell>
        </row>
        <row r="100">
          <cell r="B100" t="str">
            <v>O DE CIM. E AREIA 1:3, ESP. 9MM</v>
          </cell>
        </row>
        <row r="102">
          <cell r="A102" t="str">
            <v>13.026.025-0</v>
          </cell>
          <cell r="B102" t="str">
            <v>REVESTIMENTO DE AZUL. DE COR, 15 X 15CM, DE 1ª</v>
          </cell>
          <cell r="C102" t="str">
            <v>M2</v>
          </cell>
          <cell r="D102">
            <v>42.5</v>
          </cell>
          <cell r="E102">
            <v>38.64</v>
          </cell>
          <cell r="F102">
            <v>1642.2</v>
          </cell>
        </row>
        <row r="105">
          <cell r="A105" t="str">
            <v>17.018.110-0</v>
          </cell>
          <cell r="B105" t="str">
            <v>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 val="elétrica"/>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GERAL"/>
      <sheetName val="PAV"/>
      <sheetName val="URB"/>
      <sheetName val="PAI"/>
      <sheetName val="VTE"/>
      <sheetName val="MACRO DRE"/>
      <sheetName val="MEMO DRE"/>
      <sheetName val="DRE"/>
      <sheetName val="DRE-PVeCX"/>
      <sheetName val="PARÂMETROS"/>
      <sheetName val="COMPOSIÇÃO"/>
      <sheetName val="COTAÇÃO"/>
      <sheetName val="BDI"/>
    </sheetNames>
    <sheetDataSet>
      <sheetData sheetId="0"/>
      <sheetData sheetId="1"/>
      <sheetData sheetId="2"/>
      <sheetData sheetId="3"/>
      <sheetData sheetId="4"/>
      <sheetData sheetId="5"/>
      <sheetData sheetId="6"/>
      <sheetData sheetId="7"/>
      <sheetData sheetId="8"/>
      <sheetData sheetId="9"/>
      <sheetData sheetId="10">
        <row r="6">
          <cell r="D6">
            <v>0.88280000000000003</v>
          </cell>
        </row>
      </sheetData>
      <sheetData sheetId="11"/>
      <sheetData sheetId="12">
        <row r="8">
          <cell r="A8" t="str">
            <v>CÓDIGO</v>
          </cell>
          <cell r="B8" t="str">
            <v>INSUMO</v>
          </cell>
          <cell r="C8" t="str">
            <v>UNIDADE</v>
          </cell>
          <cell r="D8" t="str">
            <v>FORNECEDOR</v>
          </cell>
          <cell r="E8" t="str">
            <v>CNPJ</v>
          </cell>
          <cell r="F8" t="str">
            <v>CONTATO</v>
          </cell>
          <cell r="G8" t="str">
            <v>TELEFONE</v>
          </cell>
          <cell r="H8" t="str">
            <v>PREÇO (R$)</v>
          </cell>
          <cell r="I8" t="str">
            <v>PREÇO ADOTADO (R$)</v>
          </cell>
        </row>
        <row r="9">
          <cell r="A9" t="str">
            <v>COT0001</v>
          </cell>
          <cell r="B9" t="str">
            <v>DESCARTE DE RESÍDUOS CLASSE II B (NÃO PERIGOSOS, INERTES) -SOLO/ENTULHO</v>
          </cell>
          <cell r="C9" t="str">
            <v>T</v>
          </cell>
          <cell r="D9" t="str">
            <v>ÁGUAS CLARAS AMBIENTAL (30KM)</v>
          </cell>
          <cell r="E9" t="str">
            <v>17.740.245/0001-58</v>
          </cell>
          <cell r="F9" t="str">
            <v>CAIO ÁVILA</v>
          </cell>
          <cell r="G9" t="str">
            <v>(71) 9 9956-4644</v>
          </cell>
          <cell r="H9">
            <v>0</v>
          </cell>
          <cell r="I9">
            <v>0</v>
          </cell>
        </row>
        <row r="10">
          <cell r="A10">
            <v>0</v>
          </cell>
          <cell r="B10">
            <v>0</v>
          </cell>
          <cell r="C10">
            <v>0</v>
          </cell>
          <cell r="D10" t="str">
            <v>FUTTURA AMBIENTAL (32KM)</v>
          </cell>
          <cell r="E10" t="str">
            <v>04.439.265/0001-41</v>
          </cell>
          <cell r="F10" t="str">
            <v>FÁBIO SILVA/TIAGO</v>
          </cell>
          <cell r="G10" t="str">
            <v>(71) 9 9956-4645</v>
          </cell>
          <cell r="H10">
            <v>0</v>
          </cell>
          <cell r="I10">
            <v>0</v>
          </cell>
        </row>
        <row r="11">
          <cell r="A11">
            <v>0</v>
          </cell>
          <cell r="B11">
            <v>0</v>
          </cell>
          <cell r="C11">
            <v>0</v>
          </cell>
          <cell r="D11" t="str">
            <v>HERA AMBIENTAL (60KM)</v>
          </cell>
          <cell r="E11" t="str">
            <v>11.164.913/0001-60</v>
          </cell>
          <cell r="F11" t="str">
            <v>AIRLA BASTOS</v>
          </cell>
          <cell r="G11" t="str">
            <v>(71) 9 9642-4866</v>
          </cell>
          <cell r="H11">
            <v>0</v>
          </cell>
          <cell r="I11">
            <v>0</v>
          </cell>
        </row>
        <row r="12">
          <cell r="A12">
            <v>0</v>
          </cell>
          <cell r="B12">
            <v>0</v>
          </cell>
          <cell r="C12">
            <v>0</v>
          </cell>
          <cell r="D12" t="str">
            <v>LIMPEC (50KM)</v>
          </cell>
          <cell r="E12" t="str">
            <v>14.671.671/0001-100</v>
          </cell>
          <cell r="F12" t="str">
            <v>SELMA CARDOSO</v>
          </cell>
          <cell r="G12" t="str">
            <v>(71) 3622-8335</v>
          </cell>
          <cell r="H12">
            <v>0</v>
          </cell>
          <cell r="I12">
            <v>0</v>
          </cell>
        </row>
        <row r="13">
          <cell r="A13" t="str">
            <v>COT0002</v>
          </cell>
          <cell r="B13" t="str">
            <v>DESCARTE DE RESÍDUOS CLASSE II A (NÃO INERTE)-LAMA DO CANAL</v>
          </cell>
          <cell r="C13" t="str">
            <v>T</v>
          </cell>
          <cell r="D13" t="str">
            <v>FUTTURA AMBIENTAL(70KM)</v>
          </cell>
          <cell r="E13" t="str">
            <v>04.439.265/0001-41</v>
          </cell>
          <cell r="F13" t="str">
            <v>FÁBIO SILVA/TIAGO</v>
          </cell>
          <cell r="G13" t="str">
            <v>(71) 9 9956-4645</v>
          </cell>
          <cell r="H13">
            <v>0</v>
          </cell>
          <cell r="I13">
            <v>0</v>
          </cell>
        </row>
        <row r="14">
          <cell r="A14">
            <v>0</v>
          </cell>
          <cell r="B14">
            <v>0</v>
          </cell>
          <cell r="C14">
            <v>0</v>
          </cell>
          <cell r="D14" t="str">
            <v>HERA AMBIENTAL (60KM)</v>
          </cell>
          <cell r="E14" t="str">
            <v>11.164.913/0001-60</v>
          </cell>
          <cell r="F14" t="str">
            <v>AIRLA BASTOS</v>
          </cell>
          <cell r="G14" t="str">
            <v>(71) 9 9642-4866</v>
          </cell>
          <cell r="H14">
            <v>0</v>
          </cell>
          <cell r="I14">
            <v>0</v>
          </cell>
        </row>
        <row r="15">
          <cell r="A15">
            <v>0</v>
          </cell>
          <cell r="B15">
            <v>0</v>
          </cell>
          <cell r="C15">
            <v>0</v>
          </cell>
          <cell r="D15" t="str">
            <v>CETREL S/A (60KM)</v>
          </cell>
          <cell r="E15" t="str">
            <v>14.414.973/0001-81</v>
          </cell>
          <cell r="F15" t="str">
            <v>CRISTIANA SOUZA</v>
          </cell>
          <cell r="G15" t="str">
            <v>(71) 3634-9832</v>
          </cell>
          <cell r="H15">
            <v>0</v>
          </cell>
          <cell r="I15">
            <v>0</v>
          </cell>
        </row>
        <row r="16">
          <cell r="A16" t="str">
            <v>COT0005</v>
          </cell>
          <cell r="B16" t="str">
            <v>GRAVILHÃO VERMELHO</v>
          </cell>
          <cell r="C16" t="str">
            <v>M3</v>
          </cell>
          <cell r="D16" t="str">
            <v>PEDREIRA RIO BRANCO</v>
          </cell>
          <cell r="E16" t="str">
            <v>14.576.573/0001-72</v>
          </cell>
          <cell r="F16" t="str">
            <v>Fátima</v>
          </cell>
          <cell r="G16" t="str">
            <v>(75) 3603-7400</v>
          </cell>
          <cell r="H16">
            <v>0</v>
          </cell>
          <cell r="I16">
            <v>0</v>
          </cell>
        </row>
        <row r="17">
          <cell r="A17">
            <v>0</v>
          </cell>
          <cell r="B17">
            <v>0</v>
          </cell>
          <cell r="C17">
            <v>0</v>
          </cell>
          <cell r="D17">
            <v>0</v>
          </cell>
          <cell r="E17">
            <v>0</v>
          </cell>
          <cell r="F17">
            <v>0</v>
          </cell>
          <cell r="G17">
            <v>0</v>
          </cell>
          <cell r="H17">
            <v>0</v>
          </cell>
          <cell r="I17">
            <v>0</v>
          </cell>
        </row>
        <row r="18">
          <cell r="A18">
            <v>0</v>
          </cell>
          <cell r="B18">
            <v>0</v>
          </cell>
          <cell r="C18">
            <v>0</v>
          </cell>
          <cell r="D18">
            <v>0</v>
          </cell>
          <cell r="E18">
            <v>0</v>
          </cell>
          <cell r="F18">
            <v>0</v>
          </cell>
          <cell r="G18">
            <v>0</v>
          </cell>
          <cell r="H18">
            <v>0</v>
          </cell>
          <cell r="I18">
            <v>0</v>
          </cell>
        </row>
        <row r="19">
          <cell r="A19" t="str">
            <v>COT0007</v>
          </cell>
          <cell r="B19" t="str">
            <v>TELA DE ACO SOLDADA NERVURADA Q-396, ACO CA-60, dn=7,1MM, MALHA 10X10CM - 6,28kg/m2</v>
          </cell>
          <cell r="C19" t="str">
            <v>KG</v>
          </cell>
          <cell r="D19" t="str">
            <v>ARCELOR MITTAL</v>
          </cell>
          <cell r="E19" t="str">
            <v>04.439.265/0001-41</v>
          </cell>
          <cell r="F19" t="str">
            <v>Paulo Vieira</v>
          </cell>
          <cell r="G19" t="str">
            <v>(71) 4006-8525 /             (71) 98186 1002</v>
          </cell>
          <cell r="H19">
            <v>0</v>
          </cell>
          <cell r="I19">
            <v>0</v>
          </cell>
        </row>
        <row r="20">
          <cell r="A20">
            <v>0</v>
          </cell>
          <cell r="B20">
            <v>0</v>
          </cell>
          <cell r="C20">
            <v>0</v>
          </cell>
          <cell r="D20" t="str">
            <v>COMERCIAL GERDAU</v>
          </cell>
          <cell r="E20">
            <v>0</v>
          </cell>
          <cell r="F20" t="str">
            <v>Rita de Cássia</v>
          </cell>
          <cell r="G20" t="str">
            <v>(71) 3507-1890</v>
          </cell>
          <cell r="H20">
            <v>0</v>
          </cell>
          <cell r="I20">
            <v>0</v>
          </cell>
        </row>
        <row r="21">
          <cell r="A21">
            <v>0</v>
          </cell>
          <cell r="B21">
            <v>0</v>
          </cell>
          <cell r="C21">
            <v>0</v>
          </cell>
          <cell r="D21">
            <v>0</v>
          </cell>
          <cell r="E21">
            <v>0</v>
          </cell>
          <cell r="F21">
            <v>0</v>
          </cell>
          <cell r="G21">
            <v>0</v>
          </cell>
          <cell r="H21">
            <v>0</v>
          </cell>
          <cell r="I21">
            <v>0</v>
          </cell>
        </row>
        <row r="22">
          <cell r="A22" t="str">
            <v>COT0008</v>
          </cell>
          <cell r="B22" t="str">
            <v>TELA DE ACO SOLDADA NERVURADA L-785, ACO CA-60, dn=10X6MM, MALHA 10X30CM - 7,03kg/m2</v>
          </cell>
          <cell r="C22" t="str">
            <v>KG</v>
          </cell>
          <cell r="D22" t="str">
            <v>ARCELOR MITTAL</v>
          </cell>
          <cell r="E22" t="str">
            <v>04.439.265/0001-41</v>
          </cell>
          <cell r="F22" t="str">
            <v>Paulo Vieira</v>
          </cell>
          <cell r="G22" t="str">
            <v>(71) 4006-8525 /           (71) 98186 1002</v>
          </cell>
          <cell r="H22">
            <v>0</v>
          </cell>
          <cell r="I22">
            <v>0</v>
          </cell>
        </row>
        <row r="23">
          <cell r="A23">
            <v>0</v>
          </cell>
          <cell r="B23">
            <v>0</v>
          </cell>
          <cell r="C23">
            <v>0</v>
          </cell>
          <cell r="D23" t="str">
            <v>COMERCIAL GERDAU</v>
          </cell>
          <cell r="E23">
            <v>0</v>
          </cell>
          <cell r="F23" t="str">
            <v>Rita de Cássia</v>
          </cell>
          <cell r="G23" t="str">
            <v>(71) 3507-1890</v>
          </cell>
          <cell r="H23">
            <v>0</v>
          </cell>
          <cell r="I23">
            <v>0</v>
          </cell>
        </row>
        <row r="24">
          <cell r="A24">
            <v>0</v>
          </cell>
          <cell r="B24">
            <v>0</v>
          </cell>
          <cell r="C24">
            <v>0</v>
          </cell>
          <cell r="D24">
            <v>0</v>
          </cell>
          <cell r="E24">
            <v>0</v>
          </cell>
          <cell r="F24">
            <v>0</v>
          </cell>
          <cell r="G24">
            <v>0</v>
          </cell>
          <cell r="H24">
            <v>0</v>
          </cell>
          <cell r="I24">
            <v>0</v>
          </cell>
        </row>
        <row r="25">
          <cell r="A25" t="str">
            <v>COT0010</v>
          </cell>
          <cell r="B25" t="str">
            <v>PISO EM GRANITO VERMELHO BRASÍLIA (25x25)CM, ESP.=4CM,ACABAMENTO FLAMEADO</v>
          </cell>
          <cell r="C25" t="str">
            <v>M2</v>
          </cell>
          <cell r="D25" t="str">
            <v>CAJUGRAM</v>
          </cell>
          <cell r="E25" t="str">
            <v>32.440.901/0001-90</v>
          </cell>
          <cell r="F25" t="str">
            <v>Arthur Altoé</v>
          </cell>
          <cell r="G25" t="str">
            <v xml:space="preserve">(28) 3555-6140 </v>
          </cell>
          <cell r="H25">
            <v>0</v>
          </cell>
          <cell r="I25">
            <v>0</v>
          </cell>
        </row>
        <row r="26">
          <cell r="A26">
            <v>0</v>
          </cell>
          <cell r="B26">
            <v>0</v>
          </cell>
          <cell r="C26">
            <v>0</v>
          </cell>
          <cell r="D26" t="str">
            <v>DIPEDRA</v>
          </cell>
          <cell r="E26" t="str">
            <v>24.284.485/0001-50</v>
          </cell>
          <cell r="F26" t="str">
            <v>Lennon</v>
          </cell>
          <cell r="G26" t="str">
            <v>(71) 3678-1450</v>
          </cell>
          <cell r="H26">
            <v>0</v>
          </cell>
          <cell r="I26">
            <v>0</v>
          </cell>
        </row>
        <row r="27">
          <cell r="A27">
            <v>0</v>
          </cell>
          <cell r="B27">
            <v>0</v>
          </cell>
          <cell r="C27">
            <v>0</v>
          </cell>
          <cell r="D27" t="str">
            <v>CONTINENTAL STONES</v>
          </cell>
          <cell r="E27">
            <v>0</v>
          </cell>
          <cell r="F27" t="str">
            <v>Pablo Costa</v>
          </cell>
          <cell r="G27" t="str">
            <v xml:space="preserve">(27)99848-8292 (27)37523114 </v>
          </cell>
          <cell r="H27">
            <v>0</v>
          </cell>
          <cell r="I27">
            <v>0</v>
          </cell>
        </row>
        <row r="28">
          <cell r="A28">
            <v>0</v>
          </cell>
          <cell r="B28">
            <v>0</v>
          </cell>
          <cell r="C28">
            <v>0</v>
          </cell>
          <cell r="D28" t="str">
            <v>GRANATTO</v>
          </cell>
          <cell r="E28" t="str">
            <v>00.254.580/0001-43</v>
          </cell>
          <cell r="F28" t="str">
            <v>THÁRCIO FERREIRA/OLDAK</v>
          </cell>
          <cell r="G28" t="str">
            <v xml:space="preserve">(71) 3672-2099 </v>
          </cell>
          <cell r="H28">
            <v>0</v>
          </cell>
          <cell r="I28">
            <v>0</v>
          </cell>
        </row>
        <row r="29">
          <cell r="A29" t="str">
            <v>COT0011</v>
          </cell>
          <cell r="B29" t="str">
            <v>PISO EM GRANITO VERMELHO BRASÍLIA (60x60)CM, ESP.=4CM,ACABAMENTO FLAMEADO</v>
          </cell>
          <cell r="C29" t="str">
            <v>M2</v>
          </cell>
          <cell r="D29" t="str">
            <v>CAJUGRAM</v>
          </cell>
          <cell r="E29" t="str">
            <v>32.440.901/0001-90</v>
          </cell>
          <cell r="F29" t="str">
            <v>Arthur Altoé</v>
          </cell>
          <cell r="G29" t="str">
            <v xml:space="preserve">(28) 3555-6140 </v>
          </cell>
          <cell r="H29">
            <v>0</v>
          </cell>
          <cell r="I29">
            <v>0</v>
          </cell>
        </row>
        <row r="30">
          <cell r="A30">
            <v>0</v>
          </cell>
          <cell r="B30">
            <v>0</v>
          </cell>
          <cell r="C30">
            <v>0</v>
          </cell>
          <cell r="D30" t="str">
            <v>DIPEDRA</v>
          </cell>
          <cell r="E30" t="str">
            <v>24.284.485/0001-50</v>
          </cell>
          <cell r="F30" t="str">
            <v>Lennon</v>
          </cell>
          <cell r="G30" t="str">
            <v>(71) 3678-1450</v>
          </cell>
          <cell r="H30">
            <v>0</v>
          </cell>
          <cell r="I30">
            <v>0</v>
          </cell>
        </row>
        <row r="31">
          <cell r="A31">
            <v>0</v>
          </cell>
          <cell r="B31">
            <v>0</v>
          </cell>
          <cell r="C31">
            <v>0</v>
          </cell>
          <cell r="D31" t="str">
            <v>CONTINENTAL STONES</v>
          </cell>
          <cell r="E31">
            <v>0</v>
          </cell>
          <cell r="F31" t="str">
            <v>Pablo Costa</v>
          </cell>
          <cell r="G31" t="str">
            <v xml:space="preserve">(27)99848-8292 (27)37523114 </v>
          </cell>
          <cell r="H31">
            <v>0</v>
          </cell>
          <cell r="I31">
            <v>0</v>
          </cell>
        </row>
        <row r="32">
          <cell r="A32">
            <v>0</v>
          </cell>
          <cell r="B32">
            <v>0</v>
          </cell>
          <cell r="C32">
            <v>0</v>
          </cell>
          <cell r="D32" t="str">
            <v>GRANATTO</v>
          </cell>
          <cell r="E32" t="str">
            <v>00.254.580/0001-43</v>
          </cell>
          <cell r="F32" t="str">
            <v>THÁRCIO FERREIRA/OLDAK</v>
          </cell>
          <cell r="G32" t="str">
            <v xml:space="preserve">(71) 3672-2099 </v>
          </cell>
          <cell r="H32">
            <v>0</v>
          </cell>
          <cell r="I32">
            <v>0</v>
          </cell>
        </row>
        <row r="33">
          <cell r="A33" t="str">
            <v>COT0012</v>
          </cell>
          <cell r="B33" t="str">
            <v>MEIO-FIO EM GRANITO CINZA ANDORINHA 10X30CM, ACABAMENTO FLAMEADO, CONF. PROJETO</v>
          </cell>
          <cell r="C33" t="str">
            <v>M</v>
          </cell>
          <cell r="D33" t="str">
            <v>CAJUGRAM</v>
          </cell>
          <cell r="E33" t="str">
            <v>32.440.901/0001-90</v>
          </cell>
          <cell r="F33" t="str">
            <v>Arthur Altoé</v>
          </cell>
          <cell r="G33" t="str">
            <v xml:space="preserve">(28) 3555-6140 </v>
          </cell>
          <cell r="H33">
            <v>0</v>
          </cell>
          <cell r="I33">
            <v>0</v>
          </cell>
        </row>
        <row r="34">
          <cell r="A34">
            <v>0</v>
          </cell>
          <cell r="B34">
            <v>0</v>
          </cell>
          <cell r="C34">
            <v>0</v>
          </cell>
          <cell r="D34" t="str">
            <v>DIPEDRA</v>
          </cell>
          <cell r="E34" t="str">
            <v>24.284.485/0001-50</v>
          </cell>
          <cell r="F34" t="str">
            <v>Lennon</v>
          </cell>
          <cell r="G34" t="str">
            <v>(71) 3678-1450</v>
          </cell>
          <cell r="H34">
            <v>0</v>
          </cell>
          <cell r="I34">
            <v>0</v>
          </cell>
        </row>
        <row r="35">
          <cell r="A35">
            <v>0</v>
          </cell>
          <cell r="B35">
            <v>0</v>
          </cell>
          <cell r="C35">
            <v>0</v>
          </cell>
          <cell r="D35">
            <v>0</v>
          </cell>
          <cell r="E35">
            <v>0</v>
          </cell>
          <cell r="F35">
            <v>0</v>
          </cell>
          <cell r="G35">
            <v>0</v>
          </cell>
          <cell r="H35">
            <v>0</v>
          </cell>
          <cell r="I35">
            <v>0</v>
          </cell>
        </row>
        <row r="36">
          <cell r="A36">
            <v>0</v>
          </cell>
          <cell r="B36">
            <v>0</v>
          </cell>
          <cell r="C36">
            <v>0</v>
          </cell>
          <cell r="D36">
            <v>0</v>
          </cell>
          <cell r="E36">
            <v>0</v>
          </cell>
          <cell r="F36">
            <v>0</v>
          </cell>
          <cell r="G36">
            <v>0</v>
          </cell>
          <cell r="H36">
            <v>0</v>
          </cell>
          <cell r="I36">
            <v>0</v>
          </cell>
        </row>
        <row r="37">
          <cell r="A37" t="str">
            <v>COT0020</v>
          </cell>
          <cell r="B37" t="str">
            <v>PINTURA EM MICRODECK 3MM, NA COR TERRACOTA</v>
          </cell>
          <cell r="C37" t="str">
            <v>M2</v>
          </cell>
          <cell r="D37" t="str">
            <v>PITUBA SINALIZAÇÕES</v>
          </cell>
          <cell r="E37" t="str">
            <v>02.703.760.0001-90</v>
          </cell>
          <cell r="F37" t="str">
            <v>ANTÔNIO JAMBO</v>
          </cell>
          <cell r="G37" t="str">
            <v>(71) 3345-4234</v>
          </cell>
          <cell r="H37">
            <v>0</v>
          </cell>
          <cell r="I37">
            <v>0</v>
          </cell>
        </row>
        <row r="38">
          <cell r="A38">
            <v>0</v>
          </cell>
          <cell r="B38">
            <v>0</v>
          </cell>
          <cell r="C38">
            <v>0</v>
          </cell>
          <cell r="D38" t="str">
            <v>2A SINALIZAÇÕES</v>
          </cell>
          <cell r="E38">
            <v>0</v>
          </cell>
          <cell r="F38" t="str">
            <v>ANDRE</v>
          </cell>
          <cell r="G38" t="str">
            <v>(71) 99637-2107</v>
          </cell>
          <cell r="H38">
            <v>0</v>
          </cell>
          <cell r="I38">
            <v>0</v>
          </cell>
        </row>
        <row r="39">
          <cell r="A39">
            <v>0</v>
          </cell>
          <cell r="B39">
            <v>0</v>
          </cell>
          <cell r="C39">
            <v>0</v>
          </cell>
          <cell r="D39" t="str">
            <v>BETHA SINALIZAÇÕES</v>
          </cell>
          <cell r="E39" t="str">
            <v>00.336.597/0001-40</v>
          </cell>
          <cell r="F39" t="str">
            <v>FERNANDO LIMA</v>
          </cell>
          <cell r="G39" t="str">
            <v>(75) 3622-3090</v>
          </cell>
          <cell r="H39">
            <v>0</v>
          </cell>
          <cell r="I39">
            <v>0</v>
          </cell>
        </row>
        <row r="40">
          <cell r="A40" t="str">
            <v>COT0031</v>
          </cell>
          <cell r="B40" t="str">
            <v>LIXEIRA MMCITÉ MINIUM REF. MIU215 (MIU-B316t)</v>
          </cell>
          <cell r="C40" t="str">
            <v>UND</v>
          </cell>
          <cell r="D40" t="str">
            <v>MM CITÈ</v>
          </cell>
          <cell r="E40" t="str">
            <v>18.335.753/0001-13</v>
          </cell>
          <cell r="F40" t="str">
            <v>TAÍS / NIKOLA NAJMANOVA</v>
          </cell>
          <cell r="G40" t="str">
            <v>(47) 99220-7771</v>
          </cell>
          <cell r="H40">
            <v>0</v>
          </cell>
          <cell r="I40">
            <v>0</v>
          </cell>
        </row>
        <row r="41">
          <cell r="A41">
            <v>0</v>
          </cell>
          <cell r="B41">
            <v>0</v>
          </cell>
          <cell r="C41">
            <v>0</v>
          </cell>
          <cell r="D41">
            <v>0</v>
          </cell>
          <cell r="E41">
            <v>0</v>
          </cell>
          <cell r="F41" t="str">
            <v>t.silva@mmcite.com</v>
          </cell>
          <cell r="G41" t="str">
            <v xml:space="preserve"> (47) 3059 0771</v>
          </cell>
          <cell r="H41">
            <v>0</v>
          </cell>
          <cell r="I41">
            <v>0</v>
          </cell>
        </row>
        <row r="42">
          <cell r="A42">
            <v>0</v>
          </cell>
          <cell r="B42">
            <v>0</v>
          </cell>
          <cell r="C42">
            <v>0</v>
          </cell>
          <cell r="D42">
            <v>0</v>
          </cell>
          <cell r="E42">
            <v>0</v>
          </cell>
          <cell r="F42" t="str">
            <v>vendas@mmmcite.com</v>
          </cell>
          <cell r="G42">
            <v>0</v>
          </cell>
          <cell r="H42">
            <v>0</v>
          </cell>
          <cell r="I42">
            <v>0</v>
          </cell>
        </row>
        <row r="43">
          <cell r="A43" t="str">
            <v>COT0032</v>
          </cell>
          <cell r="B43" t="str">
            <v>BANCO  (1,85X0,65)M , LINHA MIELA REF. LME 151T - FABRICANTE MMCITÉ</v>
          </cell>
          <cell r="C43" t="str">
            <v>UND</v>
          </cell>
          <cell r="D43" t="str">
            <v>MM CITÈ</v>
          </cell>
          <cell r="E43" t="str">
            <v>18.335.753/0001-13</v>
          </cell>
          <cell r="F43" t="str">
            <v>TAÍS / NIKOLA NAJMANOVA</v>
          </cell>
          <cell r="G43" t="str">
            <v>(47) 99220-7771</v>
          </cell>
          <cell r="H43">
            <v>0</v>
          </cell>
          <cell r="I43">
            <v>0</v>
          </cell>
        </row>
        <row r="44">
          <cell r="A44">
            <v>0</v>
          </cell>
          <cell r="B44">
            <v>0</v>
          </cell>
          <cell r="C44">
            <v>0</v>
          </cell>
          <cell r="D44">
            <v>0</v>
          </cell>
          <cell r="E44">
            <v>0</v>
          </cell>
          <cell r="F44" t="str">
            <v>t.silva@mmcite.com</v>
          </cell>
          <cell r="G44" t="str">
            <v xml:space="preserve"> (47) 3059 0771</v>
          </cell>
          <cell r="H44">
            <v>0</v>
          </cell>
          <cell r="I44">
            <v>0</v>
          </cell>
        </row>
        <row r="45">
          <cell r="A45">
            <v>0</v>
          </cell>
          <cell r="B45">
            <v>0</v>
          </cell>
          <cell r="C45">
            <v>0</v>
          </cell>
          <cell r="D45">
            <v>0</v>
          </cell>
          <cell r="E45">
            <v>0</v>
          </cell>
          <cell r="F45" t="str">
            <v>vendas@mmmcite.com</v>
          </cell>
          <cell r="G45">
            <v>0</v>
          </cell>
          <cell r="H45">
            <v>0</v>
          </cell>
          <cell r="I45">
            <v>0</v>
          </cell>
        </row>
        <row r="46">
          <cell r="A46" t="str">
            <v>COT0033</v>
          </cell>
          <cell r="B46" t="str">
            <v>BANCO  (0,59X0,65)M , LINHA MIELA REF. LME 152T - FABRICANTE MMCITÉ</v>
          </cell>
          <cell r="C46" t="str">
            <v>UND</v>
          </cell>
          <cell r="D46" t="str">
            <v>MM CITÈ</v>
          </cell>
          <cell r="E46" t="str">
            <v>18.335.753/0001-13</v>
          </cell>
          <cell r="F46" t="str">
            <v>TAÍS / NIKOLA NAJMANOVA</v>
          </cell>
          <cell r="G46" t="str">
            <v>(47) 99220-7771</v>
          </cell>
          <cell r="H46">
            <v>0</v>
          </cell>
          <cell r="I46">
            <v>0</v>
          </cell>
        </row>
        <row r="47">
          <cell r="A47">
            <v>0</v>
          </cell>
          <cell r="B47">
            <v>0</v>
          </cell>
          <cell r="C47">
            <v>0</v>
          </cell>
          <cell r="D47">
            <v>0</v>
          </cell>
          <cell r="E47">
            <v>0</v>
          </cell>
          <cell r="F47" t="str">
            <v>t.silva@mmcite.com</v>
          </cell>
          <cell r="G47" t="str">
            <v xml:space="preserve"> (47) 3059 0771</v>
          </cell>
          <cell r="H47">
            <v>0</v>
          </cell>
          <cell r="I47">
            <v>0</v>
          </cell>
        </row>
        <row r="48">
          <cell r="A48">
            <v>0</v>
          </cell>
          <cell r="B48">
            <v>0</v>
          </cell>
          <cell r="C48">
            <v>0</v>
          </cell>
          <cell r="D48">
            <v>0</v>
          </cell>
          <cell r="E48">
            <v>0</v>
          </cell>
          <cell r="F48" t="str">
            <v>vendas@mmmcite.com</v>
          </cell>
          <cell r="G48">
            <v>0</v>
          </cell>
          <cell r="H48">
            <v>0</v>
          </cell>
          <cell r="I48">
            <v>0</v>
          </cell>
        </row>
        <row r="49">
          <cell r="A49" t="str">
            <v>COT0034</v>
          </cell>
          <cell r="B49" t="str">
            <v>BANCO (0,58X0,58)M , LINHA PQX REF. PQX 312T - FABRICANTE MMCITÉ</v>
          </cell>
          <cell r="C49" t="str">
            <v>UND</v>
          </cell>
          <cell r="D49" t="str">
            <v>MM CITÈ</v>
          </cell>
          <cell r="E49" t="str">
            <v>18.335.753/0001-13</v>
          </cell>
          <cell r="F49" t="str">
            <v>TAÍS / NIKOLA NAJMANOVA</v>
          </cell>
          <cell r="G49" t="str">
            <v>(47) 99220-7771</v>
          </cell>
          <cell r="H49">
            <v>0</v>
          </cell>
          <cell r="I49">
            <v>0</v>
          </cell>
        </row>
        <row r="50">
          <cell r="A50">
            <v>0</v>
          </cell>
          <cell r="B50">
            <v>0</v>
          </cell>
          <cell r="C50">
            <v>0</v>
          </cell>
          <cell r="D50">
            <v>0</v>
          </cell>
          <cell r="E50">
            <v>0</v>
          </cell>
          <cell r="F50" t="str">
            <v>t.silva@mmcite.com</v>
          </cell>
          <cell r="G50" t="str">
            <v xml:space="preserve"> (47) 3059 0771</v>
          </cell>
          <cell r="H50">
            <v>0</v>
          </cell>
          <cell r="I50">
            <v>0</v>
          </cell>
        </row>
        <row r="51">
          <cell r="A51">
            <v>0</v>
          </cell>
          <cell r="B51">
            <v>0</v>
          </cell>
          <cell r="C51">
            <v>0</v>
          </cell>
          <cell r="D51">
            <v>0</v>
          </cell>
          <cell r="E51">
            <v>0</v>
          </cell>
          <cell r="F51" t="str">
            <v>vendas@mmmcite.com</v>
          </cell>
          <cell r="G51">
            <v>0</v>
          </cell>
          <cell r="H51">
            <v>0</v>
          </cell>
          <cell r="I51">
            <v>0</v>
          </cell>
        </row>
        <row r="52">
          <cell r="A52" t="str">
            <v>COT0035</v>
          </cell>
          <cell r="B52" t="str">
            <v>BANCO (1,72X0,58)M , LINHA PQX REF. PQX 313T - FABRICANTE MMCITÉ</v>
          </cell>
          <cell r="C52" t="str">
            <v>UND</v>
          </cell>
          <cell r="D52" t="str">
            <v>MM CITÈ</v>
          </cell>
          <cell r="E52" t="str">
            <v>18.335.753/0001-13</v>
          </cell>
          <cell r="F52" t="str">
            <v>TAÍS / NIKOLA NAJMANOVA</v>
          </cell>
          <cell r="G52" t="str">
            <v>(47) 99220-7771</v>
          </cell>
          <cell r="H52">
            <v>0</v>
          </cell>
          <cell r="I52">
            <v>0</v>
          </cell>
        </row>
        <row r="53">
          <cell r="A53">
            <v>0</v>
          </cell>
          <cell r="B53">
            <v>0</v>
          </cell>
          <cell r="C53">
            <v>0</v>
          </cell>
          <cell r="D53">
            <v>0</v>
          </cell>
          <cell r="E53">
            <v>0</v>
          </cell>
          <cell r="F53" t="str">
            <v>t.silva@mmcite.com</v>
          </cell>
          <cell r="G53" t="str">
            <v xml:space="preserve"> (47) 3059 0771</v>
          </cell>
          <cell r="H53">
            <v>0</v>
          </cell>
          <cell r="I53">
            <v>0</v>
          </cell>
        </row>
        <row r="54">
          <cell r="A54">
            <v>0</v>
          </cell>
          <cell r="B54">
            <v>0</v>
          </cell>
          <cell r="C54">
            <v>0</v>
          </cell>
          <cell r="D54">
            <v>0</v>
          </cell>
          <cell r="E54">
            <v>0</v>
          </cell>
          <cell r="F54" t="str">
            <v>vendas@mmmcite.com</v>
          </cell>
          <cell r="G54">
            <v>0</v>
          </cell>
          <cell r="H54">
            <v>0</v>
          </cell>
          <cell r="I54">
            <v>0</v>
          </cell>
        </row>
        <row r="55">
          <cell r="A55" t="str">
            <v>COT0037</v>
          </cell>
          <cell r="B55" t="str">
            <v>BANCO (1,72X0,61)M , LINHA PQX REF. PQX 353T - FABRICANTE MMCITÉ</v>
          </cell>
          <cell r="C55" t="str">
            <v>UND</v>
          </cell>
          <cell r="D55" t="str">
            <v>MM CITÈ</v>
          </cell>
          <cell r="E55" t="str">
            <v>18.335.753/0001-13</v>
          </cell>
          <cell r="F55" t="str">
            <v>TAÍS / NIKOLA NAJMANOVA</v>
          </cell>
          <cell r="G55" t="str">
            <v>(47) 99220-7771</v>
          </cell>
          <cell r="H55">
            <v>0</v>
          </cell>
          <cell r="I55">
            <v>0</v>
          </cell>
        </row>
        <row r="56">
          <cell r="A56">
            <v>0</v>
          </cell>
          <cell r="B56">
            <v>0</v>
          </cell>
          <cell r="C56">
            <v>0</v>
          </cell>
          <cell r="D56">
            <v>0</v>
          </cell>
          <cell r="E56">
            <v>0</v>
          </cell>
          <cell r="F56" t="str">
            <v>t.silva@mmcite.com</v>
          </cell>
          <cell r="G56" t="str">
            <v xml:space="preserve"> (47) 3059 0771</v>
          </cell>
          <cell r="H56">
            <v>0</v>
          </cell>
          <cell r="I56">
            <v>0</v>
          </cell>
        </row>
        <row r="57">
          <cell r="A57">
            <v>0</v>
          </cell>
          <cell r="B57">
            <v>0</v>
          </cell>
          <cell r="C57">
            <v>0</v>
          </cell>
          <cell r="D57">
            <v>0</v>
          </cell>
          <cell r="E57">
            <v>0</v>
          </cell>
          <cell r="F57" t="str">
            <v>vendas@mmmcite.com</v>
          </cell>
          <cell r="G57">
            <v>0</v>
          </cell>
          <cell r="H57">
            <v>0</v>
          </cell>
          <cell r="I57">
            <v>0</v>
          </cell>
        </row>
        <row r="58">
          <cell r="A58" t="str">
            <v>COT0038</v>
          </cell>
          <cell r="B58" t="str">
            <v>PARACICLO BIKEPARK BKP110 (STE410)- FABRICANTE MMCITÉ</v>
          </cell>
          <cell r="C58" t="str">
            <v>UND</v>
          </cell>
          <cell r="D58" t="str">
            <v>MM CITÈ</v>
          </cell>
          <cell r="E58" t="str">
            <v>18.335.753/0001-13</v>
          </cell>
          <cell r="F58" t="str">
            <v>TAÍS / NIKOLA NAJMANOVA</v>
          </cell>
          <cell r="G58" t="str">
            <v>(47) 99220-7771</v>
          </cell>
          <cell r="H58">
            <v>0</v>
          </cell>
          <cell r="I58">
            <v>0</v>
          </cell>
        </row>
        <row r="59">
          <cell r="A59">
            <v>0</v>
          </cell>
          <cell r="B59">
            <v>0</v>
          </cell>
          <cell r="C59">
            <v>0</v>
          </cell>
          <cell r="D59">
            <v>0</v>
          </cell>
          <cell r="E59">
            <v>0</v>
          </cell>
          <cell r="F59" t="str">
            <v>t.silva@mmcite.com</v>
          </cell>
          <cell r="G59" t="str">
            <v xml:space="preserve"> (47) 3059 0771</v>
          </cell>
          <cell r="H59">
            <v>0</v>
          </cell>
          <cell r="I59">
            <v>0</v>
          </cell>
        </row>
        <row r="60">
          <cell r="A60">
            <v>0</v>
          </cell>
          <cell r="B60">
            <v>0</v>
          </cell>
          <cell r="C60">
            <v>0</v>
          </cell>
          <cell r="D60">
            <v>0</v>
          </cell>
          <cell r="E60">
            <v>0</v>
          </cell>
          <cell r="F60" t="str">
            <v>vendas@mmmcite.com</v>
          </cell>
          <cell r="G60">
            <v>0</v>
          </cell>
          <cell r="H60">
            <v>0</v>
          </cell>
          <cell r="I60">
            <v>0</v>
          </cell>
        </row>
        <row r="61">
          <cell r="A61" t="str">
            <v>COT0039</v>
          </cell>
          <cell r="B61" t="str">
            <v>BALIZADOR METÁLICO DONAT DON100- DN=10CM. H=1,00M, CHUMBADO NO PISO</v>
          </cell>
          <cell r="C61" t="str">
            <v>UND</v>
          </cell>
          <cell r="D61" t="str">
            <v>MM CITÈ</v>
          </cell>
          <cell r="E61" t="str">
            <v>18.335.753/0001-13</v>
          </cell>
          <cell r="F61" t="str">
            <v>TAÍS / NIKOLA NAJMANOVA</v>
          </cell>
          <cell r="G61" t="str">
            <v>(47) 99220-7771</v>
          </cell>
          <cell r="H61">
            <v>0</v>
          </cell>
          <cell r="I61">
            <v>0</v>
          </cell>
        </row>
        <row r="62">
          <cell r="A62">
            <v>0</v>
          </cell>
          <cell r="B62">
            <v>0</v>
          </cell>
          <cell r="C62">
            <v>0</v>
          </cell>
          <cell r="D62">
            <v>0</v>
          </cell>
          <cell r="E62">
            <v>0</v>
          </cell>
          <cell r="F62" t="str">
            <v>t.silva@mmcite.com</v>
          </cell>
          <cell r="G62" t="str">
            <v xml:space="preserve"> (47) 3059 0771</v>
          </cell>
          <cell r="H62">
            <v>0</v>
          </cell>
          <cell r="I62">
            <v>0</v>
          </cell>
        </row>
        <row r="63">
          <cell r="A63">
            <v>0</v>
          </cell>
          <cell r="B63">
            <v>0</v>
          </cell>
          <cell r="C63">
            <v>0</v>
          </cell>
          <cell r="D63">
            <v>0</v>
          </cell>
          <cell r="E63">
            <v>0</v>
          </cell>
          <cell r="F63" t="str">
            <v>vendas@mmmcite.com</v>
          </cell>
          <cell r="G63">
            <v>0</v>
          </cell>
          <cell r="H63">
            <v>0</v>
          </cell>
          <cell r="I63">
            <v>0</v>
          </cell>
        </row>
        <row r="64">
          <cell r="A64" t="str">
            <v>COT0045</v>
          </cell>
          <cell r="B64" t="str">
            <v>CORRIMÃO DE ESCADAS EM AÇO INOX A-304, (EIXO CENTRAL), H=1,00m - PLANTA URB DET 10 - Detalhe 01 - FORNECIMENTO E INSTALAÇÃO</v>
          </cell>
          <cell r="C64" t="str">
            <v>M</v>
          </cell>
          <cell r="D64" t="str">
            <v>ACEIRO</v>
          </cell>
          <cell r="E64" t="str">
            <v>00.433.804/0001-84</v>
          </cell>
          <cell r="F64" t="str">
            <v>José Rivas Rodrigues</v>
          </cell>
          <cell r="G64" t="str">
            <v>(71) 3351-6207</v>
          </cell>
          <cell r="H64">
            <v>0</v>
          </cell>
          <cell r="I64">
            <v>0</v>
          </cell>
        </row>
        <row r="65">
          <cell r="A65">
            <v>0</v>
          </cell>
          <cell r="B65">
            <v>0</v>
          </cell>
          <cell r="C65">
            <v>0</v>
          </cell>
          <cell r="D65" t="str">
            <v>CROMOTÉCNICA</v>
          </cell>
          <cell r="E65" t="str">
            <v>14.757.702/0001-30</v>
          </cell>
          <cell r="F65" t="str">
            <v>Garrido</v>
          </cell>
          <cell r="G65" t="str">
            <v>(71) 3393-1099</v>
          </cell>
          <cell r="H65">
            <v>0</v>
          </cell>
          <cell r="I65">
            <v>0</v>
          </cell>
        </row>
        <row r="66">
          <cell r="A66">
            <v>0</v>
          </cell>
          <cell r="B66">
            <v>0</v>
          </cell>
          <cell r="C66">
            <v>0</v>
          </cell>
          <cell r="D66" t="str">
            <v>ALTERNATIVA SOLUÇÕES EM AÇO INOX</v>
          </cell>
          <cell r="E66" t="str">
            <v>11.776.939/0001-90</v>
          </cell>
          <cell r="F66" t="str">
            <v>Edmundo Cerqueira</v>
          </cell>
          <cell r="G66" t="str">
            <v>(71) 3377-2877</v>
          </cell>
          <cell r="H66">
            <v>0</v>
          </cell>
          <cell r="I66">
            <v>0</v>
          </cell>
        </row>
        <row r="67">
          <cell r="A67" t="str">
            <v>COT0046</v>
          </cell>
          <cell r="B67" t="str">
            <v>CORRIMÃO DE ESCADAS/RAMPAS EM AÇO INOX A-304,  (LATERAIS), H=0,92m - PLANTA URB DET 10 - Detalhe 02- FORNECIMENTO E INSTALAÇÃO</v>
          </cell>
          <cell r="C67" t="str">
            <v>M</v>
          </cell>
          <cell r="D67" t="str">
            <v>ACEIRO</v>
          </cell>
          <cell r="E67" t="str">
            <v>00.433.804/0001-84</v>
          </cell>
          <cell r="F67" t="str">
            <v>José Rivas Rodrigues</v>
          </cell>
          <cell r="G67" t="str">
            <v>(71) 3351-6207</v>
          </cell>
          <cell r="H67">
            <v>0</v>
          </cell>
          <cell r="I67">
            <v>0</v>
          </cell>
        </row>
        <row r="68">
          <cell r="A68">
            <v>0</v>
          </cell>
          <cell r="B68">
            <v>0</v>
          </cell>
          <cell r="C68">
            <v>0</v>
          </cell>
          <cell r="D68" t="str">
            <v>CROMOTÉCNICA</v>
          </cell>
          <cell r="E68" t="str">
            <v>14.757.702/0001-30</v>
          </cell>
          <cell r="F68" t="str">
            <v>Garrido</v>
          </cell>
          <cell r="G68" t="str">
            <v>(71) 3393-1099</v>
          </cell>
          <cell r="H68">
            <v>0</v>
          </cell>
          <cell r="I68">
            <v>0</v>
          </cell>
        </row>
        <row r="69">
          <cell r="A69">
            <v>0</v>
          </cell>
          <cell r="B69">
            <v>0</v>
          </cell>
          <cell r="C69">
            <v>0</v>
          </cell>
          <cell r="D69" t="str">
            <v>ALTERNATIVA SOLUÇÕES EM AÇO INOX</v>
          </cell>
          <cell r="E69" t="str">
            <v>11.776.939/0001-90</v>
          </cell>
          <cell r="F69" t="str">
            <v>Edmundo Cerqueira</v>
          </cell>
          <cell r="G69" t="str">
            <v>(71) 3377-2877</v>
          </cell>
          <cell r="H69">
            <v>0</v>
          </cell>
          <cell r="I69">
            <v>0</v>
          </cell>
        </row>
        <row r="70">
          <cell r="A70" t="str">
            <v>COT0047</v>
          </cell>
          <cell r="B70" t="str">
            <v>CORRIMÃO / GRADIL DE ESCADAS EM BARRA CHATA DE AÇO, H=0,92m - PLANTA URB DET 09 - Detalhe 01 - FORNECIMENTO E INSTALAÇÃO</v>
          </cell>
          <cell r="C70" t="str">
            <v>M</v>
          </cell>
          <cell r="D70" t="str">
            <v>ACEIRO</v>
          </cell>
          <cell r="E70" t="str">
            <v>00.433.804/0001-84</v>
          </cell>
          <cell r="F70" t="str">
            <v>José Rivas Rodrigues</v>
          </cell>
          <cell r="G70" t="str">
            <v>(71) 3351-6207</v>
          </cell>
          <cell r="H70">
            <v>0</v>
          </cell>
          <cell r="I70">
            <v>0</v>
          </cell>
        </row>
        <row r="71">
          <cell r="A71">
            <v>0</v>
          </cell>
          <cell r="B71">
            <v>0</v>
          </cell>
          <cell r="C71">
            <v>0</v>
          </cell>
          <cell r="D71" t="str">
            <v>CROMOTÉCNICA</v>
          </cell>
          <cell r="E71" t="str">
            <v>14.757.702/0001-30</v>
          </cell>
          <cell r="F71" t="str">
            <v>Garrido</v>
          </cell>
          <cell r="G71" t="str">
            <v>(71) 3393-1099</v>
          </cell>
          <cell r="H71">
            <v>0</v>
          </cell>
          <cell r="I71">
            <v>0</v>
          </cell>
        </row>
        <row r="72">
          <cell r="A72">
            <v>0</v>
          </cell>
          <cell r="B72">
            <v>0</v>
          </cell>
          <cell r="C72">
            <v>0</v>
          </cell>
          <cell r="D72" t="str">
            <v>ALTERNATIVA SOLUÇÕES EM AÇO INOX</v>
          </cell>
          <cell r="E72" t="str">
            <v>11.776.939/0001-90</v>
          </cell>
          <cell r="F72" t="str">
            <v>Edmundo Cerqueira</v>
          </cell>
          <cell r="G72" t="str">
            <v>(71) 3377-2877</v>
          </cell>
          <cell r="H72">
            <v>0</v>
          </cell>
          <cell r="I72">
            <v>0</v>
          </cell>
        </row>
        <row r="73">
          <cell r="A73" t="str">
            <v>COT0050</v>
          </cell>
          <cell r="B73" t="str">
            <v>TRANSPORTE DE EQUIPAMENTO EM CAVALO MECÂNICO.</v>
          </cell>
          <cell r="C73" t="str">
            <v>UN</v>
          </cell>
          <cell r="D73" t="str">
            <v>IG TRANSPORTES</v>
          </cell>
          <cell r="E73" t="str">
            <v>07.699.801/0001-36</v>
          </cell>
          <cell r="F73" t="str">
            <v>Isabel</v>
          </cell>
          <cell r="G73" t="str">
            <v xml:space="preserve">(71) 3371-9786       </v>
          </cell>
          <cell r="H73">
            <v>0</v>
          </cell>
          <cell r="I73">
            <v>0</v>
          </cell>
        </row>
        <row r="74">
          <cell r="A74">
            <v>0</v>
          </cell>
          <cell r="B74">
            <v>0</v>
          </cell>
          <cell r="C74">
            <v>0</v>
          </cell>
          <cell r="D74" t="str">
            <v>TUPY TRANSPORTES</v>
          </cell>
          <cell r="E74" t="str">
            <v>117.149.206/0001-80</v>
          </cell>
          <cell r="F74" t="str">
            <v>Fabricio Melo</v>
          </cell>
          <cell r="G74" t="str">
            <v>(71) 3215-2669</v>
          </cell>
          <cell r="H74">
            <v>0</v>
          </cell>
          <cell r="I74">
            <v>0</v>
          </cell>
        </row>
        <row r="75">
          <cell r="A75">
            <v>0</v>
          </cell>
          <cell r="B75">
            <v>0</v>
          </cell>
          <cell r="C75">
            <v>0</v>
          </cell>
          <cell r="D75" t="str">
            <v>QUIMITRABS TRANSPORTES</v>
          </cell>
          <cell r="E75" t="str">
            <v>74.445.099/0003-33</v>
          </cell>
          <cell r="F75" t="str">
            <v>Paulo Muniz</v>
          </cell>
          <cell r="G75" t="str">
            <v>(71) 2202-1060</v>
          </cell>
          <cell r="H75">
            <v>0</v>
          </cell>
          <cell r="I75">
            <v>0</v>
          </cell>
        </row>
        <row r="76">
          <cell r="A76">
            <v>0</v>
          </cell>
          <cell r="B76">
            <v>0</v>
          </cell>
          <cell r="C76">
            <v>0</v>
          </cell>
          <cell r="D76">
            <v>0</v>
          </cell>
          <cell r="E76">
            <v>0</v>
          </cell>
          <cell r="F76">
            <v>0</v>
          </cell>
          <cell r="G76">
            <v>0</v>
          </cell>
          <cell r="H76">
            <v>0</v>
          </cell>
          <cell r="I76">
            <v>0</v>
          </cell>
        </row>
        <row r="77">
          <cell r="A77">
            <v>0</v>
          </cell>
          <cell r="B77">
            <v>0</v>
          </cell>
          <cell r="C77">
            <v>0</v>
          </cell>
          <cell r="D77">
            <v>0</v>
          </cell>
          <cell r="E77">
            <v>0</v>
          </cell>
          <cell r="F77">
            <v>0</v>
          </cell>
          <cell r="G77">
            <v>0</v>
          </cell>
          <cell r="H77">
            <v>0</v>
          </cell>
          <cell r="I77">
            <v>0</v>
          </cell>
        </row>
        <row r="78">
          <cell r="A78">
            <v>0</v>
          </cell>
          <cell r="B78">
            <v>0</v>
          </cell>
          <cell r="C78">
            <v>0</v>
          </cell>
          <cell r="D78">
            <v>0</v>
          </cell>
          <cell r="E78">
            <v>0</v>
          </cell>
          <cell r="F78">
            <v>0</v>
          </cell>
          <cell r="G78">
            <v>0</v>
          </cell>
          <cell r="H78">
            <v>0</v>
          </cell>
          <cell r="I78">
            <v>0</v>
          </cell>
        </row>
        <row r="79">
          <cell r="A79" t="str">
            <v>COT0060</v>
          </cell>
          <cell r="B79" t="str">
            <v>FORNECIMENTO DE ARVORE REGIONAL - Felício; Filicium decipiens; h= 2,50 m</v>
          </cell>
          <cell r="C79" t="str">
            <v>UN</v>
          </cell>
          <cell r="D79" t="str">
            <v>COMPANHIA DO VERDE</v>
          </cell>
          <cell r="E79" t="str">
            <v>08.004.691/0001-03</v>
          </cell>
          <cell r="F79" t="str">
            <v>José Alberto</v>
          </cell>
          <cell r="G79" t="str">
            <v xml:space="preserve">(71) 3288-1111/99174-6070 </v>
          </cell>
          <cell r="H79">
            <v>0</v>
          </cell>
          <cell r="I79">
            <v>0</v>
          </cell>
        </row>
        <row r="80">
          <cell r="A80">
            <v>0</v>
          </cell>
          <cell r="B80">
            <v>0</v>
          </cell>
          <cell r="C80">
            <v>0</v>
          </cell>
          <cell r="D80" t="str">
            <v>FLORAGEM GARDEN CENTER</v>
          </cell>
          <cell r="E80" t="str">
            <v>28.476.661/0001-07</v>
          </cell>
          <cell r="F80" t="str">
            <v>Marcos / Everton</v>
          </cell>
          <cell r="G80" t="str">
            <v>(71) 3500-1586</v>
          </cell>
          <cell r="H80">
            <v>0</v>
          </cell>
          <cell r="I80">
            <v>0</v>
          </cell>
        </row>
        <row r="81">
          <cell r="A81">
            <v>0</v>
          </cell>
          <cell r="B81">
            <v>0</v>
          </cell>
          <cell r="C81">
            <v>0</v>
          </cell>
          <cell r="D81" t="str">
            <v>CONRADO PAISAGISMO</v>
          </cell>
          <cell r="E81">
            <v>0</v>
          </cell>
          <cell r="F81" t="str">
            <v>Isabela/Paula</v>
          </cell>
          <cell r="G81" t="str">
            <v>(71) 3481-8900/98164-1427</v>
          </cell>
          <cell r="H81">
            <v>0</v>
          </cell>
          <cell r="I81">
            <v>0</v>
          </cell>
        </row>
        <row r="82">
          <cell r="A82" t="str">
            <v>COT0061</v>
          </cell>
          <cell r="B82" t="str">
            <v>FORNECIMENTO DE ARVORE REGIONAL - Pau ferro; Caesalpinia leiostachya, H= 2,5M</v>
          </cell>
          <cell r="C82" t="str">
            <v>UN</v>
          </cell>
          <cell r="D82" t="str">
            <v>COMPANHIA DO VERDE</v>
          </cell>
          <cell r="E82" t="str">
            <v>08.004.691/0001-04</v>
          </cell>
          <cell r="F82" t="str">
            <v>José Alberto</v>
          </cell>
          <cell r="G82" t="str">
            <v>(71) 3288-1111/99174-6071</v>
          </cell>
          <cell r="H82">
            <v>0</v>
          </cell>
          <cell r="I82">
            <v>0</v>
          </cell>
        </row>
        <row r="83">
          <cell r="A83">
            <v>0</v>
          </cell>
          <cell r="B83">
            <v>0</v>
          </cell>
          <cell r="C83">
            <v>0</v>
          </cell>
          <cell r="D83" t="str">
            <v>FLORAGEM GARDEN CENTER</v>
          </cell>
          <cell r="E83" t="str">
            <v>28.476.661/0001-08</v>
          </cell>
          <cell r="F83" t="str">
            <v>Marcos / Everton</v>
          </cell>
          <cell r="G83" t="str">
            <v>(71) 3500-1587</v>
          </cell>
          <cell r="H83">
            <v>0</v>
          </cell>
          <cell r="I83">
            <v>0</v>
          </cell>
        </row>
        <row r="84">
          <cell r="A84">
            <v>0</v>
          </cell>
          <cell r="B84">
            <v>0</v>
          </cell>
          <cell r="C84">
            <v>0</v>
          </cell>
          <cell r="D84" t="str">
            <v>CONRADO PAISAGISMO</v>
          </cell>
          <cell r="E84">
            <v>0</v>
          </cell>
          <cell r="F84" t="str">
            <v>Isabela/Paula</v>
          </cell>
          <cell r="G84" t="str">
            <v>(71) 3481-8900/98164-1428</v>
          </cell>
          <cell r="H84">
            <v>0</v>
          </cell>
          <cell r="I84">
            <v>0</v>
          </cell>
        </row>
        <row r="85">
          <cell r="A85" t="str">
            <v>COT0062</v>
          </cell>
          <cell r="B85" t="str">
            <v>FORNECIMENTO DE ARVORE REGIONAL - Ipê Rosa, Tabebuia impetiginosa, H= 2,5M</v>
          </cell>
          <cell r="C85" t="str">
            <v>UN</v>
          </cell>
          <cell r="D85" t="str">
            <v>COMPANHIA DO VERDE</v>
          </cell>
          <cell r="E85" t="str">
            <v>08.004.691/0001-05</v>
          </cell>
          <cell r="F85" t="str">
            <v>José Alberto</v>
          </cell>
          <cell r="G85" t="str">
            <v>(71) 3288-1111/99174-6072</v>
          </cell>
          <cell r="H85">
            <v>0</v>
          </cell>
          <cell r="I85">
            <v>0</v>
          </cell>
        </row>
        <row r="86">
          <cell r="A86">
            <v>0</v>
          </cell>
          <cell r="B86">
            <v>0</v>
          </cell>
          <cell r="C86">
            <v>0</v>
          </cell>
          <cell r="D86" t="str">
            <v>FLORAGEM GARDEN CENTER</v>
          </cell>
          <cell r="E86" t="str">
            <v>28.476.661/0001-09</v>
          </cell>
          <cell r="F86" t="str">
            <v>Marcos / Everton</v>
          </cell>
          <cell r="G86" t="str">
            <v>(71) 3500-1588</v>
          </cell>
          <cell r="H86">
            <v>0</v>
          </cell>
          <cell r="I86">
            <v>0</v>
          </cell>
        </row>
        <row r="87">
          <cell r="A87">
            <v>0</v>
          </cell>
          <cell r="B87">
            <v>0</v>
          </cell>
          <cell r="C87">
            <v>0</v>
          </cell>
          <cell r="D87" t="str">
            <v>CONRADO PAISAGISMO</v>
          </cell>
          <cell r="E87">
            <v>0</v>
          </cell>
          <cell r="F87" t="str">
            <v>Isabela/Paula</v>
          </cell>
          <cell r="G87" t="str">
            <v>(71) 3481-8900/98164-1429</v>
          </cell>
          <cell r="H87">
            <v>0</v>
          </cell>
          <cell r="I87">
            <v>0</v>
          </cell>
        </row>
        <row r="88">
          <cell r="A88" t="str">
            <v>COT0063</v>
          </cell>
          <cell r="B88" t="str">
            <v>FORNECIMENTO  DE ARBUSTO REGIONAL - Espirradeira rosa; Nerium oleander, H= 2,0M</v>
          </cell>
          <cell r="C88" t="str">
            <v>UN</v>
          </cell>
          <cell r="D88" t="str">
            <v>COMPANHIA DO VERDE</v>
          </cell>
          <cell r="E88" t="str">
            <v>08.004.691/0001-06</v>
          </cell>
          <cell r="F88" t="str">
            <v>José Alberto</v>
          </cell>
          <cell r="G88" t="str">
            <v>(71) 3288-1111/99174-6073</v>
          </cell>
          <cell r="H88">
            <v>0</v>
          </cell>
          <cell r="I88">
            <v>0</v>
          </cell>
        </row>
        <row r="89">
          <cell r="A89">
            <v>0</v>
          </cell>
          <cell r="B89">
            <v>0</v>
          </cell>
          <cell r="C89">
            <v>0</v>
          </cell>
          <cell r="D89" t="str">
            <v>FLORAGEM GARDEN CENTER</v>
          </cell>
          <cell r="E89" t="str">
            <v>28.476.661/0001-10</v>
          </cell>
          <cell r="F89" t="str">
            <v>Marcos / Everton</v>
          </cell>
          <cell r="G89" t="str">
            <v>(71) 3500-1589</v>
          </cell>
          <cell r="H89">
            <v>0</v>
          </cell>
          <cell r="I89">
            <v>0</v>
          </cell>
        </row>
        <row r="90">
          <cell r="A90">
            <v>0</v>
          </cell>
          <cell r="B90">
            <v>0</v>
          </cell>
          <cell r="C90">
            <v>0</v>
          </cell>
          <cell r="D90" t="str">
            <v>CONRADO PAISAGISMO</v>
          </cell>
          <cell r="E90">
            <v>0</v>
          </cell>
          <cell r="F90" t="str">
            <v>Isabela/Paula</v>
          </cell>
          <cell r="G90" t="str">
            <v>(71) 3481-8900/98164-1430</v>
          </cell>
          <cell r="H90">
            <v>0</v>
          </cell>
          <cell r="I90">
            <v>0</v>
          </cell>
        </row>
        <row r="91">
          <cell r="A91" t="str">
            <v>COT0064</v>
          </cell>
          <cell r="B91" t="str">
            <v>FORNECIMENTO DE ARBUSTO REGIONAL - Espirradeira branca; Nerium oleander, H= 2,0M</v>
          </cell>
          <cell r="C91" t="str">
            <v>UN</v>
          </cell>
          <cell r="D91" t="str">
            <v>COMPANHIA DO VERDE</v>
          </cell>
          <cell r="E91" t="str">
            <v>08.004.691/0001-07</v>
          </cell>
          <cell r="F91" t="str">
            <v>José Alberto</v>
          </cell>
          <cell r="G91" t="str">
            <v>(71) 3288-1111/99174-6074</v>
          </cell>
          <cell r="H91">
            <v>0</v>
          </cell>
          <cell r="I91">
            <v>0</v>
          </cell>
        </row>
        <row r="92">
          <cell r="A92">
            <v>0</v>
          </cell>
          <cell r="B92">
            <v>0</v>
          </cell>
          <cell r="C92">
            <v>0</v>
          </cell>
          <cell r="D92" t="str">
            <v>FLORAGEM GARDEN CENTER</v>
          </cell>
          <cell r="E92" t="str">
            <v>28.476.661/0001-11</v>
          </cell>
          <cell r="F92" t="str">
            <v>Marcos / Everton</v>
          </cell>
          <cell r="G92" t="str">
            <v>(71) 3500-1590</v>
          </cell>
          <cell r="H92">
            <v>0</v>
          </cell>
          <cell r="I92">
            <v>0</v>
          </cell>
        </row>
        <row r="93">
          <cell r="A93">
            <v>0</v>
          </cell>
          <cell r="B93">
            <v>0</v>
          </cell>
          <cell r="C93">
            <v>0</v>
          </cell>
          <cell r="D93" t="str">
            <v>CONRADO PAISAGISMO</v>
          </cell>
          <cell r="E93">
            <v>0</v>
          </cell>
          <cell r="F93" t="str">
            <v>Isabela/Paula</v>
          </cell>
          <cell r="G93" t="str">
            <v>(71) 3481-8900/98164-1431</v>
          </cell>
          <cell r="H93">
            <v>0</v>
          </cell>
          <cell r="I93">
            <v>0</v>
          </cell>
        </row>
        <row r="94">
          <cell r="A94" t="str">
            <v>COT0065</v>
          </cell>
          <cell r="B94" t="str">
            <v>FORNECIMENTO DE ARBUSTO REGIONAL - Hibisco rosa; Hibiscus; H= 1,5M</v>
          </cell>
          <cell r="C94" t="str">
            <v>UN</v>
          </cell>
          <cell r="D94" t="str">
            <v>COMPANHIA DO VERDE</v>
          </cell>
          <cell r="E94" t="str">
            <v>08.004.691/0001-08</v>
          </cell>
          <cell r="F94" t="str">
            <v>José Alberto</v>
          </cell>
          <cell r="G94" t="str">
            <v>(71) 3288-1111/99174-6075</v>
          </cell>
          <cell r="H94">
            <v>0</v>
          </cell>
          <cell r="I94">
            <v>0</v>
          </cell>
        </row>
        <row r="95">
          <cell r="A95">
            <v>0</v>
          </cell>
          <cell r="B95">
            <v>0</v>
          </cell>
          <cell r="C95">
            <v>0</v>
          </cell>
          <cell r="D95" t="str">
            <v>FLORAGEM GARDEN CENTER</v>
          </cell>
          <cell r="E95" t="str">
            <v>28.476.661/0001-12</v>
          </cell>
          <cell r="F95" t="str">
            <v>Marcos / Everton</v>
          </cell>
          <cell r="G95" t="str">
            <v>(71) 3500-1591</v>
          </cell>
          <cell r="H95">
            <v>0</v>
          </cell>
          <cell r="I95">
            <v>0</v>
          </cell>
        </row>
        <row r="96">
          <cell r="A96">
            <v>0</v>
          </cell>
          <cell r="B96">
            <v>0</v>
          </cell>
          <cell r="C96">
            <v>0</v>
          </cell>
          <cell r="D96" t="str">
            <v>CONRADO PAISAGISMO</v>
          </cell>
          <cell r="E96">
            <v>0</v>
          </cell>
          <cell r="F96" t="str">
            <v>Isabela/Paula</v>
          </cell>
          <cell r="G96" t="str">
            <v>(71) 3481-8900/98164-1432</v>
          </cell>
          <cell r="H96">
            <v>0</v>
          </cell>
          <cell r="I96">
            <v>0</v>
          </cell>
        </row>
        <row r="97">
          <cell r="A97" t="str">
            <v>COT0066</v>
          </cell>
          <cell r="B97" t="str">
            <v>FORNECIMENTO DE ARBUSTO REGIONAL -Hibisco branco; Hibiscus; H= 1,5M</v>
          </cell>
          <cell r="C97" t="str">
            <v>UN</v>
          </cell>
          <cell r="D97" t="str">
            <v>COMPANHIA DO VERDE</v>
          </cell>
          <cell r="E97" t="str">
            <v>08.004.691/0001-09</v>
          </cell>
          <cell r="F97" t="str">
            <v>José Alberto</v>
          </cell>
          <cell r="G97" t="str">
            <v>(71) 3288-1111/99174-6076</v>
          </cell>
          <cell r="H97">
            <v>0</v>
          </cell>
          <cell r="I97">
            <v>0</v>
          </cell>
        </row>
        <row r="98">
          <cell r="A98">
            <v>0</v>
          </cell>
          <cell r="B98">
            <v>0</v>
          </cell>
          <cell r="C98">
            <v>0</v>
          </cell>
          <cell r="D98" t="str">
            <v>FLORAGEM GARDEN CENTER</v>
          </cell>
          <cell r="E98" t="str">
            <v>28.476.661/0001-13</v>
          </cell>
          <cell r="F98" t="str">
            <v>Marcos / Everton</v>
          </cell>
          <cell r="G98" t="str">
            <v>(71) 3500-1592</v>
          </cell>
          <cell r="H98">
            <v>0</v>
          </cell>
          <cell r="I98">
            <v>0</v>
          </cell>
        </row>
        <row r="99">
          <cell r="A99">
            <v>0</v>
          </cell>
          <cell r="B99">
            <v>0</v>
          </cell>
          <cell r="C99">
            <v>0</v>
          </cell>
          <cell r="D99" t="str">
            <v>CONRADO PAISAGISMO</v>
          </cell>
          <cell r="E99">
            <v>0</v>
          </cell>
          <cell r="F99" t="str">
            <v>Isabela/Paula</v>
          </cell>
          <cell r="G99" t="str">
            <v>(71) 3481-8900/98164-1433</v>
          </cell>
          <cell r="H99">
            <v>0</v>
          </cell>
          <cell r="I99">
            <v>0</v>
          </cell>
        </row>
        <row r="100">
          <cell r="A100" t="str">
            <v>COT0067</v>
          </cell>
          <cell r="B100" t="str">
            <v>FORNECIMENTO DE Palmeira Jerivá; Syagrus romanzoffiana; H= 4M</v>
          </cell>
          <cell r="C100" t="str">
            <v>UN</v>
          </cell>
          <cell r="D100" t="str">
            <v>COMPANHIA DO VERDE</v>
          </cell>
          <cell r="E100" t="str">
            <v>08.004.691/0001-10</v>
          </cell>
          <cell r="F100" t="str">
            <v>José Alberto</v>
          </cell>
          <cell r="G100" t="str">
            <v>(71) 3288-1111/99174-6077</v>
          </cell>
          <cell r="H100">
            <v>0</v>
          </cell>
          <cell r="I100">
            <v>0</v>
          </cell>
        </row>
        <row r="101">
          <cell r="A101">
            <v>0</v>
          </cell>
          <cell r="B101">
            <v>0</v>
          </cell>
          <cell r="C101">
            <v>0</v>
          </cell>
          <cell r="D101" t="str">
            <v>FLORAGEM GARDEN CENTER</v>
          </cell>
          <cell r="E101" t="str">
            <v>28.476.661/0001-14</v>
          </cell>
          <cell r="F101" t="str">
            <v>Marcos / Everton</v>
          </cell>
          <cell r="G101" t="str">
            <v>(71) 3500-1593</v>
          </cell>
          <cell r="H101">
            <v>0</v>
          </cell>
          <cell r="I101">
            <v>0</v>
          </cell>
        </row>
        <row r="102">
          <cell r="A102">
            <v>0</v>
          </cell>
          <cell r="B102">
            <v>0</v>
          </cell>
          <cell r="C102">
            <v>0</v>
          </cell>
          <cell r="D102" t="str">
            <v>CONRADO PAISAGISMO</v>
          </cell>
          <cell r="E102">
            <v>0</v>
          </cell>
          <cell r="F102" t="str">
            <v>Isabela/Paula</v>
          </cell>
          <cell r="G102" t="str">
            <v>(71) 3481-8900/98164-1434</v>
          </cell>
          <cell r="H102">
            <v>0</v>
          </cell>
          <cell r="I102">
            <v>0</v>
          </cell>
        </row>
        <row r="103">
          <cell r="A103" t="str">
            <v>COT0068</v>
          </cell>
          <cell r="B103" t="str">
            <v>FORNECIMENTO DE Palmeira Azul; Bismarckia nobilis; H= 1M</v>
          </cell>
          <cell r="C103" t="str">
            <v>UN</v>
          </cell>
          <cell r="D103" t="str">
            <v>COMPANHIA DO VERDE</v>
          </cell>
          <cell r="E103" t="str">
            <v>08.004.691/0001-11</v>
          </cell>
          <cell r="F103" t="str">
            <v>José Alberto</v>
          </cell>
          <cell r="G103" t="str">
            <v>(71) 3288-1111/99174-6078</v>
          </cell>
          <cell r="H103">
            <v>0</v>
          </cell>
          <cell r="I103">
            <v>0</v>
          </cell>
        </row>
        <row r="104">
          <cell r="A104">
            <v>0</v>
          </cell>
          <cell r="B104">
            <v>0</v>
          </cell>
          <cell r="C104">
            <v>0</v>
          </cell>
          <cell r="D104" t="str">
            <v>FLORAGEM GARDEN CENTER</v>
          </cell>
          <cell r="E104" t="str">
            <v>28.476.661/0001-15</v>
          </cell>
          <cell r="F104" t="str">
            <v>Marcos / Everton</v>
          </cell>
          <cell r="G104" t="str">
            <v>(71) 3500-1594</v>
          </cell>
          <cell r="H104">
            <v>0</v>
          </cell>
          <cell r="I104">
            <v>0</v>
          </cell>
        </row>
        <row r="105">
          <cell r="A105">
            <v>0</v>
          </cell>
          <cell r="B105">
            <v>0</v>
          </cell>
          <cell r="C105">
            <v>0</v>
          </cell>
          <cell r="D105" t="str">
            <v>CONRADO PAISAGISMO</v>
          </cell>
          <cell r="E105">
            <v>0</v>
          </cell>
          <cell r="F105" t="str">
            <v>Isabela/Paula</v>
          </cell>
          <cell r="G105" t="str">
            <v>(71) 3481-8900/98164-1435</v>
          </cell>
          <cell r="H105">
            <v>0</v>
          </cell>
          <cell r="I105">
            <v>0</v>
          </cell>
        </row>
        <row r="106">
          <cell r="A106" t="str">
            <v>COT0069</v>
          </cell>
          <cell r="B106" t="str">
            <v>FORNECIMENTO DE Palmeira Real; Roystonea oleracea; H= 3M</v>
          </cell>
          <cell r="C106" t="str">
            <v>UN</v>
          </cell>
          <cell r="D106" t="str">
            <v>COMPANHIA DO VERDE</v>
          </cell>
          <cell r="E106" t="str">
            <v>08.004.691/0001-12</v>
          </cell>
          <cell r="F106" t="str">
            <v>José Alberto</v>
          </cell>
          <cell r="G106" t="str">
            <v>(71) 3288-1111/99174-6079</v>
          </cell>
          <cell r="H106">
            <v>0</v>
          </cell>
          <cell r="I106">
            <v>0</v>
          </cell>
        </row>
        <row r="107">
          <cell r="A107">
            <v>0</v>
          </cell>
          <cell r="B107">
            <v>0</v>
          </cell>
          <cell r="C107">
            <v>0</v>
          </cell>
          <cell r="D107" t="str">
            <v>FLORAGEM GARDEN CENTER</v>
          </cell>
          <cell r="E107" t="str">
            <v>28.476.661/0001-16</v>
          </cell>
          <cell r="F107" t="str">
            <v>Marcos / Everton</v>
          </cell>
          <cell r="G107" t="str">
            <v>(71) 3500-1595</v>
          </cell>
          <cell r="H107">
            <v>0</v>
          </cell>
          <cell r="I107">
            <v>0</v>
          </cell>
        </row>
        <row r="108">
          <cell r="A108">
            <v>0</v>
          </cell>
          <cell r="B108">
            <v>0</v>
          </cell>
          <cell r="C108">
            <v>0</v>
          </cell>
          <cell r="D108" t="str">
            <v>CONRADO PAISAGISMO</v>
          </cell>
          <cell r="E108">
            <v>0</v>
          </cell>
          <cell r="F108" t="str">
            <v>Isabela/Paula</v>
          </cell>
          <cell r="G108" t="str">
            <v>(71) 3481-8900/98164-1436</v>
          </cell>
          <cell r="H108">
            <v>0</v>
          </cell>
          <cell r="I108">
            <v>0</v>
          </cell>
        </row>
        <row r="109">
          <cell r="A109" t="str">
            <v>COT0070</v>
          </cell>
          <cell r="B109" t="str">
            <v>FORNECIMENTO DE Palmeira Jussara; Euterpe edulis; H= 5M</v>
          </cell>
          <cell r="C109" t="str">
            <v>UN</v>
          </cell>
          <cell r="D109" t="str">
            <v>COMPANHIA DO VERDE</v>
          </cell>
          <cell r="E109" t="str">
            <v>08.004.691/0001-13</v>
          </cell>
          <cell r="F109" t="str">
            <v>José Alberto</v>
          </cell>
          <cell r="G109" t="str">
            <v>(71) 3288-1111/99174-6080</v>
          </cell>
          <cell r="H109">
            <v>0</v>
          </cell>
          <cell r="I109">
            <v>0</v>
          </cell>
        </row>
        <row r="110">
          <cell r="A110">
            <v>0</v>
          </cell>
          <cell r="B110">
            <v>0</v>
          </cell>
          <cell r="C110">
            <v>0</v>
          </cell>
          <cell r="D110" t="str">
            <v>FLORAGEM GARDEN CENTER</v>
          </cell>
          <cell r="E110" t="str">
            <v>28.476.661/0001-17</v>
          </cell>
          <cell r="F110" t="str">
            <v>Marcos / Everton</v>
          </cell>
          <cell r="G110" t="str">
            <v>(71) 3500-1596</v>
          </cell>
          <cell r="H110">
            <v>0</v>
          </cell>
          <cell r="I110">
            <v>0</v>
          </cell>
        </row>
        <row r="111">
          <cell r="A111">
            <v>0</v>
          </cell>
          <cell r="B111">
            <v>0</v>
          </cell>
          <cell r="C111">
            <v>0</v>
          </cell>
          <cell r="D111" t="str">
            <v>CONRADO PAISAGISMO</v>
          </cell>
          <cell r="E111">
            <v>0</v>
          </cell>
          <cell r="F111" t="str">
            <v>Isabela/Paula</v>
          </cell>
          <cell r="G111" t="str">
            <v>(71) 3481-8900/98164-1437</v>
          </cell>
          <cell r="H111">
            <v>0</v>
          </cell>
          <cell r="I111">
            <v>0</v>
          </cell>
        </row>
        <row r="112">
          <cell r="A112" t="str">
            <v>COT0101</v>
          </cell>
          <cell r="B112" t="str">
            <v>ASPERSOR SPRAY 04''</v>
          </cell>
          <cell r="C112" t="str">
            <v>PÇ</v>
          </cell>
          <cell r="D112" t="str">
            <v>IRRICENTER</v>
          </cell>
          <cell r="E112" t="str">
            <v>04.822.491/0001-07</v>
          </cell>
          <cell r="F112" t="str">
            <v>Anderson d’Muniz Pereira</v>
          </cell>
          <cell r="G112" t="str">
            <v>(71) 3024-9200</v>
          </cell>
          <cell r="H112">
            <v>0</v>
          </cell>
          <cell r="I112">
            <v>0</v>
          </cell>
        </row>
        <row r="113">
          <cell r="A113">
            <v>0</v>
          </cell>
          <cell r="B113">
            <v>0</v>
          </cell>
          <cell r="C113">
            <v>0</v>
          </cell>
          <cell r="D113" t="str">
            <v>CASA DO ADUBO</v>
          </cell>
          <cell r="E113" t="str">
            <v>28.138.113/0014-91</v>
          </cell>
          <cell r="F113" t="str">
            <v>Giancarlo Araújo</v>
          </cell>
          <cell r="G113" t="str">
            <v>(27) 3346-4652 /4684</v>
          </cell>
          <cell r="H113">
            <v>0</v>
          </cell>
          <cell r="I113">
            <v>0</v>
          </cell>
        </row>
        <row r="114">
          <cell r="A114">
            <v>0</v>
          </cell>
          <cell r="B114">
            <v>0</v>
          </cell>
          <cell r="C114">
            <v>0</v>
          </cell>
          <cell r="D114" t="str">
            <v>FlUIDOTECH</v>
          </cell>
          <cell r="E114" t="str">
            <v>02.133.915/0001-09</v>
          </cell>
          <cell r="F114" t="str">
            <v>Djalma Seixas</v>
          </cell>
          <cell r="G114" t="str">
            <v>(71) 3461-9111</v>
          </cell>
          <cell r="H114">
            <v>0</v>
          </cell>
          <cell r="I114">
            <v>0</v>
          </cell>
        </row>
        <row r="115">
          <cell r="A115" t="str">
            <v>COT0102</v>
          </cell>
          <cell r="B115" t="str">
            <v>BOCAL ROTATIVO</v>
          </cell>
          <cell r="C115" t="str">
            <v>PÇ</v>
          </cell>
          <cell r="D115" t="str">
            <v>IRRICENTER</v>
          </cell>
          <cell r="E115" t="str">
            <v>04.822.491/0001-08</v>
          </cell>
          <cell r="F115" t="str">
            <v>Anderson d’Muniz Pereira</v>
          </cell>
          <cell r="G115" t="str">
            <v>(71) 3024-9201</v>
          </cell>
          <cell r="H115">
            <v>0</v>
          </cell>
          <cell r="I115">
            <v>0</v>
          </cell>
        </row>
        <row r="116">
          <cell r="A116">
            <v>0</v>
          </cell>
          <cell r="B116">
            <v>0</v>
          </cell>
          <cell r="C116">
            <v>0</v>
          </cell>
          <cell r="D116" t="str">
            <v>CASA DO ADUBO</v>
          </cell>
          <cell r="E116" t="str">
            <v>28.138.113/0014-92</v>
          </cell>
          <cell r="F116" t="str">
            <v>Giancarlo Araújo</v>
          </cell>
          <cell r="G116" t="str">
            <v>(27) 3346-4652 /4685</v>
          </cell>
          <cell r="H116">
            <v>0</v>
          </cell>
          <cell r="I116">
            <v>0</v>
          </cell>
        </row>
        <row r="117">
          <cell r="A117">
            <v>0</v>
          </cell>
          <cell r="B117">
            <v>0</v>
          </cell>
          <cell r="C117">
            <v>0</v>
          </cell>
          <cell r="D117" t="str">
            <v>FlUIDOTECH</v>
          </cell>
          <cell r="E117" t="str">
            <v>02.133.915/0001-10</v>
          </cell>
          <cell r="F117" t="str">
            <v>Djalma Seixas</v>
          </cell>
          <cell r="G117" t="str">
            <v>(71) 3461-9112</v>
          </cell>
          <cell r="H117">
            <v>0</v>
          </cell>
          <cell r="I117">
            <v>0</v>
          </cell>
        </row>
        <row r="118">
          <cell r="A118" t="str">
            <v>COT0103</v>
          </cell>
          <cell r="B118" t="str">
            <v>CONEXÃO FLEXÍVEL 1/2"X3/4"</v>
          </cell>
          <cell r="C118" t="str">
            <v>PÇ</v>
          </cell>
          <cell r="D118" t="str">
            <v>IRRICENTER</v>
          </cell>
          <cell r="E118" t="str">
            <v>04.822.491/0001-09</v>
          </cell>
          <cell r="F118" t="str">
            <v>Anderson d’Muniz Pereira</v>
          </cell>
          <cell r="G118" t="str">
            <v>(71) 3024-9202</v>
          </cell>
          <cell r="H118">
            <v>0</v>
          </cell>
          <cell r="I118">
            <v>0</v>
          </cell>
        </row>
        <row r="119">
          <cell r="A119">
            <v>0</v>
          </cell>
          <cell r="B119">
            <v>0</v>
          </cell>
          <cell r="C119">
            <v>0</v>
          </cell>
          <cell r="D119" t="str">
            <v>CASA DO ADUBO</v>
          </cell>
          <cell r="E119" t="str">
            <v>28.138.113/0014-93</v>
          </cell>
          <cell r="F119" t="str">
            <v>Giancarlo Araújo</v>
          </cell>
          <cell r="G119" t="str">
            <v>(27) 3346-4652 /4686</v>
          </cell>
          <cell r="H119">
            <v>0</v>
          </cell>
          <cell r="I119">
            <v>0</v>
          </cell>
        </row>
        <row r="120">
          <cell r="A120">
            <v>0</v>
          </cell>
          <cell r="B120">
            <v>0</v>
          </cell>
          <cell r="C120">
            <v>0</v>
          </cell>
          <cell r="D120" t="str">
            <v>FlUIDOTECH</v>
          </cell>
          <cell r="E120" t="str">
            <v>02.133.915/0001-11</v>
          </cell>
          <cell r="F120" t="str">
            <v>Djalma Seixas</v>
          </cell>
          <cell r="G120" t="str">
            <v>(71) 3461-9113</v>
          </cell>
          <cell r="H120">
            <v>0</v>
          </cell>
          <cell r="I120">
            <v>0</v>
          </cell>
        </row>
        <row r="121">
          <cell r="A121" t="str">
            <v>COT0104</v>
          </cell>
          <cell r="B121" t="str">
            <v>TUBO PRO-FLEX</v>
          </cell>
          <cell r="C121" t="str">
            <v>M</v>
          </cell>
          <cell r="D121" t="str">
            <v>IRRICENTER</v>
          </cell>
          <cell r="E121" t="str">
            <v>04.822.491/0001-10</v>
          </cell>
          <cell r="F121" t="str">
            <v>Anderson d’Muniz Pereira</v>
          </cell>
          <cell r="G121" t="str">
            <v>(71) 3024-9203</v>
          </cell>
          <cell r="H121">
            <v>0</v>
          </cell>
          <cell r="I121">
            <v>0</v>
          </cell>
        </row>
        <row r="122">
          <cell r="A122">
            <v>0</v>
          </cell>
          <cell r="B122">
            <v>0</v>
          </cell>
          <cell r="C122">
            <v>0</v>
          </cell>
          <cell r="D122" t="str">
            <v>CASA DO ADUBO</v>
          </cell>
          <cell r="E122" t="str">
            <v>28.138.113/0014-94</v>
          </cell>
          <cell r="F122" t="str">
            <v>Giancarlo Araújo</v>
          </cell>
          <cell r="G122" t="str">
            <v>(27) 3346-4652 /4687</v>
          </cell>
          <cell r="H122">
            <v>0</v>
          </cell>
          <cell r="I122">
            <v>0</v>
          </cell>
        </row>
        <row r="123">
          <cell r="A123">
            <v>0</v>
          </cell>
          <cell r="B123">
            <v>0</v>
          </cell>
          <cell r="C123">
            <v>0</v>
          </cell>
          <cell r="D123" t="str">
            <v>FlUIDOTECH</v>
          </cell>
          <cell r="E123" t="str">
            <v>02.133.915/0001-12</v>
          </cell>
          <cell r="F123" t="str">
            <v>Djalma Seixas</v>
          </cell>
          <cell r="G123" t="str">
            <v>(71) 3461-9114</v>
          </cell>
          <cell r="H123">
            <v>0</v>
          </cell>
          <cell r="I123">
            <v>0</v>
          </cell>
        </row>
        <row r="124">
          <cell r="A124" t="str">
            <v>COT0105</v>
          </cell>
          <cell r="B124" t="str">
            <v>SENSOR DE CHUVAS</v>
          </cell>
          <cell r="C124" t="str">
            <v>PÇ</v>
          </cell>
          <cell r="D124" t="str">
            <v>IRRICENTER</v>
          </cell>
          <cell r="E124" t="str">
            <v>04.822.491/0001-11</v>
          </cell>
          <cell r="F124" t="str">
            <v>Anderson d’Muniz Pereira</v>
          </cell>
          <cell r="G124" t="str">
            <v>(71) 3024-9204</v>
          </cell>
          <cell r="H124">
            <v>0</v>
          </cell>
          <cell r="I124">
            <v>0</v>
          </cell>
        </row>
        <row r="125">
          <cell r="A125">
            <v>0</v>
          </cell>
          <cell r="B125">
            <v>0</v>
          </cell>
          <cell r="C125">
            <v>0</v>
          </cell>
          <cell r="D125" t="str">
            <v>CASA DO ADUBO</v>
          </cell>
          <cell r="E125" t="str">
            <v>28.138.113/0014-95</v>
          </cell>
          <cell r="F125" t="str">
            <v>Giancarlo Araújo</v>
          </cell>
          <cell r="G125" t="str">
            <v>(27) 3346-4652 /4688</v>
          </cell>
          <cell r="H125">
            <v>0</v>
          </cell>
          <cell r="I125">
            <v>0</v>
          </cell>
        </row>
        <row r="126">
          <cell r="A126">
            <v>0</v>
          </cell>
          <cell r="B126">
            <v>0</v>
          </cell>
          <cell r="C126">
            <v>0</v>
          </cell>
          <cell r="D126" t="str">
            <v>FlUIDOTECH</v>
          </cell>
          <cell r="E126" t="str">
            <v>02.133.915/0001-13</v>
          </cell>
          <cell r="F126" t="str">
            <v>Djalma Seixas</v>
          </cell>
          <cell r="G126" t="str">
            <v>(71) 3461-9115</v>
          </cell>
          <cell r="H126">
            <v>0</v>
          </cell>
          <cell r="I126">
            <v>0</v>
          </cell>
        </row>
        <row r="127">
          <cell r="A127" t="str">
            <v>COT0106</v>
          </cell>
          <cell r="B127" t="str">
            <v>SENSOR DE UMIDADE DE SOLO</v>
          </cell>
          <cell r="C127" t="str">
            <v>PÇ</v>
          </cell>
          <cell r="D127" t="str">
            <v>IRRICENTER</v>
          </cell>
          <cell r="E127" t="str">
            <v>04.822.491/0001-12</v>
          </cell>
          <cell r="F127" t="str">
            <v>Anderson d’Muniz Pereira</v>
          </cell>
          <cell r="G127" t="str">
            <v>(71) 3024-9205</v>
          </cell>
          <cell r="H127">
            <v>0</v>
          </cell>
          <cell r="I127">
            <v>0</v>
          </cell>
        </row>
        <row r="128">
          <cell r="A128">
            <v>0</v>
          </cell>
          <cell r="B128">
            <v>0</v>
          </cell>
          <cell r="C128">
            <v>0</v>
          </cell>
          <cell r="D128" t="str">
            <v>CASA DO ADUBO</v>
          </cell>
          <cell r="E128" t="str">
            <v>28.138.113/0014-96</v>
          </cell>
          <cell r="F128" t="str">
            <v>Giancarlo Araújo</v>
          </cell>
          <cell r="G128" t="str">
            <v>(27) 3346-4652 /4689</v>
          </cell>
          <cell r="H128">
            <v>0</v>
          </cell>
          <cell r="I128">
            <v>0</v>
          </cell>
        </row>
        <row r="129">
          <cell r="A129">
            <v>0</v>
          </cell>
          <cell r="B129">
            <v>0</v>
          </cell>
          <cell r="C129">
            <v>0</v>
          </cell>
          <cell r="D129" t="str">
            <v>FlUIDOTECH</v>
          </cell>
          <cell r="E129" t="str">
            <v>02.133.915/0001-14</v>
          </cell>
          <cell r="F129" t="str">
            <v>Djalma Seixas</v>
          </cell>
          <cell r="G129" t="str">
            <v>(71) 3461-9116</v>
          </cell>
          <cell r="H129">
            <v>0</v>
          </cell>
          <cell r="I129">
            <v>0</v>
          </cell>
        </row>
        <row r="130">
          <cell r="A130" t="str">
            <v>COT0107</v>
          </cell>
          <cell r="B130" t="str">
            <v>CONTROLADOR WI-FI, MODELO  24 SETORES, 220V</v>
          </cell>
          <cell r="C130" t="str">
            <v>PÇ</v>
          </cell>
          <cell r="D130" t="str">
            <v>IRRICENTER</v>
          </cell>
          <cell r="E130" t="str">
            <v>04.822.491/0001-13</v>
          </cell>
          <cell r="F130" t="str">
            <v>Anderson d’Muniz Pereira</v>
          </cell>
          <cell r="G130" t="str">
            <v>(71) 3024-9206</v>
          </cell>
          <cell r="H130">
            <v>0</v>
          </cell>
          <cell r="I130">
            <v>0</v>
          </cell>
        </row>
        <row r="131">
          <cell r="A131">
            <v>0</v>
          </cell>
          <cell r="B131">
            <v>0</v>
          </cell>
          <cell r="C131">
            <v>0</v>
          </cell>
          <cell r="D131" t="str">
            <v>CASA DO ADUBO</v>
          </cell>
          <cell r="E131" t="str">
            <v>28.138.113/0014-97</v>
          </cell>
          <cell r="F131" t="str">
            <v>Giancarlo Araújo</v>
          </cell>
          <cell r="G131" t="str">
            <v>(27) 3346-4652 /4690</v>
          </cell>
          <cell r="H131">
            <v>0</v>
          </cell>
          <cell r="I131">
            <v>0</v>
          </cell>
        </row>
        <row r="132">
          <cell r="A132">
            <v>0</v>
          </cell>
          <cell r="B132">
            <v>0</v>
          </cell>
          <cell r="C132">
            <v>0</v>
          </cell>
          <cell r="D132" t="str">
            <v>FlUIDOTECH</v>
          </cell>
          <cell r="E132" t="str">
            <v>02.133.915/0001-15</v>
          </cell>
          <cell r="F132" t="str">
            <v>Djalma Seixas</v>
          </cell>
          <cell r="G132" t="str">
            <v>(71) 3461-9117</v>
          </cell>
          <cell r="H132">
            <v>0</v>
          </cell>
          <cell r="I132">
            <v>0</v>
          </cell>
        </row>
        <row r="133">
          <cell r="A133" t="str">
            <v>COT0107a</v>
          </cell>
          <cell r="B133" t="str">
            <v>CONTROLADOR WI-FI, MODELO  6 SETORES, 220V</v>
          </cell>
          <cell r="C133" t="str">
            <v>PÇ</v>
          </cell>
          <cell r="D133" t="str">
            <v>IRRICENTER</v>
          </cell>
          <cell r="E133" t="str">
            <v>04.822.491/0001-14</v>
          </cell>
          <cell r="F133" t="str">
            <v>Anderson d’Muniz Pereira</v>
          </cell>
          <cell r="G133" t="str">
            <v>(71) 3024-9207</v>
          </cell>
          <cell r="H133">
            <v>0</v>
          </cell>
          <cell r="I133">
            <v>0</v>
          </cell>
        </row>
        <row r="134">
          <cell r="A134">
            <v>0</v>
          </cell>
          <cell r="B134">
            <v>0</v>
          </cell>
          <cell r="C134">
            <v>0</v>
          </cell>
          <cell r="D134" t="str">
            <v>CASA DO ADUBO</v>
          </cell>
          <cell r="E134" t="str">
            <v>28.138.113/0014-98</v>
          </cell>
          <cell r="F134" t="str">
            <v>Giancarlo Araújo</v>
          </cell>
          <cell r="G134" t="str">
            <v>(27) 3346-4652 /4691</v>
          </cell>
          <cell r="H134">
            <v>0</v>
          </cell>
          <cell r="I134">
            <v>0</v>
          </cell>
        </row>
        <row r="135">
          <cell r="A135">
            <v>0</v>
          </cell>
          <cell r="B135">
            <v>0</v>
          </cell>
          <cell r="C135">
            <v>0</v>
          </cell>
          <cell r="D135" t="str">
            <v>FlUIDOTECH</v>
          </cell>
          <cell r="E135" t="str">
            <v>02.133.915/0001-16</v>
          </cell>
          <cell r="F135" t="str">
            <v>Djalma Seixas</v>
          </cell>
          <cell r="G135" t="str">
            <v>(71) 3461-9118</v>
          </cell>
          <cell r="H135">
            <v>0</v>
          </cell>
          <cell r="I135">
            <v>0</v>
          </cell>
        </row>
        <row r="136">
          <cell r="A136" t="str">
            <v>COT0108</v>
          </cell>
          <cell r="B136" t="str">
            <v>HIDRÔMETRO PARA CONTROLADOR, DN 2"</v>
          </cell>
          <cell r="C136" t="str">
            <v>PÇ</v>
          </cell>
          <cell r="D136" t="str">
            <v>IRRICENTER</v>
          </cell>
          <cell r="E136" t="str">
            <v>04.822.491/0001-15</v>
          </cell>
          <cell r="F136" t="str">
            <v>Anderson d’Muniz Pereira</v>
          </cell>
          <cell r="G136" t="str">
            <v>(71) 3024-9208</v>
          </cell>
          <cell r="H136">
            <v>0</v>
          </cell>
          <cell r="I136">
            <v>0</v>
          </cell>
        </row>
        <row r="137">
          <cell r="A137">
            <v>0</v>
          </cell>
          <cell r="B137">
            <v>0</v>
          </cell>
          <cell r="C137">
            <v>0</v>
          </cell>
          <cell r="D137" t="str">
            <v>CASA DO ADUBO</v>
          </cell>
          <cell r="E137" t="str">
            <v>28.138.113/0014-99</v>
          </cell>
          <cell r="F137" t="str">
            <v>Giancarlo Araújo</v>
          </cell>
          <cell r="G137" t="str">
            <v>(27) 3346-4652 /4692</v>
          </cell>
          <cell r="H137">
            <v>0</v>
          </cell>
          <cell r="I137">
            <v>0</v>
          </cell>
        </row>
        <row r="138">
          <cell r="A138">
            <v>0</v>
          </cell>
          <cell r="B138">
            <v>0</v>
          </cell>
          <cell r="C138">
            <v>0</v>
          </cell>
          <cell r="D138" t="str">
            <v>FlUIDOTECH</v>
          </cell>
          <cell r="E138" t="str">
            <v>02.133.915/0001-17</v>
          </cell>
          <cell r="F138" t="str">
            <v>Djalma Seixas</v>
          </cell>
          <cell r="G138" t="str">
            <v>(71) 3461-9119</v>
          </cell>
          <cell r="H138">
            <v>0</v>
          </cell>
          <cell r="I138">
            <v>0</v>
          </cell>
        </row>
        <row r="139">
          <cell r="A139" t="str">
            <v>COT0109</v>
          </cell>
          <cell r="B139" t="str">
            <v>VALVULA ELETRICA PGV 1''</v>
          </cell>
          <cell r="C139" t="str">
            <v>PÇ</v>
          </cell>
          <cell r="D139" t="str">
            <v>IRRICENTER</v>
          </cell>
          <cell r="E139" t="str">
            <v>04.822.491/0001-16</v>
          </cell>
          <cell r="F139" t="str">
            <v>Anderson d’Muniz Pereira</v>
          </cell>
          <cell r="G139" t="str">
            <v>(71) 3024-9209</v>
          </cell>
          <cell r="H139">
            <v>0</v>
          </cell>
          <cell r="I139">
            <v>0</v>
          </cell>
        </row>
        <row r="140">
          <cell r="A140">
            <v>0</v>
          </cell>
          <cell r="B140">
            <v>0</v>
          </cell>
          <cell r="C140">
            <v>0</v>
          </cell>
          <cell r="D140" t="str">
            <v>CASA DO ADUBO</v>
          </cell>
          <cell r="E140" t="str">
            <v>28.138.113/0014-100</v>
          </cell>
          <cell r="F140" t="str">
            <v>Giancarlo Araújo</v>
          </cell>
          <cell r="G140" t="str">
            <v>(27) 3346-4652 /4693</v>
          </cell>
          <cell r="H140">
            <v>0</v>
          </cell>
          <cell r="I140">
            <v>0</v>
          </cell>
        </row>
        <row r="141">
          <cell r="A141">
            <v>0</v>
          </cell>
          <cell r="B141">
            <v>0</v>
          </cell>
          <cell r="C141">
            <v>0</v>
          </cell>
          <cell r="D141" t="str">
            <v>FlUIDOTECH</v>
          </cell>
          <cell r="E141" t="str">
            <v>02.133.915/0001-18</v>
          </cell>
          <cell r="F141" t="str">
            <v>Djalma Seixas</v>
          </cell>
          <cell r="G141" t="str">
            <v>(71) 3461-9120</v>
          </cell>
          <cell r="H141">
            <v>0</v>
          </cell>
          <cell r="I141">
            <v>0</v>
          </cell>
        </row>
        <row r="142">
          <cell r="A142" t="str">
            <v>COT0110</v>
          </cell>
          <cell r="B142" t="str">
            <v>CAIXA VALVULA 6''</v>
          </cell>
          <cell r="C142" t="str">
            <v>PÇ</v>
          </cell>
          <cell r="D142" t="str">
            <v>IRRICENTER</v>
          </cell>
          <cell r="E142" t="str">
            <v>04.822.491/0001-17</v>
          </cell>
          <cell r="F142" t="str">
            <v>Anderson d’Muniz Pereira</v>
          </cell>
          <cell r="G142" t="str">
            <v>(71) 3024-9210</v>
          </cell>
          <cell r="H142">
            <v>0</v>
          </cell>
          <cell r="I142">
            <v>0</v>
          </cell>
        </row>
        <row r="143">
          <cell r="A143">
            <v>0</v>
          </cell>
          <cell r="B143">
            <v>0</v>
          </cell>
          <cell r="C143">
            <v>0</v>
          </cell>
          <cell r="D143" t="str">
            <v>CASA DO ADUBO</v>
          </cell>
          <cell r="E143" t="str">
            <v>28.138.113/0014-101</v>
          </cell>
          <cell r="F143" t="str">
            <v>Giancarlo Araújo</v>
          </cell>
          <cell r="G143" t="str">
            <v>(27) 3346-4652 /4694</v>
          </cell>
          <cell r="H143">
            <v>0</v>
          </cell>
          <cell r="I143">
            <v>0</v>
          </cell>
        </row>
        <row r="144">
          <cell r="A144">
            <v>0</v>
          </cell>
          <cell r="B144">
            <v>0</v>
          </cell>
          <cell r="C144">
            <v>0</v>
          </cell>
          <cell r="D144" t="str">
            <v>FlUIDOTECH</v>
          </cell>
          <cell r="E144" t="str">
            <v>02.133.915/0001-19</v>
          </cell>
          <cell r="F144" t="str">
            <v>Djalma Seixas</v>
          </cell>
          <cell r="G144" t="str">
            <v>(71) 3461-9121</v>
          </cell>
          <cell r="H144">
            <v>0</v>
          </cell>
          <cell r="I144">
            <v>0</v>
          </cell>
        </row>
        <row r="145">
          <cell r="A145" t="str">
            <v>COT0111</v>
          </cell>
          <cell r="B145" t="str">
            <v xml:space="preserve">REGULADOR DE PRESSÃO </v>
          </cell>
          <cell r="C145" t="str">
            <v>PÇ</v>
          </cell>
          <cell r="D145" t="str">
            <v>IRRICENTER</v>
          </cell>
          <cell r="E145" t="str">
            <v>04.822.491/0001-18</v>
          </cell>
          <cell r="F145" t="str">
            <v>Anderson d’Muniz Pereira</v>
          </cell>
          <cell r="G145" t="str">
            <v>(71) 3024-9211</v>
          </cell>
          <cell r="H145">
            <v>0</v>
          </cell>
          <cell r="I145">
            <v>0</v>
          </cell>
        </row>
        <row r="146">
          <cell r="A146">
            <v>0</v>
          </cell>
          <cell r="B146">
            <v>0</v>
          </cell>
          <cell r="C146">
            <v>0</v>
          </cell>
          <cell r="D146" t="str">
            <v>CASA DO ADUBO</v>
          </cell>
          <cell r="E146" t="str">
            <v>28.138.113/0014-102</v>
          </cell>
          <cell r="F146" t="str">
            <v>Giancarlo Araújo</v>
          </cell>
          <cell r="G146" t="str">
            <v>(27) 3346-4652 /4695</v>
          </cell>
          <cell r="H146">
            <v>0</v>
          </cell>
          <cell r="I146">
            <v>0</v>
          </cell>
        </row>
        <row r="147">
          <cell r="A147">
            <v>0</v>
          </cell>
          <cell r="B147">
            <v>0</v>
          </cell>
          <cell r="C147">
            <v>0</v>
          </cell>
          <cell r="D147" t="str">
            <v>FlUIDOTECH</v>
          </cell>
          <cell r="E147" t="str">
            <v>02.133.915/0001-20</v>
          </cell>
          <cell r="F147" t="str">
            <v>Djalma Seixas</v>
          </cell>
          <cell r="G147" t="str">
            <v>(71) 3461-9122</v>
          </cell>
          <cell r="H147">
            <v>0</v>
          </cell>
          <cell r="I147">
            <v>0</v>
          </cell>
        </row>
        <row r="148">
          <cell r="A148" t="str">
            <v>COT0112</v>
          </cell>
          <cell r="B148" t="str">
            <v>FILTRO DISCOS PLÁSTICO DN 2''</v>
          </cell>
          <cell r="C148" t="str">
            <v>PÇ</v>
          </cell>
          <cell r="D148" t="str">
            <v>IRRICENTER</v>
          </cell>
          <cell r="E148" t="str">
            <v>04.822.491/0001-19</v>
          </cell>
          <cell r="F148" t="str">
            <v>Anderson d’Muniz Pereira</v>
          </cell>
          <cell r="G148" t="str">
            <v>(71) 3024-9212</v>
          </cell>
          <cell r="H148">
            <v>0</v>
          </cell>
          <cell r="I148">
            <v>0</v>
          </cell>
        </row>
        <row r="149">
          <cell r="A149">
            <v>0</v>
          </cell>
          <cell r="B149">
            <v>0</v>
          </cell>
          <cell r="C149">
            <v>0</v>
          </cell>
          <cell r="D149" t="str">
            <v>CASA DO ADUBO</v>
          </cell>
          <cell r="E149" t="str">
            <v>28.138.113/0014-103</v>
          </cell>
          <cell r="F149" t="str">
            <v>Giancarlo Araújo</v>
          </cell>
          <cell r="G149" t="str">
            <v>(27) 3346-4652 /4696</v>
          </cell>
          <cell r="H149">
            <v>0</v>
          </cell>
          <cell r="I149">
            <v>0</v>
          </cell>
        </row>
        <row r="150">
          <cell r="A150">
            <v>0</v>
          </cell>
          <cell r="B150">
            <v>0</v>
          </cell>
          <cell r="C150">
            <v>0</v>
          </cell>
          <cell r="D150" t="str">
            <v>FlUIDOTECH</v>
          </cell>
          <cell r="E150" t="str">
            <v>02.133.915/0001-21</v>
          </cell>
          <cell r="F150" t="str">
            <v>Djalma Seixas</v>
          </cell>
          <cell r="G150" t="str">
            <v>(71) 3461-9123</v>
          </cell>
          <cell r="H150">
            <v>0</v>
          </cell>
          <cell r="I150">
            <v>0</v>
          </cell>
        </row>
        <row r="151">
          <cell r="A151" t="str">
            <v>COT0113</v>
          </cell>
          <cell r="B151" t="str">
            <v xml:space="preserve">CAIXA PLÁSTICA RETANGULAR </v>
          </cell>
          <cell r="C151" t="str">
            <v>PÇ</v>
          </cell>
          <cell r="D151" t="str">
            <v>IRRICENTER</v>
          </cell>
          <cell r="E151" t="str">
            <v>04.822.491/0001-20</v>
          </cell>
          <cell r="F151" t="str">
            <v>Anderson d’Muniz Pereira</v>
          </cell>
          <cell r="G151" t="str">
            <v>(71) 3024-9213</v>
          </cell>
          <cell r="H151">
            <v>0</v>
          </cell>
          <cell r="I151">
            <v>0</v>
          </cell>
        </row>
        <row r="152">
          <cell r="A152">
            <v>0</v>
          </cell>
          <cell r="B152">
            <v>0</v>
          </cell>
          <cell r="C152">
            <v>0</v>
          </cell>
          <cell r="D152" t="str">
            <v>CASA DO ADUBO</v>
          </cell>
          <cell r="E152" t="str">
            <v>28.138.113/0014-104</v>
          </cell>
          <cell r="F152" t="str">
            <v>Giancarlo Araújo</v>
          </cell>
          <cell r="G152" t="str">
            <v>(27) 3346-4652 /4697</v>
          </cell>
          <cell r="H152">
            <v>0</v>
          </cell>
          <cell r="I152">
            <v>0</v>
          </cell>
        </row>
        <row r="153">
          <cell r="A153">
            <v>0</v>
          </cell>
          <cell r="B153">
            <v>0</v>
          </cell>
          <cell r="C153">
            <v>0</v>
          </cell>
          <cell r="D153" t="str">
            <v>FlUIDOTECH</v>
          </cell>
          <cell r="E153" t="str">
            <v>02.133.915/0001-22</v>
          </cell>
          <cell r="F153" t="str">
            <v>Djalma Seixas</v>
          </cell>
          <cell r="G153" t="str">
            <v>(71) 3461-9124</v>
          </cell>
          <cell r="H153">
            <v>0</v>
          </cell>
          <cell r="I153">
            <v>0</v>
          </cell>
        </row>
        <row r="154">
          <cell r="A154" t="str">
            <v>COT0114</v>
          </cell>
          <cell r="B154" t="str">
            <v>TUBO PVC LF DN 50 PN 80</v>
          </cell>
          <cell r="C154" t="str">
            <v>PÇ</v>
          </cell>
          <cell r="D154" t="str">
            <v>IRRICENTER</v>
          </cell>
          <cell r="E154" t="str">
            <v>04.822.491/0001-21</v>
          </cell>
          <cell r="F154" t="str">
            <v>Anderson d’Muniz Pereira</v>
          </cell>
          <cell r="G154" t="str">
            <v>(71) 3024-9214</v>
          </cell>
          <cell r="H154">
            <v>0</v>
          </cell>
          <cell r="I154">
            <v>0</v>
          </cell>
        </row>
        <row r="155">
          <cell r="A155">
            <v>0</v>
          </cell>
          <cell r="B155">
            <v>0</v>
          </cell>
          <cell r="C155">
            <v>0</v>
          </cell>
          <cell r="D155" t="str">
            <v>CASA DO ADUBO</v>
          </cell>
          <cell r="E155" t="str">
            <v>28.138.113/0014-105</v>
          </cell>
          <cell r="F155" t="str">
            <v>Giancarlo Araújo</v>
          </cell>
          <cell r="G155" t="str">
            <v>(27) 3346-4652 /4698</v>
          </cell>
          <cell r="H155">
            <v>0</v>
          </cell>
          <cell r="I155">
            <v>0</v>
          </cell>
        </row>
        <row r="156">
          <cell r="A156">
            <v>0</v>
          </cell>
          <cell r="B156">
            <v>0</v>
          </cell>
          <cell r="C156">
            <v>0</v>
          </cell>
          <cell r="D156" t="str">
            <v>FlUIDOTECH</v>
          </cell>
          <cell r="E156" t="str">
            <v>02.133.915/0001-23</v>
          </cell>
          <cell r="F156" t="str">
            <v>Djalma Seixas</v>
          </cell>
          <cell r="G156" t="str">
            <v>(71) 3461-9125</v>
          </cell>
          <cell r="H156">
            <v>0</v>
          </cell>
          <cell r="I156">
            <v>0</v>
          </cell>
        </row>
        <row r="157">
          <cell r="A157" t="str">
            <v>COT0115</v>
          </cell>
          <cell r="B157" t="str">
            <v>TUBO PVC LF DN 50 PN 40</v>
          </cell>
          <cell r="C157" t="str">
            <v>PÇ</v>
          </cell>
          <cell r="D157" t="str">
            <v>IRRICENTER</v>
          </cell>
          <cell r="E157" t="str">
            <v>04.822.491/0001-22</v>
          </cell>
          <cell r="F157" t="str">
            <v>Anderson d’Muniz Pereira</v>
          </cell>
          <cell r="G157" t="str">
            <v>(71) 3024-9215</v>
          </cell>
          <cell r="H157">
            <v>0</v>
          </cell>
          <cell r="I157">
            <v>0</v>
          </cell>
        </row>
        <row r="158">
          <cell r="A158">
            <v>0</v>
          </cell>
          <cell r="B158">
            <v>0</v>
          </cell>
          <cell r="C158">
            <v>0</v>
          </cell>
          <cell r="D158" t="str">
            <v>CASA DO ADUBO</v>
          </cell>
          <cell r="E158" t="str">
            <v>28.138.113/0014-106</v>
          </cell>
          <cell r="F158" t="str">
            <v>Giancarlo Araújo</v>
          </cell>
          <cell r="G158" t="str">
            <v>(27) 3346-4652 /4699</v>
          </cell>
          <cell r="H158">
            <v>0</v>
          </cell>
          <cell r="I158">
            <v>0</v>
          </cell>
        </row>
        <row r="159">
          <cell r="A159">
            <v>0</v>
          </cell>
          <cell r="B159">
            <v>0</v>
          </cell>
          <cell r="C159">
            <v>0</v>
          </cell>
          <cell r="D159" t="str">
            <v>FlUIDOTECH</v>
          </cell>
          <cell r="E159" t="str">
            <v>02.133.915/0001-24</v>
          </cell>
          <cell r="F159" t="str">
            <v>Djalma Seixas</v>
          </cell>
          <cell r="G159" t="str">
            <v>(71) 3461-9126</v>
          </cell>
          <cell r="H159">
            <v>0</v>
          </cell>
          <cell r="I159">
            <v>0</v>
          </cell>
        </row>
        <row r="160">
          <cell r="A160" t="str">
            <v>COT0116</v>
          </cell>
          <cell r="B160" t="str">
            <v>TUBO PVC AGROP. DN 32</v>
          </cell>
          <cell r="C160" t="str">
            <v>PÇ</v>
          </cell>
          <cell r="D160" t="str">
            <v>IRRICENTER</v>
          </cell>
          <cell r="E160" t="str">
            <v>04.822.491/0001-23</v>
          </cell>
          <cell r="F160" t="str">
            <v>Anderson d’Muniz Pereira</v>
          </cell>
          <cell r="G160" t="str">
            <v>(71) 3024-9216</v>
          </cell>
          <cell r="H160">
            <v>0</v>
          </cell>
          <cell r="I160">
            <v>0</v>
          </cell>
        </row>
        <row r="161">
          <cell r="A161">
            <v>0</v>
          </cell>
          <cell r="B161">
            <v>0</v>
          </cell>
          <cell r="C161">
            <v>0</v>
          </cell>
          <cell r="D161" t="str">
            <v>CASA DO ADUBO</v>
          </cell>
          <cell r="E161" t="str">
            <v>28.138.113/0014-107</v>
          </cell>
          <cell r="F161" t="str">
            <v>Giancarlo Araújo</v>
          </cell>
          <cell r="G161" t="str">
            <v>(27) 3346-4652 /4700</v>
          </cell>
          <cell r="H161">
            <v>0</v>
          </cell>
          <cell r="I161">
            <v>0</v>
          </cell>
        </row>
        <row r="162">
          <cell r="A162">
            <v>0</v>
          </cell>
          <cell r="B162">
            <v>0</v>
          </cell>
          <cell r="C162">
            <v>0</v>
          </cell>
          <cell r="D162" t="str">
            <v>FlUIDOTECH</v>
          </cell>
          <cell r="E162" t="str">
            <v>02.133.915/0001-25</v>
          </cell>
          <cell r="F162" t="str">
            <v>Djalma Seixas</v>
          </cell>
          <cell r="G162" t="str">
            <v>(71) 3461-9127</v>
          </cell>
          <cell r="H162">
            <v>0</v>
          </cell>
          <cell r="I162">
            <v>0</v>
          </cell>
        </row>
        <row r="163">
          <cell r="A163" t="str">
            <v>COT0117</v>
          </cell>
          <cell r="B163" t="str">
            <v>TUBO PVC AGROP. DN 25</v>
          </cell>
          <cell r="C163" t="str">
            <v>PÇ</v>
          </cell>
          <cell r="D163" t="str">
            <v>IRRICENTER</v>
          </cell>
          <cell r="E163" t="str">
            <v>04.822.491/0001-24</v>
          </cell>
          <cell r="F163" t="str">
            <v>Anderson d’Muniz Pereira</v>
          </cell>
          <cell r="G163" t="str">
            <v>(71) 3024-9217</v>
          </cell>
          <cell r="H163">
            <v>0</v>
          </cell>
          <cell r="I163">
            <v>0</v>
          </cell>
        </row>
        <row r="164">
          <cell r="A164">
            <v>0</v>
          </cell>
          <cell r="B164">
            <v>0</v>
          </cell>
          <cell r="C164">
            <v>0</v>
          </cell>
          <cell r="D164" t="str">
            <v>CASA DO ADUBO</v>
          </cell>
          <cell r="E164" t="str">
            <v>28.138.113/0014-108</v>
          </cell>
          <cell r="F164" t="str">
            <v>Giancarlo Araújo</v>
          </cell>
          <cell r="G164" t="str">
            <v>(27) 3346-4652 /4701</v>
          </cell>
          <cell r="H164">
            <v>0</v>
          </cell>
          <cell r="I164">
            <v>0</v>
          </cell>
        </row>
        <row r="165">
          <cell r="A165">
            <v>0</v>
          </cell>
          <cell r="B165">
            <v>0</v>
          </cell>
          <cell r="C165">
            <v>0</v>
          </cell>
          <cell r="D165" t="str">
            <v>FlUIDOTECH</v>
          </cell>
          <cell r="E165" t="str">
            <v>02.133.915/0001-26</v>
          </cell>
          <cell r="F165" t="str">
            <v>Djalma Seixas</v>
          </cell>
          <cell r="G165" t="str">
            <v>(71) 3461-9128</v>
          </cell>
          <cell r="H165">
            <v>0</v>
          </cell>
          <cell r="I165">
            <v>0</v>
          </cell>
        </row>
        <row r="166">
          <cell r="A166" t="str">
            <v>COT0118</v>
          </cell>
          <cell r="B166" t="str">
            <v>TUBO GOTEJADOR 2,2 L/h SUBTERRÂNEO DE COBRE - 0,30M</v>
          </cell>
          <cell r="C166" t="str">
            <v>M</v>
          </cell>
          <cell r="D166" t="str">
            <v>IRRICENTER</v>
          </cell>
          <cell r="E166" t="str">
            <v>04.822.491/0001-25</v>
          </cell>
          <cell r="F166" t="str">
            <v>Anderson d’Muniz Pereira</v>
          </cell>
          <cell r="G166" t="str">
            <v>(71) 3024-9218</v>
          </cell>
          <cell r="H166">
            <v>0</v>
          </cell>
          <cell r="I166">
            <v>0</v>
          </cell>
        </row>
        <row r="167">
          <cell r="A167">
            <v>0</v>
          </cell>
          <cell r="B167">
            <v>0</v>
          </cell>
          <cell r="C167">
            <v>0</v>
          </cell>
          <cell r="D167" t="str">
            <v>CASA DO ADUBO</v>
          </cell>
          <cell r="E167" t="str">
            <v>28.138.113/0014-109</v>
          </cell>
          <cell r="F167" t="str">
            <v>Giancarlo Araújo</v>
          </cell>
          <cell r="G167" t="str">
            <v>(27) 3346-4652 /4702</v>
          </cell>
          <cell r="H167">
            <v>0</v>
          </cell>
          <cell r="I167">
            <v>0</v>
          </cell>
        </row>
        <row r="168">
          <cell r="A168">
            <v>0</v>
          </cell>
          <cell r="B168">
            <v>0</v>
          </cell>
          <cell r="C168">
            <v>0</v>
          </cell>
          <cell r="D168" t="str">
            <v>FlUIDOTECH</v>
          </cell>
          <cell r="E168" t="str">
            <v>02.133.915/0001-27</v>
          </cell>
          <cell r="F168" t="str">
            <v>Djalma Seixas</v>
          </cell>
          <cell r="G168" t="str">
            <v>(71) 3461-9129</v>
          </cell>
          <cell r="H168">
            <v>0</v>
          </cell>
          <cell r="I168">
            <v>0</v>
          </cell>
        </row>
        <row r="169">
          <cell r="A169" t="str">
            <v>COT0119</v>
          </cell>
          <cell r="B169" t="str">
            <v>CONJUNTO DE CONEXÕES PARA GOTEJADOR</v>
          </cell>
          <cell r="C169" t="str">
            <v>CJ</v>
          </cell>
          <cell r="D169" t="str">
            <v>IRRICENTER</v>
          </cell>
          <cell r="E169" t="str">
            <v>04.822.491/0001-26</v>
          </cell>
          <cell r="F169" t="str">
            <v>Anderson d’Muniz Pereira</v>
          </cell>
          <cell r="G169" t="str">
            <v>(71) 3024-9219</v>
          </cell>
          <cell r="H169">
            <v>0</v>
          </cell>
          <cell r="I169">
            <v>0</v>
          </cell>
        </row>
        <row r="170">
          <cell r="A170">
            <v>0</v>
          </cell>
          <cell r="B170">
            <v>0</v>
          </cell>
          <cell r="C170">
            <v>0</v>
          </cell>
          <cell r="D170" t="str">
            <v>CASA DO ADUBO</v>
          </cell>
          <cell r="E170" t="str">
            <v>28.138.113/0014-110</v>
          </cell>
          <cell r="F170" t="str">
            <v>Giancarlo Araújo</v>
          </cell>
          <cell r="G170" t="str">
            <v>(27) 3346-4652 /4703</v>
          </cell>
          <cell r="H170">
            <v>0</v>
          </cell>
          <cell r="I170">
            <v>0</v>
          </cell>
        </row>
        <row r="171">
          <cell r="A171">
            <v>0</v>
          </cell>
          <cell r="B171">
            <v>0</v>
          </cell>
          <cell r="C171">
            <v>0</v>
          </cell>
          <cell r="D171" t="str">
            <v>FlUIDOTECH</v>
          </cell>
          <cell r="E171" t="str">
            <v>02.133.915/0001-28</v>
          </cell>
          <cell r="F171" t="str">
            <v>Djalma Seixas</v>
          </cell>
          <cell r="G171" t="str">
            <v>(71) 3461-9130</v>
          </cell>
          <cell r="H171">
            <v>0</v>
          </cell>
          <cell r="I171">
            <v>0</v>
          </cell>
        </row>
        <row r="172">
          <cell r="A172" t="str">
            <v>COT0120</v>
          </cell>
          <cell r="B172" t="str">
            <v>CONJUNTO DE CONEXÕES</v>
          </cell>
          <cell r="C172" t="str">
            <v>CJ</v>
          </cell>
          <cell r="D172" t="str">
            <v>IRRICENTER</v>
          </cell>
          <cell r="E172" t="str">
            <v>04.822.491/0001-27</v>
          </cell>
          <cell r="F172" t="str">
            <v>Anderson d’Muniz Pereira</v>
          </cell>
          <cell r="G172" t="str">
            <v>(71) 3024-9220</v>
          </cell>
          <cell r="H172">
            <v>0</v>
          </cell>
          <cell r="I172">
            <v>0</v>
          </cell>
        </row>
        <row r="173">
          <cell r="A173">
            <v>0</v>
          </cell>
          <cell r="B173">
            <v>0</v>
          </cell>
          <cell r="C173">
            <v>0</v>
          </cell>
          <cell r="D173" t="str">
            <v>CASA DO ADUBO</v>
          </cell>
          <cell r="E173" t="str">
            <v>28.138.113/0014-111</v>
          </cell>
          <cell r="F173" t="str">
            <v>Giancarlo Araújo</v>
          </cell>
          <cell r="G173" t="str">
            <v>(27) 3346-4652 /4704</v>
          </cell>
          <cell r="H173">
            <v>0</v>
          </cell>
          <cell r="I173">
            <v>0</v>
          </cell>
        </row>
        <row r="174">
          <cell r="A174">
            <v>0</v>
          </cell>
          <cell r="B174">
            <v>0</v>
          </cell>
          <cell r="C174">
            <v>0</v>
          </cell>
          <cell r="D174" t="str">
            <v>FlUIDOTECH</v>
          </cell>
          <cell r="E174" t="str">
            <v>02.133.915/0001-29</v>
          </cell>
          <cell r="F174" t="str">
            <v>Djalma Seixas</v>
          </cell>
          <cell r="G174" t="str">
            <v>(71) 3461-9131</v>
          </cell>
          <cell r="H174">
            <v>0</v>
          </cell>
          <cell r="I174">
            <v>0</v>
          </cell>
        </row>
        <row r="175">
          <cell r="A175" t="str">
            <v>COT0121</v>
          </cell>
          <cell r="B175" t="str">
            <v>CABO FLEXÍVEL 1,00MM-VERMELHO</v>
          </cell>
          <cell r="C175" t="str">
            <v>M</v>
          </cell>
          <cell r="D175" t="str">
            <v>IRRICENTER</v>
          </cell>
          <cell r="E175" t="str">
            <v>04.822.491/0001-28</v>
          </cell>
          <cell r="F175" t="str">
            <v>Anderson d’Muniz Pereira</v>
          </cell>
          <cell r="G175" t="str">
            <v>(71) 3024-9221</v>
          </cell>
          <cell r="H175">
            <v>0</v>
          </cell>
          <cell r="I175">
            <v>0</v>
          </cell>
        </row>
        <row r="176">
          <cell r="A176">
            <v>0</v>
          </cell>
          <cell r="B176">
            <v>0</v>
          </cell>
          <cell r="C176">
            <v>0</v>
          </cell>
          <cell r="D176" t="str">
            <v>CASA DO ADUBO</v>
          </cell>
          <cell r="E176" t="str">
            <v>28.138.113/0014-112</v>
          </cell>
          <cell r="F176" t="str">
            <v>Giancarlo Araújo</v>
          </cell>
          <cell r="G176" t="str">
            <v>(27) 3346-4652 /4705</v>
          </cell>
          <cell r="H176">
            <v>0</v>
          </cell>
          <cell r="I176">
            <v>0</v>
          </cell>
        </row>
        <row r="177">
          <cell r="A177">
            <v>0</v>
          </cell>
          <cell r="B177">
            <v>0</v>
          </cell>
          <cell r="C177">
            <v>0</v>
          </cell>
          <cell r="D177" t="str">
            <v>FlUIDOTECH</v>
          </cell>
          <cell r="E177" t="str">
            <v>02.133.915/0001-30</v>
          </cell>
          <cell r="F177" t="str">
            <v>Djalma Seixas</v>
          </cell>
          <cell r="G177" t="str">
            <v>(71) 3461-9132</v>
          </cell>
          <cell r="H177">
            <v>0</v>
          </cell>
          <cell r="I177">
            <v>0</v>
          </cell>
        </row>
        <row r="178">
          <cell r="A178" t="str">
            <v>COT0122</v>
          </cell>
          <cell r="B178" t="str">
            <v>CABO FLEXÍVEL 1,00MM-PRETO</v>
          </cell>
          <cell r="C178" t="str">
            <v>M</v>
          </cell>
          <cell r="D178" t="str">
            <v>IRRICENTER</v>
          </cell>
          <cell r="E178" t="str">
            <v>04.822.491/0001-29</v>
          </cell>
          <cell r="F178" t="str">
            <v>Anderson d’Muniz Pereira</v>
          </cell>
          <cell r="G178" t="str">
            <v>(71) 3024-9222</v>
          </cell>
          <cell r="H178">
            <v>0</v>
          </cell>
          <cell r="I178">
            <v>0</v>
          </cell>
        </row>
        <row r="179">
          <cell r="A179">
            <v>0</v>
          </cell>
          <cell r="B179">
            <v>0</v>
          </cell>
          <cell r="C179">
            <v>0</v>
          </cell>
          <cell r="D179" t="str">
            <v>CASA DO ADUBO</v>
          </cell>
          <cell r="E179" t="str">
            <v>28.138.113/0014-113</v>
          </cell>
          <cell r="F179" t="str">
            <v>Giancarlo Araújo</v>
          </cell>
          <cell r="G179" t="str">
            <v>(27) 3346-4652 /4706</v>
          </cell>
          <cell r="H179">
            <v>0</v>
          </cell>
          <cell r="I179">
            <v>0</v>
          </cell>
        </row>
        <row r="180">
          <cell r="A180">
            <v>0</v>
          </cell>
          <cell r="B180">
            <v>0</v>
          </cell>
          <cell r="C180">
            <v>0</v>
          </cell>
          <cell r="D180" t="str">
            <v>FlUIDOTECH</v>
          </cell>
          <cell r="E180" t="str">
            <v>02.133.915/0001-31</v>
          </cell>
          <cell r="F180" t="str">
            <v>Djalma Seixas</v>
          </cell>
          <cell r="G180" t="str">
            <v>(71) 3461-9133</v>
          </cell>
          <cell r="H180">
            <v>0</v>
          </cell>
          <cell r="I180">
            <v>0</v>
          </cell>
        </row>
        <row r="181">
          <cell r="A181" t="str">
            <v>COT0123</v>
          </cell>
          <cell r="B181" t="str">
            <v>ELETRODUTO PEBD 1"</v>
          </cell>
          <cell r="C181" t="str">
            <v>M</v>
          </cell>
          <cell r="D181" t="str">
            <v>IRRICENTER</v>
          </cell>
          <cell r="E181" t="str">
            <v>04.822.491/0001-30</v>
          </cell>
          <cell r="F181" t="str">
            <v>Anderson d’Muniz Pereira</v>
          </cell>
          <cell r="G181" t="str">
            <v>(71) 3024-9223</v>
          </cell>
          <cell r="H181">
            <v>0</v>
          </cell>
          <cell r="I181">
            <v>0</v>
          </cell>
        </row>
        <row r="182">
          <cell r="A182">
            <v>0</v>
          </cell>
          <cell r="B182">
            <v>0</v>
          </cell>
          <cell r="C182">
            <v>0</v>
          </cell>
          <cell r="D182" t="str">
            <v>CASA DO ADUBO</v>
          </cell>
          <cell r="E182" t="str">
            <v>28.138.113/0014-114</v>
          </cell>
          <cell r="F182" t="str">
            <v>Giancarlo Araújo</v>
          </cell>
          <cell r="G182" t="str">
            <v>(27) 3346-4652 /4707</v>
          </cell>
          <cell r="H182">
            <v>0</v>
          </cell>
          <cell r="I182">
            <v>0</v>
          </cell>
        </row>
        <row r="183">
          <cell r="A183">
            <v>0</v>
          </cell>
          <cell r="B183">
            <v>0</v>
          </cell>
          <cell r="C183">
            <v>0</v>
          </cell>
          <cell r="D183" t="str">
            <v>FlUIDOTECH</v>
          </cell>
          <cell r="E183" t="str">
            <v>02.133.915/0001-32</v>
          </cell>
          <cell r="F183" t="str">
            <v>Djalma Seixas</v>
          </cell>
          <cell r="G183" t="str">
            <v>(71) 3461-9134</v>
          </cell>
          <cell r="H183">
            <v>0</v>
          </cell>
          <cell r="I183">
            <v>0</v>
          </cell>
        </row>
        <row r="184">
          <cell r="A184" t="str">
            <v>COT0124</v>
          </cell>
          <cell r="B184" t="str">
            <v>CONTATOR AUXILIAR 24 V</v>
          </cell>
          <cell r="C184" t="str">
            <v>PÇ</v>
          </cell>
          <cell r="D184" t="str">
            <v>IRRICENTER</v>
          </cell>
          <cell r="E184" t="str">
            <v>04.822.491/0001-31</v>
          </cell>
          <cell r="F184" t="str">
            <v>Anderson d’Muniz Pereira</v>
          </cell>
          <cell r="G184" t="str">
            <v>(71) 3024-9224</v>
          </cell>
          <cell r="H184">
            <v>0</v>
          </cell>
          <cell r="I184">
            <v>0</v>
          </cell>
        </row>
        <row r="185">
          <cell r="A185">
            <v>0</v>
          </cell>
          <cell r="B185">
            <v>0</v>
          </cell>
          <cell r="C185">
            <v>0</v>
          </cell>
          <cell r="D185" t="str">
            <v>CASA DO ADUBO</v>
          </cell>
          <cell r="E185" t="str">
            <v>28.138.113/0014-115</v>
          </cell>
          <cell r="F185" t="str">
            <v>Giancarlo Araújo</v>
          </cell>
          <cell r="G185" t="str">
            <v>(27) 3346-4652 /4708</v>
          </cell>
          <cell r="H185">
            <v>0</v>
          </cell>
          <cell r="I185">
            <v>0</v>
          </cell>
        </row>
        <row r="186">
          <cell r="A186">
            <v>0</v>
          </cell>
          <cell r="B186">
            <v>0</v>
          </cell>
          <cell r="C186">
            <v>0</v>
          </cell>
          <cell r="D186" t="str">
            <v>FlUIDOTECH</v>
          </cell>
          <cell r="E186" t="str">
            <v>02.133.915/0001-33</v>
          </cell>
          <cell r="F186" t="str">
            <v>Djalma Seixas</v>
          </cell>
          <cell r="G186" t="str">
            <v>(71) 3461-9135</v>
          </cell>
          <cell r="H186">
            <v>0</v>
          </cell>
          <cell r="I186">
            <v>0</v>
          </cell>
        </row>
        <row r="187">
          <cell r="A187" t="str">
            <v>COT0125</v>
          </cell>
          <cell r="B187" t="str">
            <v>AUTOMÁTICO DE NÍVEL INFERIOR</v>
          </cell>
          <cell r="C187" t="str">
            <v>PÇ</v>
          </cell>
          <cell r="D187" t="str">
            <v>IRRICENTER</v>
          </cell>
          <cell r="E187" t="str">
            <v>04.822.491/0001-32</v>
          </cell>
          <cell r="F187" t="str">
            <v>Anderson d’Muniz Pereira</v>
          </cell>
          <cell r="G187" t="str">
            <v>(71) 3024-9225</v>
          </cell>
          <cell r="H187">
            <v>0</v>
          </cell>
          <cell r="I187">
            <v>0</v>
          </cell>
        </row>
        <row r="188">
          <cell r="A188">
            <v>0</v>
          </cell>
          <cell r="B188">
            <v>0</v>
          </cell>
          <cell r="C188">
            <v>0</v>
          </cell>
          <cell r="D188" t="str">
            <v>CASA DO ADUBO</v>
          </cell>
          <cell r="E188" t="str">
            <v>28.138.113/0014-116</v>
          </cell>
          <cell r="F188" t="str">
            <v>Giancarlo Araújo</v>
          </cell>
          <cell r="G188" t="str">
            <v>(27) 3346-4652 /4709</v>
          </cell>
          <cell r="H188">
            <v>0</v>
          </cell>
          <cell r="I188">
            <v>0</v>
          </cell>
        </row>
        <row r="189">
          <cell r="A189">
            <v>0</v>
          </cell>
          <cell r="B189">
            <v>0</v>
          </cell>
          <cell r="C189">
            <v>0</v>
          </cell>
          <cell r="D189" t="str">
            <v>FlUIDOTECH</v>
          </cell>
          <cell r="E189" t="str">
            <v>02.133.915/0001-34</v>
          </cell>
          <cell r="F189" t="str">
            <v>Djalma Seixas</v>
          </cell>
          <cell r="G189" t="str">
            <v>(71) 3461-9136</v>
          </cell>
          <cell r="H189">
            <v>0</v>
          </cell>
          <cell r="I189">
            <v>0</v>
          </cell>
        </row>
        <row r="190">
          <cell r="A190" t="str">
            <v>COT0126</v>
          </cell>
          <cell r="B190" t="str">
            <v>VÁLVULA RETENÇÃO DN 2"</v>
          </cell>
          <cell r="C190" t="str">
            <v>PÇ</v>
          </cell>
          <cell r="D190" t="str">
            <v>IRRICENTER</v>
          </cell>
          <cell r="E190" t="str">
            <v>04.822.491/0001-33</v>
          </cell>
          <cell r="F190" t="str">
            <v>Anderson d’Muniz Pereira</v>
          </cell>
          <cell r="G190" t="str">
            <v>(71) 3024-9226</v>
          </cell>
          <cell r="H190">
            <v>0</v>
          </cell>
          <cell r="I190">
            <v>0</v>
          </cell>
        </row>
        <row r="191">
          <cell r="A191">
            <v>0</v>
          </cell>
          <cell r="B191">
            <v>0</v>
          </cell>
          <cell r="C191">
            <v>0</v>
          </cell>
          <cell r="D191" t="str">
            <v>CASA DO ADUBO</v>
          </cell>
          <cell r="E191" t="str">
            <v>28.138.113/0014-117</v>
          </cell>
          <cell r="F191" t="str">
            <v>Giancarlo Araújo</v>
          </cell>
          <cell r="G191" t="str">
            <v>(27) 3346-4652 /4710</v>
          </cell>
          <cell r="H191">
            <v>0</v>
          </cell>
          <cell r="I191">
            <v>0</v>
          </cell>
        </row>
        <row r="192">
          <cell r="A192">
            <v>0</v>
          </cell>
          <cell r="B192">
            <v>0</v>
          </cell>
          <cell r="C192">
            <v>0</v>
          </cell>
          <cell r="D192" t="str">
            <v>FlUIDOTECH</v>
          </cell>
          <cell r="E192" t="str">
            <v>02.133.915/0001-35</v>
          </cell>
          <cell r="F192" t="str">
            <v>Djalma Seixas</v>
          </cell>
          <cell r="G192" t="str">
            <v>(71) 3461-9137</v>
          </cell>
          <cell r="H192">
            <v>0</v>
          </cell>
          <cell r="I192">
            <v>0</v>
          </cell>
        </row>
        <row r="193">
          <cell r="A193" t="str">
            <v>COT0127</v>
          </cell>
          <cell r="B193" t="str">
            <v>VÁLVULA ALÍVIO DN 1 1/2"</v>
          </cell>
          <cell r="C193" t="str">
            <v>PÇ</v>
          </cell>
          <cell r="D193" t="str">
            <v>IRRICENTER</v>
          </cell>
          <cell r="E193" t="str">
            <v>04.822.491/0001-34</v>
          </cell>
          <cell r="F193" t="str">
            <v>Anderson d’Muniz Pereira</v>
          </cell>
          <cell r="G193" t="str">
            <v>(71) 3024-9227</v>
          </cell>
          <cell r="H193">
            <v>0</v>
          </cell>
          <cell r="I193">
            <v>0</v>
          </cell>
        </row>
        <row r="194">
          <cell r="A194">
            <v>0</v>
          </cell>
          <cell r="B194">
            <v>0</v>
          </cell>
          <cell r="C194">
            <v>0</v>
          </cell>
          <cell r="D194" t="str">
            <v>CASA DO ADUBO</v>
          </cell>
          <cell r="E194" t="str">
            <v>28.138.113/0014-118</v>
          </cell>
          <cell r="F194" t="str">
            <v>Giancarlo Araújo</v>
          </cell>
          <cell r="G194" t="str">
            <v>(27) 3346-4652 /4711</v>
          </cell>
          <cell r="H194">
            <v>0</v>
          </cell>
          <cell r="I194">
            <v>0</v>
          </cell>
        </row>
        <row r="195">
          <cell r="A195">
            <v>0</v>
          </cell>
          <cell r="B195">
            <v>0</v>
          </cell>
          <cell r="C195">
            <v>0</v>
          </cell>
          <cell r="D195" t="str">
            <v>FlUIDOTECH</v>
          </cell>
          <cell r="E195" t="str">
            <v>02.133.915/0001-36</v>
          </cell>
          <cell r="F195" t="str">
            <v>Djalma Seixas</v>
          </cell>
          <cell r="G195" t="str">
            <v>(71) 3461-9138</v>
          </cell>
          <cell r="H195">
            <v>0</v>
          </cell>
          <cell r="I195">
            <v>0</v>
          </cell>
        </row>
        <row r="196">
          <cell r="A196" t="str">
            <v>COT0128</v>
          </cell>
          <cell r="B196" t="str">
            <v>VENTOSA PLÁSTICA DN 1"</v>
          </cell>
          <cell r="C196" t="str">
            <v>PÇ</v>
          </cell>
          <cell r="D196" t="str">
            <v>IRRICENTER</v>
          </cell>
          <cell r="E196" t="str">
            <v>04.822.491/0001-35</v>
          </cell>
          <cell r="F196" t="str">
            <v>Anderson d’Muniz Pereira</v>
          </cell>
          <cell r="G196" t="str">
            <v>(71) 3024-9228</v>
          </cell>
          <cell r="H196">
            <v>0</v>
          </cell>
          <cell r="I196">
            <v>0</v>
          </cell>
        </row>
        <row r="197">
          <cell r="A197">
            <v>0</v>
          </cell>
          <cell r="B197">
            <v>0</v>
          </cell>
          <cell r="C197">
            <v>0</v>
          </cell>
          <cell r="D197" t="str">
            <v>CASA DO ADUBO</v>
          </cell>
          <cell r="E197" t="str">
            <v>28.138.113/0014-119</v>
          </cell>
          <cell r="F197" t="str">
            <v>Giancarlo Araújo</v>
          </cell>
          <cell r="G197" t="str">
            <v>(27) 3346-4652 /4712</v>
          </cell>
          <cell r="H197">
            <v>0</v>
          </cell>
          <cell r="I197">
            <v>0</v>
          </cell>
        </row>
        <row r="198">
          <cell r="A198">
            <v>0</v>
          </cell>
          <cell r="B198">
            <v>0</v>
          </cell>
          <cell r="C198">
            <v>0</v>
          </cell>
          <cell r="D198" t="str">
            <v>FlUIDOTECH</v>
          </cell>
          <cell r="E198" t="str">
            <v>02.133.915/0001-37</v>
          </cell>
          <cell r="F198" t="str">
            <v>Djalma Seixas</v>
          </cell>
          <cell r="G198" t="str">
            <v>(71) 3461-9139</v>
          </cell>
          <cell r="H198">
            <v>0</v>
          </cell>
          <cell r="I198">
            <v>0</v>
          </cell>
        </row>
        <row r="199">
          <cell r="A199" t="str">
            <v>COT0129</v>
          </cell>
          <cell r="B199" t="str">
            <v>CONJUNTO MOTBOMBA SUBMERSA  Q= 7,00 HMT= 74,0 MCA</v>
          </cell>
          <cell r="C199" t="str">
            <v>PÇ</v>
          </cell>
          <cell r="D199" t="str">
            <v>IRRICENTER</v>
          </cell>
          <cell r="E199" t="str">
            <v>04.822.491/0001-36</v>
          </cell>
          <cell r="F199" t="str">
            <v>Anderson d’Muniz Pereira</v>
          </cell>
          <cell r="G199" t="str">
            <v>(71) 3024-9229</v>
          </cell>
          <cell r="H199">
            <v>0</v>
          </cell>
          <cell r="I199">
            <v>0</v>
          </cell>
        </row>
        <row r="200">
          <cell r="A200">
            <v>0</v>
          </cell>
          <cell r="B200">
            <v>0</v>
          </cell>
          <cell r="C200">
            <v>0</v>
          </cell>
          <cell r="D200" t="str">
            <v>CASA DO ADUBO</v>
          </cell>
          <cell r="E200" t="str">
            <v>28.138.113/0014-120</v>
          </cell>
          <cell r="F200" t="str">
            <v>Giancarlo Araújo</v>
          </cell>
          <cell r="G200" t="str">
            <v>(27) 3346-4652 /4713</v>
          </cell>
          <cell r="H200">
            <v>0</v>
          </cell>
          <cell r="I200">
            <v>0</v>
          </cell>
        </row>
        <row r="201">
          <cell r="A201">
            <v>0</v>
          </cell>
          <cell r="B201">
            <v>0</v>
          </cell>
          <cell r="C201">
            <v>0</v>
          </cell>
          <cell r="D201" t="str">
            <v>FlUIDOTECH</v>
          </cell>
          <cell r="E201" t="str">
            <v>02.133.915/0001-38</v>
          </cell>
          <cell r="F201" t="str">
            <v>Djalma Seixas</v>
          </cell>
          <cell r="G201" t="str">
            <v>(71) 3461-9140</v>
          </cell>
          <cell r="H201">
            <v>0</v>
          </cell>
          <cell r="I201">
            <v>0</v>
          </cell>
        </row>
        <row r="202">
          <cell r="A202" t="str">
            <v>COT0130</v>
          </cell>
          <cell r="B202" t="str">
            <v>CONJUNTO MOTBOMBA SUBMERSA  Q= 6,40 HMT= 55,0 MCA-</v>
          </cell>
          <cell r="C202" t="str">
            <v>PÇ</v>
          </cell>
          <cell r="D202" t="str">
            <v>IRRICENTER</v>
          </cell>
          <cell r="E202" t="str">
            <v>04.822.491/0001-37</v>
          </cell>
          <cell r="F202" t="str">
            <v>Anderson d’Muniz Pereira</v>
          </cell>
          <cell r="G202" t="str">
            <v>(71) 3024-9230</v>
          </cell>
          <cell r="H202">
            <v>0</v>
          </cell>
          <cell r="I202">
            <v>0</v>
          </cell>
        </row>
        <row r="203">
          <cell r="A203">
            <v>0</v>
          </cell>
          <cell r="B203">
            <v>0</v>
          </cell>
          <cell r="C203">
            <v>0</v>
          </cell>
          <cell r="D203" t="str">
            <v>CASA DO ADUBO</v>
          </cell>
          <cell r="E203" t="str">
            <v>28.138.113/0014-121</v>
          </cell>
          <cell r="F203" t="str">
            <v>Giancarlo Araújo</v>
          </cell>
          <cell r="G203" t="str">
            <v>(27) 3346-4652 /4714</v>
          </cell>
          <cell r="H203">
            <v>0</v>
          </cell>
          <cell r="I203">
            <v>0</v>
          </cell>
        </row>
        <row r="204">
          <cell r="A204">
            <v>0</v>
          </cell>
          <cell r="B204">
            <v>0</v>
          </cell>
          <cell r="C204">
            <v>0</v>
          </cell>
          <cell r="D204" t="str">
            <v>FlUIDOTECH</v>
          </cell>
          <cell r="E204" t="str">
            <v>02.133.915/0001-39</v>
          </cell>
          <cell r="F204" t="str">
            <v>Djalma Seixas</v>
          </cell>
          <cell r="G204" t="str">
            <v>(71) 3461-9141</v>
          </cell>
          <cell r="H204">
            <v>0</v>
          </cell>
          <cell r="I204">
            <v>0</v>
          </cell>
        </row>
        <row r="205">
          <cell r="A205" t="str">
            <v>COT0131</v>
          </cell>
          <cell r="B205" t="str">
            <v>TUBO INDUTOR DE FLUXO DN 4"</v>
          </cell>
          <cell r="C205" t="str">
            <v>PÇ</v>
          </cell>
          <cell r="D205" t="str">
            <v>IRRICENTER</v>
          </cell>
          <cell r="E205" t="str">
            <v>04.822.491/0001-38</v>
          </cell>
          <cell r="F205" t="str">
            <v>Anderson d’Muniz Pereira</v>
          </cell>
          <cell r="G205" t="str">
            <v>(71) 3024-9231</v>
          </cell>
          <cell r="H205">
            <v>0</v>
          </cell>
          <cell r="I205">
            <v>0</v>
          </cell>
        </row>
        <row r="206">
          <cell r="A206">
            <v>0</v>
          </cell>
          <cell r="B206">
            <v>0</v>
          </cell>
          <cell r="C206">
            <v>0</v>
          </cell>
          <cell r="D206" t="str">
            <v>CASA DO ADUBO</v>
          </cell>
          <cell r="E206" t="str">
            <v>28.138.113/0014-122</v>
          </cell>
          <cell r="F206" t="str">
            <v>Giancarlo Araújo</v>
          </cell>
          <cell r="G206" t="str">
            <v>(27) 3346-4652 /4715</v>
          </cell>
          <cell r="H206">
            <v>0</v>
          </cell>
          <cell r="I206">
            <v>0</v>
          </cell>
        </row>
        <row r="207">
          <cell r="A207">
            <v>0</v>
          </cell>
          <cell r="B207">
            <v>0</v>
          </cell>
          <cell r="C207">
            <v>0</v>
          </cell>
          <cell r="D207" t="str">
            <v>FlUIDOTECH</v>
          </cell>
          <cell r="E207" t="str">
            <v>02.133.915/0001-40</v>
          </cell>
          <cell r="F207" t="str">
            <v>Djalma Seixas</v>
          </cell>
          <cell r="G207" t="str">
            <v>(71) 3461-9142</v>
          </cell>
          <cell r="H207">
            <v>0</v>
          </cell>
          <cell r="I207">
            <v>0</v>
          </cell>
        </row>
        <row r="208">
          <cell r="A208" t="str">
            <v>COT0132</v>
          </cell>
          <cell r="B208" t="str">
            <v>CONEXÕES DE LIGAÇÃO</v>
          </cell>
          <cell r="C208" t="str">
            <v>PÇ</v>
          </cell>
          <cell r="D208" t="str">
            <v>IRRICENTER</v>
          </cell>
          <cell r="E208" t="str">
            <v>04.822.491/0001-39</v>
          </cell>
          <cell r="F208" t="str">
            <v>Anderson d’Muniz Pereira</v>
          </cell>
          <cell r="G208" t="str">
            <v>(71) 3024-9232</v>
          </cell>
          <cell r="H208">
            <v>0</v>
          </cell>
          <cell r="I208">
            <v>0</v>
          </cell>
        </row>
        <row r="209">
          <cell r="A209">
            <v>0</v>
          </cell>
          <cell r="B209">
            <v>0</v>
          </cell>
          <cell r="C209">
            <v>0</v>
          </cell>
          <cell r="D209" t="str">
            <v>CASA DO ADUBO</v>
          </cell>
          <cell r="E209" t="str">
            <v>28.138.113/0014-123</v>
          </cell>
          <cell r="F209" t="str">
            <v>Giancarlo Araújo</v>
          </cell>
          <cell r="G209" t="str">
            <v>(27) 3346-4652 /4716</v>
          </cell>
          <cell r="H209">
            <v>0</v>
          </cell>
          <cell r="I209">
            <v>0</v>
          </cell>
        </row>
        <row r="210">
          <cell r="A210">
            <v>0</v>
          </cell>
          <cell r="B210">
            <v>0</v>
          </cell>
          <cell r="C210">
            <v>0</v>
          </cell>
          <cell r="D210" t="str">
            <v>FlUIDOTECH</v>
          </cell>
          <cell r="E210" t="str">
            <v>02.133.915/0001-41</v>
          </cell>
          <cell r="F210" t="str">
            <v>Djalma Seixas</v>
          </cell>
          <cell r="G210" t="str">
            <v>(71) 3461-9143</v>
          </cell>
          <cell r="H210">
            <v>0</v>
          </cell>
          <cell r="I210">
            <v>0</v>
          </cell>
        </row>
        <row r="211">
          <cell r="A211" t="str">
            <v>COT0133</v>
          </cell>
          <cell r="B211" t="str">
            <v>HASTE ATERRAMENTO</v>
          </cell>
          <cell r="C211" t="str">
            <v>PÇ</v>
          </cell>
          <cell r="D211" t="str">
            <v>IRRICENTER</v>
          </cell>
          <cell r="E211" t="str">
            <v>04.822.491/0001-40</v>
          </cell>
          <cell r="F211" t="str">
            <v>Anderson d’Muniz Pereira</v>
          </cell>
          <cell r="G211" t="str">
            <v>(71) 3024-9233</v>
          </cell>
          <cell r="H211">
            <v>0</v>
          </cell>
          <cell r="I211">
            <v>0</v>
          </cell>
        </row>
        <row r="212">
          <cell r="A212">
            <v>0</v>
          </cell>
          <cell r="B212">
            <v>0</v>
          </cell>
          <cell r="C212">
            <v>0</v>
          </cell>
          <cell r="D212" t="str">
            <v>CASA DO ADUBO</v>
          </cell>
          <cell r="E212" t="str">
            <v>28.138.113/0014-124</v>
          </cell>
          <cell r="F212" t="str">
            <v>Giancarlo Araújo</v>
          </cell>
          <cell r="G212" t="str">
            <v>(27) 3346-4652 /4717</v>
          </cell>
          <cell r="H212">
            <v>0</v>
          </cell>
          <cell r="I212">
            <v>0</v>
          </cell>
        </row>
        <row r="213">
          <cell r="A213">
            <v>0</v>
          </cell>
          <cell r="B213">
            <v>0</v>
          </cell>
          <cell r="C213">
            <v>0</v>
          </cell>
          <cell r="D213" t="str">
            <v>FlUIDOTECH</v>
          </cell>
          <cell r="E213" t="str">
            <v>02.133.915/0001-42</v>
          </cell>
          <cell r="F213" t="str">
            <v>Djalma Seixas</v>
          </cell>
          <cell r="G213" t="str">
            <v>(71) 3461-9144</v>
          </cell>
          <cell r="H213">
            <v>0</v>
          </cell>
          <cell r="I213">
            <v>0</v>
          </cell>
        </row>
        <row r="214">
          <cell r="A214" t="str">
            <v>COT0134</v>
          </cell>
          <cell r="B214" t="str">
            <v>CABO PP 4X2,5</v>
          </cell>
          <cell r="C214" t="str">
            <v>M</v>
          </cell>
          <cell r="D214" t="str">
            <v>IRRICENTER</v>
          </cell>
          <cell r="E214" t="str">
            <v>04.822.491/0001-41</v>
          </cell>
          <cell r="F214" t="str">
            <v>Anderson d’Muniz Pereira</v>
          </cell>
          <cell r="G214" t="str">
            <v>(71) 3024-9234</v>
          </cell>
          <cell r="H214">
            <v>0</v>
          </cell>
          <cell r="I214">
            <v>0</v>
          </cell>
        </row>
        <row r="215">
          <cell r="A215">
            <v>0</v>
          </cell>
          <cell r="B215">
            <v>0</v>
          </cell>
          <cell r="C215">
            <v>0</v>
          </cell>
          <cell r="D215" t="str">
            <v>CASA DO ADUBO</v>
          </cell>
          <cell r="E215" t="str">
            <v>28.138.113/0014-125</v>
          </cell>
          <cell r="F215" t="str">
            <v>Giancarlo Araújo</v>
          </cell>
          <cell r="G215" t="str">
            <v>(27) 3346-4652 /4718</v>
          </cell>
          <cell r="H215">
            <v>0</v>
          </cell>
          <cell r="I215">
            <v>0</v>
          </cell>
        </row>
        <row r="216">
          <cell r="A216">
            <v>0</v>
          </cell>
          <cell r="B216">
            <v>0</v>
          </cell>
          <cell r="C216">
            <v>0</v>
          </cell>
          <cell r="D216" t="str">
            <v>FlUIDOTECH</v>
          </cell>
          <cell r="E216" t="str">
            <v>02.133.915/0001-43</v>
          </cell>
          <cell r="F216" t="str">
            <v>Djalma Seixas</v>
          </cell>
          <cell r="G216" t="str">
            <v>(71) 3461-9145</v>
          </cell>
          <cell r="H216">
            <v>0</v>
          </cell>
          <cell r="I216">
            <v>0</v>
          </cell>
        </row>
        <row r="217">
          <cell r="A217" t="str">
            <v>COT0135</v>
          </cell>
          <cell r="B217" t="str">
            <v>QUADRO DE COMANDO COM REVERSÃO-SISTEMA 1</v>
          </cell>
          <cell r="C217" t="str">
            <v>PÇ</v>
          </cell>
          <cell r="D217" t="str">
            <v>IRRICENTER</v>
          </cell>
          <cell r="E217" t="str">
            <v>04.822.491/0001-42</v>
          </cell>
          <cell r="F217" t="str">
            <v>Anderson d’Muniz Pereira</v>
          </cell>
          <cell r="G217" t="str">
            <v>(71) 3024-9235</v>
          </cell>
          <cell r="H217">
            <v>0</v>
          </cell>
          <cell r="I217">
            <v>0</v>
          </cell>
        </row>
        <row r="218">
          <cell r="A218">
            <v>0</v>
          </cell>
          <cell r="B218">
            <v>0</v>
          </cell>
          <cell r="C218">
            <v>0</v>
          </cell>
          <cell r="D218" t="str">
            <v>CASA DO ADUBO</v>
          </cell>
          <cell r="E218" t="str">
            <v>28.138.113/0014-126</v>
          </cell>
          <cell r="F218" t="str">
            <v>Giancarlo Araújo</v>
          </cell>
          <cell r="G218" t="str">
            <v>(27) 3346-4652 /4719</v>
          </cell>
          <cell r="H218">
            <v>0</v>
          </cell>
          <cell r="I218">
            <v>0</v>
          </cell>
        </row>
        <row r="219">
          <cell r="A219">
            <v>0</v>
          </cell>
          <cell r="B219">
            <v>0</v>
          </cell>
          <cell r="C219">
            <v>0</v>
          </cell>
          <cell r="D219" t="str">
            <v>FlUIDOTECH</v>
          </cell>
          <cell r="E219" t="str">
            <v>02.133.915/0001-44</v>
          </cell>
          <cell r="F219" t="str">
            <v>Djalma Seixas</v>
          </cell>
          <cell r="G219" t="str">
            <v>(71) 3461-9146</v>
          </cell>
          <cell r="H219">
            <v>0</v>
          </cell>
          <cell r="I219">
            <v>0</v>
          </cell>
        </row>
        <row r="220">
          <cell r="A220" t="str">
            <v>COT0136</v>
          </cell>
          <cell r="B220" t="str">
            <v>QUADRO DE COMANDO COM REVERSÃO-SISTEMA 2</v>
          </cell>
          <cell r="C220" t="str">
            <v>PÇ</v>
          </cell>
          <cell r="D220" t="str">
            <v>IRRICENTER</v>
          </cell>
          <cell r="E220" t="str">
            <v>04.822.491/0001-43</v>
          </cell>
          <cell r="F220" t="str">
            <v>Anderson d’Muniz Pereira</v>
          </cell>
          <cell r="G220" t="str">
            <v>(71) 3024-9236</v>
          </cell>
          <cell r="H220">
            <v>0</v>
          </cell>
          <cell r="I220">
            <v>0</v>
          </cell>
        </row>
        <row r="221">
          <cell r="A221">
            <v>0</v>
          </cell>
          <cell r="B221">
            <v>0</v>
          </cell>
          <cell r="C221">
            <v>0</v>
          </cell>
          <cell r="D221" t="str">
            <v>CASA DO ADUBO</v>
          </cell>
          <cell r="E221" t="str">
            <v>28.138.113/0014-127</v>
          </cell>
          <cell r="F221" t="str">
            <v>Giancarlo Araújo</v>
          </cell>
          <cell r="G221" t="str">
            <v>(27) 3346-4652 /4720</v>
          </cell>
          <cell r="H221">
            <v>0</v>
          </cell>
          <cell r="I221">
            <v>0</v>
          </cell>
        </row>
        <row r="222">
          <cell r="A222">
            <v>0</v>
          </cell>
          <cell r="B222">
            <v>0</v>
          </cell>
          <cell r="C222">
            <v>0</v>
          </cell>
          <cell r="D222" t="str">
            <v>FlUIDOTECH</v>
          </cell>
          <cell r="E222" t="str">
            <v>02.133.915/0001-45</v>
          </cell>
          <cell r="F222" t="str">
            <v>Djalma Seixas</v>
          </cell>
          <cell r="G222" t="str">
            <v>(71) 3461-9147</v>
          </cell>
          <cell r="H222">
            <v>0</v>
          </cell>
          <cell r="I222">
            <v>0</v>
          </cell>
        </row>
        <row r="223">
          <cell r="A223" t="str">
            <v>COT0137</v>
          </cell>
          <cell r="B223" t="str">
            <v>RESERVATÓRIO DE FIBRA DE VIDRO CAPAC.=40.000L</v>
          </cell>
          <cell r="C223" t="str">
            <v>PÇ</v>
          </cell>
          <cell r="D223" t="str">
            <v>IRRICENTER</v>
          </cell>
          <cell r="E223" t="str">
            <v>04.822.491/0001-43</v>
          </cell>
          <cell r="F223" t="str">
            <v>Anderson d’Muniz Pereira</v>
          </cell>
          <cell r="G223" t="str">
            <v>(71) 3024-9236</v>
          </cell>
          <cell r="H223">
            <v>0</v>
          </cell>
          <cell r="I223">
            <v>0</v>
          </cell>
        </row>
        <row r="224">
          <cell r="A224">
            <v>0</v>
          </cell>
          <cell r="B224">
            <v>0</v>
          </cell>
          <cell r="C224">
            <v>0</v>
          </cell>
          <cell r="D224" t="str">
            <v>PROMATH REPRESENTAÇÕES</v>
          </cell>
          <cell r="F224" t="str">
            <v>Fernando Augusto</v>
          </cell>
          <cell r="G224" t="str">
            <v>(11)98436-0751</v>
          </cell>
          <cell r="H224">
            <v>0</v>
          </cell>
          <cell r="I224">
            <v>0</v>
          </cell>
        </row>
        <row r="225">
          <cell r="A225">
            <v>0</v>
          </cell>
          <cell r="B225">
            <v>0</v>
          </cell>
          <cell r="C225">
            <v>0</v>
          </cell>
          <cell r="D225" t="str">
            <v>ESTILGLASS</v>
          </cell>
          <cell r="E225" t="str">
            <v>29.220.302/0001-57</v>
          </cell>
          <cell r="F225" t="str">
            <v>Thiago Mazzocato</v>
          </cell>
          <cell r="G225" t="str">
            <v>(11) 4976-2070 / (11) 96447-0015</v>
          </cell>
          <cell r="H225">
            <v>0</v>
          </cell>
          <cell r="I225">
            <v>0</v>
          </cell>
        </row>
        <row r="226">
          <cell r="A226" t="str">
            <v>COT0138</v>
          </cell>
          <cell r="B226" t="str">
            <v>RESERVATÓRIO DE FIBRA DE VIDRO CAPAC.=10.000L</v>
          </cell>
          <cell r="C226" t="str">
            <v>PÇ</v>
          </cell>
          <cell r="D226" t="str">
            <v>IRRICENTER</v>
          </cell>
          <cell r="E226" t="str">
            <v>04.822.491/0001-43</v>
          </cell>
          <cell r="F226" t="str">
            <v>Anderson d’Muniz Pereira</v>
          </cell>
          <cell r="G226" t="str">
            <v>(71) 3024-9236</v>
          </cell>
          <cell r="H226">
            <v>0</v>
          </cell>
          <cell r="I226">
            <v>0</v>
          </cell>
        </row>
        <row r="227">
          <cell r="A227">
            <v>0</v>
          </cell>
          <cell r="B227">
            <v>0</v>
          </cell>
          <cell r="C227">
            <v>0</v>
          </cell>
          <cell r="D227" t="str">
            <v>PROMATH REPRESENTAÇÕES</v>
          </cell>
          <cell r="E227">
            <v>0</v>
          </cell>
          <cell r="F227" t="str">
            <v>Fernando Augusto</v>
          </cell>
          <cell r="G227" t="str">
            <v>(11)98436-0751</v>
          </cell>
          <cell r="H227">
            <v>0</v>
          </cell>
          <cell r="I227">
            <v>0</v>
          </cell>
        </row>
        <row r="228">
          <cell r="A228">
            <v>0</v>
          </cell>
          <cell r="B228">
            <v>0</v>
          </cell>
          <cell r="C228">
            <v>0</v>
          </cell>
          <cell r="D228" t="str">
            <v>ESTILGLASS</v>
          </cell>
          <cell r="E228" t="str">
            <v>29.220.302/0001-57</v>
          </cell>
          <cell r="F228" t="str">
            <v>Thiago Mazzocato</v>
          </cell>
          <cell r="G228" t="str">
            <v>(11) 4976-2070 / (11) 96447-0015</v>
          </cell>
          <cell r="H228">
            <v>0</v>
          </cell>
          <cell r="I228">
            <v>0</v>
          </cell>
        </row>
        <row r="229">
          <cell r="H229">
            <v>0</v>
          </cell>
          <cell r="I229">
            <v>0</v>
          </cell>
        </row>
        <row r="230">
          <cell r="A230">
            <v>0</v>
          </cell>
          <cell r="B230" t="str">
            <v>ILUMINAÇÃO PÚBLICA</v>
          </cell>
          <cell r="C230">
            <v>0</v>
          </cell>
          <cell r="D230">
            <v>0</v>
          </cell>
          <cell r="E230">
            <v>0</v>
          </cell>
          <cell r="F230">
            <v>0</v>
          </cell>
          <cell r="G230">
            <v>0</v>
          </cell>
          <cell r="H230">
            <v>0</v>
          </cell>
          <cell r="I230">
            <v>0</v>
          </cell>
        </row>
        <row r="231">
          <cell r="A231">
            <v>0</v>
          </cell>
          <cell r="B231" t="str">
            <v>CONDUTORES E ACESSÓRIOS</v>
          </cell>
          <cell r="C231">
            <v>0</v>
          </cell>
          <cell r="D231">
            <v>0</v>
          </cell>
          <cell r="E231">
            <v>0</v>
          </cell>
          <cell r="F231">
            <v>0</v>
          </cell>
          <cell r="G231">
            <v>0</v>
          </cell>
          <cell r="H231">
            <v>0</v>
          </cell>
          <cell r="I231">
            <v>0.72499999999999998</v>
          </cell>
        </row>
        <row r="232">
          <cell r="A232" t="str">
            <v>SEMOP</v>
          </cell>
          <cell r="B232"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10MM2</v>
          </cell>
          <cell r="C232" t="str">
            <v>M</v>
          </cell>
          <cell r="D232" t="str">
            <v>QUALITY</v>
          </cell>
          <cell r="E232">
            <v>0</v>
          </cell>
          <cell r="F232">
            <v>0</v>
          </cell>
          <cell r="G232">
            <v>0</v>
          </cell>
          <cell r="H232">
            <v>0</v>
          </cell>
          <cell r="I232">
            <v>0</v>
          </cell>
        </row>
        <row r="233">
          <cell r="A233" t="str">
            <v>SEMOP</v>
          </cell>
          <cell r="B233" t="str">
            <v>CABO DE COBRE SINGELO, ISOLAÇÃO EM EPR, CLASSE 0,6/1KV, INSTALAÇÃO EM ELETRODUTO, ECORDOAMENTO CLASSE 2, IDENTIFICADO CONFORME PADRÃO COELBA ATRAVÉS DE MARCAÇÃO NAS CORES VERMELHO, BRANCO, AZUL CLARO E VERDE, TIPO SINTENAX DA PRYSMIAN OU SIMILAR, CONFORME ESPECIFICAÇÕES TÉCNICAS: BITOLA 16MM2</v>
          </cell>
          <cell r="C233" t="str">
            <v>M</v>
          </cell>
          <cell r="D233" t="str">
            <v>QUALITY</v>
          </cell>
          <cell r="E233">
            <v>0</v>
          </cell>
          <cell r="F233">
            <v>0</v>
          </cell>
          <cell r="G233">
            <v>0</v>
          </cell>
          <cell r="H233">
            <v>0</v>
          </cell>
          <cell r="I233">
            <v>0</v>
          </cell>
        </row>
        <row r="234">
          <cell r="A234" t="str">
            <v>SEMOP</v>
          </cell>
          <cell r="B234" t="str">
            <v>CABO DE COBRE SINGELO, ISOLAÇÃO EM PVC, CLASSE 0,6/1KV, INSTALAÇÃO DIRETAMENTE ENTERRADO, ENCORDOAMENTO CLASSE 2, COBERTO POR CAMADA DE COCRETO MAGRO, NAS CORES MARROM E PRETA, TIPO SINTENAX DA PRYSMIAN OU SIMILAR, CONFORME ESPECIFICAÇÕES TÉCNICAS: BITOLA 6MM2</v>
          </cell>
          <cell r="C234" t="str">
            <v>M</v>
          </cell>
          <cell r="D234" t="str">
            <v>QUALITY</v>
          </cell>
          <cell r="E234">
            <v>0</v>
          </cell>
          <cell r="F234">
            <v>0</v>
          </cell>
          <cell r="G234">
            <v>0</v>
          </cell>
          <cell r="H234">
            <v>0</v>
          </cell>
          <cell r="I234">
            <v>0</v>
          </cell>
        </row>
        <row r="235">
          <cell r="A235" t="str">
            <v>SEMOP</v>
          </cell>
          <cell r="B235" t="str">
            <v>CABO DE COBRE SINGELO, ISOLAÇÃO EM PVC, CLASSE 0,6/1KV, INSTALAÇÃO DIRETAMENTE ENTERRADO, ENCORDOAMENTO CLASSE 2, COBERTO POR CAMADA DE COCRETO MAGRO, NAS CORES MARROM E PRETA, TIPO SINTENAX DA PRYSMIAN OU SIMILAR, CONFORME ESPECIFICAÇÕES TÉCNICAS: BITOLA 10MM2</v>
          </cell>
          <cell r="C235" t="str">
            <v>M</v>
          </cell>
          <cell r="D235" t="str">
            <v>QUALITY</v>
          </cell>
          <cell r="E235">
            <v>0</v>
          </cell>
          <cell r="F235">
            <v>0</v>
          </cell>
          <cell r="G235">
            <v>0</v>
          </cell>
          <cell r="H235">
            <v>0</v>
          </cell>
          <cell r="I235">
            <v>0</v>
          </cell>
        </row>
        <row r="236">
          <cell r="A236" t="str">
            <v>SEMOP</v>
          </cell>
          <cell r="B236" t="str">
            <v>CABO DE COBRE SINGELO, ISOLAÇÃO EM PVC, CLASSE 0,6/1KV, INSTALAÇÃO DIRETAMENTE ENTERRADO, ENCORDOAMENTO CLASSE 2, COBERTO POR CAMADA DE COCRETO MAGRO, NAS CORES MARROM E PRETA, TIPO SINTENAX DA PRYSMIAN OU SIMILAR, CONFORME ESPECIFICAÇÕES TÉCNICAS: BITOLA 16MM2</v>
          </cell>
          <cell r="C236" t="str">
            <v>M</v>
          </cell>
          <cell r="D236" t="str">
            <v>QUALITY</v>
          </cell>
          <cell r="E236">
            <v>0</v>
          </cell>
          <cell r="F236">
            <v>0</v>
          </cell>
          <cell r="G236">
            <v>0</v>
          </cell>
          <cell r="H236">
            <v>0</v>
          </cell>
          <cell r="I236">
            <v>0</v>
          </cell>
        </row>
        <row r="237">
          <cell r="A237" t="str">
            <v>SEMOP</v>
          </cell>
          <cell r="B237" t="str">
            <v>CABO DE COBRE SINGELO, ISOLAÇÃO EM PVC, CLASSE 0,6/1KV, INSTALAÇÃO EM ELETRODUTO, ENCORDOAMENTO CLASSE 2, NAS CORES MARROM E PRETA, TIPO SINTENAX DA PRYSMIAN OU SIMILAR, CONFORME ESPECIFICAÇÕES TÉCNICAS: BITOLA 6MM2</v>
          </cell>
          <cell r="C237" t="str">
            <v>M</v>
          </cell>
          <cell r="D237" t="str">
            <v>QUALITY</v>
          </cell>
          <cell r="E237">
            <v>0</v>
          </cell>
          <cell r="F237">
            <v>0</v>
          </cell>
          <cell r="G237">
            <v>0</v>
          </cell>
          <cell r="H237">
            <v>0</v>
          </cell>
          <cell r="I237">
            <v>0</v>
          </cell>
        </row>
        <row r="238">
          <cell r="A238" t="str">
            <v>SEMOP</v>
          </cell>
          <cell r="B238" t="str">
            <v>CABO DE COBRE SINGELO, ISOLAÇÃO EM PVC, CLASSE 0,6/1KV, INSTALAÇÃO EM ELETRODUTO, ENCORDOAMENTO CLASSE 2, NAS CORES MARROM E PRETA, TIPO SINTENAX DA PRYSMIAN OU SIMILAR, CONFORME ESPECIFICAÇÕES TÉCNICAS: BITOLA 10MM2</v>
          </cell>
          <cell r="C238" t="str">
            <v>M</v>
          </cell>
          <cell r="D238" t="str">
            <v>QUALITY</v>
          </cell>
          <cell r="E238">
            <v>0</v>
          </cell>
          <cell r="F238">
            <v>0</v>
          </cell>
          <cell r="G238">
            <v>0</v>
          </cell>
          <cell r="H238">
            <v>0</v>
          </cell>
          <cell r="I238">
            <v>0</v>
          </cell>
        </row>
        <row r="239">
          <cell r="A239" t="str">
            <v>SEMOP</v>
          </cell>
          <cell r="B239" t="str">
            <v>CABO DE COBRE SINGELO, ISOLAÇÃO EM PVC, CLASSE 0,6/1KV, INSTALAÇÃO EM ELETRODUTO, ENCORDOAMENTO CLASSE 2, NAS CORES MARROM E PRETA, TIPO SINTENAX DA PRYSMIAN OU SIMILAR, CONFORME ESPECIFICAÇÕES TÉCNICAS: BITOLA 16MM2</v>
          </cell>
          <cell r="C239" t="str">
            <v>M</v>
          </cell>
          <cell r="D239" t="str">
            <v>QUALITY</v>
          </cell>
          <cell r="E239">
            <v>0</v>
          </cell>
          <cell r="F239">
            <v>0</v>
          </cell>
          <cell r="G239">
            <v>0</v>
          </cell>
          <cell r="H239">
            <v>0</v>
          </cell>
          <cell r="I239">
            <v>0</v>
          </cell>
        </row>
        <row r="240">
          <cell r="A240" t="str">
            <v>SEMOP</v>
          </cell>
          <cell r="B240" t="str">
            <v>CABO DE COBRE TRIPOLAR FLEXÍVEL, ISOLAÇÃO EM PVC, CLASSE 0,6/1KV, COM DUAS VEIAS NA COR PRETA E UMA VEIA NA COR VERDE, TIPO SINTENAX FLEX DA PRYSMIAN OU SIMILAR, BITOLA 2,5MM2, CONFORME ESPECIFICAÇÕES TÉCNICAS</v>
          </cell>
          <cell r="C240" t="str">
            <v>M</v>
          </cell>
          <cell r="D240" t="str">
            <v>QUALITY</v>
          </cell>
          <cell r="E240">
            <v>0</v>
          </cell>
          <cell r="F240">
            <v>0</v>
          </cell>
          <cell r="G240">
            <v>0</v>
          </cell>
          <cell r="H240">
            <v>0</v>
          </cell>
          <cell r="I240">
            <v>0</v>
          </cell>
        </row>
        <row r="241">
          <cell r="A241" t="str">
            <v>SEMOP</v>
          </cell>
          <cell r="B241" t="str">
            <v>CABO DE COBRE SINGELO, ISOLAÇÃO EM PVC, CLASSE 450/750V, INSTALAÇÃO EM ELETRODUTO, COR VERDE, TIPO PIRASTIC DA PRYSMIAN OU SIMILAR, CONFORME ESPECIFICAÇÕES TÉCNICAS: BITOLA 6MM2</v>
          </cell>
          <cell r="C241" t="str">
            <v>M</v>
          </cell>
          <cell r="D241" t="str">
            <v>QUALITY</v>
          </cell>
          <cell r="E241">
            <v>0</v>
          </cell>
          <cell r="F241">
            <v>0</v>
          </cell>
          <cell r="G241">
            <v>0</v>
          </cell>
          <cell r="H241">
            <v>0</v>
          </cell>
          <cell r="I241">
            <v>0</v>
          </cell>
        </row>
        <row r="242">
          <cell r="A242" t="str">
            <v>SEMOP</v>
          </cell>
          <cell r="B242" t="str">
            <v>CABO DE COBRE SINGELO, ISOLAÇÃO EM PVC, CLASSE 450/750V, INSTALAÇÃO EM ELETRODUTO, COR VERDE, TIPO PIRASTIC DA PRYSMIAN OU SIMILAR, CONFORME ESPECIFICAÇÕES TÉCNICAS: BITOLA 10MM2</v>
          </cell>
          <cell r="C242" t="str">
            <v>M</v>
          </cell>
          <cell r="D242" t="str">
            <v>QUALITY</v>
          </cell>
          <cell r="E242">
            <v>0</v>
          </cell>
          <cell r="F242">
            <v>0</v>
          </cell>
          <cell r="G242">
            <v>0</v>
          </cell>
          <cell r="H242">
            <v>0</v>
          </cell>
          <cell r="I242">
            <v>0</v>
          </cell>
        </row>
        <row r="243">
          <cell r="A243" t="str">
            <v>SEMOP</v>
          </cell>
          <cell r="B243" t="str">
            <v>CABO DE COBRE SINGELO, ISOLAÇÃO EM PVC, CLASSE 450/750V, INSTALAÇÃO EM ELETRODUTO, COR VERDE, TIPO PIRASTIC DA PRYSMIAN OU SIMILAR, CONFORME ESPECIFICAÇÕES TÉCNICAS: BITOLA 16MM2</v>
          </cell>
          <cell r="C243" t="str">
            <v>M</v>
          </cell>
          <cell r="D243" t="str">
            <v>QUALITY</v>
          </cell>
          <cell r="E243">
            <v>0</v>
          </cell>
          <cell r="F243">
            <v>0</v>
          </cell>
          <cell r="G243">
            <v>0</v>
          </cell>
          <cell r="H243">
            <v>0</v>
          </cell>
          <cell r="I243">
            <v>0</v>
          </cell>
        </row>
        <row r="244">
          <cell r="A244" t="str">
            <v>SEMOP</v>
          </cell>
          <cell r="B244" t="str">
            <v>CABO DE COBRE, DIRETAMENTE ENTERRADO, PARA UTILIZAÇÃO EM MALHA DE TERRA, BITOLA 50MM2, CONFORME ESPECIFICAÇÕES TÉCNICAS.</v>
          </cell>
          <cell r="C244" t="str">
            <v>M</v>
          </cell>
          <cell r="D244" t="str">
            <v>QUALITY</v>
          </cell>
          <cell r="E244">
            <v>0</v>
          </cell>
          <cell r="F244">
            <v>0</v>
          </cell>
          <cell r="G244">
            <v>0</v>
          </cell>
          <cell r="H244">
            <v>0</v>
          </cell>
          <cell r="I244">
            <v>0</v>
          </cell>
        </row>
        <row r="245">
          <cell r="A245">
            <v>0</v>
          </cell>
          <cell r="B245" t="str">
            <v xml:space="preserve">ELETRODUTOS E ACESSÓRIOS </v>
          </cell>
          <cell r="C245" t="str">
            <v/>
          </cell>
          <cell r="D245">
            <v>0</v>
          </cell>
          <cell r="E245">
            <v>0</v>
          </cell>
          <cell r="F245">
            <v>0</v>
          </cell>
          <cell r="G245">
            <v>0</v>
          </cell>
          <cell r="H245">
            <v>0</v>
          </cell>
          <cell r="I245">
            <v>0</v>
          </cell>
        </row>
        <row r="246">
          <cell r="A246" t="str">
            <v>SEMOP</v>
          </cell>
          <cell r="B246" t="str">
            <v>ELETRODUTO DE PVC RÍGIDO ROSCÁVEL: D = 3/4"</v>
          </cell>
          <cell r="C246" t="str">
            <v>M</v>
          </cell>
          <cell r="D246" t="str">
            <v>QUALITY</v>
          </cell>
          <cell r="E246">
            <v>0</v>
          </cell>
          <cell r="F246">
            <v>0</v>
          </cell>
          <cell r="G246">
            <v>0</v>
          </cell>
          <cell r="H246">
            <v>0</v>
          </cell>
          <cell r="I246">
            <v>0</v>
          </cell>
        </row>
        <row r="247">
          <cell r="A247" t="str">
            <v>SEMOP</v>
          </cell>
          <cell r="B247" t="str">
            <v>ELETRODUTO DE PVC RÍGIDO ROSCÁVEL: D = 1.1/2"</v>
          </cell>
          <cell r="C247" t="str">
            <v>M</v>
          </cell>
          <cell r="D247" t="str">
            <v>QUALITY</v>
          </cell>
          <cell r="E247">
            <v>0</v>
          </cell>
          <cell r="F247">
            <v>0</v>
          </cell>
          <cell r="G247">
            <v>0</v>
          </cell>
          <cell r="H247">
            <v>0</v>
          </cell>
          <cell r="I247">
            <v>0</v>
          </cell>
        </row>
        <row r="248">
          <cell r="A248" t="str">
            <v>SEMOP</v>
          </cell>
          <cell r="B248" t="str">
            <v>ELETRODUTO DE PVC RÍGIDO ROSCÁVEL: D = 2"</v>
          </cell>
          <cell r="C248" t="str">
            <v>M</v>
          </cell>
          <cell r="D248" t="str">
            <v>QUALITY</v>
          </cell>
          <cell r="E248">
            <v>0</v>
          </cell>
          <cell r="F248">
            <v>0</v>
          </cell>
          <cell r="G248">
            <v>0</v>
          </cell>
          <cell r="H248">
            <v>0</v>
          </cell>
          <cell r="I248">
            <v>0</v>
          </cell>
        </row>
        <row r="249">
          <cell r="A249" t="str">
            <v>SEMOP</v>
          </cell>
          <cell r="B249" t="str">
            <v>ELETRODUTO CORRUGADO EM PEAD, INSTALAÇÃO PELO MÉTODO DESTRUTIVO: D = 2"</v>
          </cell>
          <cell r="C249" t="str">
            <v>M</v>
          </cell>
          <cell r="D249" t="str">
            <v>QUALITY</v>
          </cell>
          <cell r="E249">
            <v>0</v>
          </cell>
          <cell r="F249">
            <v>0</v>
          </cell>
          <cell r="G249">
            <v>0</v>
          </cell>
          <cell r="H249">
            <v>0</v>
          </cell>
          <cell r="I249">
            <v>0</v>
          </cell>
        </row>
        <row r="250">
          <cell r="A250" t="str">
            <v>SEMOP</v>
          </cell>
          <cell r="B250" t="str">
            <v>ELETRODUTO CORRUGADO EM PEAD, INSTALAÇÃO PELO MÉTODO DESTRUTIVO: D= 4"</v>
          </cell>
          <cell r="C250" t="str">
            <v>M</v>
          </cell>
          <cell r="D250" t="str">
            <v>QUALITY</v>
          </cell>
          <cell r="E250">
            <v>0</v>
          </cell>
          <cell r="F250">
            <v>0</v>
          </cell>
          <cell r="G250">
            <v>0</v>
          </cell>
          <cell r="H250">
            <v>0</v>
          </cell>
          <cell r="I250">
            <v>0</v>
          </cell>
        </row>
        <row r="251">
          <cell r="A251" t="str">
            <v>SEMOP</v>
          </cell>
          <cell r="B251" t="str">
            <v>ELETRODUTO DE AÇO GALVANIZADO A FOGO: D = 1.1/2"</v>
          </cell>
          <cell r="C251" t="str">
            <v>M</v>
          </cell>
          <cell r="D251" t="str">
            <v>QUALITY</v>
          </cell>
          <cell r="E251">
            <v>0</v>
          </cell>
          <cell r="F251">
            <v>0</v>
          </cell>
          <cell r="G251">
            <v>0</v>
          </cell>
          <cell r="H251">
            <v>0</v>
          </cell>
          <cell r="I251">
            <v>0</v>
          </cell>
        </row>
        <row r="252">
          <cell r="A252">
            <v>0</v>
          </cell>
          <cell r="B252" t="str">
            <v>LUMINÁRIAS E ACESSÓRIOS</v>
          </cell>
          <cell r="C252" t="str">
            <v/>
          </cell>
          <cell r="D252">
            <v>0</v>
          </cell>
          <cell r="E252">
            <v>0</v>
          </cell>
          <cell r="F252">
            <v>0</v>
          </cell>
          <cell r="G252">
            <v>0</v>
          </cell>
          <cell r="H252">
            <v>0</v>
          </cell>
          <cell r="I252">
            <v>0</v>
          </cell>
        </row>
        <row r="253">
          <cell r="A253" t="str">
            <v>SEMOP</v>
          </cell>
          <cell r="B253" t="str">
            <v>CONJUNTO DE DUAS LUMINÁRIAS PARA ILUMINAÇÃO PÚBLICA, TIPO PÉTALA VIÁRIA A LED, FACHO TIPO II, 4.000K (NW), 27.681 LM EFETIVOS, 213W, INSTALAÇÃOEM SUPORTE METÁLICO SIMPLES TIPO TOPO DE POSTE, ALTURA DE MONTAGEM H=17M E BRAÇO SIMPLES DE 0,5M DE EXTENSÃO, ALTURA DE MONTAGEM H=10M, COMPLETA COM DRIVER, BASE PARA RELÉ, RELÉ FOTOCONTROLADOR, SUPORTE E DEMAIS ACESSÓRIOS, CONFORME ITEM 11.1.II DAS ESPECIFICAÇÕES TÉCNICAS E DET. 04 NO DESENHO EL-007, REF. AVENTO 2, ÓTICA 5259  - 288LEDS DA SCHRÉDER OU GREENVISION XTREME BRP394 LED 301NW OU SIMILAR</v>
          </cell>
          <cell r="C253" t="str">
            <v>CJ</v>
          </cell>
          <cell r="D253" t="str">
            <v>QUALITY</v>
          </cell>
          <cell r="E253">
            <v>0</v>
          </cell>
          <cell r="F253">
            <v>0</v>
          </cell>
          <cell r="G253">
            <v>0</v>
          </cell>
          <cell r="H253">
            <v>0</v>
          </cell>
          <cell r="I253">
            <v>0</v>
          </cell>
        </row>
        <row r="254">
          <cell r="A254" t="str">
            <v>SEMOP</v>
          </cell>
          <cell r="B254" t="str">
            <v>UMA LUMINÁRIAS PARA ILUMINAÇÃO PÚBLICA, TIPO PÉTALA VIÁRIA A LED, FACHO TIPO II, 4.000K (NW), 27.681 LM EFETIVOS, 213W, INSTALAÇÃO EM BRAÇO DECORATIVO DE 1,5M DE EXTENSÃO, ALTURA DE MONTAGEM H=12M, COMPLETA COM DRIVER, BASE PARA RELÉ, RELÉ FOTOCONTROLADOR, SUPORTE E DEMAIS ACESSÓRIOS, CONFORME ITEM 11.1.II DAS ESPECIFICAÇÕES TÉCNICAS E DET. 02 E 03A NO DESENHO EL-007, REF. AVENTO 2, ÓTICA 5259  - 288LEDS DA SCHRÉDER OU GREENVISION XTREME BRP394 LED 301NW OU SIMILAR</v>
          </cell>
          <cell r="C254" t="str">
            <v>CJ</v>
          </cell>
          <cell r="D254" t="str">
            <v>QUALITY</v>
          </cell>
          <cell r="E254">
            <v>0</v>
          </cell>
          <cell r="F254">
            <v>0</v>
          </cell>
          <cell r="G254">
            <v>0</v>
          </cell>
          <cell r="H254">
            <v>0</v>
          </cell>
          <cell r="I254">
            <v>0</v>
          </cell>
        </row>
        <row r="255">
          <cell r="A255" t="str">
            <v>SEMOP</v>
          </cell>
          <cell r="B255" t="str">
            <v>CONJUNTO DE DUAS LUMINÁRIAS PARA ILUMINAÇÃO PÚBLICA, TIPO PÉTALA VIÁRIA A LED, FACHO TIPO IV, 4.000K (NW), 27.681 LM EFETIVOS, 213W, INSTALAÇÃO EM BRAÇO DECORATIVO DE 1,5M DE EXTENSÃO, ALTURA DE MONTAGEM H=12M, COMPLETA COM DRIVER, BASE PARA RELÉ, RELÉ FOTOCONTROLADOR, SUPORTE E DEMAIS ACESSÓRIOS, CONFORME ITEM 11.1.II DAS ESPECIFICAÇÕES TÉCNICAS E DET. 01 E 03 NO DESENHO EL-007, REF. AVENTO 2, ÓTICA 5259  - 288LEDS DA SCHRÉDER OU GREENVISION XTREME BRP394 LED 301NW OU SIMILAR</v>
          </cell>
          <cell r="C255" t="str">
            <v>CJ</v>
          </cell>
          <cell r="D255" t="str">
            <v>QUALITY</v>
          </cell>
          <cell r="E255">
            <v>0</v>
          </cell>
          <cell r="F255">
            <v>0</v>
          </cell>
          <cell r="G255">
            <v>0</v>
          </cell>
          <cell r="H255">
            <v>0</v>
          </cell>
          <cell r="I255">
            <v>0</v>
          </cell>
        </row>
        <row r="256">
          <cell r="A256" t="str">
            <v>SEMOP</v>
          </cell>
          <cell r="B256" t="str">
            <v>LUMINÁRIA PARA ILUMINAÇÃO PÚBLICA, TIPO PÉTALA VIÁRIA A LED, FACHO TIPO II, 4.000K (NW), 7.162LM EFETIVOS, 71W, INSTALAÇÃO EM SUPORTE SIMPLES TIPO TOPO DE POSTE, ALTURA DE MONTAGEM H=6M, COMPLETA COM DRIVER,  RELÉFOTOCONTROLADOR, SUPORTE E DEMAIS ACESSÓRIOS, CONFORME ITEM 11.1.III DAS ESPECIFICAÇÕES TÉCNICAS E DET. 06 NO DESENHO EL-007, REF. AVENTO 1, ÓTICA 5259 - 96 LEDS, LG INNOTEK 3030N, NW DA SCHRÉDER OU GREENVISION XTREME  BRP371 A LED70-3S/NW 67NW DNE NEMA OU SIMILAR</v>
          </cell>
          <cell r="C256" t="str">
            <v>CJ</v>
          </cell>
          <cell r="D256" t="str">
            <v>QUALITY</v>
          </cell>
          <cell r="E256">
            <v>0</v>
          </cell>
          <cell r="F256">
            <v>0</v>
          </cell>
          <cell r="G256">
            <v>0</v>
          </cell>
          <cell r="H256">
            <v>0</v>
          </cell>
          <cell r="I256">
            <v>0</v>
          </cell>
        </row>
        <row r="257">
          <cell r="A257" t="str">
            <v>SEMOP</v>
          </cell>
          <cell r="B257" t="str">
            <v>CONJUNTO COM DUAS LUMINÁRIAS PARA ILUMINAÇÃO PÚBLICA, TIPO PÉTALA VIÁRIA A LED, FACHO TIPO II, 4.000K (NW), 7.162LM EFETIVOS, 71W, INSTALAÇÃO EM SUPORTE DUPLO, TIPO TOPO DE POSTE, ALTURA DE MONTAGEM H=8M, COMPLETA COM DRIVER,  BASE PARA RELÉ, RELÉ FOTOCONTROLADOR, SUPORTE E DEMAIS ACESSÓRIOS, CONFORME ITEM 11.1.III DAS ESPECIFICAÇÕES TÉCNICAS E DET. 05 NO DESENHO EL-007, REF. AVENTO 1, ÓTICA 5259 - 96 LEDS, LG INNOTEK 3030N, NW DA SCHRÉDER OU GREENVISION XTREME  BRP371 A LED70-3S/NW 67NW DNE NEMA OU SIMILAR</v>
          </cell>
          <cell r="C257" t="str">
            <v>CJ</v>
          </cell>
          <cell r="D257" t="str">
            <v>QUALITY</v>
          </cell>
          <cell r="E257">
            <v>0</v>
          </cell>
          <cell r="F257">
            <v>0</v>
          </cell>
          <cell r="G257">
            <v>0</v>
          </cell>
          <cell r="H257">
            <v>0</v>
          </cell>
          <cell r="I257">
            <v>0</v>
          </cell>
        </row>
        <row r="258">
          <cell r="A258" t="str">
            <v>SEMOP</v>
          </cell>
          <cell r="B258" t="str">
            <v>CONJUNTO COM DUAS LUMINÁRIAS PARA ILUMINAÇÃO PÚBLICA, TIPO PÉTALA VIÁRIA A LED, FACHO TIPO II, 4.000K (NW), 15.420LM EFETIVOS, 117W, INSTALAÇÃO EM SUPORTE DUPLO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8" t="str">
            <v>CJ</v>
          </cell>
          <cell r="D258" t="str">
            <v>QUALITY</v>
          </cell>
          <cell r="E258">
            <v>0</v>
          </cell>
          <cell r="F258">
            <v>0</v>
          </cell>
          <cell r="G258">
            <v>0</v>
          </cell>
          <cell r="H258">
            <v>0</v>
          </cell>
          <cell r="I258">
            <v>0</v>
          </cell>
        </row>
        <row r="259">
          <cell r="A259" t="str">
            <v>SEMOP</v>
          </cell>
          <cell r="B259" t="str">
            <v>LUMINÁRIAS PARA ILUMINAÇÃO PÚBLICA, TIPO PÉTALA VIÁRIA A LED, FACHO TIPO II, 4.000K (NW), 15.420LM EFETIVOS, 117W, INSTALAÇÃO EM SUPORTE SIMPLES TIPO TOPO DE POSTE, ALTURA DE MONTAGEM H=8M, COMPLETA COM DRIVER,  BASE PARA RELÉ, RELÉ FOTOCONTROLADOR, SUPORTE E DEMAIS ACESSÓRIOS, CONFORME ITEM 11.1.I DAS ESPECIFICAÇÕES TÉCNICAS E DET. 05 NO DESENHO EL-007, REF. AVENTO 1, ÓTICA 5259 - 96 LEDS, LG INNOTEK 3030N, NW DA SCHRÉDER OU GREENVISION XTREME  BRP371 A LED70-3S/NW 67NW DNE NEMA OU SIMILAR</v>
          </cell>
          <cell r="C259" t="str">
            <v>CJ</v>
          </cell>
          <cell r="D259" t="str">
            <v>QUALITY</v>
          </cell>
          <cell r="E259">
            <v>0</v>
          </cell>
          <cell r="F259">
            <v>0</v>
          </cell>
          <cell r="G259">
            <v>0</v>
          </cell>
          <cell r="H259">
            <v>0</v>
          </cell>
          <cell r="I259">
            <v>0</v>
          </cell>
        </row>
        <row r="260">
          <cell r="A260" t="str">
            <v>SEMOP</v>
          </cell>
          <cell r="B260" t="str">
            <v>LUMINÁRIA PARA ILUMINAÇÃO PÚBLICA, TIPO PÉTALA VIÁRIA A LED, FACHO TIPO II, 4.000K (NW), 15.420LM EFETIVOS, 117W, INSTALAÇÃO EM BRAÇO PARA ILUMINAÇÃO PÚBLICA DE 2M DE EXTENSÃO FIXADO A POSTE DA REDE DE DISTRIBUIÇÃO, ALTURA DE MONTAGEM H=8M, COMPLETA COM DRIVER,  BASE PARA RELÉ, RELÉ FOTOCONTROLADOR, SUPORTE E DEMAIS ACESSÓRIOS, CONFORME ITEM 11.1.I DAS ESPECIFICAÇÕES TÉCNICAS E DET. 07 NO DESENHO EL-005, REF. AVENTO 1, ÓTICA 5259 - 144 LEDS, LG INNOTEK 3030N, NW DA SCHRÉDER OU GREENVISION BRP392 LED152/NW 117W 220-240V DM DA PHILIPS OU SIMILAR</v>
          </cell>
          <cell r="C260" t="str">
            <v>CJ</v>
          </cell>
          <cell r="D260" t="str">
            <v>QUALITY</v>
          </cell>
          <cell r="E260">
            <v>0</v>
          </cell>
          <cell r="F260">
            <v>0</v>
          </cell>
          <cell r="G260">
            <v>0</v>
          </cell>
          <cell r="H260">
            <v>0</v>
          </cell>
          <cell r="I260">
            <v>0</v>
          </cell>
        </row>
        <row r="261">
          <cell r="A261" t="str">
            <v>SEMOP</v>
          </cell>
          <cell r="B261" t="str">
            <v>MEDIÇÃO E QUADROS DE DISTRIBUIÇÃO</v>
          </cell>
          <cell r="C261" t="str">
            <v/>
          </cell>
          <cell r="D261">
            <v>0</v>
          </cell>
          <cell r="E261">
            <v>0</v>
          </cell>
          <cell r="F261">
            <v>0</v>
          </cell>
          <cell r="G261">
            <v>0</v>
          </cell>
          <cell r="H261">
            <v>0</v>
          </cell>
          <cell r="I261">
            <v>0</v>
          </cell>
        </row>
        <row r="262">
          <cell r="A262" t="str">
            <v>SEMOP</v>
          </cell>
          <cell r="B262" t="str">
            <v>MURETA DE ALVENARIA, 100X200X17CM, COM PLACA DE PROTEÇÃO EM CONCRETO E ACABAMENTO SEMELHANTE AO DO LOCAL DE CONSTRUÇÃO</v>
          </cell>
          <cell r="C262" t="str">
            <v>UN</v>
          </cell>
          <cell r="D262" t="str">
            <v>QUALITY</v>
          </cell>
          <cell r="E262">
            <v>0</v>
          </cell>
          <cell r="F262">
            <v>0</v>
          </cell>
          <cell r="G262">
            <v>0</v>
          </cell>
          <cell r="H262">
            <v>0</v>
          </cell>
          <cell r="I262">
            <v>0</v>
          </cell>
        </row>
        <row r="263">
          <cell r="A263" t="str">
            <v>SEMOP</v>
          </cell>
          <cell r="B263" t="str">
            <v>QUADRO DE PROTEÇÃO GERAL PARA INSTALAÇÃO EM MURETA DE ALVENARIA, INCLUINDO GRADE DE PROTEÇÃO, PORTA CADEADO E CADEADO PADRÃO SEMOP, INTERLIGAÇÃO À MEDIÇÃO, ATERRAMENTO, ETC, CONFORME DIAGRAMA UNIFILAR - QDG 02</v>
          </cell>
          <cell r="C263" t="str">
            <v>CJ</v>
          </cell>
          <cell r="D263" t="str">
            <v>QUALITY</v>
          </cell>
          <cell r="E263">
            <v>0</v>
          </cell>
          <cell r="F263">
            <v>0</v>
          </cell>
          <cell r="G263">
            <v>0</v>
          </cell>
          <cell r="H263">
            <v>0</v>
          </cell>
          <cell r="I263">
            <v>0</v>
          </cell>
        </row>
        <row r="264">
          <cell r="A264" t="str">
            <v>SEMOP</v>
          </cell>
          <cell r="B264" t="str">
            <v>HASTE DE TERRA TIPO COPPERWELD, 5/8"X3,00M, PARA ATERRAMENTO DA MEDIÇÃO</v>
          </cell>
          <cell r="C264" t="str">
            <v>UN</v>
          </cell>
          <cell r="D264" t="str">
            <v>QUALITY</v>
          </cell>
          <cell r="E264">
            <v>0</v>
          </cell>
          <cell r="F264">
            <v>0</v>
          </cell>
          <cell r="G264">
            <v>0</v>
          </cell>
          <cell r="H264">
            <v>0</v>
          </cell>
          <cell r="I264">
            <v>0</v>
          </cell>
        </row>
        <row r="265">
          <cell r="A265" t="str">
            <v>SEMOP</v>
          </cell>
          <cell r="B265" t="str">
            <v>CAIXA DE INSPEÇÃO CILÍNDRICA PARA HASTE DE TERRA, EM PVC, D=6", COM TAMPA</v>
          </cell>
          <cell r="C265" t="str">
            <v>UN</v>
          </cell>
          <cell r="D265" t="str">
            <v>QUALITY</v>
          </cell>
          <cell r="E265">
            <v>0</v>
          </cell>
          <cell r="F265">
            <v>0</v>
          </cell>
          <cell r="G265">
            <v>0</v>
          </cell>
          <cell r="H265">
            <v>0</v>
          </cell>
          <cell r="I265">
            <v>0</v>
          </cell>
        </row>
        <row r="266">
          <cell r="A266" t="str">
            <v>SEMOP</v>
          </cell>
          <cell r="B266" t="str">
            <v>CAIXA PARA MEDIDOR POLIFÁSICO E CAIXA PARA DISJUNTOR POLIFÁSICO AMBAS COM TAMPA EM POLICARBONATO TRANSPARENTE, CONFORME PADRÃO COELBA</v>
          </cell>
          <cell r="C266" t="str">
            <v>CJ</v>
          </cell>
          <cell r="D266" t="str">
            <v>QUALITY</v>
          </cell>
          <cell r="E266">
            <v>0</v>
          </cell>
          <cell r="F266">
            <v>0</v>
          </cell>
          <cell r="G266">
            <v>0</v>
          </cell>
          <cell r="H266">
            <v>0</v>
          </cell>
          <cell r="I266">
            <v>0</v>
          </cell>
        </row>
        <row r="267">
          <cell r="A267" t="str">
            <v>SEMOP</v>
          </cell>
          <cell r="B267" t="str">
            <v>CAIXA PARA MEDIDOR POLIFÁSICO COM TAMPA EM POLICARBONATO TRANSPARENTE CONFORME PADRÃO COELBA</v>
          </cell>
          <cell r="C267" t="str">
            <v>UN</v>
          </cell>
          <cell r="D267" t="str">
            <v>QUALITY</v>
          </cell>
          <cell r="E267">
            <v>0</v>
          </cell>
          <cell r="F267">
            <v>0</v>
          </cell>
          <cell r="G267">
            <v>0</v>
          </cell>
          <cell r="H267">
            <v>0</v>
          </cell>
          <cell r="I267">
            <v>0</v>
          </cell>
        </row>
        <row r="268">
          <cell r="A268" t="str">
            <v>SEMOP</v>
          </cell>
          <cell r="B268" t="str">
            <v>DISJUNTOR DE PROTEÇÃO GERAL DA MEDIÇÃO 1, TIPO CAIXA MOLDADA, 2X40A, 10KA</v>
          </cell>
          <cell r="C268" t="str">
            <v>UN</v>
          </cell>
          <cell r="D268" t="str">
            <v>QUALITY</v>
          </cell>
          <cell r="E268">
            <v>0</v>
          </cell>
          <cell r="F268">
            <v>0</v>
          </cell>
          <cell r="G268">
            <v>0</v>
          </cell>
          <cell r="H268">
            <v>0</v>
          </cell>
          <cell r="I268">
            <v>0</v>
          </cell>
        </row>
        <row r="269">
          <cell r="A269">
            <v>0</v>
          </cell>
          <cell r="B269" t="str">
            <v xml:space="preserve">CAIXAS DE PASSAGEM </v>
          </cell>
          <cell r="C269">
            <v>0</v>
          </cell>
          <cell r="D269">
            <v>0</v>
          </cell>
          <cell r="E269">
            <v>0</v>
          </cell>
          <cell r="F269">
            <v>0</v>
          </cell>
          <cell r="G269">
            <v>0</v>
          </cell>
          <cell r="H269">
            <v>0</v>
          </cell>
          <cell r="I269">
            <v>0</v>
          </cell>
        </row>
        <row r="270">
          <cell r="A270" t="str">
            <v>SEMOP</v>
          </cell>
          <cell r="B270" t="str">
            <v>CAIXA DE PASSAGEM EM CONCRETO, DIMENSÕES 40X40X40CM COM TAMPA EM CONCRETO E FUNDO BRITADO PARA DRENAGEM, CONFORME ESPECIFICAÇÕES TÉCNICAS</v>
          </cell>
          <cell r="C270" t="str">
            <v>UN</v>
          </cell>
          <cell r="D270" t="str">
            <v>QUALITY</v>
          </cell>
          <cell r="E270">
            <v>0</v>
          </cell>
          <cell r="F270">
            <v>0</v>
          </cell>
          <cell r="G270">
            <v>0</v>
          </cell>
          <cell r="H270">
            <v>0</v>
          </cell>
          <cell r="I270">
            <v>0</v>
          </cell>
        </row>
        <row r="271">
          <cell r="A271" t="str">
            <v>SEMOP</v>
          </cell>
          <cell r="B271" t="str">
            <v>CAIXA DE PASSAGEM EM CONCRETO, DIMENSÕES 80X80X80CM COM TAMPA EM CONCRETO E FUNDO BRITADO PARA DRENAGEM, CONFORME ESPECIFICAÇÕES TÉCNICAS</v>
          </cell>
          <cell r="C271" t="str">
            <v>UN</v>
          </cell>
          <cell r="D271" t="str">
            <v>QUALITY</v>
          </cell>
          <cell r="E271">
            <v>0</v>
          </cell>
          <cell r="F271">
            <v>0</v>
          </cell>
          <cell r="G271">
            <v>0</v>
          </cell>
          <cell r="H271">
            <v>0</v>
          </cell>
          <cell r="I271">
            <v>0</v>
          </cell>
        </row>
        <row r="272">
          <cell r="A272" t="str">
            <v>SEMOP</v>
          </cell>
          <cell r="B272" t="str">
            <v>CAIXA DE PASSAGEM EM ALUMÍNIO FUNDIDO, COMPLETA COM TAMPA E PARAFUSOS DE FIXAÇÃO, DIMENSÕES 30X30X15CM, INSTALAÇÃO EMBUTIDA EM CONCRETO</v>
          </cell>
          <cell r="C272" t="str">
            <v>UN</v>
          </cell>
          <cell r="D272" t="str">
            <v>QUALITY</v>
          </cell>
          <cell r="E272">
            <v>0</v>
          </cell>
          <cell r="F272">
            <v>0</v>
          </cell>
          <cell r="G272">
            <v>0</v>
          </cell>
          <cell r="H272">
            <v>0</v>
          </cell>
          <cell r="I272">
            <v>0</v>
          </cell>
        </row>
        <row r="273">
          <cell r="A273">
            <v>0</v>
          </cell>
          <cell r="B273" t="str">
            <v>DIVERSOS</v>
          </cell>
          <cell r="C273">
            <v>0</v>
          </cell>
          <cell r="D273">
            <v>0</v>
          </cell>
          <cell r="E273">
            <v>0</v>
          </cell>
          <cell r="F273">
            <v>0</v>
          </cell>
          <cell r="G273">
            <v>0</v>
          </cell>
          <cell r="H273">
            <v>0</v>
          </cell>
          <cell r="I273">
            <v>0</v>
          </cell>
        </row>
        <row r="274">
          <cell r="A274" t="str">
            <v>SEMOP</v>
          </cell>
          <cell r="B274" t="str">
            <v>POSTE DE AÇO GALVANIZADO A FOGO TIPO CÔNICO CONTÍNUO RETO, TIPO DE ENGASTAR, H=17M (ÚTEIS), COM BRAÇO SIMPLES A H=10M COM 0,5M DE EXTENSAO, ESFORÇO A 30CM DO TOPO 130KGF, REF. SÉRIE 4100 E CLASSE 170 DA CONIPOST, COR A SER DEFINIDA PELA FISCALIZAÇÃO</v>
          </cell>
          <cell r="C274" t="str">
            <v>UN</v>
          </cell>
          <cell r="D274" t="str">
            <v>QUALITY</v>
          </cell>
          <cell r="E274">
            <v>0</v>
          </cell>
          <cell r="F274">
            <v>0</v>
          </cell>
          <cell r="G274">
            <v>0</v>
          </cell>
          <cell r="H274">
            <v>0</v>
          </cell>
          <cell r="I274">
            <v>0</v>
          </cell>
        </row>
        <row r="275">
          <cell r="A275" t="str">
            <v>SEMOP</v>
          </cell>
          <cell r="B275" t="str">
            <v>CONJUNTO DECORATIVO FORMADO POR POSTE DE AÇO GALVANIZADO A FOGO TIPO CÔNICO CONTÍNUO RETO COM BASE, H=14M (ÚTEIS), ESFORÇO A 30CM DO TOPO 130KGF E BRAÇO DECORATIVO DE PERFIL DUPLO PARA UMA LUMINÁRIA CONFORME PADRÃO DA PREFEITURA DE SALVADOR E DETALHES 03A, 11 A 13 NO DESENHO EL-007, ACABAMENTO NA COR BRANCA (RAL 9003), REF. METALSINTER, CONIPOST OU SIMILAR</v>
          </cell>
          <cell r="C275" t="str">
            <v>UN</v>
          </cell>
          <cell r="D275" t="str">
            <v>QUALITY</v>
          </cell>
          <cell r="E275">
            <v>0</v>
          </cell>
          <cell r="F275">
            <v>0</v>
          </cell>
          <cell r="G275">
            <v>0</v>
          </cell>
          <cell r="H275">
            <v>0</v>
          </cell>
          <cell r="I275">
            <v>0</v>
          </cell>
        </row>
        <row r="276">
          <cell r="A276" t="str">
            <v>SEMOP</v>
          </cell>
          <cell r="B276" t="str">
            <v>CONJUNTO DECORATIVO FORMADO POR POSTE DE AÇO GALVANIZADO A FOGO TIPO CÔNICO CONTÍNUO RETO DE ENGASTAR, H=14M (ÚTEIS), ESFORÇO A 30CM DO TOPO 130KGF E BRAÇO DECORATIVO DE PERFIL DUPLO PARA UMA LUMINÁRIA CONFORME PADRÃO DA PREFEITURA DE SALVADOR E DETALHES 02, 11 A 13 NO DESENHO EL-007, ACABAMENTO NA COR BRANCA (RAL 9003), REF. METALSINTER, CONIPOST OU SIMILAR</v>
          </cell>
          <cell r="C276" t="str">
            <v>UN</v>
          </cell>
          <cell r="D276" t="str">
            <v>QUALITY</v>
          </cell>
          <cell r="E276">
            <v>0</v>
          </cell>
          <cell r="F276">
            <v>0</v>
          </cell>
          <cell r="G276">
            <v>0</v>
          </cell>
          <cell r="H276">
            <v>0</v>
          </cell>
          <cell r="I276">
            <v>0</v>
          </cell>
        </row>
        <row r="277">
          <cell r="A277" t="str">
            <v>SEMOP</v>
          </cell>
          <cell r="B277" t="str">
            <v>CONJUNTO DECORATIVO FORMADO POR POSTE DE AÇO GALVANIZADO A FOGO TIPO CÔNICO CONTÍNUO RETO COM BASE, H=14M (ÚTEIS), ESFORÇO A 30CM DO TOPO 130KGF E BRAÇO DECORATIVO DE PERFIL DUPLO PARA UMA LUMINÁRIA CONFORME PADRÃO DA PREFEITURA DE SALVADOR E DETALHES 03A, 10, 12 A 13 NO DESENHO EL-007, ACABAMENTO NA COR BRANCA (RAL 9003), REF. METALSINTER, CONIPOST OU SIMILAR</v>
          </cell>
          <cell r="C277" t="str">
            <v>UN</v>
          </cell>
          <cell r="D277" t="str">
            <v>QUALITY</v>
          </cell>
          <cell r="E277">
            <v>0</v>
          </cell>
          <cell r="F277">
            <v>0</v>
          </cell>
          <cell r="G277">
            <v>0</v>
          </cell>
          <cell r="H277">
            <v>0</v>
          </cell>
          <cell r="I277">
            <v>0</v>
          </cell>
        </row>
        <row r="278">
          <cell r="A278" t="str">
            <v>SEMOP</v>
          </cell>
          <cell r="B278" t="str">
            <v>CONJUNTO DECORATIVO FORMADO POR POSTE DE AÇO GALVANIZADO A FOGO TIPO CÔNICO CONTÍNUO RETO DE ENGASTAR, H=14M (ÚTEIS), ESFORÇO A 30CM DO TOPO 130KGF E BRAÇO DECORATIVO DE PERFIL DUPLO PARA UMA LUMINÁRIA CONFORME PADRÃO DA PREFEITURA DE SALVADOR E DETALHES 01, 10, 12 A 13 NO DESENHO EL-007, ACABAMENTO NA COR BRANCA (RAL 9003), REF. METALSINTER, CONIPOST OU SIMILAR</v>
          </cell>
          <cell r="C278" t="str">
            <v>UN</v>
          </cell>
          <cell r="D278" t="str">
            <v>QUALITY</v>
          </cell>
          <cell r="E278">
            <v>0</v>
          </cell>
          <cell r="F278">
            <v>0</v>
          </cell>
          <cell r="G278">
            <v>0</v>
          </cell>
          <cell r="H278">
            <v>0</v>
          </cell>
          <cell r="I278">
            <v>0</v>
          </cell>
        </row>
        <row r="279">
          <cell r="A279" t="str">
            <v>SEMOP</v>
          </cell>
          <cell r="B279" t="str">
            <v>POSTE DE AÇO GALVANIZADO A FOGO TIPO CÔNICO CONTÍNUO RETO, TIPO DE ENGASTAR, H=8M (ÚTEIS), ESFORÇO A 30CM DO TOPO 60KGF, REF. SÉRIE 0000 E CLASSE 30 DA CONIPOST, COR A SER DEFINIDA PELA FISCALIZAÇÃO</v>
          </cell>
          <cell r="C279" t="str">
            <v>UN</v>
          </cell>
          <cell r="D279" t="str">
            <v>QUALITY</v>
          </cell>
          <cell r="E279">
            <v>0</v>
          </cell>
          <cell r="F279">
            <v>0</v>
          </cell>
          <cell r="G279">
            <v>0</v>
          </cell>
          <cell r="H279">
            <v>0</v>
          </cell>
          <cell r="I279">
            <v>0</v>
          </cell>
        </row>
        <row r="280">
          <cell r="A280" t="str">
            <v>SEMOP</v>
          </cell>
          <cell r="B280" t="str">
            <v>POSTE DE AÇO GALVANIZADO A FOGO TIPO CÔNICO CONTÍNUO RETO, TIPO DE ENGASTAR, H=6M (ÚTEIS), ESFORÇO A 30CM DO TOPO 60KGF, REF. SÉRIE 0000 E CLASSE 30 DA CONIPOST, COR A SER DEFINIDA PELA FISCALIZAÇÃO</v>
          </cell>
          <cell r="C280" t="str">
            <v>UN</v>
          </cell>
          <cell r="D280" t="str">
            <v>QUALITY</v>
          </cell>
          <cell r="E280">
            <v>0</v>
          </cell>
          <cell r="F280">
            <v>0</v>
          </cell>
          <cell r="G280">
            <v>0</v>
          </cell>
          <cell r="H280">
            <v>0</v>
          </cell>
          <cell r="I280">
            <v>0</v>
          </cell>
        </row>
        <row r="281">
          <cell r="A281" t="str">
            <v>SEMOP</v>
          </cell>
          <cell r="B281" t="str">
            <v>POSTE DE CONCRETO TIPO "R", CONICIDADE REDUZIDA, 8M X 200KGF</v>
          </cell>
          <cell r="C281" t="str">
            <v>UN</v>
          </cell>
          <cell r="D281" t="str">
            <v>QUALITY</v>
          </cell>
          <cell r="E281">
            <v>0</v>
          </cell>
          <cell r="F281">
            <v>0</v>
          </cell>
          <cell r="G281">
            <v>0</v>
          </cell>
          <cell r="H281">
            <v>0</v>
          </cell>
          <cell r="I281">
            <v>0</v>
          </cell>
        </row>
        <row r="282">
          <cell r="A282" t="str">
            <v>SEMOP</v>
          </cell>
          <cell r="B282" t="str">
            <v>INSTALAÇÃO DE CONDUTORES MULTIPLEXADOS DE ALUMÍNIO PARA REDE AÉREA DE ILUMINAÇÃO PÚBLICA, ISOLAÇÃO EM XLPE CLASSE 0,6/1KV, TÊMPERA DURA, ENCORDOAMENTO CLASSE 2, INCLUINDO FERRAGENS DE SUSTENTAÇÃO E CONECTORES ELÉTRICOS PARA EMENDA, 2#10(10)MM2</v>
          </cell>
          <cell r="C282" t="str">
            <v>M</v>
          </cell>
          <cell r="D282" t="str">
            <v>QUALITY</v>
          </cell>
          <cell r="E282">
            <v>0</v>
          </cell>
          <cell r="F282">
            <v>0</v>
          </cell>
          <cell r="G282">
            <v>0</v>
          </cell>
          <cell r="H282">
            <v>0</v>
          </cell>
          <cell r="I282">
            <v>0</v>
          </cell>
        </row>
        <row r="283">
          <cell r="A283" t="str">
            <v>SEMOP</v>
          </cell>
          <cell r="B283" t="str">
            <v>RETIRADA DE POSTE DE 12 ATÉ 15M</v>
          </cell>
          <cell r="C283" t="str">
            <v>UN</v>
          </cell>
          <cell r="D283" t="str">
            <v>QUALITY</v>
          </cell>
          <cell r="E283">
            <v>0</v>
          </cell>
          <cell r="F283">
            <v>0</v>
          </cell>
          <cell r="G283">
            <v>0</v>
          </cell>
          <cell r="H283">
            <v>0</v>
          </cell>
          <cell r="I283">
            <v>0</v>
          </cell>
        </row>
        <row r="284">
          <cell r="A284" t="str">
            <v>SEMOP</v>
          </cell>
          <cell r="B284" t="str">
            <v>RETIRADA DE POSTE DE 16 ATÉ 25M</v>
          </cell>
          <cell r="C284" t="str">
            <v>UN</v>
          </cell>
          <cell r="D284" t="str">
            <v>QUALITY</v>
          </cell>
          <cell r="E284">
            <v>0</v>
          </cell>
          <cell r="F284">
            <v>0</v>
          </cell>
          <cell r="G284">
            <v>0</v>
          </cell>
          <cell r="H284">
            <v>0</v>
          </cell>
          <cell r="I284">
            <v>0</v>
          </cell>
        </row>
        <row r="285">
          <cell r="A285" t="str">
            <v>SEMOP</v>
          </cell>
          <cell r="B285" t="str">
            <v>HASTE DE TERRA 5/8"X3,00M</v>
          </cell>
          <cell r="C285" t="str">
            <v>UN</v>
          </cell>
          <cell r="D285" t="str">
            <v>QUALITY</v>
          </cell>
          <cell r="E285">
            <v>0</v>
          </cell>
          <cell r="F285">
            <v>0</v>
          </cell>
          <cell r="G285">
            <v>0</v>
          </cell>
          <cell r="H285">
            <v>0</v>
          </cell>
          <cell r="I285">
            <v>0</v>
          </cell>
        </row>
        <row r="286">
          <cell r="A286" t="str">
            <v>SEMOP</v>
          </cell>
          <cell r="B286" t="str">
            <v>INSTALAÇÃO DE ELBOW DE ALUMÍNIO APARENTE EM ELETRODUTO APARENTE: D = 1.1/2"</v>
          </cell>
          <cell r="C286" t="str">
            <v>M</v>
          </cell>
          <cell r="D286" t="str">
            <v>QUALITY</v>
          </cell>
          <cell r="E286">
            <v>0</v>
          </cell>
          <cell r="F286">
            <v>0</v>
          </cell>
          <cell r="G286">
            <v>0</v>
          </cell>
          <cell r="H286">
            <v>0</v>
          </cell>
          <cell r="I286">
            <v>0</v>
          </cell>
        </row>
        <row r="287">
          <cell r="A287" t="str">
            <v>SEMOP</v>
          </cell>
          <cell r="B287" t="str">
            <v>RETIRADA DE LUMINÁRIAS EM BRAÇO DE 2M OU 3M FIXADO À POSTE DE CONCRETO</v>
          </cell>
          <cell r="C287" t="str">
            <v>UN</v>
          </cell>
          <cell r="D287" t="str">
            <v>QUALITY</v>
          </cell>
          <cell r="E287">
            <v>0</v>
          </cell>
          <cell r="F287">
            <v>0</v>
          </cell>
          <cell r="G287">
            <v>0</v>
          </cell>
          <cell r="H287">
            <v>0</v>
          </cell>
          <cell r="I287">
            <v>0</v>
          </cell>
        </row>
        <row r="288">
          <cell r="A288" t="str">
            <v>SEMOP</v>
          </cell>
          <cell r="B288" t="str">
            <v>RETIRADA DE CONJUNTO DE DUAS LUMINÁRIAS EM TOPO DE POSTE ATÉ 15M</v>
          </cell>
          <cell r="C288" t="str">
            <v>UN</v>
          </cell>
          <cell r="D288" t="str">
            <v>QUALITY</v>
          </cell>
          <cell r="E288">
            <v>0</v>
          </cell>
          <cell r="F288">
            <v>0</v>
          </cell>
          <cell r="G288">
            <v>0</v>
          </cell>
          <cell r="H288">
            <v>0</v>
          </cell>
          <cell r="I288">
            <v>0</v>
          </cell>
        </row>
        <row r="289">
          <cell r="A289" t="str">
            <v>SEMOP</v>
          </cell>
          <cell r="B289" t="str">
            <v>RETIRADA DE CONJUNTO DE QUATRO LUMINÁRIAS EM TOPO DE POSTE ATÉ 15M</v>
          </cell>
          <cell r="C289" t="str">
            <v>UN</v>
          </cell>
          <cell r="D289" t="str">
            <v>QUALITY</v>
          </cell>
          <cell r="E289">
            <v>0</v>
          </cell>
          <cell r="F289">
            <v>0</v>
          </cell>
          <cell r="G289">
            <v>0</v>
          </cell>
          <cell r="H289">
            <v>0</v>
          </cell>
          <cell r="I289">
            <v>0</v>
          </cell>
        </row>
        <row r="290">
          <cell r="A290" t="str">
            <v>SEMOP</v>
          </cell>
          <cell r="B290" t="str">
            <v>RETIRADA DE PROJETOR EM POSTE ATÉ 15M</v>
          </cell>
          <cell r="C290" t="str">
            <v>UN</v>
          </cell>
          <cell r="D290" t="str">
            <v>QUALITY</v>
          </cell>
          <cell r="E290">
            <v>0</v>
          </cell>
          <cell r="F290">
            <v>0</v>
          </cell>
          <cell r="G290">
            <v>0</v>
          </cell>
          <cell r="H290">
            <v>0</v>
          </cell>
          <cell r="I290">
            <v>0</v>
          </cell>
        </row>
        <row r="291">
          <cell r="A291" t="str">
            <v>SEMOP</v>
          </cell>
          <cell r="B291" t="str">
            <v>RETIRADA DE METRO DE REDE AÉREA (3F+N)</v>
          </cell>
          <cell r="C291" t="str">
            <v>M</v>
          </cell>
          <cell r="D291" t="str">
            <v>QUALITY</v>
          </cell>
          <cell r="E291">
            <v>0</v>
          </cell>
          <cell r="F291">
            <v>0</v>
          </cell>
          <cell r="G291">
            <v>0</v>
          </cell>
          <cell r="H291">
            <v>0</v>
          </cell>
          <cell r="I291">
            <v>0</v>
          </cell>
        </row>
        <row r="292">
          <cell r="H292">
            <v>0</v>
          </cell>
        </row>
        <row r="293">
          <cell r="H293">
            <v>0</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zão"/>
      <sheetName val="TPrel"/>
      <sheetName val="Poço"/>
      <sheetName val="Perdas Localizadas"/>
      <sheetName val="Recalque"/>
      <sheetName val="Recalque (2)"/>
      <sheetName val="Trans."/>
      <sheetName val="Trans. (2)"/>
    </sheetNames>
    <sheetDataSet>
      <sheetData sheetId="0"/>
      <sheetData sheetId="1"/>
      <sheetData sheetId="2"/>
      <sheetData sheetId="3"/>
      <sheetData sheetId="4"/>
      <sheetData sheetId="5"/>
      <sheetData sheetId="6"/>
      <sheetData sheetId="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1%"/>
      <sheetName val="SERVIÇOS 2%"/>
      <sheetName val="SERVIÇOS 3%"/>
      <sheetName val="SERVIÇOS 4%"/>
      <sheetName val="SERVIÇOS 5%"/>
      <sheetName val="150"/>
      <sheetName val="150 2%"/>
      <sheetName val="150 4%"/>
      <sheetName val="150 6%"/>
      <sheetName val="250"/>
      <sheetName val="250 2%"/>
      <sheetName val="250 4%"/>
      <sheetName val="250 6%"/>
      <sheetName val="300"/>
      <sheetName val="300 2%"/>
      <sheetName val="300 4%"/>
      <sheetName val="300 6%"/>
      <sheetName val="350"/>
      <sheetName val="350 2%"/>
      <sheetName val="350 4%"/>
      <sheetName val="350 6%"/>
      <sheetName val="450"/>
      <sheetName val="450 2%"/>
      <sheetName val="450 4%"/>
      <sheetName val="450 6%"/>
      <sheetName val="AS-SERVIÇOS"/>
      <sheetName val="DDG-SERVIÇOS "/>
      <sheetName val="Te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Eventograma_e_Quantitativos"/>
      <sheetName val="Detalhamento"/>
      <sheetName val="Cronograma"/>
      <sheetName val="PLE"/>
      <sheetName val="Resumo_de_Acompanhamento"/>
      <sheetName val="CronoPrev"/>
      <sheetName val="A"/>
      <sheetName val="LISTA"/>
      <sheetName val="qtde.pav."/>
      <sheetName val="Cadastro"/>
      <sheetName val="BDI"/>
      <sheetName val="CPU"/>
      <sheetName val="Cotações"/>
      <sheetName val="Preços"/>
      <sheetName val="10 - localização jaz. e usinas"/>
      <sheetName val="6 - memorial descritivo"/>
      <sheetName val="8 - dmts prod. asfálticos"/>
      <sheetName val="9 - anel rodoviário"/>
      <sheetName val="3 - orientações para orçamentos"/>
      <sheetName val="4 -procedimentos orç. terminais"/>
      <sheetName val="5 - memorial justificativo"/>
      <sheetName val="Planilha"/>
      <sheetName val="fresagem de pista ago-98"/>
    </sheetNames>
    <sheetDataSet>
      <sheetData sheetId="0">
        <row r="10">
          <cell r="D10" t="str">
            <v>SALVADOR/BA</v>
          </cell>
        </row>
        <row r="20">
          <cell r="A20" t="str">
            <v>ISNAR COSTA LISA SILVA</v>
          </cell>
          <cell r="C20" t="str">
            <v>000-00BA</v>
          </cell>
        </row>
        <row r="33">
          <cell r="A33" t="str">
            <v>Núm do Evento</v>
          </cell>
        </row>
      </sheetData>
      <sheetData sheetId="1">
        <row r="15">
          <cell r="N15">
            <v>1</v>
          </cell>
          <cell r="O15">
            <v>2</v>
          </cell>
          <cell r="P15">
            <v>3</v>
          </cell>
        </row>
      </sheetData>
      <sheetData sheetId="2" refreshError="1"/>
      <sheetData sheetId="3" refreshError="1"/>
      <sheetData sheetId="4">
        <row r="28">
          <cell r="AX28">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ações"/>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sociais"/>
      <sheetName val="BDI"/>
      <sheetName val="CRONOGRAMA"/>
      <sheetName val="comp"/>
      <sheetName val="PLANILHA"/>
      <sheetName val="RESUMO"/>
      <sheetName val="ROSTO"/>
    </sheetNames>
    <sheetDataSet>
      <sheetData sheetId="0"/>
      <sheetData sheetId="1"/>
      <sheetData sheetId="2"/>
      <sheetData sheetId="3"/>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PLA MODELO"/>
      <sheetName val="plan1"/>
    </sheetNames>
    <sheetDataSet>
      <sheetData sheetId="0" refreshError="1">
        <row r="1">
          <cell r="B1" t="str">
            <v>18.01</v>
          </cell>
        </row>
        <row r="2">
          <cell r="B2" t="str">
            <v>18.01.005</v>
          </cell>
          <cell r="C2" t="str">
            <v>Fio de cobre nu, tempera meio-duro, classe 1A S.M. - 10 mm², inclusive assentamento.</v>
          </cell>
          <cell r="D2" t="str">
            <v>m</v>
          </cell>
          <cell r="F2">
            <v>1.84</v>
          </cell>
          <cell r="G2">
            <v>0</v>
          </cell>
        </row>
        <row r="3">
          <cell r="B3" t="str">
            <v>18.01.010</v>
          </cell>
          <cell r="C3" t="str">
            <v>Fio de cobre, tempera meio-duro, classe 1, com cobertura de PVC, tipo WPP, S.M. - 4 mm², inclusive assentamento.</v>
          </cell>
          <cell r="D3" t="str">
            <v>m</v>
          </cell>
          <cell r="F3">
            <v>0.97</v>
          </cell>
          <cell r="G3">
            <v>0</v>
          </cell>
        </row>
        <row r="4">
          <cell r="B4" t="str">
            <v>18.01.015</v>
          </cell>
          <cell r="C4" t="str">
            <v>Desativação da rede elétrica existente.</v>
          </cell>
          <cell r="D4" t="str">
            <v>vb</v>
          </cell>
          <cell r="F4">
            <v>283.14</v>
          </cell>
        </row>
        <row r="5">
          <cell r="B5" t="str">
            <v>18.01.016</v>
          </cell>
          <cell r="C5" t="str">
            <v>Revisão do circuito elétrico que alimenta as luminárias para lâmpadas vapor mercúrio (aproveitamento de 90 % da fiação existente).</v>
          </cell>
          <cell r="D5" t="str">
            <v>vb</v>
          </cell>
          <cell r="F5">
            <v>613.08000000000004</v>
          </cell>
        </row>
        <row r="6">
          <cell r="B6" t="str">
            <v>18.01.020</v>
          </cell>
          <cell r="C6" t="str">
            <v>Fio de cobre, tempera meio-duro, classe 1, com cobertura de PVC, tipo WPP, S.M. - 6 mm², inclusive assentamento.</v>
          </cell>
          <cell r="D6" t="str">
            <v>m</v>
          </cell>
          <cell r="F6">
            <v>1.1599999999999999</v>
          </cell>
          <cell r="G6">
            <v>0</v>
          </cell>
        </row>
        <row r="7">
          <cell r="B7" t="str">
            <v>18.01.025</v>
          </cell>
          <cell r="C7" t="str">
            <v>Fio de cobre, tempera meio-duro, classe 1, com cobertura de PVC, tipo WPP, S.M. - 10 mm², inclusive assentamento.</v>
          </cell>
          <cell r="D7" t="str">
            <v>m</v>
          </cell>
          <cell r="F7">
            <v>1.62</v>
          </cell>
          <cell r="G7">
            <v>0</v>
          </cell>
        </row>
        <row r="8">
          <cell r="B8" t="str">
            <v>18.01.030</v>
          </cell>
          <cell r="C8" t="str">
            <v>Cabo de cobre, tempera meio-duro, encordoamento classe 2, com cobertura de PVC, tipo WPP, S.M. - 10 mm², inclusive assentamento.</v>
          </cell>
          <cell r="D8" t="str">
            <v>m</v>
          </cell>
          <cell r="F8">
            <v>1.64</v>
          </cell>
          <cell r="G8">
            <v>0</v>
          </cell>
        </row>
        <row r="9">
          <cell r="B9" t="str">
            <v>18.01.040</v>
          </cell>
          <cell r="C9" t="str">
            <v>Cabo de cobre, tempera meio-duro, encordoamento classe 2, com cobertura de PVC, tipo WPP, S.M. - 16 mm², inclusive assentamento.</v>
          </cell>
          <cell r="D9" t="str">
            <v>m</v>
          </cell>
          <cell r="F9">
            <v>2.44</v>
          </cell>
          <cell r="G9">
            <v>0</v>
          </cell>
        </row>
        <row r="10">
          <cell r="B10" t="str">
            <v>18.01.050</v>
          </cell>
          <cell r="C10" t="str">
            <v>Cabo de cobre, tempera meio-duro, encordoamento classe 2, com cobertura de PVC, tipo WPP, S.M. - 25 mm², inclusive assentamento.</v>
          </cell>
          <cell r="D10" t="str">
            <v>m</v>
          </cell>
          <cell r="F10">
            <v>3.24</v>
          </cell>
          <cell r="G10">
            <v>0</v>
          </cell>
        </row>
        <row r="11">
          <cell r="B11" t="str">
            <v>18.01.060</v>
          </cell>
          <cell r="C11" t="str">
            <v xml:space="preserve">Fornecimento e instalação de cabo de cobre nutrancado e asete fios, de tempera mole, bitola de 16 mm2. </v>
          </cell>
          <cell r="D11" t="str">
            <v>m</v>
          </cell>
          <cell r="F11">
            <v>3.4</v>
          </cell>
          <cell r="G11">
            <v>0</v>
          </cell>
        </row>
        <row r="13">
          <cell r="B13" t="str">
            <v>18.02</v>
          </cell>
        </row>
        <row r="14">
          <cell r="B14" t="str">
            <v>18.02.005</v>
          </cell>
          <cell r="C14" t="str">
            <v>Colocação de poste de ferro</v>
          </cell>
          <cell r="D14" t="str">
            <v>m</v>
          </cell>
          <cell r="F14">
            <v>6.51</v>
          </cell>
          <cell r="G14">
            <v>0</v>
          </cell>
        </row>
        <row r="15">
          <cell r="B15" t="str">
            <v>18.02.010</v>
          </cell>
          <cell r="C15" t="str">
            <v>Retirada de postes de concreto secção duplo T200 / 8 com engastamento direto no solo de 1,40 m (Poste 184-570, 18570 e mais dois sem identificação)</v>
          </cell>
          <cell r="D15" t="str">
            <v>un</v>
          </cell>
          <cell r="F15">
            <v>51.97</v>
          </cell>
          <cell r="G15">
            <v>0</v>
          </cell>
        </row>
        <row r="16">
          <cell r="B16" t="str">
            <v>18.02.020</v>
          </cell>
          <cell r="C16" t="str">
            <v>Poste de concreto secção duplo T, 100/8, com engastamento direto no solo de 1,40 m, inclusive colocação.</v>
          </cell>
          <cell r="D16" t="str">
            <v>un</v>
          </cell>
          <cell r="F16">
            <v>141.27000000000001</v>
          </cell>
          <cell r="G16">
            <v>0</v>
          </cell>
        </row>
        <row r="17">
          <cell r="B17" t="str">
            <v>18.02.025</v>
          </cell>
          <cell r="C17" t="str">
            <v>Fornecimento e instalação de poste ornamental com h=4,0 m, sendo 1,0 m de enterrado, com 03 luminárias, vidro transparente modelo MLD 304 / B, bem como pintura á óleo, duas demãos, cor preta, conforme projeto.</v>
          </cell>
          <cell r="D17" t="str">
            <v>un</v>
          </cell>
          <cell r="F17">
            <v>239.88</v>
          </cell>
          <cell r="G17">
            <v>0</v>
          </cell>
        </row>
        <row r="18">
          <cell r="B18" t="str">
            <v>18.02.026</v>
          </cell>
          <cell r="C18" t="str">
            <v>Deslocamento de poste.</v>
          </cell>
          <cell r="D18" t="str">
            <v>un</v>
          </cell>
          <cell r="F18">
            <v>67.33</v>
          </cell>
          <cell r="G18">
            <v>0</v>
          </cell>
        </row>
        <row r="19">
          <cell r="B19" t="str">
            <v>18.02.030</v>
          </cell>
          <cell r="C19" t="str">
            <v>Poste de concreto secção duplo T, 200/8, com engastamento direto no solo de 1,40 m, inclusive colocação.</v>
          </cell>
          <cell r="D19" t="str">
            <v>un</v>
          </cell>
          <cell r="F19">
            <v>160.6</v>
          </cell>
          <cell r="G19">
            <v>0</v>
          </cell>
        </row>
        <row r="20">
          <cell r="B20" t="str">
            <v>18.02.040</v>
          </cell>
          <cell r="C20" t="str">
            <v>Poste de concreto secção duplo T, 200/12, com engastamento direto no solo de 1,80 m, inclusive colocação.</v>
          </cell>
          <cell r="D20" t="str">
            <v>un</v>
          </cell>
          <cell r="F20">
            <v>264.32</v>
          </cell>
          <cell r="G20">
            <v>0</v>
          </cell>
        </row>
        <row r="21">
          <cell r="B21" t="str">
            <v>18.02.045</v>
          </cell>
          <cell r="C21" t="str">
            <v>Poste de concreto secção duplo T, 300/8, com engastamento direto no solo de 1,40 m, inclusive colocação.</v>
          </cell>
          <cell r="D21" t="str">
            <v>un</v>
          </cell>
          <cell r="F21">
            <v>193.4</v>
          </cell>
          <cell r="G21">
            <v>0</v>
          </cell>
        </row>
        <row r="22">
          <cell r="B22" t="str">
            <v>18.02.050</v>
          </cell>
          <cell r="C22" t="str">
            <v>Poste de concreto secção duplo T, 300/12, com engastamento direto no solo de 1,80 m, inclusive colocação.</v>
          </cell>
          <cell r="D22" t="str">
            <v>un</v>
          </cell>
          <cell r="F22">
            <v>55.74</v>
          </cell>
          <cell r="G22">
            <v>0</v>
          </cell>
        </row>
        <row r="23">
          <cell r="B23" t="str">
            <v>18.02.051</v>
          </cell>
          <cell r="C23" t="str">
            <v xml:space="preserve">Super poste de concreto armado circular com altura de 20 m. </v>
          </cell>
          <cell r="D23" t="str">
            <v>un</v>
          </cell>
          <cell r="F23">
            <v>2209.3200000000002</v>
          </cell>
          <cell r="G23">
            <v>0</v>
          </cell>
        </row>
        <row r="24">
          <cell r="B24" t="str">
            <v>18.02.060</v>
          </cell>
          <cell r="C24" t="str">
            <v>Poste de concreto c/ seção circular c/ iluminação de 3 pétalas c/ altura de 8 m inclusive colocação, fixação e base de concreto p/ fixação</v>
          </cell>
          <cell r="D24" t="str">
            <v>un</v>
          </cell>
          <cell r="F24">
            <v>888.06</v>
          </cell>
        </row>
        <row r="25">
          <cell r="B25" t="str">
            <v>18.02.070</v>
          </cell>
          <cell r="C25" t="str">
            <v>Poste ornamental.</v>
          </cell>
          <cell r="D25" t="str">
            <v>un</v>
          </cell>
          <cell r="F25">
            <v>210.72</v>
          </cell>
        </row>
        <row r="26">
          <cell r="B26" t="str">
            <v>18.02.071</v>
          </cell>
          <cell r="C26" t="str">
            <v>Poste em concreto vibrado seção circular 9 m - 200 kg</v>
          </cell>
          <cell r="D26" t="str">
            <v>un</v>
          </cell>
          <cell r="F26">
            <v>216</v>
          </cell>
        </row>
        <row r="27">
          <cell r="B27" t="str">
            <v>18.02.080</v>
          </cell>
          <cell r="C27" t="str">
            <v>Fornecimento e instalação de rele fotoelétrico, 1000 w - 220 v.</v>
          </cell>
          <cell r="D27" t="str">
            <v>un</v>
          </cell>
          <cell r="F27">
            <v>18</v>
          </cell>
        </row>
        <row r="29">
          <cell r="B29" t="str">
            <v>18.03</v>
          </cell>
        </row>
        <row r="30">
          <cell r="B30" t="str">
            <v>18.03.010</v>
          </cell>
          <cell r="C30" t="str">
            <v>Estrutura secundária B1 completa, inclusive fixação.</v>
          </cell>
          <cell r="D30" t="str">
            <v>un</v>
          </cell>
          <cell r="F30">
            <v>29.1</v>
          </cell>
          <cell r="G30">
            <v>0</v>
          </cell>
        </row>
        <row r="31">
          <cell r="B31" t="str">
            <v>18.03.015</v>
          </cell>
          <cell r="C31" t="str">
            <v>Estrutura secundária B2 completa, inclusive fixação.</v>
          </cell>
          <cell r="D31" t="str">
            <v>un</v>
          </cell>
          <cell r="F31">
            <v>35.21</v>
          </cell>
          <cell r="G31">
            <v>0</v>
          </cell>
        </row>
        <row r="32">
          <cell r="B32" t="str">
            <v>18.03.020</v>
          </cell>
          <cell r="C32" t="str">
            <v>Estrutura secundária B3 completa, inclusive fixação.</v>
          </cell>
          <cell r="D32" t="str">
            <v>un</v>
          </cell>
          <cell r="F32">
            <v>59.23</v>
          </cell>
          <cell r="G32">
            <v>0</v>
          </cell>
        </row>
        <row r="33">
          <cell r="B33" t="str">
            <v>18.03.030</v>
          </cell>
          <cell r="C33" t="str">
            <v>Estrutura secundária B4 completa, inclusive fixação.</v>
          </cell>
          <cell r="D33" t="str">
            <v>un</v>
          </cell>
          <cell r="F33">
            <v>65.989999999999995</v>
          </cell>
          <cell r="G33">
            <v>0</v>
          </cell>
        </row>
        <row r="34">
          <cell r="B34" t="str">
            <v>18.03.031</v>
          </cell>
          <cell r="C34" t="str">
            <v>Cabo de iluminação 1/0 AWG - NU</v>
          </cell>
          <cell r="D34" t="str">
            <v>m</v>
          </cell>
          <cell r="F34">
            <v>19.54</v>
          </cell>
          <cell r="G34">
            <v>0</v>
          </cell>
        </row>
        <row r="35">
          <cell r="B35" t="str">
            <v>18.03.032</v>
          </cell>
          <cell r="C35" t="str">
            <v>Isoladores tipo castanha</v>
          </cell>
          <cell r="D35" t="str">
            <v>un</v>
          </cell>
          <cell r="F35">
            <v>17.399999999999999</v>
          </cell>
          <cell r="G35">
            <v>0</v>
          </cell>
        </row>
        <row r="36">
          <cell r="B36" t="str">
            <v>18.03.033</v>
          </cell>
          <cell r="C36" t="str">
            <v>Foto célula tipo NA.</v>
          </cell>
          <cell r="D36" t="str">
            <v>un</v>
          </cell>
          <cell r="F36">
            <v>12.77</v>
          </cell>
          <cell r="G36">
            <v>0</v>
          </cell>
        </row>
        <row r="38">
          <cell r="B38" t="str">
            <v>18.04</v>
          </cell>
        </row>
        <row r="39">
          <cell r="B39" t="str">
            <v>18.04.010</v>
          </cell>
          <cell r="C39" t="str">
            <v>Eletroduto de ferro galvanizado de 3/4 pol., inclusive assentamento.</v>
          </cell>
          <cell r="D39" t="str">
            <v>m</v>
          </cell>
          <cell r="F39">
            <v>4.9000000000000004</v>
          </cell>
          <cell r="G39">
            <v>0</v>
          </cell>
        </row>
        <row r="40">
          <cell r="B40" t="str">
            <v>18.04.020</v>
          </cell>
          <cell r="C40" t="str">
            <v>Eletroduto de ferro galvanizado de 1 pol., inclusive assentamento.</v>
          </cell>
          <cell r="D40" t="str">
            <v>m</v>
          </cell>
          <cell r="F40">
            <v>7.43</v>
          </cell>
          <cell r="G40">
            <v>0</v>
          </cell>
        </row>
        <row r="41">
          <cell r="B41" t="str">
            <v>18.04.030</v>
          </cell>
          <cell r="C41" t="str">
            <v>Eletroduto de ferro galvanizado de 1 1/2 pol., inclusive assentamento.</v>
          </cell>
          <cell r="D41" t="str">
            <v>m</v>
          </cell>
          <cell r="F41">
            <v>11.76</v>
          </cell>
          <cell r="G41">
            <v>0</v>
          </cell>
        </row>
        <row r="42">
          <cell r="B42" t="str">
            <v>18.04.040</v>
          </cell>
          <cell r="C42" t="str">
            <v>Eletroduto de ferro galvanizado de 2 pol., inclusive assentamento.</v>
          </cell>
          <cell r="D42" t="str">
            <v>m</v>
          </cell>
          <cell r="F42">
            <v>15.46</v>
          </cell>
          <cell r="G42">
            <v>0</v>
          </cell>
        </row>
        <row r="43">
          <cell r="B43" t="str">
            <v>18.04.050</v>
          </cell>
          <cell r="C43" t="str">
            <v>Eletroduto de ferro galvanizado de 2 1/2 pol., inclusive assentamento.</v>
          </cell>
          <cell r="D43" t="str">
            <v>m</v>
          </cell>
          <cell r="F43">
            <v>23.01</v>
          </cell>
          <cell r="G43">
            <v>0</v>
          </cell>
        </row>
        <row r="44">
          <cell r="B44" t="str">
            <v>18.04.060</v>
          </cell>
          <cell r="C44" t="str">
            <v>Eletroduto de ferro galvanizado de 4 pol., inclusive assentamento.</v>
          </cell>
          <cell r="D44" t="str">
            <v>m</v>
          </cell>
          <cell r="F44">
            <v>37.299999999999997</v>
          </cell>
          <cell r="G44">
            <v>0</v>
          </cell>
        </row>
        <row r="45">
          <cell r="B45" t="str">
            <v>18.04.061</v>
          </cell>
          <cell r="C45" t="str">
            <v>Eletroduto de PVC rígido de 11/2" com luva de rosca interna, inclusive assentamento</v>
          </cell>
          <cell r="D45" t="str">
            <v>un</v>
          </cell>
          <cell r="F45">
            <v>6.33</v>
          </cell>
        </row>
        <row r="47">
          <cell r="B47" t="str">
            <v>18.05</v>
          </cell>
        </row>
        <row r="48">
          <cell r="B48" t="str">
            <v>18.05.010</v>
          </cell>
          <cell r="C48" t="str">
            <v>Curva de ferro galvanizado de 3/4 pol., inclusive assentamento.</v>
          </cell>
          <cell r="D48" t="str">
            <v>un</v>
          </cell>
          <cell r="F48">
            <v>3.1</v>
          </cell>
          <cell r="G48">
            <v>0</v>
          </cell>
        </row>
        <row r="49">
          <cell r="B49" t="str">
            <v>18.05.020</v>
          </cell>
          <cell r="C49" t="str">
            <v>Curva de ferro galvanizado de 1 pol., inclusive assentamento.</v>
          </cell>
          <cell r="D49" t="str">
            <v>un</v>
          </cell>
          <cell r="F49">
            <v>4.53</v>
          </cell>
          <cell r="G49">
            <v>0</v>
          </cell>
        </row>
        <row r="50">
          <cell r="B50" t="str">
            <v>18.05.030</v>
          </cell>
          <cell r="C50" t="str">
            <v>Curva de ferro galvanizado de 1 1/2 pol., inclusive assentamento.</v>
          </cell>
          <cell r="D50" t="str">
            <v>un</v>
          </cell>
          <cell r="F50">
            <v>10.41</v>
          </cell>
          <cell r="G50">
            <v>0</v>
          </cell>
        </row>
        <row r="51">
          <cell r="B51" t="str">
            <v>18.05.040</v>
          </cell>
          <cell r="C51" t="str">
            <v>Curva de ferro galvanizado de 2 pol., inclusive assentamento.</v>
          </cell>
          <cell r="D51" t="str">
            <v>un</v>
          </cell>
          <cell r="F51">
            <v>16.78</v>
          </cell>
          <cell r="G51">
            <v>0</v>
          </cell>
        </row>
        <row r="52">
          <cell r="B52" t="str">
            <v>18.05.050</v>
          </cell>
          <cell r="C52" t="str">
            <v>Curva de ferro galvanizado de 2 1/2 pol., inclusive assentamento.</v>
          </cell>
          <cell r="D52" t="str">
            <v>un</v>
          </cell>
          <cell r="F52">
            <v>36.65</v>
          </cell>
          <cell r="G52">
            <v>0</v>
          </cell>
        </row>
        <row r="53">
          <cell r="B53" t="str">
            <v>18.05.060</v>
          </cell>
          <cell r="C53" t="str">
            <v>Curva de ferro galvanizado de 4 pol., inclusive assentamento.</v>
          </cell>
          <cell r="D53" t="str">
            <v>un</v>
          </cell>
          <cell r="F53">
            <v>76.64</v>
          </cell>
          <cell r="G53">
            <v>0</v>
          </cell>
        </row>
        <row r="54">
          <cell r="B54" t="str">
            <v>18.05.065</v>
          </cell>
          <cell r="C54" t="str">
            <v>Fornecimento e assentamento de haste de aterramento 5/8" x 2,40 m coppereweld</v>
          </cell>
          <cell r="D54" t="str">
            <v>un</v>
          </cell>
          <cell r="F54">
            <v>22.22</v>
          </cell>
        </row>
        <row r="56">
          <cell r="B56" t="str">
            <v>18.06</v>
          </cell>
        </row>
        <row r="57">
          <cell r="B57" t="str">
            <v>18.06.010</v>
          </cell>
          <cell r="C57" t="str">
            <v>Luva de ferro galvanizado de 3/4 pol., inclusive assentamento.</v>
          </cell>
          <cell r="D57" t="str">
            <v>un</v>
          </cell>
          <cell r="F57">
            <v>1.1299999999999999</v>
          </cell>
          <cell r="G57">
            <v>0</v>
          </cell>
        </row>
        <row r="58">
          <cell r="B58" t="str">
            <v>18.06.020</v>
          </cell>
          <cell r="C58" t="str">
            <v>Luva de ferro galvanizado de 1 pol., inclusive assentamento.</v>
          </cell>
          <cell r="D58" t="str">
            <v>un</v>
          </cell>
          <cell r="F58">
            <v>1.68</v>
          </cell>
          <cell r="G58">
            <v>0</v>
          </cell>
        </row>
        <row r="59">
          <cell r="B59" t="str">
            <v>18.06.030</v>
          </cell>
          <cell r="C59" t="str">
            <v>Luva de ferro galvanizado de 1 1/2 pol., inclusive assentamento.</v>
          </cell>
          <cell r="D59" t="str">
            <v>un</v>
          </cell>
          <cell r="F59">
            <v>2.91</v>
          </cell>
          <cell r="G59">
            <v>0</v>
          </cell>
        </row>
        <row r="60">
          <cell r="B60" t="str">
            <v>18.06.040</v>
          </cell>
          <cell r="C60" t="str">
            <v>Luva de ferro galvanizado de 2 pol., inclusive assentamento.</v>
          </cell>
          <cell r="D60" t="str">
            <v>un</v>
          </cell>
          <cell r="F60">
            <v>4.05</v>
          </cell>
          <cell r="G60">
            <v>0</v>
          </cell>
        </row>
        <row r="61">
          <cell r="B61" t="str">
            <v>18.06.050</v>
          </cell>
          <cell r="C61" t="str">
            <v>Luva de ferro galvanizado de 2 1/2 pol., inclusive assentamento.</v>
          </cell>
          <cell r="D61" t="str">
            <v>un</v>
          </cell>
          <cell r="F61">
            <v>7.16</v>
          </cell>
          <cell r="G61">
            <v>0</v>
          </cell>
        </row>
        <row r="62">
          <cell r="B62" t="str">
            <v>18.06.060</v>
          </cell>
          <cell r="C62" t="str">
            <v>Luva de ferro galvanizado de 4 pol., inclusive assentamento.</v>
          </cell>
          <cell r="D62" t="str">
            <v>un</v>
          </cell>
          <cell r="F62">
            <v>13.42</v>
          </cell>
          <cell r="G62">
            <v>0</v>
          </cell>
        </row>
        <row r="63">
          <cell r="B63" t="str">
            <v>18.06.061</v>
          </cell>
          <cell r="C63" t="str">
            <v>Luva de PVC rígido diâmetro de 2".</v>
          </cell>
          <cell r="D63" t="str">
            <v>un</v>
          </cell>
          <cell r="F63">
            <v>1.93</v>
          </cell>
          <cell r="G63">
            <v>0</v>
          </cell>
        </row>
        <row r="64">
          <cell r="B64" t="str">
            <v>18.06.062</v>
          </cell>
          <cell r="C64" t="str">
            <v>Luva de emenda para cabo 10 mm</v>
          </cell>
          <cell r="D64" t="str">
            <v>un</v>
          </cell>
          <cell r="F64">
            <v>0.35</v>
          </cell>
        </row>
        <row r="66">
          <cell r="B66" t="str">
            <v>18.07</v>
          </cell>
        </row>
        <row r="67">
          <cell r="B67" t="str">
            <v>18.07.010</v>
          </cell>
          <cell r="C67" t="str">
            <v>Jogo de bucha e arruela de alumínio de 1/2 pol., inclusive fixação.</v>
          </cell>
          <cell r="D67" t="str">
            <v>cj</v>
          </cell>
          <cell r="F67">
            <v>0.27</v>
          </cell>
          <cell r="G67">
            <v>0</v>
          </cell>
        </row>
        <row r="68">
          <cell r="B68" t="str">
            <v>18.07.020</v>
          </cell>
          <cell r="C68" t="str">
            <v>Jogo de bucha e arruela de alumínio de 3/4 pol., inclusive fixação.</v>
          </cell>
          <cell r="D68" t="str">
            <v>cj</v>
          </cell>
          <cell r="F68">
            <v>0.28999999999999998</v>
          </cell>
          <cell r="G68">
            <v>0</v>
          </cell>
        </row>
        <row r="69">
          <cell r="B69" t="str">
            <v>18.07.030</v>
          </cell>
          <cell r="C69" t="str">
            <v>Jogo de bucha e arruela de alumínio de 1 pol., inclusive fixação.</v>
          </cell>
          <cell r="D69" t="str">
            <v>cj</v>
          </cell>
          <cell r="F69">
            <v>0.45</v>
          </cell>
          <cell r="G69">
            <v>0</v>
          </cell>
        </row>
        <row r="70">
          <cell r="B70" t="str">
            <v>18.07.040</v>
          </cell>
          <cell r="C70" t="str">
            <v>Jogo de bucha e arruela de alumínio de 1 1/2 pol., inclusive fixação.</v>
          </cell>
          <cell r="D70" t="str">
            <v>cj</v>
          </cell>
          <cell r="F70">
            <v>0.85</v>
          </cell>
          <cell r="G70">
            <v>0</v>
          </cell>
        </row>
        <row r="71">
          <cell r="B71" t="str">
            <v>18.07.050</v>
          </cell>
          <cell r="C71" t="str">
            <v>Jogo de bucha e arruela de alumínio de 2 pol., inclusive fixação.</v>
          </cell>
          <cell r="D71" t="str">
            <v>cj</v>
          </cell>
          <cell r="F71">
            <v>1.64</v>
          </cell>
          <cell r="G71">
            <v>0</v>
          </cell>
        </row>
        <row r="72">
          <cell r="B72" t="str">
            <v>18.07.060</v>
          </cell>
          <cell r="C72" t="str">
            <v>Jogo de bucha e arruela de alumínio de 2 1/2 pol., inclusive fixação.</v>
          </cell>
          <cell r="D72" t="str">
            <v>cj</v>
          </cell>
          <cell r="F72">
            <v>2.39</v>
          </cell>
          <cell r="G72">
            <v>0</v>
          </cell>
        </row>
        <row r="73">
          <cell r="B73" t="str">
            <v>18.07.070</v>
          </cell>
          <cell r="C73" t="str">
            <v>Jogo de bucha e arruela de alumínio de 3 pol., inclusive fixação.</v>
          </cell>
          <cell r="D73" t="str">
            <v>cj</v>
          </cell>
          <cell r="F73">
            <v>3.79</v>
          </cell>
          <cell r="G73">
            <v>0</v>
          </cell>
        </row>
        <row r="74">
          <cell r="B74" t="str">
            <v>18.07.072</v>
          </cell>
          <cell r="C74" t="str">
            <v>Ganchos de 5/16".</v>
          </cell>
          <cell r="D74" t="str">
            <v>un</v>
          </cell>
          <cell r="F74">
            <v>0.8</v>
          </cell>
          <cell r="G74">
            <v>0</v>
          </cell>
        </row>
        <row r="75">
          <cell r="B75" t="str">
            <v>18.07.080</v>
          </cell>
          <cell r="C75" t="str">
            <v>Jogo de bucha e arruela de alumínio de 4 pol., inclusive fixação.</v>
          </cell>
          <cell r="D75" t="str">
            <v>cj</v>
          </cell>
          <cell r="F75">
            <v>5.31</v>
          </cell>
          <cell r="G75">
            <v>0</v>
          </cell>
        </row>
        <row r="77">
          <cell r="B77" t="str">
            <v>18.08</v>
          </cell>
        </row>
        <row r="78">
          <cell r="B78" t="str">
            <v>18.08.010</v>
          </cell>
          <cell r="C78" t="str">
            <v>Caixa para medição monofásica uso interno, inclusive colocação (padrão CELPE).</v>
          </cell>
          <cell r="D78" t="str">
            <v>un</v>
          </cell>
          <cell r="F78">
            <v>38.5</v>
          </cell>
          <cell r="G78">
            <v>0</v>
          </cell>
        </row>
        <row r="79">
          <cell r="B79" t="str">
            <v>18.08.020</v>
          </cell>
          <cell r="C79" t="str">
            <v>Caixa para medição monofásica uso externo, inclusive colocação (padrão CELPE).</v>
          </cell>
          <cell r="D79" t="str">
            <v>un</v>
          </cell>
          <cell r="F79">
            <v>48.6</v>
          </cell>
          <cell r="G79">
            <v>0</v>
          </cell>
        </row>
        <row r="81">
          <cell r="B81" t="str">
            <v>18.09</v>
          </cell>
        </row>
        <row r="82">
          <cell r="B82" t="str">
            <v>18.09.010</v>
          </cell>
          <cell r="C82" t="str">
            <v>Caixa para medição trifásica uso interno, modelo D, inclusive colocação (padrão CELPE).</v>
          </cell>
          <cell r="D82" t="str">
            <v>un</v>
          </cell>
          <cell r="F82">
            <v>82.93</v>
          </cell>
          <cell r="G82">
            <v>0</v>
          </cell>
        </row>
        <row r="83">
          <cell r="B83" t="str">
            <v>18.09.020</v>
          </cell>
          <cell r="C83" t="str">
            <v>Caixa para medição trifásica uso externo, modelo D, inclusive colocação (padrão CELPE).</v>
          </cell>
          <cell r="D83" t="str">
            <v>un</v>
          </cell>
          <cell r="F83">
            <v>104.26</v>
          </cell>
          <cell r="G83">
            <v>0</v>
          </cell>
        </row>
        <row r="85">
          <cell r="B85" t="str">
            <v>18.10</v>
          </cell>
        </row>
        <row r="86">
          <cell r="B86" t="str">
            <v>18.10.020</v>
          </cell>
          <cell r="C86" t="str">
            <v>Chave de faca de 2 polos, 30 A, 250 V, com base de ardósia, com 02 fusíveis tipo cartucho e parafusos, inclusive instalação em quadro de medição.</v>
          </cell>
          <cell r="D86" t="str">
            <v>un</v>
          </cell>
          <cell r="F86">
            <v>11.1</v>
          </cell>
          <cell r="G86">
            <v>0</v>
          </cell>
        </row>
        <row r="87">
          <cell r="B87" t="str">
            <v>18.10.030</v>
          </cell>
          <cell r="C87" t="str">
            <v>Chave de faca de 2 polos, 60 A, 250 V, com base de ardósia, com 02 fusíveis tipo cartucho e parafusos, inclusive instalação em quadro de medição.</v>
          </cell>
          <cell r="D87" t="str">
            <v>un</v>
          </cell>
          <cell r="F87">
            <v>16.3</v>
          </cell>
          <cell r="G87">
            <v>0</v>
          </cell>
        </row>
        <row r="88">
          <cell r="B88" t="str">
            <v>18.10.040</v>
          </cell>
          <cell r="C88" t="str">
            <v>Chave de faca de 3 polos, 60 A, 600 V, com base de ardósia, com 03 fusíveis tipo cartucho e parafusos, inclusive instalação em quadro de medição.</v>
          </cell>
          <cell r="D88" t="str">
            <v>un</v>
          </cell>
          <cell r="F88">
            <v>31.96</v>
          </cell>
          <cell r="G88">
            <v>0</v>
          </cell>
        </row>
        <row r="89">
          <cell r="B89" t="str">
            <v>18.10.050</v>
          </cell>
          <cell r="C89" t="str">
            <v>Chave de faca de 3 polos, 100 A, 600 V, com base de ardósia, com 03 fusíveis tipo cartucho e parafusos, inclusive instalação em quadro de medição.</v>
          </cell>
          <cell r="D89" t="str">
            <v>un</v>
          </cell>
          <cell r="F89">
            <v>57.62</v>
          </cell>
          <cell r="G89">
            <v>0</v>
          </cell>
        </row>
        <row r="90">
          <cell r="B90" t="str">
            <v>18.10.060</v>
          </cell>
          <cell r="C90" t="str">
            <v>Chave seccionadora com fusível, 125A, tipo 3NP4090 SIEMENS ou similar, tripolar com 03 fusíveis NH tamanho 00 e parafusos, inclusive instalação em quadro de medição.</v>
          </cell>
          <cell r="D90" t="str">
            <v>un</v>
          </cell>
          <cell r="F90">
            <v>85.08</v>
          </cell>
          <cell r="G90">
            <v>0</v>
          </cell>
        </row>
        <row r="91">
          <cell r="B91" t="str">
            <v>18.10.070</v>
          </cell>
          <cell r="C91" t="str">
            <v>Chave seccionadora com fusível, 250A, tipo 3NP2200 SIEMENS ou similar, tripolar com 03 fusíveis NH tamanho 01 e parafusos, inclusive instalação em quadro de medição.</v>
          </cell>
          <cell r="D91" t="str">
            <v>un</v>
          </cell>
          <cell r="F91">
            <v>141.25</v>
          </cell>
          <cell r="G91">
            <v>0</v>
          </cell>
        </row>
        <row r="93">
          <cell r="B93" t="str">
            <v>18.11</v>
          </cell>
        </row>
        <row r="94">
          <cell r="B94" t="str">
            <v>18.11.030</v>
          </cell>
          <cell r="C94" t="str">
            <v>Base para fusível tipo NH de 6 A a 125A, tamanho 00, SIEMENS ou similar, com parafusos, inclusive instalação em quadro.</v>
          </cell>
          <cell r="D94" t="str">
            <v>un</v>
          </cell>
          <cell r="F94">
            <v>9.09</v>
          </cell>
          <cell r="G94">
            <v>0</v>
          </cell>
        </row>
        <row r="95">
          <cell r="B95" t="str">
            <v>18.11.040</v>
          </cell>
          <cell r="C95" t="str">
            <v>Base para fusível tipo NH de 36 A a 250A, tamanho 1, SIEMENS ou similar, com parafusos, inclusive instalação em quadro.</v>
          </cell>
          <cell r="D95" t="str">
            <v>un</v>
          </cell>
          <cell r="F95">
            <v>17.96</v>
          </cell>
          <cell r="G95">
            <v>0</v>
          </cell>
        </row>
        <row r="97">
          <cell r="B97" t="str">
            <v>18.12</v>
          </cell>
        </row>
        <row r="98">
          <cell r="B98" t="str">
            <v>18.12.070</v>
          </cell>
          <cell r="C98" t="str">
            <v>Fusível tipo NH de 20A, tamanho 00, SIEMENS ou similar, inclusive instalação em quadro.</v>
          </cell>
          <cell r="D98" t="str">
            <v>un</v>
          </cell>
          <cell r="F98">
            <v>5.67</v>
          </cell>
          <cell r="G98">
            <v>0</v>
          </cell>
        </row>
        <row r="99">
          <cell r="B99" t="str">
            <v>18.12.080</v>
          </cell>
          <cell r="C99" t="str">
            <v>Fusível tipo NH de 25A, tamanho 00, SIEMENS ou similar, inclusive instalação em quadro.</v>
          </cell>
          <cell r="D99" t="str">
            <v>un</v>
          </cell>
          <cell r="F99">
            <v>5.67</v>
          </cell>
          <cell r="G99">
            <v>0</v>
          </cell>
        </row>
        <row r="100">
          <cell r="B100" t="str">
            <v>18.12.090</v>
          </cell>
          <cell r="C100" t="str">
            <v>Fusível tipo NH de 36A, tamanho 00, SIEMENS ou similar, inclusive instalação em quadro.</v>
          </cell>
          <cell r="D100" t="str">
            <v>un</v>
          </cell>
          <cell r="F100">
            <v>5.67</v>
          </cell>
          <cell r="G100">
            <v>0</v>
          </cell>
        </row>
        <row r="101">
          <cell r="B101" t="str">
            <v>18.12.100</v>
          </cell>
          <cell r="C101" t="str">
            <v>Fusível tipo NH de 50A, tamanho 00, SIEMENS ou similar, inclusive instalação em quadro.</v>
          </cell>
          <cell r="D101" t="str">
            <v>un</v>
          </cell>
          <cell r="F101">
            <v>5.67</v>
          </cell>
          <cell r="G101">
            <v>0</v>
          </cell>
        </row>
        <row r="102">
          <cell r="B102" t="str">
            <v>18.12.110</v>
          </cell>
          <cell r="C102" t="str">
            <v>Fusível tipo NH de 63A, tamanho 00, SIEMENS ou similar, inclusive instalação em quadro.</v>
          </cell>
          <cell r="D102" t="str">
            <v>un</v>
          </cell>
          <cell r="F102">
            <v>5.67</v>
          </cell>
          <cell r="G102">
            <v>0</v>
          </cell>
        </row>
        <row r="103">
          <cell r="B103" t="str">
            <v>18.12.120</v>
          </cell>
          <cell r="C103" t="str">
            <v>Fusível tipo NH de 80A, tamanho 00, SIEMENS ou similar, inclusive instalação em quadro.</v>
          </cell>
          <cell r="D103" t="str">
            <v>un</v>
          </cell>
          <cell r="F103">
            <v>5.67</v>
          </cell>
          <cell r="G103">
            <v>0</v>
          </cell>
        </row>
        <row r="104">
          <cell r="B104" t="str">
            <v>18.12.130</v>
          </cell>
          <cell r="C104" t="str">
            <v>Fusível tipo NH de 100A, tamanho 00, SIEMENS ou similar, inclusive instalação em quadro.</v>
          </cell>
          <cell r="D104" t="str">
            <v>un</v>
          </cell>
          <cell r="F104">
            <v>5.67</v>
          </cell>
          <cell r="G104">
            <v>0</v>
          </cell>
        </row>
        <row r="105">
          <cell r="B105" t="str">
            <v>18.12.140</v>
          </cell>
          <cell r="C105" t="str">
            <v>Fusível tipo NH de 125A, tamanho 00, SIEMENS ou similar, inclusive instalação em quadro.</v>
          </cell>
          <cell r="D105" t="str">
            <v>un</v>
          </cell>
          <cell r="F105">
            <v>5.67</v>
          </cell>
          <cell r="G105">
            <v>0</v>
          </cell>
        </row>
        <row r="106">
          <cell r="B106" t="str">
            <v>18.12.150</v>
          </cell>
          <cell r="C106" t="str">
            <v>Fusível tipo NH de 160A, tamanho 01, SIEMENS ou similar, inclusive instalação em quadro.</v>
          </cell>
          <cell r="D106" t="str">
            <v>un</v>
          </cell>
          <cell r="F106">
            <v>12.26</v>
          </cell>
          <cell r="G106">
            <v>0</v>
          </cell>
        </row>
        <row r="107">
          <cell r="B107" t="str">
            <v>18.12.160</v>
          </cell>
          <cell r="C107" t="str">
            <v>Fusível tipo NH de 200A, tamanho 01, SIEMENS ou similar, inclusive instalação em quadro.</v>
          </cell>
          <cell r="D107" t="str">
            <v>un</v>
          </cell>
          <cell r="F107">
            <v>12.26</v>
          </cell>
          <cell r="G107">
            <v>0</v>
          </cell>
        </row>
        <row r="108">
          <cell r="B108" t="str">
            <v>18.12.170</v>
          </cell>
          <cell r="C108" t="str">
            <v>Fusível tipo NH de 250A, tamanho 1, SIEMENS ou similar, inclusive instalação em quadro.</v>
          </cell>
          <cell r="D108" t="str">
            <v>un</v>
          </cell>
          <cell r="F108">
            <v>12.26</v>
          </cell>
          <cell r="G108">
            <v>0</v>
          </cell>
        </row>
        <row r="110">
          <cell r="B110" t="str">
            <v>18.13</v>
          </cell>
        </row>
        <row r="111">
          <cell r="B111" t="str">
            <v>18.13.005</v>
          </cell>
          <cell r="C111" t="str">
            <v>Eletroduto flexível preto de 1", assentado em valas com profundidade de 0,60 m, inclusive escavação e reaterro.</v>
          </cell>
          <cell r="D111" t="str">
            <v>m</v>
          </cell>
          <cell r="F111">
            <v>3.1</v>
          </cell>
          <cell r="G111">
            <v>0</v>
          </cell>
        </row>
        <row r="112">
          <cell r="B112" t="str">
            <v>18.13.010</v>
          </cell>
          <cell r="C112" t="str">
            <v>Eletroduto de PVC rígido rosqueável de 1/2 pol., com luva de rosca interna, inclusive assentamento em lajes.</v>
          </cell>
          <cell r="D112" t="str">
            <v>m</v>
          </cell>
          <cell r="F112">
            <v>1.46</v>
          </cell>
          <cell r="G112">
            <v>0</v>
          </cell>
        </row>
        <row r="113">
          <cell r="B113" t="str">
            <v>18.13.020</v>
          </cell>
          <cell r="C113" t="str">
            <v>Eletroduto de PVC rígido rosqueável de 3/4 pol., com luva de rosca interna, inclusive assentamento em lajes.</v>
          </cell>
          <cell r="D113" t="str">
            <v>m</v>
          </cell>
          <cell r="F113">
            <v>1.51</v>
          </cell>
          <cell r="G113">
            <v>0</v>
          </cell>
        </row>
        <row r="114">
          <cell r="B114" t="str">
            <v>18.13.030</v>
          </cell>
          <cell r="C114" t="str">
            <v>Eletroduto de PVC rígido rosqueável de 1 pol., com luva de rosca interna, inclusive assentamento em lajes.</v>
          </cell>
          <cell r="D114" t="str">
            <v>m</v>
          </cell>
          <cell r="F114">
            <v>2.54</v>
          </cell>
          <cell r="G114">
            <v>0</v>
          </cell>
        </row>
        <row r="115">
          <cell r="B115" t="str">
            <v>18.13.040</v>
          </cell>
          <cell r="C115" t="str">
            <v>Eletroduto de PVC rígido rosqueável de 1/2 pol., com luva de rosca interna, inclusive assentamento com rasgo em alvenaria.</v>
          </cell>
          <cell r="D115" t="str">
            <v>m</v>
          </cell>
          <cell r="F115">
            <v>2.23</v>
          </cell>
          <cell r="G115">
            <v>0</v>
          </cell>
        </row>
        <row r="116">
          <cell r="B116" t="str">
            <v>18.13.050</v>
          </cell>
          <cell r="C116" t="str">
            <v>Eletroduto de PVC rígido rosqueável de 3/4 pol., com luva de rosca interna, inclusive assentamento com rasgo em alvenaria.</v>
          </cell>
          <cell r="D116" t="str">
            <v>m</v>
          </cell>
          <cell r="F116">
            <v>2.71</v>
          </cell>
          <cell r="G116">
            <v>0</v>
          </cell>
        </row>
        <row r="117">
          <cell r="B117" t="str">
            <v>18.13.060</v>
          </cell>
          <cell r="C117" t="str">
            <v>Eletroduto de PVC rígido rosqueável de 1 pol., com luva de rosca interna, inclusive assentamento com rasgo em alvenaria.</v>
          </cell>
          <cell r="D117" t="str">
            <v>m</v>
          </cell>
          <cell r="F117">
            <v>3.3</v>
          </cell>
          <cell r="G117">
            <v>0</v>
          </cell>
        </row>
        <row r="118">
          <cell r="B118" t="str">
            <v>18.12.070</v>
          </cell>
          <cell r="C118" t="str">
            <v>Eletroduto de PVC rígido rosqueável de 1 1/4 pol., com luva de rosca interna, inclusive assentamento com rasgo em alvenaria.</v>
          </cell>
          <cell r="D118" t="str">
            <v>m</v>
          </cell>
          <cell r="F118">
            <v>4.3099999999999996</v>
          </cell>
          <cell r="G118">
            <v>0</v>
          </cell>
        </row>
        <row r="119">
          <cell r="B119" t="str">
            <v>18.13.080</v>
          </cell>
          <cell r="C119" t="str">
            <v>Eletroduto de PVC rígido rosqueável de 1 1/2 pol., com luva de rosca interna, inclusive assentamento com rasgo em alvenaria.</v>
          </cell>
          <cell r="D119" t="str">
            <v>m</v>
          </cell>
          <cell r="F119">
            <v>5.65</v>
          </cell>
          <cell r="G119">
            <v>0</v>
          </cell>
        </row>
        <row r="120">
          <cell r="B120" t="str">
            <v>18.13.085</v>
          </cell>
          <cell r="C120" t="str">
            <v>Fornecimento e colocação de eletroduto de ferro galvanizado de 3 ".</v>
          </cell>
          <cell r="D120" t="str">
            <v>m</v>
          </cell>
          <cell r="F120">
            <v>29.91</v>
          </cell>
        </row>
        <row r="121">
          <cell r="B121" t="str">
            <v>18.13.086</v>
          </cell>
          <cell r="C121" t="str">
            <v>Fornecimento e instalação de quadro de distribuição para telefone.</v>
          </cell>
          <cell r="D121" t="str">
            <v>un</v>
          </cell>
          <cell r="F121">
            <v>96.07</v>
          </cell>
        </row>
        <row r="122">
          <cell r="B122" t="str">
            <v>18.13.090</v>
          </cell>
          <cell r="C122" t="str">
            <v>Eletroduto de PVC rígido rosqueável de 2 pol., com luva de rosca interna, inclusive assentamento com rasgo em alvenaria.</v>
          </cell>
          <cell r="D122" t="str">
            <v>m</v>
          </cell>
          <cell r="F122">
            <v>7.33</v>
          </cell>
          <cell r="G122">
            <v>0</v>
          </cell>
        </row>
        <row r="123">
          <cell r="B123" t="str">
            <v>18.13.100</v>
          </cell>
          <cell r="C123" t="str">
            <v>Eletroduto de PVC rígido rosqueável de 3 pol., com luva de rosca interna, inclusive assentamento com rasgo em alvenaria.</v>
          </cell>
          <cell r="D123" t="str">
            <v>m</v>
          </cell>
          <cell r="F123">
            <v>13.81</v>
          </cell>
          <cell r="G123">
            <v>0</v>
          </cell>
        </row>
        <row r="124">
          <cell r="B124" t="str">
            <v>18.13.110</v>
          </cell>
          <cell r="C124" t="str">
            <v>Eletroduto de PVC rígido rosqueável de 1/2 pol., com luva de rosca interna assentado em valas com profundidade de 0,60 m, inclusive escavação e reaterro.</v>
          </cell>
          <cell r="D124" t="str">
            <v>m</v>
          </cell>
          <cell r="F124">
            <v>3.33</v>
          </cell>
          <cell r="G124">
            <v>0</v>
          </cell>
        </row>
        <row r="125">
          <cell r="B125" t="str">
            <v>18.13.120</v>
          </cell>
          <cell r="C125" t="str">
            <v>Eletroduto de PVC rígido rosqueável de 3/4 pol., com luva de rosca interna assentado em valas com profundidade de 0,60 m, inclusive escavação e reaterro.</v>
          </cell>
          <cell r="D125" t="str">
            <v>m</v>
          </cell>
          <cell r="F125">
            <v>4.01</v>
          </cell>
          <cell r="G125">
            <v>0</v>
          </cell>
        </row>
        <row r="126">
          <cell r="B126" t="str">
            <v>18.13.130</v>
          </cell>
          <cell r="C126" t="str">
            <v>Eletroduto de PVC rígido rosqueável de 1 pol., com luva de rosca interna assentado em valas com profundidade de 0,60 m, inclusive escavação e reaterro.</v>
          </cell>
          <cell r="D126" t="str">
            <v>m</v>
          </cell>
          <cell r="F126">
            <v>5.39</v>
          </cell>
          <cell r="G126">
            <v>0</v>
          </cell>
        </row>
        <row r="127">
          <cell r="B127" t="str">
            <v>18.13.140</v>
          </cell>
          <cell r="C127" t="str">
            <v>Eletroduto de PVC rígido rosqueável de 1 1/2 pol., com luva de rosca interna assentado em valas com profundidade de 0,60 m, inclusive escavação e reaterro.</v>
          </cell>
          <cell r="D127" t="str">
            <v>m</v>
          </cell>
          <cell r="F127">
            <v>6.99</v>
          </cell>
          <cell r="G127">
            <v>0</v>
          </cell>
        </row>
        <row r="128">
          <cell r="B128" t="str">
            <v>18.13.150</v>
          </cell>
          <cell r="C128" t="str">
            <v>Eletroduto de PVC rígido rosqueável de 2 pol., com luva de rosca interna assentado em valas com profundidade de 0,60 m, inclusive escavação e reaterro.</v>
          </cell>
          <cell r="D128" t="str">
            <v>m</v>
          </cell>
          <cell r="F128">
            <v>8.6199999999999992</v>
          </cell>
          <cell r="G128">
            <v>0</v>
          </cell>
        </row>
        <row r="129">
          <cell r="B129" t="str">
            <v>18.13.160</v>
          </cell>
          <cell r="C129" t="str">
            <v>Eletroduto de PVC rígido rosqueável de 3 pol., com luva de rosca interna assentado em valas com profundidade de 0,60 m, inclusive escavação e reaterro.</v>
          </cell>
          <cell r="D129" t="str">
            <v>m</v>
          </cell>
          <cell r="F129">
            <v>15.23</v>
          </cell>
          <cell r="G129">
            <v>0</v>
          </cell>
        </row>
        <row r="130">
          <cell r="B130" t="str">
            <v>18.13.170</v>
          </cell>
          <cell r="C130" t="str">
            <v>Eletroduto de PVC rígido rosqueável de 4 pol., com luva de rosca interna assentado em valas com profundidade de 0,60 m, inclusive escavação e reaterro.</v>
          </cell>
          <cell r="D130" t="str">
            <v>m</v>
          </cell>
          <cell r="F130">
            <v>22.81</v>
          </cell>
          <cell r="G130">
            <v>0</v>
          </cell>
        </row>
        <row r="132">
          <cell r="B132" t="str">
            <v>18.14</v>
          </cell>
        </row>
        <row r="133">
          <cell r="B133" t="str">
            <v>18.14.010</v>
          </cell>
          <cell r="C133" t="str">
            <v xml:space="preserve">Curva de PVC rígido rosqueável de 3/4 pol., com luva de rosca interna, inclusive assentado. </v>
          </cell>
          <cell r="D133" t="str">
            <v>un</v>
          </cell>
          <cell r="F133">
            <v>1.84</v>
          </cell>
          <cell r="G133">
            <v>0</v>
          </cell>
        </row>
        <row r="134">
          <cell r="B134" t="str">
            <v>18.14.020</v>
          </cell>
          <cell r="C134" t="str">
            <v xml:space="preserve">Curva de PVC rígido rosqueável de 1 pol., com luva de rosca interna, inclusive assentado. </v>
          </cell>
          <cell r="D134" t="str">
            <v>un</v>
          </cell>
          <cell r="F134">
            <v>2.6</v>
          </cell>
          <cell r="G134">
            <v>0</v>
          </cell>
        </row>
        <row r="135">
          <cell r="B135" t="str">
            <v>18.14.030</v>
          </cell>
          <cell r="C135" t="str">
            <v xml:space="preserve">Curva de PVC rígido rosqueável de 1 1/4 pol., com luva de rosca interna, inclusive assentado. </v>
          </cell>
          <cell r="D135" t="str">
            <v>un</v>
          </cell>
          <cell r="F135">
            <v>4.0999999999999996</v>
          </cell>
          <cell r="G135">
            <v>0</v>
          </cell>
        </row>
        <row r="136">
          <cell r="B136" t="str">
            <v>18.14.040</v>
          </cell>
          <cell r="C136" t="str">
            <v xml:space="preserve">Curva de PVC rígido rosqueável de 1 1/2 pol., com luva de rosca interna, inclusive assentado. </v>
          </cell>
          <cell r="D136" t="str">
            <v>un</v>
          </cell>
          <cell r="F136">
            <v>5.0999999999999996</v>
          </cell>
          <cell r="G136">
            <v>0</v>
          </cell>
        </row>
        <row r="137">
          <cell r="B137" t="str">
            <v>18.14.050</v>
          </cell>
          <cell r="C137" t="str">
            <v xml:space="preserve">Curva de PVC rígido rosqueável de 2 pol., com luva de rosca interna, inclusive assentado. </v>
          </cell>
          <cell r="D137" t="str">
            <v>un</v>
          </cell>
          <cell r="F137">
            <v>7.96</v>
          </cell>
          <cell r="G137">
            <v>0</v>
          </cell>
        </row>
        <row r="138">
          <cell r="B138" t="str">
            <v>18.14.060</v>
          </cell>
          <cell r="C138" t="str">
            <v xml:space="preserve">Curva de PVC rígido rosqueável de 3 pol., com luva de rosca interna, inclusive assentado. </v>
          </cell>
          <cell r="D138" t="str">
            <v>un</v>
          </cell>
          <cell r="F138">
            <v>23.46</v>
          </cell>
          <cell r="G138">
            <v>0</v>
          </cell>
        </row>
        <row r="139">
          <cell r="B139" t="str">
            <v>18.14.070</v>
          </cell>
          <cell r="C139" t="str">
            <v xml:space="preserve">Curva de PVC rígido rosqueável de 4 pol., com luva de rosca interna, inclusive assentado. </v>
          </cell>
          <cell r="D139" t="str">
            <v>un</v>
          </cell>
          <cell r="F139">
            <v>37.86</v>
          </cell>
          <cell r="G139">
            <v>0</v>
          </cell>
        </row>
        <row r="141">
          <cell r="B141" t="str">
            <v>18.15</v>
          </cell>
        </row>
        <row r="142">
          <cell r="B142" t="str">
            <v>18.15.010</v>
          </cell>
          <cell r="C142" t="str">
            <v>Caixa 4 x 2 pol. Tigreflex ou similar,  inclusive assentamento.</v>
          </cell>
          <cell r="D142" t="str">
            <v>un</v>
          </cell>
          <cell r="F142">
            <v>1.45</v>
          </cell>
          <cell r="G142">
            <v>0</v>
          </cell>
        </row>
        <row r="143">
          <cell r="B143" t="str">
            <v>18.15.020</v>
          </cell>
          <cell r="C143" t="str">
            <v>Caixa 4 x 4 pol. Tigreflex ou similar,  inclusive assentamento.</v>
          </cell>
          <cell r="D143" t="str">
            <v>un</v>
          </cell>
          <cell r="F143">
            <v>1.75</v>
          </cell>
          <cell r="G143">
            <v>0</v>
          </cell>
        </row>
        <row r="144">
          <cell r="B144" t="str">
            <v>18.15.030</v>
          </cell>
          <cell r="C144" t="str">
            <v>Caixa octogonal de 4" Tigreflex ou similar, com fundo móvel, inclusive assentaemnto em laje.</v>
          </cell>
          <cell r="D144" t="str">
            <v>un</v>
          </cell>
          <cell r="F144">
            <v>1.9</v>
          </cell>
          <cell r="G144">
            <v>0</v>
          </cell>
        </row>
        <row r="145">
          <cell r="B145" t="str">
            <v>18.15.035</v>
          </cell>
          <cell r="C145" t="str">
            <v>Fornecimento e colocação de caixa pré-moldada para ar-condicionado de 15.000 BTU's</v>
          </cell>
          <cell r="D145" t="str">
            <v>un</v>
          </cell>
          <cell r="F145">
            <v>73.38</v>
          </cell>
        </row>
        <row r="147">
          <cell r="B147" t="str">
            <v>18.16</v>
          </cell>
        </row>
        <row r="148">
          <cell r="B148" t="str">
            <v>18.16.010</v>
          </cell>
          <cell r="C148" t="str">
            <v>Tomada de embutir (2P+T) com placa para caixa de 4 x 2 pol., 20 A, 250 V, Pial (linha silentoque) ou similar, inclusive instalação.</v>
          </cell>
          <cell r="D148" t="str">
            <v>un</v>
          </cell>
          <cell r="F148">
            <v>7.08</v>
          </cell>
          <cell r="G148">
            <v>0</v>
          </cell>
        </row>
        <row r="149">
          <cell r="B149" t="str">
            <v>18.16.020</v>
          </cell>
          <cell r="C149" t="str">
            <v>Tomada de embutir para telefone quatro polos, Padrão Telebrás, com placa, para caixa de 4 x 2 pol., Pial (linha silentoque) ou similar, inclusive instalação.</v>
          </cell>
          <cell r="D149" t="str">
            <v>un</v>
          </cell>
          <cell r="F149">
            <v>6.55</v>
          </cell>
          <cell r="G149">
            <v>0</v>
          </cell>
        </row>
        <row r="151">
          <cell r="B151" t="str">
            <v>18.17</v>
          </cell>
        </row>
        <row r="152">
          <cell r="B152" t="str">
            <v>18.17.010</v>
          </cell>
          <cell r="C152" t="str">
            <v>Conjunto ARSTOP ou similar de embutir, em caixa 4 x 4 pol., com placa, tomada Tripolar para pino chato e disjuntor termomagnético de 25 A, 250 V, inclusive instalação.</v>
          </cell>
          <cell r="D152" t="str">
            <v>un</v>
          </cell>
          <cell r="F152">
            <v>20.72</v>
          </cell>
          <cell r="G152">
            <v>0</v>
          </cell>
        </row>
        <row r="154">
          <cell r="B154" t="str">
            <v>18.18</v>
          </cell>
        </row>
        <row r="155">
          <cell r="B155" t="str">
            <v>18.18.010</v>
          </cell>
          <cell r="C155" t="str">
            <v>Interruptor de embutir de uma secção para caixa de 4 x 2 pol., com placa, 10 A, 250 V, Pial (linha silentoque) ou similar, inclusive instalação.</v>
          </cell>
          <cell r="D155" t="str">
            <v>un</v>
          </cell>
          <cell r="F155">
            <v>3.9</v>
          </cell>
          <cell r="G155">
            <v>0</v>
          </cell>
        </row>
        <row r="156">
          <cell r="B156" t="str">
            <v>18.18.020</v>
          </cell>
          <cell r="C156" t="str">
            <v>Interruptor de embutir de duas secções para caixa de 4 x 2 pol., com placa, 10 A, 250 V, Pial (linha silentoque) ou similar, inclusive instalação.</v>
          </cell>
          <cell r="D156" t="str">
            <v>un</v>
          </cell>
          <cell r="F156">
            <v>6.76</v>
          </cell>
          <cell r="G156">
            <v>0</v>
          </cell>
        </row>
        <row r="157">
          <cell r="B157" t="str">
            <v>18.18.030</v>
          </cell>
          <cell r="C157" t="str">
            <v>Interruptor de embutir de três secções para caixa de 4 x 2 pol., com placa, 10 A, 250 V, Pial (linha silentoque) ou similar, inclusive instalação.</v>
          </cell>
          <cell r="D157" t="str">
            <v>un</v>
          </cell>
          <cell r="F157">
            <v>8.8800000000000008</v>
          </cell>
          <cell r="G157">
            <v>0</v>
          </cell>
        </row>
        <row r="158">
          <cell r="B158" t="str">
            <v>18.18.040</v>
          </cell>
          <cell r="C158" t="str">
            <v>Interruptor de embutir de uma secção conjugada com tomada, para caixa de 4 x 2 pol., com placa, 10 A, 250 V, Pial (linha silentoque) ou similar, inclusive instalação.</v>
          </cell>
          <cell r="D158" t="str">
            <v>un</v>
          </cell>
          <cell r="F158">
            <v>6.71</v>
          </cell>
          <cell r="G158">
            <v>0</v>
          </cell>
        </row>
        <row r="159">
          <cell r="B159" t="str">
            <v>18.18.050</v>
          </cell>
          <cell r="C159" t="str">
            <v>Interruptor de embutir de duas secções conjugada com tomada, para caixa de 4 x 2 pol., com placa, 10 A, 250 V, Pial (linha silentoque) ou similar, inclusive instalação.</v>
          </cell>
          <cell r="D159" t="str">
            <v>un</v>
          </cell>
          <cell r="F159">
            <v>8.93</v>
          </cell>
          <cell r="G159">
            <v>0</v>
          </cell>
        </row>
        <row r="160">
          <cell r="B160" t="str">
            <v>18.18.060</v>
          </cell>
          <cell r="C160" t="str">
            <v>Interruptor de embutir Three-Way (vai e vem), para caixa de 4 x 2 pol., com placa, 10 A, 250 V, Pial (linha silentoque) ou similar, inclusive instalação.</v>
          </cell>
          <cell r="D160" t="str">
            <v>un</v>
          </cell>
          <cell r="F160">
            <v>5.19</v>
          </cell>
          <cell r="G160">
            <v>0</v>
          </cell>
        </row>
        <row r="162">
          <cell r="B162" t="str">
            <v>18.19</v>
          </cell>
        </row>
        <row r="163">
          <cell r="B163" t="str">
            <v>18.19.010</v>
          </cell>
          <cell r="C163" t="str">
            <v>Fio de cobre, têmpera mole, classe 1, isolamento de PVC - 70 C, tipo BWF, 750 V, Foreplast ou similar, S.M. - 1,5 mm², inclusive instalação em eletroduto.</v>
          </cell>
          <cell r="D163" t="str">
            <v>m</v>
          </cell>
          <cell r="F163">
            <v>0.59</v>
          </cell>
          <cell r="G163">
            <v>0</v>
          </cell>
        </row>
        <row r="164">
          <cell r="B164" t="str">
            <v>18.19.020</v>
          </cell>
          <cell r="C164" t="str">
            <v>Fio de cobre, têmpera mole, classe 1, isolamento de PVC - 70 C, tipo BWF, 750 V, Foreplast ou similar, S.M. - 2,5 mm², inclusive instalação em eletroduto.</v>
          </cell>
          <cell r="D164" t="str">
            <v>m</v>
          </cell>
          <cell r="F164">
            <v>0.85</v>
          </cell>
          <cell r="G164">
            <v>0</v>
          </cell>
        </row>
        <row r="165">
          <cell r="B165" t="str">
            <v>18.19.025</v>
          </cell>
          <cell r="C165" t="str">
            <v>Cabro de cobre, têmpera mole, encordoamento classe 2, isolamento de PVC - 70 C, tipo BWF, 750 V, Foreplast ou similar, S.M. - 2,5 mm², inclusive instalação em eletroduto.</v>
          </cell>
          <cell r="D165" t="str">
            <v>m</v>
          </cell>
          <cell r="F165">
            <v>0.9</v>
          </cell>
          <cell r="G165">
            <v>0</v>
          </cell>
        </row>
        <row r="166">
          <cell r="B166" t="str">
            <v>18.19.030</v>
          </cell>
          <cell r="C166" t="str">
            <v>Cabo de cobre, têmpera mole, encordoamento classe 2, isolamento de PVC - 70 C, tipo BWF, 750 V, Foreplast ou similar, S.M. - 4,0 mm², inclusive instalação em eletroduto.</v>
          </cell>
          <cell r="D166" t="str">
            <v>m</v>
          </cell>
          <cell r="F166">
            <v>0.94</v>
          </cell>
          <cell r="G166">
            <v>0</v>
          </cell>
        </row>
        <row r="167">
          <cell r="B167" t="str">
            <v>18.19.040</v>
          </cell>
          <cell r="C167" t="str">
            <v>Cabo de cobre, têmpera mole, encordoamento classe 2, isolamento de PVC - 70 C, tipo BWF, 750 V, Foreplast ou similar, S.M. - 6,0 mm², inclusive instalação em eletroduto.</v>
          </cell>
          <cell r="D167" t="str">
            <v>m</v>
          </cell>
          <cell r="F167">
            <v>1.1299999999999999</v>
          </cell>
          <cell r="G167">
            <v>0</v>
          </cell>
        </row>
        <row r="168">
          <cell r="B168" t="str">
            <v>18.19.041</v>
          </cell>
          <cell r="C168" t="str">
            <v>Cabo de cobre, têmpera mole, encordoamento classe 2, isolamento de PVC - 70 C, tipo BWF, 750 V, Foreplast ou similar, S.M. - 10,0 mm², inclusive instalação em eletroduto.</v>
          </cell>
          <cell r="D168" t="str">
            <v>m</v>
          </cell>
          <cell r="F168">
            <v>1.6</v>
          </cell>
          <cell r="G168">
            <v>0</v>
          </cell>
        </row>
        <row r="169">
          <cell r="B169" t="str">
            <v>18.19.042</v>
          </cell>
          <cell r="C169" t="str">
            <v>Cabo de cobre, têmpera mole, encordoamento classe 2, isolamento de PVC - 70 C, tipo BWF, 750 V, Foreplast ou similar, S.M. - 16,0 mm², inclusive instalação em eletroduto.</v>
          </cell>
          <cell r="D169" t="str">
            <v>m</v>
          </cell>
          <cell r="F169">
            <v>2.11</v>
          </cell>
          <cell r="G169">
            <v>0</v>
          </cell>
        </row>
        <row r="170">
          <cell r="B170" t="str">
            <v>18.19.043</v>
          </cell>
          <cell r="C170" t="str">
            <v>Cabo de cobre, têmpera mole, encordoamento classe 2, isolamento de PVC - 70 C, tipo BWF, 750 V, Foreplast ou similar, S.M. - 25,0 mm², inclusive instalação em eletroduto.</v>
          </cell>
          <cell r="D170" t="str">
            <v>m</v>
          </cell>
          <cell r="F170">
            <v>2.93</v>
          </cell>
          <cell r="G170">
            <v>0</v>
          </cell>
        </row>
        <row r="171">
          <cell r="B171" t="str">
            <v>18.19.046</v>
          </cell>
          <cell r="C171" t="str">
            <v>Cabo de cobre (1 condutor), têmpera mole, encordoamento classe 2, isolamento de PVC - Flame Resistant - 70 C, 0,6 / 1 Kv, cobertura de PVC-ST 1, Foremax ou similar, S.M. - 1,5 mm², inclusive instalação em eletroduto.</v>
          </cell>
          <cell r="D171" t="str">
            <v>m</v>
          </cell>
          <cell r="F171">
            <v>0.69</v>
          </cell>
          <cell r="G171">
            <v>0</v>
          </cell>
        </row>
        <row r="172">
          <cell r="B172" t="str">
            <v>18.19.047</v>
          </cell>
          <cell r="C172" t="str">
            <v>Cabo de cobre (1 condutor), têmpera mole, encordoamento classe 2, isolamento de PVC - Flame Resistant - 70 C, 0,6 / 1 Kv, cobertura de PVC-ST 1, Foremax ou similar, S.M. - 2,5 mm², inclusive instalação em eletroduto.</v>
          </cell>
          <cell r="D172" t="str">
            <v>m</v>
          </cell>
          <cell r="F172">
            <v>0.83</v>
          </cell>
          <cell r="G172">
            <v>0</v>
          </cell>
        </row>
        <row r="173">
          <cell r="B173" t="str">
            <v>18.19.048</v>
          </cell>
          <cell r="C173" t="str">
            <v>Cabo de cobre (1 condutor), têmpera mole, encordoamento classe 2, isolamento de PVC - Flame Resistant - 70 C, 0,6 / 1 Kv, cobertura de PVC-ST 1, Foremax ou similar, S.M. - 4,0 mm², inclusive instalação em eletroduto.</v>
          </cell>
          <cell r="D173" t="str">
            <v>m</v>
          </cell>
          <cell r="F173">
            <v>1.29</v>
          </cell>
          <cell r="G173">
            <v>0</v>
          </cell>
        </row>
        <row r="174">
          <cell r="B174" t="str">
            <v>18.19.049</v>
          </cell>
          <cell r="C174" t="str">
            <v>Cabo de cobre (1 condutor), têmpera mole, encordoamento classe 2, isolamento de PVC - Flame Resistant - 70 C, 0,6 / 1 Kv, cobertura de PVC-ST 1, Foremax ou similar, S.M. - 6,0 mm², inclusive instalação em eletroduto.</v>
          </cell>
          <cell r="D174" t="str">
            <v>m</v>
          </cell>
          <cell r="F174">
            <v>1.56</v>
          </cell>
          <cell r="G174">
            <v>0</v>
          </cell>
        </row>
        <row r="175">
          <cell r="B175" t="str">
            <v>18.19.050</v>
          </cell>
          <cell r="C175" t="str">
            <v>Cabo de cobre (1 condutor), têmpera mole, encordoamento classe 2, isolamento de PVC - Flame Resistant - 70 C, 0,6 / 1 Kv, cobertura de PVC-ST 1, Foremax ou similar, S.M. - 10,0 mm², inclusive instalação em eletroduto.</v>
          </cell>
          <cell r="D175" t="str">
            <v>m</v>
          </cell>
          <cell r="F175">
            <v>2.06</v>
          </cell>
          <cell r="G175">
            <v>0</v>
          </cell>
        </row>
        <row r="176">
          <cell r="B176" t="str">
            <v>18.19.060</v>
          </cell>
          <cell r="C176" t="str">
            <v>Cabo de cobre (1 condutor), têmpera mole, encordoamento classe 2, isolamento de PVC - Flame Resistant - 70 C, 0,6 / 1 Kv, cobertura de PVC-ST 1, Foremax ou similar, S.M. - 16,0 mm², inclusive instalação em eletroduto.</v>
          </cell>
          <cell r="D176" t="str">
            <v>m</v>
          </cell>
          <cell r="F176">
            <v>2.9</v>
          </cell>
          <cell r="G176">
            <v>0</v>
          </cell>
        </row>
        <row r="177">
          <cell r="B177" t="str">
            <v>18.19.065</v>
          </cell>
          <cell r="C177" t="str">
            <v>Dec., de piso cimentado.</v>
          </cell>
          <cell r="F177">
            <v>9.1</v>
          </cell>
          <cell r="G177">
            <v>0</v>
          </cell>
        </row>
        <row r="178">
          <cell r="B178" t="str">
            <v>18.19.070</v>
          </cell>
          <cell r="C178" t="str">
            <v>Cabo de cobre (1 condutor), têmpera mole, encordoamento classe 2, isolamento de PVC - Flame Resistant - 70 C, 0,6 / 1 Kv, cobertura de PVC-ST 1, Foremax ou similar, S.M. - 25,0 mm², inclusive instalação em eletroduto.</v>
          </cell>
          <cell r="D178" t="str">
            <v>m</v>
          </cell>
          <cell r="F178">
            <v>3.85</v>
          </cell>
          <cell r="G178">
            <v>0</v>
          </cell>
        </row>
        <row r="179">
          <cell r="B179" t="str">
            <v>18.19.080</v>
          </cell>
          <cell r="C179" t="str">
            <v>Cabo de cobre (1 condutor), têmpera mole, encordoamento classe 2, isolamento de PVC - Flame Resistant - 70 C, 0,6 / 1 Kv, cobertura de PVC-ST 1, Foremax ou similar, S.M. - 35,0 mm², inclusive instalação em eletroduto.</v>
          </cell>
          <cell r="D179" t="str">
            <v>m</v>
          </cell>
          <cell r="F179">
            <v>4.91</v>
          </cell>
          <cell r="G179">
            <v>0</v>
          </cell>
        </row>
        <row r="180">
          <cell r="B180" t="str">
            <v>18.19.085</v>
          </cell>
          <cell r="C180" t="str">
            <v>Cabo de Cobre  com isolamento termoplástico para ligação dos postes, com 4,0 mm² - 28 A, inclusive instalação em eletroduto.</v>
          </cell>
          <cell r="D180" t="str">
            <v>m</v>
          </cell>
          <cell r="F180">
            <v>0.8</v>
          </cell>
          <cell r="G180">
            <v>0</v>
          </cell>
        </row>
        <row r="182">
          <cell r="B182" t="str">
            <v>18.20</v>
          </cell>
        </row>
        <row r="183">
          <cell r="B183" t="str">
            <v>18.20.010</v>
          </cell>
          <cell r="C183" t="str">
            <v>Disjuntor monopolar termomagnético até 30 A, 220 V, Eletromar ou similar, inclusive instalação em quadro de distribuição.</v>
          </cell>
          <cell r="D183" t="str">
            <v>un</v>
          </cell>
          <cell r="F183">
            <v>6.01</v>
          </cell>
          <cell r="G183">
            <v>0</v>
          </cell>
        </row>
        <row r="184">
          <cell r="B184" t="str">
            <v>18.20.020</v>
          </cell>
          <cell r="C184" t="str">
            <v>Disjuntor monopolar termomagnético até 35 a 50A, 220 V, Eletromar ou similar, inclusive instalação em quadro de distribuição.</v>
          </cell>
          <cell r="D184" t="str">
            <v>un</v>
          </cell>
          <cell r="F184">
            <v>8.06</v>
          </cell>
          <cell r="G184">
            <v>0</v>
          </cell>
        </row>
        <row r="185">
          <cell r="B185" t="str">
            <v>18.20.030</v>
          </cell>
          <cell r="C185" t="str">
            <v>Disjuntor tripolar termomagnético até 50 A 380, 220 V, Eletromar ou similar, inclusive instalação em quadro de distribuição.</v>
          </cell>
          <cell r="D185" t="str">
            <v>un</v>
          </cell>
          <cell r="F185">
            <v>30.85</v>
          </cell>
          <cell r="G185">
            <v>0</v>
          </cell>
        </row>
        <row r="186">
          <cell r="B186" t="str">
            <v>18.20.040</v>
          </cell>
          <cell r="C186" t="str">
            <v>Disjuntor tripolar termomagnético até 60 a 100 A, 380 V, Eletromar ou similar, inclusive instalação em quadro de distribuição.</v>
          </cell>
          <cell r="D186" t="str">
            <v>un</v>
          </cell>
          <cell r="F186">
            <v>45.39</v>
          </cell>
          <cell r="G186">
            <v>0</v>
          </cell>
        </row>
        <row r="187">
          <cell r="B187" t="str">
            <v>18.20.050</v>
          </cell>
          <cell r="C187" t="str">
            <v>Disjuntor tripolar termomagnético até 120 a 150 A, 380 V, Eletromar ou similar, inclusive instalação em quadro de distribuição.</v>
          </cell>
          <cell r="D187" t="str">
            <v>un</v>
          </cell>
          <cell r="F187">
            <v>115.39</v>
          </cell>
          <cell r="G187">
            <v>0</v>
          </cell>
        </row>
        <row r="188">
          <cell r="B188" t="str">
            <v>18.20.055</v>
          </cell>
          <cell r="C188" t="str">
            <v>Fornecimento e colocação de disjuntor 15 A.</v>
          </cell>
          <cell r="D188" t="str">
            <v>un</v>
          </cell>
          <cell r="F188">
            <v>7.67</v>
          </cell>
        </row>
        <row r="189">
          <cell r="B189" t="str">
            <v>18.20.056</v>
          </cell>
          <cell r="C189" t="str">
            <v>Fornecimento e colocação de disjuntor 50 A.</v>
          </cell>
          <cell r="D189" t="str">
            <v>un</v>
          </cell>
          <cell r="F189">
            <v>10.27</v>
          </cell>
        </row>
        <row r="190">
          <cell r="B190" t="str">
            <v>18.20.057</v>
          </cell>
          <cell r="C190" t="str">
            <v>Fornecimento e colocação de disjuntor tripolar 150 A (quadro de medição).</v>
          </cell>
          <cell r="D190" t="str">
            <v>un</v>
          </cell>
          <cell r="F190">
            <v>149.04</v>
          </cell>
        </row>
        <row r="192">
          <cell r="B192" t="str">
            <v>18.21</v>
          </cell>
        </row>
        <row r="193">
          <cell r="B193" t="str">
            <v>18.21.010</v>
          </cell>
          <cell r="C193" t="str">
            <v xml:space="preserve">Quadro de distribuição metálico de embutir, com barramento de neutro tipo com 600, eletromar ou similar, para até 6 circuitos momopolares, com sobretampa articulada provida de visor transparente, inclusive instalação. </v>
          </cell>
          <cell r="D193" t="str">
            <v>un</v>
          </cell>
          <cell r="F193">
            <v>49.2</v>
          </cell>
          <cell r="G193">
            <v>0</v>
          </cell>
        </row>
        <row r="194">
          <cell r="B194" t="str">
            <v>18.21.020</v>
          </cell>
          <cell r="C194" t="str">
            <v xml:space="preserve">Quadro de distribuição metálico de embutir, com barramento de neutro tipo com 600, eletromar ou similar, para até 8 circuitos momopolares, com sobretampa articulada provida de visor transparente, inclusive instalação. </v>
          </cell>
          <cell r="D194" t="str">
            <v>un</v>
          </cell>
          <cell r="F194">
            <v>52.3</v>
          </cell>
          <cell r="G194">
            <v>0</v>
          </cell>
        </row>
        <row r="196">
          <cell r="B196" t="str">
            <v>18.21.150</v>
          </cell>
          <cell r="C196" t="str">
            <v xml:space="preserve">Quadro de distribuição metálico de embutir, com barramento, chave geral e placa neutro ref. QDETN-12, Cemar ou similar, para até 12 circuitos momopolares, com porta, inclusive instalação. </v>
          </cell>
          <cell r="D196" t="str">
            <v>un</v>
          </cell>
          <cell r="F196">
            <v>50.64</v>
          </cell>
          <cell r="G196">
            <v>0</v>
          </cell>
        </row>
        <row r="197">
          <cell r="B197" t="str">
            <v>18.21.030</v>
          </cell>
          <cell r="C197" t="str">
            <v xml:space="preserve">Quadro de distribuição metálico de embutir, com barramento, chave geral e placa neutro tipo PQR 15 C, eletromar ou similar, para até 15 circuitos momopolares, com porta e trinco, inclusive instalação. </v>
          </cell>
          <cell r="D197" t="str">
            <v>un</v>
          </cell>
          <cell r="F197">
            <v>163.95</v>
          </cell>
          <cell r="G197">
            <v>0</v>
          </cell>
        </row>
        <row r="198">
          <cell r="B198" t="str">
            <v>18.21.035</v>
          </cell>
          <cell r="C198" t="str">
            <v xml:space="preserve">Quadro de distribuição metálico de embutir, com barramento, chave geral e placa neutro tipo PQR 18 CA, eletromar ou similar, para até 18 circuitos momopolares, com porta e trinco, inclusive instalação. </v>
          </cell>
          <cell r="D198" t="str">
            <v>un</v>
          </cell>
          <cell r="F198">
            <v>213.95</v>
          </cell>
          <cell r="G198">
            <v>0</v>
          </cell>
        </row>
        <row r="199">
          <cell r="B199" t="str">
            <v>18.21.170</v>
          </cell>
          <cell r="C199" t="str">
            <v xml:space="preserve">Quadro de distribuição metálico de embutir, com barramento, chave geral e placa neutro ref. QDETN-32 Cemar ou similar, para 32 , circuitos momopolares, com porta e trinco, inclusive instalação. </v>
          </cell>
          <cell r="D199" t="str">
            <v>un</v>
          </cell>
          <cell r="F199">
            <v>104.28</v>
          </cell>
          <cell r="G199">
            <v>0</v>
          </cell>
        </row>
        <row r="200">
          <cell r="B200" t="str">
            <v>18.21.045</v>
          </cell>
          <cell r="C200" t="str">
            <v>Luminária tipo globo leitoso completa.</v>
          </cell>
          <cell r="D200" t="str">
            <v>un</v>
          </cell>
          <cell r="F200">
            <v>24.83</v>
          </cell>
        </row>
        <row r="201">
          <cell r="B201" t="str">
            <v>18.21.050</v>
          </cell>
          <cell r="C201" t="str">
            <v xml:space="preserve">Quadro de distribuição metálico de embutir, com barramento, chave geral e placa neutro tipo PQR 30 CA, eletromar ou similar, para 30 , circuitos momopolares, com porta e trinco, inclusive instalação. </v>
          </cell>
          <cell r="D201" t="str">
            <v>un</v>
          </cell>
          <cell r="F201">
            <v>258.60000000000002</v>
          </cell>
          <cell r="G201">
            <v>0</v>
          </cell>
        </row>
        <row r="202">
          <cell r="B202" t="str">
            <v>18.21.060</v>
          </cell>
          <cell r="C202" t="str">
            <v xml:space="preserve">Quadro de distribuição metálico de embutir, sem barramento, tipo QCSP, Gomes ou similar, para até 3 circuitos momopolares, sem porta, inclusive instalação. </v>
          </cell>
          <cell r="D202" t="str">
            <v>un</v>
          </cell>
          <cell r="F202">
            <v>16.18</v>
          </cell>
          <cell r="G202">
            <v>0</v>
          </cell>
        </row>
        <row r="203">
          <cell r="B203" t="str">
            <v>18.21.070</v>
          </cell>
          <cell r="C203" t="str">
            <v xml:space="preserve">Quadro de distribuição metálico de embutir, sem barramento, tipo QCCP, Gomes ou similar, para até 3 circuitos momopolares, com porta, inclusive instalação. </v>
          </cell>
          <cell r="D203" t="str">
            <v>un</v>
          </cell>
          <cell r="F203">
            <v>16.78</v>
          </cell>
          <cell r="G203">
            <v>0</v>
          </cell>
        </row>
        <row r="204">
          <cell r="B204" t="str">
            <v>18.21.080</v>
          </cell>
          <cell r="C204" t="str">
            <v xml:space="preserve">Quadro de distribuição metálico de embutir, sem barramento, tipo QCCP, Gomes ou similar, para até 6 circuitos momopolares, com porta, inclusive instalação. </v>
          </cell>
          <cell r="D204" t="str">
            <v>un</v>
          </cell>
          <cell r="F204">
            <v>19.13</v>
          </cell>
          <cell r="G204">
            <v>0</v>
          </cell>
        </row>
        <row r="205">
          <cell r="B205" t="str">
            <v>18.21.090</v>
          </cell>
          <cell r="C205" t="str">
            <v xml:space="preserve">Quadro de distribuição metálico de embutir, sem barramento, tipo QCCP, Gomes ou similar, para até 12 circuitos momopolares, com porta, inclusive instalação. </v>
          </cell>
          <cell r="D205" t="str">
            <v>un</v>
          </cell>
          <cell r="F205">
            <v>24.78</v>
          </cell>
          <cell r="G205">
            <v>0</v>
          </cell>
        </row>
        <row r="206">
          <cell r="B206" t="str">
            <v>18.21.100</v>
          </cell>
          <cell r="C206" t="str">
            <v xml:space="preserve">Quadro de distribuição metálico de embutir, sem barramento, tipo QCCP, Gomes ou similar, para até 18 circuitos momopolares, com porta, inclusive instalação. </v>
          </cell>
          <cell r="D206" t="str">
            <v>un</v>
          </cell>
          <cell r="F206">
            <v>44.17</v>
          </cell>
          <cell r="G206">
            <v>0</v>
          </cell>
        </row>
        <row r="208">
          <cell r="B208" t="str">
            <v>18.22</v>
          </cell>
        </row>
        <row r="209">
          <cell r="B209" t="str">
            <v>18.22.005</v>
          </cell>
          <cell r="C209" t="str">
            <v>Fornecimento e instalação de módulo de  distribuição com barramento para 300 A.</v>
          </cell>
          <cell r="D209" t="str">
            <v>un</v>
          </cell>
          <cell r="F209">
            <v>1747.73</v>
          </cell>
        </row>
        <row r="210">
          <cell r="B210" t="str">
            <v>18.22.010</v>
          </cell>
          <cell r="D210" t="str">
            <v>pt</v>
          </cell>
          <cell r="F210">
            <v>18.059999999999999</v>
          </cell>
          <cell r="G210">
            <v>0</v>
          </cell>
        </row>
        <row r="211">
          <cell r="B211" t="str">
            <v>18.22.015</v>
          </cell>
          <cell r="C211" t="str">
            <v>Recuperação do quadro de medição existente (substação área)</v>
          </cell>
          <cell r="D211" t="str">
            <v>un</v>
          </cell>
          <cell r="F211">
            <v>251.95</v>
          </cell>
        </row>
        <row r="212">
          <cell r="B212" t="str">
            <v>18.22.016</v>
          </cell>
          <cell r="C212" t="str">
            <v>Fornecimento e colocação de cabo 50 mm² (substação ao módulo de distribuição)</v>
          </cell>
          <cell r="D212" t="str">
            <v>m</v>
          </cell>
          <cell r="F212">
            <v>9.75</v>
          </cell>
        </row>
        <row r="213">
          <cell r="B213" t="str">
            <v>18.22.020</v>
          </cell>
          <cell r="C213" t="str">
            <v>Ponto de interruptor de uma secção, Pial ou similar, inclusive tubulação PVC rígido, fiação, caixa 4 x 2 pol., Tigreflex ou similar placa e demais acessórios, até o ponto de luz.</v>
          </cell>
          <cell r="D213" t="str">
            <v>pt</v>
          </cell>
          <cell r="F213">
            <v>16.62</v>
          </cell>
          <cell r="G213">
            <v>0</v>
          </cell>
        </row>
        <row r="214">
          <cell r="B214" t="str">
            <v>18.22.030</v>
          </cell>
          <cell r="C214" t="str">
            <v>Ponto de interruptor de 2 secções, Pial ou similar, inclusive tubulação PVC rígido, fiação, caixa 4 x 2 pol., Tigreflex ou similar, placa e demais acessórios, até o ponto de luz.</v>
          </cell>
          <cell r="D214" t="str">
            <v>pt</v>
          </cell>
          <cell r="F214">
            <v>24.04</v>
          </cell>
          <cell r="G214">
            <v>0</v>
          </cell>
        </row>
        <row r="215">
          <cell r="B215" t="str">
            <v>18.22.040</v>
          </cell>
          <cell r="C215" t="str">
            <v>Ponto de interruptor de 3 secções, Pial ou similar, inclusive tubulação PVC rígido, fiação, caixa 4 x 2 pol., Tigreflex ou similar, placa e demais acessórios, até o ponto de luz.</v>
          </cell>
          <cell r="D215" t="str">
            <v>pt</v>
          </cell>
          <cell r="F215">
            <v>29.36</v>
          </cell>
          <cell r="G215">
            <v>0</v>
          </cell>
        </row>
        <row r="216">
          <cell r="B216" t="str">
            <v>18.22.050</v>
          </cell>
          <cell r="C216" t="str">
            <v>Ponto de interruptor Three-Way, Pial ou similar, inclusive tubulação PVC rígido, fiação, caixa 4 x 2 pol., Tigreflex ou similar, placa e demais acessórios, até o ponto de luz.</v>
          </cell>
          <cell r="D216" t="str">
            <v>pt</v>
          </cell>
          <cell r="F216">
            <v>47.79</v>
          </cell>
          <cell r="G216">
            <v>0</v>
          </cell>
        </row>
        <row r="217">
          <cell r="B217" t="str">
            <v>18.22.060</v>
          </cell>
          <cell r="C217" t="str">
            <v>Ponto de tomada universal (2P+1 T), Pial ou similar, inclusive tubulação PVC rígido, fiação, caixa 4 x 2 pol., Tigreflex ou similar, placa e demais acessórios, até o ponto de luz ou quadro de distribuição.</v>
          </cell>
          <cell r="D217" t="str">
            <v>pt</v>
          </cell>
          <cell r="F217">
            <v>29.94</v>
          </cell>
          <cell r="G217">
            <v>0</v>
          </cell>
        </row>
        <row r="218">
          <cell r="B218" t="str">
            <v>18.22.070</v>
          </cell>
          <cell r="C218" t="str">
            <v>Ponto de tomada universal (2P+1 T), Pial ou similar para 2000 W, inclusive tubulação PVC rígido, fiação, caixa 4 x 2 pol., Tigreflex ou similar, placa e demais acessórios, até o ponto de luz ou quadro de distribuição.</v>
          </cell>
          <cell r="D218" t="str">
            <v>pt</v>
          </cell>
          <cell r="F218">
            <v>44.67</v>
          </cell>
          <cell r="G218">
            <v>0</v>
          </cell>
        </row>
        <row r="219">
          <cell r="B219" t="str">
            <v>18.22.080</v>
          </cell>
          <cell r="C219" t="str">
            <v>Ponto de tomada para ar-condicionado com conjunto tipo Arstop ou similar, em caixa Tigreflex ou similar 4 x 4 pol., com placa, tomada tripolar para pino chato e disjuntor termomagnético de 25 A, inclusive tubulação de PVC rígido, fiação, aterramento e dem</v>
          </cell>
          <cell r="D219" t="str">
            <v>pt</v>
          </cell>
          <cell r="F219">
            <v>56.86</v>
          </cell>
          <cell r="G219">
            <v>0</v>
          </cell>
        </row>
        <row r="220">
          <cell r="B220" t="str">
            <v>18.22.085</v>
          </cell>
          <cell r="C220" t="str">
            <v xml:space="preserve">Ponto de tomada para ar-condicionado </v>
          </cell>
          <cell r="D220" t="str">
            <v>pt</v>
          </cell>
          <cell r="F220">
            <v>67.260000000000005</v>
          </cell>
        </row>
        <row r="221">
          <cell r="B221" t="str">
            <v>18.22.090</v>
          </cell>
          <cell r="C221" t="str">
            <v>Ponto de tomada para telefone, Pial ou similar, em caixa Tigreflex ou similar 4 x 2 pol., inclusive placa, tubulação de PVC rígido, fiação, caixas de passagem e demais acessórios, até a caixa de distribuição do pavimento.</v>
          </cell>
          <cell r="D221" t="str">
            <v>pt</v>
          </cell>
          <cell r="F221">
            <v>30.89</v>
          </cell>
          <cell r="G221">
            <v>0</v>
          </cell>
        </row>
        <row r="222">
          <cell r="B222" t="str">
            <v>18.22.091</v>
          </cell>
          <cell r="C222" t="str">
            <v>Instalação elétrica</v>
          </cell>
          <cell r="D222" t="str">
            <v>vb</v>
          </cell>
          <cell r="F222">
            <v>232.9</v>
          </cell>
          <cell r="G222">
            <v>0</v>
          </cell>
        </row>
        <row r="223">
          <cell r="B223" t="str">
            <v>18.22.095</v>
          </cell>
          <cell r="C223" t="str">
            <v>Ponto de tomada 220 V convencional.</v>
          </cell>
          <cell r="D223" t="str">
            <v>pt</v>
          </cell>
          <cell r="F223">
            <v>38.92</v>
          </cell>
        </row>
        <row r="224">
          <cell r="B224" t="str">
            <v>18.22.096</v>
          </cell>
          <cell r="C224" t="str">
            <v>Ramal de alimentação para ponto de telefone.</v>
          </cell>
          <cell r="D224" t="str">
            <v>vb</v>
          </cell>
          <cell r="F224">
            <v>413.4</v>
          </cell>
        </row>
        <row r="225">
          <cell r="B225" t="str">
            <v>18.22.100</v>
          </cell>
          <cell r="C225" t="str">
            <v>Ponto de campainha, inclusive caixa, cigarra, botão, espelho, tubulação PVC rígido, fiação e demais acessórios, até quadro de sinalização instalado no posto de enfermagem.</v>
          </cell>
          <cell r="D225" t="str">
            <v>pt</v>
          </cell>
          <cell r="F225">
            <v>44.69</v>
          </cell>
          <cell r="G225">
            <v>0</v>
          </cell>
        </row>
        <row r="226">
          <cell r="B226" t="str">
            <v>18.22.110</v>
          </cell>
          <cell r="C226" t="str">
            <v>Ponto para computador</v>
          </cell>
          <cell r="D226" t="str">
            <v>pt</v>
          </cell>
          <cell r="F226">
            <v>51.5</v>
          </cell>
        </row>
        <row r="228">
          <cell r="B228" t="str">
            <v>18.24</v>
          </cell>
        </row>
        <row r="229">
          <cell r="B229" t="str">
            <v>18.24.005</v>
          </cell>
          <cell r="C229" t="str">
            <v>Luminária tipo sobrepor aberta para 02 lâmpads fluorescente 40 W (calha trapezoidal) completa.</v>
          </cell>
          <cell r="D229" t="str">
            <v>un</v>
          </cell>
          <cell r="F229">
            <v>45.84</v>
          </cell>
        </row>
        <row r="230">
          <cell r="B230" t="str">
            <v>18.24.010</v>
          </cell>
          <cell r="C230" t="str">
            <v>Caixa de passagem subterrânea com dimensões internas 0,40 x 0,40 m, altura 0,60 m, sobre camada de brita com 0,10 m de espessura, pararedes em alvenaria e laje de tampa em concreto armado, inclusive escavaçào, remoção e reaterro.</v>
          </cell>
          <cell r="D230" t="str">
            <v>un</v>
          </cell>
          <cell r="F230">
            <v>19.91</v>
          </cell>
          <cell r="G230">
            <v>0</v>
          </cell>
        </row>
        <row r="231">
          <cell r="B231" t="str">
            <v>18.24.020</v>
          </cell>
          <cell r="C231" t="str">
            <v>Caixa de passagem subterrânea para entrada de rede telefônica, tipo R1 (até 35 pontos), com dimensões internas 0,60 x 0,35 m, altura 0,50 m, paredes em alvenaria, e laje de tampa em concreto armado, inclusive escavação, remoção e reaterro.</v>
          </cell>
          <cell r="D231" t="str">
            <v>un</v>
          </cell>
          <cell r="F231">
            <v>21.87</v>
          </cell>
          <cell r="G231">
            <v>0</v>
          </cell>
        </row>
        <row r="232">
          <cell r="B232" t="str">
            <v>18.24.030</v>
          </cell>
          <cell r="C232" t="str">
            <v>Caixa para ar condicionado</v>
          </cell>
          <cell r="D232" t="str">
            <v>un</v>
          </cell>
          <cell r="F232">
            <v>23.82</v>
          </cell>
        </row>
        <row r="234">
          <cell r="B234" t="str">
            <v>18.25</v>
          </cell>
        </row>
        <row r="235">
          <cell r="B235" t="str">
            <v>18.25.005</v>
          </cell>
          <cell r="C235" t="str">
            <v>Inatalação elétrica.</v>
          </cell>
          <cell r="D235" t="str">
            <v>vb</v>
          </cell>
          <cell r="F235">
            <v>91.2</v>
          </cell>
          <cell r="G235">
            <v>0</v>
          </cell>
        </row>
        <row r="236">
          <cell r="B236" t="str">
            <v>18.25.010</v>
          </cell>
          <cell r="C236" t="str">
            <v>Fornecimento e assentamento de luminária.</v>
          </cell>
          <cell r="D236" t="str">
            <v>un</v>
          </cell>
          <cell r="F236">
            <v>570</v>
          </cell>
          <cell r="G236">
            <v>0</v>
          </cell>
        </row>
        <row r="237">
          <cell r="B237" t="str">
            <v>18.25.020</v>
          </cell>
          <cell r="C237" t="str">
            <v>Luminária tipo sobrepor, aberta, para 2 lâmpadas fluorescente de 20 W, ref. TMS-500 Philips ou similar, inclusive reator alto fator de potência lâmpadas, demais acessórios e instalação.</v>
          </cell>
          <cell r="D237" t="str">
            <v>cj</v>
          </cell>
          <cell r="F237">
            <v>41.36</v>
          </cell>
          <cell r="G237">
            <v>0</v>
          </cell>
        </row>
        <row r="238">
          <cell r="B238" t="str">
            <v>18.25.030</v>
          </cell>
          <cell r="C238" t="str">
            <v>Luminária tipo sobrepor, aberta, para 1 lâmpada fluorescente de 40 W, ref. TMS-500 Philips ou similar, inclusive reator alto fator de potência lâmpadas, demais acessórios e instalação.</v>
          </cell>
          <cell r="D238" t="str">
            <v>cj</v>
          </cell>
          <cell r="F238">
            <v>35.770000000000003</v>
          </cell>
          <cell r="G238">
            <v>0</v>
          </cell>
        </row>
        <row r="239">
          <cell r="B239" t="str">
            <v>18.25.031</v>
          </cell>
          <cell r="C239" t="str">
            <v>Fechadura</v>
          </cell>
          <cell r="D239" t="str">
            <v>un</v>
          </cell>
          <cell r="F239">
            <v>39.9</v>
          </cell>
          <cell r="G239">
            <v>0</v>
          </cell>
        </row>
        <row r="240">
          <cell r="B240" t="str">
            <v>18.25.040</v>
          </cell>
          <cell r="C240" t="str">
            <v>Luminária tipo sobrepor, aberta, para 2 lâmpadas fluorescente de 32 W, ref. TMS-500 Philips ou similar, inclusive reator alto fator de potência lâmpadas, demais acessórios e instalação.</v>
          </cell>
          <cell r="D240" t="str">
            <v>cj</v>
          </cell>
          <cell r="F240">
            <v>51.13</v>
          </cell>
          <cell r="G240">
            <v>0</v>
          </cell>
        </row>
        <row r="241">
          <cell r="B241" t="str">
            <v>18.25.041</v>
          </cell>
          <cell r="C241" t="str">
            <v>Fornecimento e colocação de lâmpada fluorescente de 40 W.</v>
          </cell>
          <cell r="D241" t="str">
            <v>un</v>
          </cell>
          <cell r="F241">
            <v>5.8</v>
          </cell>
          <cell r="G241">
            <v>0</v>
          </cell>
        </row>
        <row r="242">
          <cell r="B242" t="str">
            <v>18.25.042</v>
          </cell>
          <cell r="C242" t="str">
            <v>Fornecimento e colocação de reator de 40 W.</v>
          </cell>
          <cell r="D242" t="str">
            <v>un</v>
          </cell>
          <cell r="F242">
            <v>8.5</v>
          </cell>
          <cell r="G242">
            <v>0</v>
          </cell>
        </row>
        <row r="243">
          <cell r="B243" t="str">
            <v>18.25.043</v>
          </cell>
          <cell r="C243" t="str">
            <v>Fornecimento e colocação de térmico com base.</v>
          </cell>
          <cell r="D243" t="str">
            <v>un</v>
          </cell>
          <cell r="F243">
            <v>1</v>
          </cell>
          <cell r="G243">
            <v>0</v>
          </cell>
        </row>
        <row r="244">
          <cell r="B244" t="str">
            <v>18.25.050</v>
          </cell>
          <cell r="C244" t="str">
            <v>Luminária tipo sobrepor, aberta, para 1 lâmpada fluorescente de 20 W, ref. 211-R A. B. Leão ou similar, inclusive reator alto fator de potência lâmpada, demais acessórios e instalação.</v>
          </cell>
          <cell r="D244" t="str">
            <v>cj</v>
          </cell>
          <cell r="F244">
            <v>22.57</v>
          </cell>
          <cell r="G244">
            <v>0</v>
          </cell>
        </row>
        <row r="245">
          <cell r="B245" t="str">
            <v>18.25.060</v>
          </cell>
          <cell r="C245" t="str">
            <v>Luminária tipo sobrepor, aberta, para 2 lâmpadas fluorescente de 20 W, ref. 211-R A. B. Leão ou similar, inclusive reator alto fator de potência lâmpada, demais acessórios e instalação.</v>
          </cell>
          <cell r="D245" t="str">
            <v>cj</v>
          </cell>
          <cell r="F245">
            <v>33.26</v>
          </cell>
          <cell r="G245">
            <v>0</v>
          </cell>
        </row>
        <row r="246">
          <cell r="B246" t="str">
            <v>18.25.070</v>
          </cell>
          <cell r="C246" t="str">
            <v>Luminária tipo sobrepor, aberta, para 1 lâmpada fluorescente de 40 W, ref. 211-R A. B. Leão ou similar, inclusive reator alto fator de potência lâmpada, demais acessórios e instalação.</v>
          </cell>
          <cell r="D246" t="str">
            <v>cj</v>
          </cell>
          <cell r="F246">
            <v>23.67</v>
          </cell>
          <cell r="G246">
            <v>0</v>
          </cell>
        </row>
        <row r="247">
          <cell r="B247" t="str">
            <v>18.25.071</v>
          </cell>
          <cell r="C247" t="str">
            <v>Fornecimento e colocação de lâmpada vapor de mercúrio 250 W.</v>
          </cell>
          <cell r="D247" t="str">
            <v>un</v>
          </cell>
          <cell r="F247">
            <v>16.54</v>
          </cell>
        </row>
        <row r="248">
          <cell r="B248" t="str">
            <v>18.25.080</v>
          </cell>
          <cell r="C248" t="str">
            <v>Luminária tipo sobrepor, aberta, para 2 lâmpadas fluorescente de 40 W, ref. 211-R A. B. Leão ou similar, inclusive reator alto fator de potência lâmpada, demais acessórios e instalação.</v>
          </cell>
          <cell r="D248" t="str">
            <v>cj</v>
          </cell>
          <cell r="F248">
            <v>35.26</v>
          </cell>
          <cell r="G248">
            <v>0</v>
          </cell>
        </row>
        <row r="249">
          <cell r="B249" t="str">
            <v>18.25.082</v>
          </cell>
          <cell r="C249" t="str">
            <v>Conjunto de reator 220 v / 60 HI - 2.000 W</v>
          </cell>
          <cell r="D249" t="str">
            <v>un</v>
          </cell>
        </row>
        <row r="250">
          <cell r="B250" t="str">
            <v>18.25.090</v>
          </cell>
          <cell r="C250" t="str">
            <v>Luminária tipo Drops em globo de vidro leitoso, ref. 515 A.B Leão, ou similar, completa, inclusive lâmpada e instalação.</v>
          </cell>
          <cell r="D250" t="str">
            <v>cj</v>
          </cell>
          <cell r="F250">
            <v>21.26</v>
          </cell>
          <cell r="G250">
            <v>0</v>
          </cell>
        </row>
        <row r="251">
          <cell r="B251" t="str">
            <v>18.25.095</v>
          </cell>
          <cell r="C251" t="str">
            <v>Lâmpada incandescende de 100 W</v>
          </cell>
          <cell r="D251" t="str">
            <v>un</v>
          </cell>
          <cell r="F251">
            <v>1.37</v>
          </cell>
          <cell r="G251">
            <v>0</v>
          </cell>
        </row>
        <row r="252">
          <cell r="B252" t="str">
            <v>18.25.100</v>
          </cell>
          <cell r="C252" t="str">
            <v>Luminária tipo Bedd (Prato), ref. 805 A.B. Leão ou similar, com pendente e suporte, inclusive lâmpada e instalação.</v>
          </cell>
          <cell r="D252" t="str">
            <v>cj</v>
          </cell>
          <cell r="F252">
            <v>30.6</v>
          </cell>
          <cell r="G252">
            <v>0</v>
          </cell>
        </row>
        <row r="253">
          <cell r="B253" t="str">
            <v>18.25.110</v>
          </cell>
          <cell r="C253" t="str">
            <v>Luminária tipo arandela, ref. 403 A.B.Leão ou similar, completa, inclusive lâmpada e instalação.</v>
          </cell>
          <cell r="D253" t="str">
            <v>cj</v>
          </cell>
          <cell r="F253">
            <v>23.41</v>
          </cell>
          <cell r="G253">
            <v>0</v>
          </cell>
        </row>
        <row r="254">
          <cell r="B254" t="str">
            <v>18.25.111</v>
          </cell>
          <cell r="C254" t="str">
            <v>Lâmpada fluorescente universal de 20 W, Phillips ou Osram, inclusive instalação.</v>
          </cell>
          <cell r="D254" t="str">
            <v>un</v>
          </cell>
          <cell r="F254">
            <v>5.5</v>
          </cell>
          <cell r="G254">
            <v>0</v>
          </cell>
        </row>
        <row r="255">
          <cell r="B255" t="str">
            <v>18.25.115</v>
          </cell>
          <cell r="C255" t="str">
            <v>Lâmpada de 40 W.</v>
          </cell>
          <cell r="D255" t="str">
            <v>un</v>
          </cell>
          <cell r="F255">
            <v>5.51</v>
          </cell>
          <cell r="G255">
            <v>0</v>
          </cell>
        </row>
        <row r="256">
          <cell r="B256" t="str">
            <v>18.25.116</v>
          </cell>
          <cell r="C256" t="str">
            <v>Reator</v>
          </cell>
          <cell r="D256" t="str">
            <v>un</v>
          </cell>
          <cell r="F256">
            <v>8.07</v>
          </cell>
          <cell r="G256">
            <v>0</v>
          </cell>
        </row>
        <row r="257">
          <cell r="B257" t="str">
            <v>18.25.117</v>
          </cell>
          <cell r="C257" t="str">
            <v>Reator com lâmpada a vapor de mercúrio.</v>
          </cell>
          <cell r="D257" t="str">
            <v>un</v>
          </cell>
          <cell r="F257">
            <v>54.54</v>
          </cell>
          <cell r="G257">
            <v>0</v>
          </cell>
        </row>
        <row r="258">
          <cell r="B258" t="str">
            <v>18.25.118</v>
          </cell>
          <cell r="C258" t="str">
            <v>Reator para lâmpada fluorescente de 40 W, Phillips ou Osram, inclusive instalação.</v>
          </cell>
          <cell r="D258" t="str">
            <v>un</v>
          </cell>
          <cell r="G258">
            <v>0</v>
          </cell>
        </row>
        <row r="259">
          <cell r="B259" t="str">
            <v>18.25.117</v>
          </cell>
          <cell r="C259" t="str">
            <v>Reator exter.408/E AB Leào ou similar, completo com lâmpada a vapor de mercúrio de 250 m, reator de potência instalações e acessórios correspondentes</v>
          </cell>
          <cell r="D259" t="str">
            <v>un</v>
          </cell>
          <cell r="F259">
            <v>62.18</v>
          </cell>
        </row>
        <row r="260">
          <cell r="B260" t="str">
            <v>18.25.119</v>
          </cell>
          <cell r="C260" t="str">
            <v>Luminária tipo tartaruga.</v>
          </cell>
          <cell r="D260" t="str">
            <v>cj</v>
          </cell>
        </row>
        <row r="261">
          <cell r="B261" t="str">
            <v>18.25.120</v>
          </cell>
          <cell r="C261" t="str">
            <v>Luminária de jardim.</v>
          </cell>
          <cell r="D261" t="str">
            <v>cj</v>
          </cell>
          <cell r="F261">
            <v>75</v>
          </cell>
        </row>
        <row r="262">
          <cell r="B262" t="str">
            <v>18.25.130</v>
          </cell>
          <cell r="C262" t="str">
            <v>Luminária tipo Stop, ref. 401 - P A.B. Leão ou similar, completa, inclusive lâmpada e instalção.</v>
          </cell>
          <cell r="D262" t="str">
            <v>cj</v>
          </cell>
          <cell r="F262">
            <v>11.54</v>
          </cell>
          <cell r="G262">
            <v>0</v>
          </cell>
        </row>
        <row r="263">
          <cell r="B263" t="str">
            <v>18.25.140</v>
          </cell>
          <cell r="C263" t="str">
            <v xml:space="preserve">Refletor externo ref. 408 / E A.B. Leão ou similar, completo,  inclusive lâmpada e instalação. </v>
          </cell>
          <cell r="D263" t="str">
            <v>cj</v>
          </cell>
          <cell r="F263">
            <v>30.6</v>
          </cell>
          <cell r="G263">
            <v>0</v>
          </cell>
        </row>
        <row r="264">
          <cell r="B264" t="str">
            <v>18.25.145</v>
          </cell>
          <cell r="C264" t="str">
            <v>Fornecimento e colocação de refletor externo DN 30, inclusive ponto de luz.</v>
          </cell>
          <cell r="D264" t="str">
            <v>cj</v>
          </cell>
          <cell r="F264">
            <v>96.24</v>
          </cell>
        </row>
        <row r="265">
          <cell r="B265" t="str">
            <v>18.25.170</v>
          </cell>
          <cell r="C265" t="str">
            <v>Luminária para lâmpada a vapor de mercúrio de 125 W, ref. ABL 50 / F A.B. Leão ou similar, completa, inclusive branco, lâmpada, reator alto de potência e instalação.</v>
          </cell>
          <cell r="D265" t="str">
            <v>cj</v>
          </cell>
          <cell r="F265">
            <v>109.45</v>
          </cell>
          <cell r="G265">
            <v>0</v>
          </cell>
        </row>
        <row r="266">
          <cell r="B266" t="str">
            <v>18.25.180</v>
          </cell>
          <cell r="C266" t="str">
            <v>Luminária para lâmpada a vapor de mercúrio de 250 W, ref. ABL 50 / F A.B. Leão ou similar, completa, inclusive braço, lâmpada, reator alto fator de potência e instalação.</v>
          </cell>
          <cell r="D266" t="str">
            <v>cj</v>
          </cell>
          <cell r="F266">
            <v>202.97</v>
          </cell>
          <cell r="G266">
            <v>0</v>
          </cell>
        </row>
        <row r="267">
          <cell r="B267" t="str">
            <v>18.25.183</v>
          </cell>
          <cell r="C267" t="str">
            <v>Galpão industrial simples</v>
          </cell>
          <cell r="D267" t="str">
            <v>vb</v>
          </cell>
          <cell r="F267">
            <v>1219.8</v>
          </cell>
          <cell r="G267">
            <v>0</v>
          </cell>
        </row>
        <row r="268">
          <cell r="B268" t="str">
            <v>18.25.184</v>
          </cell>
          <cell r="C268" t="str">
            <v>Escultura</v>
          </cell>
          <cell r="D268" t="str">
            <v>vb</v>
          </cell>
          <cell r="F268">
            <v>2089.9899999999998</v>
          </cell>
          <cell r="G268">
            <v>0</v>
          </cell>
        </row>
        <row r="269">
          <cell r="B269" t="str">
            <v>18.25.185</v>
          </cell>
          <cell r="C269" t="str">
            <v>Idenização de barraca de tábua.</v>
          </cell>
          <cell r="D269" t="str">
            <v>vb</v>
          </cell>
          <cell r="F269">
            <v>894.9</v>
          </cell>
          <cell r="G269">
            <v>0</v>
          </cell>
        </row>
        <row r="270">
          <cell r="B270" t="str">
            <v>18.25.186</v>
          </cell>
          <cell r="C270" t="str">
            <v xml:space="preserve">Idenização de barraca </v>
          </cell>
          <cell r="D270" t="str">
            <v>vb</v>
          </cell>
          <cell r="F270">
            <v>1281.3599999999999</v>
          </cell>
          <cell r="G270">
            <v>0</v>
          </cell>
        </row>
        <row r="271">
          <cell r="B271" t="str">
            <v>18.25.187</v>
          </cell>
          <cell r="C271" t="str">
            <v>Desapropriação de terreno e edificações.</v>
          </cell>
          <cell r="D271" t="str">
            <v>vb</v>
          </cell>
          <cell r="F271">
            <v>3251755</v>
          </cell>
          <cell r="G271">
            <v>0</v>
          </cell>
        </row>
        <row r="272">
          <cell r="B272" t="str">
            <v>18.25.188</v>
          </cell>
          <cell r="C272" t="str">
            <v>Grelha de ferro</v>
          </cell>
          <cell r="D272" t="str">
            <v>vb</v>
          </cell>
          <cell r="F272">
            <v>1432.27</v>
          </cell>
          <cell r="G272">
            <v>0</v>
          </cell>
        </row>
        <row r="273">
          <cell r="B273" t="str">
            <v>18.25.190</v>
          </cell>
          <cell r="C273" t="str">
            <v>Luminária para lâmpada a vapor de mercúrio de 125 W, ref. ABL 50 / A.B. Leão ou similar, completa, inclusive braço, lâmpada, reator alto fator de potência e instalação.</v>
          </cell>
          <cell r="D273" t="str">
            <v>cj</v>
          </cell>
          <cell r="F273">
            <v>99.95</v>
          </cell>
          <cell r="G273">
            <v>0</v>
          </cell>
        </row>
        <row r="274">
          <cell r="B274" t="str">
            <v>18.25.200</v>
          </cell>
          <cell r="C274" t="str">
            <v>Luminária para lâmpada a vapor de mercúrio de 250 W, ref. ABL 50 / A.B. Leão ou similar, completa, inclusive braço, lâmpada, reator alto fator de potência e instalação.</v>
          </cell>
          <cell r="D274" t="str">
            <v>cj</v>
          </cell>
          <cell r="F274">
            <v>113.35</v>
          </cell>
          <cell r="G274">
            <v>0</v>
          </cell>
        </row>
        <row r="275">
          <cell r="B275" t="str">
            <v>18.25.210</v>
          </cell>
          <cell r="C275" t="str">
            <v>Luminária para lâmpada a vapor de mercúrio de 400 W, ref. ABL 50 / 400 A.B. Leão ou similar, completa, inclusive braço, lâmpada, reator alto fator de potência e instalação.</v>
          </cell>
          <cell r="D275" t="str">
            <v>un</v>
          </cell>
          <cell r="F275">
            <v>176.95</v>
          </cell>
          <cell r="G275">
            <v>0</v>
          </cell>
        </row>
        <row r="276">
          <cell r="B276" t="str">
            <v>18.25.211</v>
          </cell>
          <cell r="C276" t="str">
            <v>Projetor com uma lâmpada de vapor metálico de 2.000 W</v>
          </cell>
          <cell r="D276" t="str">
            <v>un</v>
          </cell>
        </row>
        <row r="278">
          <cell r="B278" t="str">
            <v>18.26</v>
          </cell>
        </row>
        <row r="279">
          <cell r="B279" t="str">
            <v>18.26.010</v>
          </cell>
          <cell r="C279" t="str">
            <v>Assentamento de haste de aterramento de 5/8" x 2,40 m Copperweld ou similar, com conector paralelo e parafusos (inclusive o fornecimento do material).</v>
          </cell>
          <cell r="D279" t="str">
            <v>un</v>
          </cell>
          <cell r="F279">
            <v>19.190000000000001</v>
          </cell>
          <cell r="G279">
            <v>0</v>
          </cell>
        </row>
        <row r="280">
          <cell r="B280" t="str">
            <v>18.26.020</v>
          </cell>
          <cell r="C280" t="str">
            <v xml:space="preserve">Assentamento de bengala de PVC rígido de 3/4 pol., marca Tigre ou similar, inclusive rasgo em alvenaria e fornecimento do material. </v>
          </cell>
          <cell r="D280" t="str">
            <v>un</v>
          </cell>
          <cell r="F280">
            <v>10.37</v>
          </cell>
          <cell r="G280">
            <v>0</v>
          </cell>
        </row>
        <row r="281">
          <cell r="B281" t="str">
            <v>18.26.025</v>
          </cell>
          <cell r="C281" t="str">
            <v>Assentamento de bengala 1".</v>
          </cell>
          <cell r="D281" t="str">
            <v>un</v>
          </cell>
          <cell r="F281">
            <v>8.4600000000000009</v>
          </cell>
          <cell r="G281">
            <v>0</v>
          </cell>
        </row>
        <row r="282">
          <cell r="B282" t="str">
            <v>18.26.030</v>
          </cell>
          <cell r="C282" t="str">
            <v>Assentamento de chave de boia automática, 15 A, superior ou inferior marca lenz ou similar (inclusive o fornecimento do material).</v>
          </cell>
          <cell r="D282" t="str">
            <v>un</v>
          </cell>
          <cell r="F282">
            <v>16.21</v>
          </cell>
          <cell r="G282">
            <v>0</v>
          </cell>
        </row>
        <row r="283">
          <cell r="B283" t="str">
            <v>18.26.040</v>
          </cell>
          <cell r="C283" t="str">
            <v>Assentamento de chave reversora blindada 30 A, 500 V, Eletromar ou similar (inclusive o fornecimento do material).</v>
          </cell>
          <cell r="D283" t="str">
            <v>un</v>
          </cell>
          <cell r="F283">
            <v>53.26</v>
          </cell>
          <cell r="G283">
            <v>0</v>
          </cell>
        </row>
        <row r="284">
          <cell r="B284" t="str">
            <v>18.26.045</v>
          </cell>
          <cell r="C284" t="str">
            <v>Assentamento de chave reversora blindada 30 A, 250 V, Eletromar ou similar (inclusive o fornecimento do material).</v>
          </cell>
          <cell r="D284" t="str">
            <v>un</v>
          </cell>
          <cell r="F284">
            <v>49.58</v>
          </cell>
          <cell r="G284">
            <v>0</v>
          </cell>
        </row>
        <row r="285">
          <cell r="B285" t="str">
            <v>18.26.050</v>
          </cell>
          <cell r="C285" t="str">
            <v>Assentamento de chave magnético guarda-motor até 7,5 cv, Eletromar ou similar (inclusive fornecimento do material)</v>
          </cell>
          <cell r="D285" t="str">
            <v>un</v>
          </cell>
          <cell r="F285">
            <v>140.63</v>
          </cell>
          <cell r="G285">
            <v>0</v>
          </cell>
        </row>
        <row r="286">
          <cell r="B286" t="str">
            <v>18.26.060</v>
          </cell>
          <cell r="C286" t="str">
            <v>Assentamento de chave magnética de 2 x 30 A para comando de iluminação pública, acionada para rele foto-elétrico NA, 220 V, 60 HZ, tipo lux control modelo CIP - F / 70, (inclusive fornecimento do material).</v>
          </cell>
          <cell r="D286" t="str">
            <v>un</v>
          </cell>
          <cell r="F286">
            <v>198.6</v>
          </cell>
          <cell r="G286">
            <v>0</v>
          </cell>
        </row>
        <row r="287">
          <cell r="B287" t="str">
            <v>18.26.065</v>
          </cell>
          <cell r="C287" t="str">
            <v>Fornecimento e colocação de braçadeiras para fixação dos eletrodutos.</v>
          </cell>
          <cell r="D287" t="str">
            <v>un</v>
          </cell>
          <cell r="F287">
            <v>1.43</v>
          </cell>
        </row>
        <row r="288">
          <cell r="B288" t="str">
            <v>18.26.070</v>
          </cell>
          <cell r="C288" t="str">
            <v>Lixeira.</v>
          </cell>
          <cell r="D288" t="str">
            <v>un</v>
          </cell>
          <cell r="F288">
            <v>12.88</v>
          </cell>
        </row>
        <row r="289">
          <cell r="B289" t="str">
            <v>18.26.071</v>
          </cell>
          <cell r="C289" t="str">
            <v>Confecção de lixeira em fibra Gless</v>
          </cell>
          <cell r="D289" t="str">
            <v>un</v>
          </cell>
          <cell r="F289">
            <v>76.87</v>
          </cell>
        </row>
        <row r="290">
          <cell r="B290" t="str">
            <v>18.26.072</v>
          </cell>
          <cell r="C290" t="str">
            <v>Colocação de calha em PVC para proteção de instalação elétrica aparente.</v>
          </cell>
          <cell r="D290" t="str">
            <v>m</v>
          </cell>
          <cell r="F290">
            <v>1.29</v>
          </cell>
        </row>
      </sheetData>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RONOGRAMA DETALHADO"/>
      <sheetName val="CR EVENTO"/>
      <sheetName val="PLANILHA"/>
      <sheetName val="CRONOGRAMA"/>
      <sheetName val="BDI"/>
      <sheetName val="ENCARGOS "/>
      <sheetName val="PLANILHA ORÇAMENTARIA"/>
      <sheetName val="Plan2"/>
      <sheetName val="Plan3"/>
    </sheetNames>
    <sheetDataSet>
      <sheetData sheetId="0">
        <row r="33">
          <cell r="A33" t="str">
            <v>Núm do Evento</v>
          </cell>
        </row>
        <row r="34">
          <cell r="A34">
            <v>1</v>
          </cell>
        </row>
        <row r="50">
          <cell r="C50">
            <v>0</v>
          </cell>
        </row>
      </sheetData>
      <sheetData sheetId="1">
        <row r="30">
          <cell r="C30" t="str">
            <v>REVESTIMENTO</v>
          </cell>
        </row>
      </sheetData>
      <sheetData sheetId="2"/>
      <sheetData sheetId="3"/>
      <sheetData sheetId="4"/>
      <sheetData sheetId="5"/>
      <sheetData sheetId="6"/>
      <sheetData sheetId="7">
        <row r="10">
          <cell r="C10" t="str">
            <v>SERVIÇOS INICIAIS</v>
          </cell>
        </row>
      </sheetData>
      <sheetData sheetId="8"/>
      <sheetData sheetId="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021296"/>
    </sheetNames>
    <definedNames>
      <definedName name="PassaExtenso"/>
    </defined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O"/>
      <sheetName val="Eventograma_e_Quantitativos"/>
      <sheetName val="Detalhamento"/>
      <sheetName val="Cronograma"/>
      <sheetName val="PLE"/>
      <sheetName val="Resumo_de_Acompanhamento"/>
      <sheetName val="CronoPrev"/>
      <sheetName val="Relatório de Compatibilidade"/>
      <sheetName val="EVENTOGRAMA CT 121-2020 CABOTO "/>
      <sheetName val="BDI-Anexo com CPRB"/>
      <sheetName val="PLANILHA ORÇAMENTARIA"/>
      <sheetName val="MEMORIAL DE CALCULO"/>
      <sheetName val="EVENTOGRAMA"/>
      <sheetName val="CR EVENTO"/>
    </sheetNames>
    <sheetDataSet>
      <sheetData sheetId="0">
        <row r="28">
          <cell r="AX28">
            <v>1</v>
          </cell>
        </row>
      </sheetData>
      <sheetData sheetId="1">
        <row r="9">
          <cell r="A9">
            <v>1</v>
          </cell>
        </row>
      </sheetData>
      <sheetData sheetId="2">
        <row r="13">
          <cell r="B13">
            <v>0</v>
          </cell>
        </row>
      </sheetData>
      <sheetData sheetId="3">
        <row r="6">
          <cell r="B6" t="str">
            <v>Eventos</v>
          </cell>
        </row>
        <row r="12">
          <cell r="B12">
            <v>1</v>
          </cell>
        </row>
      </sheetData>
      <sheetData sheetId="4">
        <row r="42">
          <cell r="B42" t="str">
            <v>Cronograma</v>
          </cell>
        </row>
      </sheetData>
      <sheetData sheetId="5">
        <row r="28">
          <cell r="AX28">
            <v>1</v>
          </cell>
        </row>
        <row r="43">
          <cell r="G43" t="str">
            <v>Datas das medições</v>
          </cell>
        </row>
        <row r="45">
          <cell r="B45" t="str">
            <v>Medições</v>
          </cell>
          <cell r="G45">
            <v>1</v>
          </cell>
          <cell r="K45">
            <v>2</v>
          </cell>
          <cell r="O45">
            <v>3</v>
          </cell>
          <cell r="S45">
            <v>4</v>
          </cell>
          <cell r="W45">
            <v>5</v>
          </cell>
          <cell r="AA45">
            <v>6</v>
          </cell>
          <cell r="AE45">
            <v>7</v>
          </cell>
          <cell r="AI45">
            <v>8</v>
          </cell>
          <cell r="AM45">
            <v>9</v>
          </cell>
          <cell r="AQ45">
            <v>10</v>
          </cell>
          <cell r="AU45">
            <v>11</v>
          </cell>
          <cell r="AY45">
            <v>12</v>
          </cell>
        </row>
        <row r="46">
          <cell r="B46" t="str">
            <v>Período</v>
          </cell>
          <cell r="E46" t="str">
            <v>%</v>
          </cell>
          <cell r="G46" t="e">
            <v>#REF!</v>
          </cell>
          <cell r="K46" t="e">
            <v>#REF!</v>
          </cell>
          <cell r="O46" t="e">
            <v>#REF!</v>
          </cell>
          <cell r="S46" t="e">
            <v>#REF!</v>
          </cell>
          <cell r="W46" t="e">
            <v>#REF!</v>
          </cell>
          <cell r="AA46" t="e">
            <v>#REF!</v>
          </cell>
          <cell r="AE46" t="e">
            <v>#REF!</v>
          </cell>
          <cell r="AI46" t="e">
            <v>#REF!</v>
          </cell>
          <cell r="AM46" t="e">
            <v>#REF!</v>
          </cell>
          <cell r="AQ46" t="e">
            <v>#REF!</v>
          </cell>
          <cell r="AU46" t="e">
            <v>#REF!</v>
          </cell>
          <cell r="AY46" t="e">
            <v>#REF!</v>
          </cell>
        </row>
        <row r="47">
          <cell r="E47" t="str">
            <v>R$</v>
          </cell>
          <cell r="G47" t="e">
            <v>#REF!</v>
          </cell>
          <cell r="K47" t="e">
            <v>#REF!</v>
          </cell>
          <cell r="O47" t="e">
            <v>#REF!</v>
          </cell>
          <cell r="S47" t="e">
            <v>#REF!</v>
          </cell>
          <cell r="W47" t="e">
            <v>#REF!</v>
          </cell>
          <cell r="AA47" t="e">
            <v>#REF!</v>
          </cell>
          <cell r="AE47" t="e">
            <v>#REF!</v>
          </cell>
          <cell r="AI47" t="e">
            <v>#REF!</v>
          </cell>
          <cell r="AM47" t="e">
            <v>#REF!</v>
          </cell>
          <cell r="AQ47" t="e">
            <v>#REF!</v>
          </cell>
          <cell r="AU47" t="e">
            <v>#REF!</v>
          </cell>
          <cell r="AY47" t="e">
            <v>#REF!</v>
          </cell>
        </row>
        <row r="48">
          <cell r="B48" t="str">
            <v>Acumulado</v>
          </cell>
          <cell r="E48" t="str">
            <v>%</v>
          </cell>
          <cell r="G48" t="e">
            <v>#REF!</v>
          </cell>
          <cell r="K48" t="e">
            <v>#REF!</v>
          </cell>
          <cell r="O48" t="e">
            <v>#REF!</v>
          </cell>
          <cell r="S48" t="e">
            <v>#REF!</v>
          </cell>
          <cell r="W48" t="e">
            <v>#REF!</v>
          </cell>
          <cell r="AA48" t="e">
            <v>#REF!</v>
          </cell>
          <cell r="AE48" t="e">
            <v>#REF!</v>
          </cell>
          <cell r="AI48" t="e">
            <v>#REF!</v>
          </cell>
          <cell r="AM48" t="e">
            <v>#REF!</v>
          </cell>
          <cell r="AQ48" t="e">
            <v>#REF!</v>
          </cell>
          <cell r="AU48" t="e">
            <v>#REF!</v>
          </cell>
          <cell r="AY48" t="e">
            <v>#REF!</v>
          </cell>
        </row>
        <row r="49">
          <cell r="E49" t="str">
            <v>R$</v>
          </cell>
          <cell r="G49" t="e">
            <v>#REF!</v>
          </cell>
          <cell r="K49" t="e">
            <v>#REF!</v>
          </cell>
          <cell r="O49" t="e">
            <v>#REF!</v>
          </cell>
          <cell r="S49" t="e">
            <v>#REF!</v>
          </cell>
          <cell r="W49" t="e">
            <v>#REF!</v>
          </cell>
          <cell r="AA49" t="e">
            <v>#REF!</v>
          </cell>
          <cell r="AE49" t="e">
            <v>#REF!</v>
          </cell>
          <cell r="AI49" t="e">
            <v>#REF!</v>
          </cell>
          <cell r="AM49" t="e">
            <v>#REF!</v>
          </cell>
          <cell r="AQ49" t="e">
            <v>#REF!</v>
          </cell>
          <cell r="AU49" t="e">
            <v>#REF!</v>
          </cell>
          <cell r="AY49" t="e">
            <v>#REF!</v>
          </cell>
        </row>
      </sheetData>
      <sheetData sheetId="6">
        <row r="14">
          <cell r="C14">
            <v>1</v>
          </cell>
        </row>
      </sheetData>
      <sheetData sheetId="7">
        <row r="13">
          <cell r="B13">
            <v>0</v>
          </cell>
        </row>
      </sheetData>
      <sheetData sheetId="8"/>
      <sheetData sheetId="9" refreshError="1"/>
      <sheetData sheetId="10">
        <row r="28">
          <cell r="AX28">
            <v>1</v>
          </cell>
        </row>
      </sheetData>
      <sheetData sheetId="11">
        <row r="9">
          <cell r="A9">
            <v>1</v>
          </cell>
        </row>
      </sheetData>
      <sheetData sheetId="12">
        <row r="13">
          <cell r="B13">
            <v>0</v>
          </cell>
        </row>
      </sheetData>
      <sheetData sheetId="13">
        <row r="6">
          <cell r="B6" t="str">
            <v>Eventos</v>
          </cell>
        </row>
      </sheetData>
      <sheetData sheetId="1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ÇÃO-MANUT.CANTEIRO"/>
      <sheetName val="CREA"/>
      <sheetName val="composições"/>
      <sheetName val="intersindicais"/>
      <sheetName val="SERVIÇO"/>
      <sheetName val="MATERIAL"/>
      <sheetName val="RESUMO"/>
      <sheetName val="CRONOGRAMA"/>
      <sheetName val="Gerenciamento das obras (Cumur)"/>
      <sheetName val="QCI"/>
      <sheetName val="CURVA ABC MAT+SERV"/>
      <sheetName val="COTAÇÃO"/>
      <sheetName val="composição"/>
      <sheetName val="Plan1"/>
      <sheetName val="Plan2"/>
      <sheetName val="Plan3"/>
    </sheetNames>
    <sheetDataSet>
      <sheetData sheetId="0"/>
      <sheetData sheetId="1"/>
      <sheetData sheetId="2"/>
      <sheetData sheetId="3"/>
      <sheetData sheetId="4"/>
      <sheetData sheetId="5"/>
      <sheetData sheetId="6"/>
      <sheetData sheetId="7"/>
      <sheetData sheetId="8"/>
      <sheetData sheetId="9"/>
      <sheetData sheetId="10">
        <row r="596">
          <cell r="G596">
            <v>3430636.9859323655</v>
          </cell>
        </row>
      </sheetData>
      <sheetData sheetId="11"/>
      <sheetData sheetId="12"/>
      <sheetData sheetId="13"/>
      <sheetData sheetId="14"/>
      <sheetData sheetId="1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CAD"/>
      <sheetName val="CÁLCULO"/>
      <sheetName val="CCALC  REDE REDE-01"/>
      <sheetName val="TABELA_PREÇOS_2008"/>
      <sheetName val="MEMÓRIA_DE_CÁLCULO"/>
      <sheetName val="BL_PLAN"/>
      <sheetName val="BL_QUANT"/>
      <sheetName val="DRENAGEM"/>
      <sheetName val="RESUMO_DRENAGEM"/>
      <sheetName val="RESUMO SINTETICO"/>
      <sheetName val="PLANILHA_CALCULO"/>
      <sheetName val="PLANILHA_CALCULO (CLIENTE)"/>
      <sheetName val="Plan1"/>
      <sheetName val="COORDENADAS"/>
      <sheetName val="Plan3"/>
      <sheetName val="A"/>
    </sheetNames>
    <sheetDataSet>
      <sheetData sheetId="0">
        <row r="1">
          <cell r="P1" t="str">
            <v xml:space="preserve">TUBO_x000D_
</v>
          </cell>
        </row>
      </sheetData>
      <sheetData sheetId="1">
        <row r="1">
          <cell r="AO1" t="str">
            <v>TAMPÃO</v>
          </cell>
        </row>
        <row r="2">
          <cell r="AO2" t="str">
            <v>FF</v>
          </cell>
        </row>
        <row r="3">
          <cell r="AO3" t="str">
            <v>FF</v>
          </cell>
        </row>
        <row r="4">
          <cell r="AO4" t="str">
            <v>FF</v>
          </cell>
        </row>
        <row r="5">
          <cell r="AO5" t="str">
            <v>C</v>
          </cell>
        </row>
        <row r="6">
          <cell r="AO6" t="str">
            <v>FF</v>
          </cell>
        </row>
        <row r="7">
          <cell r="AO7" t="str">
            <v>FF</v>
          </cell>
        </row>
        <row r="8">
          <cell r="AO8" t="str">
            <v>FF</v>
          </cell>
        </row>
        <row r="9">
          <cell r="AO9" t="str">
            <v>FF</v>
          </cell>
        </row>
        <row r="10">
          <cell r="AO10" t="str">
            <v>FF</v>
          </cell>
        </row>
        <row r="11">
          <cell r="AO11" t="str">
            <v>FF</v>
          </cell>
        </row>
        <row r="12">
          <cell r="AO12" t="str">
            <v>FF</v>
          </cell>
        </row>
        <row r="13">
          <cell r="AO13" t="str">
            <v>C</v>
          </cell>
        </row>
        <row r="14">
          <cell r="AO14" t="str">
            <v>FF</v>
          </cell>
        </row>
        <row r="15">
          <cell r="AO15" t="str">
            <v>C</v>
          </cell>
        </row>
        <row r="16">
          <cell r="AO16" t="str">
            <v>FF</v>
          </cell>
        </row>
        <row r="17">
          <cell r="AO17" t="str">
            <v>FF</v>
          </cell>
        </row>
        <row r="18">
          <cell r="AO18" t="str">
            <v>FF</v>
          </cell>
        </row>
        <row r="19">
          <cell r="AO19" t="str">
            <v>FF</v>
          </cell>
        </row>
        <row r="20">
          <cell r="AO20" t="str">
            <v>FF</v>
          </cell>
        </row>
        <row r="21">
          <cell r="AO21" t="str">
            <v>FF</v>
          </cell>
        </row>
        <row r="22">
          <cell r="AO22" t="str">
            <v>FF</v>
          </cell>
        </row>
        <row r="23">
          <cell r="AO23" t="str">
            <v>FF</v>
          </cell>
        </row>
        <row r="24">
          <cell r="AO24" t="str">
            <v>FF</v>
          </cell>
        </row>
        <row r="25">
          <cell r="AO25" t="str">
            <v>FF</v>
          </cell>
        </row>
        <row r="26">
          <cell r="AO26" t="str">
            <v>FF</v>
          </cell>
        </row>
        <row r="27">
          <cell r="AO27" t="str">
            <v>FF</v>
          </cell>
        </row>
        <row r="28">
          <cell r="AO28" t="str">
            <v>FF</v>
          </cell>
        </row>
        <row r="29">
          <cell r="AO29" t="str">
            <v>FF</v>
          </cell>
        </row>
        <row r="30">
          <cell r="AO30" t="str">
            <v>FF</v>
          </cell>
        </row>
        <row r="31">
          <cell r="AO31" t="str">
            <v>FF</v>
          </cell>
        </row>
        <row r="32">
          <cell r="AO32" t="str">
            <v>FF</v>
          </cell>
        </row>
        <row r="33">
          <cell r="AO33" t="str">
            <v>FF</v>
          </cell>
        </row>
        <row r="34">
          <cell r="AO34" t="str">
            <v>FF</v>
          </cell>
        </row>
        <row r="35">
          <cell r="AO35" t="str">
            <v>FF</v>
          </cell>
        </row>
        <row r="36">
          <cell r="AO36" t="str">
            <v>FF</v>
          </cell>
        </row>
        <row r="37">
          <cell r="AO37" t="str">
            <v>FF</v>
          </cell>
        </row>
        <row r="38">
          <cell r="AO38" t="str">
            <v>FF</v>
          </cell>
        </row>
        <row r="39">
          <cell r="AO39" t="str">
            <v>FF</v>
          </cell>
        </row>
        <row r="40">
          <cell r="AO40" t="str">
            <v>FF</v>
          </cell>
        </row>
        <row r="41">
          <cell r="AO41" t="str">
            <v>C</v>
          </cell>
        </row>
        <row r="42">
          <cell r="AO42" t="str">
            <v>C</v>
          </cell>
        </row>
        <row r="43">
          <cell r="AO43" t="str">
            <v>C</v>
          </cell>
        </row>
        <row r="44">
          <cell r="AO44" t="str">
            <v>C</v>
          </cell>
        </row>
        <row r="45">
          <cell r="AO45" t="str">
            <v>C</v>
          </cell>
        </row>
        <row r="46">
          <cell r="AO46" t="str">
            <v>C</v>
          </cell>
        </row>
        <row r="47">
          <cell r="AO47" t="str">
            <v>FF</v>
          </cell>
        </row>
        <row r="48">
          <cell r="AO48" t="str">
            <v>FF</v>
          </cell>
        </row>
        <row r="49">
          <cell r="AO49" t="str">
            <v>FF</v>
          </cell>
        </row>
        <row r="50">
          <cell r="AO50" t="str">
            <v>FF</v>
          </cell>
        </row>
        <row r="51">
          <cell r="AO51" t="str">
            <v>FF</v>
          </cell>
        </row>
        <row r="52">
          <cell r="AO52" t="str">
            <v>FF</v>
          </cell>
        </row>
        <row r="53">
          <cell r="AO53" t="str">
            <v>FF</v>
          </cell>
        </row>
        <row r="54">
          <cell r="AO54" t="str">
            <v>FF</v>
          </cell>
        </row>
        <row r="55">
          <cell r="AO55" t="str">
            <v>FF</v>
          </cell>
        </row>
        <row r="56">
          <cell r="AO56" t="str">
            <v>FF</v>
          </cell>
        </row>
        <row r="57">
          <cell r="AO57" t="str">
            <v>FF</v>
          </cell>
        </row>
        <row r="58">
          <cell r="AO58" t="str">
            <v>FF</v>
          </cell>
        </row>
        <row r="59">
          <cell r="AO59" t="str">
            <v>FF</v>
          </cell>
        </row>
        <row r="60">
          <cell r="AO60" t="str">
            <v>FF</v>
          </cell>
        </row>
        <row r="61">
          <cell r="AO61" t="str">
            <v>FF</v>
          </cell>
        </row>
        <row r="62">
          <cell r="AO62" t="str">
            <v>C</v>
          </cell>
        </row>
        <row r="63">
          <cell r="AO63" t="str">
            <v>FF</v>
          </cell>
        </row>
        <row r="64">
          <cell r="AO64" t="str">
            <v>FF</v>
          </cell>
        </row>
        <row r="65">
          <cell r="AO65" t="str">
            <v>FF</v>
          </cell>
        </row>
        <row r="66">
          <cell r="AO66" t="str">
            <v>FF</v>
          </cell>
        </row>
        <row r="67">
          <cell r="AO67" t="str">
            <v>FF</v>
          </cell>
        </row>
        <row r="68">
          <cell r="AO68" t="str">
            <v>FF</v>
          </cell>
        </row>
        <row r="69">
          <cell r="AO69" t="str">
            <v>FF</v>
          </cell>
        </row>
        <row r="70">
          <cell r="AO70" t="str">
            <v>FF</v>
          </cell>
        </row>
        <row r="71">
          <cell r="AO71" t="str">
            <v>FF</v>
          </cell>
        </row>
        <row r="72">
          <cell r="AO72" t="str">
            <v>FF</v>
          </cell>
        </row>
        <row r="73">
          <cell r="AO73" t="str">
            <v>FF</v>
          </cell>
        </row>
        <row r="74">
          <cell r="AO74" t="str">
            <v>FF</v>
          </cell>
        </row>
        <row r="75">
          <cell r="AO75" t="str">
            <v>FF</v>
          </cell>
        </row>
        <row r="76">
          <cell r="AO76" t="str">
            <v>FF</v>
          </cell>
        </row>
        <row r="77">
          <cell r="AO77" t="str">
            <v>FF</v>
          </cell>
        </row>
        <row r="78">
          <cell r="AO78" t="str">
            <v>FF</v>
          </cell>
        </row>
        <row r="79">
          <cell r="AO79" t="str">
            <v>FF</v>
          </cell>
        </row>
        <row r="80">
          <cell r="AO80" t="str">
            <v>FF</v>
          </cell>
        </row>
        <row r="81">
          <cell r="AO81" t="str">
            <v>FF</v>
          </cell>
        </row>
        <row r="82">
          <cell r="AO82" t="str">
            <v>FF</v>
          </cell>
        </row>
        <row r="83">
          <cell r="AO83" t="str">
            <v>FF</v>
          </cell>
        </row>
        <row r="84">
          <cell r="AO84" t="str">
            <v>FF</v>
          </cell>
        </row>
        <row r="85">
          <cell r="AO85" t="str">
            <v>FF</v>
          </cell>
        </row>
        <row r="86">
          <cell r="AO86" t="str">
            <v>FF</v>
          </cell>
        </row>
        <row r="87">
          <cell r="AO87" t="str">
            <v>FF</v>
          </cell>
        </row>
        <row r="88">
          <cell r="AO88" t="str">
            <v>FF</v>
          </cell>
        </row>
        <row r="89">
          <cell r="AO89" t="str">
            <v>FF</v>
          </cell>
        </row>
        <row r="90">
          <cell r="AO90" t="str">
            <v>FF</v>
          </cell>
        </row>
        <row r="91">
          <cell r="AO91" t="str">
            <v>FF</v>
          </cell>
        </row>
        <row r="92">
          <cell r="AO92" t="str">
            <v>FF</v>
          </cell>
        </row>
        <row r="93">
          <cell r="AO93" t="str">
            <v>FF</v>
          </cell>
        </row>
        <row r="94">
          <cell r="AO94" t="str">
            <v>FF</v>
          </cell>
        </row>
        <row r="95">
          <cell r="AO95" t="str">
            <v>FF</v>
          </cell>
        </row>
        <row r="96">
          <cell r="AO96" t="str">
            <v>FF</v>
          </cell>
        </row>
        <row r="97">
          <cell r="AO97" t="str">
            <v>FF</v>
          </cell>
        </row>
        <row r="98">
          <cell r="AO98" t="str">
            <v>FF</v>
          </cell>
        </row>
        <row r="99">
          <cell r="AO99" t="str">
            <v>FF</v>
          </cell>
        </row>
        <row r="100">
          <cell r="AO100" t="str">
            <v>FF</v>
          </cell>
        </row>
        <row r="101">
          <cell r="AO101" t="str">
            <v>FF</v>
          </cell>
        </row>
        <row r="102">
          <cell r="AO102" t="str">
            <v>FF</v>
          </cell>
        </row>
        <row r="103">
          <cell r="AO103" t="str">
            <v>FF</v>
          </cell>
        </row>
        <row r="104">
          <cell r="AO104" t="str">
            <v>FF</v>
          </cell>
        </row>
        <row r="105">
          <cell r="AO105" t="str">
            <v>FF</v>
          </cell>
        </row>
        <row r="106">
          <cell r="AO106" t="str">
            <v>FF</v>
          </cell>
        </row>
        <row r="107">
          <cell r="AO107" t="str">
            <v>FF</v>
          </cell>
        </row>
        <row r="108">
          <cell r="AO108" t="str">
            <v>FF</v>
          </cell>
        </row>
        <row r="109">
          <cell r="AO109" t="str">
            <v>FF</v>
          </cell>
        </row>
        <row r="110">
          <cell r="AO110" t="str">
            <v>FF</v>
          </cell>
        </row>
        <row r="111">
          <cell r="AO111" t="str">
            <v>FF</v>
          </cell>
        </row>
        <row r="112">
          <cell r="AO112" t="str">
            <v>FF</v>
          </cell>
        </row>
        <row r="113">
          <cell r="AO113" t="str">
            <v>FF</v>
          </cell>
        </row>
        <row r="114">
          <cell r="AO114" t="str">
            <v>FF</v>
          </cell>
        </row>
        <row r="115">
          <cell r="AO115" t="str">
            <v>FF</v>
          </cell>
        </row>
        <row r="116">
          <cell r="AO116" t="str">
            <v>FF</v>
          </cell>
        </row>
        <row r="117">
          <cell r="AO117" t="str">
            <v>FF</v>
          </cell>
        </row>
        <row r="118">
          <cell r="AO118" t="str">
            <v>FF</v>
          </cell>
        </row>
        <row r="119">
          <cell r="AO119" t="str">
            <v>FF</v>
          </cell>
        </row>
        <row r="120">
          <cell r="AO120" t="str">
            <v>FF</v>
          </cell>
        </row>
        <row r="121">
          <cell r="AO121" t="str">
            <v>FF</v>
          </cell>
        </row>
        <row r="122">
          <cell r="AO122" t="str">
            <v>FF</v>
          </cell>
        </row>
        <row r="123">
          <cell r="AO123" t="str">
            <v>FF</v>
          </cell>
        </row>
        <row r="124">
          <cell r="AO124" t="str">
            <v>FF</v>
          </cell>
        </row>
        <row r="125">
          <cell r="AO125" t="str">
            <v>FF</v>
          </cell>
        </row>
        <row r="126">
          <cell r="AO126" t="str">
            <v>FF</v>
          </cell>
        </row>
        <row r="127">
          <cell r="AO127" t="str">
            <v>FF</v>
          </cell>
        </row>
        <row r="128">
          <cell r="AO128" t="str">
            <v>FF</v>
          </cell>
        </row>
        <row r="129">
          <cell r="AO129" t="str">
            <v>FF</v>
          </cell>
        </row>
        <row r="130">
          <cell r="AO130" t="str">
            <v>FF</v>
          </cell>
        </row>
        <row r="131">
          <cell r="AO131" t="str">
            <v>FF</v>
          </cell>
        </row>
        <row r="132">
          <cell r="AO132" t="str">
            <v>FF</v>
          </cell>
        </row>
        <row r="133">
          <cell r="AO133" t="str">
            <v>FF</v>
          </cell>
        </row>
        <row r="134">
          <cell r="AO134" t="str">
            <v>FF</v>
          </cell>
        </row>
        <row r="135">
          <cell r="AO135" t="str">
            <v>FF</v>
          </cell>
        </row>
        <row r="136">
          <cell r="AO136" t="str">
            <v>FF</v>
          </cell>
        </row>
        <row r="137">
          <cell r="AO137" t="str">
            <v>FF</v>
          </cell>
        </row>
        <row r="138">
          <cell r="AO138" t="str">
            <v>FF</v>
          </cell>
        </row>
        <row r="139">
          <cell r="AO139" t="str">
            <v>FF</v>
          </cell>
        </row>
        <row r="140">
          <cell r="AO140" t="str">
            <v>FF</v>
          </cell>
        </row>
        <row r="141">
          <cell r="AO141" t="str">
            <v>FF</v>
          </cell>
        </row>
        <row r="142">
          <cell r="AO142" t="str">
            <v>FF</v>
          </cell>
        </row>
        <row r="143">
          <cell r="AO143" t="str">
            <v>FF</v>
          </cell>
        </row>
        <row r="144">
          <cell r="AO144" t="str">
            <v>FF</v>
          </cell>
        </row>
        <row r="145">
          <cell r="AO145" t="str">
            <v>FF</v>
          </cell>
        </row>
        <row r="146">
          <cell r="AO146" t="str">
            <v>FF</v>
          </cell>
        </row>
        <row r="147">
          <cell r="AO147" t="str">
            <v>FF</v>
          </cell>
        </row>
        <row r="148">
          <cell r="AO148" t="str">
            <v>FF</v>
          </cell>
        </row>
        <row r="149">
          <cell r="AO149" t="str">
            <v>FF</v>
          </cell>
        </row>
        <row r="150">
          <cell r="AO150" t="str">
            <v>FF</v>
          </cell>
        </row>
        <row r="151">
          <cell r="AO151" t="str">
            <v>FF</v>
          </cell>
        </row>
        <row r="152">
          <cell r="AO152" t="str">
            <v>FF</v>
          </cell>
        </row>
        <row r="153">
          <cell r="AO153" t="str">
            <v>FF</v>
          </cell>
        </row>
        <row r="154">
          <cell r="AO154" t="str">
            <v>FF</v>
          </cell>
        </row>
        <row r="155">
          <cell r="AO155" t="str">
            <v>FF</v>
          </cell>
        </row>
        <row r="156">
          <cell r="AO156" t="str">
            <v>FF</v>
          </cell>
        </row>
        <row r="157">
          <cell r="AO157" t="str">
            <v>FF</v>
          </cell>
        </row>
        <row r="158">
          <cell r="AO158" t="str">
            <v>FF</v>
          </cell>
        </row>
        <row r="159">
          <cell r="AO159" t="str">
            <v>FF</v>
          </cell>
        </row>
        <row r="160">
          <cell r="AO160" t="str">
            <v>FF</v>
          </cell>
        </row>
        <row r="161">
          <cell r="AO161" t="str">
            <v>FF</v>
          </cell>
        </row>
        <row r="162">
          <cell r="AO162" t="str">
            <v>FF</v>
          </cell>
        </row>
        <row r="163">
          <cell r="AO163" t="str">
            <v>C</v>
          </cell>
        </row>
        <row r="164">
          <cell r="AO164" t="str">
            <v>C</v>
          </cell>
        </row>
        <row r="165">
          <cell r="AO165" t="str">
            <v>C</v>
          </cell>
        </row>
        <row r="166">
          <cell r="AO166" t="str">
            <v>C</v>
          </cell>
        </row>
        <row r="167">
          <cell r="AO167" t="str">
            <v>C</v>
          </cell>
        </row>
        <row r="168">
          <cell r="AO168" t="str">
            <v>C</v>
          </cell>
        </row>
        <row r="169">
          <cell r="AO169" t="str">
            <v>C</v>
          </cell>
        </row>
      </sheetData>
      <sheetData sheetId="2">
        <row r="2">
          <cell r="F2" t="str">
            <v>01-01</v>
          </cell>
          <cell r="G2" t="str">
            <v>01-02</v>
          </cell>
          <cell r="H2" t="e">
            <v>#REF!</v>
          </cell>
          <cell r="I2" t="e">
            <v>#REF!</v>
          </cell>
          <cell r="J2">
            <v>1.855</v>
          </cell>
          <cell r="K2">
            <v>1.861</v>
          </cell>
          <cell r="L2" t="str">
            <v>R01-PV01-&gt;R01-PV02</v>
          </cell>
          <cell r="M2" t="str">
            <v xml:space="preserve">BSTC 600 x 55 </v>
          </cell>
          <cell r="N2">
            <v>1064.549</v>
          </cell>
        </row>
        <row r="3">
          <cell r="F3" t="str">
            <v>01-02</v>
          </cell>
          <cell r="G3" t="str">
            <v>01-03</v>
          </cell>
          <cell r="H3" t="e">
            <v>#REF!</v>
          </cell>
          <cell r="I3" t="e">
            <v>#REF!</v>
          </cell>
          <cell r="J3">
            <v>1.861</v>
          </cell>
          <cell r="K3">
            <v>1.8779999999999999</v>
          </cell>
          <cell r="L3" t="str">
            <v>R01-PV02-&gt;R01-PV03</v>
          </cell>
          <cell r="M3" t="str">
            <v xml:space="preserve">BSTC 600 x 55 </v>
          </cell>
          <cell r="N3">
            <v>1063.6199999999999</v>
          </cell>
        </row>
        <row r="4">
          <cell r="F4" t="str">
            <v>01-03</v>
          </cell>
          <cell r="G4" t="str">
            <v>01-04</v>
          </cell>
          <cell r="H4" t="e">
            <v>#REF!</v>
          </cell>
          <cell r="I4" t="e">
            <v>#REF!</v>
          </cell>
          <cell r="J4">
            <v>1.8779999999999999</v>
          </cell>
          <cell r="K4">
            <v>1.905</v>
          </cell>
          <cell r="L4" t="str">
            <v>R01-PV03-&gt;R01-PV04</v>
          </cell>
          <cell r="M4" t="str">
            <v xml:space="preserve">BSTC 600 x 55 </v>
          </cell>
          <cell r="N4">
            <v>1062.7049999999999</v>
          </cell>
        </row>
        <row r="5">
          <cell r="F5" t="str">
            <v>01-04</v>
          </cell>
          <cell r="G5" t="str">
            <v>01-05</v>
          </cell>
          <cell r="H5" t="e">
            <v>#REF!</v>
          </cell>
          <cell r="I5" t="e">
            <v>#REF!</v>
          </cell>
          <cell r="J5">
            <v>1.905</v>
          </cell>
          <cell r="K5">
            <v>2.1320000000000001</v>
          </cell>
          <cell r="L5" t="str">
            <v>R01-PV04-&gt;R01-PV05</v>
          </cell>
          <cell r="M5" t="str">
            <v xml:space="preserve">BSTC 600 x 55 </v>
          </cell>
          <cell r="N5">
            <v>1061.5139999999999</v>
          </cell>
        </row>
        <row r="6">
          <cell r="F6" t="str">
            <v>01-05</v>
          </cell>
          <cell r="G6" t="str">
            <v>01-06</v>
          </cell>
          <cell r="H6" t="e">
            <v>#REF!</v>
          </cell>
          <cell r="I6" t="e">
            <v>#REF!</v>
          </cell>
          <cell r="J6">
            <v>2.1320000000000001</v>
          </cell>
          <cell r="K6">
            <v>2.3540000000000001</v>
          </cell>
          <cell r="L6" t="str">
            <v>R01-PV05-&gt;R01-PV06</v>
          </cell>
          <cell r="M6" t="str">
            <v xml:space="preserve">BSTC 800 x 75 </v>
          </cell>
          <cell r="N6">
            <v>1060.117</v>
          </cell>
        </row>
        <row r="7">
          <cell r="F7" t="str">
            <v>01-06</v>
          </cell>
          <cell r="G7" t="str">
            <v>01-07</v>
          </cell>
          <cell r="H7" t="e">
            <v>#REF!</v>
          </cell>
          <cell r="I7" t="e">
            <v>#REF!</v>
          </cell>
          <cell r="J7">
            <v>2.3540000000000001</v>
          </cell>
          <cell r="K7">
            <v>2.3239999999999998</v>
          </cell>
          <cell r="L7" t="str">
            <v>R01-PV06-&gt;R01-PV07</v>
          </cell>
          <cell r="M7" t="str">
            <v xml:space="preserve">BSTC 800 x 75 </v>
          </cell>
          <cell r="N7">
            <v>1058.5260000000001</v>
          </cell>
        </row>
        <row r="8">
          <cell r="F8" t="str">
            <v>01-07</v>
          </cell>
          <cell r="G8" t="str">
            <v>01-08</v>
          </cell>
          <cell r="H8" t="e">
            <v>#REF!</v>
          </cell>
          <cell r="I8" t="e">
            <v>#REF!</v>
          </cell>
          <cell r="J8">
            <v>2.3239999999999998</v>
          </cell>
          <cell r="K8">
            <v>2.5859999999999999</v>
          </cell>
          <cell r="L8" t="str">
            <v>R01-PV07-&gt;R01-PV08</v>
          </cell>
          <cell r="M8" t="str">
            <v xml:space="preserve">BSTC 1000 x 90 </v>
          </cell>
          <cell r="N8">
            <v>1056.7239999999999</v>
          </cell>
        </row>
        <row r="9">
          <cell r="F9" t="str">
            <v>01-08</v>
          </cell>
          <cell r="G9" t="str">
            <v>01-09</v>
          </cell>
          <cell r="H9" t="e">
            <v>#REF!</v>
          </cell>
          <cell r="I9" t="e">
            <v>#REF!</v>
          </cell>
          <cell r="J9">
            <v>2.5859999999999999</v>
          </cell>
          <cell r="K9">
            <v>2.95</v>
          </cell>
          <cell r="L9" t="str">
            <v>R01-PV08-&gt;R01-PV09</v>
          </cell>
          <cell r="M9" t="str">
            <v xml:space="preserve">BSTC 1200 x 120 </v>
          </cell>
          <cell r="N9">
            <v>1056.4590000000001</v>
          </cell>
        </row>
        <row r="10">
          <cell r="F10" t="str">
            <v>01-09</v>
          </cell>
          <cell r="G10" t="str">
            <v>01-10</v>
          </cell>
          <cell r="H10" t="e">
            <v>#REF!</v>
          </cell>
          <cell r="I10" t="e">
            <v>#REF!</v>
          </cell>
          <cell r="J10">
            <v>2.95</v>
          </cell>
          <cell r="K10">
            <v>3.097</v>
          </cell>
          <cell r="L10" t="str">
            <v>R01-PV09-&gt;R01-PV10</v>
          </cell>
          <cell r="M10" t="str">
            <v xml:space="preserve">BSTC 1200 x 120 </v>
          </cell>
          <cell r="N10">
            <v>1056.616</v>
          </cell>
        </row>
        <row r="11">
          <cell r="F11" t="str">
            <v>01-10</v>
          </cell>
          <cell r="G11" t="str">
            <v>01-11</v>
          </cell>
          <cell r="H11" t="e">
            <v>#REF!</v>
          </cell>
          <cell r="I11" t="e">
            <v>#REF!</v>
          </cell>
          <cell r="J11">
            <v>3.097</v>
          </cell>
          <cell r="K11">
            <v>3.63</v>
          </cell>
          <cell r="L11" t="str">
            <v>R01-PV10-&gt;R01-PV11</v>
          </cell>
          <cell r="M11" t="str">
            <v xml:space="preserve">BSTC 1200 x 120 </v>
          </cell>
          <cell r="N11">
            <v>1056.7</v>
          </cell>
        </row>
        <row r="12">
          <cell r="F12" t="str">
            <v>01-11</v>
          </cell>
          <cell r="G12" t="str">
            <v>01-12</v>
          </cell>
          <cell r="H12" t="e">
            <v>#REF!</v>
          </cell>
          <cell r="I12" t="e">
            <v>#REF!</v>
          </cell>
          <cell r="J12">
            <v>3.63</v>
          </cell>
          <cell r="K12">
            <v>3.7610000000000001</v>
          </cell>
          <cell r="L12" t="str">
            <v>R01-PV11-&gt;R01-PV12</v>
          </cell>
          <cell r="M12" t="str">
            <v xml:space="preserve">BSTC 1200 x 120 </v>
          </cell>
          <cell r="N12">
            <v>1056.981</v>
          </cell>
        </row>
        <row r="13">
          <cell r="F13" t="str">
            <v>01-12</v>
          </cell>
          <cell r="G13" t="str">
            <v>01-13</v>
          </cell>
          <cell r="H13" t="e">
            <v>#REF!</v>
          </cell>
          <cell r="I13" t="e">
            <v>#REF!</v>
          </cell>
          <cell r="J13">
            <v>3.7610000000000001</v>
          </cell>
          <cell r="K13">
            <v>4.4939999999999998</v>
          </cell>
          <cell r="L13" t="str">
            <v>R01-PV12-&gt;R01-PV13</v>
          </cell>
          <cell r="M13" t="str">
            <v xml:space="preserve">BSTC 1200 x 120 </v>
          </cell>
          <cell r="N13">
            <v>1056.7760000000001</v>
          </cell>
        </row>
        <row r="14">
          <cell r="F14" t="str">
            <v>01-13</v>
          </cell>
          <cell r="G14" t="str">
            <v>01-14</v>
          </cell>
          <cell r="H14" t="e">
            <v>#REF!</v>
          </cell>
          <cell r="I14" t="e">
            <v>#REF!</v>
          </cell>
          <cell r="J14">
            <v>4.4939999999999998</v>
          </cell>
          <cell r="K14">
            <v>5.0609999999999999</v>
          </cell>
          <cell r="L14" t="str">
            <v>R01-PV13-&gt;R01-PV14</v>
          </cell>
          <cell r="M14" t="str">
            <v xml:space="preserve">BSTC 1500 x 120 </v>
          </cell>
          <cell r="N14">
            <v>1056.953</v>
          </cell>
        </row>
        <row r="15">
          <cell r="F15" t="str">
            <v>01-14</v>
          </cell>
          <cell r="G15" t="str">
            <v>-</v>
          </cell>
          <cell r="H15" t="e">
            <v>#REF!</v>
          </cell>
          <cell r="I15" t="e">
            <v>#REF!</v>
          </cell>
          <cell r="J15">
            <v>5.0609999999999999</v>
          </cell>
          <cell r="K15">
            <v>0</v>
          </cell>
          <cell r="L15" t="str">
            <v>R01-PV14-&gt;</v>
          </cell>
          <cell r="N15">
            <v>1055.9190000000001</v>
          </cell>
        </row>
        <row r="16">
          <cell r="F16" t="str">
            <v>01-14</v>
          </cell>
          <cell r="G16" t="str">
            <v>01-16</v>
          </cell>
          <cell r="H16" t="e">
            <v>#REF!</v>
          </cell>
          <cell r="I16" t="e">
            <v>#REF!</v>
          </cell>
          <cell r="J16">
            <v>3.25</v>
          </cell>
          <cell r="K16">
            <v>2.1960000000000002</v>
          </cell>
          <cell r="L16" t="str">
            <v>R01-PV14-&gt;R01-PV16</v>
          </cell>
          <cell r="M16" t="str">
            <v xml:space="preserve">BSTC 800 x 75 </v>
          </cell>
          <cell r="N16">
            <v>1052.25</v>
          </cell>
        </row>
        <row r="17">
          <cell r="F17" t="str">
            <v>01-16</v>
          </cell>
          <cell r="G17" t="str">
            <v>01-17</v>
          </cell>
          <cell r="H17" t="e">
            <v>#REF!</v>
          </cell>
          <cell r="I17" t="e">
            <v>#REF!</v>
          </cell>
          <cell r="J17">
            <v>2.1960000000000002</v>
          </cell>
          <cell r="K17">
            <v>1.296</v>
          </cell>
          <cell r="L17" t="str">
            <v>R01-PV16-&gt;R01-PV17</v>
          </cell>
          <cell r="M17" t="str">
            <v xml:space="preserve">BSTC 800 x 75 </v>
          </cell>
          <cell r="N17">
            <v>1050.817</v>
          </cell>
        </row>
        <row r="18">
          <cell r="F18" t="str">
            <v>01-17</v>
          </cell>
          <cell r="G18" t="str">
            <v>-</v>
          </cell>
          <cell r="H18" t="e">
            <v>#REF!</v>
          </cell>
          <cell r="I18" t="e">
            <v>#REF!</v>
          </cell>
          <cell r="J18">
            <v>1.296</v>
          </cell>
          <cell r="K18">
            <v>0</v>
          </cell>
          <cell r="L18" t="str">
            <v>R01-PV17-&gt;</v>
          </cell>
          <cell r="N18">
            <v>1049.537</v>
          </cell>
        </row>
        <row r="19">
          <cell r="F19" t="str">
            <v>02-01</v>
          </cell>
          <cell r="G19" t="str">
            <v>01-03</v>
          </cell>
          <cell r="H19" t="e">
            <v>#REF!</v>
          </cell>
          <cell r="I19" t="e">
            <v>#REF!</v>
          </cell>
          <cell r="J19">
            <v>1.86</v>
          </cell>
          <cell r="K19">
            <v>1.8779999999999999</v>
          </cell>
          <cell r="L19" t="str">
            <v>R02-PV01-&gt;R01-PV03</v>
          </cell>
          <cell r="M19" t="str">
            <v xml:space="preserve">BSTC 600 x 55 </v>
          </cell>
          <cell r="N19">
            <v>1063.329</v>
          </cell>
        </row>
        <row r="20">
          <cell r="F20" t="str">
            <v>03-01</v>
          </cell>
          <cell r="G20" t="str">
            <v>03-02</v>
          </cell>
          <cell r="H20" t="e">
            <v>#REF!</v>
          </cell>
          <cell r="I20" t="e">
            <v>#REF!</v>
          </cell>
          <cell r="J20">
            <v>1.86</v>
          </cell>
          <cell r="K20">
            <v>2.028</v>
          </cell>
          <cell r="L20" t="str">
            <v>R03-PV01-&gt;R03-PV02</v>
          </cell>
          <cell r="M20" t="str">
            <v xml:space="preserve">BSTC 600 x 55 </v>
          </cell>
          <cell r="N20">
            <v>1063.317</v>
          </cell>
        </row>
        <row r="21">
          <cell r="F21" t="str">
            <v>03-02</v>
          </cell>
          <cell r="G21" t="str">
            <v>01-04</v>
          </cell>
          <cell r="H21" t="e">
            <v>#REF!</v>
          </cell>
          <cell r="I21" t="e">
            <v>#REF!</v>
          </cell>
          <cell r="J21">
            <v>2.028</v>
          </cell>
          <cell r="K21">
            <v>1.905</v>
          </cell>
          <cell r="L21" t="str">
            <v>R03-PV02-&gt;R01-PV04</v>
          </cell>
          <cell r="M21" t="str">
            <v xml:space="preserve">BSTC 600 x 55 </v>
          </cell>
          <cell r="N21">
            <v>1062.7550000000001</v>
          </cell>
        </row>
        <row r="22">
          <cell r="F22" t="str">
            <v>04-01</v>
          </cell>
          <cell r="G22" t="str">
            <v>04-02</v>
          </cell>
          <cell r="H22" t="e">
            <v>#REF!</v>
          </cell>
          <cell r="I22" t="e">
            <v>#REF!</v>
          </cell>
          <cell r="J22">
            <v>1.86</v>
          </cell>
          <cell r="K22">
            <v>1.8640000000000001</v>
          </cell>
          <cell r="L22" t="str">
            <v>R04-PV01-&gt;R04-PV02</v>
          </cell>
          <cell r="M22" t="str">
            <v xml:space="preserve">BSTC 600 x 55 </v>
          </cell>
          <cell r="N22">
            <v>1062.2819999999999</v>
          </cell>
        </row>
        <row r="23">
          <cell r="F23" t="str">
            <v>04-02</v>
          </cell>
          <cell r="G23" t="str">
            <v>04-03</v>
          </cell>
          <cell r="H23" t="e">
            <v>#REF!</v>
          </cell>
          <cell r="I23" t="e">
            <v>#REF!</v>
          </cell>
          <cell r="J23">
            <v>1.8640000000000001</v>
          </cell>
          <cell r="K23">
            <v>1.8640000000000001</v>
          </cell>
          <cell r="L23" t="str">
            <v>R04-PV02-&gt;R04-PV03</v>
          </cell>
          <cell r="M23" t="str">
            <v xml:space="preserve">BSTC 600 x 55 </v>
          </cell>
          <cell r="N23">
            <v>1061.6089999999999</v>
          </cell>
        </row>
        <row r="24">
          <cell r="F24" t="str">
            <v>04-03</v>
          </cell>
          <cell r="G24" t="str">
            <v>01-05</v>
          </cell>
          <cell r="H24" t="e">
            <v>#REF!</v>
          </cell>
          <cell r="I24" t="e">
            <v>#REF!</v>
          </cell>
          <cell r="J24">
            <v>1.8640000000000001</v>
          </cell>
          <cell r="K24">
            <v>2.1320000000000001</v>
          </cell>
          <cell r="L24" t="str">
            <v>R04-PV03-&gt;R01-PV05</v>
          </cell>
          <cell r="M24" t="str">
            <v xml:space="preserve">BSTC 600 x 55 </v>
          </cell>
          <cell r="N24">
            <v>1060.83</v>
          </cell>
        </row>
        <row r="25">
          <cell r="F25" t="str">
            <v>05-01</v>
          </cell>
          <cell r="G25" t="str">
            <v>05-02</v>
          </cell>
          <cell r="H25" t="e">
            <v>#REF!</v>
          </cell>
          <cell r="I25" t="e">
            <v>#REF!</v>
          </cell>
          <cell r="J25">
            <v>1.86</v>
          </cell>
          <cell r="K25">
            <v>1.8740000000000001</v>
          </cell>
          <cell r="L25" t="str">
            <v>R05-PV01-&gt;R05-PV02</v>
          </cell>
          <cell r="M25" t="str">
            <v xml:space="preserve">BSTC 600 x 55 </v>
          </cell>
          <cell r="N25">
            <v>1060.992</v>
          </cell>
        </row>
        <row r="26">
          <cell r="F26" t="str">
            <v>05-02</v>
          </cell>
          <cell r="G26" t="str">
            <v>05-03</v>
          </cell>
          <cell r="H26" t="e">
            <v>#REF!</v>
          </cell>
          <cell r="I26" t="e">
            <v>#REF!</v>
          </cell>
          <cell r="J26">
            <v>1.8740000000000001</v>
          </cell>
          <cell r="K26">
            <v>1.883</v>
          </cell>
          <cell r="L26" t="str">
            <v>R05-PV02-&gt;R05-PV03</v>
          </cell>
          <cell r="M26" t="str">
            <v xml:space="preserve">BSTC 600 x 55 </v>
          </cell>
          <cell r="N26">
            <v>1060.2809999999999</v>
          </cell>
        </row>
        <row r="27">
          <cell r="F27" t="str">
            <v>05-03</v>
          </cell>
          <cell r="G27" t="str">
            <v>01-06</v>
          </cell>
          <cell r="H27" t="e">
            <v>#REF!</v>
          </cell>
          <cell r="I27" t="e">
            <v>#REF!</v>
          </cell>
          <cell r="J27">
            <v>1.883</v>
          </cell>
          <cell r="K27">
            <v>2.3540000000000001</v>
          </cell>
          <cell r="L27" t="str">
            <v>R05-PV03-&gt;R01-PV06</v>
          </cell>
          <cell r="M27" t="str">
            <v xml:space="preserve">BSTC 600 x 55 </v>
          </cell>
          <cell r="N27">
            <v>1059.566</v>
          </cell>
        </row>
        <row r="28">
          <cell r="F28" t="str">
            <v>06-01</v>
          </cell>
          <cell r="G28" t="str">
            <v>06-02</v>
          </cell>
          <cell r="H28" t="e">
            <v>#REF!</v>
          </cell>
          <cell r="I28" t="e">
            <v>#REF!</v>
          </cell>
          <cell r="J28">
            <v>1.86</v>
          </cell>
          <cell r="K28">
            <v>2.0070000000000001</v>
          </cell>
          <cell r="L28" t="str">
            <v>R06-PV01-&gt;R06-PV02</v>
          </cell>
          <cell r="M28" t="str">
            <v xml:space="preserve">BSTC 600 x 55 </v>
          </cell>
          <cell r="N28">
            <v>1059.3679999999999</v>
          </cell>
        </row>
        <row r="29">
          <cell r="F29" t="str">
            <v>06-02</v>
          </cell>
          <cell r="G29" t="str">
            <v>06-03</v>
          </cell>
          <cell r="H29" t="e">
            <v>#REF!</v>
          </cell>
          <cell r="I29" t="e">
            <v>#REF!</v>
          </cell>
          <cell r="J29">
            <v>2.0070000000000001</v>
          </cell>
          <cell r="K29">
            <v>1.863</v>
          </cell>
          <cell r="L29" t="str">
            <v>R06-PV02-&gt;R06-PV03</v>
          </cell>
          <cell r="M29" t="str">
            <v xml:space="preserve">BSTC 600 x 55 </v>
          </cell>
          <cell r="N29">
            <v>1058.7439999999999</v>
          </cell>
        </row>
        <row r="30">
          <cell r="F30" t="str">
            <v>06-03</v>
          </cell>
          <cell r="G30" t="str">
            <v>01-07</v>
          </cell>
          <cell r="H30" t="e">
            <v>#REF!</v>
          </cell>
          <cell r="I30" t="e">
            <v>#REF!</v>
          </cell>
          <cell r="J30">
            <v>1.863</v>
          </cell>
          <cell r="K30">
            <v>2.3239999999999998</v>
          </cell>
          <cell r="L30" t="str">
            <v>R06-PV03-&gt;R01-PV07</v>
          </cell>
          <cell r="M30" t="str">
            <v xml:space="preserve">BSTC 600 x 55 </v>
          </cell>
          <cell r="N30">
            <v>1057.655</v>
          </cell>
        </row>
        <row r="31">
          <cell r="F31" t="str">
            <v>07-01</v>
          </cell>
          <cell r="G31" t="str">
            <v>07-02</v>
          </cell>
          <cell r="H31" t="e">
            <v>#REF!</v>
          </cell>
          <cell r="I31" t="e">
            <v>#REF!</v>
          </cell>
          <cell r="J31">
            <v>1.8540000000000001</v>
          </cell>
          <cell r="K31">
            <v>1.8540000000000001</v>
          </cell>
          <cell r="L31" t="str">
            <v>R07-PV01-&gt;R07-PV02</v>
          </cell>
          <cell r="M31" t="str">
            <v xml:space="preserve">BSTC 600 x 55 </v>
          </cell>
          <cell r="N31">
            <v>1059.8040000000001</v>
          </cell>
        </row>
        <row r="32">
          <cell r="F32" t="str">
            <v>07-02</v>
          </cell>
          <cell r="G32" t="str">
            <v>07-03</v>
          </cell>
          <cell r="H32" t="e">
            <v>#REF!</v>
          </cell>
          <cell r="I32" t="e">
            <v>#REF!</v>
          </cell>
          <cell r="J32">
            <v>1.8540000000000001</v>
          </cell>
          <cell r="K32">
            <v>1.891</v>
          </cell>
          <cell r="L32" t="str">
            <v>R07-PV02-&gt;R07-PV03</v>
          </cell>
          <cell r="M32" t="str">
            <v xml:space="preserve">BSTC 600 x 55 </v>
          </cell>
          <cell r="N32">
            <v>1059.0640000000001</v>
          </cell>
        </row>
        <row r="33">
          <cell r="F33" t="str">
            <v>07-03</v>
          </cell>
          <cell r="G33" t="str">
            <v>01-10</v>
          </cell>
          <cell r="H33" t="e">
            <v>#REF!</v>
          </cell>
          <cell r="I33" t="e">
            <v>#REF!</v>
          </cell>
          <cell r="J33">
            <v>1.891</v>
          </cell>
          <cell r="K33">
            <v>3.097</v>
          </cell>
          <cell r="L33" t="str">
            <v>R07-PV03-&gt;R01-PV10</v>
          </cell>
          <cell r="M33" t="str">
            <v xml:space="preserve">BSTC 600 x 55 </v>
          </cell>
          <cell r="N33">
            <v>1058.384</v>
          </cell>
        </row>
        <row r="34">
          <cell r="F34" t="str">
            <v>08-01</v>
          </cell>
          <cell r="G34" t="str">
            <v>08-02</v>
          </cell>
          <cell r="H34" t="e">
            <v>#REF!</v>
          </cell>
          <cell r="I34" t="e">
            <v>#REF!</v>
          </cell>
          <cell r="J34">
            <v>1.85</v>
          </cell>
          <cell r="K34">
            <v>2.5529999999999999</v>
          </cell>
          <cell r="L34" t="str">
            <v>R08-PV01-&gt;R08-PV02</v>
          </cell>
          <cell r="M34" t="str">
            <v xml:space="preserve">BSTC 600 x 55 </v>
          </cell>
          <cell r="N34">
            <v>1058.56</v>
          </cell>
        </row>
        <row r="35">
          <cell r="F35" t="str">
            <v>08-02</v>
          </cell>
          <cell r="G35" t="str">
            <v>08-03</v>
          </cell>
          <cell r="H35" t="e">
            <v>#REF!</v>
          </cell>
          <cell r="I35" t="e">
            <v>#REF!</v>
          </cell>
          <cell r="J35">
            <v>2.5529999999999999</v>
          </cell>
          <cell r="K35">
            <v>3.4350000000000001</v>
          </cell>
          <cell r="L35" t="str">
            <v>R08-PV02-&gt;R08-PV03</v>
          </cell>
          <cell r="M35" t="str">
            <v xml:space="preserve">BSTC 600 x 55 </v>
          </cell>
          <cell r="N35">
            <v>1058.626</v>
          </cell>
        </row>
        <row r="36">
          <cell r="F36" t="str">
            <v>08-03</v>
          </cell>
          <cell r="G36" t="str">
            <v>08-04</v>
          </cell>
          <cell r="H36" t="e">
            <v>#REF!</v>
          </cell>
          <cell r="I36" t="e">
            <v>#REF!</v>
          </cell>
          <cell r="J36">
            <v>3.4350000000000001</v>
          </cell>
          <cell r="K36">
            <v>2.6280000000000001</v>
          </cell>
          <cell r="L36" t="str">
            <v>R08-PV03-&gt;R08-PV04</v>
          </cell>
          <cell r="M36" t="str">
            <v xml:space="preserve">BSTC 1000 x 90 </v>
          </cell>
          <cell r="N36">
            <v>1058.3599999999999</v>
          </cell>
        </row>
        <row r="37">
          <cell r="F37" t="str">
            <v>08-04</v>
          </cell>
          <cell r="G37" t="str">
            <v>01-13</v>
          </cell>
          <cell r="H37" t="e">
            <v>#REF!</v>
          </cell>
          <cell r="I37" t="e">
            <v>#REF!</v>
          </cell>
          <cell r="J37">
            <v>2.6280000000000001</v>
          </cell>
          <cell r="K37">
            <v>4.4939999999999998</v>
          </cell>
          <cell r="L37" t="str">
            <v>R08-PV04-&gt;R01-PV13</v>
          </cell>
          <cell r="M37" t="str">
            <v xml:space="preserve">BSTC 1000 x 90 </v>
          </cell>
          <cell r="N37">
            <v>1056.9449999999999</v>
          </cell>
        </row>
        <row r="38">
          <cell r="F38" t="str">
            <v>09-01</v>
          </cell>
          <cell r="G38" t="str">
            <v>09-02</v>
          </cell>
          <cell r="H38" t="e">
            <v>#REF!</v>
          </cell>
          <cell r="I38" t="e">
            <v>#REF!</v>
          </cell>
          <cell r="J38">
            <v>2.073</v>
          </cell>
          <cell r="K38">
            <v>2.9319999999999999</v>
          </cell>
          <cell r="L38" t="str">
            <v>R09-PV01-&gt;R09-PV02</v>
          </cell>
          <cell r="M38" t="str">
            <v xml:space="preserve">BSTC 800 x 75 </v>
          </cell>
          <cell r="N38">
            <v>1061.298</v>
          </cell>
        </row>
        <row r="39">
          <cell r="F39" t="str">
            <v>09-02</v>
          </cell>
          <cell r="G39" t="str">
            <v>08-03</v>
          </cell>
          <cell r="H39" t="e">
            <v>#REF!</v>
          </cell>
          <cell r="I39" t="e">
            <v>#REF!</v>
          </cell>
          <cell r="J39">
            <v>2.9319999999999999</v>
          </cell>
          <cell r="K39">
            <v>3.4350000000000001</v>
          </cell>
          <cell r="L39" t="str">
            <v>R09-PV02-&gt;R08-PV03</v>
          </cell>
          <cell r="M39" t="str">
            <v xml:space="preserve">BSTC 800 x 75 </v>
          </cell>
          <cell r="N39">
            <v>1059.816</v>
          </cell>
        </row>
        <row r="40">
          <cell r="F40" t="str">
            <v>10-01</v>
          </cell>
          <cell r="G40" t="str">
            <v>09-02</v>
          </cell>
          <cell r="H40" t="e">
            <v>#REF!</v>
          </cell>
          <cell r="I40" t="e">
            <v>#REF!</v>
          </cell>
          <cell r="J40">
            <v>1.8540000000000001</v>
          </cell>
          <cell r="K40">
            <v>2.9319999999999999</v>
          </cell>
          <cell r="L40" t="str">
            <v>R10-PV01-&gt;R09-PV02</v>
          </cell>
          <cell r="M40" t="str">
            <v xml:space="preserve">BSTC 600 x 55 </v>
          </cell>
          <cell r="N40">
            <v>1059.3920000000001</v>
          </cell>
        </row>
        <row r="41">
          <cell r="F41" t="str">
            <v>-</v>
          </cell>
          <cell r="G41" t="str">
            <v>-</v>
          </cell>
          <cell r="H41" t="e">
            <v>#REF!</v>
          </cell>
          <cell r="I41" t="e">
            <v>#REF!</v>
          </cell>
          <cell r="J41">
            <v>0</v>
          </cell>
          <cell r="K41">
            <v>0</v>
          </cell>
        </row>
        <row r="42">
          <cell r="F42" t="str">
            <v>-</v>
          </cell>
          <cell r="G42" t="str">
            <v>-</v>
          </cell>
          <cell r="H42" t="e">
            <v>#REF!</v>
          </cell>
          <cell r="I42" t="e">
            <v>#REF!</v>
          </cell>
          <cell r="J42">
            <v>0</v>
          </cell>
          <cell r="K42">
            <v>0</v>
          </cell>
        </row>
        <row r="43">
          <cell r="F43" t="str">
            <v>-</v>
          </cell>
          <cell r="G43" t="str">
            <v>-</v>
          </cell>
          <cell r="H43" t="e">
            <v>#REF!</v>
          </cell>
          <cell r="I43" t="e">
            <v>#REF!</v>
          </cell>
          <cell r="J43">
            <v>0</v>
          </cell>
          <cell r="K43">
            <v>0</v>
          </cell>
        </row>
        <row r="44">
          <cell r="F44" t="str">
            <v>-</v>
          </cell>
          <cell r="G44" t="str">
            <v>-</v>
          </cell>
          <cell r="H44" t="e">
            <v>#REF!</v>
          </cell>
          <cell r="I44" t="e">
            <v>#REF!</v>
          </cell>
          <cell r="J44">
            <v>0</v>
          </cell>
          <cell r="K44">
            <v>0</v>
          </cell>
        </row>
        <row r="45">
          <cell r="F45" t="str">
            <v>-</v>
          </cell>
          <cell r="G45" t="str">
            <v>-</v>
          </cell>
          <cell r="H45" t="e">
            <v>#REF!</v>
          </cell>
          <cell r="I45" t="e">
            <v>#REF!</v>
          </cell>
          <cell r="J45">
            <v>0</v>
          </cell>
          <cell r="K45">
            <v>0</v>
          </cell>
        </row>
        <row r="46">
          <cell r="F46" t="str">
            <v>-</v>
          </cell>
          <cell r="G46" t="str">
            <v>-</v>
          </cell>
          <cell r="H46" t="e">
            <v>#REF!</v>
          </cell>
          <cell r="I46" t="e">
            <v>#REF!</v>
          </cell>
          <cell r="J46">
            <v>0</v>
          </cell>
          <cell r="K46">
            <v>0</v>
          </cell>
        </row>
        <row r="47">
          <cell r="F47" t="str">
            <v>-</v>
          </cell>
          <cell r="G47" t="str">
            <v>-</v>
          </cell>
          <cell r="H47" t="e">
            <v>#REF!</v>
          </cell>
          <cell r="I47" t="e">
            <v>#REF!</v>
          </cell>
          <cell r="J47">
            <v>0</v>
          </cell>
          <cell r="K47">
            <v>0</v>
          </cell>
        </row>
        <row r="48">
          <cell r="F48" t="str">
            <v>-</v>
          </cell>
          <cell r="G48" t="str">
            <v>-</v>
          </cell>
          <cell r="H48" t="e">
            <v>#REF!</v>
          </cell>
          <cell r="I48" t="e">
            <v>#REF!</v>
          </cell>
          <cell r="J48">
            <v>0</v>
          </cell>
          <cell r="K48">
            <v>0</v>
          </cell>
        </row>
        <row r="49">
          <cell r="F49" t="str">
            <v>-</v>
          </cell>
          <cell r="G49" t="str">
            <v>-</v>
          </cell>
          <cell r="H49" t="e">
            <v>#REF!</v>
          </cell>
          <cell r="I49" t="e">
            <v>#REF!</v>
          </cell>
          <cell r="J49">
            <v>0</v>
          </cell>
          <cell r="K49">
            <v>0</v>
          </cell>
        </row>
        <row r="50">
          <cell r="F50" t="str">
            <v>-</v>
          </cell>
          <cell r="G50" t="str">
            <v>-</v>
          </cell>
          <cell r="H50" t="e">
            <v>#REF!</v>
          </cell>
          <cell r="I50" t="e">
            <v>#REF!</v>
          </cell>
          <cell r="J50">
            <v>0</v>
          </cell>
          <cell r="K50">
            <v>0</v>
          </cell>
        </row>
        <row r="51">
          <cell r="F51" t="str">
            <v>-</v>
          </cell>
          <cell r="G51" t="str">
            <v>-</v>
          </cell>
          <cell r="H51" t="e">
            <v>#REF!</v>
          </cell>
          <cell r="I51" t="e">
            <v>#REF!</v>
          </cell>
          <cell r="J51">
            <v>0</v>
          </cell>
          <cell r="K51">
            <v>0</v>
          </cell>
        </row>
        <row r="52">
          <cell r="F52" t="str">
            <v>-</v>
          </cell>
          <cell r="G52" t="str">
            <v>-</v>
          </cell>
          <cell r="H52" t="e">
            <v>#REF!</v>
          </cell>
          <cell r="I52" t="e">
            <v>#REF!</v>
          </cell>
          <cell r="J52">
            <v>0</v>
          </cell>
          <cell r="K52">
            <v>0</v>
          </cell>
        </row>
        <row r="53">
          <cell r="F53" t="str">
            <v>-</v>
          </cell>
          <cell r="G53" t="str">
            <v>-</v>
          </cell>
          <cell r="H53" t="e">
            <v>#REF!</v>
          </cell>
          <cell r="I53" t="e">
            <v>#REF!</v>
          </cell>
          <cell r="J53">
            <v>0</v>
          </cell>
          <cell r="K53">
            <v>0</v>
          </cell>
        </row>
        <row r="54">
          <cell r="F54" t="str">
            <v>-</v>
          </cell>
          <cell r="G54" t="str">
            <v>-</v>
          </cell>
          <cell r="H54" t="e">
            <v>#REF!</v>
          </cell>
          <cell r="I54" t="e">
            <v>#REF!</v>
          </cell>
          <cell r="J54">
            <v>0</v>
          </cell>
          <cell r="K54">
            <v>0</v>
          </cell>
        </row>
        <row r="55">
          <cell r="F55" t="str">
            <v>-</v>
          </cell>
          <cell r="G55" t="str">
            <v>-</v>
          </cell>
          <cell r="H55" t="e">
            <v>#REF!</v>
          </cell>
          <cell r="I55" t="e">
            <v>#REF!</v>
          </cell>
          <cell r="J55">
            <v>0</v>
          </cell>
          <cell r="K55">
            <v>0</v>
          </cell>
        </row>
        <row r="56">
          <cell r="F56" t="str">
            <v>-</v>
          </cell>
          <cell r="G56" t="str">
            <v>-</v>
          </cell>
          <cell r="H56" t="e">
            <v>#REF!</v>
          </cell>
          <cell r="I56" t="e">
            <v>#REF!</v>
          </cell>
          <cell r="J56">
            <v>0</v>
          </cell>
          <cell r="K56">
            <v>0</v>
          </cell>
        </row>
        <row r="57">
          <cell r="F57" t="str">
            <v>-</v>
          </cell>
          <cell r="G57" t="str">
            <v>-</v>
          </cell>
          <cell r="H57" t="e">
            <v>#REF!</v>
          </cell>
          <cell r="I57" t="e">
            <v>#REF!</v>
          </cell>
          <cell r="J57">
            <v>0</v>
          </cell>
          <cell r="K57">
            <v>0</v>
          </cell>
        </row>
        <row r="58">
          <cell r="F58" t="str">
            <v>-</v>
          </cell>
          <cell r="G58" t="str">
            <v>-</v>
          </cell>
          <cell r="H58" t="e">
            <v>#REF!</v>
          </cell>
          <cell r="I58" t="e">
            <v>#REF!</v>
          </cell>
          <cell r="J58">
            <v>0</v>
          </cell>
          <cell r="K58">
            <v>0</v>
          </cell>
        </row>
        <row r="59">
          <cell r="F59" t="str">
            <v>-</v>
          </cell>
          <cell r="G59" t="str">
            <v>-</v>
          </cell>
          <cell r="H59" t="e">
            <v>#REF!</v>
          </cell>
          <cell r="I59" t="e">
            <v>#REF!</v>
          </cell>
          <cell r="J59">
            <v>0</v>
          </cell>
          <cell r="K59">
            <v>0</v>
          </cell>
        </row>
        <row r="60">
          <cell r="F60" t="str">
            <v>-</v>
          </cell>
          <cell r="G60" t="str">
            <v>-</v>
          </cell>
          <cell r="H60" t="e">
            <v>#REF!</v>
          </cell>
          <cell r="I60" t="e">
            <v>#REF!</v>
          </cell>
          <cell r="J60">
            <v>0</v>
          </cell>
          <cell r="K60">
            <v>0</v>
          </cell>
        </row>
        <row r="61">
          <cell r="F61" t="str">
            <v>-</v>
          </cell>
          <cell r="G61" t="str">
            <v>-</v>
          </cell>
          <cell r="H61" t="e">
            <v>#REF!</v>
          </cell>
          <cell r="I61" t="e">
            <v>#REF!</v>
          </cell>
          <cell r="J61">
            <v>0</v>
          </cell>
          <cell r="K61">
            <v>0</v>
          </cell>
        </row>
        <row r="62">
          <cell r="F62" t="str">
            <v>-</v>
          </cell>
          <cell r="G62" t="str">
            <v>-</v>
          </cell>
          <cell r="H62" t="e">
            <v>#REF!</v>
          </cell>
          <cell r="I62" t="e">
            <v>#REF!</v>
          </cell>
          <cell r="J62">
            <v>0</v>
          </cell>
          <cell r="K62">
            <v>0</v>
          </cell>
        </row>
        <row r="63">
          <cell r="F63" t="str">
            <v>-</v>
          </cell>
          <cell r="G63" t="str">
            <v>-</v>
          </cell>
          <cell r="H63" t="e">
            <v>#REF!</v>
          </cell>
          <cell r="I63" t="e">
            <v>#REF!</v>
          </cell>
          <cell r="J63">
            <v>0</v>
          </cell>
          <cell r="K63">
            <v>0</v>
          </cell>
        </row>
        <row r="64">
          <cell r="F64" t="str">
            <v>-</v>
          </cell>
          <cell r="G64" t="str">
            <v>-</v>
          </cell>
          <cell r="H64" t="e">
            <v>#REF!</v>
          </cell>
          <cell r="I64" t="e">
            <v>#REF!</v>
          </cell>
          <cell r="J64">
            <v>0</v>
          </cell>
          <cell r="K64">
            <v>0</v>
          </cell>
        </row>
        <row r="65">
          <cell r="F65" t="str">
            <v>-</v>
          </cell>
          <cell r="G65" t="str">
            <v>-</v>
          </cell>
          <cell r="H65" t="e">
            <v>#REF!</v>
          </cell>
          <cell r="I65" t="e">
            <v>#REF!</v>
          </cell>
          <cell r="J65">
            <v>0</v>
          </cell>
          <cell r="K65">
            <v>0</v>
          </cell>
        </row>
        <row r="66">
          <cell r="F66" t="str">
            <v>-</v>
          </cell>
          <cell r="G66" t="str">
            <v>-</v>
          </cell>
          <cell r="H66" t="e">
            <v>#REF!</v>
          </cell>
          <cell r="I66" t="e">
            <v>#REF!</v>
          </cell>
          <cell r="J66">
            <v>0</v>
          </cell>
          <cell r="K66">
            <v>0</v>
          </cell>
        </row>
        <row r="67">
          <cell r="F67" t="str">
            <v>-</v>
          </cell>
          <cell r="G67" t="str">
            <v>-</v>
          </cell>
          <cell r="H67" t="e">
            <v>#REF!</v>
          </cell>
          <cell r="I67" t="e">
            <v>#REF!</v>
          </cell>
          <cell r="J67">
            <v>0</v>
          </cell>
          <cell r="K67">
            <v>0</v>
          </cell>
        </row>
        <row r="68">
          <cell r="F68" t="str">
            <v>-</v>
          </cell>
          <cell r="G68" t="str">
            <v>-</v>
          </cell>
          <cell r="H68" t="e">
            <v>#REF!</v>
          </cell>
          <cell r="I68" t="e">
            <v>#REF!</v>
          </cell>
          <cell r="J68">
            <v>0</v>
          </cell>
          <cell r="K68">
            <v>0</v>
          </cell>
        </row>
        <row r="69">
          <cell r="F69" t="str">
            <v>-</v>
          </cell>
          <cell r="G69" t="str">
            <v>-</v>
          </cell>
          <cell r="H69" t="e">
            <v>#REF!</v>
          </cell>
          <cell r="I69" t="e">
            <v>#REF!</v>
          </cell>
          <cell r="J69">
            <v>0</v>
          </cell>
          <cell r="K69">
            <v>0</v>
          </cell>
        </row>
        <row r="70">
          <cell r="F70" t="str">
            <v>-</v>
          </cell>
          <cell r="G70" t="str">
            <v>-</v>
          </cell>
          <cell r="H70" t="e">
            <v>#REF!</v>
          </cell>
          <cell r="I70" t="e">
            <v>#REF!</v>
          </cell>
          <cell r="J70">
            <v>0</v>
          </cell>
          <cell r="K70">
            <v>0</v>
          </cell>
        </row>
        <row r="71">
          <cell r="F71" t="str">
            <v>-</v>
          </cell>
          <cell r="G71" t="str">
            <v>-</v>
          </cell>
          <cell r="H71" t="e">
            <v>#REF!</v>
          </cell>
          <cell r="I71" t="e">
            <v>#REF!</v>
          </cell>
          <cell r="J71">
            <v>0</v>
          </cell>
          <cell r="K71">
            <v>0</v>
          </cell>
        </row>
        <row r="72">
          <cell r="F72" t="str">
            <v>-</v>
          </cell>
          <cell r="G72" t="str">
            <v>-</v>
          </cell>
          <cell r="H72" t="e">
            <v>#REF!</v>
          </cell>
          <cell r="I72" t="e">
            <v>#REF!</v>
          </cell>
          <cell r="J72">
            <v>0</v>
          </cell>
          <cell r="K72">
            <v>0</v>
          </cell>
        </row>
        <row r="73">
          <cell r="F73" t="str">
            <v>-</v>
          </cell>
          <cell r="G73" t="str">
            <v>-</v>
          </cell>
          <cell r="H73" t="e">
            <v>#REF!</v>
          </cell>
          <cell r="I73" t="e">
            <v>#REF!</v>
          </cell>
          <cell r="J73">
            <v>0</v>
          </cell>
          <cell r="K73">
            <v>0</v>
          </cell>
        </row>
        <row r="74">
          <cell r="F74" t="str">
            <v>-</v>
          </cell>
          <cell r="G74" t="str">
            <v>-</v>
          </cell>
          <cell r="H74" t="e">
            <v>#REF!</v>
          </cell>
          <cell r="I74" t="e">
            <v>#REF!</v>
          </cell>
          <cell r="J74">
            <v>0</v>
          </cell>
          <cell r="K74">
            <v>0</v>
          </cell>
        </row>
        <row r="75">
          <cell r="F75" t="str">
            <v>-</v>
          </cell>
          <cell r="G75" t="str">
            <v>-</v>
          </cell>
          <cell r="H75" t="e">
            <v>#REF!</v>
          </cell>
          <cell r="I75" t="e">
            <v>#REF!</v>
          </cell>
          <cell r="J75">
            <v>0</v>
          </cell>
          <cell r="K75">
            <v>0</v>
          </cell>
        </row>
        <row r="76">
          <cell r="F76" t="str">
            <v>-</v>
          </cell>
          <cell r="G76" t="str">
            <v>-</v>
          </cell>
          <cell r="H76" t="e">
            <v>#REF!</v>
          </cell>
          <cell r="I76" t="e">
            <v>#REF!</v>
          </cell>
          <cell r="J76">
            <v>0</v>
          </cell>
          <cell r="K76">
            <v>0</v>
          </cell>
        </row>
        <row r="77">
          <cell r="F77" t="str">
            <v>-</v>
          </cell>
          <cell r="G77" t="str">
            <v>-</v>
          </cell>
          <cell r="H77" t="e">
            <v>#REF!</v>
          </cell>
          <cell r="I77" t="e">
            <v>#REF!</v>
          </cell>
          <cell r="J77">
            <v>0</v>
          </cell>
          <cell r="K77">
            <v>0</v>
          </cell>
        </row>
        <row r="78">
          <cell r="F78" t="str">
            <v>-</v>
          </cell>
          <cell r="G78" t="str">
            <v>-</v>
          </cell>
          <cell r="H78" t="e">
            <v>#REF!</v>
          </cell>
          <cell r="I78" t="e">
            <v>#REF!</v>
          </cell>
          <cell r="J78">
            <v>0</v>
          </cell>
          <cell r="K78">
            <v>0</v>
          </cell>
        </row>
        <row r="79">
          <cell r="F79" t="str">
            <v>-</v>
          </cell>
          <cell r="G79" t="str">
            <v>-</v>
          </cell>
          <cell r="H79" t="e">
            <v>#REF!</v>
          </cell>
          <cell r="I79" t="e">
            <v>#REF!</v>
          </cell>
          <cell r="J79">
            <v>0</v>
          </cell>
          <cell r="K79">
            <v>0</v>
          </cell>
        </row>
        <row r="80">
          <cell r="F80" t="str">
            <v>-</v>
          </cell>
          <cell r="G80" t="str">
            <v>-</v>
          </cell>
          <cell r="H80" t="e">
            <v>#REF!</v>
          </cell>
          <cell r="I80" t="e">
            <v>#REF!</v>
          </cell>
          <cell r="J80">
            <v>0</v>
          </cell>
          <cell r="K80">
            <v>0</v>
          </cell>
        </row>
        <row r="81">
          <cell r="F81" t="str">
            <v>-</v>
          </cell>
          <cell r="G81" t="str">
            <v>-</v>
          </cell>
          <cell r="H81" t="e">
            <v>#REF!</v>
          </cell>
          <cell r="I81" t="e">
            <v>#REF!</v>
          </cell>
          <cell r="J81">
            <v>0</v>
          </cell>
          <cell r="K81">
            <v>0</v>
          </cell>
        </row>
        <row r="82">
          <cell r="F82" t="str">
            <v>-</v>
          </cell>
          <cell r="G82" t="str">
            <v>-</v>
          </cell>
          <cell r="H82" t="e">
            <v>#REF!</v>
          </cell>
          <cell r="I82" t="e">
            <v>#REF!</v>
          </cell>
          <cell r="J82">
            <v>0</v>
          </cell>
          <cell r="K82">
            <v>0</v>
          </cell>
        </row>
        <row r="83">
          <cell r="F83" t="str">
            <v>-</v>
          </cell>
          <cell r="G83" t="str">
            <v>-</v>
          </cell>
          <cell r="H83" t="e">
            <v>#REF!</v>
          </cell>
          <cell r="I83" t="e">
            <v>#REF!</v>
          </cell>
          <cell r="J83">
            <v>0</v>
          </cell>
          <cell r="K83">
            <v>0</v>
          </cell>
        </row>
        <row r="84">
          <cell r="F84" t="str">
            <v>-</v>
          </cell>
          <cell r="G84" t="str">
            <v>-</v>
          </cell>
          <cell r="H84" t="e">
            <v>#REF!</v>
          </cell>
          <cell r="I84" t="e">
            <v>#REF!</v>
          </cell>
          <cell r="J84">
            <v>0</v>
          </cell>
          <cell r="K84">
            <v>0</v>
          </cell>
        </row>
        <row r="85">
          <cell r="F85" t="str">
            <v>-</v>
          </cell>
          <cell r="G85" t="str">
            <v>-</v>
          </cell>
          <cell r="H85" t="e">
            <v>#REF!</v>
          </cell>
          <cell r="I85" t="e">
            <v>#REF!</v>
          </cell>
          <cell r="J85">
            <v>0</v>
          </cell>
          <cell r="K85">
            <v>0</v>
          </cell>
        </row>
        <row r="86">
          <cell r="F86" t="str">
            <v>-</v>
          </cell>
          <cell r="G86" t="str">
            <v>-</v>
          </cell>
          <cell r="H86" t="e">
            <v>#REF!</v>
          </cell>
          <cell r="I86" t="e">
            <v>#REF!</v>
          </cell>
          <cell r="J86">
            <v>0</v>
          </cell>
          <cell r="K86">
            <v>0</v>
          </cell>
        </row>
        <row r="87">
          <cell r="F87" t="str">
            <v>-</v>
          </cell>
          <cell r="G87" t="str">
            <v>-</v>
          </cell>
          <cell r="H87" t="e">
            <v>#REF!</v>
          </cell>
          <cell r="I87" t="e">
            <v>#REF!</v>
          </cell>
          <cell r="J87">
            <v>0</v>
          </cell>
          <cell r="K87">
            <v>0</v>
          </cell>
        </row>
        <row r="88">
          <cell r="F88" t="str">
            <v>-</v>
          </cell>
          <cell r="G88" t="str">
            <v>-</v>
          </cell>
          <cell r="H88" t="e">
            <v>#REF!</v>
          </cell>
          <cell r="I88" t="e">
            <v>#REF!</v>
          </cell>
          <cell r="J88">
            <v>0</v>
          </cell>
          <cell r="K88">
            <v>0</v>
          </cell>
        </row>
        <row r="89">
          <cell r="F89" t="str">
            <v>-</v>
          </cell>
          <cell r="G89" t="str">
            <v>-</v>
          </cell>
          <cell r="H89" t="e">
            <v>#REF!</v>
          </cell>
          <cell r="I89" t="e">
            <v>#REF!</v>
          </cell>
          <cell r="J89">
            <v>0</v>
          </cell>
          <cell r="K89">
            <v>0</v>
          </cell>
        </row>
        <row r="90">
          <cell r="F90" t="str">
            <v>-</v>
          </cell>
          <cell r="G90" t="str">
            <v>-</v>
          </cell>
          <cell r="H90" t="e">
            <v>#REF!</v>
          </cell>
          <cell r="I90" t="e">
            <v>#REF!</v>
          </cell>
          <cell r="J90">
            <v>0</v>
          </cell>
          <cell r="K90">
            <v>0</v>
          </cell>
        </row>
        <row r="91">
          <cell r="F91" t="str">
            <v>-</v>
          </cell>
          <cell r="G91" t="str">
            <v>-</v>
          </cell>
          <cell r="H91" t="e">
            <v>#REF!</v>
          </cell>
          <cell r="I91" t="e">
            <v>#REF!</v>
          </cell>
          <cell r="J91">
            <v>0</v>
          </cell>
          <cell r="K91">
            <v>0</v>
          </cell>
        </row>
        <row r="92">
          <cell r="F92" t="str">
            <v>-</v>
          </cell>
          <cell r="G92" t="str">
            <v>-</v>
          </cell>
          <cell r="H92" t="e">
            <v>#REF!</v>
          </cell>
          <cell r="I92" t="e">
            <v>#REF!</v>
          </cell>
          <cell r="J92">
            <v>0</v>
          </cell>
          <cell r="K92">
            <v>0</v>
          </cell>
        </row>
        <row r="93">
          <cell r="F93" t="str">
            <v>-</v>
          </cell>
          <cell r="G93" t="str">
            <v>-</v>
          </cell>
          <cell r="H93" t="e">
            <v>#REF!</v>
          </cell>
          <cell r="I93" t="e">
            <v>#REF!</v>
          </cell>
          <cell r="J93">
            <v>0</v>
          </cell>
          <cell r="K93">
            <v>0</v>
          </cell>
        </row>
        <row r="94">
          <cell r="F94" t="str">
            <v>-</v>
          </cell>
          <cell r="G94" t="str">
            <v>-</v>
          </cell>
          <cell r="H94" t="e">
            <v>#REF!</v>
          </cell>
          <cell r="I94" t="e">
            <v>#REF!</v>
          </cell>
          <cell r="J94">
            <v>0</v>
          </cell>
          <cell r="K94">
            <v>0</v>
          </cell>
        </row>
        <row r="95">
          <cell r="F95" t="str">
            <v>-</v>
          </cell>
          <cell r="G95" t="str">
            <v>-</v>
          </cell>
          <cell r="H95" t="e">
            <v>#REF!</v>
          </cell>
          <cell r="I95" t="e">
            <v>#REF!</v>
          </cell>
          <cell r="J95">
            <v>0</v>
          </cell>
          <cell r="K95">
            <v>0</v>
          </cell>
        </row>
        <row r="96">
          <cell r="F96" t="str">
            <v>-</v>
          </cell>
          <cell r="G96" t="str">
            <v>-</v>
          </cell>
          <cell r="H96" t="e">
            <v>#REF!</v>
          </cell>
          <cell r="I96" t="e">
            <v>#REF!</v>
          </cell>
          <cell r="J96">
            <v>0</v>
          </cell>
          <cell r="K96">
            <v>0</v>
          </cell>
        </row>
        <row r="97">
          <cell r="F97" t="str">
            <v>-</v>
          </cell>
          <cell r="G97" t="str">
            <v>-</v>
          </cell>
          <cell r="H97" t="e">
            <v>#REF!</v>
          </cell>
          <cell r="I97" t="e">
            <v>#REF!</v>
          </cell>
          <cell r="J97">
            <v>0</v>
          </cell>
          <cell r="K97">
            <v>0</v>
          </cell>
        </row>
        <row r="98">
          <cell r="F98" t="str">
            <v>-</v>
          </cell>
          <cell r="G98" t="str">
            <v>-</v>
          </cell>
          <cell r="H98" t="e">
            <v>#REF!</v>
          </cell>
          <cell r="I98" t="e">
            <v>#REF!</v>
          </cell>
          <cell r="J98">
            <v>0</v>
          </cell>
          <cell r="K98">
            <v>0</v>
          </cell>
        </row>
        <row r="99">
          <cell r="F99" t="str">
            <v>-</v>
          </cell>
          <cell r="G99" t="str">
            <v>-</v>
          </cell>
          <cell r="H99" t="e">
            <v>#REF!</v>
          </cell>
          <cell r="I99" t="e">
            <v>#REF!</v>
          </cell>
          <cell r="J99">
            <v>0</v>
          </cell>
          <cell r="K99">
            <v>0</v>
          </cell>
        </row>
        <row r="100">
          <cell r="F100" t="str">
            <v>-</v>
          </cell>
          <cell r="G100" t="str">
            <v>-</v>
          </cell>
          <cell r="H100" t="e">
            <v>#REF!</v>
          </cell>
          <cell r="I100" t="e">
            <v>#REF!</v>
          </cell>
          <cell r="J100">
            <v>0</v>
          </cell>
          <cell r="K100">
            <v>0</v>
          </cell>
        </row>
        <row r="101">
          <cell r="F101" t="str">
            <v>-</v>
          </cell>
          <cell r="G101" t="str">
            <v>-</v>
          </cell>
          <cell r="H101" t="e">
            <v>#REF!</v>
          </cell>
          <cell r="I101" t="e">
            <v>#REF!</v>
          </cell>
          <cell r="J101">
            <v>0</v>
          </cell>
          <cell r="K101">
            <v>0</v>
          </cell>
        </row>
        <row r="102">
          <cell r="F102" t="str">
            <v>-</v>
          </cell>
          <cell r="G102" t="str">
            <v>-</v>
          </cell>
          <cell r="H102" t="e">
            <v>#REF!</v>
          </cell>
          <cell r="I102" t="e">
            <v>#REF!</v>
          </cell>
          <cell r="J102">
            <v>0</v>
          </cell>
          <cell r="K102">
            <v>0</v>
          </cell>
        </row>
        <row r="103">
          <cell r="F103" t="str">
            <v>-</v>
          </cell>
          <cell r="G103" t="str">
            <v>-</v>
          </cell>
          <cell r="H103" t="e">
            <v>#REF!</v>
          </cell>
          <cell r="I103" t="e">
            <v>#REF!</v>
          </cell>
          <cell r="J103">
            <v>0</v>
          </cell>
          <cell r="K103">
            <v>0</v>
          </cell>
        </row>
        <row r="104">
          <cell r="F104" t="str">
            <v>-</v>
          </cell>
          <cell r="G104" t="str">
            <v>-</v>
          </cell>
          <cell r="H104" t="e">
            <v>#REF!</v>
          </cell>
          <cell r="I104" t="e">
            <v>#REF!</v>
          </cell>
          <cell r="J104">
            <v>0</v>
          </cell>
          <cell r="K104">
            <v>0</v>
          </cell>
        </row>
        <row r="105">
          <cell r="F105" t="str">
            <v>-</v>
          </cell>
          <cell r="G105" t="str">
            <v>-</v>
          </cell>
          <cell r="H105" t="e">
            <v>#REF!</v>
          </cell>
          <cell r="I105" t="e">
            <v>#REF!</v>
          </cell>
          <cell r="J105">
            <v>0</v>
          </cell>
          <cell r="K105">
            <v>0</v>
          </cell>
        </row>
        <row r="106">
          <cell r="F106" t="str">
            <v>-</v>
          </cell>
          <cell r="G106" t="str">
            <v>-</v>
          </cell>
          <cell r="H106" t="e">
            <v>#REF!</v>
          </cell>
          <cell r="I106" t="e">
            <v>#REF!</v>
          </cell>
          <cell r="J106">
            <v>0</v>
          </cell>
          <cell r="K106">
            <v>0</v>
          </cell>
        </row>
        <row r="107">
          <cell r="F107" t="str">
            <v>-</v>
          </cell>
          <cell r="G107" t="str">
            <v>-</v>
          </cell>
          <cell r="H107" t="e">
            <v>#REF!</v>
          </cell>
          <cell r="I107" t="e">
            <v>#REF!</v>
          </cell>
          <cell r="J107">
            <v>0</v>
          </cell>
          <cell r="K107">
            <v>0</v>
          </cell>
        </row>
        <row r="108">
          <cell r="F108" t="str">
            <v>-</v>
          </cell>
          <cell r="G108" t="str">
            <v>-</v>
          </cell>
          <cell r="H108" t="e">
            <v>#REF!</v>
          </cell>
          <cell r="I108" t="e">
            <v>#REF!</v>
          </cell>
          <cell r="J108">
            <v>0</v>
          </cell>
          <cell r="K108">
            <v>0</v>
          </cell>
        </row>
        <row r="109">
          <cell r="F109" t="str">
            <v>-</v>
          </cell>
          <cell r="G109" t="str">
            <v>-</v>
          </cell>
          <cell r="H109" t="e">
            <v>#REF!</v>
          </cell>
          <cell r="I109" t="e">
            <v>#REF!</v>
          </cell>
          <cell r="J109">
            <v>0</v>
          </cell>
          <cell r="K109">
            <v>0</v>
          </cell>
        </row>
        <row r="110">
          <cell r="F110" t="str">
            <v>-</v>
          </cell>
          <cell r="G110" t="str">
            <v>-</v>
          </cell>
          <cell r="H110" t="e">
            <v>#REF!</v>
          </cell>
          <cell r="I110" t="e">
            <v>#REF!</v>
          </cell>
          <cell r="J110">
            <v>0</v>
          </cell>
          <cell r="K110">
            <v>0</v>
          </cell>
        </row>
        <row r="111">
          <cell r="F111" t="str">
            <v>-</v>
          </cell>
          <cell r="G111" t="str">
            <v>-</v>
          </cell>
          <cell r="H111" t="e">
            <v>#REF!</v>
          </cell>
          <cell r="I111" t="e">
            <v>#REF!</v>
          </cell>
          <cell r="J111">
            <v>0</v>
          </cell>
          <cell r="K111">
            <v>0</v>
          </cell>
        </row>
        <row r="112">
          <cell r="F112" t="str">
            <v>-</v>
          </cell>
          <cell r="G112" t="str">
            <v>-</v>
          </cell>
          <cell r="H112" t="e">
            <v>#REF!</v>
          </cell>
          <cell r="I112" t="e">
            <v>#REF!</v>
          </cell>
          <cell r="J112">
            <v>0</v>
          </cell>
          <cell r="K112">
            <v>0</v>
          </cell>
        </row>
        <row r="113">
          <cell r="F113" t="str">
            <v>-</v>
          </cell>
          <cell r="G113" t="str">
            <v>-</v>
          </cell>
          <cell r="H113" t="e">
            <v>#REF!</v>
          </cell>
          <cell r="I113" t="e">
            <v>#REF!</v>
          </cell>
          <cell r="J113">
            <v>0</v>
          </cell>
          <cell r="K113">
            <v>0</v>
          </cell>
        </row>
        <row r="114">
          <cell r="F114" t="str">
            <v>-</v>
          </cell>
          <cell r="G114" t="str">
            <v>-</v>
          </cell>
          <cell r="H114" t="e">
            <v>#REF!</v>
          </cell>
          <cell r="I114" t="e">
            <v>#REF!</v>
          </cell>
          <cell r="J114">
            <v>0</v>
          </cell>
          <cell r="K114">
            <v>0</v>
          </cell>
        </row>
        <row r="115">
          <cell r="F115" t="str">
            <v>-</v>
          </cell>
          <cell r="G115" t="str">
            <v>-</v>
          </cell>
          <cell r="H115" t="e">
            <v>#REF!</v>
          </cell>
          <cell r="I115" t="e">
            <v>#REF!</v>
          </cell>
          <cell r="J115">
            <v>0</v>
          </cell>
          <cell r="K115">
            <v>0</v>
          </cell>
        </row>
        <row r="116">
          <cell r="F116" t="str">
            <v>-</v>
          </cell>
          <cell r="G116" t="str">
            <v>-</v>
          </cell>
          <cell r="H116" t="e">
            <v>#REF!</v>
          </cell>
          <cell r="I116" t="e">
            <v>#REF!</v>
          </cell>
          <cell r="J116">
            <v>0</v>
          </cell>
          <cell r="K116">
            <v>0</v>
          </cell>
        </row>
        <row r="117">
          <cell r="F117" t="str">
            <v>-</v>
          </cell>
          <cell r="G117" t="str">
            <v>-</v>
          </cell>
          <cell r="H117" t="e">
            <v>#REF!</v>
          </cell>
          <cell r="I117" t="e">
            <v>#REF!</v>
          </cell>
          <cell r="J117">
            <v>0</v>
          </cell>
          <cell r="K117">
            <v>0</v>
          </cell>
        </row>
        <row r="118">
          <cell r="F118" t="str">
            <v>-</v>
          </cell>
          <cell r="G118" t="str">
            <v>-</v>
          </cell>
          <cell r="H118" t="e">
            <v>#REF!</v>
          </cell>
          <cell r="I118" t="e">
            <v>#REF!</v>
          </cell>
          <cell r="J118">
            <v>0</v>
          </cell>
          <cell r="K118">
            <v>0</v>
          </cell>
        </row>
        <row r="119">
          <cell r="F119" t="str">
            <v>-</v>
          </cell>
          <cell r="G119" t="str">
            <v>-</v>
          </cell>
          <cell r="H119" t="e">
            <v>#REF!</v>
          </cell>
          <cell r="I119" t="e">
            <v>#REF!</v>
          </cell>
          <cell r="J119">
            <v>0</v>
          </cell>
          <cell r="K119">
            <v>0</v>
          </cell>
        </row>
        <row r="120">
          <cell r="F120" t="str">
            <v>-</v>
          </cell>
          <cell r="G120" t="str">
            <v>-</v>
          </cell>
          <cell r="H120" t="e">
            <v>#REF!</v>
          </cell>
          <cell r="I120" t="e">
            <v>#REF!</v>
          </cell>
          <cell r="J120">
            <v>0</v>
          </cell>
          <cell r="K120">
            <v>0</v>
          </cell>
        </row>
        <row r="121">
          <cell r="F121" t="str">
            <v>-</v>
          </cell>
          <cell r="G121" t="str">
            <v>-</v>
          </cell>
          <cell r="H121" t="e">
            <v>#REF!</v>
          </cell>
          <cell r="I121" t="e">
            <v>#REF!</v>
          </cell>
          <cell r="J121">
            <v>0</v>
          </cell>
          <cell r="K121">
            <v>0</v>
          </cell>
        </row>
        <row r="122">
          <cell r="F122" t="str">
            <v>-</v>
          </cell>
          <cell r="G122" t="str">
            <v>-</v>
          </cell>
          <cell r="H122" t="e">
            <v>#REF!</v>
          </cell>
          <cell r="I122" t="e">
            <v>#REF!</v>
          </cell>
          <cell r="J122">
            <v>0</v>
          </cell>
          <cell r="K122">
            <v>0</v>
          </cell>
        </row>
        <row r="123">
          <cell r="F123" t="str">
            <v>-</v>
          </cell>
          <cell r="G123" t="str">
            <v>-</v>
          </cell>
          <cell r="H123" t="e">
            <v>#REF!</v>
          </cell>
          <cell r="I123" t="e">
            <v>#REF!</v>
          </cell>
          <cell r="J123">
            <v>0</v>
          </cell>
          <cell r="K123">
            <v>0</v>
          </cell>
        </row>
        <row r="124">
          <cell r="F124" t="str">
            <v>-</v>
          </cell>
          <cell r="G124" t="str">
            <v>-</v>
          </cell>
          <cell r="H124" t="e">
            <v>#REF!</v>
          </cell>
          <cell r="I124" t="e">
            <v>#REF!</v>
          </cell>
          <cell r="J124">
            <v>0</v>
          </cell>
          <cell r="K124">
            <v>0</v>
          </cell>
        </row>
        <row r="125">
          <cell r="F125" t="str">
            <v>-</v>
          </cell>
          <cell r="G125" t="str">
            <v>-</v>
          </cell>
          <cell r="H125" t="e">
            <v>#REF!</v>
          </cell>
          <cell r="I125" t="e">
            <v>#REF!</v>
          </cell>
          <cell r="J125">
            <v>0</v>
          </cell>
          <cell r="K125">
            <v>0</v>
          </cell>
        </row>
        <row r="126">
          <cell r="F126" t="str">
            <v>-</v>
          </cell>
          <cell r="G126" t="str">
            <v>-</v>
          </cell>
          <cell r="H126" t="e">
            <v>#REF!</v>
          </cell>
          <cell r="I126" t="e">
            <v>#REF!</v>
          </cell>
          <cell r="J126">
            <v>0</v>
          </cell>
          <cell r="K126">
            <v>0</v>
          </cell>
        </row>
        <row r="127">
          <cell r="F127" t="str">
            <v>-</v>
          </cell>
          <cell r="G127" t="str">
            <v>-</v>
          </cell>
          <cell r="H127" t="e">
            <v>#REF!</v>
          </cell>
          <cell r="I127" t="e">
            <v>#REF!</v>
          </cell>
          <cell r="J127">
            <v>0</v>
          </cell>
          <cell r="K127">
            <v>0</v>
          </cell>
        </row>
        <row r="128">
          <cell r="F128" t="str">
            <v>-</v>
          </cell>
          <cell r="G128" t="str">
            <v>-</v>
          </cell>
          <cell r="H128" t="e">
            <v>#REF!</v>
          </cell>
          <cell r="I128" t="e">
            <v>#REF!</v>
          </cell>
          <cell r="J128">
            <v>0</v>
          </cell>
          <cell r="K128">
            <v>0</v>
          </cell>
        </row>
        <row r="129">
          <cell r="F129" t="str">
            <v>-</v>
          </cell>
          <cell r="G129" t="str">
            <v>-</v>
          </cell>
          <cell r="H129" t="e">
            <v>#REF!</v>
          </cell>
          <cell r="I129" t="e">
            <v>#REF!</v>
          </cell>
          <cell r="J129">
            <v>0</v>
          </cell>
          <cell r="K129">
            <v>0</v>
          </cell>
        </row>
        <row r="130">
          <cell r="F130" t="str">
            <v>-</v>
          </cell>
          <cell r="G130" t="str">
            <v>-</v>
          </cell>
          <cell r="H130" t="e">
            <v>#REF!</v>
          </cell>
          <cell r="I130" t="e">
            <v>#REF!</v>
          </cell>
          <cell r="J130">
            <v>0</v>
          </cell>
          <cell r="K130">
            <v>0</v>
          </cell>
        </row>
        <row r="131">
          <cell r="F131" t="str">
            <v>-</v>
          </cell>
          <cell r="G131" t="str">
            <v>-</v>
          </cell>
          <cell r="H131" t="e">
            <v>#REF!</v>
          </cell>
          <cell r="I131" t="e">
            <v>#REF!</v>
          </cell>
          <cell r="J131">
            <v>0</v>
          </cell>
          <cell r="K131">
            <v>0</v>
          </cell>
        </row>
        <row r="132">
          <cell r="F132" t="str">
            <v>-</v>
          </cell>
          <cell r="G132" t="str">
            <v>-</v>
          </cell>
          <cell r="H132" t="e">
            <v>#REF!</v>
          </cell>
          <cell r="I132" t="e">
            <v>#REF!</v>
          </cell>
          <cell r="J132">
            <v>0</v>
          </cell>
          <cell r="K132">
            <v>0</v>
          </cell>
        </row>
        <row r="133">
          <cell r="F133" t="str">
            <v>-</v>
          </cell>
          <cell r="G133" t="str">
            <v>-</v>
          </cell>
          <cell r="H133" t="e">
            <v>#REF!</v>
          </cell>
          <cell r="I133" t="e">
            <v>#REF!</v>
          </cell>
          <cell r="J133">
            <v>0</v>
          </cell>
          <cell r="K133">
            <v>0</v>
          </cell>
        </row>
        <row r="134">
          <cell r="F134" t="str">
            <v>-</v>
          </cell>
          <cell r="G134" t="str">
            <v>-</v>
          </cell>
          <cell r="H134" t="e">
            <v>#REF!</v>
          </cell>
          <cell r="I134" t="e">
            <v>#REF!</v>
          </cell>
          <cell r="J134">
            <v>0</v>
          </cell>
          <cell r="K134">
            <v>0</v>
          </cell>
        </row>
        <row r="135">
          <cell r="F135" t="str">
            <v>-</v>
          </cell>
          <cell r="G135" t="str">
            <v>-</v>
          </cell>
          <cell r="H135" t="e">
            <v>#REF!</v>
          </cell>
          <cell r="I135" t="e">
            <v>#REF!</v>
          </cell>
          <cell r="J135">
            <v>0</v>
          </cell>
          <cell r="K135">
            <v>0</v>
          </cell>
        </row>
        <row r="136">
          <cell r="F136" t="str">
            <v>-</v>
          </cell>
          <cell r="G136" t="str">
            <v>-</v>
          </cell>
          <cell r="H136" t="e">
            <v>#REF!</v>
          </cell>
          <cell r="I136" t="e">
            <v>#REF!</v>
          </cell>
          <cell r="J136">
            <v>0</v>
          </cell>
          <cell r="K136">
            <v>0</v>
          </cell>
        </row>
        <row r="137">
          <cell r="F137" t="str">
            <v>-</v>
          </cell>
          <cell r="G137" t="str">
            <v>-</v>
          </cell>
          <cell r="H137" t="e">
            <v>#REF!</v>
          </cell>
          <cell r="I137" t="e">
            <v>#REF!</v>
          </cell>
          <cell r="J137">
            <v>0</v>
          </cell>
          <cell r="K137">
            <v>0</v>
          </cell>
        </row>
        <row r="138">
          <cell r="F138" t="str">
            <v>-</v>
          </cell>
          <cell r="G138" t="str">
            <v>-</v>
          </cell>
          <cell r="H138" t="e">
            <v>#REF!</v>
          </cell>
          <cell r="I138" t="e">
            <v>#REF!</v>
          </cell>
          <cell r="J138">
            <v>0</v>
          </cell>
          <cell r="K138">
            <v>0</v>
          </cell>
        </row>
        <row r="139">
          <cell r="F139" t="str">
            <v>-</v>
          </cell>
          <cell r="G139" t="str">
            <v>-</v>
          </cell>
          <cell r="H139" t="e">
            <v>#REF!</v>
          </cell>
          <cell r="I139" t="e">
            <v>#REF!</v>
          </cell>
          <cell r="J139">
            <v>0</v>
          </cell>
          <cell r="K139">
            <v>0</v>
          </cell>
        </row>
        <row r="140">
          <cell r="F140" t="str">
            <v>-</v>
          </cell>
          <cell r="G140" t="str">
            <v>-</v>
          </cell>
          <cell r="H140" t="e">
            <v>#REF!</v>
          </cell>
          <cell r="I140" t="e">
            <v>#REF!</v>
          </cell>
          <cell r="J140">
            <v>0</v>
          </cell>
          <cell r="K140">
            <v>0</v>
          </cell>
        </row>
        <row r="141">
          <cell r="F141" t="str">
            <v>-</v>
          </cell>
          <cell r="G141" t="str">
            <v>-</v>
          </cell>
          <cell r="H141" t="e">
            <v>#REF!</v>
          </cell>
          <cell r="I141" t="e">
            <v>#REF!</v>
          </cell>
          <cell r="J141">
            <v>0</v>
          </cell>
          <cell r="K141">
            <v>0</v>
          </cell>
        </row>
        <row r="142">
          <cell r="F142" t="str">
            <v>-</v>
          </cell>
          <cell r="G142" t="str">
            <v>-</v>
          </cell>
          <cell r="H142" t="e">
            <v>#REF!</v>
          </cell>
          <cell r="I142" t="e">
            <v>#REF!</v>
          </cell>
          <cell r="J142">
            <v>0</v>
          </cell>
          <cell r="K142">
            <v>0</v>
          </cell>
        </row>
        <row r="143">
          <cell r="F143" t="str">
            <v>-</v>
          </cell>
          <cell r="G143" t="str">
            <v>-</v>
          </cell>
          <cell r="H143" t="e">
            <v>#REF!</v>
          </cell>
          <cell r="I143" t="e">
            <v>#REF!</v>
          </cell>
          <cell r="J143">
            <v>0</v>
          </cell>
          <cell r="K143">
            <v>0</v>
          </cell>
        </row>
        <row r="144">
          <cell r="F144" t="str">
            <v>-</v>
          </cell>
          <cell r="G144" t="str">
            <v>-</v>
          </cell>
          <cell r="H144" t="e">
            <v>#REF!</v>
          </cell>
          <cell r="I144" t="e">
            <v>#REF!</v>
          </cell>
          <cell r="J144">
            <v>0</v>
          </cell>
          <cell r="K144">
            <v>0</v>
          </cell>
        </row>
        <row r="145">
          <cell r="F145" t="str">
            <v>-</v>
          </cell>
          <cell r="G145" t="str">
            <v>-</v>
          </cell>
          <cell r="H145" t="e">
            <v>#REF!</v>
          </cell>
          <cell r="I145" t="e">
            <v>#REF!</v>
          </cell>
          <cell r="J145">
            <v>0</v>
          </cell>
          <cell r="K145">
            <v>0</v>
          </cell>
        </row>
        <row r="146">
          <cell r="F146" t="str">
            <v>-</v>
          </cell>
          <cell r="G146" t="str">
            <v>-</v>
          </cell>
          <cell r="H146" t="e">
            <v>#REF!</v>
          </cell>
          <cell r="I146" t="e">
            <v>#REF!</v>
          </cell>
          <cell r="J146">
            <v>0</v>
          </cell>
          <cell r="K146">
            <v>0</v>
          </cell>
        </row>
        <row r="147">
          <cell r="F147" t="str">
            <v>-</v>
          </cell>
          <cell r="G147" t="str">
            <v>-</v>
          </cell>
          <cell r="H147" t="e">
            <v>#REF!</v>
          </cell>
          <cell r="I147" t="e">
            <v>#REF!</v>
          </cell>
          <cell r="J147">
            <v>0</v>
          </cell>
          <cell r="K147">
            <v>0</v>
          </cell>
        </row>
        <row r="148">
          <cell r="F148" t="str">
            <v>-</v>
          </cell>
          <cell r="G148" t="str">
            <v>-</v>
          </cell>
          <cell r="H148" t="e">
            <v>#REF!</v>
          </cell>
          <cell r="I148" t="e">
            <v>#REF!</v>
          </cell>
          <cell r="J148">
            <v>0</v>
          </cell>
          <cell r="K148">
            <v>0</v>
          </cell>
        </row>
        <row r="149">
          <cell r="F149" t="str">
            <v>-</v>
          </cell>
          <cell r="G149" t="str">
            <v>-</v>
          </cell>
          <cell r="H149" t="e">
            <v>#REF!</v>
          </cell>
          <cell r="I149" t="e">
            <v>#REF!</v>
          </cell>
          <cell r="J149">
            <v>0</v>
          </cell>
          <cell r="K149">
            <v>0</v>
          </cell>
        </row>
        <row r="150">
          <cell r="F150" t="str">
            <v>-</v>
          </cell>
          <cell r="G150" t="str">
            <v>-</v>
          </cell>
          <cell r="H150" t="e">
            <v>#REF!</v>
          </cell>
          <cell r="I150" t="e">
            <v>#REF!</v>
          </cell>
          <cell r="J150">
            <v>0</v>
          </cell>
          <cell r="K150">
            <v>0</v>
          </cell>
        </row>
        <row r="151">
          <cell r="F151" t="str">
            <v>-</v>
          </cell>
          <cell r="G151" t="str">
            <v>-</v>
          </cell>
          <cell r="H151" t="e">
            <v>#REF!</v>
          </cell>
          <cell r="I151" t="e">
            <v>#REF!</v>
          </cell>
          <cell r="J151">
            <v>0</v>
          </cell>
          <cell r="K151">
            <v>0</v>
          </cell>
        </row>
        <row r="152">
          <cell r="F152" t="str">
            <v>-</v>
          </cell>
          <cell r="G152" t="str">
            <v>-</v>
          </cell>
          <cell r="H152" t="e">
            <v>#REF!</v>
          </cell>
          <cell r="I152" t="e">
            <v>#REF!</v>
          </cell>
          <cell r="J152">
            <v>0</v>
          </cell>
          <cell r="K152">
            <v>0</v>
          </cell>
        </row>
        <row r="153">
          <cell r="F153" t="str">
            <v>-</v>
          </cell>
          <cell r="G153" t="str">
            <v>-</v>
          </cell>
          <cell r="H153" t="e">
            <v>#REF!</v>
          </cell>
          <cell r="I153" t="e">
            <v>#REF!</v>
          </cell>
          <cell r="J153">
            <v>0</v>
          </cell>
          <cell r="K153">
            <v>0</v>
          </cell>
        </row>
        <row r="154">
          <cell r="F154" t="str">
            <v>-</v>
          </cell>
          <cell r="G154" t="str">
            <v>-</v>
          </cell>
          <cell r="H154" t="e">
            <v>#REF!</v>
          </cell>
          <cell r="I154" t="e">
            <v>#REF!</v>
          </cell>
          <cell r="J154">
            <v>0</v>
          </cell>
          <cell r="K154">
            <v>0</v>
          </cell>
        </row>
        <row r="155">
          <cell r="F155" t="str">
            <v>-</v>
          </cell>
          <cell r="G155" t="str">
            <v>-</v>
          </cell>
          <cell r="H155" t="e">
            <v>#REF!</v>
          </cell>
          <cell r="I155" t="e">
            <v>#REF!</v>
          </cell>
          <cell r="J155">
            <v>0</v>
          </cell>
          <cell r="K155">
            <v>0</v>
          </cell>
        </row>
        <row r="156">
          <cell r="F156" t="str">
            <v>-</v>
          </cell>
          <cell r="G156" t="str">
            <v>-</v>
          </cell>
          <cell r="H156" t="e">
            <v>#REF!</v>
          </cell>
          <cell r="I156" t="e">
            <v>#REF!</v>
          </cell>
          <cell r="J156">
            <v>0</v>
          </cell>
          <cell r="K156">
            <v>0</v>
          </cell>
        </row>
        <row r="157">
          <cell r="F157" t="str">
            <v>-</v>
          </cell>
          <cell r="G157" t="str">
            <v>-</v>
          </cell>
          <cell r="H157" t="e">
            <v>#REF!</v>
          </cell>
          <cell r="I157" t="e">
            <v>#REF!</v>
          </cell>
          <cell r="J157">
            <v>0</v>
          </cell>
          <cell r="K157">
            <v>0</v>
          </cell>
        </row>
        <row r="158">
          <cell r="F158" t="str">
            <v>-</v>
          </cell>
          <cell r="G158" t="str">
            <v>-</v>
          </cell>
          <cell r="H158" t="e">
            <v>#REF!</v>
          </cell>
          <cell r="I158" t="e">
            <v>#REF!</v>
          </cell>
          <cell r="J158">
            <v>0</v>
          </cell>
          <cell r="K158">
            <v>0</v>
          </cell>
        </row>
        <row r="159">
          <cell r="F159" t="str">
            <v>-</v>
          </cell>
          <cell r="G159" t="str">
            <v>-</v>
          </cell>
          <cell r="H159" t="e">
            <v>#REF!</v>
          </cell>
          <cell r="I159" t="e">
            <v>#REF!</v>
          </cell>
          <cell r="J159">
            <v>0</v>
          </cell>
          <cell r="K159">
            <v>0</v>
          </cell>
        </row>
        <row r="160">
          <cell r="F160" t="str">
            <v>-</v>
          </cell>
          <cell r="G160" t="str">
            <v>-</v>
          </cell>
          <cell r="H160" t="e">
            <v>#REF!</v>
          </cell>
          <cell r="I160" t="e">
            <v>#REF!</v>
          </cell>
          <cell r="J160">
            <v>0</v>
          </cell>
          <cell r="K160">
            <v>0</v>
          </cell>
        </row>
        <row r="161">
          <cell r="F161" t="str">
            <v>-</v>
          </cell>
          <cell r="G161" t="str">
            <v>-</v>
          </cell>
          <cell r="H161" t="e">
            <v>#REF!</v>
          </cell>
          <cell r="I161" t="e">
            <v>#REF!</v>
          </cell>
          <cell r="J161">
            <v>0</v>
          </cell>
          <cell r="K161">
            <v>0</v>
          </cell>
        </row>
        <row r="162">
          <cell r="F162" t="str">
            <v>-</v>
          </cell>
          <cell r="G162" t="str">
            <v>-</v>
          </cell>
          <cell r="H162" t="e">
            <v>#REF!</v>
          </cell>
          <cell r="I162" t="e">
            <v>#REF!</v>
          </cell>
          <cell r="J162">
            <v>0</v>
          </cell>
          <cell r="K162">
            <v>0</v>
          </cell>
        </row>
        <row r="163">
          <cell r="F163" t="str">
            <v>-</v>
          </cell>
          <cell r="G163" t="str">
            <v>-</v>
          </cell>
          <cell r="H163" t="e">
            <v>#REF!</v>
          </cell>
          <cell r="I163" t="e">
            <v>#REF!</v>
          </cell>
          <cell r="J163">
            <v>0</v>
          </cell>
          <cell r="K163">
            <v>0</v>
          </cell>
        </row>
        <row r="164">
          <cell r="F164" t="str">
            <v>-</v>
          </cell>
          <cell r="G164" t="str">
            <v>-</v>
          </cell>
          <cell r="H164" t="e">
            <v>#REF!</v>
          </cell>
          <cell r="I164" t="e">
            <v>#REF!</v>
          </cell>
          <cell r="J164">
            <v>0</v>
          </cell>
          <cell r="K164">
            <v>0</v>
          </cell>
        </row>
        <row r="165">
          <cell r="F165" t="str">
            <v>-</v>
          </cell>
          <cell r="G165" t="str">
            <v>-</v>
          </cell>
          <cell r="H165" t="e">
            <v>#REF!</v>
          </cell>
          <cell r="I165" t="e">
            <v>#REF!</v>
          </cell>
          <cell r="J165">
            <v>0</v>
          </cell>
          <cell r="K165">
            <v>0</v>
          </cell>
        </row>
        <row r="166">
          <cell r="F166" t="str">
            <v>-</v>
          </cell>
          <cell r="G166" t="str">
            <v>-</v>
          </cell>
          <cell r="H166" t="e">
            <v>#REF!</v>
          </cell>
          <cell r="I166" t="e">
            <v>#REF!</v>
          </cell>
          <cell r="J166">
            <v>0</v>
          </cell>
          <cell r="K166">
            <v>0</v>
          </cell>
        </row>
        <row r="167">
          <cell r="F167" t="str">
            <v>-</v>
          </cell>
          <cell r="G167" t="str">
            <v>-</v>
          </cell>
          <cell r="H167" t="e">
            <v>#REF!</v>
          </cell>
          <cell r="I167" t="e">
            <v>#REF!</v>
          </cell>
          <cell r="J167">
            <v>0</v>
          </cell>
          <cell r="K167">
            <v>0</v>
          </cell>
        </row>
        <row r="168">
          <cell r="F168" t="str">
            <v>-</v>
          </cell>
          <cell r="G168" t="str">
            <v>-</v>
          </cell>
          <cell r="H168" t="e">
            <v>#REF!</v>
          </cell>
          <cell r="I168" t="e">
            <v>#REF!</v>
          </cell>
          <cell r="J168">
            <v>0</v>
          </cell>
          <cell r="K168">
            <v>0</v>
          </cell>
        </row>
        <row r="169">
          <cell r="F169" t="str">
            <v>-</v>
          </cell>
          <cell r="G169" t="str">
            <v>-</v>
          </cell>
          <cell r="H169" t="e">
            <v>#REF!</v>
          </cell>
          <cell r="I169" t="e">
            <v>#REF!</v>
          </cell>
          <cell r="J169">
            <v>0</v>
          </cell>
          <cell r="K169">
            <v>0</v>
          </cell>
        </row>
        <row r="170">
          <cell r="F170" t="str">
            <v>-</v>
          </cell>
          <cell r="G170" t="str">
            <v>-</v>
          </cell>
          <cell r="H170" t="e">
            <v>#REF!</v>
          </cell>
          <cell r="I170" t="e">
            <v>#REF!</v>
          </cell>
          <cell r="J170">
            <v>0</v>
          </cell>
          <cell r="K170">
            <v>0</v>
          </cell>
        </row>
        <row r="171">
          <cell r="F171" t="str">
            <v>-</v>
          </cell>
          <cell r="G171" t="str">
            <v>-</v>
          </cell>
          <cell r="H171" t="e">
            <v>#REF!</v>
          </cell>
          <cell r="I171" t="e">
            <v>#REF!</v>
          </cell>
          <cell r="J171">
            <v>0</v>
          </cell>
          <cell r="K171">
            <v>0</v>
          </cell>
        </row>
        <row r="172">
          <cell r="F172" t="str">
            <v>-</v>
          </cell>
          <cell r="G172" t="str">
            <v>-</v>
          </cell>
          <cell r="H172" t="e">
            <v>#REF!</v>
          </cell>
          <cell r="I172" t="e">
            <v>#REF!</v>
          </cell>
          <cell r="J172">
            <v>0</v>
          </cell>
          <cell r="K172">
            <v>0</v>
          </cell>
        </row>
        <row r="173">
          <cell r="F173" t="str">
            <v>-</v>
          </cell>
          <cell r="G173" t="str">
            <v>-</v>
          </cell>
          <cell r="H173" t="e">
            <v>#REF!</v>
          </cell>
          <cell r="I173" t="e">
            <v>#REF!</v>
          </cell>
          <cell r="J173">
            <v>0</v>
          </cell>
          <cell r="K173">
            <v>0</v>
          </cell>
        </row>
        <row r="174">
          <cell r="F174" t="str">
            <v>-</v>
          </cell>
          <cell r="G174" t="str">
            <v>-</v>
          </cell>
          <cell r="H174" t="e">
            <v>#REF!</v>
          </cell>
          <cell r="I174" t="e">
            <v>#REF!</v>
          </cell>
          <cell r="J174">
            <v>0</v>
          </cell>
          <cell r="K174">
            <v>0</v>
          </cell>
        </row>
        <row r="175">
          <cell r="F175" t="str">
            <v>-</v>
          </cell>
          <cell r="G175" t="str">
            <v>-</v>
          </cell>
          <cell r="H175" t="e">
            <v>#REF!</v>
          </cell>
          <cell r="I175" t="e">
            <v>#REF!</v>
          </cell>
          <cell r="J175">
            <v>0</v>
          </cell>
          <cell r="K175">
            <v>0</v>
          </cell>
        </row>
        <row r="176">
          <cell r="F176" t="str">
            <v>-</v>
          </cell>
          <cell r="G176" t="str">
            <v>-</v>
          </cell>
          <cell r="H176" t="e">
            <v>#REF!</v>
          </cell>
          <cell r="I176" t="e">
            <v>#REF!</v>
          </cell>
          <cell r="J176">
            <v>0</v>
          </cell>
          <cell r="K176">
            <v>0</v>
          </cell>
        </row>
        <row r="177">
          <cell r="F177" t="str">
            <v>-</v>
          </cell>
          <cell r="G177" t="str">
            <v>-</v>
          </cell>
          <cell r="H177" t="e">
            <v>#REF!</v>
          </cell>
          <cell r="I177" t="e">
            <v>#REF!</v>
          </cell>
          <cell r="J177">
            <v>0</v>
          </cell>
          <cell r="K177">
            <v>0</v>
          </cell>
        </row>
        <row r="178">
          <cell r="F178" t="str">
            <v>-</v>
          </cell>
          <cell r="G178" t="str">
            <v>-</v>
          </cell>
          <cell r="H178" t="e">
            <v>#REF!</v>
          </cell>
          <cell r="I178" t="e">
            <v>#REF!</v>
          </cell>
          <cell r="J178">
            <v>0</v>
          </cell>
          <cell r="K178">
            <v>0</v>
          </cell>
        </row>
        <row r="179">
          <cell r="F179" t="str">
            <v>-</v>
          </cell>
          <cell r="G179" t="str">
            <v>-</v>
          </cell>
          <cell r="H179" t="e">
            <v>#REF!</v>
          </cell>
          <cell r="I179" t="e">
            <v>#REF!</v>
          </cell>
          <cell r="J179">
            <v>0</v>
          </cell>
          <cell r="K179">
            <v>0</v>
          </cell>
        </row>
        <row r="180">
          <cell r="F180" t="str">
            <v>-</v>
          </cell>
          <cell r="G180" t="str">
            <v>-</v>
          </cell>
          <cell r="H180" t="e">
            <v>#REF!</v>
          </cell>
          <cell r="I180" t="e">
            <v>#REF!</v>
          </cell>
          <cell r="J180">
            <v>0</v>
          </cell>
          <cell r="K180">
            <v>0</v>
          </cell>
        </row>
        <row r="181">
          <cell r="F181" t="str">
            <v>-</v>
          </cell>
          <cell r="G181" t="str">
            <v>-</v>
          </cell>
          <cell r="H181" t="e">
            <v>#REF!</v>
          </cell>
          <cell r="I181" t="e">
            <v>#REF!</v>
          </cell>
          <cell r="J181">
            <v>0</v>
          </cell>
          <cell r="K181">
            <v>0</v>
          </cell>
        </row>
        <row r="182">
          <cell r="F182" t="str">
            <v>-</v>
          </cell>
          <cell r="G182" t="str">
            <v>-</v>
          </cell>
          <cell r="H182" t="e">
            <v>#REF!</v>
          </cell>
          <cell r="I182" t="e">
            <v>#REF!</v>
          </cell>
          <cell r="J182">
            <v>0</v>
          </cell>
          <cell r="K182">
            <v>0</v>
          </cell>
        </row>
        <row r="183">
          <cell r="F183" t="str">
            <v>-</v>
          </cell>
          <cell r="G183" t="str">
            <v>-</v>
          </cell>
          <cell r="H183" t="e">
            <v>#REF!</v>
          </cell>
          <cell r="I183" t="e">
            <v>#REF!</v>
          </cell>
          <cell r="J183">
            <v>0</v>
          </cell>
          <cell r="K183">
            <v>0</v>
          </cell>
        </row>
        <row r="184">
          <cell r="F184" t="str">
            <v>-</v>
          </cell>
          <cell r="G184" t="str">
            <v>-</v>
          </cell>
          <cell r="H184" t="e">
            <v>#REF!</v>
          </cell>
          <cell r="I184" t="e">
            <v>#REF!</v>
          </cell>
          <cell r="J184">
            <v>0</v>
          </cell>
          <cell r="K184">
            <v>0</v>
          </cell>
        </row>
        <row r="185">
          <cell r="F185" t="str">
            <v>-</v>
          </cell>
          <cell r="G185" t="str">
            <v>-</v>
          </cell>
          <cell r="H185" t="e">
            <v>#REF!</v>
          </cell>
          <cell r="I185" t="e">
            <v>#REF!</v>
          </cell>
          <cell r="J185">
            <v>0</v>
          </cell>
          <cell r="K185">
            <v>0</v>
          </cell>
        </row>
        <row r="186">
          <cell r="F186" t="str">
            <v>-</v>
          </cell>
          <cell r="G186" t="str">
            <v>-</v>
          </cell>
          <cell r="H186" t="e">
            <v>#REF!</v>
          </cell>
          <cell r="I186" t="e">
            <v>#REF!</v>
          </cell>
          <cell r="J186">
            <v>0</v>
          </cell>
          <cell r="K186">
            <v>0</v>
          </cell>
        </row>
        <row r="187">
          <cell r="F187" t="str">
            <v>-</v>
          </cell>
          <cell r="G187" t="str">
            <v>-</v>
          </cell>
          <cell r="H187" t="e">
            <v>#REF!</v>
          </cell>
          <cell r="I187" t="e">
            <v>#REF!</v>
          </cell>
          <cell r="J187">
            <v>0</v>
          </cell>
          <cell r="K187">
            <v>0</v>
          </cell>
        </row>
        <row r="188">
          <cell r="F188" t="str">
            <v>-</v>
          </cell>
          <cell r="G188" t="str">
            <v>-</v>
          </cell>
          <cell r="H188" t="e">
            <v>#REF!</v>
          </cell>
          <cell r="I188" t="e">
            <v>#REF!</v>
          </cell>
          <cell r="J188">
            <v>0</v>
          </cell>
          <cell r="K188">
            <v>0</v>
          </cell>
        </row>
        <row r="189">
          <cell r="F189" t="str">
            <v>-</v>
          </cell>
          <cell r="G189" t="str">
            <v>-</v>
          </cell>
          <cell r="H189" t="e">
            <v>#REF!</v>
          </cell>
          <cell r="I189" t="e">
            <v>#REF!</v>
          </cell>
          <cell r="J189">
            <v>0</v>
          </cell>
          <cell r="K189">
            <v>0</v>
          </cell>
        </row>
        <row r="190">
          <cell r="F190" t="str">
            <v>-</v>
          </cell>
          <cell r="G190" t="str">
            <v>-</v>
          </cell>
          <cell r="H190" t="e">
            <v>#REF!</v>
          </cell>
          <cell r="I190" t="e">
            <v>#REF!</v>
          </cell>
          <cell r="J190">
            <v>0</v>
          </cell>
          <cell r="K190">
            <v>0</v>
          </cell>
        </row>
        <row r="191">
          <cell r="F191" t="str">
            <v>-</v>
          </cell>
          <cell r="G191" t="str">
            <v>-</v>
          </cell>
          <cell r="H191" t="e">
            <v>#REF!</v>
          </cell>
          <cell r="I191" t="e">
            <v>#REF!</v>
          </cell>
          <cell r="J191">
            <v>0</v>
          </cell>
          <cell r="K191">
            <v>0</v>
          </cell>
        </row>
        <row r="192">
          <cell r="F192" t="str">
            <v>-</v>
          </cell>
          <cell r="G192" t="str">
            <v>-</v>
          </cell>
          <cell r="H192" t="e">
            <v>#REF!</v>
          </cell>
          <cell r="I192" t="e">
            <v>#REF!</v>
          </cell>
          <cell r="J192">
            <v>0</v>
          </cell>
          <cell r="K192">
            <v>0</v>
          </cell>
        </row>
        <row r="193">
          <cell r="F193" t="str">
            <v>-</v>
          </cell>
          <cell r="G193" t="str">
            <v>-</v>
          </cell>
          <cell r="H193" t="e">
            <v>#REF!</v>
          </cell>
          <cell r="I193" t="e">
            <v>#REF!</v>
          </cell>
          <cell r="J193">
            <v>0</v>
          </cell>
          <cell r="K193">
            <v>0</v>
          </cell>
        </row>
        <row r="194">
          <cell r="F194" t="str">
            <v>-</v>
          </cell>
          <cell r="G194" t="str">
            <v>-</v>
          </cell>
          <cell r="H194" t="e">
            <v>#REF!</v>
          </cell>
          <cell r="I194" t="e">
            <v>#REF!</v>
          </cell>
          <cell r="J194">
            <v>0</v>
          </cell>
          <cell r="K194">
            <v>0</v>
          </cell>
        </row>
        <row r="195">
          <cell r="F195" t="str">
            <v>-</v>
          </cell>
          <cell r="G195" t="str">
            <v>-</v>
          </cell>
          <cell r="H195" t="e">
            <v>#REF!</v>
          </cell>
          <cell r="I195" t="e">
            <v>#REF!</v>
          </cell>
          <cell r="J195">
            <v>0</v>
          </cell>
          <cell r="K195">
            <v>0</v>
          </cell>
        </row>
        <row r="196">
          <cell r="F196" t="str">
            <v>-</v>
          </cell>
          <cell r="G196" t="str">
            <v>-</v>
          </cell>
          <cell r="H196" t="e">
            <v>#REF!</v>
          </cell>
          <cell r="I196" t="e">
            <v>#REF!</v>
          </cell>
          <cell r="J196">
            <v>0</v>
          </cell>
          <cell r="K196">
            <v>0</v>
          </cell>
        </row>
        <row r="197">
          <cell r="F197" t="str">
            <v>-</v>
          </cell>
          <cell r="G197" t="str">
            <v>-</v>
          </cell>
          <cell r="H197" t="e">
            <v>#REF!</v>
          </cell>
          <cell r="I197" t="e">
            <v>#REF!</v>
          </cell>
          <cell r="J197">
            <v>0</v>
          </cell>
          <cell r="K197">
            <v>0</v>
          </cell>
        </row>
        <row r="198">
          <cell r="F198" t="str">
            <v>-</v>
          </cell>
          <cell r="G198" t="str">
            <v>-</v>
          </cell>
          <cell r="H198" t="e">
            <v>#REF!</v>
          </cell>
          <cell r="I198" t="e">
            <v>#REF!</v>
          </cell>
          <cell r="J198">
            <v>0</v>
          </cell>
          <cell r="K198">
            <v>0</v>
          </cell>
        </row>
        <row r="199">
          <cell r="F199" t="str">
            <v>-</v>
          </cell>
          <cell r="G199" t="str">
            <v>-</v>
          </cell>
          <cell r="H199" t="e">
            <v>#REF!</v>
          </cell>
          <cell r="I199" t="e">
            <v>#REF!</v>
          </cell>
          <cell r="J199">
            <v>0</v>
          </cell>
          <cell r="K199">
            <v>0</v>
          </cell>
        </row>
        <row r="200">
          <cell r="F200" t="str">
            <v>-</v>
          </cell>
          <cell r="G200" t="str">
            <v>-</v>
          </cell>
          <cell r="H200" t="e">
            <v>#REF!</v>
          </cell>
          <cell r="I200" t="e">
            <v>#REF!</v>
          </cell>
          <cell r="J200">
            <v>0</v>
          </cell>
          <cell r="K200">
            <v>0</v>
          </cell>
        </row>
        <row r="201">
          <cell r="F201" t="str">
            <v>-</v>
          </cell>
          <cell r="G201" t="str">
            <v>-</v>
          </cell>
          <cell r="H201" t="e">
            <v>#REF!</v>
          </cell>
          <cell r="I201" t="e">
            <v>#REF!</v>
          </cell>
          <cell r="J201">
            <v>0</v>
          </cell>
          <cell r="K201">
            <v>0</v>
          </cell>
        </row>
        <row r="202">
          <cell r="F202" t="str">
            <v>-</v>
          </cell>
          <cell r="G202" t="str">
            <v>-</v>
          </cell>
          <cell r="H202" t="e">
            <v>#REF!</v>
          </cell>
          <cell r="I202" t="e">
            <v>#REF!</v>
          </cell>
          <cell r="J202">
            <v>0</v>
          </cell>
          <cell r="K202">
            <v>0</v>
          </cell>
        </row>
        <row r="203">
          <cell r="F203" t="str">
            <v>-</v>
          </cell>
          <cell r="G203" t="str">
            <v>-</v>
          </cell>
          <cell r="H203" t="e">
            <v>#REF!</v>
          </cell>
          <cell r="I203" t="e">
            <v>#REF!</v>
          </cell>
          <cell r="J203">
            <v>0</v>
          </cell>
          <cell r="K203">
            <v>0</v>
          </cell>
        </row>
        <row r="204">
          <cell r="F204" t="str">
            <v>-</v>
          </cell>
          <cell r="G204" t="str">
            <v>-</v>
          </cell>
          <cell r="H204" t="e">
            <v>#REF!</v>
          </cell>
          <cell r="I204" t="e">
            <v>#REF!</v>
          </cell>
          <cell r="J204">
            <v>0</v>
          </cell>
          <cell r="K204">
            <v>0</v>
          </cell>
        </row>
        <row r="205">
          <cell r="F205" t="str">
            <v>-</v>
          </cell>
          <cell r="G205" t="str">
            <v>-</v>
          </cell>
          <cell r="H205" t="e">
            <v>#REF!</v>
          </cell>
          <cell r="I205" t="e">
            <v>#REF!</v>
          </cell>
          <cell r="J205">
            <v>0</v>
          </cell>
          <cell r="K205">
            <v>0</v>
          </cell>
        </row>
        <row r="206">
          <cell r="F206" t="str">
            <v>-</v>
          </cell>
          <cell r="G206" t="str">
            <v>-</v>
          </cell>
          <cell r="H206" t="e">
            <v>#REF!</v>
          </cell>
          <cell r="I206" t="e">
            <v>#REF!</v>
          </cell>
          <cell r="J206">
            <v>0</v>
          </cell>
          <cell r="K206">
            <v>0</v>
          </cell>
        </row>
        <row r="207">
          <cell r="F207" t="str">
            <v>-</v>
          </cell>
          <cell r="G207" t="str">
            <v>-</v>
          </cell>
          <cell r="H207" t="e">
            <v>#REF!</v>
          </cell>
          <cell r="I207" t="e">
            <v>#REF!</v>
          </cell>
          <cell r="J207">
            <v>0</v>
          </cell>
          <cell r="K207">
            <v>0</v>
          </cell>
        </row>
        <row r="208">
          <cell r="F208" t="str">
            <v>-</v>
          </cell>
          <cell r="G208" t="str">
            <v>-</v>
          </cell>
          <cell r="H208" t="e">
            <v>#REF!</v>
          </cell>
          <cell r="I208" t="e">
            <v>#REF!</v>
          </cell>
          <cell r="J208">
            <v>0</v>
          </cell>
          <cell r="K208">
            <v>0</v>
          </cell>
        </row>
        <row r="209">
          <cell r="F209" t="str">
            <v>-</v>
          </cell>
          <cell r="G209" t="str">
            <v>-</v>
          </cell>
          <cell r="H209" t="e">
            <v>#REF!</v>
          </cell>
          <cell r="I209" t="e">
            <v>#REF!</v>
          </cell>
          <cell r="J209">
            <v>0</v>
          </cell>
          <cell r="K209">
            <v>0</v>
          </cell>
        </row>
        <row r="210">
          <cell r="F210" t="str">
            <v>-</v>
          </cell>
          <cell r="G210" t="str">
            <v>-</v>
          </cell>
          <cell r="H210" t="e">
            <v>#REF!</v>
          </cell>
          <cell r="I210" t="e">
            <v>#REF!</v>
          </cell>
          <cell r="J210">
            <v>0</v>
          </cell>
          <cell r="K210">
            <v>0</v>
          </cell>
        </row>
        <row r="211">
          <cell r="F211" t="str">
            <v>-</v>
          </cell>
          <cell r="G211" t="str">
            <v>-</v>
          </cell>
          <cell r="H211" t="e">
            <v>#REF!</v>
          </cell>
          <cell r="I211" t="e">
            <v>#REF!</v>
          </cell>
          <cell r="J211">
            <v>0</v>
          </cell>
          <cell r="K211">
            <v>0</v>
          </cell>
        </row>
        <row r="212">
          <cell r="F212" t="str">
            <v>-</v>
          </cell>
          <cell r="G212" t="str">
            <v>-</v>
          </cell>
          <cell r="H212" t="e">
            <v>#REF!</v>
          </cell>
          <cell r="I212" t="e">
            <v>#REF!</v>
          </cell>
          <cell r="J212">
            <v>0</v>
          </cell>
          <cell r="K212">
            <v>0</v>
          </cell>
        </row>
        <row r="213">
          <cell r="F213" t="str">
            <v>-</v>
          </cell>
          <cell r="G213" t="str">
            <v>-</v>
          </cell>
          <cell r="H213" t="e">
            <v>#REF!</v>
          </cell>
          <cell r="I213" t="e">
            <v>#REF!</v>
          </cell>
          <cell r="J213">
            <v>0</v>
          </cell>
          <cell r="K213">
            <v>0</v>
          </cell>
        </row>
        <row r="214">
          <cell r="F214" t="str">
            <v>-</v>
          </cell>
          <cell r="G214" t="str">
            <v>-</v>
          </cell>
          <cell r="H214" t="e">
            <v>#REF!</v>
          </cell>
          <cell r="I214" t="e">
            <v>#REF!</v>
          </cell>
          <cell r="J214">
            <v>0</v>
          </cell>
          <cell r="K214">
            <v>0</v>
          </cell>
        </row>
        <row r="215">
          <cell r="F215" t="str">
            <v>-</v>
          </cell>
          <cell r="G215" t="str">
            <v>-</v>
          </cell>
          <cell r="H215" t="e">
            <v>#REF!</v>
          </cell>
          <cell r="I215" t="e">
            <v>#REF!</v>
          </cell>
          <cell r="J215">
            <v>0</v>
          </cell>
          <cell r="K215">
            <v>0</v>
          </cell>
        </row>
        <row r="216">
          <cell r="F216" t="str">
            <v>-</v>
          </cell>
          <cell r="G216" t="str">
            <v>-</v>
          </cell>
          <cell r="H216" t="e">
            <v>#REF!</v>
          </cell>
          <cell r="I216" t="e">
            <v>#REF!</v>
          </cell>
          <cell r="J216">
            <v>0</v>
          </cell>
          <cell r="K216">
            <v>0</v>
          </cell>
        </row>
        <row r="217">
          <cell r="F217" t="str">
            <v>-</v>
          </cell>
          <cell r="G217" t="str">
            <v>-</v>
          </cell>
          <cell r="H217" t="e">
            <v>#REF!</v>
          </cell>
          <cell r="I217" t="e">
            <v>#REF!</v>
          </cell>
          <cell r="J217">
            <v>0</v>
          </cell>
          <cell r="K217">
            <v>0</v>
          </cell>
        </row>
        <row r="218">
          <cell r="F218" t="str">
            <v>-</v>
          </cell>
          <cell r="G218" t="str">
            <v>-</v>
          </cell>
          <cell r="H218" t="e">
            <v>#REF!</v>
          </cell>
          <cell r="I218" t="e">
            <v>#REF!</v>
          </cell>
          <cell r="J218">
            <v>0</v>
          </cell>
          <cell r="K218">
            <v>0</v>
          </cell>
        </row>
        <row r="219">
          <cell r="F219" t="str">
            <v>-</v>
          </cell>
          <cell r="G219" t="str">
            <v>-</v>
          </cell>
          <cell r="H219" t="e">
            <v>#REF!</v>
          </cell>
          <cell r="I219" t="e">
            <v>#REF!</v>
          </cell>
          <cell r="J219">
            <v>0</v>
          </cell>
          <cell r="K219">
            <v>0</v>
          </cell>
        </row>
        <row r="220">
          <cell r="F220" t="str">
            <v>-</v>
          </cell>
          <cell r="G220" t="str">
            <v>-</v>
          </cell>
          <cell r="H220" t="e">
            <v>#REF!</v>
          </cell>
          <cell r="I220" t="e">
            <v>#REF!</v>
          </cell>
          <cell r="J220">
            <v>0</v>
          </cell>
          <cell r="K220">
            <v>0</v>
          </cell>
        </row>
        <row r="221">
          <cell r="F221" t="str">
            <v>-</v>
          </cell>
          <cell r="G221" t="str">
            <v>-</v>
          </cell>
          <cell r="H221" t="e">
            <v>#REF!</v>
          </cell>
          <cell r="I221" t="e">
            <v>#REF!</v>
          </cell>
          <cell r="J221">
            <v>0</v>
          </cell>
          <cell r="K221">
            <v>0</v>
          </cell>
        </row>
        <row r="222">
          <cell r="F222" t="str">
            <v>-</v>
          </cell>
          <cell r="G222" t="str">
            <v>-</v>
          </cell>
          <cell r="H222" t="e">
            <v>#REF!</v>
          </cell>
          <cell r="I222" t="e">
            <v>#REF!</v>
          </cell>
          <cell r="J222">
            <v>0</v>
          </cell>
          <cell r="K222">
            <v>0</v>
          </cell>
        </row>
        <row r="223">
          <cell r="F223" t="str">
            <v>-</v>
          </cell>
          <cell r="G223" t="str">
            <v>-</v>
          </cell>
          <cell r="H223" t="e">
            <v>#REF!</v>
          </cell>
          <cell r="I223" t="e">
            <v>#REF!</v>
          </cell>
          <cell r="J223">
            <v>0</v>
          </cell>
          <cell r="K223">
            <v>0</v>
          </cell>
        </row>
        <row r="224">
          <cell r="F224" t="str">
            <v>-</v>
          </cell>
          <cell r="G224" t="str">
            <v>-</v>
          </cell>
          <cell r="H224" t="e">
            <v>#REF!</v>
          </cell>
          <cell r="I224" t="e">
            <v>#REF!</v>
          </cell>
          <cell r="J224">
            <v>0</v>
          </cell>
          <cell r="K224">
            <v>0</v>
          </cell>
        </row>
        <row r="225">
          <cell r="F225" t="str">
            <v>-</v>
          </cell>
          <cell r="G225" t="str">
            <v>-</v>
          </cell>
          <cell r="H225" t="e">
            <v>#REF!</v>
          </cell>
          <cell r="I225" t="e">
            <v>#REF!</v>
          </cell>
          <cell r="J225">
            <v>0</v>
          </cell>
          <cell r="K225">
            <v>0</v>
          </cell>
        </row>
        <row r="226">
          <cell r="F226" t="str">
            <v>-</v>
          </cell>
          <cell r="G226" t="str">
            <v>-</v>
          </cell>
          <cell r="H226" t="e">
            <v>#REF!</v>
          </cell>
          <cell r="I226" t="e">
            <v>#REF!</v>
          </cell>
          <cell r="J226">
            <v>0</v>
          </cell>
          <cell r="K226">
            <v>0</v>
          </cell>
        </row>
        <row r="227">
          <cell r="F227" t="str">
            <v>-</v>
          </cell>
          <cell r="G227" t="str">
            <v>-</v>
          </cell>
          <cell r="H227" t="e">
            <v>#REF!</v>
          </cell>
          <cell r="I227" t="e">
            <v>#REF!</v>
          </cell>
          <cell r="J227">
            <v>0</v>
          </cell>
          <cell r="K227">
            <v>0</v>
          </cell>
        </row>
        <row r="228">
          <cell r="F228" t="str">
            <v>-</v>
          </cell>
          <cell r="G228" t="str">
            <v>-</v>
          </cell>
          <cell r="H228" t="e">
            <v>#REF!</v>
          </cell>
          <cell r="I228" t="e">
            <v>#REF!</v>
          </cell>
          <cell r="J228">
            <v>0</v>
          </cell>
          <cell r="K228">
            <v>0</v>
          </cell>
        </row>
        <row r="229">
          <cell r="F229" t="str">
            <v>-</v>
          </cell>
          <cell r="G229" t="str">
            <v>-</v>
          </cell>
          <cell r="H229" t="e">
            <v>#REF!</v>
          </cell>
          <cell r="I229" t="e">
            <v>#REF!</v>
          </cell>
          <cell r="J229">
            <v>0</v>
          </cell>
          <cell r="K229">
            <v>0</v>
          </cell>
        </row>
        <row r="230">
          <cell r="F230" t="str">
            <v>-</v>
          </cell>
          <cell r="G230" t="str">
            <v>-</v>
          </cell>
          <cell r="H230" t="e">
            <v>#REF!</v>
          </cell>
          <cell r="I230" t="e">
            <v>#REF!</v>
          </cell>
          <cell r="J230">
            <v>0</v>
          </cell>
          <cell r="K230">
            <v>0</v>
          </cell>
        </row>
        <row r="231">
          <cell r="F231" t="str">
            <v>-</v>
          </cell>
          <cell r="G231" t="str">
            <v>-</v>
          </cell>
          <cell r="H231" t="e">
            <v>#REF!</v>
          </cell>
          <cell r="I231" t="e">
            <v>#REF!</v>
          </cell>
          <cell r="J231">
            <v>0</v>
          </cell>
          <cell r="K231">
            <v>0</v>
          </cell>
        </row>
        <row r="232">
          <cell r="F232" t="str">
            <v>-</v>
          </cell>
          <cell r="G232" t="str">
            <v>-</v>
          </cell>
          <cell r="H232" t="e">
            <v>#REF!</v>
          </cell>
          <cell r="I232" t="e">
            <v>#REF!</v>
          </cell>
          <cell r="J232">
            <v>0</v>
          </cell>
          <cell r="K232">
            <v>0</v>
          </cell>
        </row>
        <row r="233">
          <cell r="F233" t="str">
            <v>-</v>
          </cell>
          <cell r="G233" t="str">
            <v>-</v>
          </cell>
          <cell r="H233" t="e">
            <v>#REF!</v>
          </cell>
          <cell r="I233" t="e">
            <v>#REF!</v>
          </cell>
          <cell r="J233">
            <v>0</v>
          </cell>
          <cell r="K233">
            <v>0</v>
          </cell>
        </row>
        <row r="234">
          <cell r="F234" t="str">
            <v>-</v>
          </cell>
          <cell r="G234" t="str">
            <v>-</v>
          </cell>
          <cell r="H234" t="e">
            <v>#REF!</v>
          </cell>
          <cell r="I234" t="e">
            <v>#REF!</v>
          </cell>
          <cell r="J234">
            <v>0</v>
          </cell>
          <cell r="K234">
            <v>0</v>
          </cell>
        </row>
        <row r="235">
          <cell r="F235" t="str">
            <v>-</v>
          </cell>
          <cell r="G235" t="str">
            <v>-</v>
          </cell>
          <cell r="H235" t="e">
            <v>#REF!</v>
          </cell>
          <cell r="I235" t="e">
            <v>#REF!</v>
          </cell>
          <cell r="J235">
            <v>0</v>
          </cell>
          <cell r="K235">
            <v>0</v>
          </cell>
        </row>
        <row r="236">
          <cell r="F236" t="str">
            <v>-</v>
          </cell>
          <cell r="G236" t="str">
            <v>-</v>
          </cell>
          <cell r="H236" t="e">
            <v>#REF!</v>
          </cell>
          <cell r="I236" t="e">
            <v>#REF!</v>
          </cell>
          <cell r="J236">
            <v>0</v>
          </cell>
          <cell r="K236">
            <v>0</v>
          </cell>
        </row>
        <row r="237">
          <cell r="F237" t="str">
            <v>-</v>
          </cell>
          <cell r="G237" t="str">
            <v>-</v>
          </cell>
          <cell r="H237" t="e">
            <v>#REF!</v>
          </cell>
          <cell r="I237" t="e">
            <v>#REF!</v>
          </cell>
          <cell r="J237">
            <v>0</v>
          </cell>
          <cell r="K237">
            <v>0</v>
          </cell>
        </row>
        <row r="238">
          <cell r="F238" t="str">
            <v>-</v>
          </cell>
          <cell r="G238" t="str">
            <v>-</v>
          </cell>
          <cell r="H238" t="e">
            <v>#REF!</v>
          </cell>
          <cell r="I238" t="e">
            <v>#REF!</v>
          </cell>
          <cell r="J238">
            <v>0</v>
          </cell>
          <cell r="K238">
            <v>0</v>
          </cell>
        </row>
        <row r="239">
          <cell r="F239" t="str">
            <v>-</v>
          </cell>
          <cell r="G239" t="str">
            <v>-</v>
          </cell>
          <cell r="H239" t="e">
            <v>#REF!</v>
          </cell>
          <cell r="I239" t="e">
            <v>#REF!</v>
          </cell>
          <cell r="J239">
            <v>0</v>
          </cell>
          <cell r="K239">
            <v>0</v>
          </cell>
        </row>
        <row r="240">
          <cell r="F240" t="str">
            <v>-</v>
          </cell>
          <cell r="G240" t="str">
            <v>-</v>
          </cell>
          <cell r="H240" t="e">
            <v>#REF!</v>
          </cell>
          <cell r="I240" t="e">
            <v>#REF!</v>
          </cell>
          <cell r="J240">
            <v>0</v>
          </cell>
          <cell r="K240">
            <v>0</v>
          </cell>
        </row>
        <row r="241">
          <cell r="F241" t="str">
            <v>-</v>
          </cell>
          <cell r="G241" t="str">
            <v>-</v>
          </cell>
          <cell r="H241" t="e">
            <v>#REF!</v>
          </cell>
          <cell r="I241" t="e">
            <v>#REF!</v>
          </cell>
          <cell r="J241">
            <v>0</v>
          </cell>
          <cell r="K241">
            <v>0</v>
          </cell>
        </row>
        <row r="242">
          <cell r="F242" t="str">
            <v>-</v>
          </cell>
          <cell r="G242" t="str">
            <v>-</v>
          </cell>
          <cell r="H242" t="e">
            <v>#REF!</v>
          </cell>
          <cell r="I242" t="e">
            <v>#REF!</v>
          </cell>
          <cell r="J242">
            <v>0</v>
          </cell>
          <cell r="K242">
            <v>0</v>
          </cell>
        </row>
        <row r="243">
          <cell r="F243" t="str">
            <v>-</v>
          </cell>
          <cell r="G243" t="str">
            <v>-</v>
          </cell>
          <cell r="H243" t="e">
            <v>#REF!</v>
          </cell>
          <cell r="I243" t="e">
            <v>#REF!</v>
          </cell>
          <cell r="J243">
            <v>0</v>
          </cell>
          <cell r="K243">
            <v>0</v>
          </cell>
        </row>
        <row r="244">
          <cell r="F244" t="str">
            <v>-</v>
          </cell>
          <cell r="G244" t="str">
            <v>-</v>
          </cell>
          <cell r="H244" t="e">
            <v>#REF!</v>
          </cell>
          <cell r="I244" t="e">
            <v>#REF!</v>
          </cell>
          <cell r="J244">
            <v>0</v>
          </cell>
          <cell r="K244">
            <v>0</v>
          </cell>
        </row>
        <row r="245">
          <cell r="F245" t="str">
            <v>-</v>
          </cell>
          <cell r="G245" t="str">
            <v>-</v>
          </cell>
          <cell r="H245" t="e">
            <v>#REF!</v>
          </cell>
          <cell r="I245" t="e">
            <v>#REF!</v>
          </cell>
          <cell r="J245">
            <v>0</v>
          </cell>
          <cell r="K245">
            <v>0</v>
          </cell>
        </row>
        <row r="246">
          <cell r="F246" t="str">
            <v>-</v>
          </cell>
          <cell r="G246" t="str">
            <v>-</v>
          </cell>
          <cell r="H246" t="e">
            <v>#REF!</v>
          </cell>
          <cell r="I246" t="e">
            <v>#REF!</v>
          </cell>
          <cell r="J246">
            <v>0</v>
          </cell>
          <cell r="K246">
            <v>0</v>
          </cell>
        </row>
        <row r="247">
          <cell r="F247" t="str">
            <v>-</v>
          </cell>
          <cell r="G247" t="str">
            <v>-</v>
          </cell>
          <cell r="H247" t="e">
            <v>#REF!</v>
          </cell>
          <cell r="I247" t="e">
            <v>#REF!</v>
          </cell>
          <cell r="J247">
            <v>0</v>
          </cell>
          <cell r="K247">
            <v>0</v>
          </cell>
        </row>
        <row r="248">
          <cell r="F248" t="str">
            <v>-</v>
          </cell>
          <cell r="G248" t="str">
            <v>-</v>
          </cell>
          <cell r="H248" t="e">
            <v>#REF!</v>
          </cell>
          <cell r="I248" t="e">
            <v>#REF!</v>
          </cell>
          <cell r="J248">
            <v>0</v>
          </cell>
          <cell r="K248">
            <v>0</v>
          </cell>
        </row>
        <row r="249">
          <cell r="F249" t="str">
            <v>-</v>
          </cell>
          <cell r="G249" t="str">
            <v>-</v>
          </cell>
          <cell r="H249" t="e">
            <v>#REF!</v>
          </cell>
          <cell r="I249" t="e">
            <v>#REF!</v>
          </cell>
          <cell r="J249">
            <v>0</v>
          </cell>
          <cell r="K249">
            <v>0</v>
          </cell>
        </row>
        <row r="250">
          <cell r="F250" t="str">
            <v>-</v>
          </cell>
          <cell r="G250" t="str">
            <v>-</v>
          </cell>
          <cell r="H250" t="e">
            <v>#REF!</v>
          </cell>
          <cell r="I250" t="e">
            <v>#REF!</v>
          </cell>
          <cell r="J250">
            <v>0</v>
          </cell>
          <cell r="K250">
            <v>0</v>
          </cell>
        </row>
        <row r="251">
          <cell r="F251" t="str">
            <v>-</v>
          </cell>
          <cell r="G251" t="str">
            <v>-</v>
          </cell>
          <cell r="H251" t="e">
            <v>#REF!</v>
          </cell>
          <cell r="I251" t="e">
            <v>#REF!</v>
          </cell>
          <cell r="J251">
            <v>0</v>
          </cell>
          <cell r="K251">
            <v>0</v>
          </cell>
        </row>
        <row r="252">
          <cell r="F252" t="str">
            <v>-</v>
          </cell>
          <cell r="G252" t="str">
            <v>-</v>
          </cell>
          <cell r="H252" t="e">
            <v>#REF!</v>
          </cell>
          <cell r="I252" t="e">
            <v>#REF!</v>
          </cell>
          <cell r="J252">
            <v>0</v>
          </cell>
          <cell r="K252">
            <v>0</v>
          </cell>
        </row>
        <row r="253">
          <cell r="F253" t="str">
            <v>-</v>
          </cell>
          <cell r="G253" t="str">
            <v>-</v>
          </cell>
          <cell r="H253" t="e">
            <v>#REF!</v>
          </cell>
          <cell r="I253" t="e">
            <v>#REF!</v>
          </cell>
          <cell r="J253">
            <v>0</v>
          </cell>
          <cell r="K253">
            <v>0</v>
          </cell>
        </row>
        <row r="254">
          <cell r="F254" t="str">
            <v>-</v>
          </cell>
          <cell r="G254" t="str">
            <v>-</v>
          </cell>
          <cell r="H254" t="e">
            <v>#REF!</v>
          </cell>
          <cell r="I254" t="e">
            <v>#REF!</v>
          </cell>
          <cell r="J254">
            <v>0</v>
          </cell>
          <cell r="K254">
            <v>0</v>
          </cell>
        </row>
        <row r="255">
          <cell r="F255" t="str">
            <v>-</v>
          </cell>
          <cell r="G255" t="str">
            <v>-</v>
          </cell>
          <cell r="H255" t="e">
            <v>#REF!</v>
          </cell>
          <cell r="I255" t="e">
            <v>#REF!</v>
          </cell>
          <cell r="J255">
            <v>0</v>
          </cell>
          <cell r="K255">
            <v>0</v>
          </cell>
        </row>
        <row r="256">
          <cell r="F256" t="str">
            <v>-</v>
          </cell>
          <cell r="G256" t="str">
            <v>-</v>
          </cell>
          <cell r="H256" t="e">
            <v>#REF!</v>
          </cell>
          <cell r="I256" t="e">
            <v>#REF!</v>
          </cell>
          <cell r="J256">
            <v>0</v>
          </cell>
          <cell r="K256">
            <v>0</v>
          </cell>
        </row>
        <row r="257">
          <cell r="F257" t="str">
            <v>-</v>
          </cell>
          <cell r="G257" t="str">
            <v>-</v>
          </cell>
          <cell r="H257" t="e">
            <v>#REF!</v>
          </cell>
          <cell r="I257" t="e">
            <v>#REF!</v>
          </cell>
          <cell r="J257">
            <v>0</v>
          </cell>
          <cell r="K257">
            <v>0</v>
          </cell>
        </row>
        <row r="258">
          <cell r="F258" t="str">
            <v>-</v>
          </cell>
          <cell r="G258" t="str">
            <v>-</v>
          </cell>
          <cell r="H258" t="e">
            <v>#REF!</v>
          </cell>
          <cell r="I258" t="e">
            <v>#REF!</v>
          </cell>
          <cell r="J258">
            <v>0</v>
          </cell>
          <cell r="K258">
            <v>0</v>
          </cell>
        </row>
        <row r="259">
          <cell r="F259" t="str">
            <v>-</v>
          </cell>
          <cell r="G259" t="str">
            <v>-</v>
          </cell>
          <cell r="H259" t="e">
            <v>#REF!</v>
          </cell>
          <cell r="I259" t="e">
            <v>#REF!</v>
          </cell>
          <cell r="J259">
            <v>0</v>
          </cell>
          <cell r="K259">
            <v>0</v>
          </cell>
        </row>
        <row r="260">
          <cell r="F260" t="str">
            <v>-</v>
          </cell>
          <cell r="G260" t="str">
            <v>-</v>
          </cell>
          <cell r="H260" t="e">
            <v>#REF!</v>
          </cell>
          <cell r="I260" t="e">
            <v>#REF!</v>
          </cell>
          <cell r="J260">
            <v>0</v>
          </cell>
          <cell r="K260">
            <v>0</v>
          </cell>
        </row>
        <row r="261">
          <cell r="F261" t="str">
            <v>-</v>
          </cell>
          <cell r="G261" t="str">
            <v>-</v>
          </cell>
          <cell r="H261" t="e">
            <v>#REF!</v>
          </cell>
          <cell r="I261" t="e">
            <v>#REF!</v>
          </cell>
          <cell r="J261">
            <v>0</v>
          </cell>
          <cell r="K261">
            <v>0</v>
          </cell>
        </row>
        <row r="262">
          <cell r="F262" t="str">
            <v>-</v>
          </cell>
          <cell r="G262" t="str">
            <v>-</v>
          </cell>
          <cell r="H262" t="e">
            <v>#REF!</v>
          </cell>
          <cell r="I262" t="e">
            <v>#REF!</v>
          </cell>
          <cell r="J262">
            <v>0</v>
          </cell>
          <cell r="K262">
            <v>0</v>
          </cell>
        </row>
        <row r="263">
          <cell r="F263" t="str">
            <v>-</v>
          </cell>
          <cell r="G263" t="str">
            <v>-</v>
          </cell>
          <cell r="H263" t="e">
            <v>#REF!</v>
          </cell>
          <cell r="I263" t="e">
            <v>#REF!</v>
          </cell>
          <cell r="J263">
            <v>0</v>
          </cell>
          <cell r="K263">
            <v>0</v>
          </cell>
        </row>
        <row r="264">
          <cell r="F264" t="str">
            <v>-</v>
          </cell>
          <cell r="G264" t="str">
            <v>-</v>
          </cell>
          <cell r="H264" t="e">
            <v>#REF!</v>
          </cell>
          <cell r="I264" t="e">
            <v>#REF!</v>
          </cell>
          <cell r="J264">
            <v>0</v>
          </cell>
          <cell r="K264">
            <v>0</v>
          </cell>
        </row>
        <row r="265">
          <cell r="F265" t="str">
            <v>-</v>
          </cell>
          <cell r="G265" t="str">
            <v>-</v>
          </cell>
          <cell r="H265" t="e">
            <v>#REF!</v>
          </cell>
          <cell r="I265" t="e">
            <v>#REF!</v>
          </cell>
          <cell r="J265">
            <v>0</v>
          </cell>
          <cell r="K265">
            <v>0</v>
          </cell>
        </row>
        <row r="266">
          <cell r="F266" t="str">
            <v>-</v>
          </cell>
          <cell r="G266" t="str">
            <v>-</v>
          </cell>
          <cell r="H266" t="e">
            <v>#REF!</v>
          </cell>
          <cell r="I266" t="e">
            <v>#REF!</v>
          </cell>
          <cell r="J266">
            <v>0</v>
          </cell>
          <cell r="K266">
            <v>0</v>
          </cell>
        </row>
        <row r="267">
          <cell r="F267" t="str">
            <v>-</v>
          </cell>
          <cell r="G267" t="str">
            <v>-</v>
          </cell>
          <cell r="H267" t="e">
            <v>#REF!</v>
          </cell>
          <cell r="I267" t="e">
            <v>#REF!</v>
          </cell>
          <cell r="J267">
            <v>0</v>
          </cell>
          <cell r="K267">
            <v>0</v>
          </cell>
        </row>
        <row r="268">
          <cell r="F268" t="str">
            <v>-</v>
          </cell>
          <cell r="G268" t="str">
            <v>-</v>
          </cell>
          <cell r="H268" t="e">
            <v>#REF!</v>
          </cell>
          <cell r="I268" t="e">
            <v>#REF!</v>
          </cell>
          <cell r="J268">
            <v>0</v>
          </cell>
          <cell r="K268">
            <v>0</v>
          </cell>
        </row>
        <row r="269">
          <cell r="F269" t="str">
            <v>-</v>
          </cell>
          <cell r="G269" t="str">
            <v>-</v>
          </cell>
          <cell r="H269" t="e">
            <v>#REF!</v>
          </cell>
          <cell r="I269" t="e">
            <v>#REF!</v>
          </cell>
          <cell r="J269">
            <v>0</v>
          </cell>
          <cell r="K269">
            <v>0</v>
          </cell>
        </row>
        <row r="270">
          <cell r="F270" t="str">
            <v>-</v>
          </cell>
          <cell r="G270" t="str">
            <v>-</v>
          </cell>
          <cell r="H270" t="e">
            <v>#REF!</v>
          </cell>
          <cell r="I270" t="e">
            <v>#REF!</v>
          </cell>
          <cell r="J270">
            <v>0</v>
          </cell>
          <cell r="K270">
            <v>0</v>
          </cell>
        </row>
        <row r="271">
          <cell r="F271" t="str">
            <v>-</v>
          </cell>
          <cell r="G271" t="str">
            <v>-</v>
          </cell>
          <cell r="H271" t="e">
            <v>#REF!</v>
          </cell>
          <cell r="I271" t="e">
            <v>#REF!</v>
          </cell>
          <cell r="J271">
            <v>0</v>
          </cell>
          <cell r="K271">
            <v>0</v>
          </cell>
        </row>
        <row r="272">
          <cell r="F272" t="str">
            <v>-</v>
          </cell>
          <cell r="G272" t="str">
            <v>-</v>
          </cell>
          <cell r="H272" t="e">
            <v>#REF!</v>
          </cell>
          <cell r="I272" t="e">
            <v>#REF!</v>
          </cell>
          <cell r="J272">
            <v>0</v>
          </cell>
          <cell r="K272">
            <v>0</v>
          </cell>
        </row>
        <row r="273">
          <cell r="F273" t="str">
            <v>-</v>
          </cell>
          <cell r="G273" t="str">
            <v>-</v>
          </cell>
          <cell r="H273" t="e">
            <v>#REF!</v>
          </cell>
          <cell r="I273" t="e">
            <v>#REF!</v>
          </cell>
          <cell r="J273">
            <v>0</v>
          </cell>
          <cell r="K273">
            <v>0</v>
          </cell>
        </row>
        <row r="274">
          <cell r="F274" t="str">
            <v>-</v>
          </cell>
          <cell r="G274" t="str">
            <v>-</v>
          </cell>
          <cell r="H274" t="e">
            <v>#REF!</v>
          </cell>
          <cell r="I274" t="e">
            <v>#REF!</v>
          </cell>
          <cell r="J274">
            <v>0</v>
          </cell>
          <cell r="K274">
            <v>0</v>
          </cell>
        </row>
        <row r="275">
          <cell r="F275" t="str">
            <v>-</v>
          </cell>
          <cell r="G275" t="str">
            <v>-</v>
          </cell>
          <cell r="H275" t="e">
            <v>#REF!</v>
          </cell>
          <cell r="I275" t="e">
            <v>#REF!</v>
          </cell>
          <cell r="J275">
            <v>0</v>
          </cell>
          <cell r="K275">
            <v>0</v>
          </cell>
        </row>
        <row r="276">
          <cell r="F276" t="str">
            <v>-</v>
          </cell>
          <cell r="G276" t="str">
            <v>-</v>
          </cell>
          <cell r="H276" t="e">
            <v>#REF!</v>
          </cell>
          <cell r="I276" t="e">
            <v>#REF!</v>
          </cell>
          <cell r="J276">
            <v>0</v>
          </cell>
          <cell r="K276">
            <v>0</v>
          </cell>
        </row>
        <row r="277">
          <cell r="F277" t="str">
            <v>-</v>
          </cell>
          <cell r="G277" t="str">
            <v>-</v>
          </cell>
          <cell r="H277" t="e">
            <v>#REF!</v>
          </cell>
          <cell r="I277" t="e">
            <v>#REF!</v>
          </cell>
          <cell r="J277">
            <v>0</v>
          </cell>
          <cell r="K277">
            <v>0</v>
          </cell>
        </row>
        <row r="278">
          <cell r="F278" t="str">
            <v>-</v>
          </cell>
          <cell r="G278" t="str">
            <v>-</v>
          </cell>
          <cell r="H278" t="e">
            <v>#REF!</v>
          </cell>
          <cell r="I278" t="e">
            <v>#REF!</v>
          </cell>
          <cell r="J278">
            <v>0</v>
          </cell>
          <cell r="K278">
            <v>0</v>
          </cell>
        </row>
        <row r="279">
          <cell r="F279" t="str">
            <v>-</v>
          </cell>
          <cell r="G279" t="str">
            <v>-</v>
          </cell>
          <cell r="H279" t="e">
            <v>#REF!</v>
          </cell>
          <cell r="I279" t="e">
            <v>#REF!</v>
          </cell>
          <cell r="J279">
            <v>0</v>
          </cell>
          <cell r="K279">
            <v>0</v>
          </cell>
        </row>
        <row r="280">
          <cell r="F280" t="str">
            <v>-</v>
          </cell>
          <cell r="G280" t="str">
            <v>-</v>
          </cell>
          <cell r="H280" t="e">
            <v>#REF!</v>
          </cell>
          <cell r="I280" t="e">
            <v>#REF!</v>
          </cell>
          <cell r="J280">
            <v>0</v>
          </cell>
          <cell r="K280">
            <v>0</v>
          </cell>
        </row>
        <row r="281">
          <cell r="F281" t="str">
            <v>-</v>
          </cell>
          <cell r="G281" t="str">
            <v>-</v>
          </cell>
          <cell r="H281" t="e">
            <v>#REF!</v>
          </cell>
          <cell r="I281" t="e">
            <v>#REF!</v>
          </cell>
          <cell r="J281">
            <v>0</v>
          </cell>
          <cell r="K281">
            <v>0</v>
          </cell>
        </row>
        <row r="282">
          <cell r="F282" t="str">
            <v>-</v>
          </cell>
          <cell r="G282" t="str">
            <v>-</v>
          </cell>
          <cell r="H282" t="e">
            <v>#REF!</v>
          </cell>
          <cell r="I282" t="e">
            <v>#REF!</v>
          </cell>
          <cell r="J282">
            <v>0</v>
          </cell>
          <cell r="K282">
            <v>0</v>
          </cell>
        </row>
        <row r="283">
          <cell r="F283" t="str">
            <v>-</v>
          </cell>
          <cell r="G283" t="str">
            <v>-</v>
          </cell>
          <cell r="H283" t="e">
            <v>#REF!</v>
          </cell>
          <cell r="I283" t="e">
            <v>#REF!</v>
          </cell>
          <cell r="J283">
            <v>0</v>
          </cell>
          <cell r="K283">
            <v>0</v>
          </cell>
        </row>
        <row r="284">
          <cell r="F284" t="str">
            <v>-</v>
          </cell>
          <cell r="G284" t="str">
            <v>-</v>
          </cell>
          <cell r="H284" t="e">
            <v>#REF!</v>
          </cell>
          <cell r="I284" t="e">
            <v>#REF!</v>
          </cell>
          <cell r="J284">
            <v>0</v>
          </cell>
          <cell r="K284">
            <v>0</v>
          </cell>
        </row>
        <row r="285">
          <cell r="F285" t="str">
            <v>-</v>
          </cell>
          <cell r="G285" t="str">
            <v>-</v>
          </cell>
          <cell r="H285" t="e">
            <v>#REF!</v>
          </cell>
          <cell r="I285" t="e">
            <v>#REF!</v>
          </cell>
          <cell r="J285">
            <v>0</v>
          </cell>
          <cell r="K285">
            <v>0</v>
          </cell>
        </row>
        <row r="286">
          <cell r="F286" t="str">
            <v>-</v>
          </cell>
          <cell r="G286" t="str">
            <v>-</v>
          </cell>
          <cell r="H286" t="e">
            <v>#REF!</v>
          </cell>
          <cell r="I286" t="e">
            <v>#REF!</v>
          </cell>
          <cell r="J286">
            <v>0</v>
          </cell>
          <cell r="K286">
            <v>0</v>
          </cell>
        </row>
        <row r="287">
          <cell r="F287" t="str">
            <v>-</v>
          </cell>
          <cell r="G287" t="str">
            <v>-</v>
          </cell>
          <cell r="H287" t="e">
            <v>#REF!</v>
          </cell>
          <cell r="I287" t="e">
            <v>#REF!</v>
          </cell>
          <cell r="J287">
            <v>0</v>
          </cell>
          <cell r="K287">
            <v>0</v>
          </cell>
        </row>
        <row r="288">
          <cell r="F288" t="str">
            <v>-</v>
          </cell>
          <cell r="G288" t="str">
            <v>-</v>
          </cell>
          <cell r="H288" t="e">
            <v>#REF!</v>
          </cell>
          <cell r="I288" t="e">
            <v>#REF!</v>
          </cell>
          <cell r="J288">
            <v>0</v>
          </cell>
          <cell r="K288">
            <v>0</v>
          </cell>
        </row>
        <row r="289">
          <cell r="F289" t="str">
            <v>-</v>
          </cell>
          <cell r="G289" t="str">
            <v>-</v>
          </cell>
          <cell r="H289" t="e">
            <v>#REF!</v>
          </cell>
          <cell r="I289" t="e">
            <v>#REF!</v>
          </cell>
          <cell r="J289">
            <v>0</v>
          </cell>
          <cell r="K289">
            <v>0</v>
          </cell>
        </row>
        <row r="290">
          <cell r="F290" t="str">
            <v>-</v>
          </cell>
          <cell r="G290" t="str">
            <v>-</v>
          </cell>
          <cell r="H290" t="e">
            <v>#REF!</v>
          </cell>
          <cell r="I290" t="e">
            <v>#REF!</v>
          </cell>
          <cell r="J290">
            <v>0</v>
          </cell>
          <cell r="K290">
            <v>0</v>
          </cell>
        </row>
        <row r="291">
          <cell r="F291" t="str">
            <v>-</v>
          </cell>
          <cell r="G291" t="str">
            <v>-</v>
          </cell>
          <cell r="H291" t="e">
            <v>#REF!</v>
          </cell>
          <cell r="I291" t="e">
            <v>#REF!</v>
          </cell>
          <cell r="J291">
            <v>0</v>
          </cell>
          <cell r="K291">
            <v>0</v>
          </cell>
        </row>
        <row r="292">
          <cell r="F292" t="str">
            <v>-</v>
          </cell>
          <cell r="G292" t="str">
            <v>-</v>
          </cell>
          <cell r="H292" t="e">
            <v>#REF!</v>
          </cell>
          <cell r="I292" t="e">
            <v>#REF!</v>
          </cell>
          <cell r="J292">
            <v>0</v>
          </cell>
          <cell r="K292">
            <v>0</v>
          </cell>
        </row>
        <row r="293">
          <cell r="F293" t="str">
            <v>-</v>
          </cell>
          <cell r="G293" t="str">
            <v>-</v>
          </cell>
          <cell r="H293" t="e">
            <v>#REF!</v>
          </cell>
          <cell r="I293" t="e">
            <v>#REF!</v>
          </cell>
          <cell r="J293">
            <v>0</v>
          </cell>
          <cell r="K293">
            <v>0</v>
          </cell>
        </row>
        <row r="294">
          <cell r="F294" t="str">
            <v>-</v>
          </cell>
          <cell r="G294" t="str">
            <v>-</v>
          </cell>
          <cell r="H294" t="e">
            <v>#REF!</v>
          </cell>
          <cell r="I294" t="e">
            <v>#REF!</v>
          </cell>
          <cell r="J294">
            <v>0</v>
          </cell>
          <cell r="K294">
            <v>0</v>
          </cell>
        </row>
        <row r="295">
          <cell r="F295" t="str">
            <v>-</v>
          </cell>
          <cell r="G295" t="str">
            <v>-</v>
          </cell>
          <cell r="H295" t="e">
            <v>#REF!</v>
          </cell>
          <cell r="I295" t="e">
            <v>#REF!</v>
          </cell>
          <cell r="J295">
            <v>0</v>
          </cell>
          <cell r="K295">
            <v>0</v>
          </cell>
        </row>
        <row r="296">
          <cell r="F296" t="str">
            <v>-</v>
          </cell>
          <cell r="G296" t="str">
            <v>-</v>
          </cell>
          <cell r="H296" t="e">
            <v>#REF!</v>
          </cell>
          <cell r="I296" t="e">
            <v>#REF!</v>
          </cell>
          <cell r="J296">
            <v>0</v>
          </cell>
          <cell r="K296">
            <v>0</v>
          </cell>
        </row>
        <row r="297">
          <cell r="F297" t="str">
            <v>-</v>
          </cell>
          <cell r="G297" t="str">
            <v>-</v>
          </cell>
          <cell r="H297" t="e">
            <v>#REF!</v>
          </cell>
          <cell r="I297" t="e">
            <v>#REF!</v>
          </cell>
          <cell r="J297">
            <v>0</v>
          </cell>
          <cell r="K297">
            <v>0</v>
          </cell>
        </row>
        <row r="298">
          <cell r="F298" t="str">
            <v>-</v>
          </cell>
          <cell r="G298" t="str">
            <v>-</v>
          </cell>
          <cell r="H298" t="e">
            <v>#REF!</v>
          </cell>
          <cell r="I298" t="e">
            <v>#REF!</v>
          </cell>
          <cell r="J298">
            <v>0</v>
          </cell>
          <cell r="K298">
            <v>0</v>
          </cell>
        </row>
        <row r="299">
          <cell r="F299" t="str">
            <v>-</v>
          </cell>
          <cell r="G299" t="str">
            <v>-</v>
          </cell>
          <cell r="H299" t="e">
            <v>#REF!</v>
          </cell>
          <cell r="I299" t="e">
            <v>#REF!</v>
          </cell>
          <cell r="J299">
            <v>0</v>
          </cell>
          <cell r="K299">
            <v>0</v>
          </cell>
        </row>
        <row r="300">
          <cell r="F300" t="str">
            <v>-</v>
          </cell>
          <cell r="G300" t="str">
            <v>-</v>
          </cell>
          <cell r="H300" t="e">
            <v>#REF!</v>
          </cell>
          <cell r="I300" t="e">
            <v>#REF!</v>
          </cell>
          <cell r="J300">
            <v>0</v>
          </cell>
          <cell r="K300">
            <v>0</v>
          </cell>
        </row>
        <row r="301">
          <cell r="F301" t="str">
            <v>-</v>
          </cell>
          <cell r="G301" t="str">
            <v>-</v>
          </cell>
          <cell r="H301" t="e">
            <v>#REF!</v>
          </cell>
          <cell r="I301" t="e">
            <v>#REF!</v>
          </cell>
          <cell r="J301">
            <v>0</v>
          </cell>
          <cell r="K301">
            <v>0</v>
          </cell>
        </row>
        <row r="302">
          <cell r="F302" t="str">
            <v>-</v>
          </cell>
          <cell r="G302" t="str">
            <v>-</v>
          </cell>
          <cell r="H302" t="e">
            <v>#REF!</v>
          </cell>
          <cell r="I302" t="e">
            <v>#REF!</v>
          </cell>
          <cell r="J302">
            <v>0</v>
          </cell>
          <cell r="K302">
            <v>0</v>
          </cell>
        </row>
        <row r="303">
          <cell r="F303" t="str">
            <v>-</v>
          </cell>
          <cell r="G303" t="str">
            <v>-</v>
          </cell>
          <cell r="H303" t="e">
            <v>#REF!</v>
          </cell>
          <cell r="I303" t="e">
            <v>#REF!</v>
          </cell>
          <cell r="J303">
            <v>0</v>
          </cell>
          <cell r="K303">
            <v>0</v>
          </cell>
        </row>
        <row r="304">
          <cell r="F304" t="str">
            <v>-</v>
          </cell>
          <cell r="G304" t="str">
            <v>-</v>
          </cell>
          <cell r="H304" t="e">
            <v>#REF!</v>
          </cell>
          <cell r="I304" t="e">
            <v>#REF!</v>
          </cell>
          <cell r="J304">
            <v>0</v>
          </cell>
          <cell r="K304">
            <v>0</v>
          </cell>
        </row>
        <row r="305">
          <cell r="F305" t="str">
            <v>-</v>
          </cell>
          <cell r="G305" t="str">
            <v>-</v>
          </cell>
          <cell r="H305" t="e">
            <v>#REF!</v>
          </cell>
          <cell r="I305" t="e">
            <v>#REF!</v>
          </cell>
          <cell r="J305">
            <v>0</v>
          </cell>
          <cell r="K305">
            <v>0</v>
          </cell>
        </row>
        <row r="306">
          <cell r="F306" t="str">
            <v>-</v>
          </cell>
          <cell r="G306" t="str">
            <v>-</v>
          </cell>
          <cell r="H306" t="e">
            <v>#REF!</v>
          </cell>
          <cell r="I306" t="e">
            <v>#REF!</v>
          </cell>
          <cell r="J306">
            <v>0</v>
          </cell>
          <cell r="K306">
            <v>0</v>
          </cell>
        </row>
        <row r="307">
          <cell r="F307" t="str">
            <v>-</v>
          </cell>
          <cell r="G307" t="str">
            <v>-</v>
          </cell>
          <cell r="H307" t="e">
            <v>#REF!</v>
          </cell>
          <cell r="I307" t="e">
            <v>#REF!</v>
          </cell>
          <cell r="J307">
            <v>0</v>
          </cell>
          <cell r="K307">
            <v>0</v>
          </cell>
        </row>
        <row r="308">
          <cell r="F308" t="str">
            <v>-</v>
          </cell>
          <cell r="G308" t="str">
            <v>-</v>
          </cell>
          <cell r="H308" t="e">
            <v>#REF!</v>
          </cell>
          <cell r="I308" t="e">
            <v>#REF!</v>
          </cell>
          <cell r="J308">
            <v>0</v>
          </cell>
          <cell r="K308">
            <v>0</v>
          </cell>
        </row>
        <row r="309">
          <cell r="F309" t="str">
            <v>-</v>
          </cell>
          <cell r="G309" t="str">
            <v>-</v>
          </cell>
          <cell r="H309" t="e">
            <v>#REF!</v>
          </cell>
          <cell r="I309" t="e">
            <v>#REF!</v>
          </cell>
          <cell r="J309">
            <v>0</v>
          </cell>
          <cell r="K309">
            <v>0</v>
          </cell>
        </row>
        <row r="310">
          <cell r="F310" t="str">
            <v>-</v>
          </cell>
          <cell r="G310" t="str">
            <v>-</v>
          </cell>
          <cell r="H310" t="e">
            <v>#REF!</v>
          </cell>
          <cell r="I310" t="e">
            <v>#REF!</v>
          </cell>
          <cell r="J310">
            <v>0</v>
          </cell>
          <cell r="K310">
            <v>0</v>
          </cell>
        </row>
        <row r="311">
          <cell r="F311" t="str">
            <v>-</v>
          </cell>
          <cell r="G311" t="str">
            <v>-</v>
          </cell>
          <cell r="H311" t="e">
            <v>#REF!</v>
          </cell>
          <cell r="I311" t="e">
            <v>#REF!</v>
          </cell>
          <cell r="J311">
            <v>0</v>
          </cell>
          <cell r="K311">
            <v>0</v>
          </cell>
        </row>
        <row r="312">
          <cell r="F312" t="str">
            <v>-</v>
          </cell>
          <cell r="G312" t="str">
            <v>-</v>
          </cell>
          <cell r="H312" t="e">
            <v>#REF!</v>
          </cell>
          <cell r="I312" t="e">
            <v>#REF!</v>
          </cell>
          <cell r="J312">
            <v>0</v>
          </cell>
          <cell r="K312">
            <v>0</v>
          </cell>
        </row>
        <row r="313">
          <cell r="F313" t="str">
            <v>-</v>
          </cell>
          <cell r="G313" t="str">
            <v>-</v>
          </cell>
          <cell r="H313" t="e">
            <v>#REF!</v>
          </cell>
          <cell r="I313" t="e">
            <v>#REF!</v>
          </cell>
          <cell r="J313">
            <v>0</v>
          </cell>
          <cell r="K313">
            <v>0</v>
          </cell>
        </row>
        <row r="314">
          <cell r="F314" t="str">
            <v>-</v>
          </cell>
          <cell r="G314" t="str">
            <v>-</v>
          </cell>
          <cell r="H314" t="e">
            <v>#REF!</v>
          </cell>
          <cell r="I314" t="e">
            <v>#REF!</v>
          </cell>
          <cell r="J314">
            <v>0</v>
          </cell>
          <cell r="K314">
            <v>0</v>
          </cell>
        </row>
        <row r="315">
          <cell r="F315" t="str">
            <v>-</v>
          </cell>
          <cell r="G315" t="str">
            <v>-</v>
          </cell>
          <cell r="H315" t="e">
            <v>#REF!</v>
          </cell>
          <cell r="I315" t="e">
            <v>#REF!</v>
          </cell>
          <cell r="J315">
            <v>0</v>
          </cell>
          <cell r="K315">
            <v>0</v>
          </cell>
        </row>
        <row r="316">
          <cell r="F316" t="str">
            <v>-</v>
          </cell>
          <cell r="G316" t="str">
            <v>-</v>
          </cell>
          <cell r="H316" t="e">
            <v>#REF!</v>
          </cell>
          <cell r="I316" t="e">
            <v>#REF!</v>
          </cell>
          <cell r="J316">
            <v>0</v>
          </cell>
          <cell r="K316">
            <v>0</v>
          </cell>
        </row>
        <row r="317">
          <cell r="F317" t="str">
            <v>-</v>
          </cell>
          <cell r="G317" t="str">
            <v>-</v>
          </cell>
          <cell r="H317" t="e">
            <v>#REF!</v>
          </cell>
          <cell r="I317" t="e">
            <v>#REF!</v>
          </cell>
          <cell r="J317">
            <v>0</v>
          </cell>
          <cell r="K317">
            <v>0</v>
          </cell>
        </row>
        <row r="318">
          <cell r="F318" t="str">
            <v>-</v>
          </cell>
          <cell r="G318" t="str">
            <v>-</v>
          </cell>
          <cell r="H318" t="e">
            <v>#REF!</v>
          </cell>
          <cell r="I318" t="e">
            <v>#REF!</v>
          </cell>
          <cell r="J318">
            <v>0</v>
          </cell>
          <cell r="K318">
            <v>0</v>
          </cell>
        </row>
        <row r="319">
          <cell r="F319" t="str">
            <v>-</v>
          </cell>
          <cell r="G319" t="str">
            <v>-</v>
          </cell>
          <cell r="H319" t="e">
            <v>#REF!</v>
          </cell>
          <cell r="I319" t="e">
            <v>#REF!</v>
          </cell>
          <cell r="J319">
            <v>0</v>
          </cell>
          <cell r="K319">
            <v>0</v>
          </cell>
        </row>
        <row r="320">
          <cell r="F320" t="str">
            <v>-</v>
          </cell>
          <cell r="G320" t="str">
            <v>-</v>
          </cell>
          <cell r="H320" t="e">
            <v>#REF!</v>
          </cell>
          <cell r="I320" t="e">
            <v>#REF!</v>
          </cell>
          <cell r="J320">
            <v>0</v>
          </cell>
          <cell r="K320">
            <v>0</v>
          </cell>
        </row>
        <row r="321">
          <cell r="F321" t="str">
            <v>-</v>
          </cell>
          <cell r="G321" t="str">
            <v>-</v>
          </cell>
          <cell r="H321" t="e">
            <v>#REF!</v>
          </cell>
          <cell r="I321" t="e">
            <v>#REF!</v>
          </cell>
          <cell r="J321">
            <v>0</v>
          </cell>
          <cell r="K321">
            <v>0</v>
          </cell>
        </row>
        <row r="322">
          <cell r="F322" t="str">
            <v>-</v>
          </cell>
          <cell r="G322" t="str">
            <v>-</v>
          </cell>
          <cell r="H322" t="e">
            <v>#REF!</v>
          </cell>
          <cell r="I322" t="e">
            <v>#REF!</v>
          </cell>
          <cell r="J322">
            <v>0</v>
          </cell>
          <cell r="K322">
            <v>0</v>
          </cell>
        </row>
        <row r="323">
          <cell r="F323" t="str">
            <v>-</v>
          </cell>
          <cell r="G323" t="str">
            <v>-</v>
          </cell>
          <cell r="H323" t="e">
            <v>#REF!</v>
          </cell>
          <cell r="I323" t="e">
            <v>#REF!</v>
          </cell>
          <cell r="J323">
            <v>0</v>
          </cell>
          <cell r="K323">
            <v>0</v>
          </cell>
        </row>
        <row r="324">
          <cell r="F324" t="str">
            <v>-</v>
          </cell>
          <cell r="G324" t="str">
            <v>-</v>
          </cell>
          <cell r="H324" t="e">
            <v>#REF!</v>
          </cell>
          <cell r="I324" t="e">
            <v>#REF!</v>
          </cell>
          <cell r="J324">
            <v>0</v>
          </cell>
          <cell r="K324">
            <v>0</v>
          </cell>
        </row>
        <row r="325">
          <cell r="F325" t="str">
            <v>-</v>
          </cell>
          <cell r="G325" t="str">
            <v>-</v>
          </cell>
          <cell r="H325" t="e">
            <v>#REF!</v>
          </cell>
          <cell r="I325" t="e">
            <v>#REF!</v>
          </cell>
          <cell r="J325">
            <v>0</v>
          </cell>
          <cell r="K325">
            <v>0</v>
          </cell>
        </row>
        <row r="326">
          <cell r="F326" t="str">
            <v>-</v>
          </cell>
          <cell r="G326" t="str">
            <v>-</v>
          </cell>
          <cell r="H326" t="e">
            <v>#REF!</v>
          </cell>
          <cell r="I326" t="e">
            <v>#REF!</v>
          </cell>
          <cell r="J326">
            <v>0</v>
          </cell>
          <cell r="K326">
            <v>0</v>
          </cell>
        </row>
        <row r="327">
          <cell r="F327" t="str">
            <v>-</v>
          </cell>
          <cell r="G327" t="str">
            <v>-</v>
          </cell>
          <cell r="H327" t="e">
            <v>#REF!</v>
          </cell>
          <cell r="I327" t="e">
            <v>#REF!</v>
          </cell>
          <cell r="J327">
            <v>0</v>
          </cell>
          <cell r="K327">
            <v>0</v>
          </cell>
        </row>
        <row r="328">
          <cell r="F328" t="str">
            <v>-</v>
          </cell>
          <cell r="G328" t="str">
            <v>-</v>
          </cell>
          <cell r="H328" t="e">
            <v>#REF!</v>
          </cell>
          <cell r="I328" t="e">
            <v>#REF!</v>
          </cell>
          <cell r="J328">
            <v>0</v>
          </cell>
          <cell r="K328">
            <v>0</v>
          </cell>
        </row>
        <row r="329">
          <cell r="F329" t="str">
            <v>-</v>
          </cell>
          <cell r="G329" t="str">
            <v>-</v>
          </cell>
          <cell r="H329" t="e">
            <v>#REF!</v>
          </cell>
          <cell r="I329" t="e">
            <v>#REF!</v>
          </cell>
          <cell r="J329">
            <v>0</v>
          </cell>
          <cell r="K329">
            <v>0</v>
          </cell>
        </row>
        <row r="330">
          <cell r="F330" t="str">
            <v>-</v>
          </cell>
          <cell r="G330" t="str">
            <v>-</v>
          </cell>
          <cell r="H330" t="e">
            <v>#REF!</v>
          </cell>
          <cell r="I330" t="e">
            <v>#REF!</v>
          </cell>
          <cell r="J330">
            <v>0</v>
          </cell>
          <cell r="K330">
            <v>0</v>
          </cell>
        </row>
        <row r="331">
          <cell r="F331" t="str">
            <v>-</v>
          </cell>
          <cell r="G331" t="str">
            <v>-</v>
          </cell>
          <cell r="H331" t="e">
            <v>#REF!</v>
          </cell>
          <cell r="I331" t="e">
            <v>#REF!</v>
          </cell>
          <cell r="J331">
            <v>0</v>
          </cell>
          <cell r="K331">
            <v>0</v>
          </cell>
        </row>
        <row r="332">
          <cell r="F332" t="str">
            <v>-</v>
          </cell>
          <cell r="G332" t="str">
            <v>-</v>
          </cell>
          <cell r="H332" t="e">
            <v>#REF!</v>
          </cell>
          <cell r="I332" t="e">
            <v>#REF!</v>
          </cell>
          <cell r="J332">
            <v>0</v>
          </cell>
          <cell r="K332">
            <v>0</v>
          </cell>
        </row>
        <row r="333">
          <cell r="F333" t="str">
            <v>-</v>
          </cell>
          <cell r="G333" t="str">
            <v>-</v>
          </cell>
          <cell r="H333" t="e">
            <v>#REF!</v>
          </cell>
          <cell r="I333" t="e">
            <v>#REF!</v>
          </cell>
          <cell r="J333">
            <v>0</v>
          </cell>
          <cell r="K333">
            <v>0</v>
          </cell>
        </row>
        <row r="334">
          <cell r="F334" t="str">
            <v>-</v>
          </cell>
          <cell r="G334" t="str">
            <v>-</v>
          </cell>
          <cell r="H334" t="e">
            <v>#REF!</v>
          </cell>
          <cell r="I334" t="e">
            <v>#REF!</v>
          </cell>
          <cell r="J334">
            <v>0</v>
          </cell>
          <cell r="K334">
            <v>0</v>
          </cell>
        </row>
        <row r="335">
          <cell r="F335" t="str">
            <v>-</v>
          </cell>
          <cell r="G335" t="str">
            <v>-</v>
          </cell>
          <cell r="H335" t="e">
            <v>#REF!</v>
          </cell>
          <cell r="I335" t="e">
            <v>#REF!</v>
          </cell>
          <cell r="J335">
            <v>0</v>
          </cell>
          <cell r="K335">
            <v>0</v>
          </cell>
        </row>
        <row r="336">
          <cell r="F336" t="str">
            <v>-</v>
          </cell>
          <cell r="G336" t="str">
            <v>-</v>
          </cell>
          <cell r="H336" t="e">
            <v>#REF!</v>
          </cell>
          <cell r="I336" t="e">
            <v>#REF!</v>
          </cell>
          <cell r="J336">
            <v>0</v>
          </cell>
          <cell r="K336">
            <v>0</v>
          </cell>
        </row>
        <row r="337">
          <cell r="F337" t="str">
            <v>-</v>
          </cell>
          <cell r="G337" t="str">
            <v>-</v>
          </cell>
          <cell r="H337" t="e">
            <v>#REF!</v>
          </cell>
          <cell r="I337" t="e">
            <v>#REF!</v>
          </cell>
          <cell r="J337">
            <v>0</v>
          </cell>
          <cell r="K337">
            <v>0</v>
          </cell>
        </row>
        <row r="338">
          <cell r="F338" t="str">
            <v>-</v>
          </cell>
          <cell r="G338" t="str">
            <v>-</v>
          </cell>
          <cell r="H338" t="e">
            <v>#REF!</v>
          </cell>
          <cell r="I338" t="e">
            <v>#REF!</v>
          </cell>
          <cell r="J338">
            <v>0</v>
          </cell>
          <cell r="K338">
            <v>0</v>
          </cell>
        </row>
        <row r="339">
          <cell r="F339" t="str">
            <v>-</v>
          </cell>
          <cell r="G339" t="str">
            <v>-</v>
          </cell>
          <cell r="H339" t="e">
            <v>#REF!</v>
          </cell>
          <cell r="I339" t="e">
            <v>#REF!</v>
          </cell>
          <cell r="J339">
            <v>0</v>
          </cell>
          <cell r="K339">
            <v>0</v>
          </cell>
        </row>
        <row r="340">
          <cell r="F340" t="str">
            <v>-</v>
          </cell>
          <cell r="G340" t="str">
            <v>-</v>
          </cell>
          <cell r="H340" t="e">
            <v>#REF!</v>
          </cell>
          <cell r="I340" t="e">
            <v>#REF!</v>
          </cell>
          <cell r="J340">
            <v>0</v>
          </cell>
          <cell r="K340">
            <v>0</v>
          </cell>
        </row>
        <row r="341">
          <cell r="F341" t="str">
            <v>-</v>
          </cell>
          <cell r="G341" t="str">
            <v>-</v>
          </cell>
          <cell r="H341" t="e">
            <v>#REF!</v>
          </cell>
          <cell r="I341" t="e">
            <v>#REF!</v>
          </cell>
          <cell r="J341">
            <v>0</v>
          </cell>
          <cell r="K341">
            <v>0</v>
          </cell>
        </row>
        <row r="342">
          <cell r="F342" t="str">
            <v>-</v>
          </cell>
          <cell r="G342" t="str">
            <v>-</v>
          </cell>
          <cell r="H342" t="e">
            <v>#REF!</v>
          </cell>
          <cell r="I342" t="e">
            <v>#REF!</v>
          </cell>
          <cell r="J342">
            <v>0</v>
          </cell>
          <cell r="K342">
            <v>0</v>
          </cell>
        </row>
        <row r="343">
          <cell r="F343" t="str">
            <v>-</v>
          </cell>
          <cell r="G343" t="str">
            <v>-</v>
          </cell>
          <cell r="H343" t="e">
            <v>#REF!</v>
          </cell>
          <cell r="I343" t="e">
            <v>#REF!</v>
          </cell>
          <cell r="J343">
            <v>0</v>
          </cell>
          <cell r="K343">
            <v>0</v>
          </cell>
        </row>
        <row r="344">
          <cell r="F344" t="str">
            <v>-</v>
          </cell>
          <cell r="G344" t="str">
            <v>-</v>
          </cell>
          <cell r="H344" t="e">
            <v>#REF!</v>
          </cell>
          <cell r="I344" t="e">
            <v>#REF!</v>
          </cell>
          <cell r="J344">
            <v>0</v>
          </cell>
          <cell r="K344">
            <v>0</v>
          </cell>
        </row>
        <row r="345">
          <cell r="F345" t="str">
            <v>-</v>
          </cell>
          <cell r="G345" t="str">
            <v>-</v>
          </cell>
          <cell r="H345" t="e">
            <v>#REF!</v>
          </cell>
          <cell r="I345" t="e">
            <v>#REF!</v>
          </cell>
          <cell r="J345">
            <v>0</v>
          </cell>
          <cell r="K345">
            <v>0</v>
          </cell>
        </row>
        <row r="346">
          <cell r="F346" t="str">
            <v>-</v>
          </cell>
          <cell r="G346" t="str">
            <v>-</v>
          </cell>
          <cell r="H346" t="e">
            <v>#REF!</v>
          </cell>
          <cell r="I346" t="e">
            <v>#REF!</v>
          </cell>
          <cell r="J346">
            <v>0</v>
          </cell>
          <cell r="K346">
            <v>0</v>
          </cell>
        </row>
        <row r="347">
          <cell r="F347" t="str">
            <v>-</v>
          </cell>
          <cell r="G347" t="str">
            <v>-</v>
          </cell>
          <cell r="H347" t="e">
            <v>#REF!</v>
          </cell>
          <cell r="I347" t="e">
            <v>#REF!</v>
          </cell>
          <cell r="J347">
            <v>0</v>
          </cell>
          <cell r="K347">
            <v>0</v>
          </cell>
        </row>
        <row r="348">
          <cell r="F348" t="str">
            <v>-</v>
          </cell>
          <cell r="G348" t="str">
            <v>-</v>
          </cell>
          <cell r="H348" t="e">
            <v>#REF!</v>
          </cell>
          <cell r="I348" t="e">
            <v>#REF!</v>
          </cell>
          <cell r="J348">
            <v>0</v>
          </cell>
          <cell r="K348">
            <v>0</v>
          </cell>
        </row>
        <row r="349">
          <cell r="F349" t="str">
            <v>-</v>
          </cell>
          <cell r="G349" t="str">
            <v>-</v>
          </cell>
          <cell r="H349" t="e">
            <v>#REF!</v>
          </cell>
          <cell r="I349" t="e">
            <v>#REF!</v>
          </cell>
          <cell r="J349">
            <v>0</v>
          </cell>
          <cell r="K349">
            <v>0</v>
          </cell>
        </row>
        <row r="350">
          <cell r="F350" t="str">
            <v>-</v>
          </cell>
          <cell r="G350" t="str">
            <v>-</v>
          </cell>
          <cell r="H350" t="e">
            <v>#REF!</v>
          </cell>
          <cell r="I350" t="e">
            <v>#REF!</v>
          </cell>
          <cell r="J350">
            <v>0</v>
          </cell>
          <cell r="K350">
            <v>0</v>
          </cell>
        </row>
        <row r="351">
          <cell r="F351" t="str">
            <v>-</v>
          </cell>
          <cell r="G351" t="str">
            <v>-</v>
          </cell>
          <cell r="H351" t="e">
            <v>#REF!</v>
          </cell>
          <cell r="I351" t="e">
            <v>#REF!</v>
          </cell>
          <cell r="J351">
            <v>0</v>
          </cell>
          <cell r="K351">
            <v>0</v>
          </cell>
        </row>
        <row r="352">
          <cell r="F352" t="str">
            <v>-</v>
          </cell>
          <cell r="G352" t="str">
            <v>-</v>
          </cell>
          <cell r="H352" t="e">
            <v>#REF!</v>
          </cell>
          <cell r="I352" t="e">
            <v>#REF!</v>
          </cell>
          <cell r="J352">
            <v>0</v>
          </cell>
          <cell r="K352">
            <v>0</v>
          </cell>
        </row>
        <row r="353">
          <cell r="F353" t="str">
            <v>-</v>
          </cell>
          <cell r="G353" t="str">
            <v>-</v>
          </cell>
          <cell r="H353" t="e">
            <v>#REF!</v>
          </cell>
          <cell r="I353" t="e">
            <v>#REF!</v>
          </cell>
          <cell r="J353">
            <v>0</v>
          </cell>
          <cell r="K353">
            <v>0</v>
          </cell>
        </row>
        <row r="354">
          <cell r="F354" t="str">
            <v>-</v>
          </cell>
          <cell r="G354" t="str">
            <v>-</v>
          </cell>
          <cell r="H354" t="e">
            <v>#REF!</v>
          </cell>
          <cell r="I354" t="e">
            <v>#REF!</v>
          </cell>
          <cell r="J354">
            <v>0</v>
          </cell>
          <cell r="K354">
            <v>0</v>
          </cell>
        </row>
        <row r="355">
          <cell r="F355" t="str">
            <v>-</v>
          </cell>
          <cell r="G355" t="str">
            <v>-</v>
          </cell>
          <cell r="H355" t="e">
            <v>#REF!</v>
          </cell>
          <cell r="I355" t="e">
            <v>#REF!</v>
          </cell>
          <cell r="J355">
            <v>0</v>
          </cell>
          <cell r="K355">
            <v>0</v>
          </cell>
        </row>
        <row r="356">
          <cell r="F356" t="str">
            <v>-</v>
          </cell>
          <cell r="G356" t="str">
            <v>-</v>
          </cell>
          <cell r="H356" t="e">
            <v>#REF!</v>
          </cell>
          <cell r="I356" t="e">
            <v>#REF!</v>
          </cell>
          <cell r="J356">
            <v>0</v>
          </cell>
          <cell r="K356">
            <v>0</v>
          </cell>
        </row>
        <row r="357">
          <cell r="F357" t="str">
            <v>-</v>
          </cell>
          <cell r="G357" t="str">
            <v>-</v>
          </cell>
          <cell r="H357" t="e">
            <v>#REF!</v>
          </cell>
          <cell r="I357" t="e">
            <v>#REF!</v>
          </cell>
          <cell r="J357">
            <v>0</v>
          </cell>
          <cell r="K357">
            <v>0</v>
          </cell>
        </row>
        <row r="358">
          <cell r="F358" t="str">
            <v>-</v>
          </cell>
          <cell r="G358" t="str">
            <v>-</v>
          </cell>
          <cell r="H358" t="e">
            <v>#REF!</v>
          </cell>
          <cell r="I358" t="e">
            <v>#REF!</v>
          </cell>
          <cell r="J358">
            <v>0</v>
          </cell>
          <cell r="K358">
            <v>0</v>
          </cell>
        </row>
        <row r="359">
          <cell r="F359" t="str">
            <v>-</v>
          </cell>
          <cell r="G359" t="str">
            <v>-</v>
          </cell>
          <cell r="H359" t="e">
            <v>#REF!</v>
          </cell>
          <cell r="I359" t="e">
            <v>#REF!</v>
          </cell>
          <cell r="J359">
            <v>0</v>
          </cell>
          <cell r="K359">
            <v>0</v>
          </cell>
        </row>
        <row r="360">
          <cell r="F360" t="str">
            <v>-</v>
          </cell>
          <cell r="G360" t="str">
            <v>-</v>
          </cell>
          <cell r="H360" t="e">
            <v>#REF!</v>
          </cell>
          <cell r="I360" t="e">
            <v>#REF!</v>
          </cell>
          <cell r="J360">
            <v>0</v>
          </cell>
          <cell r="K360">
            <v>0</v>
          </cell>
        </row>
        <row r="361">
          <cell r="F361" t="str">
            <v>-</v>
          </cell>
          <cell r="G361" t="str">
            <v>-</v>
          </cell>
          <cell r="H361" t="e">
            <v>#REF!</v>
          </cell>
          <cell r="I361" t="e">
            <v>#REF!</v>
          </cell>
          <cell r="J361">
            <v>0</v>
          </cell>
          <cell r="K361">
            <v>0</v>
          </cell>
        </row>
        <row r="362">
          <cell r="F362" t="str">
            <v>-</v>
          </cell>
          <cell r="G362" t="str">
            <v>-</v>
          </cell>
          <cell r="H362" t="e">
            <v>#REF!</v>
          </cell>
          <cell r="I362" t="e">
            <v>#REF!</v>
          </cell>
          <cell r="J362">
            <v>0</v>
          </cell>
          <cell r="K362">
            <v>0</v>
          </cell>
        </row>
        <row r="363">
          <cell r="F363" t="str">
            <v>-</v>
          </cell>
          <cell r="G363" t="str">
            <v>-</v>
          </cell>
          <cell r="H363" t="e">
            <v>#REF!</v>
          </cell>
          <cell r="I363" t="e">
            <v>#REF!</v>
          </cell>
          <cell r="J363">
            <v>0</v>
          </cell>
          <cell r="K363">
            <v>0</v>
          </cell>
        </row>
        <row r="364">
          <cell r="F364" t="str">
            <v>-</v>
          </cell>
          <cell r="G364" t="str">
            <v>-</v>
          </cell>
          <cell r="H364" t="e">
            <v>#REF!</v>
          </cell>
          <cell r="I364" t="e">
            <v>#REF!</v>
          </cell>
          <cell r="J364">
            <v>0</v>
          </cell>
          <cell r="K364">
            <v>0</v>
          </cell>
        </row>
        <row r="365">
          <cell r="F365" t="str">
            <v>-</v>
          </cell>
          <cell r="G365" t="str">
            <v>-</v>
          </cell>
          <cell r="H365" t="e">
            <v>#REF!</v>
          </cell>
          <cell r="I365" t="e">
            <v>#REF!</v>
          </cell>
          <cell r="J365">
            <v>0</v>
          </cell>
          <cell r="K365">
            <v>0</v>
          </cell>
        </row>
        <row r="366">
          <cell r="F366" t="str">
            <v>-</v>
          </cell>
          <cell r="G366" t="str">
            <v>-</v>
          </cell>
          <cell r="H366" t="e">
            <v>#REF!</v>
          </cell>
          <cell r="I366" t="e">
            <v>#REF!</v>
          </cell>
          <cell r="J366">
            <v>0</v>
          </cell>
          <cell r="K366">
            <v>0</v>
          </cell>
        </row>
        <row r="367">
          <cell r="F367" t="str">
            <v>-</v>
          </cell>
          <cell r="G367" t="str">
            <v>-</v>
          </cell>
          <cell r="H367" t="e">
            <v>#REF!</v>
          </cell>
          <cell r="I367" t="e">
            <v>#REF!</v>
          </cell>
          <cell r="J367">
            <v>0</v>
          </cell>
          <cell r="K367">
            <v>0</v>
          </cell>
        </row>
        <row r="368">
          <cell r="F368" t="str">
            <v>-</v>
          </cell>
          <cell r="G368" t="str">
            <v>-</v>
          </cell>
          <cell r="H368" t="e">
            <v>#REF!</v>
          </cell>
          <cell r="I368" t="e">
            <v>#REF!</v>
          </cell>
          <cell r="J368">
            <v>0</v>
          </cell>
          <cell r="K368">
            <v>0</v>
          </cell>
        </row>
        <row r="369">
          <cell r="F369" t="str">
            <v>-</v>
          </cell>
          <cell r="G369" t="str">
            <v>-</v>
          </cell>
          <cell r="H369" t="e">
            <v>#REF!</v>
          </cell>
          <cell r="I369" t="e">
            <v>#REF!</v>
          </cell>
          <cell r="J369">
            <v>0</v>
          </cell>
          <cell r="K369">
            <v>0</v>
          </cell>
        </row>
        <row r="370">
          <cell r="F370" t="str">
            <v>-</v>
          </cell>
          <cell r="G370" t="str">
            <v>-</v>
          </cell>
          <cell r="H370" t="e">
            <v>#REF!</v>
          </cell>
          <cell r="I370" t="e">
            <v>#REF!</v>
          </cell>
          <cell r="J370">
            <v>0</v>
          </cell>
          <cell r="K370">
            <v>0</v>
          </cell>
        </row>
        <row r="371">
          <cell r="F371" t="str">
            <v>-</v>
          </cell>
          <cell r="G371" t="str">
            <v>-</v>
          </cell>
          <cell r="H371" t="e">
            <v>#REF!</v>
          </cell>
          <cell r="I371" t="e">
            <v>#REF!</v>
          </cell>
          <cell r="J371">
            <v>0</v>
          </cell>
          <cell r="K371">
            <v>0</v>
          </cell>
        </row>
        <row r="372">
          <cell r="F372" t="str">
            <v>-</v>
          </cell>
          <cell r="G372" t="str">
            <v>-</v>
          </cell>
          <cell r="H372" t="e">
            <v>#REF!</v>
          </cell>
          <cell r="I372" t="e">
            <v>#REF!</v>
          </cell>
          <cell r="J372">
            <v>0</v>
          </cell>
          <cell r="K372">
            <v>0</v>
          </cell>
        </row>
        <row r="373">
          <cell r="F373" t="str">
            <v>-</v>
          </cell>
          <cell r="G373" t="str">
            <v>-</v>
          </cell>
          <cell r="H373" t="e">
            <v>#REF!</v>
          </cell>
          <cell r="I373" t="e">
            <v>#REF!</v>
          </cell>
          <cell r="J373">
            <v>0</v>
          </cell>
          <cell r="K373">
            <v>0</v>
          </cell>
        </row>
        <row r="374">
          <cell r="F374" t="str">
            <v>-</v>
          </cell>
          <cell r="G374" t="str">
            <v>-</v>
          </cell>
          <cell r="H374" t="e">
            <v>#REF!</v>
          </cell>
          <cell r="I374" t="e">
            <v>#REF!</v>
          </cell>
          <cell r="J374">
            <v>0</v>
          </cell>
          <cell r="K374">
            <v>0</v>
          </cell>
        </row>
        <row r="375">
          <cell r="F375" t="str">
            <v>-</v>
          </cell>
          <cell r="G375" t="str">
            <v>-</v>
          </cell>
          <cell r="H375" t="e">
            <v>#REF!</v>
          </cell>
          <cell r="I375" t="e">
            <v>#REF!</v>
          </cell>
          <cell r="J375">
            <v>0</v>
          </cell>
          <cell r="K375">
            <v>0</v>
          </cell>
        </row>
        <row r="376">
          <cell r="F376" t="str">
            <v>-</v>
          </cell>
          <cell r="G376" t="str">
            <v>-</v>
          </cell>
          <cell r="H376" t="e">
            <v>#REF!</v>
          </cell>
          <cell r="I376" t="e">
            <v>#REF!</v>
          </cell>
          <cell r="J376">
            <v>0</v>
          </cell>
          <cell r="K376">
            <v>0</v>
          </cell>
        </row>
        <row r="377">
          <cell r="F377" t="str">
            <v>-</v>
          </cell>
          <cell r="G377" t="str">
            <v>-</v>
          </cell>
          <cell r="H377" t="e">
            <v>#REF!</v>
          </cell>
          <cell r="I377" t="e">
            <v>#REF!</v>
          </cell>
          <cell r="J377">
            <v>0</v>
          </cell>
          <cell r="K377">
            <v>0</v>
          </cell>
        </row>
        <row r="378">
          <cell r="F378" t="str">
            <v>-</v>
          </cell>
          <cell r="G378" t="str">
            <v>-</v>
          </cell>
          <cell r="H378" t="e">
            <v>#REF!</v>
          </cell>
          <cell r="I378" t="e">
            <v>#REF!</v>
          </cell>
          <cell r="J378">
            <v>0</v>
          </cell>
          <cell r="K378">
            <v>0</v>
          </cell>
        </row>
        <row r="379">
          <cell r="F379" t="str">
            <v>-</v>
          </cell>
          <cell r="G379" t="str">
            <v>-</v>
          </cell>
          <cell r="H379" t="e">
            <v>#REF!</v>
          </cell>
          <cell r="I379" t="e">
            <v>#REF!</v>
          </cell>
          <cell r="J379">
            <v>0</v>
          </cell>
          <cell r="K379">
            <v>0</v>
          </cell>
        </row>
        <row r="380">
          <cell r="F380" t="str">
            <v>-</v>
          </cell>
          <cell r="G380" t="str">
            <v>-</v>
          </cell>
          <cell r="H380" t="e">
            <v>#REF!</v>
          </cell>
          <cell r="I380" t="e">
            <v>#REF!</v>
          </cell>
          <cell r="J380">
            <v>0</v>
          </cell>
          <cell r="K380">
            <v>0</v>
          </cell>
        </row>
        <row r="381">
          <cell r="F381" t="str">
            <v>-</v>
          </cell>
          <cell r="G381" t="str">
            <v>-</v>
          </cell>
          <cell r="H381" t="e">
            <v>#REF!</v>
          </cell>
          <cell r="I381" t="e">
            <v>#REF!</v>
          </cell>
          <cell r="J381">
            <v>0</v>
          </cell>
          <cell r="K381">
            <v>0</v>
          </cell>
        </row>
        <row r="382">
          <cell r="F382" t="str">
            <v>-</v>
          </cell>
          <cell r="G382" t="str">
            <v>-</v>
          </cell>
          <cell r="H382" t="e">
            <v>#REF!</v>
          </cell>
          <cell r="I382" t="e">
            <v>#REF!</v>
          </cell>
          <cell r="J382">
            <v>0</v>
          </cell>
          <cell r="K382">
            <v>0</v>
          </cell>
        </row>
        <row r="383">
          <cell r="F383" t="str">
            <v>-</v>
          </cell>
          <cell r="G383" t="str">
            <v>-</v>
          </cell>
          <cell r="H383" t="e">
            <v>#REF!</v>
          </cell>
          <cell r="I383" t="e">
            <v>#REF!</v>
          </cell>
          <cell r="J383">
            <v>0</v>
          </cell>
          <cell r="K383">
            <v>0</v>
          </cell>
        </row>
        <row r="384">
          <cell r="F384" t="str">
            <v>-</v>
          </cell>
          <cell r="G384" t="str">
            <v>-</v>
          </cell>
          <cell r="H384" t="e">
            <v>#REF!</v>
          </cell>
          <cell r="I384" t="e">
            <v>#REF!</v>
          </cell>
          <cell r="J384">
            <v>0</v>
          </cell>
          <cell r="K384">
            <v>0</v>
          </cell>
        </row>
        <row r="385">
          <cell r="F385" t="str">
            <v>-</v>
          </cell>
          <cell r="G385" t="str">
            <v>-</v>
          </cell>
          <cell r="H385" t="e">
            <v>#REF!</v>
          </cell>
          <cell r="I385" t="e">
            <v>#REF!</v>
          </cell>
          <cell r="J385">
            <v>0</v>
          </cell>
          <cell r="K385">
            <v>0</v>
          </cell>
        </row>
        <row r="386">
          <cell r="F386" t="str">
            <v>-</v>
          </cell>
          <cell r="G386" t="str">
            <v>-</v>
          </cell>
          <cell r="H386" t="e">
            <v>#REF!</v>
          </cell>
          <cell r="I386" t="e">
            <v>#REF!</v>
          </cell>
          <cell r="J386">
            <v>0</v>
          </cell>
          <cell r="K386">
            <v>0</v>
          </cell>
        </row>
        <row r="387">
          <cell r="F387" t="str">
            <v>-</v>
          </cell>
          <cell r="G387" t="str">
            <v>-</v>
          </cell>
          <cell r="H387" t="e">
            <v>#REF!</v>
          </cell>
          <cell r="I387" t="e">
            <v>#REF!</v>
          </cell>
          <cell r="J387">
            <v>0</v>
          </cell>
          <cell r="K387">
            <v>0</v>
          </cell>
        </row>
        <row r="388">
          <cell r="F388" t="str">
            <v>-</v>
          </cell>
          <cell r="G388" t="str">
            <v>-</v>
          </cell>
          <cell r="H388" t="e">
            <v>#REF!</v>
          </cell>
          <cell r="I388" t="e">
            <v>#REF!</v>
          </cell>
          <cell r="J388">
            <v>0</v>
          </cell>
          <cell r="K388">
            <v>0</v>
          </cell>
        </row>
        <row r="389">
          <cell r="F389" t="str">
            <v>-</v>
          </cell>
          <cell r="G389" t="str">
            <v>-</v>
          </cell>
          <cell r="H389" t="e">
            <v>#REF!</v>
          </cell>
          <cell r="I389" t="e">
            <v>#REF!</v>
          </cell>
          <cell r="J389">
            <v>0</v>
          </cell>
          <cell r="K389">
            <v>0</v>
          </cell>
        </row>
        <row r="390">
          <cell r="F390" t="str">
            <v>-</v>
          </cell>
          <cell r="G390" t="str">
            <v>-</v>
          </cell>
          <cell r="H390" t="e">
            <v>#REF!</v>
          </cell>
          <cell r="I390" t="e">
            <v>#REF!</v>
          </cell>
          <cell r="J390">
            <v>0</v>
          </cell>
          <cell r="K390">
            <v>0</v>
          </cell>
        </row>
        <row r="391">
          <cell r="F391" t="str">
            <v>-</v>
          </cell>
          <cell r="G391" t="str">
            <v>-</v>
          </cell>
          <cell r="H391" t="e">
            <v>#REF!</v>
          </cell>
          <cell r="I391" t="e">
            <v>#REF!</v>
          </cell>
          <cell r="J391">
            <v>0</v>
          </cell>
          <cell r="K391">
            <v>0</v>
          </cell>
        </row>
        <row r="392">
          <cell r="F392" t="str">
            <v>-</v>
          </cell>
          <cell r="G392" t="str">
            <v>-</v>
          </cell>
          <cell r="H392" t="e">
            <v>#REF!</v>
          </cell>
          <cell r="I392" t="e">
            <v>#REF!</v>
          </cell>
          <cell r="J392">
            <v>0</v>
          </cell>
          <cell r="K392">
            <v>0</v>
          </cell>
        </row>
        <row r="393">
          <cell r="F393" t="str">
            <v>-</v>
          </cell>
          <cell r="G393" t="str">
            <v>-</v>
          </cell>
          <cell r="H393" t="e">
            <v>#REF!</v>
          </cell>
          <cell r="I393" t="e">
            <v>#REF!</v>
          </cell>
          <cell r="J393">
            <v>0</v>
          </cell>
          <cell r="K393">
            <v>0</v>
          </cell>
        </row>
        <row r="394">
          <cell r="F394" t="str">
            <v>-</v>
          </cell>
          <cell r="G394" t="str">
            <v>-</v>
          </cell>
          <cell r="H394" t="e">
            <v>#REF!</v>
          </cell>
          <cell r="I394" t="e">
            <v>#REF!</v>
          </cell>
          <cell r="J394">
            <v>0</v>
          </cell>
          <cell r="K394">
            <v>0</v>
          </cell>
        </row>
        <row r="395">
          <cell r="F395" t="str">
            <v>-</v>
          </cell>
          <cell r="G395" t="str">
            <v>-</v>
          </cell>
          <cell r="H395" t="e">
            <v>#REF!</v>
          </cell>
          <cell r="I395" t="e">
            <v>#REF!</v>
          </cell>
          <cell r="J395">
            <v>0</v>
          </cell>
          <cell r="K395">
            <v>0</v>
          </cell>
        </row>
        <row r="396">
          <cell r="F396" t="str">
            <v>-</v>
          </cell>
          <cell r="G396" t="str">
            <v>-</v>
          </cell>
          <cell r="H396" t="e">
            <v>#REF!</v>
          </cell>
          <cell r="I396" t="e">
            <v>#REF!</v>
          </cell>
          <cell r="J396">
            <v>0</v>
          </cell>
          <cell r="K396">
            <v>0</v>
          </cell>
        </row>
        <row r="397">
          <cell r="F397" t="str">
            <v>-</v>
          </cell>
          <cell r="G397" t="str">
            <v>-</v>
          </cell>
          <cell r="H397" t="e">
            <v>#REF!</v>
          </cell>
          <cell r="I397" t="e">
            <v>#REF!</v>
          </cell>
          <cell r="J397">
            <v>0</v>
          </cell>
          <cell r="K397">
            <v>0</v>
          </cell>
        </row>
        <row r="398">
          <cell r="F398" t="str">
            <v>-</v>
          </cell>
          <cell r="G398" t="str">
            <v>-</v>
          </cell>
          <cell r="H398" t="e">
            <v>#REF!</v>
          </cell>
          <cell r="I398" t="e">
            <v>#REF!</v>
          </cell>
          <cell r="J398">
            <v>0</v>
          </cell>
          <cell r="K398">
            <v>0</v>
          </cell>
        </row>
        <row r="399">
          <cell r="F399" t="str">
            <v>-</v>
          </cell>
          <cell r="G399" t="str">
            <v>-</v>
          </cell>
          <cell r="H399" t="e">
            <v>#REF!</v>
          </cell>
          <cell r="I399" t="e">
            <v>#REF!</v>
          </cell>
          <cell r="J399">
            <v>0</v>
          </cell>
          <cell r="K399">
            <v>0</v>
          </cell>
        </row>
        <row r="400">
          <cell r="F400" t="str">
            <v>-</v>
          </cell>
          <cell r="G400" t="str">
            <v>-</v>
          </cell>
          <cell r="H400" t="e">
            <v>#REF!</v>
          </cell>
          <cell r="I400" t="e">
            <v>#REF!</v>
          </cell>
          <cell r="J400">
            <v>0</v>
          </cell>
          <cell r="K400">
            <v>0</v>
          </cell>
        </row>
        <row r="401">
          <cell r="F401" t="str">
            <v>-</v>
          </cell>
          <cell r="G401" t="str">
            <v>-</v>
          </cell>
          <cell r="H401" t="e">
            <v>#REF!</v>
          </cell>
          <cell r="I401" t="e">
            <v>#REF!</v>
          </cell>
          <cell r="J401">
            <v>0</v>
          </cell>
          <cell r="K401">
            <v>0</v>
          </cell>
        </row>
        <row r="402">
          <cell r="F402" t="str">
            <v>-</v>
          </cell>
          <cell r="G402" t="str">
            <v>-</v>
          </cell>
          <cell r="H402" t="e">
            <v>#REF!</v>
          </cell>
          <cell r="I402" t="e">
            <v>#REF!</v>
          </cell>
          <cell r="J402">
            <v>0</v>
          </cell>
          <cell r="K402">
            <v>0</v>
          </cell>
        </row>
        <row r="403">
          <cell r="F403" t="str">
            <v>-</v>
          </cell>
          <cell r="G403" t="str">
            <v>-</v>
          </cell>
          <cell r="H403" t="e">
            <v>#REF!</v>
          </cell>
          <cell r="I403" t="e">
            <v>#REF!</v>
          </cell>
          <cell r="J403">
            <v>0</v>
          </cell>
          <cell r="K403">
            <v>0</v>
          </cell>
        </row>
        <row r="404">
          <cell r="F404" t="str">
            <v>-</v>
          </cell>
          <cell r="G404" t="str">
            <v>-</v>
          </cell>
          <cell r="H404" t="e">
            <v>#REF!</v>
          </cell>
          <cell r="I404" t="e">
            <v>#REF!</v>
          </cell>
          <cell r="J404">
            <v>0</v>
          </cell>
          <cell r="K404">
            <v>0</v>
          </cell>
        </row>
        <row r="405">
          <cell r="F405" t="str">
            <v>-</v>
          </cell>
          <cell r="G405" t="str">
            <v>-</v>
          </cell>
          <cell r="H405" t="e">
            <v>#REF!</v>
          </cell>
          <cell r="I405" t="e">
            <v>#REF!</v>
          </cell>
          <cell r="J405">
            <v>0</v>
          </cell>
          <cell r="K405">
            <v>0</v>
          </cell>
        </row>
        <row r="406">
          <cell r="F406" t="str">
            <v>-</v>
          </cell>
          <cell r="G406" t="str">
            <v>-</v>
          </cell>
          <cell r="H406" t="e">
            <v>#REF!</v>
          </cell>
          <cell r="I406" t="e">
            <v>#REF!</v>
          </cell>
          <cell r="J406">
            <v>0</v>
          </cell>
          <cell r="K406">
            <v>0</v>
          </cell>
        </row>
        <row r="407">
          <cell r="F407" t="str">
            <v>-</v>
          </cell>
          <cell r="G407" t="str">
            <v>-</v>
          </cell>
          <cell r="H407" t="e">
            <v>#REF!</v>
          </cell>
          <cell r="I407" t="e">
            <v>#REF!</v>
          </cell>
          <cell r="J407">
            <v>0</v>
          </cell>
          <cell r="K407">
            <v>0</v>
          </cell>
        </row>
        <row r="408">
          <cell r="F408" t="str">
            <v>-</v>
          </cell>
          <cell r="G408" t="str">
            <v>-</v>
          </cell>
          <cell r="H408" t="e">
            <v>#REF!</v>
          </cell>
          <cell r="I408" t="e">
            <v>#REF!</v>
          </cell>
          <cell r="J408">
            <v>0</v>
          </cell>
          <cell r="K408">
            <v>0</v>
          </cell>
        </row>
        <row r="409">
          <cell r="F409" t="str">
            <v>-</v>
          </cell>
          <cell r="G409" t="str">
            <v>-</v>
          </cell>
          <cell r="H409" t="e">
            <v>#REF!</v>
          </cell>
          <cell r="I409" t="e">
            <v>#REF!</v>
          </cell>
          <cell r="J409">
            <v>0</v>
          </cell>
          <cell r="K409">
            <v>0</v>
          </cell>
        </row>
        <row r="410">
          <cell r="F410" t="str">
            <v>-</v>
          </cell>
          <cell r="G410" t="str">
            <v>-</v>
          </cell>
          <cell r="H410" t="e">
            <v>#REF!</v>
          </cell>
          <cell r="I410" t="e">
            <v>#REF!</v>
          </cell>
          <cell r="J410">
            <v>0</v>
          </cell>
          <cell r="K410">
            <v>0</v>
          </cell>
        </row>
        <row r="411">
          <cell r="F411" t="str">
            <v>-</v>
          </cell>
          <cell r="G411" t="str">
            <v>-</v>
          </cell>
          <cell r="H411" t="e">
            <v>#REF!</v>
          </cell>
          <cell r="I411" t="e">
            <v>#REF!</v>
          </cell>
          <cell r="J411">
            <v>0</v>
          </cell>
          <cell r="K411">
            <v>0</v>
          </cell>
        </row>
        <row r="412">
          <cell r="F412" t="str">
            <v>-</v>
          </cell>
          <cell r="G412" t="str">
            <v>-</v>
          </cell>
          <cell r="H412" t="e">
            <v>#REF!</v>
          </cell>
          <cell r="I412" t="e">
            <v>#REF!</v>
          </cell>
          <cell r="J412">
            <v>0</v>
          </cell>
          <cell r="K412">
            <v>0</v>
          </cell>
        </row>
        <row r="413">
          <cell r="F413" t="str">
            <v>-</v>
          </cell>
          <cell r="G413" t="str">
            <v>-</v>
          </cell>
          <cell r="H413" t="e">
            <v>#REF!</v>
          </cell>
          <cell r="I413" t="e">
            <v>#REF!</v>
          </cell>
          <cell r="J413">
            <v>0</v>
          </cell>
          <cell r="K413">
            <v>0</v>
          </cell>
        </row>
        <row r="414">
          <cell r="F414" t="str">
            <v>-</v>
          </cell>
          <cell r="G414" t="str">
            <v>-</v>
          </cell>
          <cell r="H414" t="e">
            <v>#REF!</v>
          </cell>
          <cell r="I414" t="e">
            <v>#REF!</v>
          </cell>
          <cell r="J414">
            <v>0</v>
          </cell>
          <cell r="K414">
            <v>0</v>
          </cell>
        </row>
        <row r="415">
          <cell r="F415" t="str">
            <v>-</v>
          </cell>
          <cell r="G415" t="str">
            <v>-</v>
          </cell>
          <cell r="H415" t="e">
            <v>#REF!</v>
          </cell>
          <cell r="I415" t="e">
            <v>#REF!</v>
          </cell>
          <cell r="J415">
            <v>0</v>
          </cell>
          <cell r="K415">
            <v>0</v>
          </cell>
        </row>
        <row r="416">
          <cell r="F416" t="str">
            <v>-</v>
          </cell>
          <cell r="G416" t="str">
            <v>-</v>
          </cell>
          <cell r="H416" t="e">
            <v>#REF!</v>
          </cell>
          <cell r="I416" t="e">
            <v>#REF!</v>
          </cell>
          <cell r="J416">
            <v>0</v>
          </cell>
          <cell r="K416">
            <v>0</v>
          </cell>
        </row>
        <row r="417">
          <cell r="F417" t="str">
            <v>-</v>
          </cell>
          <cell r="G417" t="str">
            <v>-</v>
          </cell>
          <cell r="H417" t="e">
            <v>#REF!</v>
          </cell>
          <cell r="I417" t="e">
            <v>#REF!</v>
          </cell>
          <cell r="J417">
            <v>0</v>
          </cell>
          <cell r="K417">
            <v>0</v>
          </cell>
        </row>
        <row r="418">
          <cell r="F418" t="str">
            <v>-</v>
          </cell>
          <cell r="G418" t="str">
            <v>-</v>
          </cell>
          <cell r="H418" t="e">
            <v>#REF!</v>
          </cell>
          <cell r="I418" t="e">
            <v>#REF!</v>
          </cell>
          <cell r="J418">
            <v>0</v>
          </cell>
          <cell r="K418">
            <v>0</v>
          </cell>
        </row>
        <row r="419">
          <cell r="F419" t="str">
            <v>-</v>
          </cell>
          <cell r="G419" t="str">
            <v>-</v>
          </cell>
          <cell r="H419" t="e">
            <v>#REF!</v>
          </cell>
          <cell r="I419" t="e">
            <v>#REF!</v>
          </cell>
          <cell r="J419">
            <v>0</v>
          </cell>
          <cell r="K419">
            <v>0</v>
          </cell>
        </row>
        <row r="420">
          <cell r="F420" t="str">
            <v>-</v>
          </cell>
          <cell r="G420" t="str">
            <v>-</v>
          </cell>
          <cell r="H420" t="e">
            <v>#REF!</v>
          </cell>
          <cell r="I420" t="e">
            <v>#REF!</v>
          </cell>
          <cell r="J420">
            <v>0</v>
          </cell>
          <cell r="K420">
            <v>0</v>
          </cell>
        </row>
        <row r="421">
          <cell r="F421" t="str">
            <v>-</v>
          </cell>
          <cell r="G421" t="str">
            <v>-</v>
          </cell>
          <cell r="H421" t="e">
            <v>#REF!</v>
          </cell>
          <cell r="I421" t="e">
            <v>#REF!</v>
          </cell>
          <cell r="J421">
            <v>0</v>
          </cell>
          <cell r="K421">
            <v>0</v>
          </cell>
        </row>
        <row r="422">
          <cell r="F422" t="str">
            <v>-</v>
          </cell>
          <cell r="G422" t="str">
            <v>-</v>
          </cell>
          <cell r="H422" t="e">
            <v>#REF!</v>
          </cell>
          <cell r="I422" t="e">
            <v>#REF!</v>
          </cell>
          <cell r="J422">
            <v>0</v>
          </cell>
          <cell r="K422">
            <v>0</v>
          </cell>
        </row>
        <row r="423">
          <cell r="F423" t="str">
            <v>-</v>
          </cell>
          <cell r="G423" t="str">
            <v>-</v>
          </cell>
          <cell r="H423" t="e">
            <v>#REF!</v>
          </cell>
          <cell r="I423" t="e">
            <v>#REF!</v>
          </cell>
          <cell r="J423">
            <v>0</v>
          </cell>
          <cell r="K423">
            <v>0</v>
          </cell>
        </row>
        <row r="424">
          <cell r="F424" t="str">
            <v>-</v>
          </cell>
          <cell r="G424" t="str">
            <v>-</v>
          </cell>
          <cell r="H424" t="e">
            <v>#REF!</v>
          </cell>
          <cell r="I424" t="e">
            <v>#REF!</v>
          </cell>
          <cell r="J424">
            <v>0</v>
          </cell>
          <cell r="K424">
            <v>0</v>
          </cell>
        </row>
        <row r="425">
          <cell r="F425" t="str">
            <v>-</v>
          </cell>
          <cell r="G425" t="str">
            <v>-</v>
          </cell>
          <cell r="H425" t="e">
            <v>#REF!</v>
          </cell>
          <cell r="I425" t="e">
            <v>#REF!</v>
          </cell>
          <cell r="J425">
            <v>0</v>
          </cell>
          <cell r="K425">
            <v>0</v>
          </cell>
        </row>
        <row r="426">
          <cell r="F426" t="str">
            <v>-</v>
          </cell>
          <cell r="G426" t="str">
            <v>-</v>
          </cell>
          <cell r="H426" t="e">
            <v>#REF!</v>
          </cell>
          <cell r="I426" t="e">
            <v>#REF!</v>
          </cell>
          <cell r="J426">
            <v>0</v>
          </cell>
          <cell r="K426">
            <v>0</v>
          </cell>
        </row>
        <row r="427">
          <cell r="F427" t="str">
            <v>-</v>
          </cell>
          <cell r="G427" t="str">
            <v>-</v>
          </cell>
          <cell r="H427" t="e">
            <v>#REF!</v>
          </cell>
          <cell r="I427" t="e">
            <v>#REF!</v>
          </cell>
          <cell r="J427">
            <v>0</v>
          </cell>
          <cell r="K427">
            <v>0</v>
          </cell>
        </row>
        <row r="428">
          <cell r="F428" t="str">
            <v>-</v>
          </cell>
          <cell r="G428" t="str">
            <v>-</v>
          </cell>
          <cell r="H428" t="e">
            <v>#REF!</v>
          </cell>
          <cell r="I428" t="e">
            <v>#REF!</v>
          </cell>
          <cell r="J428">
            <v>0</v>
          </cell>
          <cell r="K428">
            <v>0</v>
          </cell>
        </row>
        <row r="429">
          <cell r="F429" t="str">
            <v>-</v>
          </cell>
          <cell r="G429" t="str">
            <v>-</v>
          </cell>
          <cell r="H429" t="e">
            <v>#REF!</v>
          </cell>
          <cell r="I429" t="e">
            <v>#REF!</v>
          </cell>
          <cell r="J429">
            <v>0</v>
          </cell>
          <cell r="K429">
            <v>0</v>
          </cell>
        </row>
        <row r="430">
          <cell r="F430" t="str">
            <v>-</v>
          </cell>
          <cell r="G430" t="str">
            <v>-</v>
          </cell>
          <cell r="H430" t="e">
            <v>#REF!</v>
          </cell>
          <cell r="I430" t="e">
            <v>#REF!</v>
          </cell>
          <cell r="J430">
            <v>0</v>
          </cell>
          <cell r="K430">
            <v>0</v>
          </cell>
        </row>
        <row r="431">
          <cell r="F431" t="str">
            <v>-</v>
          </cell>
          <cell r="G431" t="str">
            <v>-</v>
          </cell>
          <cell r="H431" t="e">
            <v>#REF!</v>
          </cell>
          <cell r="I431" t="e">
            <v>#REF!</v>
          </cell>
          <cell r="J431">
            <v>0</v>
          </cell>
          <cell r="K431">
            <v>0</v>
          </cell>
        </row>
        <row r="432">
          <cell r="F432" t="str">
            <v>-</v>
          </cell>
          <cell r="G432" t="str">
            <v>-</v>
          </cell>
          <cell r="H432" t="e">
            <v>#REF!</v>
          </cell>
          <cell r="I432" t="e">
            <v>#REF!</v>
          </cell>
          <cell r="J432">
            <v>0</v>
          </cell>
          <cell r="K432">
            <v>0</v>
          </cell>
        </row>
        <row r="433">
          <cell r="F433" t="str">
            <v>-</v>
          </cell>
          <cell r="G433" t="str">
            <v>-</v>
          </cell>
          <cell r="H433" t="e">
            <v>#REF!</v>
          </cell>
          <cell r="I433" t="e">
            <v>#REF!</v>
          </cell>
          <cell r="J433">
            <v>0</v>
          </cell>
          <cell r="K433">
            <v>0</v>
          </cell>
        </row>
        <row r="434">
          <cell r="F434" t="str">
            <v>-</v>
          </cell>
          <cell r="G434" t="str">
            <v>-</v>
          </cell>
          <cell r="H434" t="e">
            <v>#REF!</v>
          </cell>
          <cell r="I434" t="e">
            <v>#REF!</v>
          </cell>
          <cell r="J434">
            <v>0</v>
          </cell>
          <cell r="K434">
            <v>0</v>
          </cell>
        </row>
        <row r="435">
          <cell r="F435" t="str">
            <v>-</v>
          </cell>
          <cell r="G435" t="str">
            <v>-</v>
          </cell>
          <cell r="H435" t="e">
            <v>#REF!</v>
          </cell>
          <cell r="I435" t="e">
            <v>#REF!</v>
          </cell>
          <cell r="J435">
            <v>0</v>
          </cell>
          <cell r="K435">
            <v>0</v>
          </cell>
        </row>
        <row r="436">
          <cell r="F436" t="str">
            <v>-</v>
          </cell>
          <cell r="G436" t="str">
            <v>-</v>
          </cell>
          <cell r="H436" t="e">
            <v>#REF!</v>
          </cell>
          <cell r="I436" t="e">
            <v>#REF!</v>
          </cell>
          <cell r="J436">
            <v>0</v>
          </cell>
          <cell r="K436">
            <v>0</v>
          </cell>
        </row>
        <row r="437">
          <cell r="F437" t="str">
            <v>-</v>
          </cell>
          <cell r="G437" t="str">
            <v>-</v>
          </cell>
          <cell r="H437" t="e">
            <v>#REF!</v>
          </cell>
          <cell r="I437" t="e">
            <v>#REF!</v>
          </cell>
          <cell r="J437">
            <v>0</v>
          </cell>
          <cell r="K437">
            <v>0</v>
          </cell>
        </row>
        <row r="438">
          <cell r="F438" t="str">
            <v>-</v>
          </cell>
          <cell r="G438" t="str">
            <v>-</v>
          </cell>
          <cell r="H438" t="e">
            <v>#REF!</v>
          </cell>
          <cell r="I438" t="e">
            <v>#REF!</v>
          </cell>
          <cell r="J438">
            <v>0</v>
          </cell>
          <cell r="K438">
            <v>0</v>
          </cell>
        </row>
        <row r="439">
          <cell r="F439" t="str">
            <v>-</v>
          </cell>
          <cell r="G439" t="str">
            <v>-</v>
          </cell>
          <cell r="H439" t="e">
            <v>#REF!</v>
          </cell>
          <cell r="I439" t="e">
            <v>#REF!</v>
          </cell>
          <cell r="J439">
            <v>0</v>
          </cell>
          <cell r="K439">
            <v>0</v>
          </cell>
        </row>
        <row r="440">
          <cell r="F440" t="str">
            <v>-</v>
          </cell>
          <cell r="G440" t="str">
            <v>-</v>
          </cell>
          <cell r="H440" t="e">
            <v>#REF!</v>
          </cell>
          <cell r="I440" t="e">
            <v>#REF!</v>
          </cell>
          <cell r="J440">
            <v>0</v>
          </cell>
          <cell r="K440">
            <v>0</v>
          </cell>
        </row>
        <row r="441">
          <cell r="F441" t="str">
            <v>-</v>
          </cell>
          <cell r="G441" t="str">
            <v>-</v>
          </cell>
          <cell r="H441" t="e">
            <v>#REF!</v>
          </cell>
          <cell r="I441" t="e">
            <v>#REF!</v>
          </cell>
          <cell r="J441">
            <v>0</v>
          </cell>
          <cell r="K441">
            <v>0</v>
          </cell>
        </row>
        <row r="442">
          <cell r="F442" t="str">
            <v>-</v>
          </cell>
          <cell r="G442" t="str">
            <v>-</v>
          </cell>
          <cell r="H442" t="e">
            <v>#REF!</v>
          </cell>
          <cell r="I442" t="e">
            <v>#REF!</v>
          </cell>
          <cell r="J442">
            <v>0</v>
          </cell>
          <cell r="K442">
            <v>0</v>
          </cell>
        </row>
        <row r="443">
          <cell r="F443" t="str">
            <v>-</v>
          </cell>
          <cell r="G443" t="str">
            <v>-</v>
          </cell>
          <cell r="H443" t="e">
            <v>#REF!</v>
          </cell>
          <cell r="I443" t="e">
            <v>#REF!</v>
          </cell>
          <cell r="J443">
            <v>0</v>
          </cell>
          <cell r="K443">
            <v>0</v>
          </cell>
        </row>
        <row r="444">
          <cell r="F444" t="str">
            <v>-</v>
          </cell>
          <cell r="G444" t="str">
            <v>-</v>
          </cell>
          <cell r="H444" t="e">
            <v>#REF!</v>
          </cell>
          <cell r="I444" t="e">
            <v>#REF!</v>
          </cell>
          <cell r="J444">
            <v>0</v>
          </cell>
          <cell r="K444">
            <v>0</v>
          </cell>
        </row>
        <row r="445">
          <cell r="F445" t="str">
            <v>-</v>
          </cell>
          <cell r="G445" t="str">
            <v>-</v>
          </cell>
          <cell r="H445" t="e">
            <v>#REF!</v>
          </cell>
          <cell r="I445" t="e">
            <v>#REF!</v>
          </cell>
          <cell r="J445">
            <v>0</v>
          </cell>
          <cell r="K445">
            <v>0</v>
          </cell>
        </row>
        <row r="446">
          <cell r="F446" t="str">
            <v>-</v>
          </cell>
          <cell r="G446" t="str">
            <v>-</v>
          </cell>
          <cell r="H446" t="e">
            <v>#REF!</v>
          </cell>
          <cell r="I446" t="e">
            <v>#REF!</v>
          </cell>
          <cell r="J446">
            <v>0</v>
          </cell>
          <cell r="K446">
            <v>0</v>
          </cell>
        </row>
        <row r="447">
          <cell r="F447" t="str">
            <v>-</v>
          </cell>
          <cell r="G447" t="str">
            <v>-</v>
          </cell>
          <cell r="H447" t="e">
            <v>#REF!</v>
          </cell>
          <cell r="I447" t="e">
            <v>#REF!</v>
          </cell>
          <cell r="J447">
            <v>0</v>
          </cell>
          <cell r="K447">
            <v>0</v>
          </cell>
        </row>
        <row r="448">
          <cell r="F448" t="str">
            <v>-</v>
          </cell>
          <cell r="G448" t="str">
            <v>-</v>
          </cell>
          <cell r="H448" t="e">
            <v>#REF!</v>
          </cell>
          <cell r="I448" t="e">
            <v>#REF!</v>
          </cell>
          <cell r="J448">
            <v>0</v>
          </cell>
          <cell r="K448">
            <v>0</v>
          </cell>
        </row>
        <row r="449">
          <cell r="F449" t="str">
            <v>-</v>
          </cell>
          <cell r="G449" t="str">
            <v>-</v>
          </cell>
          <cell r="H449" t="e">
            <v>#REF!</v>
          </cell>
          <cell r="I449" t="e">
            <v>#REF!</v>
          </cell>
          <cell r="J449">
            <v>0</v>
          </cell>
          <cell r="K449">
            <v>0</v>
          </cell>
        </row>
        <row r="450">
          <cell r="F450" t="str">
            <v>-</v>
          </cell>
          <cell r="G450" t="str">
            <v>-</v>
          </cell>
          <cell r="H450" t="e">
            <v>#REF!</v>
          </cell>
          <cell r="I450" t="e">
            <v>#REF!</v>
          </cell>
          <cell r="J450">
            <v>0</v>
          </cell>
          <cell r="K450">
            <v>0</v>
          </cell>
        </row>
        <row r="451">
          <cell r="F451" t="str">
            <v>-</v>
          </cell>
          <cell r="G451" t="str">
            <v>-</v>
          </cell>
          <cell r="H451" t="e">
            <v>#REF!</v>
          </cell>
          <cell r="I451" t="e">
            <v>#REF!</v>
          </cell>
          <cell r="J451">
            <v>0</v>
          </cell>
          <cell r="K451">
            <v>0</v>
          </cell>
        </row>
        <row r="452">
          <cell r="F452" t="str">
            <v>-</v>
          </cell>
          <cell r="G452" t="str">
            <v>-</v>
          </cell>
          <cell r="H452" t="e">
            <v>#REF!</v>
          </cell>
          <cell r="I452" t="e">
            <v>#REF!</v>
          </cell>
          <cell r="J452">
            <v>0</v>
          </cell>
          <cell r="K452">
            <v>0</v>
          </cell>
        </row>
        <row r="453">
          <cell r="F453" t="str">
            <v>-</v>
          </cell>
          <cell r="G453" t="str">
            <v>-</v>
          </cell>
          <cell r="H453" t="e">
            <v>#REF!</v>
          </cell>
          <cell r="I453" t="e">
            <v>#REF!</v>
          </cell>
          <cell r="J453">
            <v>0</v>
          </cell>
          <cell r="K453">
            <v>0</v>
          </cell>
        </row>
        <row r="454">
          <cell r="F454" t="str">
            <v>-</v>
          </cell>
          <cell r="G454" t="str">
            <v>-</v>
          </cell>
          <cell r="H454" t="e">
            <v>#REF!</v>
          </cell>
          <cell r="I454" t="e">
            <v>#REF!</v>
          </cell>
          <cell r="J454">
            <v>0</v>
          </cell>
          <cell r="K454">
            <v>0</v>
          </cell>
        </row>
        <row r="455">
          <cell r="F455" t="str">
            <v>-</v>
          </cell>
          <cell r="G455" t="str">
            <v>-</v>
          </cell>
          <cell r="H455" t="e">
            <v>#REF!</v>
          </cell>
          <cell r="I455" t="e">
            <v>#REF!</v>
          </cell>
          <cell r="J455">
            <v>0</v>
          </cell>
          <cell r="K455">
            <v>0</v>
          </cell>
        </row>
        <row r="456">
          <cell r="F456" t="str">
            <v>-</v>
          </cell>
          <cell r="G456" t="str">
            <v>-</v>
          </cell>
          <cell r="H456" t="e">
            <v>#REF!</v>
          </cell>
          <cell r="I456" t="e">
            <v>#REF!</v>
          </cell>
          <cell r="J456">
            <v>0</v>
          </cell>
          <cell r="K456">
            <v>0</v>
          </cell>
        </row>
        <row r="457">
          <cell r="F457" t="str">
            <v>-</v>
          </cell>
          <cell r="G457" t="str">
            <v>-</v>
          </cell>
          <cell r="H457" t="e">
            <v>#REF!</v>
          </cell>
          <cell r="I457" t="e">
            <v>#REF!</v>
          </cell>
          <cell r="J457">
            <v>0</v>
          </cell>
          <cell r="K457">
            <v>0</v>
          </cell>
        </row>
        <row r="458">
          <cell r="F458" t="str">
            <v>-</v>
          </cell>
          <cell r="G458" t="str">
            <v>-</v>
          </cell>
          <cell r="H458" t="e">
            <v>#REF!</v>
          </cell>
          <cell r="I458" t="e">
            <v>#REF!</v>
          </cell>
          <cell r="J458">
            <v>0</v>
          </cell>
          <cell r="K458">
            <v>0</v>
          </cell>
        </row>
        <row r="459">
          <cell r="F459" t="str">
            <v>-</v>
          </cell>
          <cell r="G459" t="str">
            <v>-</v>
          </cell>
          <cell r="H459" t="e">
            <v>#REF!</v>
          </cell>
          <cell r="I459" t="e">
            <v>#REF!</v>
          </cell>
          <cell r="J459">
            <v>0</v>
          </cell>
          <cell r="K459">
            <v>0</v>
          </cell>
        </row>
        <row r="460">
          <cell r="F460" t="str">
            <v>-</v>
          </cell>
          <cell r="G460" t="str">
            <v>-</v>
          </cell>
          <cell r="H460" t="e">
            <v>#REF!</v>
          </cell>
          <cell r="I460" t="e">
            <v>#REF!</v>
          </cell>
          <cell r="J460">
            <v>0</v>
          </cell>
          <cell r="K460">
            <v>0</v>
          </cell>
        </row>
        <row r="461">
          <cell r="F461" t="str">
            <v>-</v>
          </cell>
          <cell r="G461" t="str">
            <v>-</v>
          </cell>
          <cell r="H461" t="e">
            <v>#REF!</v>
          </cell>
          <cell r="I461" t="e">
            <v>#REF!</v>
          </cell>
          <cell r="J461">
            <v>0</v>
          </cell>
          <cell r="K461">
            <v>0</v>
          </cell>
        </row>
        <row r="462">
          <cell r="F462" t="str">
            <v>-</v>
          </cell>
          <cell r="G462" t="str">
            <v>-</v>
          </cell>
          <cell r="H462" t="e">
            <v>#REF!</v>
          </cell>
          <cell r="I462" t="e">
            <v>#REF!</v>
          </cell>
          <cell r="J462">
            <v>0</v>
          </cell>
          <cell r="K462">
            <v>0</v>
          </cell>
        </row>
        <row r="463">
          <cell r="F463" t="str">
            <v>-</v>
          </cell>
          <cell r="G463" t="str">
            <v>-</v>
          </cell>
          <cell r="H463" t="e">
            <v>#REF!</v>
          </cell>
          <cell r="I463" t="e">
            <v>#REF!</v>
          </cell>
          <cell r="J463">
            <v>0</v>
          </cell>
          <cell r="K463">
            <v>0</v>
          </cell>
        </row>
        <row r="464">
          <cell r="F464" t="str">
            <v>-</v>
          </cell>
          <cell r="G464" t="str">
            <v>-</v>
          </cell>
          <cell r="H464" t="e">
            <v>#REF!</v>
          </cell>
          <cell r="I464" t="e">
            <v>#REF!</v>
          </cell>
          <cell r="J464">
            <v>0</v>
          </cell>
          <cell r="K464">
            <v>0</v>
          </cell>
        </row>
        <row r="465">
          <cell r="F465" t="str">
            <v>-</v>
          </cell>
          <cell r="G465" t="str">
            <v>-</v>
          </cell>
          <cell r="H465" t="e">
            <v>#REF!</v>
          </cell>
          <cell r="I465" t="e">
            <v>#REF!</v>
          </cell>
          <cell r="J465">
            <v>0</v>
          </cell>
          <cell r="K465">
            <v>0</v>
          </cell>
        </row>
        <row r="466">
          <cell r="F466" t="str">
            <v>-</v>
          </cell>
          <cell r="G466" t="str">
            <v>-</v>
          </cell>
          <cell r="H466" t="e">
            <v>#REF!</v>
          </cell>
          <cell r="I466" t="e">
            <v>#REF!</v>
          </cell>
          <cell r="J466">
            <v>0</v>
          </cell>
          <cell r="K466">
            <v>0</v>
          </cell>
        </row>
        <row r="467">
          <cell r="F467" t="str">
            <v>-</v>
          </cell>
          <cell r="G467" t="str">
            <v>-</v>
          </cell>
          <cell r="H467" t="e">
            <v>#REF!</v>
          </cell>
          <cell r="I467" t="e">
            <v>#REF!</v>
          </cell>
          <cell r="J467">
            <v>0</v>
          </cell>
          <cell r="K467">
            <v>0</v>
          </cell>
        </row>
        <row r="468">
          <cell r="F468" t="str">
            <v>-</v>
          </cell>
          <cell r="G468" t="str">
            <v>-</v>
          </cell>
          <cell r="H468" t="e">
            <v>#REF!</v>
          </cell>
          <cell r="I468" t="e">
            <v>#REF!</v>
          </cell>
          <cell r="J468">
            <v>0</v>
          </cell>
          <cell r="K468">
            <v>0</v>
          </cell>
        </row>
        <row r="469">
          <cell r="F469" t="str">
            <v>-</v>
          </cell>
          <cell r="G469" t="str">
            <v>-</v>
          </cell>
          <cell r="H469" t="e">
            <v>#REF!</v>
          </cell>
          <cell r="I469" t="e">
            <v>#REF!</v>
          </cell>
          <cell r="J469">
            <v>0</v>
          </cell>
          <cell r="K469">
            <v>0</v>
          </cell>
        </row>
        <row r="470">
          <cell r="F470" t="str">
            <v>-</v>
          </cell>
          <cell r="G470" t="str">
            <v>-</v>
          </cell>
          <cell r="H470" t="e">
            <v>#REF!</v>
          </cell>
          <cell r="I470" t="e">
            <v>#REF!</v>
          </cell>
          <cell r="J470">
            <v>0</v>
          </cell>
          <cell r="K470">
            <v>0</v>
          </cell>
        </row>
        <row r="471">
          <cell r="F471" t="str">
            <v>-</v>
          </cell>
          <cell r="G471" t="str">
            <v>-</v>
          </cell>
          <cell r="H471" t="e">
            <v>#REF!</v>
          </cell>
          <cell r="I471" t="e">
            <v>#REF!</v>
          </cell>
          <cell r="J471">
            <v>0</v>
          </cell>
          <cell r="K471">
            <v>0</v>
          </cell>
        </row>
        <row r="472">
          <cell r="F472" t="str">
            <v>-</v>
          </cell>
          <cell r="G472" t="str">
            <v>-</v>
          </cell>
          <cell r="H472" t="e">
            <v>#REF!</v>
          </cell>
          <cell r="I472" t="e">
            <v>#REF!</v>
          </cell>
          <cell r="J472">
            <v>0</v>
          </cell>
          <cell r="K472">
            <v>0</v>
          </cell>
        </row>
        <row r="473">
          <cell r="F473" t="str">
            <v>-</v>
          </cell>
          <cell r="G473" t="str">
            <v>-</v>
          </cell>
          <cell r="H473" t="e">
            <v>#REF!</v>
          </cell>
          <cell r="I473" t="e">
            <v>#REF!</v>
          </cell>
          <cell r="J473">
            <v>0</v>
          </cell>
          <cell r="K473">
            <v>0</v>
          </cell>
        </row>
        <row r="474">
          <cell r="F474" t="str">
            <v>-</v>
          </cell>
          <cell r="G474" t="str">
            <v>-</v>
          </cell>
          <cell r="H474" t="e">
            <v>#REF!</v>
          </cell>
          <cell r="I474" t="e">
            <v>#REF!</v>
          </cell>
          <cell r="J474">
            <v>0</v>
          </cell>
          <cell r="K474">
            <v>0</v>
          </cell>
        </row>
        <row r="475">
          <cell r="F475" t="str">
            <v>-</v>
          </cell>
          <cell r="G475" t="str">
            <v>-</v>
          </cell>
          <cell r="H475" t="e">
            <v>#REF!</v>
          </cell>
          <cell r="I475" t="e">
            <v>#REF!</v>
          </cell>
          <cell r="J475">
            <v>0</v>
          </cell>
          <cell r="K475">
            <v>0</v>
          </cell>
        </row>
        <row r="476">
          <cell r="F476" t="str">
            <v>-</v>
          </cell>
          <cell r="G476" t="str">
            <v>-</v>
          </cell>
          <cell r="H476" t="e">
            <v>#REF!</v>
          </cell>
          <cell r="I476" t="e">
            <v>#REF!</v>
          </cell>
          <cell r="J476">
            <v>0</v>
          </cell>
          <cell r="K476">
            <v>0</v>
          </cell>
        </row>
        <row r="477">
          <cell r="F477" t="str">
            <v>-</v>
          </cell>
          <cell r="G477" t="str">
            <v>-</v>
          </cell>
          <cell r="H477" t="e">
            <v>#REF!</v>
          </cell>
          <cell r="I477" t="e">
            <v>#REF!</v>
          </cell>
          <cell r="J477">
            <v>0</v>
          </cell>
          <cell r="K477">
            <v>0</v>
          </cell>
        </row>
        <row r="478">
          <cell r="F478" t="str">
            <v>-</v>
          </cell>
          <cell r="G478" t="str">
            <v>-</v>
          </cell>
          <cell r="H478" t="e">
            <v>#REF!</v>
          </cell>
          <cell r="I478" t="e">
            <v>#REF!</v>
          </cell>
          <cell r="J478">
            <v>0</v>
          </cell>
          <cell r="K478">
            <v>0</v>
          </cell>
        </row>
        <row r="479">
          <cell r="F479" t="str">
            <v>-</v>
          </cell>
          <cell r="G479" t="str">
            <v>-</v>
          </cell>
          <cell r="H479" t="e">
            <v>#REF!</v>
          </cell>
          <cell r="I479" t="e">
            <v>#REF!</v>
          </cell>
          <cell r="J479">
            <v>0</v>
          </cell>
          <cell r="K479">
            <v>0</v>
          </cell>
        </row>
        <row r="480">
          <cell r="F480" t="str">
            <v>-</v>
          </cell>
          <cell r="G480" t="str">
            <v>-</v>
          </cell>
          <cell r="H480" t="e">
            <v>#REF!</v>
          </cell>
          <cell r="I480" t="e">
            <v>#REF!</v>
          </cell>
          <cell r="J480">
            <v>0</v>
          </cell>
          <cell r="K480">
            <v>0</v>
          </cell>
        </row>
        <row r="481">
          <cell r="F481" t="str">
            <v>-</v>
          </cell>
          <cell r="G481" t="str">
            <v>-</v>
          </cell>
          <cell r="H481" t="e">
            <v>#REF!</v>
          </cell>
          <cell r="I481" t="e">
            <v>#REF!</v>
          </cell>
          <cell r="J481">
            <v>0</v>
          </cell>
          <cell r="K481">
            <v>0</v>
          </cell>
        </row>
        <row r="482">
          <cell r="F482" t="str">
            <v>-</v>
          </cell>
          <cell r="G482" t="str">
            <v>-</v>
          </cell>
          <cell r="H482" t="e">
            <v>#REF!</v>
          </cell>
          <cell r="I482" t="e">
            <v>#REF!</v>
          </cell>
          <cell r="J482">
            <v>0</v>
          </cell>
          <cell r="K482">
            <v>0</v>
          </cell>
        </row>
        <row r="483">
          <cell r="F483" t="str">
            <v>-</v>
          </cell>
          <cell r="G483" t="str">
            <v>-</v>
          </cell>
          <cell r="H483" t="e">
            <v>#REF!</v>
          </cell>
          <cell r="I483" t="e">
            <v>#REF!</v>
          </cell>
          <cell r="J483">
            <v>0</v>
          </cell>
          <cell r="K483">
            <v>0</v>
          </cell>
        </row>
        <row r="484">
          <cell r="F484" t="str">
            <v>-</v>
          </cell>
          <cell r="G484" t="str">
            <v>-</v>
          </cell>
          <cell r="H484" t="e">
            <v>#REF!</v>
          </cell>
          <cell r="I484" t="e">
            <v>#REF!</v>
          </cell>
          <cell r="J484">
            <v>0</v>
          </cell>
          <cell r="K484">
            <v>0</v>
          </cell>
        </row>
        <row r="485">
          <cell r="F485" t="str">
            <v>-</v>
          </cell>
          <cell r="G485" t="str">
            <v>-</v>
          </cell>
          <cell r="H485" t="e">
            <v>#REF!</v>
          </cell>
          <cell r="I485" t="e">
            <v>#REF!</v>
          </cell>
          <cell r="J485">
            <v>0</v>
          </cell>
          <cell r="K485">
            <v>0</v>
          </cell>
        </row>
        <row r="486">
          <cell r="F486" t="str">
            <v>-</v>
          </cell>
          <cell r="G486" t="str">
            <v>-</v>
          </cell>
          <cell r="H486" t="e">
            <v>#REF!</v>
          </cell>
          <cell r="I486" t="e">
            <v>#REF!</v>
          </cell>
          <cell r="J486">
            <v>0</v>
          </cell>
          <cell r="K486">
            <v>0</v>
          </cell>
        </row>
        <row r="487">
          <cell r="F487" t="str">
            <v>-</v>
          </cell>
          <cell r="G487" t="str">
            <v>-</v>
          </cell>
          <cell r="H487" t="e">
            <v>#REF!</v>
          </cell>
          <cell r="I487" t="e">
            <v>#REF!</v>
          </cell>
          <cell r="J487">
            <v>0</v>
          </cell>
          <cell r="K487">
            <v>0</v>
          </cell>
        </row>
        <row r="488">
          <cell r="F488" t="str">
            <v>-</v>
          </cell>
          <cell r="G488" t="str">
            <v>-</v>
          </cell>
          <cell r="H488" t="e">
            <v>#REF!</v>
          </cell>
          <cell r="I488" t="e">
            <v>#REF!</v>
          </cell>
          <cell r="J488">
            <v>0</v>
          </cell>
          <cell r="K488">
            <v>0</v>
          </cell>
        </row>
        <row r="489">
          <cell r="F489" t="str">
            <v>-</v>
          </cell>
          <cell r="G489" t="str">
            <v>-</v>
          </cell>
          <cell r="H489" t="e">
            <v>#REF!</v>
          </cell>
          <cell r="I489" t="e">
            <v>#REF!</v>
          </cell>
          <cell r="J489">
            <v>0</v>
          </cell>
          <cell r="K489">
            <v>0</v>
          </cell>
        </row>
        <row r="490">
          <cell r="F490" t="str">
            <v>-</v>
          </cell>
          <cell r="G490" t="str">
            <v>-</v>
          </cell>
          <cell r="H490" t="e">
            <v>#REF!</v>
          </cell>
          <cell r="I490" t="e">
            <v>#REF!</v>
          </cell>
          <cell r="J490">
            <v>0</v>
          </cell>
          <cell r="K490">
            <v>0</v>
          </cell>
        </row>
        <row r="491">
          <cell r="F491" t="str">
            <v>-</v>
          </cell>
          <cell r="G491" t="str">
            <v>-</v>
          </cell>
          <cell r="H491" t="e">
            <v>#REF!</v>
          </cell>
          <cell r="I491" t="e">
            <v>#REF!</v>
          </cell>
          <cell r="J491">
            <v>0</v>
          </cell>
          <cell r="K491">
            <v>0</v>
          </cell>
        </row>
        <row r="492">
          <cell r="F492" t="str">
            <v>-</v>
          </cell>
          <cell r="G492" t="str">
            <v>-</v>
          </cell>
          <cell r="H492" t="e">
            <v>#REF!</v>
          </cell>
          <cell r="I492" t="e">
            <v>#REF!</v>
          </cell>
          <cell r="J492">
            <v>0</v>
          </cell>
          <cell r="K492">
            <v>0</v>
          </cell>
        </row>
        <row r="493">
          <cell r="F493" t="str">
            <v>-</v>
          </cell>
          <cell r="G493" t="str">
            <v>-</v>
          </cell>
          <cell r="H493" t="e">
            <v>#REF!</v>
          </cell>
          <cell r="I493" t="e">
            <v>#REF!</v>
          </cell>
          <cell r="J493">
            <v>0</v>
          </cell>
          <cell r="K493">
            <v>0</v>
          </cell>
        </row>
        <row r="494">
          <cell r="F494" t="str">
            <v>-</v>
          </cell>
          <cell r="G494" t="str">
            <v>-</v>
          </cell>
          <cell r="H494" t="e">
            <v>#REF!</v>
          </cell>
          <cell r="I494" t="e">
            <v>#REF!</v>
          </cell>
          <cell r="J494">
            <v>0</v>
          </cell>
          <cell r="K494">
            <v>0</v>
          </cell>
        </row>
        <row r="495">
          <cell r="F495" t="str">
            <v>-</v>
          </cell>
          <cell r="G495" t="str">
            <v>-</v>
          </cell>
          <cell r="H495" t="e">
            <v>#REF!</v>
          </cell>
          <cell r="I495" t="e">
            <v>#REF!</v>
          </cell>
          <cell r="J495">
            <v>0</v>
          </cell>
          <cell r="K495">
            <v>0</v>
          </cell>
        </row>
        <row r="496">
          <cell r="F496" t="str">
            <v>-</v>
          </cell>
          <cell r="G496" t="str">
            <v>-</v>
          </cell>
          <cell r="H496" t="e">
            <v>#REF!</v>
          </cell>
          <cell r="I496" t="e">
            <v>#REF!</v>
          </cell>
          <cell r="J496">
            <v>0</v>
          </cell>
          <cell r="K496">
            <v>0</v>
          </cell>
        </row>
        <row r="497">
          <cell r="F497" t="str">
            <v>-</v>
          </cell>
          <cell r="G497" t="str">
            <v>-</v>
          </cell>
          <cell r="H497" t="e">
            <v>#REF!</v>
          </cell>
          <cell r="I497" t="e">
            <v>#REF!</v>
          </cell>
          <cell r="J497">
            <v>0</v>
          </cell>
          <cell r="K497">
            <v>0</v>
          </cell>
        </row>
        <row r="498">
          <cell r="F498" t="str">
            <v>-</v>
          </cell>
          <cell r="G498" t="str">
            <v>-</v>
          </cell>
          <cell r="H498" t="e">
            <v>#REF!</v>
          </cell>
          <cell r="I498" t="e">
            <v>#REF!</v>
          </cell>
          <cell r="J498">
            <v>0</v>
          </cell>
          <cell r="K498">
            <v>0</v>
          </cell>
        </row>
        <row r="499">
          <cell r="F499" t="str">
            <v>-</v>
          </cell>
          <cell r="G499" t="str">
            <v>-</v>
          </cell>
          <cell r="H499" t="e">
            <v>#REF!</v>
          </cell>
          <cell r="I499" t="e">
            <v>#REF!</v>
          </cell>
          <cell r="J499">
            <v>0</v>
          </cell>
          <cell r="K499">
            <v>0</v>
          </cell>
        </row>
        <row r="500">
          <cell r="F500" t="str">
            <v>-</v>
          </cell>
          <cell r="G500" t="str">
            <v>-</v>
          </cell>
          <cell r="H500" t="e">
            <v>#REF!</v>
          </cell>
          <cell r="I500" t="e">
            <v>#REF!</v>
          </cell>
          <cell r="J500">
            <v>0</v>
          </cell>
          <cell r="K500">
            <v>0</v>
          </cell>
        </row>
      </sheetData>
      <sheetData sheetId="3">
        <row r="10">
          <cell r="A10">
            <v>4101</v>
          </cell>
        </row>
      </sheetData>
      <sheetData sheetId="4">
        <row r="120">
          <cell r="A120" t="str">
            <v>Geometria do tubo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7FC1B-D7A1-4E78-A3D3-D56A7ADB0F8E}">
  <sheetPr>
    <pageSetUpPr fitToPage="1"/>
  </sheetPr>
  <dimension ref="A1:AF894"/>
  <sheetViews>
    <sheetView tabSelected="1" view="pageBreakPreview" zoomScale="80" zoomScaleNormal="70" zoomScaleSheetLayoutView="80" workbookViewId="0">
      <pane xSplit="3" ySplit="3" topLeftCell="D868" activePane="bottomRight" state="frozen"/>
      <selection pane="topRight" activeCell="D1" sqref="D1"/>
      <selection pane="bottomLeft" activeCell="A4" sqref="A4"/>
      <selection pane="bottomRight" activeCell="C899" sqref="C899"/>
    </sheetView>
  </sheetViews>
  <sheetFormatPr defaultColWidth="9.33203125" defaultRowHeight="15" x14ac:dyDescent="0.2"/>
  <cols>
    <col min="1" max="1" width="9.5" style="98" bestFit="1" customWidth="1"/>
    <col min="2" max="2" width="16.83203125" style="85" customWidth="1"/>
    <col min="3" max="3" width="88.83203125" style="98" customWidth="1"/>
    <col min="4" max="4" width="14" style="85" customWidth="1"/>
    <col min="5" max="5" width="9.33203125" style="85" customWidth="1"/>
    <col min="6" max="8" width="13.83203125" style="85" customWidth="1"/>
    <col min="9" max="9" width="19.5" style="246" customWidth="1"/>
    <col min="10" max="10" width="18" style="146" customWidth="1"/>
    <col min="11" max="11" width="20.5" style="85" customWidth="1"/>
    <col min="12" max="12" width="21.83203125" style="85" customWidth="1"/>
    <col min="13" max="13" width="20.5" style="85" customWidth="1"/>
    <col min="14" max="14" width="24.33203125" style="85" customWidth="1"/>
    <col min="15" max="15" width="20.33203125" style="85" customWidth="1"/>
    <col min="16" max="16" width="17.83203125" style="85" customWidth="1"/>
    <col min="17" max="17" width="20.6640625" style="85" customWidth="1"/>
    <col min="18" max="18" width="0.1640625" style="85" customWidth="1"/>
    <col min="19" max="19" width="9.33203125" style="98"/>
    <col min="20" max="20" width="15.33203125" style="98" bestFit="1" customWidth="1"/>
    <col min="21" max="16384" width="9.33203125" style="98"/>
  </cols>
  <sheetData>
    <row r="1" spans="1:20" ht="31.15" customHeight="1" thickBot="1" x14ac:dyDescent="0.25">
      <c r="A1" s="303" t="s">
        <v>948</v>
      </c>
      <c r="B1" s="303"/>
      <c r="C1" s="303"/>
      <c r="D1" s="303"/>
      <c r="E1" s="303"/>
      <c r="F1" s="303"/>
      <c r="G1" s="303"/>
      <c r="H1" s="303"/>
      <c r="I1" s="303"/>
      <c r="J1" s="303"/>
      <c r="K1" s="303"/>
      <c r="L1" s="303"/>
      <c r="M1" s="303"/>
      <c r="N1" s="303"/>
      <c r="O1" s="303"/>
      <c r="P1" s="303"/>
      <c r="Q1" s="303"/>
      <c r="R1" s="262"/>
    </row>
    <row r="2" spans="1:20" ht="70.900000000000006" customHeight="1" x14ac:dyDescent="0.2">
      <c r="A2" s="304" t="s">
        <v>953</v>
      </c>
      <c r="B2" s="305"/>
      <c r="C2" s="305"/>
      <c r="D2" s="305"/>
      <c r="E2" s="305"/>
      <c r="F2" s="305"/>
      <c r="G2" s="305"/>
      <c r="H2" s="305"/>
      <c r="I2" s="305"/>
      <c r="J2" s="305"/>
      <c r="K2" s="305"/>
      <c r="L2" s="305"/>
      <c r="M2" s="305"/>
      <c r="N2" s="305"/>
      <c r="O2" s="305"/>
      <c r="P2" s="305"/>
      <c r="Q2" s="305"/>
      <c r="R2" s="305"/>
    </row>
    <row r="3" spans="1:20" ht="42.6" customHeight="1" thickBot="1" x14ac:dyDescent="0.25">
      <c r="A3" s="306"/>
      <c r="B3" s="307"/>
      <c r="C3" s="307"/>
      <c r="D3" s="307"/>
      <c r="E3" s="307"/>
      <c r="F3" s="307"/>
      <c r="G3" s="307"/>
      <c r="H3" s="307"/>
      <c r="I3" s="307"/>
      <c r="J3" s="307"/>
      <c r="K3" s="307"/>
      <c r="L3" s="307"/>
      <c r="M3" s="307"/>
      <c r="N3" s="307"/>
      <c r="O3" s="307"/>
      <c r="P3" s="307"/>
      <c r="Q3" s="307"/>
      <c r="R3" s="307"/>
    </row>
    <row r="4" spans="1:20" ht="33.6" customHeight="1" x14ac:dyDescent="0.2">
      <c r="A4" s="285" t="s">
        <v>921</v>
      </c>
      <c r="B4" s="286"/>
      <c r="C4" s="282" t="s">
        <v>945</v>
      </c>
      <c r="D4" s="282"/>
      <c r="E4" s="282"/>
      <c r="F4" s="282"/>
      <c r="G4" s="282" t="s">
        <v>947</v>
      </c>
      <c r="H4" s="282"/>
      <c r="I4" s="264"/>
      <c r="J4" s="282" t="s">
        <v>950</v>
      </c>
      <c r="K4" s="282"/>
      <c r="L4" s="264"/>
      <c r="M4" s="264"/>
      <c r="N4" s="282" t="s">
        <v>922</v>
      </c>
      <c r="O4" s="282"/>
      <c r="P4" s="276">
        <v>1423682.9823790002</v>
      </c>
      <c r="Q4" s="277"/>
      <c r="R4" s="149"/>
    </row>
    <row r="5" spans="1:20" ht="26.45" customHeight="1" x14ac:dyDescent="0.2">
      <c r="A5" s="285" t="s">
        <v>923</v>
      </c>
      <c r="B5" s="286"/>
      <c r="C5" s="282" t="s">
        <v>946</v>
      </c>
      <c r="D5" s="282"/>
      <c r="E5" s="282"/>
      <c r="F5" s="282"/>
      <c r="G5" s="283" t="s">
        <v>924</v>
      </c>
      <c r="H5" s="283"/>
      <c r="I5" s="264"/>
      <c r="J5" s="282" t="s">
        <v>951</v>
      </c>
      <c r="K5" s="282"/>
      <c r="L5" s="265"/>
      <c r="M5" s="264"/>
      <c r="N5" s="282" t="s">
        <v>925</v>
      </c>
      <c r="O5" s="282"/>
      <c r="P5" s="276">
        <v>1423682.8115999997</v>
      </c>
      <c r="Q5" s="277"/>
      <c r="R5" s="151"/>
    </row>
    <row r="6" spans="1:20" ht="27" customHeight="1" thickBot="1" x14ac:dyDescent="0.25">
      <c r="A6" s="308" t="s">
        <v>926</v>
      </c>
      <c r="B6" s="309"/>
      <c r="C6" s="266"/>
      <c r="D6" s="266"/>
      <c r="E6" s="266"/>
      <c r="F6" s="266"/>
      <c r="G6" s="284" t="s">
        <v>949</v>
      </c>
      <c r="H6" s="284"/>
      <c r="I6" s="266"/>
      <c r="J6" s="299"/>
      <c r="K6" s="299"/>
      <c r="L6" s="267"/>
      <c r="M6" s="266"/>
      <c r="N6" s="298" t="s">
        <v>927</v>
      </c>
      <c r="O6" s="298"/>
      <c r="P6" s="296">
        <v>4786258.3284</v>
      </c>
      <c r="Q6" s="297"/>
      <c r="R6" s="149"/>
    </row>
    <row r="7" spans="1:20" ht="15" hidden="1" customHeight="1" thickBot="1" x14ac:dyDescent="0.25">
      <c r="E7" s="278"/>
      <c r="F7" s="278"/>
      <c r="G7" s="149"/>
      <c r="H7" s="278"/>
      <c r="I7" s="278"/>
      <c r="J7" s="148"/>
      <c r="K7" s="148"/>
      <c r="L7" s="279"/>
      <c r="M7" s="279"/>
      <c r="N7" s="280"/>
      <c r="O7" s="280"/>
    </row>
    <row r="8" spans="1:20" ht="15.75" hidden="1" thickBot="1" x14ac:dyDescent="0.25">
      <c r="E8" s="281"/>
      <c r="F8" s="281"/>
      <c r="G8" s="151"/>
      <c r="H8" s="278"/>
      <c r="I8" s="278"/>
      <c r="J8" s="150"/>
      <c r="K8" s="150"/>
      <c r="L8" s="279"/>
      <c r="M8" s="279"/>
      <c r="N8" s="295"/>
      <c r="O8" s="295"/>
    </row>
    <row r="9" spans="1:20" ht="15" hidden="1" customHeight="1" thickBot="1" x14ac:dyDescent="0.25">
      <c r="A9" s="99"/>
      <c r="B9" s="83"/>
      <c r="C9" s="99"/>
      <c r="D9" s="83"/>
      <c r="E9" s="281"/>
      <c r="F9" s="281"/>
      <c r="G9" s="149"/>
      <c r="H9" s="278"/>
      <c r="I9" s="278"/>
      <c r="J9" s="149"/>
      <c r="K9" s="149"/>
      <c r="L9" s="279"/>
      <c r="M9" s="279"/>
      <c r="N9" s="280"/>
      <c r="O9" s="280"/>
      <c r="P9" s="83"/>
      <c r="Q9" s="83"/>
      <c r="R9" s="83"/>
    </row>
    <row r="10" spans="1:20" ht="15" hidden="1" customHeight="1" thickBot="1" x14ac:dyDescent="0.25">
      <c r="A10" s="153"/>
      <c r="B10" s="153"/>
      <c r="C10" s="153"/>
      <c r="D10" s="153"/>
      <c r="E10" s="153"/>
      <c r="F10" s="153"/>
      <c r="G10" s="153"/>
      <c r="H10" s="153"/>
      <c r="I10" s="247"/>
      <c r="J10" s="153"/>
      <c r="K10" s="153"/>
      <c r="L10" s="263"/>
      <c r="M10" s="263"/>
      <c r="N10" s="153"/>
      <c r="O10" s="153"/>
      <c r="P10" s="153"/>
      <c r="Q10" s="100"/>
      <c r="R10" s="101">
        <v>0.27</v>
      </c>
    </row>
    <row r="11" spans="1:20" ht="31.9" customHeight="1" thickBot="1" x14ac:dyDescent="0.25">
      <c r="A11" s="99"/>
      <c r="B11" s="83"/>
      <c r="C11" s="163"/>
      <c r="D11" s="164"/>
      <c r="E11" s="164"/>
      <c r="F11" s="287" t="s">
        <v>937</v>
      </c>
      <c r="G11" s="288"/>
      <c r="H11" s="288"/>
      <c r="I11" s="289"/>
      <c r="J11" s="290" t="s">
        <v>845</v>
      </c>
      <c r="K11" s="291"/>
      <c r="L11" s="291"/>
      <c r="M11" s="291"/>
      <c r="N11" s="291"/>
      <c r="O11" s="292"/>
      <c r="P11" s="293" t="s">
        <v>944</v>
      </c>
      <c r="Q11" s="294"/>
      <c r="R11" s="83"/>
    </row>
    <row r="12" spans="1:20" ht="31.9" customHeight="1" x14ac:dyDescent="0.2">
      <c r="A12" s="165" t="s">
        <v>928</v>
      </c>
      <c r="B12" s="165" t="s">
        <v>929</v>
      </c>
      <c r="C12" s="166" t="s">
        <v>930</v>
      </c>
      <c r="D12" s="166" t="s">
        <v>931</v>
      </c>
      <c r="E12" s="166" t="s">
        <v>932</v>
      </c>
      <c r="F12" s="166" t="s">
        <v>933</v>
      </c>
      <c r="G12" s="166" t="s">
        <v>934</v>
      </c>
      <c r="H12" s="166" t="s">
        <v>935</v>
      </c>
      <c r="I12" s="248" t="s">
        <v>936</v>
      </c>
      <c r="J12" s="167" t="s">
        <v>938</v>
      </c>
      <c r="K12" s="168" t="s">
        <v>939</v>
      </c>
      <c r="L12" s="166" t="s">
        <v>934</v>
      </c>
      <c r="M12" s="166" t="s">
        <v>940</v>
      </c>
      <c r="N12" s="166" t="s">
        <v>936</v>
      </c>
      <c r="O12" s="166" t="s">
        <v>941</v>
      </c>
      <c r="P12" s="166" t="s">
        <v>942</v>
      </c>
      <c r="Q12" s="170" t="s">
        <v>943</v>
      </c>
      <c r="R12" s="169" t="s">
        <v>303</v>
      </c>
      <c r="T12" s="269"/>
    </row>
    <row r="13" spans="1:20" s="162" customFormat="1" ht="15.75" thickBot="1" x14ac:dyDescent="0.25">
      <c r="A13" s="154">
        <v>1</v>
      </c>
      <c r="B13" s="155"/>
      <c r="C13" s="156" t="s">
        <v>0</v>
      </c>
      <c r="D13" s="157"/>
      <c r="E13" s="157"/>
      <c r="F13" s="187"/>
      <c r="G13" s="187"/>
      <c r="H13" s="187"/>
      <c r="I13" s="249"/>
      <c r="J13" s="158"/>
      <c r="K13" s="159">
        <v>452235.07999999996</v>
      </c>
      <c r="L13" s="160"/>
      <c r="M13" s="160"/>
      <c r="N13" s="160"/>
      <c r="O13" s="160"/>
      <c r="P13" s="160"/>
      <c r="Q13" s="160"/>
      <c r="R13" s="161"/>
    </row>
    <row r="14" spans="1:20" ht="22.15" customHeight="1" x14ac:dyDescent="0.2">
      <c r="A14" s="65" t="s">
        <v>304</v>
      </c>
      <c r="B14" s="65" t="s">
        <v>1</v>
      </c>
      <c r="C14" s="97" t="s">
        <v>954</v>
      </c>
      <c r="D14" s="65" t="s">
        <v>2</v>
      </c>
      <c r="E14" s="174" t="s">
        <v>3</v>
      </c>
      <c r="F14" s="188">
        <v>920.86</v>
      </c>
      <c r="G14" s="189"/>
      <c r="H14" s="189"/>
      <c r="I14" s="250">
        <v>0</v>
      </c>
      <c r="J14" s="181">
        <v>5.0077999999999996</v>
      </c>
      <c r="K14" s="91">
        <v>4611.4799999999996</v>
      </c>
      <c r="L14" s="257">
        <v>0</v>
      </c>
      <c r="M14" s="257">
        <v>0</v>
      </c>
      <c r="N14" s="257">
        <v>0</v>
      </c>
      <c r="O14" s="191">
        <v>4611.4799999999996</v>
      </c>
      <c r="P14" s="260">
        <v>0</v>
      </c>
      <c r="Q14" s="261">
        <v>0</v>
      </c>
      <c r="R14" s="223">
        <v>6.86</v>
      </c>
    </row>
    <row r="15" spans="1:20" ht="33.75" customHeight="1" x14ac:dyDescent="0.2">
      <c r="A15" s="65" t="s">
        <v>305</v>
      </c>
      <c r="B15" s="66">
        <v>98525</v>
      </c>
      <c r="C15" s="97" t="s">
        <v>955</v>
      </c>
      <c r="D15" s="65" t="s">
        <v>2</v>
      </c>
      <c r="E15" s="174" t="s">
        <v>3</v>
      </c>
      <c r="F15" s="190">
        <v>1931.98</v>
      </c>
      <c r="G15" s="91"/>
      <c r="H15" s="91">
        <v>1931.98</v>
      </c>
      <c r="I15" s="251">
        <v>1931.98</v>
      </c>
      <c r="J15" s="181">
        <v>0.65700000000000003</v>
      </c>
      <c r="K15" s="91">
        <v>1269.31</v>
      </c>
      <c r="L15" s="257">
        <v>0</v>
      </c>
      <c r="M15" s="257">
        <v>1269.31086</v>
      </c>
      <c r="N15" s="257">
        <v>1269.31</v>
      </c>
      <c r="O15" s="191">
        <v>0</v>
      </c>
      <c r="P15" s="259">
        <v>1.0000006775334631</v>
      </c>
      <c r="Q15" s="245">
        <v>1</v>
      </c>
      <c r="R15" s="223">
        <v>0.9</v>
      </c>
    </row>
    <row r="16" spans="1:20" ht="17.25" customHeight="1" x14ac:dyDescent="0.2">
      <c r="A16" s="65" t="s">
        <v>306</v>
      </c>
      <c r="B16" s="66">
        <v>100575</v>
      </c>
      <c r="C16" s="97" t="s">
        <v>956</v>
      </c>
      <c r="D16" s="65" t="s">
        <v>2</v>
      </c>
      <c r="E16" s="174" t="s">
        <v>3</v>
      </c>
      <c r="F16" s="190">
        <v>1931.98</v>
      </c>
      <c r="G16" s="91"/>
      <c r="H16" s="91">
        <v>1931.98</v>
      </c>
      <c r="I16" s="251">
        <v>1931.98</v>
      </c>
      <c r="J16" s="181">
        <v>1.8688</v>
      </c>
      <c r="K16" s="91">
        <v>3610.48</v>
      </c>
      <c r="L16" s="257">
        <v>0</v>
      </c>
      <c r="M16" s="257">
        <v>3610.4842240000003</v>
      </c>
      <c r="N16" s="257">
        <v>3610.48</v>
      </c>
      <c r="O16" s="191">
        <v>0</v>
      </c>
      <c r="P16" s="259">
        <v>1.0000011699275444</v>
      </c>
      <c r="Q16" s="245">
        <v>1</v>
      </c>
      <c r="R16" s="223">
        <v>2.56</v>
      </c>
    </row>
    <row r="17" spans="1:18" ht="30" x14ac:dyDescent="0.2">
      <c r="A17" s="65" t="s">
        <v>307</v>
      </c>
      <c r="B17" s="65" t="s">
        <v>4</v>
      </c>
      <c r="C17" s="97" t="s">
        <v>957</v>
      </c>
      <c r="D17" s="65" t="s">
        <v>2</v>
      </c>
      <c r="E17" s="174" t="s">
        <v>5</v>
      </c>
      <c r="F17" s="190">
        <v>3745.27</v>
      </c>
      <c r="G17" s="91"/>
      <c r="H17" s="91">
        <v>3745.27</v>
      </c>
      <c r="I17" s="251">
        <v>3745.27</v>
      </c>
      <c r="J17" s="181">
        <v>4.6574</v>
      </c>
      <c r="K17" s="91">
        <v>17443.22</v>
      </c>
      <c r="L17" s="257">
        <v>0</v>
      </c>
      <c r="M17" s="257">
        <v>17443.220497999999</v>
      </c>
      <c r="N17" s="257">
        <v>17443.22</v>
      </c>
      <c r="O17" s="191">
        <v>0</v>
      </c>
      <c r="P17" s="259">
        <v>1.0000000285497745</v>
      </c>
      <c r="Q17" s="245">
        <v>1</v>
      </c>
      <c r="R17" s="223">
        <v>6.38</v>
      </c>
    </row>
    <row r="18" spans="1:18" ht="48.75" customHeight="1" x14ac:dyDescent="0.2">
      <c r="A18" s="65" t="s">
        <v>308</v>
      </c>
      <c r="B18" s="66">
        <v>94318</v>
      </c>
      <c r="C18" s="97" t="s">
        <v>958</v>
      </c>
      <c r="D18" s="65" t="s">
        <v>2</v>
      </c>
      <c r="E18" s="174" t="s">
        <v>5</v>
      </c>
      <c r="F18" s="190">
        <v>4868.8500000000004</v>
      </c>
      <c r="G18" s="91"/>
      <c r="H18" s="91">
        <v>4868.8500000000004</v>
      </c>
      <c r="I18" s="251">
        <v>4868.8500000000004</v>
      </c>
      <c r="J18" s="181">
        <v>62.341999999999999</v>
      </c>
      <c r="K18" s="91">
        <v>303533.84000000003</v>
      </c>
      <c r="L18" s="257">
        <v>0</v>
      </c>
      <c r="M18" s="257">
        <v>303533.84669999999</v>
      </c>
      <c r="N18" s="257">
        <v>303533.84000000003</v>
      </c>
      <c r="O18" s="191">
        <v>0</v>
      </c>
      <c r="P18" s="259">
        <v>1.0000000220733212</v>
      </c>
      <c r="Q18" s="245">
        <v>1</v>
      </c>
      <c r="R18" s="223">
        <v>85.4</v>
      </c>
    </row>
    <row r="19" spans="1:18" ht="15.75" customHeight="1" x14ac:dyDescent="0.2">
      <c r="A19" s="65" t="s">
        <v>309</v>
      </c>
      <c r="B19" s="65" t="s">
        <v>6</v>
      </c>
      <c r="C19" s="97" t="s">
        <v>959</v>
      </c>
      <c r="D19" s="65" t="s">
        <v>310</v>
      </c>
      <c r="E19" s="174" t="s">
        <v>311</v>
      </c>
      <c r="F19" s="192">
        <v>642.83000000000004</v>
      </c>
      <c r="G19" s="86"/>
      <c r="H19" s="86">
        <v>642.83000000000004</v>
      </c>
      <c r="I19" s="251">
        <v>642.83000000000004</v>
      </c>
      <c r="J19" s="181">
        <v>16.819199999999999</v>
      </c>
      <c r="K19" s="91">
        <v>10811.88</v>
      </c>
      <c r="L19" s="257">
        <v>0</v>
      </c>
      <c r="M19" s="257">
        <v>10811.886336</v>
      </c>
      <c r="N19" s="257">
        <v>10811.88</v>
      </c>
      <c r="O19" s="191">
        <v>0</v>
      </c>
      <c r="P19" s="259">
        <v>1.0000005860220424</v>
      </c>
      <c r="Q19" s="245">
        <v>1</v>
      </c>
      <c r="R19" s="223">
        <v>23.04</v>
      </c>
    </row>
    <row r="20" spans="1:18" ht="41.45" customHeight="1" x14ac:dyDescent="0.2">
      <c r="A20" s="102"/>
      <c r="B20" s="65" t="s">
        <v>7</v>
      </c>
      <c r="C20" s="97" t="s">
        <v>960</v>
      </c>
      <c r="D20" s="65" t="s">
        <v>310</v>
      </c>
      <c r="E20" s="174" t="s">
        <v>311</v>
      </c>
      <c r="F20" s="192">
        <v>965.99</v>
      </c>
      <c r="G20" s="86"/>
      <c r="H20" s="86">
        <v>965.99</v>
      </c>
      <c r="I20" s="251">
        <v>965.99</v>
      </c>
      <c r="J20" s="181">
        <v>13.183799999999998</v>
      </c>
      <c r="K20" s="91">
        <v>12735.41</v>
      </c>
      <c r="L20" s="257">
        <v>0</v>
      </c>
      <c r="M20" s="257">
        <v>12735.418961999998</v>
      </c>
      <c r="N20" s="257">
        <v>12735.41</v>
      </c>
      <c r="O20" s="191">
        <v>0</v>
      </c>
      <c r="P20" s="259">
        <v>1.0000007037072225</v>
      </c>
      <c r="Q20" s="245">
        <v>1</v>
      </c>
      <c r="R20" s="223">
        <v>18.059999999999999</v>
      </c>
    </row>
    <row r="21" spans="1:18" ht="28.5" customHeight="1" x14ac:dyDescent="0.2">
      <c r="A21" s="65" t="s">
        <v>312</v>
      </c>
      <c r="B21" s="66">
        <v>97914</v>
      </c>
      <c r="C21" s="97" t="s">
        <v>961</v>
      </c>
      <c r="D21" s="65" t="s">
        <v>310</v>
      </c>
      <c r="E21" s="174" t="s">
        <v>313</v>
      </c>
      <c r="F21" s="190">
        <v>24660.639999999999</v>
      </c>
      <c r="G21" s="91"/>
      <c r="H21" s="91">
        <v>24660.639999999999</v>
      </c>
      <c r="I21" s="251">
        <v>24660.639999999999</v>
      </c>
      <c r="J21" s="181">
        <v>2.7667000000000002</v>
      </c>
      <c r="K21" s="91">
        <v>68228.59</v>
      </c>
      <c r="L21" s="257">
        <v>0</v>
      </c>
      <c r="M21" s="257">
        <v>68228.592688000004</v>
      </c>
      <c r="N21" s="257">
        <v>68228.59</v>
      </c>
      <c r="O21" s="191">
        <v>0</v>
      </c>
      <c r="P21" s="259">
        <v>1.0000000393969743</v>
      </c>
      <c r="Q21" s="245">
        <v>1</v>
      </c>
      <c r="R21" s="223">
        <v>3.79</v>
      </c>
    </row>
    <row r="22" spans="1:18" ht="30" x14ac:dyDescent="0.2">
      <c r="A22" s="65" t="s">
        <v>314</v>
      </c>
      <c r="B22" s="66">
        <v>97622</v>
      </c>
      <c r="C22" s="97" t="s">
        <v>962</v>
      </c>
      <c r="D22" s="65" t="s">
        <v>310</v>
      </c>
      <c r="E22" s="174" t="s">
        <v>311</v>
      </c>
      <c r="F22" s="192">
        <v>40.590000000000003</v>
      </c>
      <c r="G22" s="86"/>
      <c r="H22" s="86">
        <v>40.590000000000003</v>
      </c>
      <c r="I22" s="251">
        <v>40.590000000000003</v>
      </c>
      <c r="J22" s="181">
        <v>58.516799999999996</v>
      </c>
      <c r="K22" s="91">
        <v>2375.19</v>
      </c>
      <c r="L22" s="257">
        <v>0</v>
      </c>
      <c r="M22" s="257">
        <v>2375.1969119999999</v>
      </c>
      <c r="N22" s="257">
        <v>2375.19</v>
      </c>
      <c r="O22" s="191">
        <v>0</v>
      </c>
      <c r="P22" s="259">
        <v>1.0000029100829828</v>
      </c>
      <c r="Q22" s="245">
        <v>1</v>
      </c>
      <c r="R22" s="223">
        <v>80.16</v>
      </c>
    </row>
    <row r="23" spans="1:18" ht="19.5" customHeight="1" x14ac:dyDescent="0.2">
      <c r="A23" s="65" t="s">
        <v>315</v>
      </c>
      <c r="B23" s="65" t="s">
        <v>8</v>
      </c>
      <c r="C23" s="97" t="s">
        <v>963</v>
      </c>
      <c r="D23" s="65" t="s">
        <v>310</v>
      </c>
      <c r="E23" s="174" t="s">
        <v>311</v>
      </c>
      <c r="F23" s="192">
        <v>67.5</v>
      </c>
      <c r="G23" s="86"/>
      <c r="H23" s="86">
        <v>67.5</v>
      </c>
      <c r="I23" s="251">
        <v>67.5</v>
      </c>
      <c r="J23" s="181">
        <v>409.12120000000004</v>
      </c>
      <c r="K23" s="91">
        <v>27615.68</v>
      </c>
      <c r="L23" s="257">
        <v>0</v>
      </c>
      <c r="M23" s="257">
        <v>27615.681000000004</v>
      </c>
      <c r="N23" s="257">
        <v>27615.68</v>
      </c>
      <c r="O23" s="191">
        <v>0</v>
      </c>
      <c r="P23" s="259">
        <v>1.0000000362113119</v>
      </c>
      <c r="Q23" s="245">
        <v>1</v>
      </c>
      <c r="R23" s="223">
        <v>560.44000000000005</v>
      </c>
    </row>
    <row r="24" spans="1:18" s="162" customFormat="1" ht="15.75" thickBot="1" x14ac:dyDescent="0.25">
      <c r="A24" s="154">
        <v>2</v>
      </c>
      <c r="B24" s="155"/>
      <c r="C24" s="156" t="s">
        <v>9</v>
      </c>
      <c r="D24" s="157"/>
      <c r="E24" s="175"/>
      <c r="F24" s="193"/>
      <c r="G24" s="157"/>
      <c r="H24" s="157">
        <v>3</v>
      </c>
      <c r="I24" s="252">
        <v>3</v>
      </c>
      <c r="J24" s="182"/>
      <c r="K24" s="159">
        <v>139510.86000000002</v>
      </c>
      <c r="L24" s="159"/>
      <c r="M24" s="159"/>
      <c r="N24" s="159"/>
      <c r="O24" s="210"/>
      <c r="P24" s="236"/>
      <c r="Q24" s="210"/>
      <c r="R24" s="224"/>
    </row>
    <row r="25" spans="1:18" ht="33" customHeight="1" x14ac:dyDescent="0.2">
      <c r="A25" s="65" t="s">
        <v>316</v>
      </c>
      <c r="B25" s="65" t="s">
        <v>10</v>
      </c>
      <c r="C25" s="97" t="s">
        <v>964</v>
      </c>
      <c r="D25" s="65" t="s">
        <v>310</v>
      </c>
      <c r="E25" s="174" t="s">
        <v>317</v>
      </c>
      <c r="F25" s="194">
        <v>1</v>
      </c>
      <c r="G25" s="84"/>
      <c r="H25" s="84">
        <v>1</v>
      </c>
      <c r="I25" s="251">
        <v>1</v>
      </c>
      <c r="J25" s="181">
        <v>578.68560000000002</v>
      </c>
      <c r="K25" s="91">
        <v>578.67999999999995</v>
      </c>
      <c r="L25" s="257">
        <v>0</v>
      </c>
      <c r="M25" s="257">
        <v>578.67999999999995</v>
      </c>
      <c r="N25" s="257">
        <v>578.67999999999995</v>
      </c>
      <c r="O25" s="191">
        <v>578.67999999999995</v>
      </c>
      <c r="P25" s="259">
        <v>1</v>
      </c>
      <c r="Q25" s="245">
        <v>1</v>
      </c>
      <c r="R25" s="258">
        <v>0</v>
      </c>
    </row>
    <row r="26" spans="1:18" ht="33" customHeight="1" x14ac:dyDescent="0.2">
      <c r="A26" s="65" t="s">
        <v>318</v>
      </c>
      <c r="B26" s="66">
        <v>101498</v>
      </c>
      <c r="C26" s="97" t="s">
        <v>965</v>
      </c>
      <c r="D26" s="65" t="s">
        <v>310</v>
      </c>
      <c r="E26" s="174" t="s">
        <v>317</v>
      </c>
      <c r="F26" s="194">
        <v>1</v>
      </c>
      <c r="G26" s="84"/>
      <c r="H26" s="84">
        <v>1</v>
      </c>
      <c r="I26" s="251">
        <v>1</v>
      </c>
      <c r="J26" s="181">
        <v>1739.0717</v>
      </c>
      <c r="K26" s="91">
        <v>1739.07</v>
      </c>
      <c r="L26" s="257">
        <v>0</v>
      </c>
      <c r="M26" s="257">
        <v>1739.0717</v>
      </c>
      <c r="N26" s="257">
        <v>1739.07</v>
      </c>
      <c r="O26" s="191">
        <v>0</v>
      </c>
      <c r="P26" s="259">
        <v>1.0000009775339693</v>
      </c>
      <c r="Q26" s="245">
        <v>1</v>
      </c>
      <c r="R26" s="223">
        <v>2382.29</v>
      </c>
    </row>
    <row r="27" spans="1:18" ht="31.15" customHeight="1" x14ac:dyDescent="0.2">
      <c r="A27" s="65" t="s">
        <v>319</v>
      </c>
      <c r="B27" s="65" t="s">
        <v>11</v>
      </c>
      <c r="C27" s="97" t="s">
        <v>966</v>
      </c>
      <c r="D27" s="65" t="s">
        <v>2</v>
      </c>
      <c r="E27" s="174" t="s">
        <v>12</v>
      </c>
      <c r="F27" s="192">
        <v>462</v>
      </c>
      <c r="G27" s="86"/>
      <c r="H27" s="86"/>
      <c r="I27" s="251">
        <v>0</v>
      </c>
      <c r="J27" s="181">
        <v>35.959800000000001</v>
      </c>
      <c r="K27" s="91">
        <v>16613.419999999998</v>
      </c>
      <c r="L27" s="257">
        <v>0</v>
      </c>
      <c r="M27" s="257">
        <v>0</v>
      </c>
      <c r="N27" s="257">
        <v>0</v>
      </c>
      <c r="O27" s="191">
        <v>16613.419999999998</v>
      </c>
      <c r="P27" s="259">
        <v>0</v>
      </c>
      <c r="Q27" s="245">
        <v>0</v>
      </c>
      <c r="R27" s="223">
        <v>49.26</v>
      </c>
    </row>
    <row r="28" spans="1:18" ht="45.75" customHeight="1" x14ac:dyDescent="0.2">
      <c r="A28" s="65" t="s">
        <v>320</v>
      </c>
      <c r="B28" s="66">
        <v>97063</v>
      </c>
      <c r="C28" s="97" t="s">
        <v>967</v>
      </c>
      <c r="D28" s="65" t="s">
        <v>310</v>
      </c>
      <c r="E28" s="174" t="s">
        <v>321</v>
      </c>
      <c r="F28" s="192">
        <v>462</v>
      </c>
      <c r="G28" s="86"/>
      <c r="H28" s="86"/>
      <c r="I28" s="251">
        <v>0</v>
      </c>
      <c r="J28" s="181">
        <v>21.666399999999999</v>
      </c>
      <c r="K28" s="91">
        <v>10009.870000000001</v>
      </c>
      <c r="L28" s="257">
        <v>0</v>
      </c>
      <c r="M28" s="257">
        <v>0</v>
      </c>
      <c r="N28" s="257">
        <v>0</v>
      </c>
      <c r="O28" s="191">
        <v>10009.870000000001</v>
      </c>
      <c r="P28" s="259">
        <v>0</v>
      </c>
      <c r="Q28" s="245">
        <v>0</v>
      </c>
      <c r="R28" s="223">
        <v>29.68</v>
      </c>
    </row>
    <row r="29" spans="1:18" ht="21" customHeight="1" x14ac:dyDescent="0.2">
      <c r="A29" s="65" t="s">
        <v>322</v>
      </c>
      <c r="B29" s="65" t="s">
        <v>13</v>
      </c>
      <c r="C29" s="97" t="s">
        <v>968</v>
      </c>
      <c r="D29" s="65" t="s">
        <v>2</v>
      </c>
      <c r="E29" s="174" t="s">
        <v>14</v>
      </c>
      <c r="F29" s="190">
        <v>2100</v>
      </c>
      <c r="G29" s="91"/>
      <c r="H29" s="91"/>
      <c r="I29" s="251">
        <v>0</v>
      </c>
      <c r="J29" s="181">
        <v>1.1899</v>
      </c>
      <c r="K29" s="91">
        <v>2498.79</v>
      </c>
      <c r="L29" s="257">
        <v>0</v>
      </c>
      <c r="M29" s="257">
        <v>0</v>
      </c>
      <c r="N29" s="257">
        <v>0</v>
      </c>
      <c r="O29" s="191">
        <v>2498.79</v>
      </c>
      <c r="P29" s="259">
        <v>0</v>
      </c>
      <c r="Q29" s="245">
        <v>0</v>
      </c>
      <c r="R29" s="223">
        <v>1.63</v>
      </c>
    </row>
    <row r="30" spans="1:18" ht="21.75" customHeight="1" x14ac:dyDescent="0.2">
      <c r="A30" s="65" t="s">
        <v>323</v>
      </c>
      <c r="B30" s="65" t="s">
        <v>15</v>
      </c>
      <c r="C30" s="97" t="s">
        <v>969</v>
      </c>
      <c r="D30" s="65" t="s">
        <v>310</v>
      </c>
      <c r="E30" s="174" t="s">
        <v>317</v>
      </c>
      <c r="F30" s="192">
        <v>1</v>
      </c>
      <c r="G30" s="86"/>
      <c r="H30" s="86">
        <v>1</v>
      </c>
      <c r="I30" s="251">
        <v>1</v>
      </c>
      <c r="J30" s="181">
        <v>14313.161099999999</v>
      </c>
      <c r="K30" s="91">
        <v>14313.16</v>
      </c>
      <c r="L30" s="257">
        <v>0</v>
      </c>
      <c r="M30" s="257">
        <v>14313.161099999999</v>
      </c>
      <c r="N30" s="257">
        <v>14313.16</v>
      </c>
      <c r="O30" s="191">
        <v>0</v>
      </c>
      <c r="P30" s="259">
        <v>1.0000000768523511</v>
      </c>
      <c r="Q30" s="245">
        <v>1</v>
      </c>
      <c r="R30" s="223">
        <v>19607.07</v>
      </c>
    </row>
    <row r="31" spans="1:18" ht="28.15" customHeight="1" x14ac:dyDescent="0.2">
      <c r="A31" s="65" t="s">
        <v>324</v>
      </c>
      <c r="B31" s="65" t="s">
        <v>16</v>
      </c>
      <c r="C31" s="97" t="s">
        <v>970</v>
      </c>
      <c r="D31" s="65" t="s">
        <v>310</v>
      </c>
      <c r="E31" s="174" t="s">
        <v>317</v>
      </c>
      <c r="F31" s="192">
        <v>1</v>
      </c>
      <c r="G31" s="86"/>
      <c r="H31" s="86">
        <v>1</v>
      </c>
      <c r="I31" s="251">
        <v>1</v>
      </c>
      <c r="J31" s="181">
        <v>11412.783500000001</v>
      </c>
      <c r="K31" s="91">
        <v>11412.78</v>
      </c>
      <c r="L31" s="257">
        <v>0</v>
      </c>
      <c r="M31" s="257">
        <v>11412.783500000001</v>
      </c>
      <c r="N31" s="257">
        <v>11412.78</v>
      </c>
      <c r="O31" s="191">
        <v>0</v>
      </c>
      <c r="P31" s="259">
        <v>1.0000003066737466</v>
      </c>
      <c r="Q31" s="245">
        <v>1</v>
      </c>
      <c r="R31" s="223">
        <v>15633.95</v>
      </c>
    </row>
    <row r="32" spans="1:18" ht="27" customHeight="1" x14ac:dyDescent="0.2">
      <c r="A32" s="65" t="s">
        <v>325</v>
      </c>
      <c r="B32" s="65" t="s">
        <v>17</v>
      </c>
      <c r="C32" s="97" t="s">
        <v>971</v>
      </c>
      <c r="D32" s="65" t="s">
        <v>310</v>
      </c>
      <c r="E32" s="174" t="s">
        <v>317</v>
      </c>
      <c r="F32" s="192">
        <v>1</v>
      </c>
      <c r="G32" s="86"/>
      <c r="H32" s="86">
        <v>1</v>
      </c>
      <c r="I32" s="251">
        <v>1</v>
      </c>
      <c r="J32" s="181">
        <v>16317.974699999999</v>
      </c>
      <c r="K32" s="91">
        <v>16317.97</v>
      </c>
      <c r="L32" s="257">
        <v>0</v>
      </c>
      <c r="M32" s="257">
        <v>16317.974699999999</v>
      </c>
      <c r="N32" s="257">
        <v>16317.97</v>
      </c>
      <c r="O32" s="191">
        <v>0</v>
      </c>
      <c r="P32" s="259">
        <v>1.0000002880260228</v>
      </c>
      <c r="Q32" s="245">
        <v>1</v>
      </c>
      <c r="R32" s="223">
        <v>22353.39</v>
      </c>
    </row>
    <row r="33" spans="1:18" ht="23.45" customHeight="1" x14ac:dyDescent="0.2">
      <c r="A33" s="65" t="s">
        <v>326</v>
      </c>
      <c r="B33" s="65" t="s">
        <v>18</v>
      </c>
      <c r="C33" s="97" t="s">
        <v>972</v>
      </c>
      <c r="D33" s="65" t="s">
        <v>310</v>
      </c>
      <c r="E33" s="174" t="s">
        <v>317</v>
      </c>
      <c r="F33" s="192">
        <v>1</v>
      </c>
      <c r="G33" s="86"/>
      <c r="H33" s="86">
        <v>1</v>
      </c>
      <c r="I33" s="251">
        <v>1</v>
      </c>
      <c r="J33" s="181">
        <v>16923.998800000001</v>
      </c>
      <c r="K33" s="91">
        <v>16923.990000000002</v>
      </c>
      <c r="L33" s="257">
        <v>0</v>
      </c>
      <c r="M33" s="257">
        <v>16923.998800000001</v>
      </c>
      <c r="N33" s="257">
        <v>16923.990000000002</v>
      </c>
      <c r="O33" s="191">
        <v>0</v>
      </c>
      <c r="P33" s="259">
        <v>1.0000005199719451</v>
      </c>
      <c r="Q33" s="245">
        <v>1</v>
      </c>
      <c r="R33" s="223">
        <v>23183.56</v>
      </c>
    </row>
    <row r="34" spans="1:18" ht="18.75" customHeight="1" x14ac:dyDescent="0.2">
      <c r="A34" s="65" t="s">
        <v>327</v>
      </c>
      <c r="B34" s="65" t="s">
        <v>19</v>
      </c>
      <c r="C34" s="97" t="s">
        <v>973</v>
      </c>
      <c r="D34" s="65" t="s">
        <v>310</v>
      </c>
      <c r="E34" s="174" t="s">
        <v>321</v>
      </c>
      <c r="F34" s="192">
        <v>3</v>
      </c>
      <c r="G34" s="86"/>
      <c r="H34" s="86">
        <v>3</v>
      </c>
      <c r="I34" s="251">
        <v>3</v>
      </c>
      <c r="J34" s="181">
        <v>344.07819999999998</v>
      </c>
      <c r="K34" s="91">
        <v>1032.23</v>
      </c>
      <c r="L34" s="257">
        <v>0</v>
      </c>
      <c r="M34" s="257">
        <v>1032.2346</v>
      </c>
      <c r="N34" s="257">
        <v>1032.23</v>
      </c>
      <c r="O34" s="191">
        <v>0</v>
      </c>
      <c r="P34" s="259">
        <v>1.0000044563711576</v>
      </c>
      <c r="Q34" s="245">
        <v>1</v>
      </c>
      <c r="R34" s="223">
        <v>471.34</v>
      </c>
    </row>
    <row r="35" spans="1:18" ht="20.25" customHeight="1" x14ac:dyDescent="0.2">
      <c r="A35" s="65" t="s">
        <v>328</v>
      </c>
      <c r="B35" s="66">
        <v>98459</v>
      </c>
      <c r="C35" s="97" t="s">
        <v>974</v>
      </c>
      <c r="D35" s="65" t="s">
        <v>310</v>
      </c>
      <c r="E35" s="174" t="s">
        <v>321</v>
      </c>
      <c r="F35" s="194">
        <v>569.1</v>
      </c>
      <c r="G35" s="84"/>
      <c r="H35" s="84">
        <v>569.1</v>
      </c>
      <c r="I35" s="251">
        <v>569.1</v>
      </c>
      <c r="J35" s="181">
        <v>84.468299999999999</v>
      </c>
      <c r="K35" s="91">
        <v>48070.9</v>
      </c>
      <c r="L35" s="257">
        <v>0</v>
      </c>
      <c r="M35" s="257">
        <v>48070.909530000004</v>
      </c>
      <c r="N35" s="257">
        <v>48070.9</v>
      </c>
      <c r="O35" s="191">
        <v>0</v>
      </c>
      <c r="P35" s="259">
        <v>1.0000001982488367</v>
      </c>
      <c r="Q35" s="245">
        <v>1</v>
      </c>
      <c r="R35" s="223">
        <v>115.71</v>
      </c>
    </row>
    <row r="36" spans="1:18" s="162" customFormat="1" x14ac:dyDescent="0.2">
      <c r="A36" s="154">
        <v>3</v>
      </c>
      <c r="B36" s="155"/>
      <c r="C36" s="156" t="s">
        <v>20</v>
      </c>
      <c r="D36" s="157"/>
      <c r="E36" s="175"/>
      <c r="F36" s="193"/>
      <c r="G36" s="157"/>
      <c r="H36" s="157"/>
      <c r="I36" s="252"/>
      <c r="J36" s="182"/>
      <c r="K36" s="159">
        <v>19166.11</v>
      </c>
      <c r="L36" s="159"/>
      <c r="M36" s="159"/>
      <c r="N36" s="159"/>
      <c r="O36" s="210"/>
      <c r="P36" s="236"/>
      <c r="Q36" s="210"/>
      <c r="R36" s="224"/>
    </row>
    <row r="37" spans="1:18" ht="34.5" customHeight="1" x14ac:dyDescent="0.2">
      <c r="A37" s="65" t="s">
        <v>21</v>
      </c>
      <c r="B37" s="66">
        <v>99059</v>
      </c>
      <c r="C37" s="97" t="s">
        <v>975</v>
      </c>
      <c r="D37" s="65" t="s">
        <v>2</v>
      </c>
      <c r="E37" s="174" t="s">
        <v>22</v>
      </c>
      <c r="F37" s="192">
        <v>301.39999999999998</v>
      </c>
      <c r="G37" s="86"/>
      <c r="H37" s="86">
        <v>301.39999999999998</v>
      </c>
      <c r="I37" s="251">
        <v>301.39999999999998</v>
      </c>
      <c r="J37" s="181">
        <v>63.590299999999999</v>
      </c>
      <c r="K37" s="91">
        <v>19166.11</v>
      </c>
      <c r="L37" s="257">
        <v>0</v>
      </c>
      <c r="M37" s="257">
        <v>19166.116419999998</v>
      </c>
      <c r="N37" s="257">
        <v>19166.11</v>
      </c>
      <c r="O37" s="191">
        <v>0</v>
      </c>
      <c r="P37" s="259">
        <v>1.0000003349662503</v>
      </c>
      <c r="Q37" s="245">
        <v>1</v>
      </c>
      <c r="R37" s="223">
        <v>87.11</v>
      </c>
    </row>
    <row r="38" spans="1:18" s="162" customFormat="1" ht="23.25" customHeight="1" x14ac:dyDescent="0.2">
      <c r="A38" s="154">
        <v>4</v>
      </c>
      <c r="B38" s="155"/>
      <c r="C38" s="156" t="s">
        <v>23</v>
      </c>
      <c r="D38" s="157"/>
      <c r="E38" s="175"/>
      <c r="F38" s="193"/>
      <c r="G38" s="157"/>
      <c r="H38" s="157"/>
      <c r="I38" s="252"/>
      <c r="J38" s="182"/>
      <c r="K38" s="159">
        <v>684544.27</v>
      </c>
      <c r="L38" s="159"/>
      <c r="M38" s="159"/>
      <c r="N38" s="159"/>
      <c r="O38" s="210"/>
      <c r="P38" s="236"/>
      <c r="Q38" s="210"/>
      <c r="R38" s="224"/>
    </row>
    <row r="39" spans="1:18" ht="18" customHeight="1" x14ac:dyDescent="0.2">
      <c r="A39" s="103" t="s">
        <v>329</v>
      </c>
      <c r="B39" s="104"/>
      <c r="C39" s="105" t="s">
        <v>24</v>
      </c>
      <c r="D39" s="106"/>
      <c r="E39" s="176"/>
      <c r="F39" s="195"/>
      <c r="G39" s="106"/>
      <c r="H39" s="106"/>
      <c r="I39" s="253"/>
      <c r="J39" s="183"/>
      <c r="K39" s="107">
        <v>202677.97999999998</v>
      </c>
      <c r="L39" s="107"/>
      <c r="M39" s="107"/>
      <c r="N39" s="107"/>
      <c r="O39" s="211"/>
      <c r="P39" s="237"/>
      <c r="Q39" s="211"/>
      <c r="R39" s="225"/>
    </row>
    <row r="40" spans="1:18" ht="32.25" customHeight="1" x14ac:dyDescent="0.2">
      <c r="A40" s="65" t="s">
        <v>330</v>
      </c>
      <c r="B40" s="66">
        <v>96523</v>
      </c>
      <c r="C40" s="97" t="s">
        <v>976</v>
      </c>
      <c r="D40" s="65" t="s">
        <v>2</v>
      </c>
      <c r="E40" s="174" t="s">
        <v>5</v>
      </c>
      <c r="F40" s="192">
        <v>352.41</v>
      </c>
      <c r="G40" s="86"/>
      <c r="H40" s="86">
        <v>352.41</v>
      </c>
      <c r="I40" s="251">
        <v>352.41</v>
      </c>
      <c r="J40" s="181">
        <v>96.900200000000012</v>
      </c>
      <c r="K40" s="91">
        <v>34148.589999999997</v>
      </c>
      <c r="L40" s="257">
        <v>0</v>
      </c>
      <c r="M40" s="257">
        <v>34148.599482000005</v>
      </c>
      <c r="N40" s="257">
        <v>34148.589999999997</v>
      </c>
      <c r="O40" s="191">
        <v>0</v>
      </c>
      <c r="P40" s="259">
        <v>1.0000002776688586</v>
      </c>
      <c r="Q40" s="245">
        <v>1</v>
      </c>
      <c r="R40" s="223">
        <v>132.74</v>
      </c>
    </row>
    <row r="41" spans="1:18" ht="18.75" customHeight="1" x14ac:dyDescent="0.2">
      <c r="A41" s="65" t="s">
        <v>331</v>
      </c>
      <c r="B41" s="66">
        <v>104737</v>
      </c>
      <c r="C41" s="97" t="s">
        <v>977</v>
      </c>
      <c r="D41" s="65" t="s">
        <v>2</v>
      </c>
      <c r="E41" s="174" t="s">
        <v>5</v>
      </c>
      <c r="F41" s="192">
        <v>269.52</v>
      </c>
      <c r="G41" s="86"/>
      <c r="H41" s="86">
        <v>269.52</v>
      </c>
      <c r="I41" s="251">
        <v>269.52</v>
      </c>
      <c r="J41" s="181">
        <v>21.863499999999998</v>
      </c>
      <c r="K41" s="91">
        <v>5892.65</v>
      </c>
      <c r="L41" s="257">
        <v>0</v>
      </c>
      <c r="M41" s="257">
        <v>5892.6505199999992</v>
      </c>
      <c r="N41" s="257">
        <v>5892.65</v>
      </c>
      <c r="O41" s="191">
        <v>0</v>
      </c>
      <c r="P41" s="259">
        <v>1.0000000882455262</v>
      </c>
      <c r="Q41" s="245">
        <v>1</v>
      </c>
      <c r="R41" s="223">
        <v>29.95</v>
      </c>
    </row>
    <row r="42" spans="1:18" ht="47.25" customHeight="1" x14ac:dyDescent="0.2">
      <c r="A42" s="65" t="s">
        <v>332</v>
      </c>
      <c r="B42" s="66">
        <v>100973</v>
      </c>
      <c r="C42" s="97" t="s">
        <v>978</v>
      </c>
      <c r="D42" s="65" t="s">
        <v>2</v>
      </c>
      <c r="E42" s="174" t="s">
        <v>5</v>
      </c>
      <c r="F42" s="192">
        <v>727.65</v>
      </c>
      <c r="G42" s="86"/>
      <c r="H42" s="86">
        <v>727.65</v>
      </c>
      <c r="I42" s="251">
        <v>727.65</v>
      </c>
      <c r="J42" s="181">
        <v>8.5628999999999991</v>
      </c>
      <c r="K42" s="91">
        <v>6230.79</v>
      </c>
      <c r="L42" s="257">
        <v>0</v>
      </c>
      <c r="M42" s="257">
        <v>6230.7941849999988</v>
      </c>
      <c r="N42" s="257">
        <v>6230.79</v>
      </c>
      <c r="O42" s="191">
        <v>0</v>
      </c>
      <c r="P42" s="259">
        <v>1.0000006716644276</v>
      </c>
      <c r="Q42" s="245">
        <v>1</v>
      </c>
      <c r="R42" s="223">
        <v>11.73</v>
      </c>
    </row>
    <row r="43" spans="1:18" ht="33" customHeight="1" x14ac:dyDescent="0.2">
      <c r="A43" s="65" t="s">
        <v>333</v>
      </c>
      <c r="B43" s="66">
        <v>97914</v>
      </c>
      <c r="C43" s="97" t="s">
        <v>979</v>
      </c>
      <c r="D43" s="65" t="s">
        <v>2</v>
      </c>
      <c r="E43" s="174" t="s">
        <v>25</v>
      </c>
      <c r="F43" s="190">
        <v>3772.26</v>
      </c>
      <c r="G43" s="86"/>
      <c r="H43" s="86">
        <v>3772.26</v>
      </c>
      <c r="I43" s="251">
        <v>3772.26</v>
      </c>
      <c r="J43" s="181">
        <v>2.7667000000000002</v>
      </c>
      <c r="K43" s="91">
        <v>10436.709999999999</v>
      </c>
      <c r="L43" s="257">
        <v>0</v>
      </c>
      <c r="M43" s="257">
        <v>10436.711742000001</v>
      </c>
      <c r="N43" s="257">
        <v>10436.709999999999</v>
      </c>
      <c r="O43" s="191">
        <v>0</v>
      </c>
      <c r="P43" s="259">
        <v>1.0000001669108372</v>
      </c>
      <c r="Q43" s="245">
        <v>1</v>
      </c>
      <c r="R43" s="223">
        <v>3.79</v>
      </c>
    </row>
    <row r="44" spans="1:18" ht="31.5" customHeight="1" x14ac:dyDescent="0.2">
      <c r="A44" s="65" t="s">
        <v>334</v>
      </c>
      <c r="B44" s="66">
        <v>102473</v>
      </c>
      <c r="C44" s="97" t="s">
        <v>980</v>
      </c>
      <c r="D44" s="65" t="s">
        <v>2</v>
      </c>
      <c r="E44" s="174" t="s">
        <v>5</v>
      </c>
      <c r="F44" s="192">
        <v>5.26</v>
      </c>
      <c r="G44" s="86"/>
      <c r="H44" s="86">
        <v>5.26</v>
      </c>
      <c r="I44" s="251">
        <v>5.26</v>
      </c>
      <c r="J44" s="181">
        <v>570.93299999999999</v>
      </c>
      <c r="K44" s="91">
        <v>3003.1</v>
      </c>
      <c r="L44" s="257">
        <v>0</v>
      </c>
      <c r="M44" s="257">
        <v>3003.1075799999999</v>
      </c>
      <c r="N44" s="257">
        <v>3003.1</v>
      </c>
      <c r="O44" s="191">
        <v>0</v>
      </c>
      <c r="P44" s="259">
        <v>1.0000025240584729</v>
      </c>
      <c r="Q44" s="245">
        <v>1</v>
      </c>
      <c r="R44" s="223">
        <v>782.1</v>
      </c>
    </row>
    <row r="45" spans="1:18" ht="30.75" customHeight="1" x14ac:dyDescent="0.2">
      <c r="A45" s="65" t="s">
        <v>335</v>
      </c>
      <c r="B45" s="66">
        <v>96535</v>
      </c>
      <c r="C45" s="97" t="s">
        <v>981</v>
      </c>
      <c r="D45" s="65" t="s">
        <v>2</v>
      </c>
      <c r="E45" s="174" t="s">
        <v>3</v>
      </c>
      <c r="F45" s="192">
        <v>287.77999999999997</v>
      </c>
      <c r="G45" s="86"/>
      <c r="H45" s="86">
        <v>287.77999999999997</v>
      </c>
      <c r="I45" s="251">
        <v>287.77999999999997</v>
      </c>
      <c r="J45" s="181">
        <v>136.4443</v>
      </c>
      <c r="K45" s="91">
        <v>39265.94</v>
      </c>
      <c r="L45" s="257">
        <v>0</v>
      </c>
      <c r="M45" s="257">
        <v>39265.940653999998</v>
      </c>
      <c r="N45" s="257">
        <v>39265.94</v>
      </c>
      <c r="O45" s="191">
        <v>0</v>
      </c>
      <c r="P45" s="259">
        <v>1.0000000166556562</v>
      </c>
      <c r="Q45" s="245">
        <v>1</v>
      </c>
      <c r="R45" s="223">
        <v>186.91</v>
      </c>
    </row>
    <row r="46" spans="1:18" ht="18" customHeight="1" x14ac:dyDescent="0.2">
      <c r="A46" s="65" t="s">
        <v>336</v>
      </c>
      <c r="B46" s="66">
        <v>96543</v>
      </c>
      <c r="C46" s="97" t="s">
        <v>982</v>
      </c>
      <c r="D46" s="65" t="s">
        <v>2</v>
      </c>
      <c r="E46" s="174" t="s">
        <v>26</v>
      </c>
      <c r="F46" s="192">
        <v>689.5</v>
      </c>
      <c r="G46" s="86"/>
      <c r="H46" s="86">
        <v>689.5</v>
      </c>
      <c r="I46" s="251">
        <v>689.5</v>
      </c>
      <c r="J46" s="181">
        <v>19.4983</v>
      </c>
      <c r="K46" s="91">
        <v>13444.07</v>
      </c>
      <c r="L46" s="257">
        <v>0</v>
      </c>
      <c r="M46" s="257">
        <v>13444.07785</v>
      </c>
      <c r="N46" s="257">
        <v>13444.07</v>
      </c>
      <c r="O46" s="191">
        <v>0</v>
      </c>
      <c r="P46" s="259">
        <v>1.0000005839005599</v>
      </c>
      <c r="Q46" s="245">
        <v>1</v>
      </c>
      <c r="R46" s="223">
        <v>26.71</v>
      </c>
    </row>
    <row r="47" spans="1:18" ht="18" customHeight="1" x14ac:dyDescent="0.2">
      <c r="A47" s="65" t="s">
        <v>337</v>
      </c>
      <c r="B47" s="66">
        <v>96545</v>
      </c>
      <c r="C47" s="97" t="s">
        <v>983</v>
      </c>
      <c r="D47" s="65" t="s">
        <v>2</v>
      </c>
      <c r="E47" s="174" t="s">
        <v>26</v>
      </c>
      <c r="F47" s="192">
        <v>981.7</v>
      </c>
      <c r="G47" s="86"/>
      <c r="H47" s="86">
        <v>981.7</v>
      </c>
      <c r="I47" s="251">
        <v>981.7</v>
      </c>
      <c r="J47" s="181">
        <v>15.33</v>
      </c>
      <c r="K47" s="91">
        <v>15049.46</v>
      </c>
      <c r="L47" s="257">
        <v>0</v>
      </c>
      <c r="M47" s="257">
        <v>15049.461000000001</v>
      </c>
      <c r="N47" s="257">
        <v>15049.46</v>
      </c>
      <c r="O47" s="191">
        <v>0</v>
      </c>
      <c r="P47" s="259">
        <v>1.000000066447567</v>
      </c>
      <c r="Q47" s="245">
        <v>1</v>
      </c>
      <c r="R47" s="223">
        <v>21</v>
      </c>
    </row>
    <row r="48" spans="1:18" ht="18" customHeight="1" x14ac:dyDescent="0.2">
      <c r="A48" s="65" t="s">
        <v>338</v>
      </c>
      <c r="B48" s="66">
        <v>96546</v>
      </c>
      <c r="C48" s="97" t="s">
        <v>984</v>
      </c>
      <c r="D48" s="65" t="s">
        <v>2</v>
      </c>
      <c r="E48" s="174" t="s">
        <v>26</v>
      </c>
      <c r="F48" s="192">
        <v>505.6</v>
      </c>
      <c r="G48" s="86"/>
      <c r="H48" s="86">
        <v>505.6</v>
      </c>
      <c r="I48" s="251">
        <v>505.6</v>
      </c>
      <c r="J48" s="181">
        <v>13.2933</v>
      </c>
      <c r="K48" s="91">
        <v>6721.09</v>
      </c>
      <c r="L48" s="257">
        <v>0</v>
      </c>
      <c r="M48" s="257">
        <v>6721.0924800000003</v>
      </c>
      <c r="N48" s="257">
        <v>6721.09</v>
      </c>
      <c r="O48" s="191">
        <v>0</v>
      </c>
      <c r="P48" s="259">
        <v>1.0000003689877683</v>
      </c>
      <c r="Q48" s="245">
        <v>1</v>
      </c>
      <c r="R48" s="223">
        <v>18.21</v>
      </c>
    </row>
    <row r="49" spans="1:18" ht="35.25" customHeight="1" x14ac:dyDescent="0.2">
      <c r="A49" s="67">
        <v>40269</v>
      </c>
      <c r="B49" s="66">
        <v>104920</v>
      </c>
      <c r="C49" s="97" t="s">
        <v>985</v>
      </c>
      <c r="D49" s="65" t="s">
        <v>2</v>
      </c>
      <c r="E49" s="174" t="s">
        <v>26</v>
      </c>
      <c r="F49" s="192">
        <v>233.1</v>
      </c>
      <c r="G49" s="86"/>
      <c r="H49" s="86">
        <v>233.1</v>
      </c>
      <c r="I49" s="251">
        <v>233.1</v>
      </c>
      <c r="J49" s="181">
        <v>10.0959</v>
      </c>
      <c r="K49" s="91">
        <v>2353.35</v>
      </c>
      <c r="L49" s="257">
        <v>0</v>
      </c>
      <c r="M49" s="257">
        <v>2353.3542900000002</v>
      </c>
      <c r="N49" s="257">
        <v>2353.35</v>
      </c>
      <c r="O49" s="191">
        <v>0</v>
      </c>
      <c r="P49" s="259">
        <v>1.0000018229332654</v>
      </c>
      <c r="Q49" s="245">
        <v>1</v>
      </c>
      <c r="R49" s="223">
        <v>13.83</v>
      </c>
    </row>
    <row r="50" spans="1:18" ht="31.5" customHeight="1" x14ac:dyDescent="0.2">
      <c r="A50" s="67">
        <v>40634</v>
      </c>
      <c r="B50" s="66">
        <v>104921</v>
      </c>
      <c r="C50" s="97" t="s">
        <v>986</v>
      </c>
      <c r="D50" s="65" t="s">
        <v>2</v>
      </c>
      <c r="E50" s="174" t="s">
        <v>26</v>
      </c>
      <c r="F50" s="192">
        <v>28.9</v>
      </c>
      <c r="G50" s="86"/>
      <c r="H50" s="86">
        <v>28.9</v>
      </c>
      <c r="I50" s="251">
        <v>28.9</v>
      </c>
      <c r="J50" s="181">
        <v>9.4389000000000003</v>
      </c>
      <c r="K50" s="91">
        <v>272.77999999999997</v>
      </c>
      <c r="L50" s="257">
        <v>0</v>
      </c>
      <c r="M50" s="257">
        <v>272.78420999999997</v>
      </c>
      <c r="N50" s="257">
        <v>272.77999999999997</v>
      </c>
      <c r="O50" s="191">
        <v>0</v>
      </c>
      <c r="P50" s="259">
        <v>1.0000154336828213</v>
      </c>
      <c r="Q50" s="245">
        <v>1</v>
      </c>
      <c r="R50" s="223">
        <v>12.93</v>
      </c>
    </row>
    <row r="51" spans="1:18" ht="18" customHeight="1" x14ac:dyDescent="0.2">
      <c r="A51" s="67">
        <v>41000</v>
      </c>
      <c r="B51" s="66">
        <v>98557</v>
      </c>
      <c r="C51" s="97" t="s">
        <v>987</v>
      </c>
      <c r="D51" s="65" t="s">
        <v>2</v>
      </c>
      <c r="E51" s="174" t="s">
        <v>3</v>
      </c>
      <c r="F51" s="192">
        <v>287.77999999999997</v>
      </c>
      <c r="G51" s="86"/>
      <c r="H51" s="86">
        <v>287.77999999999997</v>
      </c>
      <c r="I51" s="251">
        <v>287.77999999999997</v>
      </c>
      <c r="J51" s="181">
        <v>44.734400000000001</v>
      </c>
      <c r="K51" s="91">
        <v>12873.66</v>
      </c>
      <c r="L51" s="257">
        <v>0</v>
      </c>
      <c r="M51" s="257">
        <v>12873.665631999998</v>
      </c>
      <c r="N51" s="257">
        <v>12873.66</v>
      </c>
      <c r="O51" s="191">
        <v>0</v>
      </c>
      <c r="P51" s="259">
        <v>1.0000004374824252</v>
      </c>
      <c r="Q51" s="245">
        <v>1</v>
      </c>
      <c r="R51" s="223">
        <v>61.28</v>
      </c>
    </row>
    <row r="52" spans="1:18" ht="30.75" customHeight="1" x14ac:dyDescent="0.2">
      <c r="A52" s="67">
        <v>41365</v>
      </c>
      <c r="B52" s="66">
        <v>102476</v>
      </c>
      <c r="C52" s="97" t="s">
        <v>988</v>
      </c>
      <c r="D52" s="65" t="s">
        <v>2</v>
      </c>
      <c r="E52" s="174" t="s">
        <v>5</v>
      </c>
      <c r="F52" s="192">
        <v>74.28</v>
      </c>
      <c r="G52" s="86"/>
      <c r="H52" s="86">
        <v>74.28</v>
      </c>
      <c r="I52" s="251">
        <v>74.28</v>
      </c>
      <c r="J52" s="181">
        <v>668.31500000000005</v>
      </c>
      <c r="K52" s="91">
        <v>49642.43</v>
      </c>
      <c r="L52" s="257">
        <v>0</v>
      </c>
      <c r="M52" s="257">
        <v>49642.438200000004</v>
      </c>
      <c r="N52" s="257">
        <v>49642.43</v>
      </c>
      <c r="O52" s="191">
        <v>0</v>
      </c>
      <c r="P52" s="259">
        <v>1.0000001651812775</v>
      </c>
      <c r="Q52" s="245">
        <v>1</v>
      </c>
      <c r="R52" s="223">
        <v>915.5</v>
      </c>
    </row>
    <row r="53" spans="1:18" ht="35.25" customHeight="1" x14ac:dyDescent="0.2">
      <c r="A53" s="67">
        <v>41730</v>
      </c>
      <c r="B53" s="66">
        <v>103673</v>
      </c>
      <c r="C53" s="97" t="s">
        <v>989</v>
      </c>
      <c r="D53" s="65" t="s">
        <v>2</v>
      </c>
      <c r="E53" s="174" t="s">
        <v>5</v>
      </c>
      <c r="F53" s="192">
        <v>74.28</v>
      </c>
      <c r="G53" s="86"/>
      <c r="H53" s="86">
        <v>74.28</v>
      </c>
      <c r="I53" s="251">
        <v>74.28</v>
      </c>
      <c r="J53" s="181">
        <v>42.7196</v>
      </c>
      <c r="K53" s="91">
        <v>3173.21</v>
      </c>
      <c r="L53" s="257">
        <v>0</v>
      </c>
      <c r="M53" s="257">
        <v>3173.2118879999998</v>
      </c>
      <c r="N53" s="257">
        <v>3173.21</v>
      </c>
      <c r="O53" s="191">
        <v>0</v>
      </c>
      <c r="P53" s="259">
        <v>1.0000005949811075</v>
      </c>
      <c r="Q53" s="245">
        <v>1</v>
      </c>
      <c r="R53" s="223">
        <v>58.52</v>
      </c>
    </row>
    <row r="54" spans="1:18" ht="35.25" customHeight="1" x14ac:dyDescent="0.2">
      <c r="A54" s="67">
        <v>42095</v>
      </c>
      <c r="B54" s="66">
        <v>96558</v>
      </c>
      <c r="C54" s="97" t="s">
        <v>990</v>
      </c>
      <c r="D54" s="65" t="s">
        <v>2</v>
      </c>
      <c r="E54" s="174" t="s">
        <v>5</v>
      </c>
      <c r="F54" s="192">
        <v>0.24</v>
      </c>
      <c r="G54" s="86"/>
      <c r="H54" s="86">
        <v>0.24</v>
      </c>
      <c r="I54" s="251">
        <v>0.24</v>
      </c>
      <c r="J54" s="181">
        <v>708.96139999999991</v>
      </c>
      <c r="K54" s="91">
        <v>170.15</v>
      </c>
      <c r="L54" s="257">
        <v>0</v>
      </c>
      <c r="M54" s="257">
        <v>170.15073599999997</v>
      </c>
      <c r="N54" s="257">
        <v>170.15</v>
      </c>
      <c r="O54" s="191">
        <v>0</v>
      </c>
      <c r="P54" s="259">
        <v>1.000004325595063</v>
      </c>
      <c r="Q54" s="245">
        <v>1</v>
      </c>
      <c r="R54" s="223">
        <v>971.18</v>
      </c>
    </row>
    <row r="55" spans="1:18" ht="20.25" customHeight="1" x14ac:dyDescent="0.2">
      <c r="A55" s="103" t="s">
        <v>339</v>
      </c>
      <c r="B55" s="104"/>
      <c r="C55" s="105" t="s">
        <v>27</v>
      </c>
      <c r="D55" s="106"/>
      <c r="E55" s="176"/>
      <c r="F55" s="195"/>
      <c r="G55" s="106"/>
      <c r="H55" s="106"/>
      <c r="I55" s="253"/>
      <c r="J55" s="183"/>
      <c r="K55" s="107">
        <v>170877.52000000002</v>
      </c>
      <c r="L55" s="107"/>
      <c r="M55" s="107"/>
      <c r="N55" s="107"/>
      <c r="O55" s="211"/>
      <c r="P55" s="237"/>
      <c r="Q55" s="211"/>
      <c r="R55" s="225"/>
    </row>
    <row r="56" spans="1:18" ht="28.5" customHeight="1" x14ac:dyDescent="0.2">
      <c r="A56" s="65" t="s">
        <v>28</v>
      </c>
      <c r="B56" s="66">
        <v>96524</v>
      </c>
      <c r="C56" s="97" t="s">
        <v>991</v>
      </c>
      <c r="D56" s="65" t="s">
        <v>2</v>
      </c>
      <c r="E56" s="174" t="s">
        <v>5</v>
      </c>
      <c r="F56" s="192">
        <v>229.93</v>
      </c>
      <c r="G56" s="86"/>
      <c r="H56" s="86">
        <v>114.965</v>
      </c>
      <c r="I56" s="251">
        <v>114.965</v>
      </c>
      <c r="J56" s="181">
        <v>151.6429</v>
      </c>
      <c r="K56" s="91">
        <v>34867.25</v>
      </c>
      <c r="L56" s="257">
        <v>0</v>
      </c>
      <c r="M56" s="257">
        <v>17433.6259985</v>
      </c>
      <c r="N56" s="257">
        <v>17433.6259985</v>
      </c>
      <c r="O56" s="191">
        <v>17433.6240015</v>
      </c>
      <c r="P56" s="259">
        <v>0.50000002863718818</v>
      </c>
      <c r="Q56" s="245">
        <v>0.50000002863718818</v>
      </c>
      <c r="R56" s="223">
        <v>207.73</v>
      </c>
    </row>
    <row r="57" spans="1:18" ht="15" customHeight="1" x14ac:dyDescent="0.2">
      <c r="A57" s="65" t="s">
        <v>29</v>
      </c>
      <c r="B57" s="66">
        <v>104737</v>
      </c>
      <c r="C57" s="97" t="s">
        <v>977</v>
      </c>
      <c r="D57" s="65" t="s">
        <v>2</v>
      </c>
      <c r="E57" s="174" t="s">
        <v>5</v>
      </c>
      <c r="F57" s="192">
        <v>186.2</v>
      </c>
      <c r="G57" s="86"/>
      <c r="H57" s="86"/>
      <c r="I57" s="251">
        <v>0</v>
      </c>
      <c r="J57" s="181">
        <v>21.863499999999998</v>
      </c>
      <c r="K57" s="91">
        <v>4070.98</v>
      </c>
      <c r="L57" s="257">
        <v>0</v>
      </c>
      <c r="M57" s="257">
        <v>0</v>
      </c>
      <c r="N57" s="257">
        <v>0</v>
      </c>
      <c r="O57" s="191">
        <v>4070.98</v>
      </c>
      <c r="P57" s="259">
        <v>0</v>
      </c>
      <c r="Q57" s="245">
        <v>0</v>
      </c>
      <c r="R57" s="223">
        <v>29.95</v>
      </c>
    </row>
    <row r="58" spans="1:18" ht="44.25" customHeight="1" x14ac:dyDescent="0.2">
      <c r="A58" s="65" t="s">
        <v>30</v>
      </c>
      <c r="B58" s="66">
        <v>100973</v>
      </c>
      <c r="C58" s="97" t="s">
        <v>978</v>
      </c>
      <c r="D58" s="65" t="s">
        <v>2</v>
      </c>
      <c r="E58" s="174" t="s">
        <v>5</v>
      </c>
      <c r="F58" s="192">
        <v>485.11</v>
      </c>
      <c r="G58" s="86"/>
      <c r="H58" s="86">
        <v>114.965</v>
      </c>
      <c r="I58" s="251">
        <v>114.965</v>
      </c>
      <c r="J58" s="181">
        <v>8.5628999999999991</v>
      </c>
      <c r="K58" s="91">
        <v>4153.9399999999996</v>
      </c>
      <c r="L58" s="257">
        <v>0</v>
      </c>
      <c r="M58" s="257">
        <v>984.43379849999997</v>
      </c>
      <c r="N58" s="257">
        <v>984.43379849999997</v>
      </c>
      <c r="O58" s="191">
        <v>3169.5062014999994</v>
      </c>
      <c r="P58" s="259">
        <v>0.2369879676885078</v>
      </c>
      <c r="Q58" s="245">
        <v>0.2369879676885078</v>
      </c>
      <c r="R58" s="223">
        <v>11.73</v>
      </c>
    </row>
    <row r="59" spans="1:18" ht="31.5" customHeight="1" x14ac:dyDescent="0.2">
      <c r="A59" s="65" t="s">
        <v>31</v>
      </c>
      <c r="B59" s="66">
        <v>97914</v>
      </c>
      <c r="C59" s="97" t="s">
        <v>979</v>
      </c>
      <c r="D59" s="65" t="s">
        <v>2</v>
      </c>
      <c r="E59" s="174" t="s">
        <v>25</v>
      </c>
      <c r="F59" s="190">
        <v>2254.1799999999998</v>
      </c>
      <c r="G59" s="91"/>
      <c r="H59" s="91">
        <v>1127.0899999999999</v>
      </c>
      <c r="I59" s="251">
        <v>1127.0899999999999</v>
      </c>
      <c r="J59" s="181">
        <v>2.7667000000000002</v>
      </c>
      <c r="K59" s="91">
        <v>6236.63</v>
      </c>
      <c r="L59" s="257">
        <v>0</v>
      </c>
      <c r="M59" s="257">
        <v>3118.3199030000001</v>
      </c>
      <c r="N59" s="257">
        <v>3118.3199030000001</v>
      </c>
      <c r="O59" s="191">
        <v>3118.310097</v>
      </c>
      <c r="P59" s="259">
        <v>0.50000078616175725</v>
      </c>
      <c r="Q59" s="245">
        <v>0.50000078616175725</v>
      </c>
      <c r="R59" s="223">
        <v>3.79</v>
      </c>
    </row>
    <row r="60" spans="1:18" ht="33" customHeight="1" x14ac:dyDescent="0.2">
      <c r="A60" s="65" t="s">
        <v>32</v>
      </c>
      <c r="B60" s="66">
        <v>102473</v>
      </c>
      <c r="C60" s="97" t="s">
        <v>980</v>
      </c>
      <c r="D60" s="65" t="s">
        <v>2</v>
      </c>
      <c r="E60" s="174" t="s">
        <v>5</v>
      </c>
      <c r="F60" s="192">
        <v>4.54</v>
      </c>
      <c r="G60" s="86"/>
      <c r="H60" s="86"/>
      <c r="I60" s="251">
        <v>0</v>
      </c>
      <c r="J60" s="181">
        <v>570.93299999999999</v>
      </c>
      <c r="K60" s="91">
        <v>2592.0300000000002</v>
      </c>
      <c r="L60" s="257">
        <v>0</v>
      </c>
      <c r="M60" s="257">
        <v>0</v>
      </c>
      <c r="N60" s="257">
        <v>0</v>
      </c>
      <c r="O60" s="191">
        <v>2592.0300000000002</v>
      </c>
      <c r="P60" s="259">
        <v>0</v>
      </c>
      <c r="Q60" s="245">
        <v>0</v>
      </c>
      <c r="R60" s="223">
        <v>782.1</v>
      </c>
    </row>
    <row r="61" spans="1:18" ht="30.75" customHeight="1" x14ac:dyDescent="0.2">
      <c r="A61" s="65" t="s">
        <v>33</v>
      </c>
      <c r="B61" s="66">
        <v>104916</v>
      </c>
      <c r="C61" s="97" t="s">
        <v>992</v>
      </c>
      <c r="D61" s="65" t="s">
        <v>2</v>
      </c>
      <c r="E61" s="174" t="s">
        <v>26</v>
      </c>
      <c r="F61" s="192">
        <v>565.5</v>
      </c>
      <c r="G61" s="86"/>
      <c r="H61" s="86"/>
      <c r="I61" s="251">
        <v>0</v>
      </c>
      <c r="J61" s="181">
        <v>16.169499999999999</v>
      </c>
      <c r="K61" s="91">
        <v>9143.85</v>
      </c>
      <c r="L61" s="257">
        <v>0</v>
      </c>
      <c r="M61" s="257">
        <v>0</v>
      </c>
      <c r="N61" s="257">
        <v>0</v>
      </c>
      <c r="O61" s="191">
        <v>9143.85</v>
      </c>
      <c r="P61" s="259">
        <v>0</v>
      </c>
      <c r="Q61" s="245">
        <v>0</v>
      </c>
      <c r="R61" s="223">
        <v>22.15</v>
      </c>
    </row>
    <row r="62" spans="1:18" ht="33" customHeight="1" x14ac:dyDescent="0.2">
      <c r="A62" s="65" t="s">
        <v>34</v>
      </c>
      <c r="B62" s="66">
        <v>104917</v>
      </c>
      <c r="C62" s="97" t="s">
        <v>993</v>
      </c>
      <c r="D62" s="65" t="s">
        <v>2</v>
      </c>
      <c r="E62" s="174" t="s">
        <v>26</v>
      </c>
      <c r="F62" s="192">
        <v>194.3</v>
      </c>
      <c r="G62" s="86"/>
      <c r="H62" s="86"/>
      <c r="I62" s="251">
        <v>0</v>
      </c>
      <c r="J62" s="181">
        <v>14.760599999999998</v>
      </c>
      <c r="K62" s="91">
        <v>2867.98</v>
      </c>
      <c r="L62" s="257">
        <v>0</v>
      </c>
      <c r="M62" s="257">
        <v>0</v>
      </c>
      <c r="N62" s="257">
        <v>0</v>
      </c>
      <c r="O62" s="191">
        <v>2867.98</v>
      </c>
      <c r="P62" s="259">
        <v>0</v>
      </c>
      <c r="Q62" s="245">
        <v>0</v>
      </c>
      <c r="R62" s="223">
        <v>20.22</v>
      </c>
    </row>
    <row r="63" spans="1:18" ht="32.25" customHeight="1" x14ac:dyDescent="0.2">
      <c r="A63" s="65" t="s">
        <v>35</v>
      </c>
      <c r="B63" s="66">
        <v>104918</v>
      </c>
      <c r="C63" s="97" t="s">
        <v>994</v>
      </c>
      <c r="D63" s="65" t="s">
        <v>2</v>
      </c>
      <c r="E63" s="174" t="s">
        <v>26</v>
      </c>
      <c r="F63" s="192">
        <v>50.4</v>
      </c>
      <c r="G63" s="86"/>
      <c r="H63" s="86"/>
      <c r="I63" s="251">
        <v>0</v>
      </c>
      <c r="J63" s="181">
        <v>13.490400000000001</v>
      </c>
      <c r="K63" s="91">
        <v>679.91</v>
      </c>
      <c r="L63" s="257">
        <v>0</v>
      </c>
      <c r="M63" s="257">
        <v>0</v>
      </c>
      <c r="N63" s="257">
        <v>0</v>
      </c>
      <c r="O63" s="191">
        <v>679.91</v>
      </c>
      <c r="P63" s="259">
        <v>0</v>
      </c>
      <c r="Q63" s="245">
        <v>0</v>
      </c>
      <c r="R63" s="223">
        <v>18.48</v>
      </c>
    </row>
    <row r="64" spans="1:18" ht="31.5" customHeight="1" x14ac:dyDescent="0.2">
      <c r="A64" s="65" t="s">
        <v>36</v>
      </c>
      <c r="B64" s="66">
        <v>104919</v>
      </c>
      <c r="C64" s="97" t="s">
        <v>995</v>
      </c>
      <c r="D64" s="65" t="s">
        <v>2</v>
      </c>
      <c r="E64" s="174" t="s">
        <v>26</v>
      </c>
      <c r="F64" s="190">
        <v>1414.1</v>
      </c>
      <c r="G64" s="91"/>
      <c r="H64" s="91"/>
      <c r="I64" s="251">
        <v>0</v>
      </c>
      <c r="J64" s="181">
        <v>11.950100000000001</v>
      </c>
      <c r="K64" s="91">
        <v>16898.63</v>
      </c>
      <c r="L64" s="257">
        <v>0</v>
      </c>
      <c r="M64" s="257">
        <v>0</v>
      </c>
      <c r="N64" s="257">
        <v>0</v>
      </c>
      <c r="O64" s="191">
        <v>16898.63</v>
      </c>
      <c r="P64" s="259">
        <v>0</v>
      </c>
      <c r="Q64" s="245">
        <v>0</v>
      </c>
      <c r="R64" s="223">
        <v>16.37</v>
      </c>
    </row>
    <row r="65" spans="1:18" ht="33" customHeight="1" x14ac:dyDescent="0.2">
      <c r="A65" s="108">
        <v>40270</v>
      </c>
      <c r="B65" s="66">
        <v>104920</v>
      </c>
      <c r="C65" s="97" t="s">
        <v>996</v>
      </c>
      <c r="D65" s="65" t="s">
        <v>2</v>
      </c>
      <c r="E65" s="174" t="s">
        <v>26</v>
      </c>
      <c r="F65" s="192">
        <v>1.5</v>
      </c>
      <c r="G65" s="86"/>
      <c r="H65" s="86"/>
      <c r="I65" s="251">
        <v>0</v>
      </c>
      <c r="J65" s="181">
        <v>10.0959</v>
      </c>
      <c r="K65" s="91">
        <v>15.14</v>
      </c>
      <c r="L65" s="257">
        <v>0</v>
      </c>
      <c r="M65" s="257">
        <v>0</v>
      </c>
      <c r="N65" s="257">
        <v>0</v>
      </c>
      <c r="O65" s="191">
        <v>15.14</v>
      </c>
      <c r="P65" s="259">
        <v>0</v>
      </c>
      <c r="Q65" s="245">
        <v>0</v>
      </c>
      <c r="R65" s="223">
        <v>13.83</v>
      </c>
    </row>
    <row r="66" spans="1:18" ht="30.75" customHeight="1" x14ac:dyDescent="0.2">
      <c r="A66" s="108">
        <v>40635</v>
      </c>
      <c r="B66" s="66">
        <v>104921</v>
      </c>
      <c r="C66" s="97" t="s">
        <v>986</v>
      </c>
      <c r="D66" s="65" t="s">
        <v>2</v>
      </c>
      <c r="E66" s="174" t="s">
        <v>26</v>
      </c>
      <c r="F66" s="192">
        <v>17.8</v>
      </c>
      <c r="G66" s="86"/>
      <c r="H66" s="86"/>
      <c r="I66" s="251">
        <v>0</v>
      </c>
      <c r="J66" s="181">
        <v>9.4389000000000003</v>
      </c>
      <c r="K66" s="91">
        <v>168.01</v>
      </c>
      <c r="L66" s="257">
        <v>0</v>
      </c>
      <c r="M66" s="257">
        <v>0</v>
      </c>
      <c r="N66" s="257">
        <v>0</v>
      </c>
      <c r="O66" s="191">
        <v>168.01</v>
      </c>
      <c r="P66" s="259">
        <v>0</v>
      </c>
      <c r="Q66" s="245">
        <v>0</v>
      </c>
      <c r="R66" s="223">
        <v>12.93</v>
      </c>
    </row>
    <row r="67" spans="1:18" ht="29.25" customHeight="1" x14ac:dyDescent="0.2">
      <c r="A67" s="108">
        <v>41001</v>
      </c>
      <c r="B67" s="66">
        <v>96542</v>
      </c>
      <c r="C67" s="97" t="s">
        <v>997</v>
      </c>
      <c r="D67" s="65" t="s">
        <v>2</v>
      </c>
      <c r="E67" s="174" t="s">
        <v>3</v>
      </c>
      <c r="F67" s="192">
        <v>449.87</v>
      </c>
      <c r="G67" s="86"/>
      <c r="H67" s="86"/>
      <c r="I67" s="251">
        <v>0</v>
      </c>
      <c r="J67" s="181">
        <v>93.396199999999993</v>
      </c>
      <c r="K67" s="91">
        <v>42016.14</v>
      </c>
      <c r="L67" s="257">
        <v>0</v>
      </c>
      <c r="M67" s="257">
        <v>0</v>
      </c>
      <c r="N67" s="257">
        <v>0</v>
      </c>
      <c r="O67" s="191">
        <v>42016.14</v>
      </c>
      <c r="P67" s="259">
        <v>0</v>
      </c>
      <c r="Q67" s="245">
        <v>0</v>
      </c>
      <c r="R67" s="223">
        <v>127.94</v>
      </c>
    </row>
    <row r="68" spans="1:18" ht="30.75" customHeight="1" x14ac:dyDescent="0.2">
      <c r="A68" s="108">
        <v>41366</v>
      </c>
      <c r="B68" s="66">
        <v>96557</v>
      </c>
      <c r="C68" s="97" t="s">
        <v>998</v>
      </c>
      <c r="D68" s="65" t="s">
        <v>2</v>
      </c>
      <c r="E68" s="174" t="s">
        <v>5</v>
      </c>
      <c r="F68" s="192">
        <v>39.94</v>
      </c>
      <c r="G68" s="86"/>
      <c r="H68" s="86"/>
      <c r="I68" s="251">
        <v>0</v>
      </c>
      <c r="J68" s="181">
        <v>677.07500000000005</v>
      </c>
      <c r="K68" s="91">
        <v>27042.37</v>
      </c>
      <c r="L68" s="257">
        <v>0</v>
      </c>
      <c r="M68" s="257">
        <v>0</v>
      </c>
      <c r="N68" s="257">
        <v>0</v>
      </c>
      <c r="O68" s="191">
        <v>27042.37</v>
      </c>
      <c r="P68" s="259">
        <v>0</v>
      </c>
      <c r="Q68" s="245">
        <v>0</v>
      </c>
      <c r="R68" s="223">
        <v>927.5</v>
      </c>
    </row>
    <row r="69" spans="1:18" ht="19.5" customHeight="1" x14ac:dyDescent="0.2">
      <c r="A69" s="108">
        <v>41731</v>
      </c>
      <c r="B69" s="66">
        <v>98557</v>
      </c>
      <c r="C69" s="97" t="s">
        <v>987</v>
      </c>
      <c r="D69" s="65" t="s">
        <v>2</v>
      </c>
      <c r="E69" s="174" t="s">
        <v>3</v>
      </c>
      <c r="F69" s="192">
        <v>449.87</v>
      </c>
      <c r="G69" s="86"/>
      <c r="H69" s="86"/>
      <c r="I69" s="251">
        <v>0</v>
      </c>
      <c r="J69" s="181">
        <v>44.734400000000001</v>
      </c>
      <c r="K69" s="91">
        <v>20124.66</v>
      </c>
      <c r="L69" s="257">
        <v>0</v>
      </c>
      <c r="M69" s="257">
        <v>0</v>
      </c>
      <c r="N69" s="257">
        <v>0</v>
      </c>
      <c r="O69" s="191">
        <v>20124.66</v>
      </c>
      <c r="P69" s="259">
        <v>0</v>
      </c>
      <c r="Q69" s="245">
        <v>0</v>
      </c>
      <c r="R69" s="223">
        <v>61.28</v>
      </c>
    </row>
    <row r="70" spans="1:18" ht="17.25" customHeight="1" x14ac:dyDescent="0.2">
      <c r="A70" s="103" t="s">
        <v>340</v>
      </c>
      <c r="B70" s="104"/>
      <c r="C70" s="105" t="s">
        <v>37</v>
      </c>
      <c r="D70" s="106"/>
      <c r="E70" s="176"/>
      <c r="F70" s="195"/>
      <c r="G70" s="106"/>
      <c r="H70" s="106"/>
      <c r="I70" s="253"/>
      <c r="J70" s="183"/>
      <c r="K70" s="107">
        <v>252315.51999999999</v>
      </c>
      <c r="L70" s="107"/>
      <c r="M70" s="107"/>
      <c r="N70" s="107"/>
      <c r="O70" s="211"/>
      <c r="P70" s="237"/>
      <c r="Q70" s="211"/>
      <c r="R70" s="225"/>
    </row>
    <row r="71" spans="1:18" ht="44.25" customHeight="1" x14ac:dyDescent="0.2">
      <c r="A71" s="65" t="s">
        <v>341</v>
      </c>
      <c r="B71" s="65" t="s">
        <v>38</v>
      </c>
      <c r="C71" s="97" t="s">
        <v>999</v>
      </c>
      <c r="D71" s="65" t="s">
        <v>2</v>
      </c>
      <c r="E71" s="174" t="s">
        <v>3</v>
      </c>
      <c r="F71" s="194">
        <v>72.12</v>
      </c>
      <c r="G71" s="84"/>
      <c r="H71" s="84"/>
      <c r="I71" s="251">
        <v>0</v>
      </c>
      <c r="J71" s="181">
        <v>97.717800000000011</v>
      </c>
      <c r="K71" s="91">
        <v>7047.4</v>
      </c>
      <c r="L71" s="257">
        <v>0</v>
      </c>
      <c r="M71" s="257">
        <v>0</v>
      </c>
      <c r="N71" s="257">
        <v>0</v>
      </c>
      <c r="O71" s="191">
        <v>7047.4</v>
      </c>
      <c r="P71" s="259">
        <v>0</v>
      </c>
      <c r="Q71" s="245">
        <v>0</v>
      </c>
      <c r="R71" s="223">
        <v>133.86000000000001</v>
      </c>
    </row>
    <row r="72" spans="1:18" ht="35.25" customHeight="1" x14ac:dyDescent="0.2">
      <c r="A72" s="65" t="s">
        <v>342</v>
      </c>
      <c r="B72" s="65" t="s">
        <v>39</v>
      </c>
      <c r="C72" s="97" t="s">
        <v>1000</v>
      </c>
      <c r="D72" s="65" t="s">
        <v>2</v>
      </c>
      <c r="E72" s="174" t="s">
        <v>5</v>
      </c>
      <c r="F72" s="194">
        <v>7.84</v>
      </c>
      <c r="G72" s="84"/>
      <c r="H72" s="84"/>
      <c r="I72" s="251">
        <v>0</v>
      </c>
      <c r="J72" s="181">
        <v>632.47199999999998</v>
      </c>
      <c r="K72" s="91">
        <v>4958.58</v>
      </c>
      <c r="L72" s="257">
        <v>0</v>
      </c>
      <c r="M72" s="257">
        <v>0</v>
      </c>
      <c r="N72" s="257">
        <v>0</v>
      </c>
      <c r="O72" s="191">
        <v>4958.58</v>
      </c>
      <c r="P72" s="259">
        <v>0</v>
      </c>
      <c r="Q72" s="245">
        <v>0</v>
      </c>
      <c r="R72" s="223">
        <v>866.4</v>
      </c>
    </row>
    <row r="73" spans="1:18" ht="30" customHeight="1" x14ac:dyDescent="0.2">
      <c r="A73" s="65" t="s">
        <v>343</v>
      </c>
      <c r="B73" s="66">
        <v>102476</v>
      </c>
      <c r="C73" s="97" t="s">
        <v>988</v>
      </c>
      <c r="D73" s="65" t="s">
        <v>2</v>
      </c>
      <c r="E73" s="174" t="s">
        <v>5</v>
      </c>
      <c r="F73" s="194">
        <v>98.58</v>
      </c>
      <c r="G73" s="84"/>
      <c r="H73" s="84"/>
      <c r="I73" s="251">
        <v>0</v>
      </c>
      <c r="J73" s="181">
        <v>668.31500000000005</v>
      </c>
      <c r="K73" s="91">
        <v>65882.490000000005</v>
      </c>
      <c r="L73" s="257">
        <v>0</v>
      </c>
      <c r="M73" s="257">
        <v>0</v>
      </c>
      <c r="N73" s="257">
        <v>0</v>
      </c>
      <c r="O73" s="191">
        <v>65882.490000000005</v>
      </c>
      <c r="P73" s="259">
        <v>0</v>
      </c>
      <c r="Q73" s="245">
        <v>0</v>
      </c>
      <c r="R73" s="223">
        <v>915.5</v>
      </c>
    </row>
    <row r="74" spans="1:18" ht="30" x14ac:dyDescent="0.2">
      <c r="A74" s="65" t="s">
        <v>344</v>
      </c>
      <c r="B74" s="66">
        <v>103673</v>
      </c>
      <c r="C74" s="97" t="s">
        <v>989</v>
      </c>
      <c r="D74" s="65" t="s">
        <v>2</v>
      </c>
      <c r="E74" s="174" t="s">
        <v>5</v>
      </c>
      <c r="F74" s="194">
        <v>98.58</v>
      </c>
      <c r="G74" s="84"/>
      <c r="H74" s="84"/>
      <c r="I74" s="251">
        <v>0</v>
      </c>
      <c r="J74" s="181">
        <v>42.7196</v>
      </c>
      <c r="K74" s="91">
        <v>4211.29</v>
      </c>
      <c r="L74" s="257">
        <v>0</v>
      </c>
      <c r="M74" s="257">
        <v>0</v>
      </c>
      <c r="N74" s="257">
        <v>0</v>
      </c>
      <c r="O74" s="191">
        <v>4211.29</v>
      </c>
      <c r="P74" s="259">
        <v>0</v>
      </c>
      <c r="Q74" s="245">
        <v>0</v>
      </c>
      <c r="R74" s="223">
        <v>58.52</v>
      </c>
    </row>
    <row r="75" spans="1:18" ht="37.5" customHeight="1" x14ac:dyDescent="0.2">
      <c r="A75" s="65" t="s">
        <v>345</v>
      </c>
      <c r="B75" s="66">
        <v>92768</v>
      </c>
      <c r="C75" s="97" t="s">
        <v>1001</v>
      </c>
      <c r="D75" s="65" t="s">
        <v>2</v>
      </c>
      <c r="E75" s="174" t="s">
        <v>26</v>
      </c>
      <c r="F75" s="194">
        <v>148.4</v>
      </c>
      <c r="G75" s="84"/>
      <c r="H75" s="84"/>
      <c r="I75" s="251">
        <v>0</v>
      </c>
      <c r="J75" s="181">
        <v>12.869899999999998</v>
      </c>
      <c r="K75" s="91">
        <v>1909.89</v>
      </c>
      <c r="L75" s="257">
        <v>0</v>
      </c>
      <c r="M75" s="257">
        <v>0</v>
      </c>
      <c r="N75" s="257">
        <v>0</v>
      </c>
      <c r="O75" s="191">
        <v>1909.89</v>
      </c>
      <c r="P75" s="259">
        <v>0</v>
      </c>
      <c r="Q75" s="245">
        <v>0</v>
      </c>
      <c r="R75" s="223">
        <v>17.63</v>
      </c>
    </row>
    <row r="76" spans="1:18" ht="31.5" customHeight="1" x14ac:dyDescent="0.2">
      <c r="A76" s="65" t="s">
        <v>346</v>
      </c>
      <c r="B76" s="66">
        <v>92769</v>
      </c>
      <c r="C76" s="97" t="s">
        <v>1002</v>
      </c>
      <c r="D76" s="65" t="s">
        <v>2</v>
      </c>
      <c r="E76" s="174" t="s">
        <v>26</v>
      </c>
      <c r="F76" s="194">
        <v>198.7</v>
      </c>
      <c r="G76" s="84"/>
      <c r="H76" s="84"/>
      <c r="I76" s="251">
        <v>0</v>
      </c>
      <c r="J76" s="181">
        <v>11.899000000000001</v>
      </c>
      <c r="K76" s="91">
        <v>2364.33</v>
      </c>
      <c r="L76" s="257">
        <v>0</v>
      </c>
      <c r="M76" s="257">
        <v>0</v>
      </c>
      <c r="N76" s="257">
        <v>0</v>
      </c>
      <c r="O76" s="191">
        <v>2364.33</v>
      </c>
      <c r="P76" s="259">
        <v>0</v>
      </c>
      <c r="Q76" s="245">
        <v>0</v>
      </c>
      <c r="R76" s="223">
        <v>16.3</v>
      </c>
    </row>
    <row r="77" spans="1:18" ht="28.5" customHeight="1" x14ac:dyDescent="0.2">
      <c r="A77" s="65" t="s">
        <v>347</v>
      </c>
      <c r="B77" s="66">
        <v>92770</v>
      </c>
      <c r="C77" s="97" t="s">
        <v>1003</v>
      </c>
      <c r="D77" s="65" t="s">
        <v>2</v>
      </c>
      <c r="E77" s="174" t="s">
        <v>26</v>
      </c>
      <c r="F77" s="196">
        <v>14658.8</v>
      </c>
      <c r="G77" s="92"/>
      <c r="H77" s="92"/>
      <c r="I77" s="251">
        <v>0</v>
      </c>
      <c r="J77" s="181">
        <v>11.015699999999999</v>
      </c>
      <c r="K77" s="91">
        <v>161476.94</v>
      </c>
      <c r="L77" s="257">
        <v>0</v>
      </c>
      <c r="M77" s="257">
        <v>0</v>
      </c>
      <c r="N77" s="257">
        <v>0</v>
      </c>
      <c r="O77" s="191">
        <v>161476.94</v>
      </c>
      <c r="P77" s="259">
        <v>0</v>
      </c>
      <c r="Q77" s="245">
        <v>0</v>
      </c>
      <c r="R77" s="223">
        <v>15.09</v>
      </c>
    </row>
    <row r="78" spans="1:18" ht="30.75" customHeight="1" x14ac:dyDescent="0.2">
      <c r="A78" s="65" t="s">
        <v>348</v>
      </c>
      <c r="B78" s="66">
        <v>92771</v>
      </c>
      <c r="C78" s="97" t="s">
        <v>1004</v>
      </c>
      <c r="D78" s="65" t="s">
        <v>2</v>
      </c>
      <c r="E78" s="174" t="s">
        <v>26</v>
      </c>
      <c r="F78" s="194">
        <v>273.89999999999998</v>
      </c>
      <c r="G78" s="84"/>
      <c r="H78" s="84"/>
      <c r="I78" s="251">
        <v>0</v>
      </c>
      <c r="J78" s="181">
        <v>9.7309000000000001</v>
      </c>
      <c r="K78" s="91">
        <v>2665.29</v>
      </c>
      <c r="L78" s="257">
        <v>0</v>
      </c>
      <c r="M78" s="257">
        <v>0</v>
      </c>
      <c r="N78" s="257">
        <v>0</v>
      </c>
      <c r="O78" s="191">
        <v>2665.29</v>
      </c>
      <c r="P78" s="259">
        <v>0</v>
      </c>
      <c r="Q78" s="245">
        <v>0</v>
      </c>
      <c r="R78" s="223">
        <v>13.33</v>
      </c>
    </row>
    <row r="79" spans="1:18" ht="32.25" customHeight="1" x14ac:dyDescent="0.2">
      <c r="A79" s="65" t="s">
        <v>349</v>
      </c>
      <c r="B79" s="66">
        <v>92772</v>
      </c>
      <c r="C79" s="97" t="s">
        <v>1005</v>
      </c>
      <c r="D79" s="65" t="s">
        <v>2</v>
      </c>
      <c r="E79" s="174" t="s">
        <v>26</v>
      </c>
      <c r="F79" s="194">
        <v>28.7</v>
      </c>
      <c r="G79" s="84"/>
      <c r="H79" s="84"/>
      <c r="I79" s="251">
        <v>0</v>
      </c>
      <c r="J79" s="181">
        <v>8.0957000000000008</v>
      </c>
      <c r="K79" s="91">
        <v>232.34</v>
      </c>
      <c r="L79" s="257">
        <v>0</v>
      </c>
      <c r="M79" s="257">
        <v>0</v>
      </c>
      <c r="N79" s="257">
        <v>0</v>
      </c>
      <c r="O79" s="191">
        <v>232.34</v>
      </c>
      <c r="P79" s="259">
        <v>0</v>
      </c>
      <c r="Q79" s="245">
        <v>0</v>
      </c>
      <c r="R79" s="223">
        <v>11.09</v>
      </c>
    </row>
    <row r="80" spans="1:18" ht="15.75" customHeight="1" x14ac:dyDescent="0.2">
      <c r="A80" s="67">
        <v>40271</v>
      </c>
      <c r="B80" s="66">
        <v>97113</v>
      </c>
      <c r="C80" s="97" t="s">
        <v>1006</v>
      </c>
      <c r="D80" s="65" t="s">
        <v>2</v>
      </c>
      <c r="E80" s="174" t="s">
        <v>3</v>
      </c>
      <c r="F80" s="194">
        <v>708.43</v>
      </c>
      <c r="G80" s="84"/>
      <c r="H80" s="84"/>
      <c r="I80" s="251">
        <v>0</v>
      </c>
      <c r="J80" s="181">
        <v>2.2119</v>
      </c>
      <c r="K80" s="91">
        <v>1566.97</v>
      </c>
      <c r="L80" s="257">
        <v>0</v>
      </c>
      <c r="M80" s="257">
        <v>0</v>
      </c>
      <c r="N80" s="257">
        <v>0</v>
      </c>
      <c r="O80" s="191">
        <v>1566.97</v>
      </c>
      <c r="P80" s="259">
        <v>0</v>
      </c>
      <c r="Q80" s="245">
        <v>0</v>
      </c>
      <c r="R80" s="223">
        <v>3.03</v>
      </c>
    </row>
    <row r="81" spans="1:18" ht="18" customHeight="1" x14ac:dyDescent="0.2">
      <c r="A81" s="103" t="s">
        <v>350</v>
      </c>
      <c r="B81" s="104"/>
      <c r="C81" s="105" t="s">
        <v>40</v>
      </c>
      <c r="D81" s="106"/>
      <c r="E81" s="176"/>
      <c r="F81" s="195"/>
      <c r="G81" s="106"/>
      <c r="H81" s="106"/>
      <c r="I81" s="253"/>
      <c r="J81" s="183"/>
      <c r="K81" s="107">
        <v>42136.740000000005</v>
      </c>
      <c r="L81" s="107"/>
      <c r="M81" s="107"/>
      <c r="N81" s="107"/>
      <c r="O81" s="211"/>
      <c r="P81" s="237"/>
      <c r="Q81" s="211"/>
      <c r="R81" s="225"/>
    </row>
    <row r="82" spans="1:18" ht="31.5" customHeight="1" x14ac:dyDescent="0.2">
      <c r="A82" s="65" t="s">
        <v>351</v>
      </c>
      <c r="B82" s="66">
        <v>96524</v>
      </c>
      <c r="C82" s="97" t="s">
        <v>991</v>
      </c>
      <c r="D82" s="65" t="s">
        <v>2</v>
      </c>
      <c r="E82" s="174" t="s">
        <v>5</v>
      </c>
      <c r="F82" s="192">
        <v>85.63</v>
      </c>
      <c r="G82" s="86"/>
      <c r="H82" s="86"/>
      <c r="I82" s="251">
        <v>0</v>
      </c>
      <c r="J82" s="181">
        <v>151.6429</v>
      </c>
      <c r="K82" s="91">
        <v>12985.18</v>
      </c>
      <c r="L82" s="257">
        <v>0</v>
      </c>
      <c r="M82" s="257">
        <v>0</v>
      </c>
      <c r="N82" s="257">
        <v>0</v>
      </c>
      <c r="O82" s="191">
        <v>12985.18</v>
      </c>
      <c r="P82" s="259">
        <v>0</v>
      </c>
      <c r="Q82" s="245">
        <v>0</v>
      </c>
      <c r="R82" s="223">
        <v>207.73</v>
      </c>
    </row>
    <row r="83" spans="1:18" ht="15.75" customHeight="1" x14ac:dyDescent="0.2">
      <c r="A83" s="65" t="s">
        <v>352</v>
      </c>
      <c r="B83" s="66">
        <v>104737</v>
      </c>
      <c r="C83" s="97" t="s">
        <v>977</v>
      </c>
      <c r="D83" s="65" t="s">
        <v>2</v>
      </c>
      <c r="E83" s="174" t="s">
        <v>5</v>
      </c>
      <c r="F83" s="192">
        <v>32.01</v>
      </c>
      <c r="G83" s="86"/>
      <c r="H83" s="86"/>
      <c r="I83" s="251">
        <v>0</v>
      </c>
      <c r="J83" s="181">
        <v>21.863499999999998</v>
      </c>
      <c r="K83" s="91">
        <v>699.85</v>
      </c>
      <c r="L83" s="257">
        <v>0</v>
      </c>
      <c r="M83" s="257">
        <v>0</v>
      </c>
      <c r="N83" s="257">
        <v>0</v>
      </c>
      <c r="O83" s="191">
        <v>699.85</v>
      </c>
      <c r="P83" s="259">
        <v>0</v>
      </c>
      <c r="Q83" s="245">
        <v>0</v>
      </c>
      <c r="R83" s="223">
        <v>29.95</v>
      </c>
    </row>
    <row r="84" spans="1:18" ht="48.75" customHeight="1" x14ac:dyDescent="0.2">
      <c r="A84" s="65" t="s">
        <v>353</v>
      </c>
      <c r="B84" s="66">
        <v>100973</v>
      </c>
      <c r="C84" s="97" t="s">
        <v>978</v>
      </c>
      <c r="D84" s="65" t="s">
        <v>2</v>
      </c>
      <c r="E84" s="174" t="s">
        <v>5</v>
      </c>
      <c r="F84" s="194">
        <v>143.33000000000001</v>
      </c>
      <c r="G84" s="84"/>
      <c r="H84" s="84"/>
      <c r="I84" s="251">
        <v>0</v>
      </c>
      <c r="J84" s="181">
        <v>8.5628999999999991</v>
      </c>
      <c r="K84" s="91">
        <v>1227.32</v>
      </c>
      <c r="L84" s="257">
        <v>0</v>
      </c>
      <c r="M84" s="257">
        <v>0</v>
      </c>
      <c r="N84" s="257">
        <v>0</v>
      </c>
      <c r="O84" s="191">
        <v>1227.32</v>
      </c>
      <c r="P84" s="259">
        <v>0</v>
      </c>
      <c r="Q84" s="245">
        <v>0</v>
      </c>
      <c r="R84" s="223">
        <v>11.73</v>
      </c>
    </row>
    <row r="85" spans="1:18" ht="29.25" customHeight="1" x14ac:dyDescent="0.2">
      <c r="A85" s="65" t="s">
        <v>354</v>
      </c>
      <c r="B85" s="66">
        <v>97914</v>
      </c>
      <c r="C85" s="97" t="s">
        <v>979</v>
      </c>
      <c r="D85" s="65" t="s">
        <v>2</v>
      </c>
      <c r="E85" s="174" t="s">
        <v>25</v>
      </c>
      <c r="F85" s="190">
        <v>1586.18</v>
      </c>
      <c r="G85" s="91"/>
      <c r="H85" s="91"/>
      <c r="I85" s="251">
        <v>0</v>
      </c>
      <c r="J85" s="181">
        <v>2.7667000000000002</v>
      </c>
      <c r="K85" s="91">
        <v>4388.4799999999996</v>
      </c>
      <c r="L85" s="257">
        <v>0</v>
      </c>
      <c r="M85" s="257">
        <v>0</v>
      </c>
      <c r="N85" s="257">
        <v>0</v>
      </c>
      <c r="O85" s="191">
        <v>4388.4799999999996</v>
      </c>
      <c r="P85" s="259">
        <v>0</v>
      </c>
      <c r="Q85" s="245">
        <v>0</v>
      </c>
      <c r="R85" s="223">
        <v>3.79</v>
      </c>
    </row>
    <row r="86" spans="1:18" ht="33.75" customHeight="1" x14ac:dyDescent="0.2">
      <c r="A86" s="65" t="s">
        <v>355</v>
      </c>
      <c r="B86" s="66">
        <v>92518</v>
      </c>
      <c r="C86" s="97" t="s">
        <v>1007</v>
      </c>
      <c r="D86" s="65" t="s">
        <v>2</v>
      </c>
      <c r="E86" s="174" t="s">
        <v>3</v>
      </c>
      <c r="F86" s="194">
        <v>75.05</v>
      </c>
      <c r="G86" s="84"/>
      <c r="H86" s="84"/>
      <c r="I86" s="251">
        <v>0</v>
      </c>
      <c r="J86" s="181">
        <v>39.982100000000003</v>
      </c>
      <c r="K86" s="91">
        <v>3000.65</v>
      </c>
      <c r="L86" s="257">
        <v>0</v>
      </c>
      <c r="M86" s="257">
        <v>0</v>
      </c>
      <c r="N86" s="257">
        <v>0</v>
      </c>
      <c r="O86" s="191">
        <v>3000.65</v>
      </c>
      <c r="P86" s="259">
        <v>0</v>
      </c>
      <c r="Q86" s="245">
        <v>0</v>
      </c>
      <c r="R86" s="223">
        <v>54.77</v>
      </c>
    </row>
    <row r="87" spans="1:18" ht="17.25" customHeight="1" x14ac:dyDescent="0.2">
      <c r="A87" s="65" t="s">
        <v>356</v>
      </c>
      <c r="B87" s="66">
        <v>98557</v>
      </c>
      <c r="C87" s="97" t="s">
        <v>987</v>
      </c>
      <c r="D87" s="65" t="s">
        <v>2</v>
      </c>
      <c r="E87" s="174" t="s">
        <v>3</v>
      </c>
      <c r="F87" s="192">
        <v>75.05</v>
      </c>
      <c r="G87" s="86"/>
      <c r="H87" s="86"/>
      <c r="I87" s="251">
        <v>0</v>
      </c>
      <c r="J87" s="181">
        <v>44.734400000000001</v>
      </c>
      <c r="K87" s="91">
        <v>3357.31</v>
      </c>
      <c r="L87" s="257">
        <v>0</v>
      </c>
      <c r="M87" s="257">
        <v>0</v>
      </c>
      <c r="N87" s="257">
        <v>0</v>
      </c>
      <c r="O87" s="191">
        <v>3357.31</v>
      </c>
      <c r="P87" s="259">
        <v>0</v>
      </c>
      <c r="Q87" s="245">
        <v>0</v>
      </c>
      <c r="R87" s="223">
        <v>61.28</v>
      </c>
    </row>
    <row r="88" spans="1:18" ht="30.75" customHeight="1" x14ac:dyDescent="0.2">
      <c r="A88" s="65" t="s">
        <v>357</v>
      </c>
      <c r="B88" s="66">
        <v>102473</v>
      </c>
      <c r="C88" s="97" t="s">
        <v>980</v>
      </c>
      <c r="D88" s="65" t="s">
        <v>2</v>
      </c>
      <c r="E88" s="174" t="s">
        <v>5</v>
      </c>
      <c r="F88" s="192">
        <v>1.04</v>
      </c>
      <c r="G88" s="86"/>
      <c r="H88" s="86"/>
      <c r="I88" s="251">
        <v>0</v>
      </c>
      <c r="J88" s="181">
        <v>570.93299999999999</v>
      </c>
      <c r="K88" s="91">
        <v>593.77</v>
      </c>
      <c r="L88" s="257">
        <v>0</v>
      </c>
      <c r="M88" s="257">
        <v>0</v>
      </c>
      <c r="N88" s="257">
        <v>0</v>
      </c>
      <c r="O88" s="191">
        <v>593.77</v>
      </c>
      <c r="P88" s="259">
        <v>0</v>
      </c>
      <c r="Q88" s="245">
        <v>0</v>
      </c>
      <c r="R88" s="223">
        <v>782.1</v>
      </c>
    </row>
    <row r="89" spans="1:18" ht="31.5" customHeight="1" x14ac:dyDescent="0.2">
      <c r="A89" s="65" t="s">
        <v>358</v>
      </c>
      <c r="B89" s="66">
        <v>96558</v>
      </c>
      <c r="C89" s="97" t="s">
        <v>990</v>
      </c>
      <c r="D89" s="65" t="s">
        <v>2</v>
      </c>
      <c r="E89" s="174" t="s">
        <v>5</v>
      </c>
      <c r="F89" s="194">
        <v>10.18</v>
      </c>
      <c r="G89" s="84"/>
      <c r="H89" s="84"/>
      <c r="I89" s="251">
        <v>0</v>
      </c>
      <c r="J89" s="181">
        <v>708.96139999999991</v>
      </c>
      <c r="K89" s="91">
        <v>7217.22</v>
      </c>
      <c r="L89" s="257">
        <v>0</v>
      </c>
      <c r="M89" s="257">
        <v>0</v>
      </c>
      <c r="N89" s="257">
        <v>0</v>
      </c>
      <c r="O89" s="191">
        <v>7217.22</v>
      </c>
      <c r="P89" s="259">
        <v>0</v>
      </c>
      <c r="Q89" s="245">
        <v>0</v>
      </c>
      <c r="R89" s="223">
        <v>971.18</v>
      </c>
    </row>
    <row r="90" spans="1:18" ht="30.75" customHeight="1" x14ac:dyDescent="0.2">
      <c r="A90" s="65" t="s">
        <v>359</v>
      </c>
      <c r="B90" s="66">
        <v>92768</v>
      </c>
      <c r="C90" s="97" t="s">
        <v>1001</v>
      </c>
      <c r="D90" s="65" t="s">
        <v>2</v>
      </c>
      <c r="E90" s="174" t="s">
        <v>26</v>
      </c>
      <c r="F90" s="194">
        <v>214.6</v>
      </c>
      <c r="G90" s="84"/>
      <c r="H90" s="84"/>
      <c r="I90" s="251">
        <v>0</v>
      </c>
      <c r="J90" s="181">
        <v>12.869899999999998</v>
      </c>
      <c r="K90" s="91">
        <v>2761.88</v>
      </c>
      <c r="L90" s="257">
        <v>0</v>
      </c>
      <c r="M90" s="257">
        <v>0</v>
      </c>
      <c r="N90" s="257">
        <v>0</v>
      </c>
      <c r="O90" s="191">
        <v>2761.88</v>
      </c>
      <c r="P90" s="259">
        <v>0</v>
      </c>
      <c r="Q90" s="245">
        <v>0</v>
      </c>
      <c r="R90" s="223">
        <v>17.63</v>
      </c>
    </row>
    <row r="91" spans="1:18" ht="32.25" customHeight="1" x14ac:dyDescent="0.2">
      <c r="A91" s="67">
        <v>40272</v>
      </c>
      <c r="B91" s="66">
        <v>92769</v>
      </c>
      <c r="C91" s="97" t="s">
        <v>1002</v>
      </c>
      <c r="D91" s="65" t="s">
        <v>2</v>
      </c>
      <c r="E91" s="174" t="s">
        <v>26</v>
      </c>
      <c r="F91" s="194">
        <v>272.60000000000002</v>
      </c>
      <c r="G91" s="84"/>
      <c r="H91" s="84"/>
      <c r="I91" s="251">
        <v>0</v>
      </c>
      <c r="J91" s="181">
        <v>11.899000000000001</v>
      </c>
      <c r="K91" s="91">
        <v>3243.66</v>
      </c>
      <c r="L91" s="257">
        <v>0</v>
      </c>
      <c r="M91" s="257">
        <v>0</v>
      </c>
      <c r="N91" s="257">
        <v>0</v>
      </c>
      <c r="O91" s="191">
        <v>3243.66</v>
      </c>
      <c r="P91" s="259">
        <v>0</v>
      </c>
      <c r="Q91" s="245">
        <v>0</v>
      </c>
      <c r="R91" s="223">
        <v>16.3</v>
      </c>
    </row>
    <row r="92" spans="1:18" ht="33" customHeight="1" x14ac:dyDescent="0.2">
      <c r="A92" s="67">
        <v>40637</v>
      </c>
      <c r="B92" s="66">
        <v>92770</v>
      </c>
      <c r="C92" s="97" t="s">
        <v>1003</v>
      </c>
      <c r="D92" s="65" t="s">
        <v>2</v>
      </c>
      <c r="E92" s="174" t="s">
        <v>26</v>
      </c>
      <c r="F92" s="194">
        <v>35.799999999999997</v>
      </c>
      <c r="G92" s="84"/>
      <c r="H92" s="84"/>
      <c r="I92" s="251">
        <v>0</v>
      </c>
      <c r="J92" s="181">
        <v>11.015699999999999</v>
      </c>
      <c r="K92" s="91">
        <v>394.36</v>
      </c>
      <c r="L92" s="257">
        <v>0</v>
      </c>
      <c r="M92" s="257">
        <v>0</v>
      </c>
      <c r="N92" s="257">
        <v>0</v>
      </c>
      <c r="O92" s="191">
        <v>394.36</v>
      </c>
      <c r="P92" s="259">
        <v>0</v>
      </c>
      <c r="Q92" s="245">
        <v>0</v>
      </c>
      <c r="R92" s="223">
        <v>15.09</v>
      </c>
    </row>
    <row r="93" spans="1:18" ht="30" customHeight="1" x14ac:dyDescent="0.2">
      <c r="A93" s="67">
        <v>41003</v>
      </c>
      <c r="B93" s="66">
        <v>92771</v>
      </c>
      <c r="C93" s="97" t="s">
        <v>1004</v>
      </c>
      <c r="D93" s="65" t="s">
        <v>2</v>
      </c>
      <c r="E93" s="174" t="s">
        <v>26</v>
      </c>
      <c r="F93" s="194">
        <v>22.3</v>
      </c>
      <c r="G93" s="84"/>
      <c r="H93" s="84"/>
      <c r="I93" s="251">
        <v>0</v>
      </c>
      <c r="J93" s="181">
        <v>9.7309000000000001</v>
      </c>
      <c r="K93" s="91">
        <v>216.99</v>
      </c>
      <c r="L93" s="257">
        <v>0</v>
      </c>
      <c r="M93" s="257">
        <v>0</v>
      </c>
      <c r="N93" s="257">
        <v>0</v>
      </c>
      <c r="O93" s="191">
        <v>216.99</v>
      </c>
      <c r="P93" s="259">
        <v>0</v>
      </c>
      <c r="Q93" s="245">
        <v>0</v>
      </c>
      <c r="R93" s="223">
        <v>13.33</v>
      </c>
    </row>
    <row r="94" spans="1:18" ht="30.75" customHeight="1" x14ac:dyDescent="0.2">
      <c r="A94" s="67">
        <v>41368</v>
      </c>
      <c r="B94" s="66">
        <v>92772</v>
      </c>
      <c r="C94" s="97" t="s">
        <v>1005</v>
      </c>
      <c r="D94" s="65" t="s">
        <v>2</v>
      </c>
      <c r="E94" s="174" t="s">
        <v>26</v>
      </c>
      <c r="F94" s="194">
        <v>21.9</v>
      </c>
      <c r="G94" s="84"/>
      <c r="H94" s="84"/>
      <c r="I94" s="251">
        <v>0</v>
      </c>
      <c r="J94" s="181">
        <v>8.0957000000000008</v>
      </c>
      <c r="K94" s="91">
        <v>177.29</v>
      </c>
      <c r="L94" s="257">
        <v>0</v>
      </c>
      <c r="M94" s="257">
        <v>0</v>
      </c>
      <c r="N94" s="257">
        <v>0</v>
      </c>
      <c r="O94" s="191">
        <v>177.29</v>
      </c>
      <c r="P94" s="259">
        <v>0</v>
      </c>
      <c r="Q94" s="245">
        <v>0</v>
      </c>
      <c r="R94" s="223">
        <v>11.09</v>
      </c>
    </row>
    <row r="95" spans="1:18" ht="29.25" customHeight="1" x14ac:dyDescent="0.2">
      <c r="A95" s="67">
        <v>41733</v>
      </c>
      <c r="B95" s="65" t="s">
        <v>41</v>
      </c>
      <c r="C95" s="97" t="s">
        <v>1008</v>
      </c>
      <c r="D95" s="65" t="s">
        <v>2</v>
      </c>
      <c r="E95" s="174" t="s">
        <v>3</v>
      </c>
      <c r="F95" s="194">
        <v>32.6</v>
      </c>
      <c r="G95" s="84"/>
      <c r="H95" s="84"/>
      <c r="I95" s="251">
        <v>0</v>
      </c>
      <c r="J95" s="181">
        <v>44.121200000000002</v>
      </c>
      <c r="K95" s="91">
        <v>1438.35</v>
      </c>
      <c r="L95" s="257">
        <v>0</v>
      </c>
      <c r="M95" s="257">
        <v>0</v>
      </c>
      <c r="N95" s="257">
        <v>0</v>
      </c>
      <c r="O95" s="191">
        <v>1438.35</v>
      </c>
      <c r="P95" s="259">
        <v>0</v>
      </c>
      <c r="Q95" s="245">
        <v>0</v>
      </c>
      <c r="R95" s="223">
        <v>60.44</v>
      </c>
    </row>
    <row r="96" spans="1:18" ht="16.5" customHeight="1" x14ac:dyDescent="0.2">
      <c r="A96" s="67">
        <v>42098</v>
      </c>
      <c r="B96" s="65" t="s">
        <v>42</v>
      </c>
      <c r="C96" s="97" t="s">
        <v>1009</v>
      </c>
      <c r="D96" s="65" t="s">
        <v>2</v>
      </c>
      <c r="E96" s="174" t="s">
        <v>43</v>
      </c>
      <c r="F96" s="194">
        <v>1</v>
      </c>
      <c r="G96" s="84"/>
      <c r="H96" s="84"/>
      <c r="I96" s="251">
        <v>0</v>
      </c>
      <c r="J96" s="181">
        <v>434.43759999999997</v>
      </c>
      <c r="K96" s="91">
        <v>434.43</v>
      </c>
      <c r="L96" s="257">
        <v>0</v>
      </c>
      <c r="M96" s="257">
        <v>0</v>
      </c>
      <c r="N96" s="257">
        <v>0</v>
      </c>
      <c r="O96" s="191">
        <v>434.43</v>
      </c>
      <c r="P96" s="259">
        <v>0</v>
      </c>
      <c r="Q96" s="245">
        <v>0</v>
      </c>
      <c r="R96" s="223">
        <v>595.12</v>
      </c>
    </row>
    <row r="97" spans="1:18" ht="18" customHeight="1" x14ac:dyDescent="0.2">
      <c r="A97" s="103" t="s">
        <v>360</v>
      </c>
      <c r="B97" s="104"/>
      <c r="C97" s="105" t="s">
        <v>44</v>
      </c>
      <c r="D97" s="106"/>
      <c r="E97" s="176"/>
      <c r="F97" s="195"/>
      <c r="G97" s="106"/>
      <c r="H97" s="106"/>
      <c r="I97" s="253"/>
      <c r="J97" s="183"/>
      <c r="K97" s="107">
        <v>16536.509999999998</v>
      </c>
      <c r="L97" s="107"/>
      <c r="M97" s="107"/>
      <c r="N97" s="107"/>
      <c r="O97" s="211"/>
      <c r="P97" s="237"/>
      <c r="Q97" s="211"/>
      <c r="R97" s="225"/>
    </row>
    <row r="98" spans="1:18" ht="32.25" customHeight="1" x14ac:dyDescent="0.2">
      <c r="A98" s="65" t="s">
        <v>361</v>
      </c>
      <c r="B98" s="68">
        <v>96523</v>
      </c>
      <c r="C98" s="97" t="s">
        <v>976</v>
      </c>
      <c r="D98" s="65" t="s">
        <v>2</v>
      </c>
      <c r="E98" s="174" t="s">
        <v>5</v>
      </c>
      <c r="F98" s="194">
        <v>18.47</v>
      </c>
      <c r="G98" s="84"/>
      <c r="H98" s="84"/>
      <c r="I98" s="251">
        <v>0</v>
      </c>
      <c r="J98" s="181">
        <v>96.900200000000012</v>
      </c>
      <c r="K98" s="91">
        <v>1789.74</v>
      </c>
      <c r="L98" s="257">
        <v>0</v>
      </c>
      <c r="M98" s="257">
        <v>0</v>
      </c>
      <c r="N98" s="257">
        <v>0</v>
      </c>
      <c r="O98" s="191">
        <v>1789.74</v>
      </c>
      <c r="P98" s="259">
        <v>0</v>
      </c>
      <c r="Q98" s="245">
        <v>0</v>
      </c>
      <c r="R98" s="223">
        <v>132.74</v>
      </c>
    </row>
    <row r="99" spans="1:18" ht="18" customHeight="1" x14ac:dyDescent="0.2">
      <c r="A99" s="65" t="s">
        <v>362</v>
      </c>
      <c r="B99" s="66">
        <v>104737</v>
      </c>
      <c r="C99" s="97" t="s">
        <v>977</v>
      </c>
      <c r="D99" s="65" t="s">
        <v>2</v>
      </c>
      <c r="E99" s="174" t="s">
        <v>5</v>
      </c>
      <c r="F99" s="192">
        <v>16.420000000000002</v>
      </c>
      <c r="G99" s="86"/>
      <c r="H99" s="86"/>
      <c r="I99" s="251">
        <v>0</v>
      </c>
      <c r="J99" s="181">
        <v>21.863499999999998</v>
      </c>
      <c r="K99" s="91">
        <v>358.99</v>
      </c>
      <c r="L99" s="257">
        <v>0</v>
      </c>
      <c r="M99" s="257">
        <v>0</v>
      </c>
      <c r="N99" s="257">
        <v>0</v>
      </c>
      <c r="O99" s="191">
        <v>358.99</v>
      </c>
      <c r="P99" s="259">
        <v>0</v>
      </c>
      <c r="Q99" s="245">
        <v>0</v>
      </c>
      <c r="R99" s="223">
        <v>29.95</v>
      </c>
    </row>
    <row r="100" spans="1:18" ht="45.75" customHeight="1" x14ac:dyDescent="0.2">
      <c r="A100" s="65" t="s">
        <v>363</v>
      </c>
      <c r="B100" s="66">
        <v>100973</v>
      </c>
      <c r="C100" s="97" t="s">
        <v>978</v>
      </c>
      <c r="D100" s="65" t="s">
        <v>2</v>
      </c>
      <c r="E100" s="174" t="s">
        <v>5</v>
      </c>
      <c r="F100" s="194">
        <v>40.43</v>
      </c>
      <c r="G100" s="84"/>
      <c r="H100" s="84"/>
      <c r="I100" s="251">
        <v>0</v>
      </c>
      <c r="J100" s="181">
        <v>8.5628999999999991</v>
      </c>
      <c r="K100" s="91">
        <v>346.19</v>
      </c>
      <c r="L100" s="257">
        <v>0</v>
      </c>
      <c r="M100" s="257">
        <v>0</v>
      </c>
      <c r="N100" s="257">
        <v>0</v>
      </c>
      <c r="O100" s="191">
        <v>346.19</v>
      </c>
      <c r="P100" s="259">
        <v>0</v>
      </c>
      <c r="Q100" s="245">
        <v>0</v>
      </c>
      <c r="R100" s="223">
        <v>11.73</v>
      </c>
    </row>
    <row r="101" spans="1:18" ht="34.5" customHeight="1" x14ac:dyDescent="0.2">
      <c r="A101" s="65" t="s">
        <v>364</v>
      </c>
      <c r="B101" s="66">
        <v>97914</v>
      </c>
      <c r="C101" s="97" t="s">
        <v>979</v>
      </c>
      <c r="D101" s="65" t="s">
        <v>2</v>
      </c>
      <c r="E101" s="174" t="s">
        <v>25</v>
      </c>
      <c r="F101" s="194">
        <v>41</v>
      </c>
      <c r="G101" s="84"/>
      <c r="H101" s="84"/>
      <c r="I101" s="251">
        <v>0</v>
      </c>
      <c r="J101" s="181">
        <v>2.7667000000000002</v>
      </c>
      <c r="K101" s="91">
        <v>113.43</v>
      </c>
      <c r="L101" s="257">
        <v>0</v>
      </c>
      <c r="M101" s="257">
        <v>0</v>
      </c>
      <c r="N101" s="257">
        <v>0</v>
      </c>
      <c r="O101" s="191">
        <v>113.43</v>
      </c>
      <c r="P101" s="259">
        <v>0</v>
      </c>
      <c r="Q101" s="245">
        <v>0</v>
      </c>
      <c r="R101" s="223">
        <v>3.79</v>
      </c>
    </row>
    <row r="102" spans="1:18" ht="32.25" customHeight="1" x14ac:dyDescent="0.2">
      <c r="A102" s="65" t="s">
        <v>365</v>
      </c>
      <c r="B102" s="66">
        <v>96535</v>
      </c>
      <c r="C102" s="97" t="s">
        <v>1010</v>
      </c>
      <c r="D102" s="65" t="s">
        <v>2</v>
      </c>
      <c r="E102" s="174" t="s">
        <v>3</v>
      </c>
      <c r="F102" s="194">
        <v>9.83</v>
      </c>
      <c r="G102" s="84"/>
      <c r="H102" s="84"/>
      <c r="I102" s="251">
        <v>0</v>
      </c>
      <c r="J102" s="181">
        <v>136.4443</v>
      </c>
      <c r="K102" s="91">
        <v>1341.24</v>
      </c>
      <c r="L102" s="257">
        <v>0</v>
      </c>
      <c r="M102" s="257">
        <v>0</v>
      </c>
      <c r="N102" s="257">
        <v>0</v>
      </c>
      <c r="O102" s="191">
        <v>1341.24</v>
      </c>
      <c r="P102" s="259">
        <v>0</v>
      </c>
      <c r="Q102" s="245">
        <v>0</v>
      </c>
      <c r="R102" s="223">
        <v>186.91</v>
      </c>
    </row>
    <row r="103" spans="1:18" ht="34.5" customHeight="1" x14ac:dyDescent="0.2">
      <c r="A103" s="65" t="s">
        <v>366</v>
      </c>
      <c r="B103" s="66">
        <v>92409</v>
      </c>
      <c r="C103" s="97" t="s">
        <v>1011</v>
      </c>
      <c r="D103" s="65" t="s">
        <v>2</v>
      </c>
      <c r="E103" s="174" t="s">
        <v>3</v>
      </c>
      <c r="F103" s="194">
        <v>12.76</v>
      </c>
      <c r="G103" s="84"/>
      <c r="H103" s="84"/>
      <c r="I103" s="251">
        <v>0</v>
      </c>
      <c r="J103" s="181">
        <v>82.219899999999996</v>
      </c>
      <c r="K103" s="91">
        <v>1049.1199999999999</v>
      </c>
      <c r="L103" s="257">
        <v>0</v>
      </c>
      <c r="M103" s="257">
        <v>0</v>
      </c>
      <c r="N103" s="257">
        <v>0</v>
      </c>
      <c r="O103" s="191">
        <v>1049.1199999999999</v>
      </c>
      <c r="P103" s="259">
        <v>0</v>
      </c>
      <c r="Q103" s="245">
        <v>0</v>
      </c>
      <c r="R103" s="223">
        <v>112.63</v>
      </c>
    </row>
    <row r="104" spans="1:18" ht="33.75" customHeight="1" x14ac:dyDescent="0.2">
      <c r="A104" s="65" t="s">
        <v>367</v>
      </c>
      <c r="B104" s="66">
        <v>92463</v>
      </c>
      <c r="C104" s="97" t="s">
        <v>1012</v>
      </c>
      <c r="D104" s="65" t="s">
        <v>2</v>
      </c>
      <c r="E104" s="174" t="s">
        <v>3</v>
      </c>
      <c r="F104" s="194">
        <v>12.34</v>
      </c>
      <c r="G104" s="84"/>
      <c r="H104" s="84"/>
      <c r="I104" s="251">
        <v>0</v>
      </c>
      <c r="J104" s="181">
        <v>138.69999999999999</v>
      </c>
      <c r="K104" s="91">
        <v>1711.55</v>
      </c>
      <c r="L104" s="257">
        <v>0</v>
      </c>
      <c r="M104" s="257">
        <v>0</v>
      </c>
      <c r="N104" s="257">
        <v>0</v>
      </c>
      <c r="O104" s="191">
        <v>1711.55</v>
      </c>
      <c r="P104" s="259">
        <v>0</v>
      </c>
      <c r="Q104" s="245">
        <v>0</v>
      </c>
      <c r="R104" s="223">
        <v>190</v>
      </c>
    </row>
    <row r="105" spans="1:18" ht="32.25" customHeight="1" x14ac:dyDescent="0.2">
      <c r="A105" s="65" t="s">
        <v>368</v>
      </c>
      <c r="B105" s="66">
        <v>92518</v>
      </c>
      <c r="C105" s="97" t="s">
        <v>1007</v>
      </c>
      <c r="D105" s="65" t="s">
        <v>2</v>
      </c>
      <c r="E105" s="174" t="s">
        <v>3</v>
      </c>
      <c r="F105" s="194">
        <v>10.36</v>
      </c>
      <c r="G105" s="84"/>
      <c r="H105" s="84"/>
      <c r="I105" s="251">
        <v>0</v>
      </c>
      <c r="J105" s="181">
        <v>39.982100000000003</v>
      </c>
      <c r="K105" s="91">
        <v>414.21</v>
      </c>
      <c r="L105" s="257">
        <v>0</v>
      </c>
      <c r="M105" s="257">
        <v>0</v>
      </c>
      <c r="N105" s="257">
        <v>0</v>
      </c>
      <c r="O105" s="191">
        <v>414.21</v>
      </c>
      <c r="P105" s="259">
        <v>0</v>
      </c>
      <c r="Q105" s="245">
        <v>0</v>
      </c>
      <c r="R105" s="223">
        <v>54.77</v>
      </c>
    </row>
    <row r="106" spans="1:18" ht="18.75" customHeight="1" x14ac:dyDescent="0.2">
      <c r="A106" s="65" t="s">
        <v>369</v>
      </c>
      <c r="B106" s="66">
        <v>98557</v>
      </c>
      <c r="C106" s="97" t="s">
        <v>987</v>
      </c>
      <c r="D106" s="65" t="s">
        <v>2</v>
      </c>
      <c r="E106" s="174" t="s">
        <v>3</v>
      </c>
      <c r="F106" s="194">
        <v>9.83</v>
      </c>
      <c r="G106" s="84"/>
      <c r="H106" s="84"/>
      <c r="I106" s="251">
        <v>0</v>
      </c>
      <c r="J106" s="181">
        <v>44.734400000000001</v>
      </c>
      <c r="K106" s="91">
        <v>439.73</v>
      </c>
      <c r="L106" s="257">
        <v>0</v>
      </c>
      <c r="M106" s="257">
        <v>0</v>
      </c>
      <c r="N106" s="257">
        <v>0</v>
      </c>
      <c r="O106" s="191">
        <v>439.73</v>
      </c>
      <c r="P106" s="259">
        <v>0</v>
      </c>
      <c r="Q106" s="245">
        <v>0</v>
      </c>
      <c r="R106" s="223">
        <v>61.28</v>
      </c>
    </row>
    <row r="107" spans="1:18" ht="34.5" customHeight="1" x14ac:dyDescent="0.2">
      <c r="A107" s="67">
        <v>40273</v>
      </c>
      <c r="B107" s="66">
        <v>102473</v>
      </c>
      <c r="C107" s="97" t="s">
        <v>980</v>
      </c>
      <c r="D107" s="65" t="s">
        <v>2</v>
      </c>
      <c r="E107" s="174" t="s">
        <v>5</v>
      </c>
      <c r="F107" s="194">
        <v>0.11</v>
      </c>
      <c r="G107" s="84"/>
      <c r="H107" s="84"/>
      <c r="I107" s="251">
        <v>0</v>
      </c>
      <c r="J107" s="181">
        <v>570.93299999999999</v>
      </c>
      <c r="K107" s="91">
        <v>62.8</v>
      </c>
      <c r="L107" s="257">
        <v>0</v>
      </c>
      <c r="M107" s="257">
        <v>0</v>
      </c>
      <c r="N107" s="257">
        <v>0</v>
      </c>
      <c r="O107" s="191">
        <v>62.8</v>
      </c>
      <c r="P107" s="259">
        <v>0</v>
      </c>
      <c r="Q107" s="245">
        <v>0</v>
      </c>
      <c r="R107" s="223">
        <v>782.1</v>
      </c>
    </row>
    <row r="108" spans="1:18" ht="34.5" customHeight="1" x14ac:dyDescent="0.2">
      <c r="A108" s="67">
        <v>40638</v>
      </c>
      <c r="B108" s="66">
        <v>102476</v>
      </c>
      <c r="C108" s="97" t="s">
        <v>988</v>
      </c>
      <c r="D108" s="65" t="s">
        <v>2</v>
      </c>
      <c r="E108" s="174" t="s">
        <v>5</v>
      </c>
      <c r="F108" s="194">
        <v>1.1200000000000001</v>
      </c>
      <c r="G108" s="84"/>
      <c r="H108" s="84"/>
      <c r="I108" s="251">
        <v>0</v>
      </c>
      <c r="J108" s="181">
        <v>668.31500000000005</v>
      </c>
      <c r="K108" s="91">
        <v>748.51</v>
      </c>
      <c r="L108" s="257">
        <v>0</v>
      </c>
      <c r="M108" s="257">
        <v>0</v>
      </c>
      <c r="N108" s="257">
        <v>0</v>
      </c>
      <c r="O108" s="191">
        <v>748.51</v>
      </c>
      <c r="P108" s="259">
        <v>0</v>
      </c>
      <c r="Q108" s="245">
        <v>0</v>
      </c>
      <c r="R108" s="223">
        <v>915.5</v>
      </c>
    </row>
    <row r="109" spans="1:18" ht="33" customHeight="1" x14ac:dyDescent="0.2">
      <c r="A109" s="67">
        <v>41004</v>
      </c>
      <c r="B109" s="66">
        <v>103673</v>
      </c>
      <c r="C109" s="97" t="s">
        <v>989</v>
      </c>
      <c r="D109" s="65" t="s">
        <v>2</v>
      </c>
      <c r="E109" s="174" t="s">
        <v>5</v>
      </c>
      <c r="F109" s="194">
        <v>1.1200000000000001</v>
      </c>
      <c r="G109" s="84"/>
      <c r="H109" s="84"/>
      <c r="I109" s="251">
        <v>0</v>
      </c>
      <c r="J109" s="181">
        <v>42.7196</v>
      </c>
      <c r="K109" s="91">
        <v>47.84</v>
      </c>
      <c r="L109" s="257">
        <v>0</v>
      </c>
      <c r="M109" s="257">
        <v>0</v>
      </c>
      <c r="N109" s="257">
        <v>0</v>
      </c>
      <c r="O109" s="191">
        <v>47.84</v>
      </c>
      <c r="P109" s="259">
        <v>0</v>
      </c>
      <c r="Q109" s="245">
        <v>0</v>
      </c>
      <c r="R109" s="223">
        <v>58.52</v>
      </c>
    </row>
    <row r="110" spans="1:18" ht="32.25" customHeight="1" x14ac:dyDescent="0.2">
      <c r="A110" s="67">
        <v>41369</v>
      </c>
      <c r="B110" s="66">
        <v>96558</v>
      </c>
      <c r="C110" s="97" t="s">
        <v>990</v>
      </c>
      <c r="D110" s="65" t="s">
        <v>2</v>
      </c>
      <c r="E110" s="174" t="s">
        <v>5</v>
      </c>
      <c r="F110" s="194">
        <v>0.09</v>
      </c>
      <c r="G110" s="84"/>
      <c r="H110" s="84"/>
      <c r="I110" s="251">
        <v>0</v>
      </c>
      <c r="J110" s="181">
        <v>708.96139999999991</v>
      </c>
      <c r="K110" s="91">
        <v>63.8</v>
      </c>
      <c r="L110" s="257">
        <v>0</v>
      </c>
      <c r="M110" s="257">
        <v>0</v>
      </c>
      <c r="N110" s="257">
        <v>0</v>
      </c>
      <c r="O110" s="191">
        <v>63.8</v>
      </c>
      <c r="P110" s="259">
        <v>0</v>
      </c>
      <c r="Q110" s="245">
        <v>0</v>
      </c>
      <c r="R110" s="223">
        <v>971.18</v>
      </c>
    </row>
    <row r="111" spans="1:18" ht="32.25" customHeight="1" x14ac:dyDescent="0.2">
      <c r="A111" s="67">
        <v>41734</v>
      </c>
      <c r="B111" s="65" t="s">
        <v>45</v>
      </c>
      <c r="C111" s="97" t="s">
        <v>1013</v>
      </c>
      <c r="D111" s="65" t="s">
        <v>2</v>
      </c>
      <c r="E111" s="174" t="s">
        <v>5</v>
      </c>
      <c r="F111" s="194">
        <v>0.57999999999999996</v>
      </c>
      <c r="G111" s="84"/>
      <c r="H111" s="84"/>
      <c r="I111" s="251">
        <v>0</v>
      </c>
      <c r="J111" s="181">
        <v>631.14340000000004</v>
      </c>
      <c r="K111" s="91">
        <v>366.06</v>
      </c>
      <c r="L111" s="257">
        <v>0</v>
      </c>
      <c r="M111" s="257">
        <v>0</v>
      </c>
      <c r="N111" s="257">
        <v>0</v>
      </c>
      <c r="O111" s="191">
        <v>366.06</v>
      </c>
      <c r="P111" s="259">
        <v>0</v>
      </c>
      <c r="Q111" s="245">
        <v>0</v>
      </c>
      <c r="R111" s="223">
        <v>864.58</v>
      </c>
    </row>
    <row r="112" spans="1:18" ht="27.75" customHeight="1" x14ac:dyDescent="0.2">
      <c r="A112" s="67">
        <v>42099</v>
      </c>
      <c r="B112" s="65" t="s">
        <v>39</v>
      </c>
      <c r="C112" s="97" t="s">
        <v>1000</v>
      </c>
      <c r="D112" s="65" t="s">
        <v>2</v>
      </c>
      <c r="E112" s="174" t="s">
        <v>5</v>
      </c>
      <c r="F112" s="194">
        <v>3.76</v>
      </c>
      <c r="G112" s="84"/>
      <c r="H112" s="84"/>
      <c r="I112" s="251">
        <v>0</v>
      </c>
      <c r="J112" s="181">
        <v>632.47199999999998</v>
      </c>
      <c r="K112" s="91">
        <v>2378.09</v>
      </c>
      <c r="L112" s="257">
        <v>0</v>
      </c>
      <c r="M112" s="257">
        <v>0</v>
      </c>
      <c r="N112" s="257">
        <v>0</v>
      </c>
      <c r="O112" s="191">
        <v>2378.09</v>
      </c>
      <c r="P112" s="259">
        <v>0</v>
      </c>
      <c r="Q112" s="245">
        <v>0</v>
      </c>
      <c r="R112" s="223">
        <v>866.4</v>
      </c>
    </row>
    <row r="113" spans="1:18" ht="15.75" customHeight="1" x14ac:dyDescent="0.2">
      <c r="A113" s="67">
        <v>42465</v>
      </c>
      <c r="B113" s="66">
        <v>96543</v>
      </c>
      <c r="C113" s="97" t="s">
        <v>982</v>
      </c>
      <c r="D113" s="65" t="s">
        <v>2</v>
      </c>
      <c r="E113" s="174" t="s">
        <v>26</v>
      </c>
      <c r="F113" s="194">
        <v>25.2</v>
      </c>
      <c r="G113" s="84"/>
      <c r="H113" s="84"/>
      <c r="I113" s="251">
        <v>0</v>
      </c>
      <c r="J113" s="181">
        <v>19.4983</v>
      </c>
      <c r="K113" s="91">
        <v>491.35</v>
      </c>
      <c r="L113" s="257">
        <v>0</v>
      </c>
      <c r="M113" s="257">
        <v>0</v>
      </c>
      <c r="N113" s="257">
        <v>0</v>
      </c>
      <c r="O113" s="191">
        <v>491.35</v>
      </c>
      <c r="P113" s="259">
        <v>0</v>
      </c>
      <c r="Q113" s="245">
        <v>0</v>
      </c>
      <c r="R113" s="223">
        <v>26.71</v>
      </c>
    </row>
    <row r="114" spans="1:18" ht="21" customHeight="1" x14ac:dyDescent="0.2">
      <c r="A114" s="67">
        <v>42830</v>
      </c>
      <c r="B114" s="66">
        <v>96546</v>
      </c>
      <c r="C114" s="97" t="s">
        <v>984</v>
      </c>
      <c r="D114" s="65" t="s">
        <v>2</v>
      </c>
      <c r="E114" s="174" t="s">
        <v>26</v>
      </c>
      <c r="F114" s="194">
        <v>20.7</v>
      </c>
      <c r="G114" s="84"/>
      <c r="H114" s="84"/>
      <c r="I114" s="251">
        <v>0</v>
      </c>
      <c r="J114" s="181">
        <v>13.2933</v>
      </c>
      <c r="K114" s="91">
        <v>275.17</v>
      </c>
      <c r="L114" s="257">
        <v>0</v>
      </c>
      <c r="M114" s="257">
        <v>0</v>
      </c>
      <c r="N114" s="257">
        <v>0</v>
      </c>
      <c r="O114" s="191">
        <v>275.17</v>
      </c>
      <c r="P114" s="259">
        <v>0</v>
      </c>
      <c r="Q114" s="245">
        <v>0</v>
      </c>
      <c r="R114" s="223">
        <v>18.21</v>
      </c>
    </row>
    <row r="115" spans="1:18" ht="32.25" customHeight="1" x14ac:dyDescent="0.2">
      <c r="A115" s="67">
        <v>43195</v>
      </c>
      <c r="B115" s="66">
        <v>92759</v>
      </c>
      <c r="C115" s="97" t="s">
        <v>1014</v>
      </c>
      <c r="D115" s="65" t="s">
        <v>2</v>
      </c>
      <c r="E115" s="174" t="s">
        <v>26</v>
      </c>
      <c r="F115" s="194">
        <v>17.8</v>
      </c>
      <c r="G115" s="84"/>
      <c r="H115" s="84"/>
      <c r="I115" s="251">
        <v>0</v>
      </c>
      <c r="J115" s="181">
        <v>13.468499999999999</v>
      </c>
      <c r="K115" s="91">
        <v>239.73</v>
      </c>
      <c r="L115" s="257">
        <v>0</v>
      </c>
      <c r="M115" s="257">
        <v>0</v>
      </c>
      <c r="N115" s="257">
        <v>0</v>
      </c>
      <c r="O115" s="191">
        <v>239.73</v>
      </c>
      <c r="P115" s="259">
        <v>0</v>
      </c>
      <c r="Q115" s="245">
        <v>0</v>
      </c>
      <c r="R115" s="223">
        <v>18.45</v>
      </c>
    </row>
    <row r="116" spans="1:18" ht="30.75" customHeight="1" x14ac:dyDescent="0.2">
      <c r="A116" s="67">
        <v>43560</v>
      </c>
      <c r="B116" s="66">
        <v>92762</v>
      </c>
      <c r="C116" s="97" t="s">
        <v>1015</v>
      </c>
      <c r="D116" s="65" t="s">
        <v>2</v>
      </c>
      <c r="E116" s="174" t="s">
        <v>26</v>
      </c>
      <c r="F116" s="194">
        <v>43</v>
      </c>
      <c r="G116" s="84"/>
      <c r="H116" s="84"/>
      <c r="I116" s="251">
        <v>0</v>
      </c>
      <c r="J116" s="181">
        <v>10.205400000000001</v>
      </c>
      <c r="K116" s="91">
        <v>438.83</v>
      </c>
      <c r="L116" s="257">
        <v>0</v>
      </c>
      <c r="M116" s="257">
        <v>0</v>
      </c>
      <c r="N116" s="257">
        <v>0</v>
      </c>
      <c r="O116" s="191">
        <v>438.83</v>
      </c>
      <c r="P116" s="259">
        <v>0</v>
      </c>
      <c r="Q116" s="245">
        <v>0</v>
      </c>
      <c r="R116" s="223">
        <v>13.98</v>
      </c>
    </row>
    <row r="117" spans="1:18" ht="30.75" customHeight="1" x14ac:dyDescent="0.2">
      <c r="A117" s="67">
        <v>43926</v>
      </c>
      <c r="B117" s="66">
        <v>92768</v>
      </c>
      <c r="C117" s="97" t="s">
        <v>1001</v>
      </c>
      <c r="D117" s="65" t="s">
        <v>2</v>
      </c>
      <c r="E117" s="174" t="s">
        <v>26</v>
      </c>
      <c r="F117" s="194">
        <v>32.700000000000003</v>
      </c>
      <c r="G117" s="84"/>
      <c r="H117" s="84"/>
      <c r="I117" s="251">
        <v>0</v>
      </c>
      <c r="J117" s="181">
        <v>12.869899999999998</v>
      </c>
      <c r="K117" s="91">
        <v>420.84</v>
      </c>
      <c r="L117" s="257">
        <v>0</v>
      </c>
      <c r="M117" s="257">
        <v>0</v>
      </c>
      <c r="N117" s="257">
        <v>0</v>
      </c>
      <c r="O117" s="191">
        <v>420.84</v>
      </c>
      <c r="P117" s="259">
        <v>0</v>
      </c>
      <c r="Q117" s="245">
        <v>0</v>
      </c>
      <c r="R117" s="223">
        <v>17.63</v>
      </c>
    </row>
    <row r="118" spans="1:18" ht="33" customHeight="1" x14ac:dyDescent="0.2">
      <c r="A118" s="67">
        <v>44291</v>
      </c>
      <c r="B118" s="66">
        <v>92769</v>
      </c>
      <c r="C118" s="97" t="s">
        <v>1002</v>
      </c>
      <c r="D118" s="65" t="s">
        <v>2</v>
      </c>
      <c r="E118" s="174" t="s">
        <v>26</v>
      </c>
      <c r="F118" s="194">
        <v>33.700000000000003</v>
      </c>
      <c r="G118" s="84"/>
      <c r="H118" s="84"/>
      <c r="I118" s="251">
        <v>0</v>
      </c>
      <c r="J118" s="181">
        <v>11.899000000000001</v>
      </c>
      <c r="K118" s="91">
        <v>400.99</v>
      </c>
      <c r="L118" s="257">
        <v>0</v>
      </c>
      <c r="M118" s="257">
        <v>0</v>
      </c>
      <c r="N118" s="257">
        <v>0</v>
      </c>
      <c r="O118" s="191">
        <v>400.99</v>
      </c>
      <c r="P118" s="259">
        <v>0</v>
      </c>
      <c r="Q118" s="245">
        <v>0</v>
      </c>
      <c r="R118" s="223">
        <v>16.3</v>
      </c>
    </row>
    <row r="119" spans="1:18" ht="33" customHeight="1" x14ac:dyDescent="0.2">
      <c r="A119" s="67">
        <v>44656</v>
      </c>
      <c r="B119" s="66">
        <v>92770</v>
      </c>
      <c r="C119" s="97" t="s">
        <v>1003</v>
      </c>
      <c r="D119" s="65" t="s">
        <v>2</v>
      </c>
      <c r="E119" s="174" t="s">
        <v>26</v>
      </c>
      <c r="F119" s="194">
        <v>235.2</v>
      </c>
      <c r="G119" s="84"/>
      <c r="H119" s="84"/>
      <c r="I119" s="251">
        <v>0</v>
      </c>
      <c r="J119" s="181">
        <v>11.015699999999999</v>
      </c>
      <c r="K119" s="91">
        <v>2590.89</v>
      </c>
      <c r="L119" s="257">
        <v>0</v>
      </c>
      <c r="M119" s="257">
        <v>0</v>
      </c>
      <c r="N119" s="257">
        <v>0</v>
      </c>
      <c r="O119" s="191">
        <v>2590.89</v>
      </c>
      <c r="P119" s="259">
        <v>0</v>
      </c>
      <c r="Q119" s="245">
        <v>0</v>
      </c>
      <c r="R119" s="223">
        <v>15.09</v>
      </c>
    </row>
    <row r="120" spans="1:18" ht="33.75" customHeight="1" x14ac:dyDescent="0.2">
      <c r="A120" s="67">
        <v>45021</v>
      </c>
      <c r="B120" s="66">
        <v>92771</v>
      </c>
      <c r="C120" s="97" t="s">
        <v>1004</v>
      </c>
      <c r="D120" s="65" t="s">
        <v>2</v>
      </c>
      <c r="E120" s="174" t="s">
        <v>26</v>
      </c>
      <c r="F120" s="194">
        <v>13.2</v>
      </c>
      <c r="G120" s="84"/>
      <c r="H120" s="84"/>
      <c r="I120" s="251">
        <v>0</v>
      </c>
      <c r="J120" s="181">
        <v>9.7309000000000001</v>
      </c>
      <c r="K120" s="91">
        <v>128.44</v>
      </c>
      <c r="L120" s="257">
        <v>0</v>
      </c>
      <c r="M120" s="257">
        <v>0</v>
      </c>
      <c r="N120" s="257">
        <v>0</v>
      </c>
      <c r="O120" s="191">
        <v>128.44</v>
      </c>
      <c r="P120" s="259">
        <v>0</v>
      </c>
      <c r="Q120" s="245">
        <v>0</v>
      </c>
      <c r="R120" s="223">
        <v>13.33</v>
      </c>
    </row>
    <row r="121" spans="1:18" ht="30" customHeight="1" x14ac:dyDescent="0.2">
      <c r="A121" s="67">
        <v>45387</v>
      </c>
      <c r="B121" s="66">
        <v>92772</v>
      </c>
      <c r="C121" s="97" t="s">
        <v>1005</v>
      </c>
      <c r="D121" s="65" t="s">
        <v>2</v>
      </c>
      <c r="E121" s="174" t="s">
        <v>26</v>
      </c>
      <c r="F121" s="194">
        <v>39.4</v>
      </c>
      <c r="G121" s="84"/>
      <c r="H121" s="84"/>
      <c r="I121" s="251">
        <v>0</v>
      </c>
      <c r="J121" s="181">
        <v>8.0957000000000008</v>
      </c>
      <c r="K121" s="91">
        <v>318.97000000000003</v>
      </c>
      <c r="L121" s="257">
        <v>0</v>
      </c>
      <c r="M121" s="257">
        <v>0</v>
      </c>
      <c r="N121" s="257">
        <v>0</v>
      </c>
      <c r="O121" s="191">
        <v>318.97000000000003</v>
      </c>
      <c r="P121" s="259">
        <v>0</v>
      </c>
      <c r="Q121" s="245">
        <v>0</v>
      </c>
      <c r="R121" s="223">
        <v>11.09</v>
      </c>
    </row>
    <row r="122" spans="1:18" s="162" customFormat="1" ht="15.75" customHeight="1" x14ac:dyDescent="0.2">
      <c r="A122" s="154">
        <v>5</v>
      </c>
      <c r="B122" s="155"/>
      <c r="C122" s="156" t="s">
        <v>370</v>
      </c>
      <c r="D122" s="157"/>
      <c r="E122" s="175"/>
      <c r="F122" s="193"/>
      <c r="G122" s="157"/>
      <c r="H122" s="157"/>
      <c r="I122" s="252"/>
      <c r="J122" s="182"/>
      <c r="K122" s="159">
        <v>1224121.45</v>
      </c>
      <c r="L122" s="159"/>
      <c r="M122" s="159"/>
      <c r="N122" s="159"/>
      <c r="O122" s="210"/>
      <c r="P122" s="236"/>
      <c r="Q122" s="210"/>
      <c r="R122" s="224"/>
    </row>
    <row r="123" spans="1:18" ht="17.25" customHeight="1" x14ac:dyDescent="0.2">
      <c r="A123" s="103" t="s">
        <v>371</v>
      </c>
      <c r="B123" s="104"/>
      <c r="C123" s="105" t="s">
        <v>46</v>
      </c>
      <c r="D123" s="106"/>
      <c r="E123" s="176"/>
      <c r="F123" s="195"/>
      <c r="G123" s="106"/>
      <c r="H123" s="106"/>
      <c r="I123" s="253"/>
      <c r="J123" s="183"/>
      <c r="K123" s="107">
        <v>60584.71</v>
      </c>
      <c r="L123" s="107"/>
      <c r="M123" s="107"/>
      <c r="N123" s="107"/>
      <c r="O123" s="211"/>
      <c r="P123" s="237"/>
      <c r="Q123" s="211"/>
      <c r="R123" s="225"/>
    </row>
    <row r="124" spans="1:18" ht="33.75" customHeight="1" x14ac:dyDescent="0.2">
      <c r="A124" s="65" t="s">
        <v>47</v>
      </c>
      <c r="B124" s="65" t="s">
        <v>45</v>
      </c>
      <c r="C124" s="97" t="s">
        <v>1013</v>
      </c>
      <c r="D124" s="65" t="s">
        <v>2</v>
      </c>
      <c r="E124" s="174" t="s">
        <v>5</v>
      </c>
      <c r="F124" s="194">
        <v>19.03</v>
      </c>
      <c r="G124" s="84"/>
      <c r="H124" s="84"/>
      <c r="I124" s="251">
        <v>0</v>
      </c>
      <c r="J124" s="181">
        <v>631.14340000000004</v>
      </c>
      <c r="K124" s="91">
        <v>12010.65</v>
      </c>
      <c r="L124" s="257">
        <v>0</v>
      </c>
      <c r="M124" s="257">
        <v>0</v>
      </c>
      <c r="N124" s="257">
        <v>0</v>
      </c>
      <c r="O124" s="191">
        <v>12010.65</v>
      </c>
      <c r="P124" s="259">
        <v>0</v>
      </c>
      <c r="Q124" s="245">
        <v>0</v>
      </c>
      <c r="R124" s="223">
        <v>864.58</v>
      </c>
    </row>
    <row r="125" spans="1:18" ht="49.5" customHeight="1" x14ac:dyDescent="0.2">
      <c r="A125" s="65" t="s">
        <v>48</v>
      </c>
      <c r="B125" s="66">
        <v>92419</v>
      </c>
      <c r="C125" s="97" t="s">
        <v>1016</v>
      </c>
      <c r="D125" s="65" t="s">
        <v>2</v>
      </c>
      <c r="E125" s="174" t="s">
        <v>3</v>
      </c>
      <c r="F125" s="194">
        <v>333.82</v>
      </c>
      <c r="G125" s="84"/>
      <c r="H125" s="84"/>
      <c r="I125" s="251">
        <v>0</v>
      </c>
      <c r="J125" s="181">
        <v>82.219899999999996</v>
      </c>
      <c r="K125" s="91">
        <v>27446.639999999999</v>
      </c>
      <c r="L125" s="257">
        <v>0</v>
      </c>
      <c r="M125" s="257">
        <v>0</v>
      </c>
      <c r="N125" s="257">
        <v>0</v>
      </c>
      <c r="O125" s="191">
        <v>27446.639999999999</v>
      </c>
      <c r="P125" s="259">
        <v>0</v>
      </c>
      <c r="Q125" s="245">
        <v>0</v>
      </c>
      <c r="R125" s="223">
        <v>112.63</v>
      </c>
    </row>
    <row r="126" spans="1:18" ht="45" x14ac:dyDescent="0.2">
      <c r="A126" s="69" t="s">
        <v>49</v>
      </c>
      <c r="B126" s="75">
        <v>92759</v>
      </c>
      <c r="C126" s="109" t="s">
        <v>914</v>
      </c>
      <c r="D126" s="69" t="s">
        <v>2</v>
      </c>
      <c r="E126" s="177" t="s">
        <v>26</v>
      </c>
      <c r="F126" s="197">
        <v>528.1</v>
      </c>
      <c r="G126" s="90"/>
      <c r="H126" s="90"/>
      <c r="I126" s="251">
        <v>0</v>
      </c>
      <c r="J126" s="181">
        <v>13.468499999999999</v>
      </c>
      <c r="K126" s="91">
        <v>7112.71</v>
      </c>
      <c r="L126" s="257">
        <v>0</v>
      </c>
      <c r="M126" s="257">
        <v>0</v>
      </c>
      <c r="N126" s="257">
        <v>0</v>
      </c>
      <c r="O126" s="191">
        <v>7112.71</v>
      </c>
      <c r="P126" s="259">
        <v>0</v>
      </c>
      <c r="Q126" s="245">
        <v>0</v>
      </c>
      <c r="R126" s="226">
        <v>18.45</v>
      </c>
    </row>
    <row r="127" spans="1:18" ht="45" x14ac:dyDescent="0.2">
      <c r="A127" s="69" t="s">
        <v>50</v>
      </c>
      <c r="B127" s="75">
        <v>92762</v>
      </c>
      <c r="C127" s="109" t="s">
        <v>915</v>
      </c>
      <c r="D127" s="69" t="s">
        <v>2</v>
      </c>
      <c r="E127" s="177" t="s">
        <v>26</v>
      </c>
      <c r="F127" s="197">
        <v>903.2</v>
      </c>
      <c r="G127" s="90"/>
      <c r="H127" s="90"/>
      <c r="I127" s="251">
        <v>0</v>
      </c>
      <c r="J127" s="181">
        <v>10.205400000000001</v>
      </c>
      <c r="K127" s="91">
        <v>9217.51</v>
      </c>
      <c r="L127" s="257">
        <v>0</v>
      </c>
      <c r="M127" s="257">
        <v>0</v>
      </c>
      <c r="N127" s="257">
        <v>0</v>
      </c>
      <c r="O127" s="191">
        <v>9217.51</v>
      </c>
      <c r="P127" s="259">
        <v>0</v>
      </c>
      <c r="Q127" s="245">
        <v>0</v>
      </c>
      <c r="R127" s="226">
        <v>13.98</v>
      </c>
    </row>
    <row r="128" spans="1:18" ht="30.75" customHeight="1" x14ac:dyDescent="0.2">
      <c r="A128" s="65" t="s">
        <v>51</v>
      </c>
      <c r="B128" s="66">
        <v>92763</v>
      </c>
      <c r="C128" s="97" t="s">
        <v>1017</v>
      </c>
      <c r="D128" s="65" t="s">
        <v>2</v>
      </c>
      <c r="E128" s="174" t="s">
        <v>26</v>
      </c>
      <c r="F128" s="194">
        <v>519</v>
      </c>
      <c r="G128" s="84"/>
      <c r="H128" s="84"/>
      <c r="I128" s="251">
        <v>0</v>
      </c>
      <c r="J128" s="181">
        <v>8.5190999999999999</v>
      </c>
      <c r="K128" s="91">
        <v>4421.41</v>
      </c>
      <c r="L128" s="257">
        <v>0</v>
      </c>
      <c r="M128" s="257">
        <v>0</v>
      </c>
      <c r="N128" s="257">
        <v>0</v>
      </c>
      <c r="O128" s="191">
        <v>4421.41</v>
      </c>
      <c r="P128" s="259">
        <v>0</v>
      </c>
      <c r="Q128" s="245">
        <v>0</v>
      </c>
      <c r="R128" s="223">
        <v>11.67</v>
      </c>
    </row>
    <row r="129" spans="1:18" ht="27.75" customHeight="1" x14ac:dyDescent="0.2">
      <c r="A129" s="65" t="s">
        <v>52</v>
      </c>
      <c r="B129" s="66">
        <v>92764</v>
      </c>
      <c r="C129" s="97" t="s">
        <v>1018</v>
      </c>
      <c r="D129" s="65" t="s">
        <v>2</v>
      </c>
      <c r="E129" s="174" t="s">
        <v>26</v>
      </c>
      <c r="F129" s="194">
        <v>45.8</v>
      </c>
      <c r="G129" s="84"/>
      <c r="H129" s="84"/>
      <c r="I129" s="251">
        <v>0</v>
      </c>
      <c r="J129" s="181">
        <v>8.2051999999999996</v>
      </c>
      <c r="K129" s="91">
        <v>375.79</v>
      </c>
      <c r="L129" s="257">
        <v>0</v>
      </c>
      <c r="M129" s="257">
        <v>0</v>
      </c>
      <c r="N129" s="257">
        <v>0</v>
      </c>
      <c r="O129" s="191">
        <v>375.79</v>
      </c>
      <c r="P129" s="259">
        <v>0</v>
      </c>
      <c r="Q129" s="245">
        <v>0</v>
      </c>
      <c r="R129" s="223">
        <v>11.24</v>
      </c>
    </row>
    <row r="130" spans="1:18" ht="16.5" customHeight="1" x14ac:dyDescent="0.2">
      <c r="A130" s="103" t="s">
        <v>372</v>
      </c>
      <c r="B130" s="104"/>
      <c r="C130" s="105" t="s">
        <v>373</v>
      </c>
      <c r="D130" s="106"/>
      <c r="E130" s="176"/>
      <c r="F130" s="195"/>
      <c r="G130" s="106"/>
      <c r="H130" s="106"/>
      <c r="I130" s="253"/>
      <c r="J130" s="183"/>
      <c r="K130" s="107">
        <v>109024.47</v>
      </c>
      <c r="L130" s="107"/>
      <c r="M130" s="107"/>
      <c r="N130" s="107"/>
      <c r="O130" s="211"/>
      <c r="P130" s="237"/>
      <c r="Q130" s="211"/>
      <c r="R130" s="225"/>
    </row>
    <row r="131" spans="1:18" ht="31.5" customHeight="1" x14ac:dyDescent="0.2">
      <c r="A131" s="65" t="s">
        <v>53</v>
      </c>
      <c r="B131" s="65" t="s">
        <v>39</v>
      </c>
      <c r="C131" s="97" t="s">
        <v>1000</v>
      </c>
      <c r="D131" s="65" t="s">
        <v>2</v>
      </c>
      <c r="E131" s="174" t="s">
        <v>5</v>
      </c>
      <c r="F131" s="194">
        <v>36.11</v>
      </c>
      <c r="G131" s="84"/>
      <c r="H131" s="84"/>
      <c r="I131" s="251">
        <v>0</v>
      </c>
      <c r="J131" s="181">
        <v>632.47199999999998</v>
      </c>
      <c r="K131" s="91">
        <v>22838.560000000001</v>
      </c>
      <c r="L131" s="257">
        <v>0</v>
      </c>
      <c r="M131" s="257">
        <v>0</v>
      </c>
      <c r="N131" s="257">
        <v>0</v>
      </c>
      <c r="O131" s="191">
        <v>22838.560000000001</v>
      </c>
      <c r="P131" s="259">
        <v>0</v>
      </c>
      <c r="Q131" s="245">
        <v>0</v>
      </c>
      <c r="R131" s="223">
        <v>866.4</v>
      </c>
    </row>
    <row r="132" spans="1:18" ht="29.25" customHeight="1" x14ac:dyDescent="0.2">
      <c r="A132" s="65" t="s">
        <v>54</v>
      </c>
      <c r="B132" s="66">
        <v>92455</v>
      </c>
      <c r="C132" s="97" t="s">
        <v>1019</v>
      </c>
      <c r="D132" s="65" t="s">
        <v>2</v>
      </c>
      <c r="E132" s="174" t="s">
        <v>3</v>
      </c>
      <c r="F132" s="194">
        <v>393.09</v>
      </c>
      <c r="G132" s="84"/>
      <c r="H132" s="84"/>
      <c r="I132" s="251">
        <v>0</v>
      </c>
      <c r="J132" s="181">
        <v>138.69999999999999</v>
      </c>
      <c r="K132" s="91">
        <v>54521.58</v>
      </c>
      <c r="L132" s="257">
        <v>0</v>
      </c>
      <c r="M132" s="257">
        <v>0</v>
      </c>
      <c r="N132" s="257">
        <v>0</v>
      </c>
      <c r="O132" s="191">
        <v>54521.58</v>
      </c>
      <c r="P132" s="259">
        <v>0</v>
      </c>
      <c r="Q132" s="245">
        <v>0</v>
      </c>
      <c r="R132" s="223">
        <v>190</v>
      </c>
    </row>
    <row r="133" spans="1:18" ht="31.5" customHeight="1" x14ac:dyDescent="0.2">
      <c r="A133" s="65" t="s">
        <v>55</v>
      </c>
      <c r="B133" s="66">
        <v>92759</v>
      </c>
      <c r="C133" s="97" t="s">
        <v>1014</v>
      </c>
      <c r="D133" s="65" t="s">
        <v>2</v>
      </c>
      <c r="E133" s="174" t="s">
        <v>26</v>
      </c>
      <c r="F133" s="194">
        <v>815.2</v>
      </c>
      <c r="G133" s="84"/>
      <c r="H133" s="84"/>
      <c r="I133" s="251">
        <v>0</v>
      </c>
      <c r="J133" s="181">
        <v>13.468499999999999</v>
      </c>
      <c r="K133" s="91">
        <v>10979.52</v>
      </c>
      <c r="L133" s="257">
        <v>0</v>
      </c>
      <c r="M133" s="257">
        <v>0</v>
      </c>
      <c r="N133" s="257">
        <v>0</v>
      </c>
      <c r="O133" s="191">
        <v>10979.52</v>
      </c>
      <c r="P133" s="259">
        <v>0</v>
      </c>
      <c r="Q133" s="245">
        <v>0</v>
      </c>
      <c r="R133" s="223">
        <v>18.45</v>
      </c>
    </row>
    <row r="134" spans="1:18" ht="30.75" customHeight="1" x14ac:dyDescent="0.2">
      <c r="A134" s="65" t="s">
        <v>56</v>
      </c>
      <c r="B134" s="66">
        <v>92760</v>
      </c>
      <c r="C134" s="97" t="s">
        <v>1020</v>
      </c>
      <c r="D134" s="65" t="s">
        <v>2</v>
      </c>
      <c r="E134" s="174" t="s">
        <v>26</v>
      </c>
      <c r="F134" s="194">
        <v>143.1</v>
      </c>
      <c r="G134" s="84"/>
      <c r="H134" s="84"/>
      <c r="I134" s="251">
        <v>0</v>
      </c>
      <c r="J134" s="181">
        <v>12.4611</v>
      </c>
      <c r="K134" s="91">
        <v>1783.18</v>
      </c>
      <c r="L134" s="257">
        <v>0</v>
      </c>
      <c r="M134" s="257">
        <v>0</v>
      </c>
      <c r="N134" s="257">
        <v>0</v>
      </c>
      <c r="O134" s="191">
        <v>1783.18</v>
      </c>
      <c r="P134" s="259">
        <v>0</v>
      </c>
      <c r="Q134" s="245">
        <v>0</v>
      </c>
      <c r="R134" s="223">
        <v>17.07</v>
      </c>
    </row>
    <row r="135" spans="1:18" ht="32.25" customHeight="1" x14ac:dyDescent="0.2">
      <c r="A135" s="65" t="s">
        <v>57</v>
      </c>
      <c r="B135" s="66">
        <v>92761</v>
      </c>
      <c r="C135" s="97" t="s">
        <v>1021</v>
      </c>
      <c r="D135" s="65" t="s">
        <v>2</v>
      </c>
      <c r="E135" s="174" t="s">
        <v>26</v>
      </c>
      <c r="F135" s="194">
        <v>287.7</v>
      </c>
      <c r="G135" s="84"/>
      <c r="H135" s="84"/>
      <c r="I135" s="251">
        <v>0</v>
      </c>
      <c r="J135" s="181">
        <v>11.526699999999998</v>
      </c>
      <c r="K135" s="91">
        <v>3316.23</v>
      </c>
      <c r="L135" s="257">
        <v>0</v>
      </c>
      <c r="M135" s="257">
        <v>0</v>
      </c>
      <c r="N135" s="257">
        <v>0</v>
      </c>
      <c r="O135" s="191">
        <v>3316.23</v>
      </c>
      <c r="P135" s="259">
        <v>0</v>
      </c>
      <c r="Q135" s="245">
        <v>0</v>
      </c>
      <c r="R135" s="223">
        <v>15.79</v>
      </c>
    </row>
    <row r="136" spans="1:18" ht="33" customHeight="1" x14ac:dyDescent="0.2">
      <c r="A136" s="65" t="s">
        <v>58</v>
      </c>
      <c r="B136" s="66">
        <v>92762</v>
      </c>
      <c r="C136" s="97" t="s">
        <v>1015</v>
      </c>
      <c r="D136" s="65" t="s">
        <v>2</v>
      </c>
      <c r="E136" s="174" t="s">
        <v>26</v>
      </c>
      <c r="F136" s="196">
        <v>1114.8</v>
      </c>
      <c r="G136" s="92"/>
      <c r="H136" s="92"/>
      <c r="I136" s="251">
        <v>0</v>
      </c>
      <c r="J136" s="181">
        <v>10.205400000000001</v>
      </c>
      <c r="K136" s="91">
        <v>11376.97</v>
      </c>
      <c r="L136" s="257">
        <v>0</v>
      </c>
      <c r="M136" s="257">
        <v>0</v>
      </c>
      <c r="N136" s="257">
        <v>0</v>
      </c>
      <c r="O136" s="191">
        <v>11376.97</v>
      </c>
      <c r="P136" s="259">
        <v>0</v>
      </c>
      <c r="Q136" s="245">
        <v>0</v>
      </c>
      <c r="R136" s="223">
        <v>13.98</v>
      </c>
    </row>
    <row r="137" spans="1:18" ht="34.5" customHeight="1" x14ac:dyDescent="0.2">
      <c r="A137" s="65" t="s">
        <v>59</v>
      </c>
      <c r="B137" s="66">
        <v>92763</v>
      </c>
      <c r="C137" s="97" t="s">
        <v>1017</v>
      </c>
      <c r="D137" s="65" t="s">
        <v>2</v>
      </c>
      <c r="E137" s="174" t="s">
        <v>26</v>
      </c>
      <c r="F137" s="194">
        <v>494</v>
      </c>
      <c r="G137" s="84"/>
      <c r="H137" s="84"/>
      <c r="I137" s="251">
        <v>0</v>
      </c>
      <c r="J137" s="181">
        <v>8.5190999999999999</v>
      </c>
      <c r="K137" s="91">
        <v>4208.43</v>
      </c>
      <c r="L137" s="257">
        <v>0</v>
      </c>
      <c r="M137" s="257">
        <v>0</v>
      </c>
      <c r="N137" s="257">
        <v>0</v>
      </c>
      <c r="O137" s="191">
        <v>4208.43</v>
      </c>
      <c r="P137" s="259">
        <v>0</v>
      </c>
      <c r="Q137" s="245">
        <v>0</v>
      </c>
      <c r="R137" s="223">
        <v>11.67</v>
      </c>
    </row>
    <row r="138" spans="1:18" ht="15.75" customHeight="1" x14ac:dyDescent="0.2">
      <c r="A138" s="103" t="s">
        <v>374</v>
      </c>
      <c r="B138" s="104"/>
      <c r="C138" s="105" t="s">
        <v>375</v>
      </c>
      <c r="D138" s="106"/>
      <c r="E138" s="176"/>
      <c r="F138" s="195"/>
      <c r="G138" s="106"/>
      <c r="H138" s="106"/>
      <c r="I138" s="253"/>
      <c r="J138" s="183"/>
      <c r="K138" s="110">
        <v>228636.27999999997</v>
      </c>
      <c r="L138" s="110"/>
      <c r="M138" s="110"/>
      <c r="N138" s="110"/>
      <c r="O138" s="212"/>
      <c r="P138" s="238"/>
      <c r="Q138" s="212"/>
      <c r="R138" s="225"/>
    </row>
    <row r="139" spans="1:18" ht="29.25" customHeight="1" x14ac:dyDescent="0.2">
      <c r="A139" s="65" t="s">
        <v>60</v>
      </c>
      <c r="B139" s="65" t="s">
        <v>39</v>
      </c>
      <c r="C139" s="97" t="s">
        <v>1000</v>
      </c>
      <c r="D139" s="65" t="s">
        <v>2</v>
      </c>
      <c r="E139" s="174" t="s">
        <v>5</v>
      </c>
      <c r="F139" s="194">
        <v>107.02</v>
      </c>
      <c r="G139" s="84"/>
      <c r="H139" s="84"/>
      <c r="I139" s="251">
        <v>0</v>
      </c>
      <c r="J139" s="181">
        <v>632.47199999999998</v>
      </c>
      <c r="K139" s="91">
        <v>67687.149999999994</v>
      </c>
      <c r="L139" s="257">
        <v>0</v>
      </c>
      <c r="M139" s="257">
        <v>0</v>
      </c>
      <c r="N139" s="257">
        <v>0</v>
      </c>
      <c r="O139" s="191">
        <v>67687.149999999994</v>
      </c>
      <c r="P139" s="259">
        <v>0</v>
      </c>
      <c r="Q139" s="245">
        <v>0</v>
      </c>
      <c r="R139" s="223">
        <v>866.4</v>
      </c>
    </row>
    <row r="140" spans="1:18" ht="46.5" customHeight="1" x14ac:dyDescent="0.2">
      <c r="A140" s="65" t="s">
        <v>61</v>
      </c>
      <c r="B140" s="65" t="s">
        <v>38</v>
      </c>
      <c r="C140" s="97" t="s">
        <v>999</v>
      </c>
      <c r="D140" s="65" t="s">
        <v>2</v>
      </c>
      <c r="E140" s="174" t="s">
        <v>3</v>
      </c>
      <c r="F140" s="194">
        <v>730.49</v>
      </c>
      <c r="G140" s="84"/>
      <c r="H140" s="84"/>
      <c r="I140" s="251">
        <v>0</v>
      </c>
      <c r="J140" s="181">
        <v>97.717800000000011</v>
      </c>
      <c r="K140" s="91">
        <v>71381.87</v>
      </c>
      <c r="L140" s="257">
        <v>0</v>
      </c>
      <c r="M140" s="257">
        <v>0</v>
      </c>
      <c r="N140" s="257">
        <v>0</v>
      </c>
      <c r="O140" s="191">
        <v>71381.87</v>
      </c>
      <c r="P140" s="259">
        <v>0</v>
      </c>
      <c r="Q140" s="245">
        <v>0</v>
      </c>
      <c r="R140" s="223">
        <v>133.86000000000001</v>
      </c>
    </row>
    <row r="141" spans="1:18" ht="29.25" customHeight="1" x14ac:dyDescent="0.2">
      <c r="A141" s="65" t="s">
        <v>62</v>
      </c>
      <c r="B141" s="66">
        <v>92768</v>
      </c>
      <c r="C141" s="97" t="s">
        <v>1001</v>
      </c>
      <c r="D141" s="65" t="s">
        <v>2</v>
      </c>
      <c r="E141" s="174" t="s">
        <v>26</v>
      </c>
      <c r="F141" s="190">
        <v>1271.2</v>
      </c>
      <c r="G141" s="91"/>
      <c r="H141" s="91"/>
      <c r="I141" s="251">
        <v>0</v>
      </c>
      <c r="J141" s="181">
        <v>12.869899999999998</v>
      </c>
      <c r="K141" s="91">
        <v>16360.21</v>
      </c>
      <c r="L141" s="257">
        <v>0</v>
      </c>
      <c r="M141" s="257">
        <v>0</v>
      </c>
      <c r="N141" s="257">
        <v>0</v>
      </c>
      <c r="O141" s="191">
        <v>16360.21</v>
      </c>
      <c r="P141" s="259">
        <v>0</v>
      </c>
      <c r="Q141" s="245">
        <v>0</v>
      </c>
      <c r="R141" s="223">
        <v>17.63</v>
      </c>
    </row>
    <row r="142" spans="1:18" ht="30.75" customHeight="1" x14ac:dyDescent="0.2">
      <c r="A142" s="65" t="s">
        <v>63</v>
      </c>
      <c r="B142" s="66">
        <v>92769</v>
      </c>
      <c r="C142" s="97" t="s">
        <v>1002</v>
      </c>
      <c r="D142" s="65" t="s">
        <v>2</v>
      </c>
      <c r="E142" s="174" t="s">
        <v>26</v>
      </c>
      <c r="F142" s="190">
        <v>1400.4</v>
      </c>
      <c r="G142" s="91"/>
      <c r="H142" s="91"/>
      <c r="I142" s="251">
        <v>0</v>
      </c>
      <c r="J142" s="181">
        <v>11.899000000000001</v>
      </c>
      <c r="K142" s="91">
        <v>16663.349999999999</v>
      </c>
      <c r="L142" s="257">
        <v>0</v>
      </c>
      <c r="M142" s="257">
        <v>0</v>
      </c>
      <c r="N142" s="257">
        <v>0</v>
      </c>
      <c r="O142" s="191">
        <v>16663.349999999999</v>
      </c>
      <c r="P142" s="259">
        <v>0</v>
      </c>
      <c r="Q142" s="245">
        <v>0</v>
      </c>
      <c r="R142" s="223">
        <v>16.3</v>
      </c>
    </row>
    <row r="143" spans="1:18" ht="30" customHeight="1" x14ac:dyDescent="0.2">
      <c r="A143" s="65" t="s">
        <v>64</v>
      </c>
      <c r="B143" s="66">
        <v>92770</v>
      </c>
      <c r="C143" s="97" t="s">
        <v>1003</v>
      </c>
      <c r="D143" s="65" t="s">
        <v>2</v>
      </c>
      <c r="E143" s="174" t="s">
        <v>26</v>
      </c>
      <c r="F143" s="190">
        <v>2607.1</v>
      </c>
      <c r="G143" s="91"/>
      <c r="H143" s="91"/>
      <c r="I143" s="251">
        <v>0</v>
      </c>
      <c r="J143" s="181">
        <v>11.015699999999999</v>
      </c>
      <c r="K143" s="91">
        <v>28719.03</v>
      </c>
      <c r="L143" s="257">
        <v>0</v>
      </c>
      <c r="M143" s="257">
        <v>0</v>
      </c>
      <c r="N143" s="257">
        <v>0</v>
      </c>
      <c r="O143" s="191">
        <v>28719.03</v>
      </c>
      <c r="P143" s="259">
        <v>0</v>
      </c>
      <c r="Q143" s="245">
        <v>0</v>
      </c>
      <c r="R143" s="223">
        <v>15.09</v>
      </c>
    </row>
    <row r="144" spans="1:18" ht="30.75" customHeight="1" x14ac:dyDescent="0.2">
      <c r="A144" s="65" t="s">
        <v>65</v>
      </c>
      <c r="B144" s="66">
        <v>92771</v>
      </c>
      <c r="C144" s="97" t="s">
        <v>1004</v>
      </c>
      <c r="D144" s="65" t="s">
        <v>2</v>
      </c>
      <c r="E144" s="174" t="s">
        <v>26</v>
      </c>
      <c r="F144" s="192">
        <v>730.3</v>
      </c>
      <c r="G144" s="86"/>
      <c r="H144" s="86"/>
      <c r="I144" s="251">
        <v>0</v>
      </c>
      <c r="J144" s="181">
        <v>9.7309000000000001</v>
      </c>
      <c r="K144" s="91">
        <v>7106.47</v>
      </c>
      <c r="L144" s="257">
        <v>0</v>
      </c>
      <c r="M144" s="257">
        <v>0</v>
      </c>
      <c r="N144" s="257">
        <v>0</v>
      </c>
      <c r="O144" s="191">
        <v>7106.47</v>
      </c>
      <c r="P144" s="259">
        <v>0</v>
      </c>
      <c r="Q144" s="245">
        <v>0</v>
      </c>
      <c r="R144" s="223">
        <v>13.33</v>
      </c>
    </row>
    <row r="145" spans="1:18" ht="33.75" customHeight="1" x14ac:dyDescent="0.2">
      <c r="A145" s="65" t="s">
        <v>66</v>
      </c>
      <c r="B145" s="66">
        <v>92772</v>
      </c>
      <c r="C145" s="97" t="s">
        <v>1005</v>
      </c>
      <c r="D145" s="65" t="s">
        <v>2</v>
      </c>
      <c r="E145" s="174" t="s">
        <v>26</v>
      </c>
      <c r="F145" s="190">
        <v>1144.3</v>
      </c>
      <c r="G145" s="91"/>
      <c r="H145" s="91"/>
      <c r="I145" s="251">
        <v>0</v>
      </c>
      <c r="J145" s="181">
        <v>8.0957000000000008</v>
      </c>
      <c r="K145" s="91">
        <v>9263.9</v>
      </c>
      <c r="L145" s="257">
        <v>0</v>
      </c>
      <c r="M145" s="257">
        <v>0</v>
      </c>
      <c r="N145" s="257">
        <v>0</v>
      </c>
      <c r="O145" s="191">
        <v>9263.9</v>
      </c>
      <c r="P145" s="259">
        <v>0</v>
      </c>
      <c r="Q145" s="245">
        <v>0</v>
      </c>
      <c r="R145" s="223">
        <v>11.09</v>
      </c>
    </row>
    <row r="146" spans="1:18" ht="33" customHeight="1" x14ac:dyDescent="0.2">
      <c r="A146" s="65" t="s">
        <v>67</v>
      </c>
      <c r="B146" s="66">
        <v>92773</v>
      </c>
      <c r="C146" s="97" t="s">
        <v>1022</v>
      </c>
      <c r="D146" s="65" t="s">
        <v>2</v>
      </c>
      <c r="E146" s="174" t="s">
        <v>26</v>
      </c>
      <c r="F146" s="192">
        <v>791.9</v>
      </c>
      <c r="G146" s="86"/>
      <c r="H146" s="86"/>
      <c r="I146" s="251">
        <v>0</v>
      </c>
      <c r="J146" s="181">
        <v>7.9277999999999995</v>
      </c>
      <c r="K146" s="91">
        <v>6278.02</v>
      </c>
      <c r="L146" s="257">
        <v>0</v>
      </c>
      <c r="M146" s="257">
        <v>0</v>
      </c>
      <c r="N146" s="257">
        <v>0</v>
      </c>
      <c r="O146" s="191">
        <v>6278.02</v>
      </c>
      <c r="P146" s="259">
        <v>0</v>
      </c>
      <c r="Q146" s="245">
        <v>0</v>
      </c>
      <c r="R146" s="223">
        <v>10.86</v>
      </c>
    </row>
    <row r="147" spans="1:18" ht="31.9" customHeight="1" x14ac:dyDescent="0.2">
      <c r="A147" s="65" t="s">
        <v>68</v>
      </c>
      <c r="B147" s="65" t="s">
        <v>69</v>
      </c>
      <c r="C147" s="97" t="s">
        <v>1023</v>
      </c>
      <c r="D147" s="65" t="s">
        <v>2</v>
      </c>
      <c r="E147" s="174" t="s">
        <v>43</v>
      </c>
      <c r="F147" s="192">
        <v>8</v>
      </c>
      <c r="G147" s="86"/>
      <c r="H147" s="86"/>
      <c r="I147" s="251">
        <v>0</v>
      </c>
      <c r="J147" s="181">
        <v>647.03549999999996</v>
      </c>
      <c r="K147" s="91">
        <v>5176.28</v>
      </c>
      <c r="L147" s="257">
        <v>0</v>
      </c>
      <c r="M147" s="257">
        <v>0</v>
      </c>
      <c r="N147" s="257">
        <v>0</v>
      </c>
      <c r="O147" s="191">
        <v>5176.28</v>
      </c>
      <c r="P147" s="259">
        <v>0</v>
      </c>
      <c r="Q147" s="245">
        <v>0</v>
      </c>
      <c r="R147" s="223">
        <v>886.35</v>
      </c>
    </row>
    <row r="148" spans="1:18" ht="18" customHeight="1" x14ac:dyDescent="0.2">
      <c r="A148" s="103" t="s">
        <v>376</v>
      </c>
      <c r="B148" s="104"/>
      <c r="C148" s="105" t="s">
        <v>377</v>
      </c>
      <c r="D148" s="106"/>
      <c r="E148" s="176"/>
      <c r="F148" s="195"/>
      <c r="G148" s="106"/>
      <c r="H148" s="106"/>
      <c r="I148" s="253"/>
      <c r="J148" s="183"/>
      <c r="K148" s="110">
        <v>4862.24</v>
      </c>
      <c r="L148" s="110"/>
      <c r="M148" s="110"/>
      <c r="N148" s="110"/>
      <c r="O148" s="212"/>
      <c r="P148" s="238"/>
      <c r="Q148" s="212"/>
      <c r="R148" s="225"/>
    </row>
    <row r="149" spans="1:18" ht="31.5" customHeight="1" x14ac:dyDescent="0.2">
      <c r="A149" s="65" t="s">
        <v>378</v>
      </c>
      <c r="B149" s="65" t="s">
        <v>39</v>
      </c>
      <c r="C149" s="97" t="s">
        <v>1000</v>
      </c>
      <c r="D149" s="65" t="s">
        <v>2</v>
      </c>
      <c r="E149" s="174" t="s">
        <v>5</v>
      </c>
      <c r="F149" s="192">
        <v>2.02</v>
      </c>
      <c r="G149" s="86"/>
      <c r="H149" s="86"/>
      <c r="I149" s="251">
        <v>0</v>
      </c>
      <c r="J149" s="181">
        <v>632.47199999999998</v>
      </c>
      <c r="K149" s="91">
        <v>1277.5899999999999</v>
      </c>
      <c r="L149" s="257">
        <v>0</v>
      </c>
      <c r="M149" s="257">
        <v>0</v>
      </c>
      <c r="N149" s="257">
        <v>0</v>
      </c>
      <c r="O149" s="191">
        <v>1277.5899999999999</v>
      </c>
      <c r="P149" s="259">
        <v>0</v>
      </c>
      <c r="Q149" s="245">
        <v>0</v>
      </c>
      <c r="R149" s="223">
        <v>866.4</v>
      </c>
    </row>
    <row r="150" spans="1:18" ht="33.75" customHeight="1" x14ac:dyDescent="0.2">
      <c r="A150" s="65" t="s">
        <v>379</v>
      </c>
      <c r="B150" s="66">
        <v>102045</v>
      </c>
      <c r="C150" s="97" t="s">
        <v>1024</v>
      </c>
      <c r="D150" s="65" t="s">
        <v>2</v>
      </c>
      <c r="E150" s="174" t="s">
        <v>3</v>
      </c>
      <c r="F150" s="192">
        <v>15.58</v>
      </c>
      <c r="G150" s="86"/>
      <c r="H150" s="86"/>
      <c r="I150" s="251">
        <v>0</v>
      </c>
      <c r="J150" s="181">
        <v>187.245</v>
      </c>
      <c r="K150" s="91">
        <v>2917.27</v>
      </c>
      <c r="L150" s="257">
        <v>0</v>
      </c>
      <c r="M150" s="257">
        <v>0</v>
      </c>
      <c r="N150" s="257">
        <v>0</v>
      </c>
      <c r="O150" s="191">
        <v>2917.27</v>
      </c>
      <c r="P150" s="259">
        <v>0</v>
      </c>
      <c r="Q150" s="245">
        <v>0</v>
      </c>
      <c r="R150" s="223">
        <v>256.5</v>
      </c>
    </row>
    <row r="151" spans="1:18" ht="33" customHeight="1" x14ac:dyDescent="0.2">
      <c r="A151" s="65" t="s">
        <v>380</v>
      </c>
      <c r="B151" s="66">
        <v>95944</v>
      </c>
      <c r="C151" s="97" t="s">
        <v>1025</v>
      </c>
      <c r="D151" s="65" t="s">
        <v>2</v>
      </c>
      <c r="E151" s="174" t="s">
        <v>26</v>
      </c>
      <c r="F151" s="192">
        <v>34.1</v>
      </c>
      <c r="G151" s="86"/>
      <c r="H151" s="86"/>
      <c r="I151" s="251">
        <v>0</v>
      </c>
      <c r="J151" s="181">
        <v>19.571300000000001</v>
      </c>
      <c r="K151" s="91">
        <v>667.38</v>
      </c>
      <c r="L151" s="257">
        <v>0</v>
      </c>
      <c r="M151" s="257">
        <v>0</v>
      </c>
      <c r="N151" s="257">
        <v>0</v>
      </c>
      <c r="O151" s="191">
        <v>667.38</v>
      </c>
      <c r="P151" s="259">
        <v>0</v>
      </c>
      <c r="Q151" s="245">
        <v>0</v>
      </c>
      <c r="R151" s="223">
        <v>26.81</v>
      </c>
    </row>
    <row r="152" spans="1:18" ht="17.25" customHeight="1" x14ac:dyDescent="0.2">
      <c r="A152" s="103" t="s">
        <v>381</v>
      </c>
      <c r="B152" s="104"/>
      <c r="C152" s="105" t="s">
        <v>382</v>
      </c>
      <c r="D152" s="106"/>
      <c r="E152" s="176"/>
      <c r="F152" s="195"/>
      <c r="G152" s="106"/>
      <c r="H152" s="106"/>
      <c r="I152" s="253"/>
      <c r="J152" s="183"/>
      <c r="K152" s="110">
        <v>95623.599999999977</v>
      </c>
      <c r="L152" s="110"/>
      <c r="M152" s="110"/>
      <c r="N152" s="110"/>
      <c r="O152" s="212"/>
      <c r="P152" s="238"/>
      <c r="Q152" s="212"/>
      <c r="R152" s="225"/>
    </row>
    <row r="153" spans="1:18" ht="30.75" customHeight="1" x14ac:dyDescent="0.2">
      <c r="A153" s="65" t="s">
        <v>383</v>
      </c>
      <c r="B153" s="66">
        <v>96523</v>
      </c>
      <c r="C153" s="97" t="s">
        <v>976</v>
      </c>
      <c r="D153" s="65" t="s">
        <v>2</v>
      </c>
      <c r="E153" s="174" t="s">
        <v>5</v>
      </c>
      <c r="F153" s="192">
        <v>80.78</v>
      </c>
      <c r="G153" s="86"/>
      <c r="H153" s="86"/>
      <c r="I153" s="251">
        <v>0</v>
      </c>
      <c r="J153" s="181">
        <v>96.900200000000012</v>
      </c>
      <c r="K153" s="91">
        <v>7827.59</v>
      </c>
      <c r="L153" s="257">
        <v>0</v>
      </c>
      <c r="M153" s="257">
        <v>0</v>
      </c>
      <c r="N153" s="257">
        <v>0</v>
      </c>
      <c r="O153" s="191">
        <v>7827.59</v>
      </c>
      <c r="P153" s="259">
        <v>0</v>
      </c>
      <c r="Q153" s="245">
        <v>0</v>
      </c>
      <c r="R153" s="223">
        <v>132.74</v>
      </c>
    </row>
    <row r="154" spans="1:18" ht="60.75" customHeight="1" x14ac:dyDescent="0.2">
      <c r="A154" s="65" t="s">
        <v>384</v>
      </c>
      <c r="B154" s="66">
        <v>93379</v>
      </c>
      <c r="C154" s="97" t="s">
        <v>1026</v>
      </c>
      <c r="D154" s="65" t="s">
        <v>2</v>
      </c>
      <c r="E154" s="174" t="s">
        <v>5</v>
      </c>
      <c r="F154" s="192">
        <v>66.099999999999994</v>
      </c>
      <c r="G154" s="86"/>
      <c r="H154" s="86"/>
      <c r="I154" s="251">
        <v>0</v>
      </c>
      <c r="J154" s="181">
        <v>19.2136</v>
      </c>
      <c r="K154" s="91">
        <v>1270.01</v>
      </c>
      <c r="L154" s="257">
        <v>0</v>
      </c>
      <c r="M154" s="257">
        <v>0</v>
      </c>
      <c r="N154" s="257">
        <v>0</v>
      </c>
      <c r="O154" s="191">
        <v>1270.01</v>
      </c>
      <c r="P154" s="259">
        <v>0</v>
      </c>
      <c r="Q154" s="245">
        <v>0</v>
      </c>
      <c r="R154" s="223">
        <v>26.32</v>
      </c>
    </row>
    <row r="155" spans="1:18" ht="47.25" customHeight="1" x14ac:dyDescent="0.2">
      <c r="A155" s="65" t="s">
        <v>385</v>
      </c>
      <c r="B155" s="66">
        <v>100973</v>
      </c>
      <c r="C155" s="97" t="s">
        <v>978</v>
      </c>
      <c r="D155" s="65" t="s">
        <v>2</v>
      </c>
      <c r="E155" s="174" t="s">
        <v>5</v>
      </c>
      <c r="F155" s="192">
        <v>171.11</v>
      </c>
      <c r="G155" s="86"/>
      <c r="H155" s="86"/>
      <c r="I155" s="251">
        <v>0</v>
      </c>
      <c r="J155" s="181">
        <v>8.5628999999999991</v>
      </c>
      <c r="K155" s="91">
        <v>1465.19</v>
      </c>
      <c r="L155" s="257">
        <v>0</v>
      </c>
      <c r="M155" s="257">
        <v>0</v>
      </c>
      <c r="N155" s="257">
        <v>0</v>
      </c>
      <c r="O155" s="191">
        <v>1465.19</v>
      </c>
      <c r="P155" s="259">
        <v>0</v>
      </c>
      <c r="Q155" s="245">
        <v>0</v>
      </c>
      <c r="R155" s="223">
        <v>11.73</v>
      </c>
    </row>
    <row r="156" spans="1:18" ht="32.25" customHeight="1" x14ac:dyDescent="0.2">
      <c r="A156" s="65" t="s">
        <v>386</v>
      </c>
      <c r="B156" s="66">
        <v>97914</v>
      </c>
      <c r="C156" s="97" t="s">
        <v>979</v>
      </c>
      <c r="D156" s="65" t="s">
        <v>2</v>
      </c>
      <c r="E156" s="174" t="s">
        <v>25</v>
      </c>
      <c r="F156" s="192">
        <v>778.28</v>
      </c>
      <c r="G156" s="86"/>
      <c r="H156" s="86"/>
      <c r="I156" s="251">
        <v>0</v>
      </c>
      <c r="J156" s="181">
        <v>2.7667000000000002</v>
      </c>
      <c r="K156" s="91">
        <v>2153.2600000000002</v>
      </c>
      <c r="L156" s="257">
        <v>0</v>
      </c>
      <c r="M156" s="257">
        <v>0</v>
      </c>
      <c r="N156" s="257">
        <v>0</v>
      </c>
      <c r="O156" s="191">
        <v>2153.2600000000002</v>
      </c>
      <c r="P156" s="259">
        <v>0</v>
      </c>
      <c r="Q156" s="245">
        <v>0</v>
      </c>
      <c r="R156" s="223">
        <v>3.79</v>
      </c>
    </row>
    <row r="157" spans="1:18" ht="33" customHeight="1" x14ac:dyDescent="0.2">
      <c r="A157" s="65" t="s">
        <v>387</v>
      </c>
      <c r="B157" s="66">
        <v>96535</v>
      </c>
      <c r="C157" s="97" t="s">
        <v>1010</v>
      </c>
      <c r="D157" s="65" t="s">
        <v>2</v>
      </c>
      <c r="E157" s="174" t="s">
        <v>3</v>
      </c>
      <c r="F157" s="192">
        <v>76.459999999999994</v>
      </c>
      <c r="G157" s="86"/>
      <c r="H157" s="86"/>
      <c r="I157" s="251">
        <v>0</v>
      </c>
      <c r="J157" s="181">
        <v>136.4443</v>
      </c>
      <c r="K157" s="91">
        <v>10432.530000000001</v>
      </c>
      <c r="L157" s="257">
        <v>0</v>
      </c>
      <c r="M157" s="257">
        <v>0</v>
      </c>
      <c r="N157" s="257">
        <v>0</v>
      </c>
      <c r="O157" s="191">
        <v>10432.530000000001</v>
      </c>
      <c r="P157" s="259">
        <v>0</v>
      </c>
      <c r="Q157" s="245">
        <v>0</v>
      </c>
      <c r="R157" s="223">
        <v>186.91</v>
      </c>
    </row>
    <row r="158" spans="1:18" ht="30" customHeight="1" x14ac:dyDescent="0.2">
      <c r="A158" s="65" t="s">
        <v>388</v>
      </c>
      <c r="B158" s="66">
        <v>92409</v>
      </c>
      <c r="C158" s="97" t="s">
        <v>1011</v>
      </c>
      <c r="D158" s="65" t="s">
        <v>2</v>
      </c>
      <c r="E158" s="174" t="s">
        <v>3</v>
      </c>
      <c r="F158" s="192">
        <v>28.84</v>
      </c>
      <c r="G158" s="86"/>
      <c r="H158" s="86"/>
      <c r="I158" s="251">
        <v>0</v>
      </c>
      <c r="J158" s="181">
        <v>82.219899999999996</v>
      </c>
      <c r="K158" s="91">
        <v>2371.2199999999998</v>
      </c>
      <c r="L158" s="257">
        <v>0</v>
      </c>
      <c r="M158" s="257">
        <v>0</v>
      </c>
      <c r="N158" s="257">
        <v>0</v>
      </c>
      <c r="O158" s="191">
        <v>2371.2199999999998</v>
      </c>
      <c r="P158" s="259">
        <v>0</v>
      </c>
      <c r="Q158" s="245">
        <v>0</v>
      </c>
      <c r="R158" s="223">
        <v>112.63</v>
      </c>
    </row>
    <row r="159" spans="1:18" ht="30" customHeight="1" x14ac:dyDescent="0.2">
      <c r="A159" s="65" t="s">
        <v>389</v>
      </c>
      <c r="B159" s="66">
        <v>92463</v>
      </c>
      <c r="C159" s="97" t="s">
        <v>1012</v>
      </c>
      <c r="D159" s="65" t="s">
        <v>2</v>
      </c>
      <c r="E159" s="174" t="s">
        <v>3</v>
      </c>
      <c r="F159" s="192">
        <v>34.19</v>
      </c>
      <c r="G159" s="86"/>
      <c r="H159" s="86"/>
      <c r="I159" s="251">
        <v>0</v>
      </c>
      <c r="J159" s="181">
        <v>138.69999999999999</v>
      </c>
      <c r="K159" s="91">
        <v>4742.1499999999996</v>
      </c>
      <c r="L159" s="257">
        <v>0</v>
      </c>
      <c r="M159" s="257">
        <v>0</v>
      </c>
      <c r="N159" s="257">
        <v>0</v>
      </c>
      <c r="O159" s="191">
        <v>4742.1499999999996</v>
      </c>
      <c r="P159" s="259">
        <v>0</v>
      </c>
      <c r="Q159" s="245">
        <v>0</v>
      </c>
      <c r="R159" s="223">
        <v>190</v>
      </c>
    </row>
    <row r="160" spans="1:18" ht="31.5" customHeight="1" x14ac:dyDescent="0.2">
      <c r="A160" s="65" t="s">
        <v>390</v>
      </c>
      <c r="B160" s="66">
        <v>92518</v>
      </c>
      <c r="C160" s="97" t="s">
        <v>1007</v>
      </c>
      <c r="D160" s="65" t="s">
        <v>2</v>
      </c>
      <c r="E160" s="174" t="s">
        <v>3</v>
      </c>
      <c r="F160" s="192">
        <v>89.33</v>
      </c>
      <c r="G160" s="86"/>
      <c r="H160" s="86"/>
      <c r="I160" s="251">
        <v>0</v>
      </c>
      <c r="J160" s="181">
        <v>39.982100000000003</v>
      </c>
      <c r="K160" s="91">
        <v>3571.6</v>
      </c>
      <c r="L160" s="257">
        <v>0</v>
      </c>
      <c r="M160" s="257">
        <v>0</v>
      </c>
      <c r="N160" s="257">
        <v>0</v>
      </c>
      <c r="O160" s="191">
        <v>3571.6</v>
      </c>
      <c r="P160" s="259">
        <v>0</v>
      </c>
      <c r="Q160" s="245">
        <v>0</v>
      </c>
      <c r="R160" s="223">
        <v>54.77</v>
      </c>
    </row>
    <row r="161" spans="1:18" ht="18" customHeight="1" x14ac:dyDescent="0.2">
      <c r="A161" s="65" t="s">
        <v>391</v>
      </c>
      <c r="B161" s="66">
        <v>98557</v>
      </c>
      <c r="C161" s="97" t="s">
        <v>987</v>
      </c>
      <c r="D161" s="65" t="s">
        <v>2</v>
      </c>
      <c r="E161" s="174" t="s">
        <v>3</v>
      </c>
      <c r="F161" s="192">
        <v>76.459999999999994</v>
      </c>
      <c r="G161" s="86"/>
      <c r="H161" s="86"/>
      <c r="I161" s="251">
        <v>0</v>
      </c>
      <c r="J161" s="181">
        <v>44.734400000000001</v>
      </c>
      <c r="K161" s="91">
        <v>3420.39</v>
      </c>
      <c r="L161" s="257">
        <v>0</v>
      </c>
      <c r="M161" s="257">
        <v>0</v>
      </c>
      <c r="N161" s="257">
        <v>0</v>
      </c>
      <c r="O161" s="191">
        <v>3420.39</v>
      </c>
      <c r="P161" s="259">
        <v>0</v>
      </c>
      <c r="Q161" s="245">
        <v>0</v>
      </c>
      <c r="R161" s="223">
        <v>61.28</v>
      </c>
    </row>
    <row r="162" spans="1:18" ht="33" customHeight="1" x14ac:dyDescent="0.2">
      <c r="A162" s="67">
        <v>40303</v>
      </c>
      <c r="B162" s="66">
        <v>102473</v>
      </c>
      <c r="C162" s="97" t="s">
        <v>980</v>
      </c>
      <c r="D162" s="65" t="s">
        <v>2</v>
      </c>
      <c r="E162" s="174" t="s">
        <v>5</v>
      </c>
      <c r="F162" s="192">
        <v>1.03</v>
      </c>
      <c r="G162" s="86"/>
      <c r="H162" s="86"/>
      <c r="I162" s="251">
        <v>0</v>
      </c>
      <c r="J162" s="181">
        <v>570.93299999999999</v>
      </c>
      <c r="K162" s="91">
        <v>588.05999999999995</v>
      </c>
      <c r="L162" s="257">
        <v>0</v>
      </c>
      <c r="M162" s="257">
        <v>0</v>
      </c>
      <c r="N162" s="257">
        <v>0</v>
      </c>
      <c r="O162" s="191">
        <v>588.05999999999995</v>
      </c>
      <c r="P162" s="259">
        <v>0</v>
      </c>
      <c r="Q162" s="245">
        <v>0</v>
      </c>
      <c r="R162" s="223">
        <v>782.1</v>
      </c>
    </row>
    <row r="163" spans="1:18" ht="31.5" customHeight="1" x14ac:dyDescent="0.2">
      <c r="A163" s="67">
        <v>40668</v>
      </c>
      <c r="B163" s="66">
        <v>102476</v>
      </c>
      <c r="C163" s="97" t="s">
        <v>988</v>
      </c>
      <c r="D163" s="65" t="s">
        <v>2</v>
      </c>
      <c r="E163" s="174" t="s">
        <v>5</v>
      </c>
      <c r="F163" s="192">
        <v>6.23</v>
      </c>
      <c r="G163" s="86"/>
      <c r="H163" s="86"/>
      <c r="I163" s="251">
        <v>0</v>
      </c>
      <c r="J163" s="181">
        <v>668.31500000000005</v>
      </c>
      <c r="K163" s="91">
        <v>4163.6000000000004</v>
      </c>
      <c r="L163" s="257">
        <v>0</v>
      </c>
      <c r="M163" s="257">
        <v>0</v>
      </c>
      <c r="N163" s="257">
        <v>0</v>
      </c>
      <c r="O163" s="191">
        <v>4163.6000000000004</v>
      </c>
      <c r="P163" s="259">
        <v>0</v>
      </c>
      <c r="Q163" s="245">
        <v>0</v>
      </c>
      <c r="R163" s="223">
        <v>915.5</v>
      </c>
    </row>
    <row r="164" spans="1:18" ht="30" x14ac:dyDescent="0.2">
      <c r="A164" s="67">
        <v>41034</v>
      </c>
      <c r="B164" s="66">
        <v>103673</v>
      </c>
      <c r="C164" s="97" t="s">
        <v>989</v>
      </c>
      <c r="D164" s="65" t="s">
        <v>2</v>
      </c>
      <c r="E164" s="174" t="s">
        <v>5</v>
      </c>
      <c r="F164" s="192">
        <v>6.23</v>
      </c>
      <c r="G164" s="86"/>
      <c r="H164" s="86"/>
      <c r="I164" s="251">
        <v>0</v>
      </c>
      <c r="J164" s="181">
        <v>42.7196</v>
      </c>
      <c r="K164" s="91">
        <v>266.14</v>
      </c>
      <c r="L164" s="257">
        <v>0</v>
      </c>
      <c r="M164" s="257">
        <v>0</v>
      </c>
      <c r="N164" s="257">
        <v>0</v>
      </c>
      <c r="O164" s="191">
        <v>266.14</v>
      </c>
      <c r="P164" s="259">
        <v>0</v>
      </c>
      <c r="Q164" s="245">
        <v>0</v>
      </c>
      <c r="R164" s="223">
        <v>58.52</v>
      </c>
    </row>
    <row r="165" spans="1:18" ht="34.5" customHeight="1" x14ac:dyDescent="0.2">
      <c r="A165" s="67">
        <v>41399</v>
      </c>
      <c r="B165" s="66">
        <v>96558</v>
      </c>
      <c r="C165" s="97" t="s">
        <v>990</v>
      </c>
      <c r="D165" s="65" t="s">
        <v>2</v>
      </c>
      <c r="E165" s="174" t="s">
        <v>5</v>
      </c>
      <c r="F165" s="192">
        <v>3.63</v>
      </c>
      <c r="G165" s="86"/>
      <c r="H165" s="86"/>
      <c r="I165" s="251">
        <v>0</v>
      </c>
      <c r="J165" s="181">
        <v>708.96139999999991</v>
      </c>
      <c r="K165" s="91">
        <v>2573.52</v>
      </c>
      <c r="L165" s="257">
        <v>0</v>
      </c>
      <c r="M165" s="257">
        <v>0</v>
      </c>
      <c r="N165" s="257">
        <v>0</v>
      </c>
      <c r="O165" s="191">
        <v>2573.52</v>
      </c>
      <c r="P165" s="259">
        <v>0</v>
      </c>
      <c r="Q165" s="245">
        <v>0</v>
      </c>
      <c r="R165" s="223">
        <v>971.18</v>
      </c>
    </row>
    <row r="166" spans="1:18" ht="33.75" customHeight="1" x14ac:dyDescent="0.2">
      <c r="A166" s="67">
        <v>41764</v>
      </c>
      <c r="B166" s="65" t="s">
        <v>45</v>
      </c>
      <c r="C166" s="97" t="s">
        <v>1013</v>
      </c>
      <c r="D166" s="65" t="s">
        <v>2</v>
      </c>
      <c r="E166" s="174" t="s">
        <v>5</v>
      </c>
      <c r="F166" s="192">
        <v>1.44</v>
      </c>
      <c r="G166" s="86"/>
      <c r="H166" s="86"/>
      <c r="I166" s="251">
        <v>0</v>
      </c>
      <c r="J166" s="181">
        <v>631.14340000000004</v>
      </c>
      <c r="K166" s="91">
        <v>908.84</v>
      </c>
      <c r="L166" s="257">
        <v>0</v>
      </c>
      <c r="M166" s="257">
        <v>0</v>
      </c>
      <c r="N166" s="257">
        <v>0</v>
      </c>
      <c r="O166" s="191">
        <v>908.84</v>
      </c>
      <c r="P166" s="259">
        <v>0</v>
      </c>
      <c r="Q166" s="245">
        <v>0</v>
      </c>
      <c r="R166" s="223">
        <v>864.58</v>
      </c>
    </row>
    <row r="167" spans="1:18" ht="34.5" customHeight="1" x14ac:dyDescent="0.2">
      <c r="A167" s="67">
        <v>42129</v>
      </c>
      <c r="B167" s="65" t="s">
        <v>39</v>
      </c>
      <c r="C167" s="97" t="s">
        <v>1000</v>
      </c>
      <c r="D167" s="65" t="s">
        <v>2</v>
      </c>
      <c r="E167" s="174" t="s">
        <v>5</v>
      </c>
      <c r="F167" s="192">
        <v>22.72</v>
      </c>
      <c r="G167" s="86"/>
      <c r="H167" s="86"/>
      <c r="I167" s="251">
        <v>0</v>
      </c>
      <c r="J167" s="181">
        <v>632.47199999999998</v>
      </c>
      <c r="K167" s="91">
        <v>14369.76</v>
      </c>
      <c r="L167" s="257">
        <v>0</v>
      </c>
      <c r="M167" s="257">
        <v>0</v>
      </c>
      <c r="N167" s="257">
        <v>0</v>
      </c>
      <c r="O167" s="191">
        <v>14369.76</v>
      </c>
      <c r="P167" s="259">
        <v>0</v>
      </c>
      <c r="Q167" s="245">
        <v>0</v>
      </c>
      <c r="R167" s="223">
        <v>866.4</v>
      </c>
    </row>
    <row r="168" spans="1:18" ht="17.25" customHeight="1" x14ac:dyDescent="0.2">
      <c r="A168" s="67">
        <v>42495</v>
      </c>
      <c r="B168" s="66">
        <v>96543</v>
      </c>
      <c r="C168" s="97" t="s">
        <v>982</v>
      </c>
      <c r="D168" s="65" t="s">
        <v>2</v>
      </c>
      <c r="E168" s="174" t="s">
        <v>26</v>
      </c>
      <c r="F168" s="192">
        <v>142.1</v>
      </c>
      <c r="G168" s="86"/>
      <c r="H168" s="86"/>
      <c r="I168" s="251">
        <v>0</v>
      </c>
      <c r="J168" s="181">
        <v>19.4983</v>
      </c>
      <c r="K168" s="91">
        <v>2770.7</v>
      </c>
      <c r="L168" s="257">
        <v>0</v>
      </c>
      <c r="M168" s="257">
        <v>0</v>
      </c>
      <c r="N168" s="257">
        <v>0</v>
      </c>
      <c r="O168" s="191">
        <v>2770.7</v>
      </c>
      <c r="P168" s="259">
        <v>0</v>
      </c>
      <c r="Q168" s="245">
        <v>0</v>
      </c>
      <c r="R168" s="223">
        <v>26.71</v>
      </c>
    </row>
    <row r="169" spans="1:18" ht="20.25" customHeight="1" x14ac:dyDescent="0.2">
      <c r="A169" s="67">
        <v>42860</v>
      </c>
      <c r="B169" s="66">
        <v>96544</v>
      </c>
      <c r="C169" s="97" t="s">
        <v>1027</v>
      </c>
      <c r="D169" s="65" t="s">
        <v>2</v>
      </c>
      <c r="E169" s="174" t="s">
        <v>26</v>
      </c>
      <c r="F169" s="192">
        <v>19.100000000000001</v>
      </c>
      <c r="G169" s="86"/>
      <c r="H169" s="86"/>
      <c r="I169" s="251">
        <v>0</v>
      </c>
      <c r="J169" s="181">
        <v>17.257200000000001</v>
      </c>
      <c r="K169" s="91">
        <v>329.61</v>
      </c>
      <c r="L169" s="257">
        <v>0</v>
      </c>
      <c r="M169" s="257">
        <v>0</v>
      </c>
      <c r="N169" s="257">
        <v>0</v>
      </c>
      <c r="O169" s="191">
        <v>329.61</v>
      </c>
      <c r="P169" s="259">
        <v>0</v>
      </c>
      <c r="Q169" s="245">
        <v>0</v>
      </c>
      <c r="R169" s="223">
        <v>23.64</v>
      </c>
    </row>
    <row r="170" spans="1:18" ht="16.5" customHeight="1" x14ac:dyDescent="0.2">
      <c r="A170" s="67">
        <v>43225</v>
      </c>
      <c r="B170" s="66">
        <v>96545</v>
      </c>
      <c r="C170" s="97" t="s">
        <v>983</v>
      </c>
      <c r="D170" s="65" t="s">
        <v>2</v>
      </c>
      <c r="E170" s="174" t="s">
        <v>26</v>
      </c>
      <c r="F170" s="192">
        <v>179.1</v>
      </c>
      <c r="G170" s="86"/>
      <c r="H170" s="86"/>
      <c r="I170" s="251">
        <v>0</v>
      </c>
      <c r="J170" s="181">
        <v>15.33</v>
      </c>
      <c r="K170" s="91">
        <v>2745.6</v>
      </c>
      <c r="L170" s="257">
        <v>0</v>
      </c>
      <c r="M170" s="257">
        <v>0</v>
      </c>
      <c r="N170" s="257">
        <v>0</v>
      </c>
      <c r="O170" s="191">
        <v>2745.6</v>
      </c>
      <c r="P170" s="259">
        <v>0</v>
      </c>
      <c r="Q170" s="245">
        <v>0</v>
      </c>
      <c r="R170" s="223">
        <v>21</v>
      </c>
    </row>
    <row r="171" spans="1:18" ht="17.25" customHeight="1" x14ac:dyDescent="0.2">
      <c r="A171" s="67">
        <v>43590</v>
      </c>
      <c r="B171" s="66">
        <v>96546</v>
      </c>
      <c r="C171" s="97" t="s">
        <v>984</v>
      </c>
      <c r="D171" s="65" t="s">
        <v>2</v>
      </c>
      <c r="E171" s="174" t="s">
        <v>26</v>
      </c>
      <c r="F171" s="192">
        <v>61.2</v>
      </c>
      <c r="G171" s="86"/>
      <c r="H171" s="86"/>
      <c r="I171" s="251">
        <v>0</v>
      </c>
      <c r="J171" s="181">
        <v>13.2933</v>
      </c>
      <c r="K171" s="91">
        <v>813.54</v>
      </c>
      <c r="L171" s="257">
        <v>0</v>
      </c>
      <c r="M171" s="257">
        <v>0</v>
      </c>
      <c r="N171" s="257">
        <v>0</v>
      </c>
      <c r="O171" s="191">
        <v>813.54</v>
      </c>
      <c r="P171" s="259">
        <v>0</v>
      </c>
      <c r="Q171" s="245">
        <v>0</v>
      </c>
      <c r="R171" s="223">
        <v>18.21</v>
      </c>
    </row>
    <row r="172" spans="1:18" ht="34.5" customHeight="1" x14ac:dyDescent="0.2">
      <c r="A172" s="67">
        <v>43956</v>
      </c>
      <c r="B172" s="66">
        <v>104920</v>
      </c>
      <c r="C172" s="97" t="s">
        <v>996</v>
      </c>
      <c r="D172" s="65" t="s">
        <v>2</v>
      </c>
      <c r="E172" s="174" t="s">
        <v>26</v>
      </c>
      <c r="F172" s="192">
        <v>96.8</v>
      </c>
      <c r="G172" s="86"/>
      <c r="H172" s="86"/>
      <c r="I172" s="251">
        <v>0</v>
      </c>
      <c r="J172" s="181">
        <v>10.0959</v>
      </c>
      <c r="K172" s="91">
        <v>977.28</v>
      </c>
      <c r="L172" s="257">
        <v>0</v>
      </c>
      <c r="M172" s="257">
        <v>0</v>
      </c>
      <c r="N172" s="257">
        <v>0</v>
      </c>
      <c r="O172" s="191">
        <v>977.28</v>
      </c>
      <c r="P172" s="259">
        <v>0</v>
      </c>
      <c r="Q172" s="245">
        <v>0</v>
      </c>
      <c r="R172" s="223">
        <v>13.83</v>
      </c>
    </row>
    <row r="173" spans="1:18" ht="33.75" customHeight="1" x14ac:dyDescent="0.2">
      <c r="A173" s="67">
        <v>44321</v>
      </c>
      <c r="B173" s="66">
        <v>92759</v>
      </c>
      <c r="C173" s="97" t="s">
        <v>1014</v>
      </c>
      <c r="D173" s="65" t="s">
        <v>2</v>
      </c>
      <c r="E173" s="174" t="s">
        <v>26</v>
      </c>
      <c r="F173" s="192">
        <v>136.9</v>
      </c>
      <c r="G173" s="86"/>
      <c r="H173" s="86"/>
      <c r="I173" s="251">
        <v>0</v>
      </c>
      <c r="J173" s="181">
        <v>13.468499999999999</v>
      </c>
      <c r="K173" s="91">
        <v>1843.83</v>
      </c>
      <c r="L173" s="257">
        <v>0</v>
      </c>
      <c r="M173" s="257">
        <v>0</v>
      </c>
      <c r="N173" s="257">
        <v>0</v>
      </c>
      <c r="O173" s="191">
        <v>1843.83</v>
      </c>
      <c r="P173" s="259">
        <v>0</v>
      </c>
      <c r="Q173" s="245">
        <v>0</v>
      </c>
      <c r="R173" s="223">
        <v>18.45</v>
      </c>
    </row>
    <row r="174" spans="1:18" ht="32.25" customHeight="1" x14ac:dyDescent="0.2">
      <c r="A174" s="67">
        <v>44686</v>
      </c>
      <c r="B174" s="66">
        <v>92761</v>
      </c>
      <c r="C174" s="97" t="s">
        <v>1021</v>
      </c>
      <c r="D174" s="65" t="s">
        <v>2</v>
      </c>
      <c r="E174" s="174" t="s">
        <v>26</v>
      </c>
      <c r="F174" s="192">
        <v>111.1</v>
      </c>
      <c r="G174" s="86"/>
      <c r="H174" s="86"/>
      <c r="I174" s="251">
        <v>0</v>
      </c>
      <c r="J174" s="181">
        <v>11.526699999999998</v>
      </c>
      <c r="K174" s="91">
        <v>1280.6099999999999</v>
      </c>
      <c r="L174" s="257">
        <v>0</v>
      </c>
      <c r="M174" s="257">
        <v>0</v>
      </c>
      <c r="N174" s="257">
        <v>0</v>
      </c>
      <c r="O174" s="191">
        <v>1280.6099999999999</v>
      </c>
      <c r="P174" s="259">
        <v>0</v>
      </c>
      <c r="Q174" s="245">
        <v>0</v>
      </c>
      <c r="R174" s="223">
        <v>15.79</v>
      </c>
    </row>
    <row r="175" spans="1:18" ht="32.25" customHeight="1" x14ac:dyDescent="0.2">
      <c r="A175" s="67">
        <v>45051</v>
      </c>
      <c r="B175" s="66">
        <v>92762</v>
      </c>
      <c r="C175" s="97" t="s">
        <v>1015</v>
      </c>
      <c r="D175" s="65" t="s">
        <v>2</v>
      </c>
      <c r="E175" s="174" t="s">
        <v>26</v>
      </c>
      <c r="F175" s="192">
        <v>85.9</v>
      </c>
      <c r="G175" s="86"/>
      <c r="H175" s="86"/>
      <c r="I175" s="251">
        <v>0</v>
      </c>
      <c r="J175" s="181">
        <v>10.205400000000001</v>
      </c>
      <c r="K175" s="91">
        <v>876.64</v>
      </c>
      <c r="L175" s="257">
        <v>0</v>
      </c>
      <c r="M175" s="257">
        <v>0</v>
      </c>
      <c r="N175" s="257">
        <v>0</v>
      </c>
      <c r="O175" s="191">
        <v>876.64</v>
      </c>
      <c r="P175" s="259">
        <v>0</v>
      </c>
      <c r="Q175" s="245">
        <v>0</v>
      </c>
      <c r="R175" s="223">
        <v>13.98</v>
      </c>
    </row>
    <row r="176" spans="1:18" ht="31.5" customHeight="1" x14ac:dyDescent="0.2">
      <c r="A176" s="67">
        <v>45417</v>
      </c>
      <c r="B176" s="66">
        <v>92763</v>
      </c>
      <c r="C176" s="97" t="s">
        <v>1017</v>
      </c>
      <c r="D176" s="65" t="s">
        <v>2</v>
      </c>
      <c r="E176" s="174" t="s">
        <v>26</v>
      </c>
      <c r="F176" s="192">
        <v>80.5</v>
      </c>
      <c r="G176" s="86"/>
      <c r="H176" s="86"/>
      <c r="I176" s="251">
        <v>0</v>
      </c>
      <c r="J176" s="181">
        <v>8.5190999999999999</v>
      </c>
      <c r="K176" s="91">
        <v>685.78</v>
      </c>
      <c r="L176" s="257">
        <v>0</v>
      </c>
      <c r="M176" s="257">
        <v>0</v>
      </c>
      <c r="N176" s="257">
        <v>0</v>
      </c>
      <c r="O176" s="191">
        <v>685.78</v>
      </c>
      <c r="P176" s="259">
        <v>0</v>
      </c>
      <c r="Q176" s="245">
        <v>0</v>
      </c>
      <c r="R176" s="223">
        <v>11.67</v>
      </c>
    </row>
    <row r="177" spans="1:18" ht="33" customHeight="1" x14ac:dyDescent="0.2">
      <c r="A177" s="67">
        <v>45782</v>
      </c>
      <c r="B177" s="66">
        <v>92768</v>
      </c>
      <c r="C177" s="97" t="s">
        <v>1001</v>
      </c>
      <c r="D177" s="65" t="s">
        <v>2</v>
      </c>
      <c r="E177" s="174" t="s">
        <v>26</v>
      </c>
      <c r="F177" s="192">
        <v>77.2</v>
      </c>
      <c r="G177" s="86"/>
      <c r="H177" s="86"/>
      <c r="I177" s="251">
        <v>0</v>
      </c>
      <c r="J177" s="181">
        <v>12.869899999999998</v>
      </c>
      <c r="K177" s="91">
        <v>993.55</v>
      </c>
      <c r="L177" s="257">
        <v>0</v>
      </c>
      <c r="M177" s="257">
        <v>0</v>
      </c>
      <c r="N177" s="257">
        <v>0</v>
      </c>
      <c r="O177" s="191">
        <v>993.55</v>
      </c>
      <c r="P177" s="259">
        <v>0</v>
      </c>
      <c r="Q177" s="245">
        <v>0</v>
      </c>
      <c r="R177" s="223">
        <v>17.63</v>
      </c>
    </row>
    <row r="178" spans="1:18" ht="31.5" customHeight="1" x14ac:dyDescent="0.2">
      <c r="A178" s="67">
        <v>46147</v>
      </c>
      <c r="B178" s="66">
        <v>92769</v>
      </c>
      <c r="C178" s="97" t="s">
        <v>1002</v>
      </c>
      <c r="D178" s="65" t="s">
        <v>2</v>
      </c>
      <c r="E178" s="174" t="s">
        <v>26</v>
      </c>
      <c r="F178" s="192">
        <v>112.7</v>
      </c>
      <c r="G178" s="86"/>
      <c r="H178" s="86"/>
      <c r="I178" s="251">
        <v>0</v>
      </c>
      <c r="J178" s="181">
        <v>11.899000000000001</v>
      </c>
      <c r="K178" s="91">
        <v>1341.01</v>
      </c>
      <c r="L178" s="257">
        <v>0</v>
      </c>
      <c r="M178" s="257">
        <v>0</v>
      </c>
      <c r="N178" s="257">
        <v>0</v>
      </c>
      <c r="O178" s="191">
        <v>1341.01</v>
      </c>
      <c r="P178" s="259">
        <v>0</v>
      </c>
      <c r="Q178" s="245">
        <v>0</v>
      </c>
      <c r="R178" s="223">
        <v>16.3</v>
      </c>
    </row>
    <row r="179" spans="1:18" ht="30.75" customHeight="1" x14ac:dyDescent="0.2">
      <c r="A179" s="67">
        <v>46512</v>
      </c>
      <c r="B179" s="66">
        <v>92770</v>
      </c>
      <c r="C179" s="97" t="s">
        <v>1003</v>
      </c>
      <c r="D179" s="65" t="s">
        <v>2</v>
      </c>
      <c r="E179" s="174" t="s">
        <v>26</v>
      </c>
      <c r="F179" s="190">
        <v>1787.4</v>
      </c>
      <c r="G179" s="91"/>
      <c r="H179" s="91"/>
      <c r="I179" s="251">
        <v>0</v>
      </c>
      <c r="J179" s="181">
        <v>11.015699999999999</v>
      </c>
      <c r="K179" s="91">
        <v>19689.46</v>
      </c>
      <c r="L179" s="257">
        <v>0</v>
      </c>
      <c r="M179" s="257">
        <v>0</v>
      </c>
      <c r="N179" s="257">
        <v>0</v>
      </c>
      <c r="O179" s="191">
        <v>19689.46</v>
      </c>
      <c r="P179" s="259">
        <v>0</v>
      </c>
      <c r="Q179" s="245">
        <v>0</v>
      </c>
      <c r="R179" s="223">
        <v>15.09</v>
      </c>
    </row>
    <row r="180" spans="1:18" ht="30.75" customHeight="1" x14ac:dyDescent="0.2">
      <c r="A180" s="67">
        <v>46878</v>
      </c>
      <c r="B180" s="66">
        <v>92771</v>
      </c>
      <c r="C180" s="97" t="s">
        <v>1004</v>
      </c>
      <c r="D180" s="65" t="s">
        <v>2</v>
      </c>
      <c r="E180" s="174" t="s">
        <v>26</v>
      </c>
      <c r="F180" s="192">
        <v>118.4</v>
      </c>
      <c r="G180" s="86"/>
      <c r="H180" s="86"/>
      <c r="I180" s="251">
        <v>0</v>
      </c>
      <c r="J180" s="181">
        <v>9.7309000000000001</v>
      </c>
      <c r="K180" s="91">
        <v>1152.1300000000001</v>
      </c>
      <c r="L180" s="257">
        <v>0</v>
      </c>
      <c r="M180" s="257">
        <v>0</v>
      </c>
      <c r="N180" s="257">
        <v>0</v>
      </c>
      <c r="O180" s="191">
        <v>1152.1300000000001</v>
      </c>
      <c r="P180" s="259">
        <v>0</v>
      </c>
      <c r="Q180" s="245">
        <v>0</v>
      </c>
      <c r="R180" s="223">
        <v>13.33</v>
      </c>
    </row>
    <row r="181" spans="1:18" ht="15" customHeight="1" x14ac:dyDescent="0.2">
      <c r="A181" s="103" t="s">
        <v>392</v>
      </c>
      <c r="B181" s="104"/>
      <c r="C181" s="105" t="s">
        <v>393</v>
      </c>
      <c r="D181" s="106"/>
      <c r="E181" s="176"/>
      <c r="F181" s="195"/>
      <c r="G181" s="106"/>
      <c r="H181" s="106"/>
      <c r="I181" s="253"/>
      <c r="J181" s="183"/>
      <c r="K181" s="110">
        <v>590441.97</v>
      </c>
      <c r="L181" s="110"/>
      <c r="M181" s="110"/>
      <c r="N181" s="110"/>
      <c r="O181" s="212"/>
      <c r="P181" s="238"/>
      <c r="Q181" s="212"/>
      <c r="R181" s="225"/>
    </row>
    <row r="182" spans="1:18" ht="44.25" customHeight="1" x14ac:dyDescent="0.2">
      <c r="A182" s="65" t="s">
        <v>394</v>
      </c>
      <c r="B182" s="65" t="s">
        <v>70</v>
      </c>
      <c r="C182" s="97" t="s">
        <v>1028</v>
      </c>
      <c r="D182" s="65" t="s">
        <v>2</v>
      </c>
      <c r="E182" s="174" t="s">
        <v>22</v>
      </c>
      <c r="F182" s="192">
        <v>864</v>
      </c>
      <c r="G182" s="86"/>
      <c r="H182" s="86">
        <v>864</v>
      </c>
      <c r="I182" s="251">
        <v>864</v>
      </c>
      <c r="J182" s="181">
        <v>175.74020000000002</v>
      </c>
      <c r="K182" s="91">
        <v>151839.53</v>
      </c>
      <c r="L182" s="257">
        <v>0</v>
      </c>
      <c r="M182" s="257">
        <v>151839.53280000002</v>
      </c>
      <c r="N182" s="257">
        <v>151839.53</v>
      </c>
      <c r="O182" s="191">
        <v>0</v>
      </c>
      <c r="P182" s="259">
        <v>1.0000000184405209</v>
      </c>
      <c r="Q182" s="245">
        <v>1</v>
      </c>
      <c r="R182" s="223">
        <v>240.74</v>
      </c>
    </row>
    <row r="183" spans="1:18" ht="45" x14ac:dyDescent="0.2">
      <c r="A183" s="69" t="s">
        <v>395</v>
      </c>
      <c r="B183" s="69" t="s">
        <v>71</v>
      </c>
      <c r="C183" s="111" t="s">
        <v>72</v>
      </c>
      <c r="D183" s="69" t="s">
        <v>2</v>
      </c>
      <c r="E183" s="177" t="s">
        <v>22</v>
      </c>
      <c r="F183" s="198">
        <v>1200</v>
      </c>
      <c r="G183" s="87"/>
      <c r="H183" s="86">
        <v>1200</v>
      </c>
      <c r="I183" s="251">
        <v>1200</v>
      </c>
      <c r="J183" s="181">
        <v>280.41489999999999</v>
      </c>
      <c r="K183" s="91">
        <v>336497.88</v>
      </c>
      <c r="L183" s="257">
        <v>0</v>
      </c>
      <c r="M183" s="257">
        <v>336497.88</v>
      </c>
      <c r="N183" s="257">
        <v>336497.88</v>
      </c>
      <c r="O183" s="191">
        <v>0</v>
      </c>
      <c r="P183" s="259">
        <v>1</v>
      </c>
      <c r="Q183" s="245">
        <v>1</v>
      </c>
      <c r="R183" s="226">
        <v>384.13</v>
      </c>
    </row>
    <row r="184" spans="1:18" ht="47.25" customHeight="1" x14ac:dyDescent="0.2">
      <c r="A184" s="65" t="s">
        <v>396</v>
      </c>
      <c r="B184" s="65" t="s">
        <v>73</v>
      </c>
      <c r="C184" s="97" t="s">
        <v>1029</v>
      </c>
      <c r="D184" s="65" t="s">
        <v>2</v>
      </c>
      <c r="E184" s="174" t="s">
        <v>22</v>
      </c>
      <c r="F184" s="192">
        <v>360</v>
      </c>
      <c r="G184" s="86"/>
      <c r="H184" s="86">
        <v>360</v>
      </c>
      <c r="I184" s="251">
        <v>360</v>
      </c>
      <c r="J184" s="181">
        <v>150.62819999999999</v>
      </c>
      <c r="K184" s="91">
        <v>54226.15</v>
      </c>
      <c r="L184" s="257">
        <v>0</v>
      </c>
      <c r="M184" s="257">
        <v>54226.151999999995</v>
      </c>
      <c r="N184" s="257">
        <v>54226.15</v>
      </c>
      <c r="O184" s="191">
        <v>0</v>
      </c>
      <c r="P184" s="259">
        <v>1.0000000368825741</v>
      </c>
      <c r="Q184" s="245">
        <v>1</v>
      </c>
      <c r="R184" s="223">
        <v>206.34</v>
      </c>
    </row>
    <row r="185" spans="1:18" ht="18" customHeight="1" x14ac:dyDescent="0.2">
      <c r="A185" s="65" t="s">
        <v>397</v>
      </c>
      <c r="B185" s="66">
        <v>12026</v>
      </c>
      <c r="C185" s="97" t="s">
        <v>1030</v>
      </c>
      <c r="D185" s="65" t="s">
        <v>2</v>
      </c>
      <c r="E185" s="174" t="s">
        <v>74</v>
      </c>
      <c r="F185" s="192">
        <v>3</v>
      </c>
      <c r="G185" s="86"/>
      <c r="H185" s="86">
        <v>3</v>
      </c>
      <c r="I185" s="251">
        <v>3</v>
      </c>
      <c r="J185" s="181">
        <v>13872.131599999999</v>
      </c>
      <c r="K185" s="91">
        <v>41616.39</v>
      </c>
      <c r="L185" s="257">
        <v>0</v>
      </c>
      <c r="M185" s="257">
        <v>41616.394799999995</v>
      </c>
      <c r="N185" s="257">
        <v>41616.39</v>
      </c>
      <c r="O185" s="191">
        <v>0</v>
      </c>
      <c r="P185" s="259">
        <v>1.0000001153391727</v>
      </c>
      <c r="Q185" s="245">
        <v>1</v>
      </c>
      <c r="R185" s="223">
        <v>19002.919999999998</v>
      </c>
    </row>
    <row r="186" spans="1:18" ht="30" x14ac:dyDescent="0.2">
      <c r="A186" s="65" t="s">
        <v>398</v>
      </c>
      <c r="B186" s="66">
        <v>95601</v>
      </c>
      <c r="C186" s="97" t="s">
        <v>1031</v>
      </c>
      <c r="D186" s="65" t="s">
        <v>2</v>
      </c>
      <c r="E186" s="174" t="s">
        <v>74</v>
      </c>
      <c r="F186" s="192">
        <v>202</v>
      </c>
      <c r="G186" s="86"/>
      <c r="H186" s="86">
        <v>202</v>
      </c>
      <c r="I186" s="251">
        <v>202</v>
      </c>
      <c r="J186" s="181">
        <v>20.337799999999998</v>
      </c>
      <c r="K186" s="91">
        <v>4108.2299999999996</v>
      </c>
      <c r="L186" s="257">
        <v>0</v>
      </c>
      <c r="M186" s="257">
        <v>4108.2356</v>
      </c>
      <c r="N186" s="257">
        <v>4108.2299999999996</v>
      </c>
      <c r="O186" s="191">
        <v>0</v>
      </c>
      <c r="P186" s="259">
        <v>1.0000013631174498</v>
      </c>
      <c r="Q186" s="245">
        <v>1</v>
      </c>
      <c r="R186" s="223">
        <v>27.86</v>
      </c>
    </row>
    <row r="187" spans="1:18" ht="48" customHeight="1" x14ac:dyDescent="0.2">
      <c r="A187" s="65" t="s">
        <v>399</v>
      </c>
      <c r="B187" s="66">
        <v>89883</v>
      </c>
      <c r="C187" s="97" t="s">
        <v>1032</v>
      </c>
      <c r="D187" s="65" t="s">
        <v>2</v>
      </c>
      <c r="E187" s="174" t="s">
        <v>75</v>
      </c>
      <c r="F187" s="192">
        <v>6</v>
      </c>
      <c r="G187" s="86"/>
      <c r="H187" s="86">
        <v>6</v>
      </c>
      <c r="I187" s="251">
        <v>6</v>
      </c>
      <c r="J187" s="181">
        <v>331.9529</v>
      </c>
      <c r="K187" s="91">
        <v>1991.71</v>
      </c>
      <c r="L187" s="257">
        <v>0</v>
      </c>
      <c r="M187" s="257">
        <v>1991.7174</v>
      </c>
      <c r="N187" s="257">
        <v>1991.71</v>
      </c>
      <c r="O187" s="191">
        <v>0</v>
      </c>
      <c r="P187" s="259">
        <v>1.0000037154003343</v>
      </c>
      <c r="Q187" s="245">
        <v>1</v>
      </c>
      <c r="R187" s="223">
        <v>454.73</v>
      </c>
    </row>
    <row r="188" spans="1:18" ht="48.75" customHeight="1" x14ac:dyDescent="0.2">
      <c r="A188" s="65" t="s">
        <v>400</v>
      </c>
      <c r="B188" s="66">
        <v>89884</v>
      </c>
      <c r="C188" s="97" t="s">
        <v>1033</v>
      </c>
      <c r="D188" s="65" t="s">
        <v>2</v>
      </c>
      <c r="E188" s="174" t="s">
        <v>76</v>
      </c>
      <c r="F188" s="192">
        <v>2</v>
      </c>
      <c r="G188" s="86"/>
      <c r="H188" s="86">
        <v>2</v>
      </c>
      <c r="I188" s="251">
        <v>2</v>
      </c>
      <c r="J188" s="181">
        <v>81.044600000000003</v>
      </c>
      <c r="K188" s="91">
        <v>162.08000000000001</v>
      </c>
      <c r="L188" s="257">
        <v>0</v>
      </c>
      <c r="M188" s="257">
        <v>162.08920000000001</v>
      </c>
      <c r="N188" s="257">
        <v>162.08000000000001</v>
      </c>
      <c r="O188" s="191">
        <v>0</v>
      </c>
      <c r="P188" s="259">
        <v>1.0000567620927936</v>
      </c>
      <c r="Q188" s="245">
        <v>1</v>
      </c>
      <c r="R188" s="223">
        <v>111.02</v>
      </c>
    </row>
    <row r="189" spans="1:18" ht="15.75" customHeight="1" x14ac:dyDescent="0.2">
      <c r="A189" s="103" t="s">
        <v>401</v>
      </c>
      <c r="B189" s="104"/>
      <c r="C189" s="105" t="s">
        <v>402</v>
      </c>
      <c r="D189" s="106"/>
      <c r="E189" s="176"/>
      <c r="F189" s="195"/>
      <c r="G189" s="106"/>
      <c r="H189" s="106"/>
      <c r="I189" s="253"/>
      <c r="J189" s="183"/>
      <c r="K189" s="110">
        <v>134948.18000000002</v>
      </c>
      <c r="L189" s="110"/>
      <c r="M189" s="110"/>
      <c r="N189" s="110"/>
      <c r="O189" s="212"/>
      <c r="P189" s="238"/>
      <c r="Q189" s="212"/>
      <c r="R189" s="225"/>
    </row>
    <row r="190" spans="1:18" ht="28.5" customHeight="1" x14ac:dyDescent="0.2">
      <c r="A190" s="65" t="s">
        <v>403</v>
      </c>
      <c r="B190" s="66">
        <v>102476</v>
      </c>
      <c r="C190" s="97" t="s">
        <v>988</v>
      </c>
      <c r="D190" s="65" t="s">
        <v>2</v>
      </c>
      <c r="E190" s="174" t="s">
        <v>5</v>
      </c>
      <c r="F190" s="192">
        <v>28.51</v>
      </c>
      <c r="G190" s="86"/>
      <c r="H190" s="86"/>
      <c r="I190" s="251">
        <v>0</v>
      </c>
      <c r="J190" s="181">
        <v>668.31500000000005</v>
      </c>
      <c r="K190" s="91">
        <v>19053.66</v>
      </c>
      <c r="L190" s="257">
        <v>0</v>
      </c>
      <c r="M190" s="257">
        <v>0</v>
      </c>
      <c r="N190" s="257">
        <v>0</v>
      </c>
      <c r="O190" s="191">
        <v>19053.66</v>
      </c>
      <c r="P190" s="259">
        <v>0</v>
      </c>
      <c r="Q190" s="245">
        <v>0</v>
      </c>
      <c r="R190" s="223">
        <v>915.5</v>
      </c>
    </row>
    <row r="191" spans="1:18" ht="30" x14ac:dyDescent="0.2">
      <c r="A191" s="65" t="s">
        <v>404</v>
      </c>
      <c r="B191" s="66">
        <v>103673</v>
      </c>
      <c r="C191" s="97" t="s">
        <v>989</v>
      </c>
      <c r="D191" s="65" t="s">
        <v>2</v>
      </c>
      <c r="E191" s="174" t="s">
        <v>5</v>
      </c>
      <c r="F191" s="192">
        <v>28.51</v>
      </c>
      <c r="G191" s="86"/>
      <c r="H191" s="86"/>
      <c r="I191" s="251">
        <v>0</v>
      </c>
      <c r="J191" s="181">
        <v>42.7196</v>
      </c>
      <c r="K191" s="91">
        <v>1217.93</v>
      </c>
      <c r="L191" s="257">
        <v>0</v>
      </c>
      <c r="M191" s="257">
        <v>0</v>
      </c>
      <c r="N191" s="257">
        <v>0</v>
      </c>
      <c r="O191" s="191">
        <v>1217.93</v>
      </c>
      <c r="P191" s="259">
        <v>0</v>
      </c>
      <c r="Q191" s="245">
        <v>0</v>
      </c>
      <c r="R191" s="223">
        <v>58.52</v>
      </c>
    </row>
    <row r="192" spans="1:18" ht="29.25" customHeight="1" x14ac:dyDescent="0.2">
      <c r="A192" s="65" t="s">
        <v>405</v>
      </c>
      <c r="B192" s="66">
        <v>96535</v>
      </c>
      <c r="C192" s="97" t="s">
        <v>1010</v>
      </c>
      <c r="D192" s="65" t="s">
        <v>2</v>
      </c>
      <c r="E192" s="174" t="s">
        <v>3</v>
      </c>
      <c r="F192" s="192">
        <v>281.55</v>
      </c>
      <c r="G192" s="86"/>
      <c r="H192" s="86"/>
      <c r="I192" s="251">
        <v>0</v>
      </c>
      <c r="J192" s="181">
        <v>136.4443</v>
      </c>
      <c r="K192" s="91">
        <v>38415.89</v>
      </c>
      <c r="L192" s="257">
        <v>0</v>
      </c>
      <c r="M192" s="257">
        <v>0</v>
      </c>
      <c r="N192" s="257">
        <v>0</v>
      </c>
      <c r="O192" s="191">
        <v>38415.89</v>
      </c>
      <c r="P192" s="259">
        <v>0</v>
      </c>
      <c r="Q192" s="245">
        <v>0</v>
      </c>
      <c r="R192" s="223">
        <v>186.91</v>
      </c>
    </row>
    <row r="193" spans="1:18" ht="15" customHeight="1" x14ac:dyDescent="0.2">
      <c r="A193" s="65" t="s">
        <v>406</v>
      </c>
      <c r="B193" s="66">
        <v>96543</v>
      </c>
      <c r="C193" s="97" t="s">
        <v>982</v>
      </c>
      <c r="D193" s="65" t="s">
        <v>2</v>
      </c>
      <c r="E193" s="174" t="s">
        <v>26</v>
      </c>
      <c r="F193" s="199">
        <v>119.5</v>
      </c>
      <c r="G193" s="88"/>
      <c r="H193" s="88"/>
      <c r="I193" s="251">
        <v>0</v>
      </c>
      <c r="J193" s="181">
        <v>19.4983</v>
      </c>
      <c r="K193" s="91">
        <v>2330.04</v>
      </c>
      <c r="L193" s="257">
        <v>0</v>
      </c>
      <c r="M193" s="257">
        <v>0</v>
      </c>
      <c r="N193" s="257">
        <v>0</v>
      </c>
      <c r="O193" s="191">
        <v>2330.04</v>
      </c>
      <c r="P193" s="259">
        <v>0</v>
      </c>
      <c r="Q193" s="245">
        <v>0</v>
      </c>
      <c r="R193" s="223">
        <v>26.71</v>
      </c>
    </row>
    <row r="194" spans="1:18" ht="15" customHeight="1" x14ac:dyDescent="0.2">
      <c r="A194" s="65" t="s">
        <v>407</v>
      </c>
      <c r="B194" s="66">
        <v>96544</v>
      </c>
      <c r="C194" s="97" t="s">
        <v>1027</v>
      </c>
      <c r="D194" s="65" t="s">
        <v>2</v>
      </c>
      <c r="E194" s="174" t="s">
        <v>26</v>
      </c>
      <c r="F194" s="199">
        <v>480.9</v>
      </c>
      <c r="G194" s="88"/>
      <c r="H194" s="88"/>
      <c r="I194" s="251">
        <v>0</v>
      </c>
      <c r="J194" s="181">
        <v>17.257200000000001</v>
      </c>
      <c r="K194" s="91">
        <v>8298.98</v>
      </c>
      <c r="L194" s="257">
        <v>0</v>
      </c>
      <c r="M194" s="257">
        <v>0</v>
      </c>
      <c r="N194" s="257">
        <v>0</v>
      </c>
      <c r="O194" s="191">
        <v>8298.98</v>
      </c>
      <c r="P194" s="259">
        <v>0</v>
      </c>
      <c r="Q194" s="245">
        <v>0</v>
      </c>
      <c r="R194" s="223">
        <v>23.64</v>
      </c>
    </row>
    <row r="195" spans="1:18" ht="15" customHeight="1" x14ac:dyDescent="0.2">
      <c r="A195" s="65" t="s">
        <v>408</v>
      </c>
      <c r="B195" s="66">
        <v>96546</v>
      </c>
      <c r="C195" s="97" t="s">
        <v>984</v>
      </c>
      <c r="D195" s="65" t="s">
        <v>2</v>
      </c>
      <c r="E195" s="174" t="s">
        <v>26</v>
      </c>
      <c r="F195" s="199">
        <v>556.70000000000005</v>
      </c>
      <c r="G195" s="88"/>
      <c r="H195" s="88"/>
      <c r="I195" s="251">
        <v>0</v>
      </c>
      <c r="J195" s="181">
        <v>13.2933</v>
      </c>
      <c r="K195" s="91">
        <v>7400.38</v>
      </c>
      <c r="L195" s="257">
        <v>0</v>
      </c>
      <c r="M195" s="257">
        <v>0</v>
      </c>
      <c r="N195" s="257">
        <v>0</v>
      </c>
      <c r="O195" s="191">
        <v>7400.38</v>
      </c>
      <c r="P195" s="259">
        <v>0</v>
      </c>
      <c r="Q195" s="245">
        <v>0</v>
      </c>
      <c r="R195" s="223">
        <v>18.21</v>
      </c>
    </row>
    <row r="196" spans="1:18" ht="31.5" customHeight="1" x14ac:dyDescent="0.2">
      <c r="A196" s="65" t="s">
        <v>409</v>
      </c>
      <c r="B196" s="66">
        <v>96523</v>
      </c>
      <c r="C196" s="97" t="s">
        <v>976</v>
      </c>
      <c r="D196" s="65" t="s">
        <v>2</v>
      </c>
      <c r="E196" s="174" t="s">
        <v>5</v>
      </c>
      <c r="F196" s="192">
        <v>226.19</v>
      </c>
      <c r="G196" s="86"/>
      <c r="H196" s="86"/>
      <c r="I196" s="251">
        <v>0</v>
      </c>
      <c r="J196" s="181">
        <v>96.900200000000012</v>
      </c>
      <c r="K196" s="91">
        <v>21917.85</v>
      </c>
      <c r="L196" s="257">
        <v>0</v>
      </c>
      <c r="M196" s="257">
        <v>0</v>
      </c>
      <c r="N196" s="257">
        <v>0</v>
      </c>
      <c r="O196" s="191">
        <v>21917.85</v>
      </c>
      <c r="P196" s="259">
        <v>0</v>
      </c>
      <c r="Q196" s="245">
        <v>0</v>
      </c>
      <c r="R196" s="223">
        <v>132.74</v>
      </c>
    </row>
    <row r="197" spans="1:18" ht="58.5" customHeight="1" x14ac:dyDescent="0.2">
      <c r="A197" s="65" t="s">
        <v>410</v>
      </c>
      <c r="B197" s="66">
        <v>93368</v>
      </c>
      <c r="C197" s="97" t="s">
        <v>1034</v>
      </c>
      <c r="D197" s="65" t="s">
        <v>2</v>
      </c>
      <c r="E197" s="174" t="s">
        <v>5</v>
      </c>
      <c r="F197" s="192">
        <v>62.65</v>
      </c>
      <c r="G197" s="86"/>
      <c r="H197" s="86"/>
      <c r="I197" s="251">
        <v>0</v>
      </c>
      <c r="J197" s="181">
        <v>20.6006</v>
      </c>
      <c r="K197" s="91">
        <v>1290.6199999999999</v>
      </c>
      <c r="L197" s="257">
        <v>0</v>
      </c>
      <c r="M197" s="257">
        <v>0</v>
      </c>
      <c r="N197" s="257">
        <v>0</v>
      </c>
      <c r="O197" s="191">
        <v>1290.6199999999999</v>
      </c>
      <c r="P197" s="259">
        <v>0</v>
      </c>
      <c r="Q197" s="245">
        <v>0</v>
      </c>
      <c r="R197" s="223">
        <v>28.22</v>
      </c>
    </row>
    <row r="198" spans="1:18" ht="51" customHeight="1" x14ac:dyDescent="0.2">
      <c r="A198" s="65" t="s">
        <v>411</v>
      </c>
      <c r="B198" s="66">
        <v>100973</v>
      </c>
      <c r="C198" s="97" t="s">
        <v>978</v>
      </c>
      <c r="D198" s="65" t="s">
        <v>2</v>
      </c>
      <c r="E198" s="174" t="s">
        <v>5</v>
      </c>
      <c r="F198" s="199">
        <v>356.7</v>
      </c>
      <c r="G198" s="88"/>
      <c r="H198" s="88"/>
      <c r="I198" s="251">
        <v>0</v>
      </c>
      <c r="J198" s="181">
        <v>8.5628999999999991</v>
      </c>
      <c r="K198" s="91">
        <v>3054.38</v>
      </c>
      <c r="L198" s="257">
        <v>0</v>
      </c>
      <c r="M198" s="257">
        <v>0</v>
      </c>
      <c r="N198" s="257">
        <v>0</v>
      </c>
      <c r="O198" s="191">
        <v>3054.38</v>
      </c>
      <c r="P198" s="259">
        <v>0</v>
      </c>
      <c r="Q198" s="245">
        <v>0</v>
      </c>
      <c r="R198" s="223">
        <v>11.73</v>
      </c>
    </row>
    <row r="199" spans="1:18" ht="33.75" customHeight="1" x14ac:dyDescent="0.2">
      <c r="A199" s="67">
        <v>40305</v>
      </c>
      <c r="B199" s="66">
        <v>97914</v>
      </c>
      <c r="C199" s="97" t="s">
        <v>979</v>
      </c>
      <c r="D199" s="65" t="s">
        <v>2</v>
      </c>
      <c r="E199" s="174" t="s">
        <v>25</v>
      </c>
      <c r="F199" s="192">
        <v>4627.9399999999996</v>
      </c>
      <c r="G199" s="86"/>
      <c r="H199" s="86"/>
      <c r="I199" s="251">
        <v>0</v>
      </c>
      <c r="J199" s="181">
        <v>2.7667000000000002</v>
      </c>
      <c r="K199" s="91">
        <v>12804.12</v>
      </c>
      <c r="L199" s="257">
        <v>0</v>
      </c>
      <c r="M199" s="257">
        <v>0</v>
      </c>
      <c r="N199" s="257">
        <v>0</v>
      </c>
      <c r="O199" s="191">
        <v>12804.12</v>
      </c>
      <c r="P199" s="259">
        <v>0</v>
      </c>
      <c r="Q199" s="245">
        <v>0</v>
      </c>
      <c r="R199" s="223">
        <v>3.79</v>
      </c>
    </row>
    <row r="200" spans="1:18" ht="33" customHeight="1" x14ac:dyDescent="0.2">
      <c r="A200" s="67">
        <v>40670</v>
      </c>
      <c r="B200" s="66">
        <v>102473</v>
      </c>
      <c r="C200" s="97" t="s">
        <v>980</v>
      </c>
      <c r="D200" s="65" t="s">
        <v>2</v>
      </c>
      <c r="E200" s="174" t="s">
        <v>5</v>
      </c>
      <c r="F200" s="192">
        <v>4.54</v>
      </c>
      <c r="G200" s="86"/>
      <c r="H200" s="86"/>
      <c r="I200" s="251">
        <v>0</v>
      </c>
      <c r="J200" s="181">
        <v>570.93299999999999</v>
      </c>
      <c r="K200" s="91">
        <v>2592.0300000000002</v>
      </c>
      <c r="L200" s="257">
        <v>0</v>
      </c>
      <c r="M200" s="257">
        <v>0</v>
      </c>
      <c r="N200" s="257">
        <v>0</v>
      </c>
      <c r="O200" s="191">
        <v>2592.0300000000002</v>
      </c>
      <c r="P200" s="259">
        <v>0</v>
      </c>
      <c r="Q200" s="245">
        <v>0</v>
      </c>
      <c r="R200" s="223">
        <v>782.1</v>
      </c>
    </row>
    <row r="201" spans="1:18" ht="46.5" customHeight="1" x14ac:dyDescent="0.2">
      <c r="A201" s="67">
        <v>41036</v>
      </c>
      <c r="B201" s="65" t="s">
        <v>77</v>
      </c>
      <c r="C201" s="71" t="s">
        <v>1035</v>
      </c>
      <c r="D201" s="65" t="s">
        <v>2</v>
      </c>
      <c r="E201" s="174" t="s">
        <v>3</v>
      </c>
      <c r="F201" s="192">
        <v>3.51</v>
      </c>
      <c r="G201" s="86"/>
      <c r="H201" s="86"/>
      <c r="I201" s="251">
        <v>0</v>
      </c>
      <c r="J201" s="181">
        <v>20.410800000000002</v>
      </c>
      <c r="K201" s="91">
        <v>71.64</v>
      </c>
      <c r="L201" s="257">
        <v>0</v>
      </c>
      <c r="M201" s="257">
        <v>0</v>
      </c>
      <c r="N201" s="257">
        <v>0</v>
      </c>
      <c r="O201" s="191">
        <v>71.64</v>
      </c>
      <c r="P201" s="259">
        <v>0</v>
      </c>
      <c r="Q201" s="245">
        <v>0</v>
      </c>
      <c r="R201" s="223">
        <v>27.96</v>
      </c>
    </row>
    <row r="202" spans="1:18" ht="30" x14ac:dyDescent="0.2">
      <c r="A202" s="67">
        <v>41401</v>
      </c>
      <c r="B202" s="66">
        <v>89509</v>
      </c>
      <c r="C202" s="97" t="s">
        <v>1036</v>
      </c>
      <c r="D202" s="65" t="s">
        <v>2</v>
      </c>
      <c r="E202" s="174" t="s">
        <v>22</v>
      </c>
      <c r="F202" s="192">
        <v>58.5</v>
      </c>
      <c r="G202" s="86"/>
      <c r="H202" s="86"/>
      <c r="I202" s="251">
        <v>0</v>
      </c>
      <c r="J202" s="181">
        <v>19.366900000000001</v>
      </c>
      <c r="K202" s="91">
        <v>1132.96</v>
      </c>
      <c r="L202" s="257">
        <v>0</v>
      </c>
      <c r="M202" s="257">
        <v>0</v>
      </c>
      <c r="N202" s="257">
        <v>0</v>
      </c>
      <c r="O202" s="191">
        <v>1132.96</v>
      </c>
      <c r="P202" s="259">
        <v>0</v>
      </c>
      <c r="Q202" s="245">
        <v>0</v>
      </c>
      <c r="R202" s="223">
        <v>26.53</v>
      </c>
    </row>
    <row r="203" spans="1:18" ht="18.75" customHeight="1" x14ac:dyDescent="0.2">
      <c r="A203" s="67">
        <v>41766</v>
      </c>
      <c r="B203" s="65" t="s">
        <v>78</v>
      </c>
      <c r="C203" s="97" t="s">
        <v>1037</v>
      </c>
      <c r="D203" s="65" t="s">
        <v>2</v>
      </c>
      <c r="E203" s="174" t="s">
        <v>5</v>
      </c>
      <c r="F203" s="192">
        <v>50.7</v>
      </c>
      <c r="G203" s="86"/>
      <c r="H203" s="86"/>
      <c r="I203" s="251">
        <v>0</v>
      </c>
      <c r="J203" s="181">
        <v>184.2593</v>
      </c>
      <c r="K203" s="91">
        <v>9341.94</v>
      </c>
      <c r="L203" s="257">
        <v>0</v>
      </c>
      <c r="M203" s="257">
        <v>0</v>
      </c>
      <c r="N203" s="257">
        <v>0</v>
      </c>
      <c r="O203" s="191">
        <v>9341.94</v>
      </c>
      <c r="P203" s="259">
        <v>0</v>
      </c>
      <c r="Q203" s="245">
        <v>0</v>
      </c>
      <c r="R203" s="223">
        <v>252.41</v>
      </c>
    </row>
    <row r="204" spans="1:18" ht="20.25" customHeight="1" x14ac:dyDescent="0.2">
      <c r="A204" s="67">
        <v>42131</v>
      </c>
      <c r="B204" s="65" t="s">
        <v>79</v>
      </c>
      <c r="C204" s="97" t="s">
        <v>1038</v>
      </c>
      <c r="D204" s="65" t="s">
        <v>2</v>
      </c>
      <c r="E204" s="174" t="s">
        <v>5</v>
      </c>
      <c r="F204" s="192">
        <v>50.7</v>
      </c>
      <c r="G204" s="86"/>
      <c r="H204" s="86"/>
      <c r="I204" s="251">
        <v>0</v>
      </c>
      <c r="J204" s="181">
        <v>118.85130000000001</v>
      </c>
      <c r="K204" s="91">
        <v>6025.76</v>
      </c>
      <c r="L204" s="257">
        <v>0</v>
      </c>
      <c r="M204" s="257">
        <v>0</v>
      </c>
      <c r="N204" s="257">
        <v>0</v>
      </c>
      <c r="O204" s="191">
        <v>6025.76</v>
      </c>
      <c r="P204" s="259">
        <v>0</v>
      </c>
      <c r="Q204" s="245">
        <v>0</v>
      </c>
      <c r="R204" s="223">
        <v>162.81</v>
      </c>
    </row>
    <row r="205" spans="1:18" s="162" customFormat="1" ht="16.5" customHeight="1" x14ac:dyDescent="0.2">
      <c r="A205" s="154">
        <v>6</v>
      </c>
      <c r="B205" s="155"/>
      <c r="C205" s="156" t="s">
        <v>80</v>
      </c>
      <c r="D205" s="157"/>
      <c r="E205" s="175"/>
      <c r="F205" s="193"/>
      <c r="G205" s="157"/>
      <c r="H205" s="157"/>
      <c r="I205" s="252"/>
      <c r="J205" s="182"/>
      <c r="K205" s="159">
        <v>211614.27</v>
      </c>
      <c r="L205" s="159"/>
      <c r="M205" s="159"/>
      <c r="N205" s="159"/>
      <c r="O205" s="210"/>
      <c r="P205" s="236"/>
      <c r="Q205" s="210"/>
      <c r="R205" s="224"/>
    </row>
    <row r="206" spans="1:18" ht="48.75" customHeight="1" x14ac:dyDescent="0.2">
      <c r="A206" s="65" t="s">
        <v>412</v>
      </c>
      <c r="B206" s="65" t="s">
        <v>81</v>
      </c>
      <c r="C206" s="97" t="s">
        <v>1039</v>
      </c>
      <c r="D206" s="65" t="s">
        <v>2</v>
      </c>
      <c r="E206" s="174" t="s">
        <v>3</v>
      </c>
      <c r="F206" s="192">
        <v>64.510000000000005</v>
      </c>
      <c r="G206" s="86"/>
      <c r="H206" s="86"/>
      <c r="I206" s="251">
        <v>0</v>
      </c>
      <c r="J206" s="181">
        <v>107.7188</v>
      </c>
      <c r="K206" s="91">
        <v>6948.93</v>
      </c>
      <c r="L206" s="257">
        <v>0</v>
      </c>
      <c r="M206" s="257">
        <v>0</v>
      </c>
      <c r="N206" s="257">
        <v>0</v>
      </c>
      <c r="O206" s="191">
        <v>6948.93</v>
      </c>
      <c r="P206" s="259">
        <v>0</v>
      </c>
      <c r="Q206" s="245">
        <v>0</v>
      </c>
      <c r="R206" s="223">
        <v>147.56</v>
      </c>
    </row>
    <row r="207" spans="1:18" ht="48.75" customHeight="1" x14ac:dyDescent="0.2">
      <c r="A207" s="65" t="s">
        <v>413</v>
      </c>
      <c r="B207" s="66">
        <v>87690</v>
      </c>
      <c r="C207" s="97" t="s">
        <v>1040</v>
      </c>
      <c r="D207" s="65" t="s">
        <v>2</v>
      </c>
      <c r="E207" s="174" t="s">
        <v>3</v>
      </c>
      <c r="F207" s="192">
        <v>677.97</v>
      </c>
      <c r="G207" s="86"/>
      <c r="H207" s="86"/>
      <c r="I207" s="251">
        <v>0</v>
      </c>
      <c r="J207" s="181">
        <v>52.581900000000005</v>
      </c>
      <c r="K207" s="91">
        <v>35648.949999999997</v>
      </c>
      <c r="L207" s="257">
        <v>0</v>
      </c>
      <c r="M207" s="257">
        <v>0</v>
      </c>
      <c r="N207" s="257">
        <v>0</v>
      </c>
      <c r="O207" s="191">
        <v>35648.949999999997</v>
      </c>
      <c r="P207" s="259">
        <v>0</v>
      </c>
      <c r="Q207" s="245">
        <v>0</v>
      </c>
      <c r="R207" s="223">
        <v>72.03</v>
      </c>
    </row>
    <row r="208" spans="1:18" ht="45" customHeight="1" x14ac:dyDescent="0.2">
      <c r="A208" s="65" t="s">
        <v>414</v>
      </c>
      <c r="B208" s="65" t="s">
        <v>82</v>
      </c>
      <c r="C208" s="97" t="s">
        <v>1041</v>
      </c>
      <c r="D208" s="65" t="s">
        <v>2</v>
      </c>
      <c r="E208" s="174" t="s">
        <v>3</v>
      </c>
      <c r="F208" s="192">
        <v>450.72</v>
      </c>
      <c r="G208" s="86"/>
      <c r="H208" s="86"/>
      <c r="I208" s="251">
        <v>0</v>
      </c>
      <c r="J208" s="181">
        <v>208.00619999999998</v>
      </c>
      <c r="K208" s="91">
        <v>93752.55</v>
      </c>
      <c r="L208" s="257">
        <v>0</v>
      </c>
      <c r="M208" s="257">
        <v>0</v>
      </c>
      <c r="N208" s="257">
        <v>0</v>
      </c>
      <c r="O208" s="191">
        <v>93752.55</v>
      </c>
      <c r="P208" s="259">
        <v>0</v>
      </c>
      <c r="Q208" s="245">
        <v>0</v>
      </c>
      <c r="R208" s="223">
        <v>284.94</v>
      </c>
    </row>
    <row r="209" spans="1:18" ht="33" customHeight="1" x14ac:dyDescent="0.2">
      <c r="A209" s="69" t="s">
        <v>415</v>
      </c>
      <c r="B209" s="69" t="s">
        <v>83</v>
      </c>
      <c r="C209" s="97" t="s">
        <v>1042</v>
      </c>
      <c r="D209" s="69" t="s">
        <v>2</v>
      </c>
      <c r="E209" s="177" t="s">
        <v>3</v>
      </c>
      <c r="F209" s="200">
        <v>64.510000000000005</v>
      </c>
      <c r="G209" s="89"/>
      <c r="H209" s="89"/>
      <c r="I209" s="251">
        <v>0</v>
      </c>
      <c r="J209" s="181">
        <v>621.0548</v>
      </c>
      <c r="K209" s="91">
        <v>40064.239999999998</v>
      </c>
      <c r="L209" s="257">
        <v>0</v>
      </c>
      <c r="M209" s="257">
        <v>0</v>
      </c>
      <c r="N209" s="257">
        <v>0</v>
      </c>
      <c r="O209" s="191">
        <v>40064.239999999998</v>
      </c>
      <c r="P209" s="259">
        <v>0</v>
      </c>
      <c r="Q209" s="245">
        <v>0</v>
      </c>
      <c r="R209" s="226">
        <v>850.76</v>
      </c>
    </row>
    <row r="210" spans="1:18" ht="33.75" customHeight="1" x14ac:dyDescent="0.2">
      <c r="A210" s="69" t="s">
        <v>416</v>
      </c>
      <c r="B210" s="69" t="s">
        <v>84</v>
      </c>
      <c r="C210" s="97" t="s">
        <v>1043</v>
      </c>
      <c r="D210" s="69" t="s">
        <v>2</v>
      </c>
      <c r="E210" s="177" t="s">
        <v>3</v>
      </c>
      <c r="F210" s="200">
        <v>301.7</v>
      </c>
      <c r="G210" s="89"/>
      <c r="H210" s="89"/>
      <c r="I210" s="251">
        <v>0</v>
      </c>
      <c r="J210" s="181">
        <v>57.027600000000007</v>
      </c>
      <c r="K210" s="91">
        <v>17205.22</v>
      </c>
      <c r="L210" s="257">
        <v>0</v>
      </c>
      <c r="M210" s="257">
        <v>0</v>
      </c>
      <c r="N210" s="257">
        <v>0</v>
      </c>
      <c r="O210" s="191">
        <v>17205.22</v>
      </c>
      <c r="P210" s="259">
        <v>0</v>
      </c>
      <c r="Q210" s="245">
        <v>0</v>
      </c>
      <c r="R210" s="226">
        <v>78.12</v>
      </c>
    </row>
    <row r="211" spans="1:18" ht="63.75" customHeight="1" x14ac:dyDescent="0.2">
      <c r="A211" s="69" t="s">
        <v>417</v>
      </c>
      <c r="B211" s="69" t="s">
        <v>85</v>
      </c>
      <c r="C211" s="97" t="s">
        <v>1044</v>
      </c>
      <c r="D211" s="69" t="s">
        <v>2</v>
      </c>
      <c r="E211" s="177" t="s">
        <v>3</v>
      </c>
      <c r="F211" s="200">
        <v>98.23</v>
      </c>
      <c r="G211" s="89"/>
      <c r="H211" s="89"/>
      <c r="I211" s="251">
        <v>0</v>
      </c>
      <c r="J211" s="181">
        <v>183.18619999999999</v>
      </c>
      <c r="K211" s="91">
        <v>17994.38</v>
      </c>
      <c r="L211" s="257">
        <v>0</v>
      </c>
      <c r="M211" s="257">
        <v>0</v>
      </c>
      <c r="N211" s="257">
        <v>0</v>
      </c>
      <c r="O211" s="191">
        <v>17994.38</v>
      </c>
      <c r="P211" s="259">
        <v>0</v>
      </c>
      <c r="Q211" s="245">
        <v>0</v>
      </c>
      <c r="R211" s="226">
        <v>250.94</v>
      </c>
    </row>
    <row r="212" spans="1:18" s="162" customFormat="1" x14ac:dyDescent="0.2">
      <c r="A212" s="154">
        <v>7</v>
      </c>
      <c r="B212" s="155"/>
      <c r="C212" s="156" t="s">
        <v>86</v>
      </c>
      <c r="D212" s="157"/>
      <c r="E212" s="175"/>
      <c r="F212" s="193"/>
      <c r="G212" s="157"/>
      <c r="H212" s="157"/>
      <c r="I212" s="252"/>
      <c r="J212" s="182"/>
      <c r="K212" s="159">
        <v>415912.60000000009</v>
      </c>
      <c r="L212" s="159"/>
      <c r="M212" s="159"/>
      <c r="N212" s="159"/>
      <c r="O212" s="210"/>
      <c r="P212" s="236"/>
      <c r="Q212" s="210"/>
      <c r="R212" s="224"/>
    </row>
    <row r="213" spans="1:18" ht="33" customHeight="1" x14ac:dyDescent="0.2">
      <c r="A213" s="65" t="s">
        <v>418</v>
      </c>
      <c r="B213" s="66">
        <v>96361</v>
      </c>
      <c r="C213" s="97" t="s">
        <v>1045</v>
      </c>
      <c r="D213" s="65" t="s">
        <v>2</v>
      </c>
      <c r="E213" s="174" t="s">
        <v>3</v>
      </c>
      <c r="F213" s="192">
        <v>255</v>
      </c>
      <c r="G213" s="86"/>
      <c r="H213" s="86"/>
      <c r="I213" s="251">
        <v>0</v>
      </c>
      <c r="J213" s="181">
        <v>143.0873</v>
      </c>
      <c r="K213" s="91">
        <v>36487.26</v>
      </c>
      <c r="L213" s="257">
        <v>0</v>
      </c>
      <c r="M213" s="257">
        <v>0</v>
      </c>
      <c r="N213" s="257">
        <v>0</v>
      </c>
      <c r="O213" s="191">
        <v>36487.26</v>
      </c>
      <c r="P213" s="259">
        <v>0</v>
      </c>
      <c r="Q213" s="245">
        <v>0</v>
      </c>
      <c r="R213" s="223">
        <v>196.01</v>
      </c>
    </row>
    <row r="214" spans="1:18" ht="44.25" customHeight="1" x14ac:dyDescent="0.2">
      <c r="A214" s="65" t="s">
        <v>419</v>
      </c>
      <c r="B214" s="65" t="s">
        <v>87</v>
      </c>
      <c r="C214" s="97" t="s">
        <v>1046</v>
      </c>
      <c r="D214" s="65" t="s">
        <v>2</v>
      </c>
      <c r="E214" s="174" t="s">
        <v>3</v>
      </c>
      <c r="F214" s="192">
        <v>178</v>
      </c>
      <c r="G214" s="86"/>
      <c r="H214" s="86"/>
      <c r="I214" s="251">
        <v>0</v>
      </c>
      <c r="J214" s="181">
        <v>160.7971</v>
      </c>
      <c r="K214" s="91">
        <v>28621.88</v>
      </c>
      <c r="L214" s="257">
        <v>0</v>
      </c>
      <c r="M214" s="257">
        <v>0</v>
      </c>
      <c r="N214" s="257">
        <v>0</v>
      </c>
      <c r="O214" s="191">
        <v>28621.88</v>
      </c>
      <c r="P214" s="259">
        <v>0</v>
      </c>
      <c r="Q214" s="245">
        <v>0</v>
      </c>
      <c r="R214" s="223">
        <v>220.27</v>
      </c>
    </row>
    <row r="215" spans="1:18" ht="17.25" customHeight="1" x14ac:dyDescent="0.2">
      <c r="A215" s="65" t="s">
        <v>420</v>
      </c>
      <c r="B215" s="65" t="s">
        <v>88</v>
      </c>
      <c r="C215" s="97" t="s">
        <v>1047</v>
      </c>
      <c r="D215" s="65" t="s">
        <v>2</v>
      </c>
      <c r="E215" s="174" t="s">
        <v>3</v>
      </c>
      <c r="F215" s="192">
        <v>433</v>
      </c>
      <c r="G215" s="86"/>
      <c r="H215" s="86"/>
      <c r="I215" s="251">
        <v>0</v>
      </c>
      <c r="J215" s="181">
        <v>32.521499999999996</v>
      </c>
      <c r="K215" s="91">
        <v>14081.8</v>
      </c>
      <c r="L215" s="257">
        <v>0</v>
      </c>
      <c r="M215" s="257">
        <v>0</v>
      </c>
      <c r="N215" s="257">
        <v>0</v>
      </c>
      <c r="O215" s="191">
        <v>14081.8</v>
      </c>
      <c r="P215" s="259">
        <v>0</v>
      </c>
      <c r="Q215" s="245">
        <v>0</v>
      </c>
      <c r="R215" s="223">
        <v>44.55</v>
      </c>
    </row>
    <row r="216" spans="1:18" ht="45" x14ac:dyDescent="0.2">
      <c r="A216" s="65" t="s">
        <v>421</v>
      </c>
      <c r="B216" s="66">
        <v>103324</v>
      </c>
      <c r="C216" s="97" t="s">
        <v>1048</v>
      </c>
      <c r="D216" s="65" t="s">
        <v>2</v>
      </c>
      <c r="E216" s="174" t="s">
        <v>3</v>
      </c>
      <c r="F216" s="190">
        <v>1329.19</v>
      </c>
      <c r="G216" s="91"/>
      <c r="H216" s="91"/>
      <c r="I216" s="251">
        <v>0</v>
      </c>
      <c r="J216" s="181">
        <v>77.730400000000003</v>
      </c>
      <c r="K216" s="91">
        <v>103318.47</v>
      </c>
      <c r="L216" s="257">
        <v>0</v>
      </c>
      <c r="M216" s="257">
        <v>0</v>
      </c>
      <c r="N216" s="257">
        <v>0</v>
      </c>
      <c r="O216" s="191">
        <v>103318.47</v>
      </c>
      <c r="P216" s="259">
        <v>0</v>
      </c>
      <c r="Q216" s="245">
        <v>0</v>
      </c>
      <c r="R216" s="223">
        <v>106.48</v>
      </c>
    </row>
    <row r="217" spans="1:18" ht="32.25" customHeight="1" x14ac:dyDescent="0.2">
      <c r="A217" s="65" t="s">
        <v>422</v>
      </c>
      <c r="B217" s="66">
        <v>87878</v>
      </c>
      <c r="C217" s="97" t="s">
        <v>1049</v>
      </c>
      <c r="D217" s="65" t="s">
        <v>2</v>
      </c>
      <c r="E217" s="174" t="s">
        <v>3</v>
      </c>
      <c r="F217" s="190">
        <v>2658.38</v>
      </c>
      <c r="G217" s="91"/>
      <c r="H217" s="91"/>
      <c r="I217" s="251">
        <v>0</v>
      </c>
      <c r="J217" s="181">
        <v>5.0077999999999996</v>
      </c>
      <c r="K217" s="91">
        <v>13312.63</v>
      </c>
      <c r="L217" s="257">
        <v>0</v>
      </c>
      <c r="M217" s="257">
        <v>0</v>
      </c>
      <c r="N217" s="257">
        <v>0</v>
      </c>
      <c r="O217" s="191">
        <v>13312.63</v>
      </c>
      <c r="P217" s="259">
        <v>0</v>
      </c>
      <c r="Q217" s="245">
        <v>0</v>
      </c>
      <c r="R217" s="223">
        <v>6.86</v>
      </c>
    </row>
    <row r="218" spans="1:18" ht="36" customHeight="1" x14ac:dyDescent="0.2">
      <c r="A218" s="65" t="s">
        <v>423</v>
      </c>
      <c r="B218" s="65" t="s">
        <v>89</v>
      </c>
      <c r="C218" s="97" t="s">
        <v>1050</v>
      </c>
      <c r="D218" s="65" t="s">
        <v>2</v>
      </c>
      <c r="E218" s="174" t="s">
        <v>3</v>
      </c>
      <c r="F218" s="190">
        <v>2658.38</v>
      </c>
      <c r="G218" s="91"/>
      <c r="H218" s="91"/>
      <c r="I218" s="251">
        <v>0</v>
      </c>
      <c r="J218" s="181">
        <v>35.682400000000001</v>
      </c>
      <c r="K218" s="91">
        <v>94857.37</v>
      </c>
      <c r="L218" s="257">
        <v>0</v>
      </c>
      <c r="M218" s="257">
        <v>0</v>
      </c>
      <c r="N218" s="257">
        <v>0</v>
      </c>
      <c r="O218" s="191">
        <v>94857.37</v>
      </c>
      <c r="P218" s="259">
        <v>0</v>
      </c>
      <c r="Q218" s="245">
        <v>0</v>
      </c>
      <c r="R218" s="223">
        <v>48.88</v>
      </c>
    </row>
    <row r="219" spans="1:18" ht="16.5" customHeight="1" x14ac:dyDescent="0.2">
      <c r="A219" s="65" t="s">
        <v>424</v>
      </c>
      <c r="B219" s="66">
        <v>93202</v>
      </c>
      <c r="C219" s="97" t="s">
        <v>1051</v>
      </c>
      <c r="D219" s="65" t="s">
        <v>2</v>
      </c>
      <c r="E219" s="174" t="s">
        <v>22</v>
      </c>
      <c r="F219" s="192">
        <v>354</v>
      </c>
      <c r="G219" s="86"/>
      <c r="H219" s="86"/>
      <c r="I219" s="251">
        <v>0</v>
      </c>
      <c r="J219" s="181">
        <v>28.367799999999999</v>
      </c>
      <c r="K219" s="91">
        <v>10042.200000000001</v>
      </c>
      <c r="L219" s="257">
        <v>0</v>
      </c>
      <c r="M219" s="257">
        <v>0</v>
      </c>
      <c r="N219" s="257">
        <v>0</v>
      </c>
      <c r="O219" s="191">
        <v>10042.200000000001</v>
      </c>
      <c r="P219" s="259">
        <v>0</v>
      </c>
      <c r="Q219" s="245">
        <v>0</v>
      </c>
      <c r="R219" s="223">
        <v>38.86</v>
      </c>
    </row>
    <row r="220" spans="1:18" ht="19.5" customHeight="1" x14ac:dyDescent="0.2">
      <c r="A220" s="65" t="s">
        <v>425</v>
      </c>
      <c r="B220" s="65" t="s">
        <v>90</v>
      </c>
      <c r="C220" s="97" t="s">
        <v>1052</v>
      </c>
      <c r="D220" s="65" t="s">
        <v>2</v>
      </c>
      <c r="E220" s="174" t="s">
        <v>22</v>
      </c>
      <c r="F220" s="192">
        <v>389.83</v>
      </c>
      <c r="G220" s="86"/>
      <c r="H220" s="86"/>
      <c r="I220" s="251">
        <v>0</v>
      </c>
      <c r="J220" s="181">
        <v>141.45939999999999</v>
      </c>
      <c r="K220" s="91">
        <v>55145.11</v>
      </c>
      <c r="L220" s="257">
        <v>0</v>
      </c>
      <c r="M220" s="257">
        <v>0</v>
      </c>
      <c r="N220" s="257">
        <v>0</v>
      </c>
      <c r="O220" s="191">
        <v>55145.11</v>
      </c>
      <c r="P220" s="259">
        <v>0</v>
      </c>
      <c r="Q220" s="245">
        <v>0</v>
      </c>
      <c r="R220" s="223">
        <v>193.78</v>
      </c>
    </row>
    <row r="221" spans="1:18" ht="60.75" customHeight="1" x14ac:dyDescent="0.2">
      <c r="A221" s="65" t="s">
        <v>426</v>
      </c>
      <c r="B221" s="65" t="s">
        <v>81</v>
      </c>
      <c r="C221" s="97" t="s">
        <v>1053</v>
      </c>
      <c r="D221" s="65" t="s">
        <v>2</v>
      </c>
      <c r="E221" s="174" t="s">
        <v>3</v>
      </c>
      <c r="F221" s="192">
        <v>367.5</v>
      </c>
      <c r="G221" s="86"/>
      <c r="H221" s="86"/>
      <c r="I221" s="251">
        <v>0</v>
      </c>
      <c r="J221" s="181">
        <v>107.7188</v>
      </c>
      <c r="K221" s="91">
        <v>39586.65</v>
      </c>
      <c r="L221" s="257">
        <v>0</v>
      </c>
      <c r="M221" s="257">
        <v>0</v>
      </c>
      <c r="N221" s="257">
        <v>0</v>
      </c>
      <c r="O221" s="191">
        <v>39586.65</v>
      </c>
      <c r="P221" s="259">
        <v>0</v>
      </c>
      <c r="Q221" s="245">
        <v>0</v>
      </c>
      <c r="R221" s="223">
        <v>147.56</v>
      </c>
    </row>
    <row r="222" spans="1:18" ht="17.25" customHeight="1" x14ac:dyDescent="0.2">
      <c r="A222" s="65" t="s">
        <v>427</v>
      </c>
      <c r="B222" s="66">
        <v>93187</v>
      </c>
      <c r="C222" s="97" t="s">
        <v>1054</v>
      </c>
      <c r="D222" s="65" t="s">
        <v>2</v>
      </c>
      <c r="E222" s="174" t="s">
        <v>22</v>
      </c>
      <c r="F222" s="192">
        <v>165.5</v>
      </c>
      <c r="G222" s="86"/>
      <c r="H222" s="86"/>
      <c r="I222" s="251">
        <v>0</v>
      </c>
      <c r="J222" s="181">
        <v>75.503900000000002</v>
      </c>
      <c r="K222" s="91">
        <v>12495.89</v>
      </c>
      <c r="L222" s="257">
        <v>0</v>
      </c>
      <c r="M222" s="257">
        <v>0</v>
      </c>
      <c r="N222" s="257">
        <v>0</v>
      </c>
      <c r="O222" s="191">
        <v>12495.89</v>
      </c>
      <c r="P222" s="259">
        <v>0</v>
      </c>
      <c r="Q222" s="245">
        <v>0</v>
      </c>
      <c r="R222" s="223">
        <v>103.43</v>
      </c>
    </row>
    <row r="223" spans="1:18" ht="20.25" customHeight="1" x14ac:dyDescent="0.2">
      <c r="A223" s="65" t="s">
        <v>428</v>
      </c>
      <c r="B223" s="66">
        <v>93197</v>
      </c>
      <c r="C223" s="97" t="s">
        <v>1055</v>
      </c>
      <c r="D223" s="65" t="s">
        <v>2</v>
      </c>
      <c r="E223" s="174" t="s">
        <v>22</v>
      </c>
      <c r="F223" s="192">
        <v>94.6</v>
      </c>
      <c r="G223" s="86"/>
      <c r="H223" s="86"/>
      <c r="I223" s="251">
        <v>0</v>
      </c>
      <c r="J223" s="181">
        <v>56.217300000000002</v>
      </c>
      <c r="K223" s="91">
        <v>5318.15</v>
      </c>
      <c r="L223" s="257">
        <v>0</v>
      </c>
      <c r="M223" s="257">
        <v>0</v>
      </c>
      <c r="N223" s="257">
        <v>0</v>
      </c>
      <c r="O223" s="191">
        <v>5318.15</v>
      </c>
      <c r="P223" s="259">
        <v>0</v>
      </c>
      <c r="Q223" s="245">
        <v>0</v>
      </c>
      <c r="R223" s="223">
        <v>77.010000000000005</v>
      </c>
    </row>
    <row r="224" spans="1:18" ht="33" customHeight="1" x14ac:dyDescent="0.2">
      <c r="A224" s="65" t="s">
        <v>429</v>
      </c>
      <c r="B224" s="66">
        <v>101161</v>
      </c>
      <c r="C224" s="97" t="s">
        <v>1056</v>
      </c>
      <c r="D224" s="65" t="s">
        <v>2</v>
      </c>
      <c r="E224" s="174" t="s">
        <v>3</v>
      </c>
      <c r="F224" s="192">
        <v>13.91</v>
      </c>
      <c r="G224" s="86"/>
      <c r="H224" s="86"/>
      <c r="I224" s="251">
        <v>0</v>
      </c>
      <c r="J224" s="181">
        <v>190.16499999999999</v>
      </c>
      <c r="K224" s="91">
        <v>2645.19</v>
      </c>
      <c r="L224" s="257">
        <v>0</v>
      </c>
      <c r="M224" s="257">
        <v>0</v>
      </c>
      <c r="N224" s="257">
        <v>0</v>
      </c>
      <c r="O224" s="191">
        <v>2645.19</v>
      </c>
      <c r="P224" s="259">
        <v>0</v>
      </c>
      <c r="Q224" s="245">
        <v>0</v>
      </c>
      <c r="R224" s="223">
        <v>260.5</v>
      </c>
    </row>
    <row r="225" spans="1:18" s="162" customFormat="1" ht="15.75" customHeight="1" x14ac:dyDescent="0.2">
      <c r="A225" s="154">
        <v>8</v>
      </c>
      <c r="B225" s="155"/>
      <c r="C225" s="156" t="s">
        <v>91</v>
      </c>
      <c r="D225" s="157"/>
      <c r="E225" s="175"/>
      <c r="F225" s="193"/>
      <c r="G225" s="157"/>
      <c r="H225" s="157"/>
      <c r="I225" s="252"/>
      <c r="J225" s="182"/>
      <c r="K225" s="159">
        <v>19444</v>
      </c>
      <c r="L225" s="159"/>
      <c r="M225" s="159"/>
      <c r="N225" s="159"/>
      <c r="O225" s="210"/>
      <c r="P225" s="236"/>
      <c r="Q225" s="210"/>
      <c r="R225" s="224"/>
    </row>
    <row r="226" spans="1:18" ht="20.25" customHeight="1" x14ac:dyDescent="0.2">
      <c r="A226" s="65" t="s">
        <v>430</v>
      </c>
      <c r="B226" s="65" t="s">
        <v>92</v>
      </c>
      <c r="C226" s="97" t="s">
        <v>1057</v>
      </c>
      <c r="D226" s="65" t="s">
        <v>93</v>
      </c>
      <c r="E226" s="174" t="s">
        <v>74</v>
      </c>
      <c r="F226" s="192">
        <v>28</v>
      </c>
      <c r="G226" s="86"/>
      <c r="H226" s="86"/>
      <c r="I226" s="251">
        <v>0</v>
      </c>
      <c r="J226" s="181">
        <v>199.83749999999998</v>
      </c>
      <c r="K226" s="91">
        <v>5595.45</v>
      </c>
      <c r="L226" s="257">
        <v>0</v>
      </c>
      <c r="M226" s="257">
        <v>0</v>
      </c>
      <c r="N226" s="257">
        <v>0</v>
      </c>
      <c r="O226" s="191">
        <v>5595.45</v>
      </c>
      <c r="P226" s="259">
        <v>0</v>
      </c>
      <c r="Q226" s="245">
        <v>0</v>
      </c>
      <c r="R226" s="223">
        <v>273.75</v>
      </c>
    </row>
    <row r="227" spans="1:18" ht="23.25" customHeight="1" x14ac:dyDescent="0.2">
      <c r="A227" s="65" t="s">
        <v>431</v>
      </c>
      <c r="B227" s="66">
        <v>102188</v>
      </c>
      <c r="C227" s="97" t="s">
        <v>1058</v>
      </c>
      <c r="D227" s="65" t="s">
        <v>2</v>
      </c>
      <c r="E227" s="174" t="s">
        <v>74</v>
      </c>
      <c r="F227" s="192">
        <v>3</v>
      </c>
      <c r="G227" s="86"/>
      <c r="H227" s="86"/>
      <c r="I227" s="251">
        <v>0</v>
      </c>
      <c r="J227" s="181">
        <v>952.65</v>
      </c>
      <c r="K227" s="91">
        <v>2857.95</v>
      </c>
      <c r="L227" s="257">
        <v>0</v>
      </c>
      <c r="M227" s="257">
        <v>0</v>
      </c>
      <c r="N227" s="257">
        <v>0</v>
      </c>
      <c r="O227" s="191">
        <v>2857.95</v>
      </c>
      <c r="P227" s="259">
        <v>0</v>
      </c>
      <c r="Q227" s="245">
        <v>0</v>
      </c>
      <c r="R227" s="223">
        <v>1305</v>
      </c>
    </row>
    <row r="228" spans="1:18" ht="18" customHeight="1" x14ac:dyDescent="0.2">
      <c r="A228" s="65" t="s">
        <v>432</v>
      </c>
      <c r="B228" s="65" t="s">
        <v>94</v>
      </c>
      <c r="C228" s="97" t="s">
        <v>1059</v>
      </c>
      <c r="D228" s="65" t="s">
        <v>2</v>
      </c>
      <c r="E228" s="174" t="s">
        <v>3</v>
      </c>
      <c r="F228" s="192">
        <v>86.17</v>
      </c>
      <c r="G228" s="86"/>
      <c r="H228" s="86"/>
      <c r="I228" s="251">
        <v>0</v>
      </c>
      <c r="J228" s="181">
        <v>127.54559999999999</v>
      </c>
      <c r="K228" s="91">
        <v>10990.6</v>
      </c>
      <c r="L228" s="257">
        <v>0</v>
      </c>
      <c r="M228" s="257">
        <v>0</v>
      </c>
      <c r="N228" s="257">
        <v>0</v>
      </c>
      <c r="O228" s="191">
        <v>10990.6</v>
      </c>
      <c r="P228" s="259">
        <v>0</v>
      </c>
      <c r="Q228" s="245">
        <v>0</v>
      </c>
      <c r="R228" s="223">
        <v>174.72</v>
      </c>
    </row>
    <row r="229" spans="1:18" s="162" customFormat="1" ht="21" customHeight="1" x14ac:dyDescent="0.2">
      <c r="A229" s="154">
        <v>9</v>
      </c>
      <c r="B229" s="155"/>
      <c r="C229" s="156" t="s">
        <v>95</v>
      </c>
      <c r="D229" s="157"/>
      <c r="E229" s="175"/>
      <c r="F229" s="193"/>
      <c r="G229" s="157"/>
      <c r="H229" s="157"/>
      <c r="I229" s="252"/>
      <c r="J229" s="182"/>
      <c r="K229" s="159">
        <v>216955.5</v>
      </c>
      <c r="L229" s="159"/>
      <c r="M229" s="159"/>
      <c r="N229" s="159"/>
      <c r="O229" s="210"/>
      <c r="P229" s="236"/>
      <c r="Q229" s="210"/>
      <c r="R229" s="224"/>
    </row>
    <row r="230" spans="1:18" ht="36.6" customHeight="1" x14ac:dyDescent="0.2">
      <c r="A230" s="65" t="s">
        <v>433</v>
      </c>
      <c r="B230" s="65" t="s">
        <v>96</v>
      </c>
      <c r="C230" s="97" t="s">
        <v>1060</v>
      </c>
      <c r="D230" s="65" t="s">
        <v>2</v>
      </c>
      <c r="E230" s="174" t="s">
        <v>3</v>
      </c>
      <c r="F230" s="192">
        <v>50.7</v>
      </c>
      <c r="G230" s="86"/>
      <c r="H230" s="86"/>
      <c r="I230" s="251">
        <v>0</v>
      </c>
      <c r="J230" s="181">
        <v>462.68129999999996</v>
      </c>
      <c r="K230" s="91">
        <v>23457.94</v>
      </c>
      <c r="L230" s="257">
        <v>0</v>
      </c>
      <c r="M230" s="257">
        <v>0</v>
      </c>
      <c r="N230" s="257">
        <v>0</v>
      </c>
      <c r="O230" s="191">
        <v>23457.94</v>
      </c>
      <c r="P230" s="259">
        <v>0</v>
      </c>
      <c r="Q230" s="245">
        <v>0</v>
      </c>
      <c r="R230" s="223">
        <v>633.80999999999995</v>
      </c>
    </row>
    <row r="231" spans="1:18" ht="30" x14ac:dyDescent="0.2">
      <c r="A231" s="65" t="s">
        <v>434</v>
      </c>
      <c r="B231" s="66">
        <v>94587</v>
      </c>
      <c r="C231" s="97" t="s">
        <v>1061</v>
      </c>
      <c r="D231" s="65" t="s">
        <v>2</v>
      </c>
      <c r="E231" s="174" t="s">
        <v>22</v>
      </c>
      <c r="F231" s="192">
        <v>165.8</v>
      </c>
      <c r="G231" s="86"/>
      <c r="H231" s="86"/>
      <c r="I231" s="251">
        <v>0</v>
      </c>
      <c r="J231" s="181">
        <v>70.444999999999993</v>
      </c>
      <c r="K231" s="91">
        <v>11679.78</v>
      </c>
      <c r="L231" s="257">
        <v>0</v>
      </c>
      <c r="M231" s="257">
        <v>0</v>
      </c>
      <c r="N231" s="257">
        <v>0</v>
      </c>
      <c r="O231" s="191">
        <v>11679.78</v>
      </c>
      <c r="P231" s="259">
        <v>0</v>
      </c>
      <c r="Q231" s="245">
        <v>0</v>
      </c>
      <c r="R231" s="223">
        <v>96.5</v>
      </c>
    </row>
    <row r="232" spans="1:18" ht="40.9" customHeight="1" x14ac:dyDescent="0.2">
      <c r="A232" s="65" t="s">
        <v>435</v>
      </c>
      <c r="B232" s="65" t="s">
        <v>97</v>
      </c>
      <c r="C232" s="97" t="s">
        <v>1062</v>
      </c>
      <c r="D232" s="65" t="s">
        <v>2</v>
      </c>
      <c r="E232" s="174" t="s">
        <v>3</v>
      </c>
      <c r="F232" s="192">
        <v>7.44</v>
      </c>
      <c r="G232" s="86"/>
      <c r="H232" s="86"/>
      <c r="I232" s="251">
        <v>0</v>
      </c>
      <c r="J232" s="181">
        <v>329.36869999999999</v>
      </c>
      <c r="K232" s="91">
        <v>2450.5</v>
      </c>
      <c r="L232" s="257">
        <v>0</v>
      </c>
      <c r="M232" s="257">
        <v>0</v>
      </c>
      <c r="N232" s="257">
        <v>0</v>
      </c>
      <c r="O232" s="191">
        <v>2450.5</v>
      </c>
      <c r="P232" s="259">
        <v>0</v>
      </c>
      <c r="Q232" s="245">
        <v>0</v>
      </c>
      <c r="R232" s="223">
        <v>451.19</v>
      </c>
    </row>
    <row r="233" spans="1:18" ht="33" customHeight="1" x14ac:dyDescent="0.2">
      <c r="A233" s="65" t="s">
        <v>436</v>
      </c>
      <c r="B233" s="65" t="s">
        <v>98</v>
      </c>
      <c r="C233" s="97" t="s">
        <v>1063</v>
      </c>
      <c r="D233" s="65" t="s">
        <v>2</v>
      </c>
      <c r="E233" s="174" t="s">
        <v>3</v>
      </c>
      <c r="F233" s="192">
        <v>58.14</v>
      </c>
      <c r="G233" s="86"/>
      <c r="H233" s="86"/>
      <c r="I233" s="251">
        <v>0</v>
      </c>
      <c r="J233" s="181">
        <v>198.74979999999999</v>
      </c>
      <c r="K233" s="91">
        <v>11555.31</v>
      </c>
      <c r="L233" s="257">
        <v>0</v>
      </c>
      <c r="M233" s="257">
        <v>0</v>
      </c>
      <c r="N233" s="257">
        <v>0</v>
      </c>
      <c r="O233" s="191">
        <v>11555.31</v>
      </c>
      <c r="P233" s="259">
        <v>0</v>
      </c>
      <c r="Q233" s="245">
        <v>0</v>
      </c>
      <c r="R233" s="223">
        <v>272.26</v>
      </c>
    </row>
    <row r="234" spans="1:18" ht="46.15" customHeight="1" x14ac:dyDescent="0.2">
      <c r="A234" s="65" t="s">
        <v>437</v>
      </c>
      <c r="B234" s="65" t="s">
        <v>99</v>
      </c>
      <c r="C234" s="97" t="s">
        <v>1064</v>
      </c>
      <c r="D234" s="65" t="s">
        <v>2</v>
      </c>
      <c r="E234" s="174" t="s">
        <v>3</v>
      </c>
      <c r="F234" s="192">
        <v>88.83</v>
      </c>
      <c r="G234" s="86"/>
      <c r="H234" s="86"/>
      <c r="I234" s="251">
        <v>0</v>
      </c>
      <c r="J234" s="181">
        <v>809.50430000000006</v>
      </c>
      <c r="K234" s="91">
        <v>71908.259999999995</v>
      </c>
      <c r="L234" s="257">
        <v>0</v>
      </c>
      <c r="M234" s="257">
        <v>0</v>
      </c>
      <c r="N234" s="257">
        <v>0</v>
      </c>
      <c r="O234" s="191">
        <v>71908.259999999995</v>
      </c>
      <c r="P234" s="259">
        <v>0</v>
      </c>
      <c r="Q234" s="245">
        <v>0</v>
      </c>
      <c r="R234" s="223">
        <v>1108.9100000000001</v>
      </c>
    </row>
    <row r="235" spans="1:18" ht="39" customHeight="1" x14ac:dyDescent="0.2">
      <c r="A235" s="65" t="s">
        <v>438</v>
      </c>
      <c r="B235" s="65" t="s">
        <v>100</v>
      </c>
      <c r="C235" s="97" t="s">
        <v>1065</v>
      </c>
      <c r="D235" s="65" t="s">
        <v>2</v>
      </c>
      <c r="E235" s="174" t="s">
        <v>3</v>
      </c>
      <c r="F235" s="192">
        <v>5.73</v>
      </c>
      <c r="G235" s="86"/>
      <c r="H235" s="86"/>
      <c r="I235" s="251">
        <v>0</v>
      </c>
      <c r="J235" s="181">
        <v>58.786900000000003</v>
      </c>
      <c r="K235" s="91">
        <v>336.84</v>
      </c>
      <c r="L235" s="257">
        <v>0</v>
      </c>
      <c r="M235" s="257">
        <v>0</v>
      </c>
      <c r="N235" s="257">
        <v>0</v>
      </c>
      <c r="O235" s="191">
        <v>336.84</v>
      </c>
      <c r="P235" s="259">
        <v>0</v>
      </c>
      <c r="Q235" s="245">
        <v>0</v>
      </c>
      <c r="R235" s="223">
        <v>80.53</v>
      </c>
    </row>
    <row r="236" spans="1:18" ht="28.15" customHeight="1" x14ac:dyDescent="0.2">
      <c r="A236" s="65" t="s">
        <v>439</v>
      </c>
      <c r="B236" s="65" t="s">
        <v>101</v>
      </c>
      <c r="C236" s="97" t="s">
        <v>1066</v>
      </c>
      <c r="D236" s="65" t="s">
        <v>2</v>
      </c>
      <c r="E236" s="174" t="s">
        <v>3</v>
      </c>
      <c r="F236" s="192">
        <v>14.48</v>
      </c>
      <c r="G236" s="86"/>
      <c r="H236" s="86"/>
      <c r="I236" s="251">
        <v>0</v>
      </c>
      <c r="J236" s="181">
        <v>633.51589999999999</v>
      </c>
      <c r="K236" s="91">
        <v>9173.31</v>
      </c>
      <c r="L236" s="257">
        <v>0</v>
      </c>
      <c r="M236" s="257">
        <v>0</v>
      </c>
      <c r="N236" s="257">
        <v>0</v>
      </c>
      <c r="O236" s="191">
        <v>9173.31</v>
      </c>
      <c r="P236" s="259">
        <v>0</v>
      </c>
      <c r="Q236" s="245">
        <v>0</v>
      </c>
      <c r="R236" s="223">
        <v>867.83</v>
      </c>
    </row>
    <row r="237" spans="1:18" ht="34.9" customHeight="1" x14ac:dyDescent="0.2">
      <c r="A237" s="65" t="s">
        <v>440</v>
      </c>
      <c r="B237" s="65" t="s">
        <v>102</v>
      </c>
      <c r="C237" s="97" t="s">
        <v>1067</v>
      </c>
      <c r="D237" s="65" t="s">
        <v>2</v>
      </c>
      <c r="E237" s="174" t="s">
        <v>74</v>
      </c>
      <c r="F237" s="192">
        <v>6</v>
      </c>
      <c r="G237" s="86"/>
      <c r="H237" s="86"/>
      <c r="I237" s="251">
        <v>0</v>
      </c>
      <c r="J237" s="181">
        <v>229.33680000000001</v>
      </c>
      <c r="K237" s="91">
        <v>1376.02</v>
      </c>
      <c r="L237" s="257">
        <v>0</v>
      </c>
      <c r="M237" s="257">
        <v>0</v>
      </c>
      <c r="N237" s="257">
        <v>0</v>
      </c>
      <c r="O237" s="191">
        <v>1376.02</v>
      </c>
      <c r="P237" s="259">
        <v>0</v>
      </c>
      <c r="Q237" s="245">
        <v>0</v>
      </c>
      <c r="R237" s="223">
        <v>314.16000000000003</v>
      </c>
    </row>
    <row r="238" spans="1:18" ht="41.45" customHeight="1" x14ac:dyDescent="0.2">
      <c r="A238" s="65" t="s">
        <v>441</v>
      </c>
      <c r="B238" s="65" t="s">
        <v>103</v>
      </c>
      <c r="C238" s="97" t="s">
        <v>1068</v>
      </c>
      <c r="D238" s="65" t="s">
        <v>2</v>
      </c>
      <c r="E238" s="174" t="s">
        <v>74</v>
      </c>
      <c r="F238" s="192">
        <v>8</v>
      </c>
      <c r="G238" s="86"/>
      <c r="H238" s="86"/>
      <c r="I238" s="251">
        <v>0</v>
      </c>
      <c r="J238" s="181">
        <v>1174.9568999999999</v>
      </c>
      <c r="K238" s="91">
        <v>9399.65</v>
      </c>
      <c r="L238" s="257">
        <v>0</v>
      </c>
      <c r="M238" s="257">
        <v>0</v>
      </c>
      <c r="N238" s="257">
        <v>0</v>
      </c>
      <c r="O238" s="191">
        <v>9399.65</v>
      </c>
      <c r="P238" s="259">
        <v>0</v>
      </c>
      <c r="Q238" s="245">
        <v>0</v>
      </c>
      <c r="R238" s="223">
        <v>1609.53</v>
      </c>
    </row>
    <row r="239" spans="1:18" ht="41.45" customHeight="1" x14ac:dyDescent="0.2">
      <c r="A239" s="65" t="s">
        <v>442</v>
      </c>
      <c r="B239" s="65" t="s">
        <v>104</v>
      </c>
      <c r="C239" s="97" t="s">
        <v>1069</v>
      </c>
      <c r="D239" s="65" t="s">
        <v>310</v>
      </c>
      <c r="E239" s="174" t="s">
        <v>317</v>
      </c>
      <c r="F239" s="192">
        <v>20</v>
      </c>
      <c r="G239" s="86"/>
      <c r="H239" s="86"/>
      <c r="I239" s="251">
        <v>0</v>
      </c>
      <c r="J239" s="181">
        <v>1276.1568</v>
      </c>
      <c r="K239" s="91">
        <v>25523.13</v>
      </c>
      <c r="L239" s="257">
        <v>0</v>
      </c>
      <c r="M239" s="257">
        <v>0</v>
      </c>
      <c r="N239" s="257">
        <v>0</v>
      </c>
      <c r="O239" s="191">
        <v>25523.13</v>
      </c>
      <c r="P239" s="259">
        <v>0</v>
      </c>
      <c r="Q239" s="245">
        <v>0</v>
      </c>
      <c r="R239" s="223">
        <v>1748.16</v>
      </c>
    </row>
    <row r="240" spans="1:18" ht="39.6" customHeight="1" x14ac:dyDescent="0.2">
      <c r="A240" s="65" t="s">
        <v>443</v>
      </c>
      <c r="B240" s="65" t="s">
        <v>105</v>
      </c>
      <c r="C240" s="97" t="s">
        <v>1070</v>
      </c>
      <c r="D240" s="65" t="s">
        <v>310</v>
      </c>
      <c r="E240" s="174" t="s">
        <v>317</v>
      </c>
      <c r="F240" s="192">
        <v>3</v>
      </c>
      <c r="G240" s="86"/>
      <c r="H240" s="86"/>
      <c r="I240" s="251">
        <v>0</v>
      </c>
      <c r="J240" s="181">
        <v>1152.3488</v>
      </c>
      <c r="K240" s="91">
        <v>3457.04</v>
      </c>
      <c r="L240" s="257">
        <v>0</v>
      </c>
      <c r="M240" s="257">
        <v>0</v>
      </c>
      <c r="N240" s="257">
        <v>0</v>
      </c>
      <c r="O240" s="191">
        <v>3457.04</v>
      </c>
      <c r="P240" s="259">
        <v>0</v>
      </c>
      <c r="Q240" s="245">
        <v>0</v>
      </c>
      <c r="R240" s="223">
        <v>1578.56</v>
      </c>
    </row>
    <row r="241" spans="1:18" ht="30" x14ac:dyDescent="0.2">
      <c r="A241" s="65" t="s">
        <v>444</v>
      </c>
      <c r="B241" s="66">
        <v>1341</v>
      </c>
      <c r="C241" s="97" t="s">
        <v>1071</v>
      </c>
      <c r="D241" s="65" t="s">
        <v>2</v>
      </c>
      <c r="E241" s="174" t="s">
        <v>3</v>
      </c>
      <c r="F241" s="192">
        <v>11.97</v>
      </c>
      <c r="G241" s="86"/>
      <c r="H241" s="86"/>
      <c r="I241" s="251">
        <v>0</v>
      </c>
      <c r="J241" s="181">
        <v>48.968400000000003</v>
      </c>
      <c r="K241" s="91">
        <v>586.15</v>
      </c>
      <c r="L241" s="257">
        <v>0</v>
      </c>
      <c r="M241" s="257">
        <v>0</v>
      </c>
      <c r="N241" s="257">
        <v>0</v>
      </c>
      <c r="O241" s="191">
        <v>586.15</v>
      </c>
      <c r="P241" s="259">
        <v>0</v>
      </c>
      <c r="Q241" s="245">
        <v>0</v>
      </c>
      <c r="R241" s="223">
        <v>67.08</v>
      </c>
    </row>
    <row r="242" spans="1:18" x14ac:dyDescent="0.2">
      <c r="A242" s="65" t="s">
        <v>445</v>
      </c>
      <c r="B242" s="66">
        <v>100701</v>
      </c>
      <c r="C242" s="97" t="s">
        <v>1072</v>
      </c>
      <c r="D242" s="65" t="s">
        <v>2</v>
      </c>
      <c r="E242" s="174" t="s">
        <v>3</v>
      </c>
      <c r="F242" s="192">
        <v>5.85</v>
      </c>
      <c r="G242" s="86"/>
      <c r="H242" s="86"/>
      <c r="I242" s="251">
        <v>0</v>
      </c>
      <c r="J242" s="181">
        <v>408.39850000000001</v>
      </c>
      <c r="K242" s="91">
        <v>2389.13</v>
      </c>
      <c r="L242" s="257">
        <v>0</v>
      </c>
      <c r="M242" s="257">
        <v>0</v>
      </c>
      <c r="N242" s="257">
        <v>0</v>
      </c>
      <c r="O242" s="191">
        <v>2389.13</v>
      </c>
      <c r="P242" s="259">
        <v>0</v>
      </c>
      <c r="Q242" s="245">
        <v>0</v>
      </c>
      <c r="R242" s="223">
        <v>559.45000000000005</v>
      </c>
    </row>
    <row r="243" spans="1:18" ht="40.15" customHeight="1" x14ac:dyDescent="0.2">
      <c r="A243" s="65" t="s">
        <v>446</v>
      </c>
      <c r="B243" s="65" t="s">
        <v>106</v>
      </c>
      <c r="C243" s="97" t="s">
        <v>1073</v>
      </c>
      <c r="D243" s="65" t="s">
        <v>2</v>
      </c>
      <c r="E243" s="174" t="s">
        <v>3</v>
      </c>
      <c r="F243" s="192">
        <v>15</v>
      </c>
      <c r="G243" s="86"/>
      <c r="H243" s="86"/>
      <c r="I243" s="251">
        <v>0</v>
      </c>
      <c r="J243" s="181">
        <v>814.23469999999998</v>
      </c>
      <c r="K243" s="91">
        <v>12213.52</v>
      </c>
      <c r="L243" s="257">
        <v>0</v>
      </c>
      <c r="M243" s="257">
        <v>0</v>
      </c>
      <c r="N243" s="257">
        <v>0</v>
      </c>
      <c r="O243" s="191">
        <v>12213.52</v>
      </c>
      <c r="P243" s="259">
        <v>0</v>
      </c>
      <c r="Q243" s="245">
        <v>0</v>
      </c>
      <c r="R243" s="223">
        <v>1115.3900000000001</v>
      </c>
    </row>
    <row r="244" spans="1:18" ht="32.450000000000003" customHeight="1" x14ac:dyDescent="0.2">
      <c r="A244" s="65" t="s">
        <v>447</v>
      </c>
      <c r="B244" s="65" t="s">
        <v>107</v>
      </c>
      <c r="C244" s="97" t="s">
        <v>1074</v>
      </c>
      <c r="D244" s="65" t="s">
        <v>2</v>
      </c>
      <c r="E244" s="174" t="s">
        <v>3</v>
      </c>
      <c r="F244" s="192">
        <v>32.6</v>
      </c>
      <c r="G244" s="86"/>
      <c r="H244" s="86"/>
      <c r="I244" s="251">
        <v>0</v>
      </c>
      <c r="J244" s="181">
        <v>680.84179999999992</v>
      </c>
      <c r="K244" s="91">
        <v>22195.439999999999</v>
      </c>
      <c r="L244" s="257">
        <v>0</v>
      </c>
      <c r="M244" s="257">
        <v>0</v>
      </c>
      <c r="N244" s="257">
        <v>0</v>
      </c>
      <c r="O244" s="191">
        <v>22195.439999999999</v>
      </c>
      <c r="P244" s="259">
        <v>0</v>
      </c>
      <c r="Q244" s="245">
        <v>0</v>
      </c>
      <c r="R244" s="223">
        <v>932.66</v>
      </c>
    </row>
    <row r="245" spans="1:18" ht="30" x14ac:dyDescent="0.2">
      <c r="A245" s="65" t="s">
        <v>448</v>
      </c>
      <c r="B245" s="66">
        <v>91338</v>
      </c>
      <c r="C245" s="97" t="s">
        <v>1075</v>
      </c>
      <c r="D245" s="65" t="s">
        <v>2</v>
      </c>
      <c r="E245" s="174" t="s">
        <v>3</v>
      </c>
      <c r="F245" s="192">
        <v>14.14</v>
      </c>
      <c r="G245" s="86"/>
      <c r="H245" s="86"/>
      <c r="I245" s="251">
        <v>0</v>
      </c>
      <c r="J245" s="181">
        <v>515.26319999999998</v>
      </c>
      <c r="K245" s="91">
        <v>7285.82</v>
      </c>
      <c r="L245" s="257">
        <v>0</v>
      </c>
      <c r="M245" s="257">
        <v>0</v>
      </c>
      <c r="N245" s="257">
        <v>0</v>
      </c>
      <c r="O245" s="191">
        <v>7285.82</v>
      </c>
      <c r="P245" s="259">
        <v>0</v>
      </c>
      <c r="Q245" s="245">
        <v>0</v>
      </c>
      <c r="R245" s="223">
        <v>705.84</v>
      </c>
    </row>
    <row r="246" spans="1:18" ht="30" x14ac:dyDescent="0.2">
      <c r="A246" s="65" t="s">
        <v>449</v>
      </c>
      <c r="B246" s="66">
        <v>100702</v>
      </c>
      <c r="C246" s="97" t="s">
        <v>1076</v>
      </c>
      <c r="D246" s="65" t="s">
        <v>2</v>
      </c>
      <c r="E246" s="174" t="s">
        <v>3</v>
      </c>
      <c r="F246" s="192">
        <v>6.3</v>
      </c>
      <c r="G246" s="86"/>
      <c r="H246" s="86"/>
      <c r="I246" s="251">
        <v>0</v>
      </c>
      <c r="J246" s="181">
        <v>285.43</v>
      </c>
      <c r="K246" s="91">
        <v>1798.2</v>
      </c>
      <c r="L246" s="257">
        <v>0</v>
      </c>
      <c r="M246" s="257">
        <v>0</v>
      </c>
      <c r="N246" s="257">
        <v>0</v>
      </c>
      <c r="O246" s="191">
        <v>1798.2</v>
      </c>
      <c r="P246" s="259">
        <v>0</v>
      </c>
      <c r="Q246" s="245">
        <v>0</v>
      </c>
      <c r="R246" s="223">
        <v>391</v>
      </c>
    </row>
    <row r="247" spans="1:18" ht="28.9" customHeight="1" x14ac:dyDescent="0.2">
      <c r="A247" s="65" t="s">
        <v>450</v>
      </c>
      <c r="B247" s="65" t="s">
        <v>108</v>
      </c>
      <c r="C247" s="97" t="s">
        <v>1077</v>
      </c>
      <c r="D247" s="65" t="s">
        <v>2</v>
      </c>
      <c r="E247" s="174" t="s">
        <v>3</v>
      </c>
      <c r="F247" s="192">
        <v>0.33</v>
      </c>
      <c r="G247" s="86"/>
      <c r="H247" s="86"/>
      <c r="I247" s="251">
        <v>0</v>
      </c>
      <c r="J247" s="181">
        <v>513.53309999999999</v>
      </c>
      <c r="K247" s="91">
        <v>169.46</v>
      </c>
      <c r="L247" s="257">
        <v>0</v>
      </c>
      <c r="M247" s="257">
        <v>0</v>
      </c>
      <c r="N247" s="257">
        <v>0</v>
      </c>
      <c r="O247" s="191">
        <v>169.46</v>
      </c>
      <c r="P247" s="259">
        <v>0</v>
      </c>
      <c r="Q247" s="245">
        <v>0</v>
      </c>
      <c r="R247" s="223">
        <v>703.47</v>
      </c>
    </row>
    <row r="248" spans="1:18" s="162" customFormat="1" x14ac:dyDescent="0.2">
      <c r="A248" s="154">
        <v>10</v>
      </c>
      <c r="B248" s="155"/>
      <c r="C248" s="156" t="s">
        <v>109</v>
      </c>
      <c r="D248" s="157"/>
      <c r="E248" s="175"/>
      <c r="F248" s="193"/>
      <c r="G248" s="157"/>
      <c r="H248" s="157"/>
      <c r="I248" s="252"/>
      <c r="J248" s="182"/>
      <c r="K248" s="159">
        <v>55726.94</v>
      </c>
      <c r="L248" s="159"/>
      <c r="M248" s="159"/>
      <c r="N248" s="159"/>
      <c r="O248" s="210"/>
      <c r="P248" s="236"/>
      <c r="Q248" s="210"/>
      <c r="R248" s="224"/>
    </row>
    <row r="249" spans="1:18" ht="30" customHeight="1" x14ac:dyDescent="0.2">
      <c r="A249" s="65" t="s">
        <v>110</v>
      </c>
      <c r="B249" s="65" t="s">
        <v>111</v>
      </c>
      <c r="C249" s="97" t="s">
        <v>1078</v>
      </c>
      <c r="D249" s="65" t="s">
        <v>2</v>
      </c>
      <c r="E249" s="174" t="s">
        <v>3</v>
      </c>
      <c r="F249" s="192">
        <v>532</v>
      </c>
      <c r="G249" s="86"/>
      <c r="H249" s="86"/>
      <c r="I249" s="251">
        <v>0</v>
      </c>
      <c r="J249" s="181">
        <v>79.153900000000007</v>
      </c>
      <c r="K249" s="91">
        <v>42109.87</v>
      </c>
      <c r="L249" s="257">
        <v>0</v>
      </c>
      <c r="M249" s="257">
        <v>0</v>
      </c>
      <c r="N249" s="257">
        <v>0</v>
      </c>
      <c r="O249" s="191">
        <v>42109.87</v>
      </c>
      <c r="P249" s="259">
        <v>0</v>
      </c>
      <c r="Q249" s="245">
        <v>0</v>
      </c>
      <c r="R249" s="223">
        <v>108.43</v>
      </c>
    </row>
    <row r="250" spans="1:18" ht="30" x14ac:dyDescent="0.2">
      <c r="A250" s="65" t="s">
        <v>112</v>
      </c>
      <c r="B250" s="66">
        <v>39571</v>
      </c>
      <c r="C250" s="97" t="s">
        <v>1079</v>
      </c>
      <c r="D250" s="65" t="s">
        <v>113</v>
      </c>
      <c r="E250" s="174" t="s">
        <v>22</v>
      </c>
      <c r="F250" s="192">
        <v>454</v>
      </c>
      <c r="G250" s="86"/>
      <c r="H250" s="86"/>
      <c r="I250" s="251">
        <v>0</v>
      </c>
      <c r="J250" s="181">
        <v>5.0735000000000001</v>
      </c>
      <c r="K250" s="91">
        <v>2303.36</v>
      </c>
      <c r="L250" s="257">
        <v>0</v>
      </c>
      <c r="M250" s="257">
        <v>0</v>
      </c>
      <c r="N250" s="257">
        <v>0</v>
      </c>
      <c r="O250" s="191">
        <v>2303.36</v>
      </c>
      <c r="P250" s="259">
        <v>0</v>
      </c>
      <c r="Q250" s="245">
        <v>0</v>
      </c>
      <c r="R250" s="223">
        <v>6.95</v>
      </c>
    </row>
    <row r="251" spans="1:18" ht="30" x14ac:dyDescent="0.2">
      <c r="A251" s="65" t="s">
        <v>114</v>
      </c>
      <c r="B251" s="66">
        <v>39570</v>
      </c>
      <c r="C251" s="97" t="s">
        <v>1080</v>
      </c>
      <c r="D251" s="65" t="s">
        <v>113</v>
      </c>
      <c r="E251" s="174" t="s">
        <v>22</v>
      </c>
      <c r="F251" s="190">
        <v>1352</v>
      </c>
      <c r="G251" s="91"/>
      <c r="H251" s="91"/>
      <c r="I251" s="251">
        <v>0</v>
      </c>
      <c r="J251" s="181">
        <v>4.9859</v>
      </c>
      <c r="K251" s="91">
        <v>6740.93</v>
      </c>
      <c r="L251" s="257">
        <v>0</v>
      </c>
      <c r="M251" s="257">
        <v>0</v>
      </c>
      <c r="N251" s="257">
        <v>0</v>
      </c>
      <c r="O251" s="191">
        <v>6740.93</v>
      </c>
      <c r="P251" s="259">
        <v>0</v>
      </c>
      <c r="Q251" s="245">
        <v>0</v>
      </c>
      <c r="R251" s="223">
        <v>6.83</v>
      </c>
    </row>
    <row r="252" spans="1:18" ht="30" x14ac:dyDescent="0.2">
      <c r="A252" s="65" t="s">
        <v>115</v>
      </c>
      <c r="B252" s="66">
        <v>96114</v>
      </c>
      <c r="C252" s="97" t="s">
        <v>1081</v>
      </c>
      <c r="D252" s="65" t="s">
        <v>2</v>
      </c>
      <c r="E252" s="174" t="s">
        <v>3</v>
      </c>
      <c r="F252" s="192">
        <v>61</v>
      </c>
      <c r="G252" s="86"/>
      <c r="H252" s="86"/>
      <c r="I252" s="251">
        <v>0</v>
      </c>
      <c r="J252" s="181">
        <v>74.963699999999989</v>
      </c>
      <c r="K252" s="91">
        <v>4572.78</v>
      </c>
      <c r="L252" s="257">
        <v>0</v>
      </c>
      <c r="M252" s="257">
        <v>0</v>
      </c>
      <c r="N252" s="257">
        <v>0</v>
      </c>
      <c r="O252" s="191">
        <v>4572.78</v>
      </c>
      <c r="P252" s="259">
        <v>0</v>
      </c>
      <c r="Q252" s="245">
        <v>0</v>
      </c>
      <c r="R252" s="223">
        <v>102.69</v>
      </c>
    </row>
    <row r="253" spans="1:18" s="162" customFormat="1" x14ac:dyDescent="0.2">
      <c r="A253" s="154">
        <v>11</v>
      </c>
      <c r="B253" s="155"/>
      <c r="C253" s="156" t="s">
        <v>116</v>
      </c>
      <c r="D253" s="157"/>
      <c r="E253" s="175"/>
      <c r="F253" s="193"/>
      <c r="G253" s="157"/>
      <c r="H253" s="157"/>
      <c r="I253" s="252"/>
      <c r="J253" s="182"/>
      <c r="K253" s="159">
        <v>612800.57999999996</v>
      </c>
      <c r="L253" s="159"/>
      <c r="M253" s="159"/>
      <c r="N253" s="159"/>
      <c r="O253" s="210"/>
      <c r="P253" s="236"/>
      <c r="Q253" s="210"/>
      <c r="R253" s="224"/>
    </row>
    <row r="254" spans="1:18" ht="48.75" customHeight="1" x14ac:dyDescent="0.2">
      <c r="A254" s="65" t="s">
        <v>117</v>
      </c>
      <c r="B254" s="65" t="s">
        <v>118</v>
      </c>
      <c r="C254" s="97" t="s">
        <v>1082</v>
      </c>
      <c r="D254" s="65" t="s">
        <v>2</v>
      </c>
      <c r="E254" s="174" t="s">
        <v>22</v>
      </c>
      <c r="F254" s="192">
        <v>296.2</v>
      </c>
      <c r="G254" s="86"/>
      <c r="H254" s="86"/>
      <c r="I254" s="251">
        <v>0</v>
      </c>
      <c r="J254" s="181">
        <v>67.510400000000004</v>
      </c>
      <c r="K254" s="91">
        <v>19996.580000000002</v>
      </c>
      <c r="L254" s="257">
        <v>0</v>
      </c>
      <c r="M254" s="257">
        <v>0</v>
      </c>
      <c r="N254" s="257">
        <v>0</v>
      </c>
      <c r="O254" s="191">
        <v>19996.580000000002</v>
      </c>
      <c r="P254" s="259">
        <v>0</v>
      </c>
      <c r="Q254" s="245">
        <v>0</v>
      </c>
      <c r="R254" s="223">
        <v>92.48</v>
      </c>
    </row>
    <row r="255" spans="1:18" ht="47.25" customHeight="1" x14ac:dyDescent="0.2">
      <c r="A255" s="65" t="s">
        <v>119</v>
      </c>
      <c r="B255" s="65" t="s">
        <v>120</v>
      </c>
      <c r="C255" s="97" t="s">
        <v>1083</v>
      </c>
      <c r="D255" s="65" t="s">
        <v>310</v>
      </c>
      <c r="E255" s="174" t="s">
        <v>321</v>
      </c>
      <c r="F255" s="192">
        <v>341.4</v>
      </c>
      <c r="G255" s="86"/>
      <c r="H255" s="86"/>
      <c r="I255" s="251">
        <v>0</v>
      </c>
      <c r="J255" s="181">
        <v>460.30149999999992</v>
      </c>
      <c r="K255" s="91">
        <v>157146.93</v>
      </c>
      <c r="L255" s="257">
        <v>0</v>
      </c>
      <c r="M255" s="257">
        <v>0</v>
      </c>
      <c r="N255" s="257">
        <v>0</v>
      </c>
      <c r="O255" s="191">
        <v>157146.93</v>
      </c>
      <c r="P255" s="259">
        <v>0</v>
      </c>
      <c r="Q255" s="245">
        <v>0</v>
      </c>
      <c r="R255" s="223">
        <v>630.54999999999995</v>
      </c>
    </row>
    <row r="256" spans="1:18" ht="44.25" customHeight="1" x14ac:dyDescent="0.2">
      <c r="A256" s="65" t="s">
        <v>121</v>
      </c>
      <c r="B256" s="66">
        <v>87244</v>
      </c>
      <c r="C256" s="97" t="s">
        <v>1084</v>
      </c>
      <c r="D256" s="65" t="s">
        <v>2</v>
      </c>
      <c r="E256" s="174" t="s">
        <v>3</v>
      </c>
      <c r="F256" s="190">
        <v>1482.76</v>
      </c>
      <c r="G256" s="91"/>
      <c r="H256" s="91"/>
      <c r="I256" s="251">
        <v>0</v>
      </c>
      <c r="J256" s="181">
        <v>231.483</v>
      </c>
      <c r="K256" s="91">
        <v>343233.73</v>
      </c>
      <c r="L256" s="257">
        <v>0</v>
      </c>
      <c r="M256" s="257">
        <v>0</v>
      </c>
      <c r="N256" s="257">
        <v>0</v>
      </c>
      <c r="O256" s="191">
        <v>343233.73</v>
      </c>
      <c r="P256" s="259">
        <v>0</v>
      </c>
      <c r="Q256" s="245">
        <v>0</v>
      </c>
      <c r="R256" s="223">
        <v>317.10000000000002</v>
      </c>
    </row>
    <row r="257" spans="1:18" ht="33" customHeight="1" x14ac:dyDescent="0.2">
      <c r="A257" s="65" t="s">
        <v>122</v>
      </c>
      <c r="B257" s="65" t="s">
        <v>123</v>
      </c>
      <c r="C257" s="97" t="s">
        <v>1085</v>
      </c>
      <c r="D257" s="65" t="s">
        <v>2</v>
      </c>
      <c r="E257" s="174" t="s">
        <v>3</v>
      </c>
      <c r="F257" s="190">
        <v>1482.76</v>
      </c>
      <c r="G257" s="91"/>
      <c r="H257" s="91"/>
      <c r="I257" s="251">
        <v>0</v>
      </c>
      <c r="J257" s="181">
        <v>7.8475000000000001</v>
      </c>
      <c r="K257" s="91">
        <v>11635.95</v>
      </c>
      <c r="L257" s="257">
        <v>0</v>
      </c>
      <c r="M257" s="257">
        <v>0</v>
      </c>
      <c r="N257" s="257">
        <v>0</v>
      </c>
      <c r="O257" s="191">
        <v>11635.95</v>
      </c>
      <c r="P257" s="259">
        <v>0</v>
      </c>
      <c r="Q257" s="245">
        <v>0</v>
      </c>
      <c r="R257" s="223">
        <v>10.75</v>
      </c>
    </row>
    <row r="258" spans="1:18" ht="34.15" customHeight="1" x14ac:dyDescent="0.2">
      <c r="A258" s="65" t="s">
        <v>124</v>
      </c>
      <c r="B258" s="65" t="s">
        <v>125</v>
      </c>
      <c r="C258" s="97" t="s">
        <v>1086</v>
      </c>
      <c r="D258" s="65" t="s">
        <v>2</v>
      </c>
      <c r="E258" s="174" t="s">
        <v>3</v>
      </c>
      <c r="F258" s="192">
        <v>351</v>
      </c>
      <c r="G258" s="86"/>
      <c r="H258" s="86"/>
      <c r="I258" s="251">
        <v>0</v>
      </c>
      <c r="J258" s="181">
        <v>177.65280000000001</v>
      </c>
      <c r="K258" s="91">
        <v>62356.13</v>
      </c>
      <c r="L258" s="257">
        <v>0</v>
      </c>
      <c r="M258" s="257">
        <v>0</v>
      </c>
      <c r="N258" s="257">
        <v>0</v>
      </c>
      <c r="O258" s="191">
        <v>62356.13</v>
      </c>
      <c r="P258" s="259">
        <v>0</v>
      </c>
      <c r="Q258" s="245">
        <v>0</v>
      </c>
      <c r="R258" s="223">
        <v>243.36</v>
      </c>
    </row>
    <row r="259" spans="1:18" ht="30" customHeight="1" x14ac:dyDescent="0.2">
      <c r="A259" s="65" t="s">
        <v>124</v>
      </c>
      <c r="B259" s="65" t="s">
        <v>126</v>
      </c>
      <c r="C259" s="97" t="s">
        <v>1087</v>
      </c>
      <c r="D259" s="65" t="s">
        <v>2</v>
      </c>
      <c r="E259" s="174" t="s">
        <v>22</v>
      </c>
      <c r="F259" s="192">
        <v>403.65</v>
      </c>
      <c r="G259" s="86"/>
      <c r="H259" s="86"/>
      <c r="I259" s="251">
        <v>0</v>
      </c>
      <c r="J259" s="181">
        <v>45.661499999999997</v>
      </c>
      <c r="K259" s="91">
        <v>18431.259999999998</v>
      </c>
      <c r="L259" s="257">
        <v>0</v>
      </c>
      <c r="M259" s="257">
        <v>0</v>
      </c>
      <c r="N259" s="257">
        <v>0</v>
      </c>
      <c r="O259" s="191">
        <v>18431.259999999998</v>
      </c>
      <c r="P259" s="259">
        <v>0</v>
      </c>
      <c r="Q259" s="245">
        <v>0</v>
      </c>
      <c r="R259" s="223">
        <v>62.55</v>
      </c>
    </row>
    <row r="260" spans="1:18" s="162" customFormat="1" ht="16.5" customHeight="1" x14ac:dyDescent="0.2">
      <c r="A260" s="154">
        <v>12</v>
      </c>
      <c r="B260" s="155"/>
      <c r="C260" s="156" t="s">
        <v>127</v>
      </c>
      <c r="D260" s="157"/>
      <c r="E260" s="175"/>
      <c r="F260" s="193"/>
      <c r="G260" s="157"/>
      <c r="H260" s="157"/>
      <c r="I260" s="252"/>
      <c r="J260" s="182"/>
      <c r="K260" s="159">
        <v>354639.68999999994</v>
      </c>
      <c r="L260" s="159"/>
      <c r="M260" s="159"/>
      <c r="N260" s="159"/>
      <c r="O260" s="210"/>
      <c r="P260" s="236"/>
      <c r="Q260" s="210"/>
      <c r="R260" s="224"/>
    </row>
    <row r="261" spans="1:18" ht="18" customHeight="1" x14ac:dyDescent="0.2">
      <c r="A261" s="103" t="s">
        <v>451</v>
      </c>
      <c r="B261" s="104"/>
      <c r="C261" s="105" t="s">
        <v>452</v>
      </c>
      <c r="D261" s="106"/>
      <c r="E261" s="176"/>
      <c r="F261" s="195"/>
      <c r="G261" s="106"/>
      <c r="H261" s="106"/>
      <c r="I261" s="253"/>
      <c r="J261" s="183"/>
      <c r="K261" s="110">
        <v>20551.77</v>
      </c>
      <c r="L261" s="110"/>
      <c r="M261" s="110"/>
      <c r="N261" s="110"/>
      <c r="O261" s="212"/>
      <c r="P261" s="238"/>
      <c r="Q261" s="212"/>
      <c r="R261" s="225"/>
    </row>
    <row r="262" spans="1:18" ht="35.25" customHeight="1" x14ac:dyDescent="0.2">
      <c r="A262" s="70">
        <v>40909</v>
      </c>
      <c r="B262" s="66">
        <v>91863</v>
      </c>
      <c r="C262" s="97" t="s">
        <v>1088</v>
      </c>
      <c r="D262" s="65" t="s">
        <v>310</v>
      </c>
      <c r="E262" s="174" t="s">
        <v>22</v>
      </c>
      <c r="F262" s="192">
        <v>680</v>
      </c>
      <c r="G262" s="86"/>
      <c r="H262" s="86"/>
      <c r="I262" s="251">
        <v>0</v>
      </c>
      <c r="J262" s="181">
        <v>10.2346</v>
      </c>
      <c r="K262" s="91">
        <v>6959.52</v>
      </c>
      <c r="L262" s="257">
        <v>0</v>
      </c>
      <c r="M262" s="257">
        <v>0</v>
      </c>
      <c r="N262" s="257">
        <v>0</v>
      </c>
      <c r="O262" s="191">
        <v>6959.52</v>
      </c>
      <c r="P262" s="259">
        <v>0</v>
      </c>
      <c r="Q262" s="245">
        <v>0</v>
      </c>
      <c r="R262" s="223">
        <v>14.02</v>
      </c>
    </row>
    <row r="263" spans="1:18" ht="30" customHeight="1" x14ac:dyDescent="0.2">
      <c r="A263" s="70">
        <v>40910</v>
      </c>
      <c r="B263" s="66">
        <v>91875</v>
      </c>
      <c r="C263" s="97" t="s">
        <v>1089</v>
      </c>
      <c r="D263" s="65" t="s">
        <v>310</v>
      </c>
      <c r="E263" s="174" t="s">
        <v>74</v>
      </c>
      <c r="F263" s="192">
        <v>484</v>
      </c>
      <c r="G263" s="86"/>
      <c r="H263" s="86"/>
      <c r="I263" s="251">
        <v>0</v>
      </c>
      <c r="J263" s="181">
        <v>8.2125000000000004</v>
      </c>
      <c r="K263" s="91">
        <v>3974.85</v>
      </c>
      <c r="L263" s="257">
        <v>0</v>
      </c>
      <c r="M263" s="257">
        <v>0</v>
      </c>
      <c r="N263" s="257">
        <v>0</v>
      </c>
      <c r="O263" s="191">
        <v>3974.85</v>
      </c>
      <c r="P263" s="259">
        <v>0</v>
      </c>
      <c r="Q263" s="245">
        <v>0</v>
      </c>
      <c r="R263" s="223">
        <v>11.25</v>
      </c>
    </row>
    <row r="264" spans="1:18" ht="33.75" customHeight="1" x14ac:dyDescent="0.2">
      <c r="A264" s="70">
        <v>40911</v>
      </c>
      <c r="B264" s="66">
        <v>91890</v>
      </c>
      <c r="C264" s="97" t="s">
        <v>1090</v>
      </c>
      <c r="D264" s="65" t="s">
        <v>310</v>
      </c>
      <c r="E264" s="174" t="s">
        <v>74</v>
      </c>
      <c r="F264" s="192">
        <v>157</v>
      </c>
      <c r="G264" s="86"/>
      <c r="H264" s="86"/>
      <c r="I264" s="251">
        <v>0</v>
      </c>
      <c r="J264" s="181">
        <v>13.154599999999999</v>
      </c>
      <c r="K264" s="91">
        <v>2065.27</v>
      </c>
      <c r="L264" s="257">
        <v>0</v>
      </c>
      <c r="M264" s="257">
        <v>0</v>
      </c>
      <c r="N264" s="257">
        <v>0</v>
      </c>
      <c r="O264" s="191">
        <v>2065.27</v>
      </c>
      <c r="P264" s="259">
        <v>0</v>
      </c>
      <c r="Q264" s="245">
        <v>0</v>
      </c>
      <c r="R264" s="223">
        <v>18.02</v>
      </c>
    </row>
    <row r="265" spans="1:18" ht="15.75" customHeight="1" x14ac:dyDescent="0.2">
      <c r="A265" s="70">
        <v>40912</v>
      </c>
      <c r="B265" s="65" t="s">
        <v>128</v>
      </c>
      <c r="C265" s="97" t="s">
        <v>1091</v>
      </c>
      <c r="D265" s="65" t="s">
        <v>310</v>
      </c>
      <c r="E265" s="174" t="s">
        <v>129</v>
      </c>
      <c r="F265" s="192">
        <v>500</v>
      </c>
      <c r="G265" s="86"/>
      <c r="H265" s="86"/>
      <c r="I265" s="251">
        <v>0</v>
      </c>
      <c r="J265" s="181">
        <v>0.9709000000000001</v>
      </c>
      <c r="K265" s="91">
        <v>485.45</v>
      </c>
      <c r="L265" s="257">
        <v>0</v>
      </c>
      <c r="M265" s="257">
        <v>0</v>
      </c>
      <c r="N265" s="257">
        <v>0</v>
      </c>
      <c r="O265" s="191">
        <v>485.45</v>
      </c>
      <c r="P265" s="259">
        <v>0</v>
      </c>
      <c r="Q265" s="245">
        <v>0</v>
      </c>
      <c r="R265" s="223">
        <v>1.33</v>
      </c>
    </row>
    <row r="266" spans="1:18" ht="33" customHeight="1" x14ac:dyDescent="0.2">
      <c r="A266" s="70">
        <v>40913</v>
      </c>
      <c r="B266" s="66">
        <v>91849</v>
      </c>
      <c r="C266" s="97" t="s">
        <v>1092</v>
      </c>
      <c r="D266" s="65" t="s">
        <v>310</v>
      </c>
      <c r="E266" s="174" t="s">
        <v>22</v>
      </c>
      <c r="F266" s="192">
        <v>70</v>
      </c>
      <c r="G266" s="86"/>
      <c r="H266" s="86"/>
      <c r="I266" s="251">
        <v>0</v>
      </c>
      <c r="J266" s="181">
        <v>7.3729999999999993</v>
      </c>
      <c r="K266" s="91">
        <v>516.11</v>
      </c>
      <c r="L266" s="257">
        <v>0</v>
      </c>
      <c r="M266" s="257">
        <v>0</v>
      </c>
      <c r="N266" s="257">
        <v>0</v>
      </c>
      <c r="O266" s="191">
        <v>516.11</v>
      </c>
      <c r="P266" s="259">
        <v>0</v>
      </c>
      <c r="Q266" s="245">
        <v>0</v>
      </c>
      <c r="R266" s="223">
        <v>10.1</v>
      </c>
    </row>
    <row r="267" spans="1:18" ht="33" customHeight="1" x14ac:dyDescent="0.2">
      <c r="A267" s="70">
        <v>40914</v>
      </c>
      <c r="B267" s="66">
        <v>91854</v>
      </c>
      <c r="C267" s="97" t="s">
        <v>1093</v>
      </c>
      <c r="D267" s="65" t="s">
        <v>310</v>
      </c>
      <c r="E267" s="174" t="s">
        <v>22</v>
      </c>
      <c r="F267" s="192">
        <v>160</v>
      </c>
      <c r="G267" s="86"/>
      <c r="H267" s="86"/>
      <c r="I267" s="251">
        <v>0</v>
      </c>
      <c r="J267" s="181">
        <v>9.1395999999999997</v>
      </c>
      <c r="K267" s="91">
        <v>1462.33</v>
      </c>
      <c r="L267" s="257">
        <v>0</v>
      </c>
      <c r="M267" s="257">
        <v>0</v>
      </c>
      <c r="N267" s="257">
        <v>0</v>
      </c>
      <c r="O267" s="191">
        <v>1462.33</v>
      </c>
      <c r="P267" s="259">
        <v>0</v>
      </c>
      <c r="Q267" s="245">
        <v>0</v>
      </c>
      <c r="R267" s="223">
        <v>12.52</v>
      </c>
    </row>
    <row r="268" spans="1:18" ht="79.5" customHeight="1" x14ac:dyDescent="0.2">
      <c r="A268" s="70">
        <v>40915</v>
      </c>
      <c r="B268" s="65" t="s">
        <v>130</v>
      </c>
      <c r="C268" s="97" t="s">
        <v>1094</v>
      </c>
      <c r="D268" s="65" t="s">
        <v>310</v>
      </c>
      <c r="E268" s="174" t="s">
        <v>74</v>
      </c>
      <c r="F268" s="192">
        <v>400</v>
      </c>
      <c r="G268" s="86"/>
      <c r="H268" s="86"/>
      <c r="I268" s="251">
        <v>0</v>
      </c>
      <c r="J268" s="181">
        <v>12.4611</v>
      </c>
      <c r="K268" s="91">
        <v>4984.4399999999996</v>
      </c>
      <c r="L268" s="257">
        <v>0</v>
      </c>
      <c r="M268" s="257">
        <v>0</v>
      </c>
      <c r="N268" s="257">
        <v>0</v>
      </c>
      <c r="O268" s="191">
        <v>4984.4399999999996</v>
      </c>
      <c r="P268" s="259">
        <v>0</v>
      </c>
      <c r="Q268" s="245">
        <v>0</v>
      </c>
      <c r="R268" s="223">
        <v>17.07</v>
      </c>
    </row>
    <row r="269" spans="1:18" ht="36" customHeight="1" x14ac:dyDescent="0.2">
      <c r="A269" s="70">
        <v>40916</v>
      </c>
      <c r="B269" s="65" t="s">
        <v>131</v>
      </c>
      <c r="C269" s="97" t="s">
        <v>1095</v>
      </c>
      <c r="D269" s="65" t="s">
        <v>310</v>
      </c>
      <c r="E269" s="174" t="s">
        <v>129</v>
      </c>
      <c r="F269" s="192">
        <v>20</v>
      </c>
      <c r="G269" s="86"/>
      <c r="H269" s="86"/>
      <c r="I269" s="251">
        <v>0</v>
      </c>
      <c r="J269" s="181">
        <v>5.1903000000000006</v>
      </c>
      <c r="K269" s="91">
        <v>103.8</v>
      </c>
      <c r="L269" s="257">
        <v>0</v>
      </c>
      <c r="M269" s="257">
        <v>0</v>
      </c>
      <c r="N269" s="257">
        <v>0</v>
      </c>
      <c r="O269" s="191">
        <v>103.8</v>
      </c>
      <c r="P269" s="259">
        <v>0</v>
      </c>
      <c r="Q269" s="245">
        <v>0</v>
      </c>
      <c r="R269" s="223">
        <v>7.11</v>
      </c>
    </row>
    <row r="270" spans="1:18" ht="15" customHeight="1" x14ac:dyDescent="0.2">
      <c r="A270" s="103" t="s">
        <v>453</v>
      </c>
      <c r="B270" s="104"/>
      <c r="C270" s="105" t="s">
        <v>132</v>
      </c>
      <c r="D270" s="106"/>
      <c r="E270" s="176"/>
      <c r="F270" s="195"/>
      <c r="G270" s="106"/>
      <c r="H270" s="106"/>
      <c r="I270" s="253"/>
      <c r="J270" s="183"/>
      <c r="K270" s="110">
        <v>7777.77</v>
      </c>
      <c r="L270" s="110"/>
      <c r="M270" s="110"/>
      <c r="N270" s="110"/>
      <c r="O270" s="212"/>
      <c r="P270" s="238"/>
      <c r="Q270" s="212"/>
      <c r="R270" s="225"/>
    </row>
    <row r="271" spans="1:18" ht="34.5" customHeight="1" x14ac:dyDescent="0.2">
      <c r="A271" s="70">
        <v>40940</v>
      </c>
      <c r="B271" s="66">
        <v>91940</v>
      </c>
      <c r="C271" s="97" t="s">
        <v>1096</v>
      </c>
      <c r="D271" s="65" t="s">
        <v>310</v>
      </c>
      <c r="E271" s="174" t="s">
        <v>74</v>
      </c>
      <c r="F271" s="192">
        <v>134</v>
      </c>
      <c r="G271" s="86"/>
      <c r="H271" s="86"/>
      <c r="I271" s="251">
        <v>0</v>
      </c>
      <c r="J271" s="181">
        <v>17.928799999999999</v>
      </c>
      <c r="K271" s="91">
        <v>2402.4499999999998</v>
      </c>
      <c r="L271" s="257">
        <v>0</v>
      </c>
      <c r="M271" s="257">
        <v>0</v>
      </c>
      <c r="N271" s="257">
        <v>0</v>
      </c>
      <c r="O271" s="191">
        <v>2402.4499999999998</v>
      </c>
      <c r="P271" s="259">
        <v>0</v>
      </c>
      <c r="Q271" s="245">
        <v>0</v>
      </c>
      <c r="R271" s="223">
        <v>24.56</v>
      </c>
    </row>
    <row r="272" spans="1:18" ht="33.75" customHeight="1" x14ac:dyDescent="0.2">
      <c r="A272" s="70">
        <v>40941</v>
      </c>
      <c r="B272" s="66">
        <v>91942</v>
      </c>
      <c r="C272" s="97" t="s">
        <v>1097</v>
      </c>
      <c r="D272" s="65" t="s">
        <v>310</v>
      </c>
      <c r="E272" s="174" t="s">
        <v>74</v>
      </c>
      <c r="F272" s="192">
        <v>145</v>
      </c>
      <c r="G272" s="86"/>
      <c r="H272" s="86"/>
      <c r="I272" s="251">
        <v>0</v>
      </c>
      <c r="J272" s="181">
        <v>34.755299999999998</v>
      </c>
      <c r="K272" s="91">
        <v>5039.51</v>
      </c>
      <c r="L272" s="257">
        <v>0</v>
      </c>
      <c r="M272" s="257">
        <v>0</v>
      </c>
      <c r="N272" s="257">
        <v>0</v>
      </c>
      <c r="O272" s="191">
        <v>5039.51</v>
      </c>
      <c r="P272" s="259">
        <v>0</v>
      </c>
      <c r="Q272" s="245">
        <v>0</v>
      </c>
      <c r="R272" s="223">
        <v>47.61</v>
      </c>
    </row>
    <row r="273" spans="1:18" ht="30" x14ac:dyDescent="0.2">
      <c r="A273" s="70">
        <v>40942</v>
      </c>
      <c r="B273" s="66">
        <v>91937</v>
      </c>
      <c r="C273" s="97" t="s">
        <v>1098</v>
      </c>
      <c r="D273" s="65" t="s">
        <v>310</v>
      </c>
      <c r="E273" s="174" t="s">
        <v>74</v>
      </c>
      <c r="F273" s="192">
        <v>22</v>
      </c>
      <c r="G273" s="86"/>
      <c r="H273" s="86"/>
      <c r="I273" s="251">
        <v>0</v>
      </c>
      <c r="J273" s="181">
        <v>15.264299999999999</v>
      </c>
      <c r="K273" s="91">
        <v>335.81</v>
      </c>
      <c r="L273" s="257">
        <v>0</v>
      </c>
      <c r="M273" s="257">
        <v>0</v>
      </c>
      <c r="N273" s="257">
        <v>0</v>
      </c>
      <c r="O273" s="191">
        <v>335.81</v>
      </c>
      <c r="P273" s="259">
        <v>0</v>
      </c>
      <c r="Q273" s="245">
        <v>0</v>
      </c>
      <c r="R273" s="223">
        <v>20.91</v>
      </c>
    </row>
    <row r="274" spans="1:18" ht="20.25" customHeight="1" x14ac:dyDescent="0.2">
      <c r="A274" s="103" t="s">
        <v>454</v>
      </c>
      <c r="B274" s="104"/>
      <c r="C274" s="112" t="s">
        <v>455</v>
      </c>
      <c r="D274" s="106"/>
      <c r="E274" s="176"/>
      <c r="F274" s="195"/>
      <c r="G274" s="106"/>
      <c r="H274" s="106"/>
      <c r="I274" s="253"/>
      <c r="J274" s="183"/>
      <c r="K274" s="110">
        <v>21591.93</v>
      </c>
      <c r="L274" s="110"/>
      <c r="M274" s="110"/>
      <c r="N274" s="110"/>
      <c r="O274" s="212"/>
      <c r="P274" s="238"/>
      <c r="Q274" s="212"/>
      <c r="R274" s="225"/>
    </row>
    <row r="275" spans="1:18" ht="33" customHeight="1" x14ac:dyDescent="0.2">
      <c r="A275" s="70">
        <v>40969</v>
      </c>
      <c r="B275" s="66">
        <v>91926</v>
      </c>
      <c r="C275" s="97" t="s">
        <v>1099</v>
      </c>
      <c r="D275" s="65" t="s">
        <v>310</v>
      </c>
      <c r="E275" s="174" t="s">
        <v>22</v>
      </c>
      <c r="F275" s="192">
        <v>4700</v>
      </c>
      <c r="G275" s="86"/>
      <c r="H275" s="86"/>
      <c r="I275" s="251">
        <v>0</v>
      </c>
      <c r="J275" s="181">
        <v>4.1318000000000001</v>
      </c>
      <c r="K275" s="91">
        <v>19419.46</v>
      </c>
      <c r="L275" s="257">
        <v>0</v>
      </c>
      <c r="M275" s="257">
        <v>0</v>
      </c>
      <c r="N275" s="257">
        <v>0</v>
      </c>
      <c r="O275" s="191">
        <v>19419.46</v>
      </c>
      <c r="P275" s="259">
        <v>0</v>
      </c>
      <c r="Q275" s="245">
        <v>0</v>
      </c>
      <c r="R275" s="223">
        <v>5.66</v>
      </c>
    </row>
    <row r="276" spans="1:18" ht="34.5" customHeight="1" x14ac:dyDescent="0.2">
      <c r="A276" s="70">
        <v>40970</v>
      </c>
      <c r="B276" s="66">
        <v>91927</v>
      </c>
      <c r="C276" s="97" t="s">
        <v>1100</v>
      </c>
      <c r="D276" s="65" t="s">
        <v>310</v>
      </c>
      <c r="E276" s="174" t="s">
        <v>22</v>
      </c>
      <c r="F276" s="192">
        <v>150</v>
      </c>
      <c r="G276" s="86"/>
      <c r="H276" s="86"/>
      <c r="I276" s="251">
        <v>0</v>
      </c>
      <c r="J276" s="181">
        <v>4.6208999999999998</v>
      </c>
      <c r="K276" s="91">
        <v>693.13</v>
      </c>
      <c r="L276" s="257">
        <v>0</v>
      </c>
      <c r="M276" s="257">
        <v>0</v>
      </c>
      <c r="N276" s="257">
        <v>0</v>
      </c>
      <c r="O276" s="191">
        <v>693.13</v>
      </c>
      <c r="P276" s="259">
        <v>0</v>
      </c>
      <c r="Q276" s="245">
        <v>0</v>
      </c>
      <c r="R276" s="223">
        <v>6.33</v>
      </c>
    </row>
    <row r="277" spans="1:18" ht="19.5" customHeight="1" x14ac:dyDescent="0.2">
      <c r="A277" s="70">
        <v>40971</v>
      </c>
      <c r="B277" s="65" t="s">
        <v>133</v>
      </c>
      <c r="C277" s="97" t="s">
        <v>1101</v>
      </c>
      <c r="D277" s="65" t="s">
        <v>310</v>
      </c>
      <c r="E277" s="174" t="s">
        <v>22</v>
      </c>
      <c r="F277" s="192">
        <v>150</v>
      </c>
      <c r="G277" s="86"/>
      <c r="H277" s="86"/>
      <c r="I277" s="251">
        <v>0</v>
      </c>
      <c r="J277" s="181">
        <v>9.8622999999999994</v>
      </c>
      <c r="K277" s="91">
        <v>1479.34</v>
      </c>
      <c r="L277" s="257">
        <v>0</v>
      </c>
      <c r="M277" s="257">
        <v>0</v>
      </c>
      <c r="N277" s="257">
        <v>0</v>
      </c>
      <c r="O277" s="191">
        <v>1479.34</v>
      </c>
      <c r="P277" s="259">
        <v>0</v>
      </c>
      <c r="Q277" s="245">
        <v>0</v>
      </c>
      <c r="R277" s="223">
        <v>13.51</v>
      </c>
    </row>
    <row r="278" spans="1:18" ht="15" customHeight="1" x14ac:dyDescent="0.2">
      <c r="A278" s="103" t="s">
        <v>456</v>
      </c>
      <c r="B278" s="104"/>
      <c r="C278" s="112" t="s">
        <v>457</v>
      </c>
      <c r="D278" s="106"/>
      <c r="E278" s="176"/>
      <c r="F278" s="195"/>
      <c r="G278" s="106"/>
      <c r="H278" s="106"/>
      <c r="I278" s="253"/>
      <c r="J278" s="183"/>
      <c r="K278" s="110">
        <v>5894.6</v>
      </c>
      <c r="L278" s="110"/>
      <c r="M278" s="110"/>
      <c r="N278" s="110"/>
      <c r="O278" s="212"/>
      <c r="P278" s="238"/>
      <c r="Q278" s="212"/>
      <c r="R278" s="225"/>
    </row>
    <row r="279" spans="1:18" ht="30.75" customHeight="1" x14ac:dyDescent="0.2">
      <c r="A279" s="70">
        <v>41000</v>
      </c>
      <c r="B279" s="66">
        <v>91953</v>
      </c>
      <c r="C279" s="97" t="s">
        <v>1102</v>
      </c>
      <c r="D279" s="65" t="s">
        <v>310</v>
      </c>
      <c r="E279" s="174" t="s">
        <v>74</v>
      </c>
      <c r="F279" s="192">
        <v>30</v>
      </c>
      <c r="G279" s="86"/>
      <c r="H279" s="86"/>
      <c r="I279" s="251">
        <v>0</v>
      </c>
      <c r="J279" s="181">
        <v>26.608499999999999</v>
      </c>
      <c r="K279" s="91">
        <v>798.25</v>
      </c>
      <c r="L279" s="257">
        <v>0</v>
      </c>
      <c r="M279" s="257">
        <v>0</v>
      </c>
      <c r="N279" s="257">
        <v>0</v>
      </c>
      <c r="O279" s="191">
        <v>798.25</v>
      </c>
      <c r="P279" s="259">
        <v>0</v>
      </c>
      <c r="Q279" s="245">
        <v>0</v>
      </c>
      <c r="R279" s="223">
        <v>36.450000000000003</v>
      </c>
    </row>
    <row r="280" spans="1:18" ht="28.5" customHeight="1" x14ac:dyDescent="0.2">
      <c r="A280" s="70">
        <v>41001</v>
      </c>
      <c r="B280" s="66">
        <v>91959</v>
      </c>
      <c r="C280" s="97" t="s">
        <v>1103</v>
      </c>
      <c r="D280" s="65" t="s">
        <v>310</v>
      </c>
      <c r="E280" s="174" t="s">
        <v>74</v>
      </c>
      <c r="F280" s="192">
        <v>9</v>
      </c>
      <c r="G280" s="86"/>
      <c r="H280" s="86"/>
      <c r="I280" s="251">
        <v>0</v>
      </c>
      <c r="J280" s="181">
        <v>40.215699999999998</v>
      </c>
      <c r="K280" s="91">
        <v>361.94</v>
      </c>
      <c r="L280" s="257">
        <v>0</v>
      </c>
      <c r="M280" s="257">
        <v>0</v>
      </c>
      <c r="N280" s="257">
        <v>0</v>
      </c>
      <c r="O280" s="191">
        <v>361.94</v>
      </c>
      <c r="P280" s="259">
        <v>0</v>
      </c>
      <c r="Q280" s="245">
        <v>0</v>
      </c>
      <c r="R280" s="223">
        <v>55.09</v>
      </c>
    </row>
    <row r="281" spans="1:18" ht="28.5" customHeight="1" x14ac:dyDescent="0.2">
      <c r="A281" s="70">
        <v>41002</v>
      </c>
      <c r="B281" s="66">
        <v>91967</v>
      </c>
      <c r="C281" s="97" t="s">
        <v>1104</v>
      </c>
      <c r="D281" s="65" t="s">
        <v>310</v>
      </c>
      <c r="E281" s="174" t="s">
        <v>74</v>
      </c>
      <c r="F281" s="192">
        <v>3</v>
      </c>
      <c r="G281" s="86"/>
      <c r="H281" s="86"/>
      <c r="I281" s="251">
        <v>0</v>
      </c>
      <c r="J281" s="181">
        <v>53.830199999999991</v>
      </c>
      <c r="K281" s="91">
        <v>161.49</v>
      </c>
      <c r="L281" s="257">
        <v>0</v>
      </c>
      <c r="M281" s="257">
        <v>0</v>
      </c>
      <c r="N281" s="257">
        <v>0</v>
      </c>
      <c r="O281" s="191">
        <v>161.49</v>
      </c>
      <c r="P281" s="259">
        <v>0</v>
      </c>
      <c r="Q281" s="245">
        <v>0</v>
      </c>
      <c r="R281" s="223">
        <v>73.739999999999995</v>
      </c>
    </row>
    <row r="282" spans="1:18" ht="30" x14ac:dyDescent="0.2">
      <c r="A282" s="70">
        <v>41003</v>
      </c>
      <c r="B282" s="66">
        <v>97598</v>
      </c>
      <c r="C282" s="97" t="s">
        <v>1105</v>
      </c>
      <c r="D282" s="65" t="s">
        <v>310</v>
      </c>
      <c r="E282" s="174" t="s">
        <v>74</v>
      </c>
      <c r="F282" s="192">
        <v>16</v>
      </c>
      <c r="G282" s="86"/>
      <c r="H282" s="86"/>
      <c r="I282" s="251">
        <v>0</v>
      </c>
      <c r="J282" s="181">
        <v>63.203400000000002</v>
      </c>
      <c r="K282" s="91">
        <v>1011.25</v>
      </c>
      <c r="L282" s="257">
        <v>0</v>
      </c>
      <c r="M282" s="257">
        <v>0</v>
      </c>
      <c r="N282" s="257">
        <v>0</v>
      </c>
      <c r="O282" s="191">
        <v>1011.25</v>
      </c>
      <c r="P282" s="259">
        <v>0</v>
      </c>
      <c r="Q282" s="245">
        <v>0</v>
      </c>
      <c r="R282" s="223">
        <v>86.58</v>
      </c>
    </row>
    <row r="283" spans="1:18" ht="31.5" customHeight="1" x14ac:dyDescent="0.2">
      <c r="A283" s="70">
        <v>41004</v>
      </c>
      <c r="B283" s="66">
        <v>91993</v>
      </c>
      <c r="C283" s="97" t="s">
        <v>1106</v>
      </c>
      <c r="D283" s="65" t="s">
        <v>310</v>
      </c>
      <c r="E283" s="174" t="s">
        <v>74</v>
      </c>
      <c r="F283" s="192">
        <v>82</v>
      </c>
      <c r="G283" s="86"/>
      <c r="H283" s="86"/>
      <c r="I283" s="251">
        <v>0</v>
      </c>
      <c r="J283" s="181">
        <v>43.435000000000002</v>
      </c>
      <c r="K283" s="91">
        <v>3561.67</v>
      </c>
      <c r="L283" s="257">
        <v>0</v>
      </c>
      <c r="M283" s="257">
        <v>0</v>
      </c>
      <c r="N283" s="257">
        <v>0</v>
      </c>
      <c r="O283" s="191">
        <v>3561.67</v>
      </c>
      <c r="P283" s="259">
        <v>0</v>
      </c>
      <c r="Q283" s="245">
        <v>0</v>
      </c>
      <c r="R283" s="223">
        <v>59.5</v>
      </c>
    </row>
    <row r="284" spans="1:18" ht="14.25" customHeight="1" x14ac:dyDescent="0.2">
      <c r="A284" s="103" t="s">
        <v>458</v>
      </c>
      <c r="B284" s="104"/>
      <c r="C284" s="112" t="s">
        <v>459</v>
      </c>
      <c r="D284" s="106"/>
      <c r="E284" s="176"/>
      <c r="F284" s="195"/>
      <c r="G284" s="106"/>
      <c r="H284" s="106"/>
      <c r="I284" s="253"/>
      <c r="J284" s="183"/>
      <c r="K284" s="110">
        <v>4990.96</v>
      </c>
      <c r="L284" s="110"/>
      <c r="M284" s="110"/>
      <c r="N284" s="110"/>
      <c r="O284" s="212"/>
      <c r="P284" s="238"/>
      <c r="Q284" s="212"/>
      <c r="R284" s="225"/>
    </row>
    <row r="285" spans="1:18" ht="34.5" customHeight="1" x14ac:dyDescent="0.2">
      <c r="A285" s="70">
        <v>41030</v>
      </c>
      <c r="B285" s="66">
        <v>91864</v>
      </c>
      <c r="C285" s="97" t="s">
        <v>1107</v>
      </c>
      <c r="D285" s="65" t="s">
        <v>310</v>
      </c>
      <c r="E285" s="174" t="s">
        <v>22</v>
      </c>
      <c r="F285" s="192">
        <v>16</v>
      </c>
      <c r="G285" s="86"/>
      <c r="H285" s="86"/>
      <c r="I285" s="251">
        <v>0</v>
      </c>
      <c r="J285" s="181">
        <v>13.526900000000001</v>
      </c>
      <c r="K285" s="91">
        <v>216.43</v>
      </c>
      <c r="L285" s="257">
        <v>0</v>
      </c>
      <c r="M285" s="257">
        <v>0</v>
      </c>
      <c r="N285" s="257">
        <v>0</v>
      </c>
      <c r="O285" s="191">
        <v>216.43</v>
      </c>
      <c r="P285" s="259">
        <v>0</v>
      </c>
      <c r="Q285" s="245">
        <v>0</v>
      </c>
      <c r="R285" s="223">
        <v>18.53</v>
      </c>
    </row>
    <row r="286" spans="1:18" ht="32.25" customHeight="1" x14ac:dyDescent="0.2">
      <c r="A286" s="70">
        <v>41031</v>
      </c>
      <c r="B286" s="66">
        <v>93008</v>
      </c>
      <c r="C286" s="97" t="s">
        <v>1108</v>
      </c>
      <c r="D286" s="65" t="s">
        <v>310</v>
      </c>
      <c r="E286" s="174" t="s">
        <v>22</v>
      </c>
      <c r="F286" s="192">
        <v>12</v>
      </c>
      <c r="G286" s="86"/>
      <c r="H286" s="86"/>
      <c r="I286" s="251">
        <v>0</v>
      </c>
      <c r="J286" s="181">
        <v>15.7461</v>
      </c>
      <c r="K286" s="91">
        <v>188.95</v>
      </c>
      <c r="L286" s="257">
        <v>0</v>
      </c>
      <c r="M286" s="257">
        <v>0</v>
      </c>
      <c r="N286" s="257">
        <v>0</v>
      </c>
      <c r="O286" s="191">
        <v>188.95</v>
      </c>
      <c r="P286" s="259">
        <v>0</v>
      </c>
      <c r="Q286" s="245">
        <v>0</v>
      </c>
      <c r="R286" s="223">
        <v>21.57</v>
      </c>
    </row>
    <row r="287" spans="1:18" ht="30" customHeight="1" x14ac:dyDescent="0.2">
      <c r="A287" s="70">
        <v>41032</v>
      </c>
      <c r="B287" s="66">
        <v>91876</v>
      </c>
      <c r="C287" s="97" t="s">
        <v>1109</v>
      </c>
      <c r="D287" s="65" t="s">
        <v>310</v>
      </c>
      <c r="E287" s="174" t="s">
        <v>74</v>
      </c>
      <c r="F287" s="192">
        <v>9</v>
      </c>
      <c r="G287" s="86"/>
      <c r="H287" s="86"/>
      <c r="I287" s="251">
        <v>0</v>
      </c>
      <c r="J287" s="181">
        <v>9.8185000000000002</v>
      </c>
      <c r="K287" s="91">
        <v>88.36</v>
      </c>
      <c r="L287" s="257">
        <v>0</v>
      </c>
      <c r="M287" s="257">
        <v>0</v>
      </c>
      <c r="N287" s="257">
        <v>0</v>
      </c>
      <c r="O287" s="191">
        <v>88.36</v>
      </c>
      <c r="P287" s="259">
        <v>0</v>
      </c>
      <c r="Q287" s="245">
        <v>0</v>
      </c>
      <c r="R287" s="223">
        <v>13.45</v>
      </c>
    </row>
    <row r="288" spans="1:18" ht="33" customHeight="1" x14ac:dyDescent="0.2">
      <c r="A288" s="70">
        <v>41033</v>
      </c>
      <c r="B288" s="66">
        <v>93013</v>
      </c>
      <c r="C288" s="97" t="s">
        <v>1110</v>
      </c>
      <c r="D288" s="65" t="s">
        <v>310</v>
      </c>
      <c r="E288" s="174" t="s">
        <v>74</v>
      </c>
      <c r="F288" s="192">
        <v>6</v>
      </c>
      <c r="G288" s="86"/>
      <c r="H288" s="86"/>
      <c r="I288" s="251">
        <v>0</v>
      </c>
      <c r="J288" s="181">
        <v>14.7898</v>
      </c>
      <c r="K288" s="91">
        <v>88.73</v>
      </c>
      <c r="L288" s="257">
        <v>0</v>
      </c>
      <c r="M288" s="257">
        <v>0</v>
      </c>
      <c r="N288" s="257">
        <v>0</v>
      </c>
      <c r="O288" s="191">
        <v>88.73</v>
      </c>
      <c r="P288" s="259">
        <v>0</v>
      </c>
      <c r="Q288" s="245">
        <v>0</v>
      </c>
      <c r="R288" s="223">
        <v>20.260000000000002</v>
      </c>
    </row>
    <row r="289" spans="1:18" ht="30.75" customHeight="1" x14ac:dyDescent="0.2">
      <c r="A289" s="70">
        <v>41034</v>
      </c>
      <c r="B289" s="66">
        <v>91893</v>
      </c>
      <c r="C289" s="97" t="s">
        <v>1111</v>
      </c>
      <c r="D289" s="65" t="s">
        <v>310</v>
      </c>
      <c r="E289" s="174" t="s">
        <v>74</v>
      </c>
      <c r="F289" s="192">
        <v>2</v>
      </c>
      <c r="G289" s="86"/>
      <c r="H289" s="86"/>
      <c r="I289" s="251">
        <v>0</v>
      </c>
      <c r="J289" s="181">
        <v>16.1403</v>
      </c>
      <c r="K289" s="91">
        <v>32.28</v>
      </c>
      <c r="L289" s="257">
        <v>0</v>
      </c>
      <c r="M289" s="257">
        <v>0</v>
      </c>
      <c r="N289" s="257">
        <v>0</v>
      </c>
      <c r="O289" s="191">
        <v>32.28</v>
      </c>
      <c r="P289" s="259">
        <v>0</v>
      </c>
      <c r="Q289" s="245">
        <v>0</v>
      </c>
      <c r="R289" s="223">
        <v>22.11</v>
      </c>
    </row>
    <row r="290" spans="1:18" ht="30.75" customHeight="1" x14ac:dyDescent="0.2">
      <c r="A290" s="70">
        <v>41035</v>
      </c>
      <c r="B290" s="66">
        <v>93018</v>
      </c>
      <c r="C290" s="97" t="s">
        <v>1112</v>
      </c>
      <c r="D290" s="65" t="s">
        <v>310</v>
      </c>
      <c r="E290" s="174" t="s">
        <v>74</v>
      </c>
      <c r="F290" s="192">
        <v>1</v>
      </c>
      <c r="G290" s="86"/>
      <c r="H290" s="86"/>
      <c r="I290" s="251">
        <v>0</v>
      </c>
      <c r="J290" s="181">
        <v>22.505899999999997</v>
      </c>
      <c r="K290" s="91">
        <v>22.5</v>
      </c>
      <c r="L290" s="257">
        <v>0</v>
      </c>
      <c r="M290" s="257">
        <v>0</v>
      </c>
      <c r="N290" s="257">
        <v>0</v>
      </c>
      <c r="O290" s="191">
        <v>22.5</v>
      </c>
      <c r="P290" s="259">
        <v>0</v>
      </c>
      <c r="Q290" s="245">
        <v>0</v>
      </c>
      <c r="R290" s="223">
        <v>30.83</v>
      </c>
    </row>
    <row r="291" spans="1:18" ht="15.75" customHeight="1" x14ac:dyDescent="0.2">
      <c r="A291" s="70">
        <v>41036</v>
      </c>
      <c r="B291" s="66">
        <v>344</v>
      </c>
      <c r="C291" s="97" t="s">
        <v>1113</v>
      </c>
      <c r="D291" s="65" t="s">
        <v>310</v>
      </c>
      <c r="E291" s="174" t="s">
        <v>129</v>
      </c>
      <c r="F291" s="192">
        <v>2</v>
      </c>
      <c r="G291" s="86"/>
      <c r="H291" s="86"/>
      <c r="I291" s="251">
        <v>0</v>
      </c>
      <c r="J291" s="181">
        <v>1.5110999999999999</v>
      </c>
      <c r="K291" s="91">
        <v>3.02</v>
      </c>
      <c r="L291" s="257">
        <v>0</v>
      </c>
      <c r="M291" s="257">
        <v>0</v>
      </c>
      <c r="N291" s="257">
        <v>0</v>
      </c>
      <c r="O291" s="191">
        <v>3.02</v>
      </c>
      <c r="P291" s="259">
        <v>0</v>
      </c>
      <c r="Q291" s="245">
        <v>0</v>
      </c>
      <c r="R291" s="223">
        <v>2.0699999999999998</v>
      </c>
    </row>
    <row r="292" spans="1:18" ht="15" customHeight="1" x14ac:dyDescent="0.2">
      <c r="A292" s="70">
        <v>41037</v>
      </c>
      <c r="B292" s="66">
        <v>346</v>
      </c>
      <c r="C292" s="97" t="s">
        <v>1114</v>
      </c>
      <c r="D292" s="65" t="s">
        <v>310</v>
      </c>
      <c r="E292" s="174" t="s">
        <v>129</v>
      </c>
      <c r="F292" s="192">
        <v>2</v>
      </c>
      <c r="G292" s="86"/>
      <c r="H292" s="86"/>
      <c r="I292" s="251">
        <v>0</v>
      </c>
      <c r="J292" s="181">
        <v>3.5696999999999997</v>
      </c>
      <c r="K292" s="91">
        <v>7.13</v>
      </c>
      <c r="L292" s="257">
        <v>0</v>
      </c>
      <c r="M292" s="257">
        <v>0</v>
      </c>
      <c r="N292" s="257">
        <v>0</v>
      </c>
      <c r="O292" s="191">
        <v>7.13</v>
      </c>
      <c r="P292" s="259">
        <v>0</v>
      </c>
      <c r="Q292" s="245">
        <v>0</v>
      </c>
      <c r="R292" s="223">
        <v>4.8899999999999997</v>
      </c>
    </row>
    <row r="293" spans="1:18" ht="28.5" customHeight="1" x14ac:dyDescent="0.2">
      <c r="A293" s="70">
        <v>41038</v>
      </c>
      <c r="B293" s="66">
        <v>91849</v>
      </c>
      <c r="C293" s="97" t="s">
        <v>1092</v>
      </c>
      <c r="D293" s="65" t="s">
        <v>310</v>
      </c>
      <c r="E293" s="174" t="s">
        <v>22</v>
      </c>
      <c r="F293" s="192">
        <v>160</v>
      </c>
      <c r="G293" s="86"/>
      <c r="H293" s="86"/>
      <c r="I293" s="251">
        <v>0</v>
      </c>
      <c r="J293" s="181">
        <v>7.3729999999999993</v>
      </c>
      <c r="K293" s="91">
        <v>1179.68</v>
      </c>
      <c r="L293" s="257">
        <v>0</v>
      </c>
      <c r="M293" s="257">
        <v>0</v>
      </c>
      <c r="N293" s="257">
        <v>0</v>
      </c>
      <c r="O293" s="191">
        <v>1179.68</v>
      </c>
      <c r="P293" s="259">
        <v>0</v>
      </c>
      <c r="Q293" s="245">
        <v>0</v>
      </c>
      <c r="R293" s="223">
        <v>10.1</v>
      </c>
    </row>
    <row r="294" spans="1:18" ht="33" customHeight="1" x14ac:dyDescent="0.2">
      <c r="A294" s="72">
        <v>40517</v>
      </c>
      <c r="B294" s="66">
        <v>3767</v>
      </c>
      <c r="C294" s="97" t="s">
        <v>1115</v>
      </c>
      <c r="D294" s="65" t="s">
        <v>310</v>
      </c>
      <c r="E294" s="174" t="s">
        <v>134</v>
      </c>
      <c r="F294" s="192">
        <v>40</v>
      </c>
      <c r="G294" s="86"/>
      <c r="H294" s="86"/>
      <c r="I294" s="251">
        <v>0</v>
      </c>
      <c r="J294" s="181">
        <v>14.089</v>
      </c>
      <c r="K294" s="91">
        <v>563.55999999999995</v>
      </c>
      <c r="L294" s="257">
        <v>0</v>
      </c>
      <c r="M294" s="257">
        <v>0</v>
      </c>
      <c r="N294" s="257">
        <v>0</v>
      </c>
      <c r="O294" s="191">
        <v>563.55999999999995</v>
      </c>
      <c r="P294" s="259">
        <v>0</v>
      </c>
      <c r="Q294" s="245">
        <v>0</v>
      </c>
      <c r="R294" s="223">
        <v>19.3</v>
      </c>
    </row>
    <row r="295" spans="1:18" ht="30" customHeight="1" x14ac:dyDescent="0.2">
      <c r="A295" s="72">
        <v>40882</v>
      </c>
      <c r="B295" s="66">
        <v>91854</v>
      </c>
      <c r="C295" s="97" t="s">
        <v>1093</v>
      </c>
      <c r="D295" s="65" t="s">
        <v>310</v>
      </c>
      <c r="E295" s="174" t="s">
        <v>22</v>
      </c>
      <c r="F295" s="192">
        <v>80</v>
      </c>
      <c r="G295" s="86"/>
      <c r="H295" s="86"/>
      <c r="I295" s="251">
        <v>0</v>
      </c>
      <c r="J295" s="181">
        <v>9.1395999999999997</v>
      </c>
      <c r="K295" s="91">
        <v>731.16</v>
      </c>
      <c r="L295" s="257">
        <v>0</v>
      </c>
      <c r="M295" s="257">
        <v>0</v>
      </c>
      <c r="N295" s="257">
        <v>0</v>
      </c>
      <c r="O295" s="191">
        <v>731.16</v>
      </c>
      <c r="P295" s="259">
        <v>0</v>
      </c>
      <c r="Q295" s="245">
        <v>0</v>
      </c>
      <c r="R295" s="223">
        <v>12.52</v>
      </c>
    </row>
    <row r="296" spans="1:18" ht="78.75" customHeight="1" x14ac:dyDescent="0.2">
      <c r="A296" s="72">
        <v>41248</v>
      </c>
      <c r="B296" s="65" t="s">
        <v>130</v>
      </c>
      <c r="C296" s="97" t="s">
        <v>1094</v>
      </c>
      <c r="D296" s="65" t="s">
        <v>310</v>
      </c>
      <c r="E296" s="174" t="s">
        <v>74</v>
      </c>
      <c r="F296" s="192">
        <v>150</v>
      </c>
      <c r="G296" s="86"/>
      <c r="H296" s="86"/>
      <c r="I296" s="251">
        <v>0</v>
      </c>
      <c r="J296" s="181">
        <v>12.4611</v>
      </c>
      <c r="K296" s="91">
        <v>1869.16</v>
      </c>
      <c r="L296" s="257">
        <v>0</v>
      </c>
      <c r="M296" s="257">
        <v>0</v>
      </c>
      <c r="N296" s="257">
        <v>0</v>
      </c>
      <c r="O296" s="191">
        <v>1869.16</v>
      </c>
      <c r="P296" s="259">
        <v>0</v>
      </c>
      <c r="Q296" s="245">
        <v>0</v>
      </c>
      <c r="R296" s="223">
        <v>17.07</v>
      </c>
    </row>
    <row r="297" spans="1:18" ht="18.75" customHeight="1" x14ac:dyDescent="0.2">
      <c r="A297" s="113" t="s">
        <v>460</v>
      </c>
      <c r="B297" s="114"/>
      <c r="C297" s="115" t="s">
        <v>461</v>
      </c>
      <c r="D297" s="116"/>
      <c r="E297" s="178"/>
      <c r="F297" s="201"/>
      <c r="G297" s="116"/>
      <c r="H297" s="116"/>
      <c r="I297" s="254"/>
      <c r="J297" s="184"/>
      <c r="K297" s="117">
        <v>54907.25</v>
      </c>
      <c r="L297" s="110"/>
      <c r="M297" s="110"/>
      <c r="N297" s="110"/>
      <c r="O297" s="212"/>
      <c r="P297" s="238"/>
      <c r="Q297" s="212"/>
      <c r="R297" s="227"/>
    </row>
    <row r="298" spans="1:18" ht="45" x14ac:dyDescent="0.2">
      <c r="A298" s="70">
        <v>41061</v>
      </c>
      <c r="B298" s="66">
        <v>7294</v>
      </c>
      <c r="C298" s="97" t="s">
        <v>1116</v>
      </c>
      <c r="D298" s="65" t="s">
        <v>310</v>
      </c>
      <c r="E298" s="174" t="s">
        <v>129</v>
      </c>
      <c r="F298" s="192">
        <v>12</v>
      </c>
      <c r="G298" s="86"/>
      <c r="H298" s="86"/>
      <c r="I298" s="251">
        <v>0</v>
      </c>
      <c r="J298" s="181">
        <v>125.122</v>
      </c>
      <c r="K298" s="91">
        <v>1501.46</v>
      </c>
      <c r="L298" s="257">
        <v>0</v>
      </c>
      <c r="M298" s="257">
        <v>0</v>
      </c>
      <c r="N298" s="257">
        <v>0</v>
      </c>
      <c r="O298" s="191">
        <v>1501.46</v>
      </c>
      <c r="P298" s="259">
        <v>0</v>
      </c>
      <c r="Q298" s="245">
        <v>0</v>
      </c>
      <c r="R298" s="223">
        <v>171.4</v>
      </c>
    </row>
    <row r="299" spans="1:18" ht="30" customHeight="1" x14ac:dyDescent="0.2">
      <c r="A299" s="70">
        <v>41062</v>
      </c>
      <c r="B299" s="66">
        <v>561</v>
      </c>
      <c r="C299" s="97" t="s">
        <v>1117</v>
      </c>
      <c r="D299" s="65" t="s">
        <v>310</v>
      </c>
      <c r="E299" s="174" t="s">
        <v>129</v>
      </c>
      <c r="F299" s="192">
        <v>6</v>
      </c>
      <c r="G299" s="86"/>
      <c r="H299" s="86"/>
      <c r="I299" s="251">
        <v>0</v>
      </c>
      <c r="J299" s="181">
        <v>123.99780000000001</v>
      </c>
      <c r="K299" s="91">
        <v>743.98</v>
      </c>
      <c r="L299" s="257">
        <v>0</v>
      </c>
      <c r="M299" s="257">
        <v>0</v>
      </c>
      <c r="N299" s="257">
        <v>0</v>
      </c>
      <c r="O299" s="191">
        <v>743.98</v>
      </c>
      <c r="P299" s="259">
        <v>0</v>
      </c>
      <c r="Q299" s="245">
        <v>0</v>
      </c>
      <c r="R299" s="223">
        <v>169.86</v>
      </c>
    </row>
    <row r="300" spans="1:18" ht="15.75" customHeight="1" x14ac:dyDescent="0.2">
      <c r="A300" s="70">
        <v>41063</v>
      </c>
      <c r="B300" s="66">
        <v>13529</v>
      </c>
      <c r="C300" s="97" t="s">
        <v>1118</v>
      </c>
      <c r="D300" s="65" t="s">
        <v>310</v>
      </c>
      <c r="E300" s="174" t="s">
        <v>129</v>
      </c>
      <c r="F300" s="192">
        <v>125</v>
      </c>
      <c r="G300" s="86"/>
      <c r="H300" s="86"/>
      <c r="I300" s="251">
        <v>0</v>
      </c>
      <c r="J300" s="181">
        <v>16.439599999999999</v>
      </c>
      <c r="K300" s="91">
        <v>2054.9499999999998</v>
      </c>
      <c r="L300" s="257">
        <v>0</v>
      </c>
      <c r="M300" s="257">
        <v>0</v>
      </c>
      <c r="N300" s="257">
        <v>0</v>
      </c>
      <c r="O300" s="191">
        <v>2054.9499999999998</v>
      </c>
      <c r="P300" s="259">
        <v>0</v>
      </c>
      <c r="Q300" s="245">
        <v>0</v>
      </c>
      <c r="R300" s="223">
        <v>22.52</v>
      </c>
    </row>
    <row r="301" spans="1:18" ht="16.5" customHeight="1" x14ac:dyDescent="0.2">
      <c r="A301" s="70">
        <v>41064</v>
      </c>
      <c r="B301" s="66">
        <v>13528</v>
      </c>
      <c r="C301" s="97" t="s">
        <v>1119</v>
      </c>
      <c r="D301" s="65" t="s">
        <v>310</v>
      </c>
      <c r="E301" s="174" t="s">
        <v>129</v>
      </c>
      <c r="F301" s="192">
        <v>125</v>
      </c>
      <c r="G301" s="86"/>
      <c r="H301" s="86"/>
      <c r="I301" s="251">
        <v>0</v>
      </c>
      <c r="J301" s="181">
        <v>14.753299999999999</v>
      </c>
      <c r="K301" s="91">
        <v>1844.16</v>
      </c>
      <c r="L301" s="257">
        <v>0</v>
      </c>
      <c r="M301" s="257">
        <v>0</v>
      </c>
      <c r="N301" s="257">
        <v>0</v>
      </c>
      <c r="O301" s="191">
        <v>1844.16</v>
      </c>
      <c r="P301" s="259">
        <v>0</v>
      </c>
      <c r="Q301" s="245">
        <v>0</v>
      </c>
      <c r="R301" s="223">
        <v>20.21</v>
      </c>
    </row>
    <row r="302" spans="1:18" ht="20.25" customHeight="1" x14ac:dyDescent="0.2">
      <c r="A302" s="70">
        <v>41065</v>
      </c>
      <c r="B302" s="66">
        <v>11413</v>
      </c>
      <c r="C302" s="97" t="s">
        <v>1101</v>
      </c>
      <c r="D302" s="65" t="s">
        <v>310</v>
      </c>
      <c r="E302" s="174" t="s">
        <v>129</v>
      </c>
      <c r="F302" s="192">
        <v>150</v>
      </c>
      <c r="G302" s="86"/>
      <c r="H302" s="86"/>
      <c r="I302" s="251">
        <v>0</v>
      </c>
      <c r="J302" s="181">
        <v>9.8695999999999984</v>
      </c>
      <c r="K302" s="91">
        <v>1480.44</v>
      </c>
      <c r="L302" s="257">
        <v>0</v>
      </c>
      <c r="M302" s="257">
        <v>0</v>
      </c>
      <c r="N302" s="257">
        <v>0</v>
      </c>
      <c r="O302" s="191">
        <v>1480.44</v>
      </c>
      <c r="P302" s="259">
        <v>0</v>
      </c>
      <c r="Q302" s="245">
        <v>0</v>
      </c>
      <c r="R302" s="223">
        <v>13.52</v>
      </c>
    </row>
    <row r="303" spans="1:18" ht="33" customHeight="1" x14ac:dyDescent="0.2">
      <c r="A303" s="70">
        <v>41066</v>
      </c>
      <c r="B303" s="65" t="s">
        <v>135</v>
      </c>
      <c r="C303" s="97" t="s">
        <v>1120</v>
      </c>
      <c r="D303" s="65" t="s">
        <v>310</v>
      </c>
      <c r="E303" s="174" t="s">
        <v>129</v>
      </c>
      <c r="F303" s="192">
        <v>79</v>
      </c>
      <c r="G303" s="86"/>
      <c r="H303" s="86"/>
      <c r="I303" s="251">
        <v>0</v>
      </c>
      <c r="J303" s="181">
        <v>433.05790000000002</v>
      </c>
      <c r="K303" s="91">
        <v>34211.57</v>
      </c>
      <c r="L303" s="257">
        <v>0</v>
      </c>
      <c r="M303" s="257">
        <v>0</v>
      </c>
      <c r="N303" s="257">
        <v>0</v>
      </c>
      <c r="O303" s="191">
        <v>34211.57</v>
      </c>
      <c r="P303" s="259">
        <v>0</v>
      </c>
      <c r="Q303" s="245">
        <v>0</v>
      </c>
      <c r="R303" s="223">
        <v>593.23</v>
      </c>
    </row>
    <row r="304" spans="1:18" ht="33.75" customHeight="1" x14ac:dyDescent="0.2">
      <c r="A304" s="70">
        <v>41067</v>
      </c>
      <c r="B304" s="65" t="s">
        <v>136</v>
      </c>
      <c r="C304" s="97" t="s">
        <v>1121</v>
      </c>
      <c r="D304" s="65" t="s">
        <v>310</v>
      </c>
      <c r="E304" s="174" t="s">
        <v>129</v>
      </c>
      <c r="F304" s="192">
        <v>46</v>
      </c>
      <c r="G304" s="86"/>
      <c r="H304" s="86"/>
      <c r="I304" s="251">
        <v>0</v>
      </c>
      <c r="J304" s="181">
        <v>219.71539999999999</v>
      </c>
      <c r="K304" s="91">
        <v>10106.9</v>
      </c>
      <c r="L304" s="257">
        <v>0</v>
      </c>
      <c r="M304" s="257">
        <v>0</v>
      </c>
      <c r="N304" s="257">
        <v>0</v>
      </c>
      <c r="O304" s="191">
        <v>10106.9</v>
      </c>
      <c r="P304" s="259">
        <v>0</v>
      </c>
      <c r="Q304" s="245">
        <v>0</v>
      </c>
      <c r="R304" s="223">
        <v>300.98</v>
      </c>
    </row>
    <row r="305" spans="1:18" ht="32.25" customHeight="1" x14ac:dyDescent="0.2">
      <c r="A305" s="70">
        <v>41068</v>
      </c>
      <c r="B305" s="65" t="s">
        <v>137</v>
      </c>
      <c r="C305" s="97" t="s">
        <v>1122</v>
      </c>
      <c r="D305" s="65" t="s">
        <v>310</v>
      </c>
      <c r="E305" s="174" t="s">
        <v>129</v>
      </c>
      <c r="F305" s="192">
        <v>13</v>
      </c>
      <c r="G305" s="86"/>
      <c r="H305" s="86"/>
      <c r="I305" s="251">
        <v>0</v>
      </c>
      <c r="J305" s="181">
        <v>199.20240000000001</v>
      </c>
      <c r="K305" s="91">
        <v>2589.63</v>
      </c>
      <c r="L305" s="257">
        <v>0</v>
      </c>
      <c r="M305" s="257">
        <v>0</v>
      </c>
      <c r="N305" s="257">
        <v>0</v>
      </c>
      <c r="O305" s="191">
        <v>2589.63</v>
      </c>
      <c r="P305" s="259">
        <v>0</v>
      </c>
      <c r="Q305" s="245">
        <v>0</v>
      </c>
      <c r="R305" s="223">
        <v>272.88</v>
      </c>
    </row>
    <row r="306" spans="1:18" ht="30" customHeight="1" x14ac:dyDescent="0.2">
      <c r="A306" s="70">
        <v>41069</v>
      </c>
      <c r="B306" s="65" t="s">
        <v>138</v>
      </c>
      <c r="C306" s="97" t="s">
        <v>1123</v>
      </c>
      <c r="D306" s="65" t="s">
        <v>310</v>
      </c>
      <c r="E306" s="174" t="s">
        <v>129</v>
      </c>
      <c r="F306" s="192">
        <v>2</v>
      </c>
      <c r="G306" s="86"/>
      <c r="H306" s="86"/>
      <c r="I306" s="251">
        <v>0</v>
      </c>
      <c r="J306" s="181">
        <v>187.08439999999996</v>
      </c>
      <c r="K306" s="91">
        <v>374.16</v>
      </c>
      <c r="L306" s="257">
        <v>0</v>
      </c>
      <c r="M306" s="257">
        <v>0</v>
      </c>
      <c r="N306" s="257">
        <v>0</v>
      </c>
      <c r="O306" s="191">
        <v>374.16</v>
      </c>
      <c r="P306" s="259">
        <v>0</v>
      </c>
      <c r="Q306" s="245">
        <v>0</v>
      </c>
      <c r="R306" s="223">
        <v>256.27999999999997</v>
      </c>
    </row>
    <row r="307" spans="1:18" ht="15.75" customHeight="1" x14ac:dyDescent="0.2">
      <c r="A307" s="103" t="s">
        <v>462</v>
      </c>
      <c r="B307" s="104"/>
      <c r="C307" s="112" t="s">
        <v>463</v>
      </c>
      <c r="D307" s="106"/>
      <c r="E307" s="176"/>
      <c r="F307" s="195"/>
      <c r="G307" s="106"/>
      <c r="H307" s="106"/>
      <c r="I307" s="253"/>
      <c r="J307" s="183"/>
      <c r="K307" s="110">
        <v>2740.35</v>
      </c>
      <c r="L307" s="110"/>
      <c r="M307" s="110"/>
      <c r="N307" s="110"/>
      <c r="O307" s="212"/>
      <c r="P307" s="238"/>
      <c r="Q307" s="212"/>
      <c r="R307" s="225"/>
    </row>
    <row r="308" spans="1:18" ht="33" customHeight="1" x14ac:dyDescent="0.2">
      <c r="A308" s="70">
        <v>41091</v>
      </c>
      <c r="B308" s="66">
        <v>91940</v>
      </c>
      <c r="C308" s="97" t="s">
        <v>1096</v>
      </c>
      <c r="D308" s="65" t="s">
        <v>310</v>
      </c>
      <c r="E308" s="174" t="s">
        <v>74</v>
      </c>
      <c r="F308" s="194">
        <v>18</v>
      </c>
      <c r="G308" s="84"/>
      <c r="H308" s="84"/>
      <c r="I308" s="251">
        <v>0</v>
      </c>
      <c r="J308" s="181">
        <v>17.928799999999999</v>
      </c>
      <c r="K308" s="91">
        <v>322.70999999999998</v>
      </c>
      <c r="L308" s="257">
        <v>0</v>
      </c>
      <c r="M308" s="257">
        <v>0</v>
      </c>
      <c r="N308" s="257">
        <v>0</v>
      </c>
      <c r="O308" s="191">
        <v>322.70999999999998</v>
      </c>
      <c r="P308" s="259">
        <v>0</v>
      </c>
      <c r="Q308" s="245">
        <v>0</v>
      </c>
      <c r="R308" s="223">
        <v>24.56</v>
      </c>
    </row>
    <row r="309" spans="1:18" ht="33.75" customHeight="1" x14ac:dyDescent="0.2">
      <c r="A309" s="70">
        <v>41092</v>
      </c>
      <c r="B309" s="66">
        <v>91942</v>
      </c>
      <c r="C309" s="97" t="s">
        <v>1097</v>
      </c>
      <c r="D309" s="65" t="s">
        <v>310</v>
      </c>
      <c r="E309" s="174" t="s">
        <v>74</v>
      </c>
      <c r="F309" s="194">
        <v>1</v>
      </c>
      <c r="G309" s="84"/>
      <c r="H309" s="84"/>
      <c r="I309" s="251">
        <v>0</v>
      </c>
      <c r="J309" s="181">
        <v>34.755299999999998</v>
      </c>
      <c r="K309" s="91">
        <v>34.75</v>
      </c>
      <c r="L309" s="257">
        <v>0</v>
      </c>
      <c r="M309" s="257">
        <v>0</v>
      </c>
      <c r="N309" s="257">
        <v>0</v>
      </c>
      <c r="O309" s="191">
        <v>34.75</v>
      </c>
      <c r="P309" s="259">
        <v>0</v>
      </c>
      <c r="Q309" s="245">
        <v>0</v>
      </c>
      <c r="R309" s="223">
        <v>47.61</v>
      </c>
    </row>
    <row r="310" spans="1:18" ht="27.75" customHeight="1" x14ac:dyDescent="0.2">
      <c r="A310" s="70">
        <v>41093</v>
      </c>
      <c r="B310" s="66">
        <v>97891</v>
      </c>
      <c r="C310" s="97" t="s">
        <v>1124</v>
      </c>
      <c r="D310" s="65" t="s">
        <v>310</v>
      </c>
      <c r="E310" s="174" t="s">
        <v>74</v>
      </c>
      <c r="F310" s="194">
        <v>12</v>
      </c>
      <c r="G310" s="84"/>
      <c r="H310" s="84"/>
      <c r="I310" s="251">
        <v>0</v>
      </c>
      <c r="J310" s="181">
        <v>198.57459999999998</v>
      </c>
      <c r="K310" s="91">
        <v>2382.89</v>
      </c>
      <c r="L310" s="257">
        <v>0</v>
      </c>
      <c r="M310" s="257">
        <v>0</v>
      </c>
      <c r="N310" s="257">
        <v>0</v>
      </c>
      <c r="O310" s="191">
        <v>2382.89</v>
      </c>
      <c r="P310" s="259">
        <v>0</v>
      </c>
      <c r="Q310" s="245">
        <v>0</v>
      </c>
      <c r="R310" s="223">
        <v>272.02</v>
      </c>
    </row>
    <row r="311" spans="1:18" ht="17.25" customHeight="1" x14ac:dyDescent="0.2">
      <c r="A311" s="103" t="s">
        <v>464</v>
      </c>
      <c r="B311" s="104"/>
      <c r="C311" s="112" t="s">
        <v>465</v>
      </c>
      <c r="D311" s="106"/>
      <c r="E311" s="176"/>
      <c r="F311" s="195"/>
      <c r="G311" s="106"/>
      <c r="H311" s="106"/>
      <c r="I311" s="253"/>
      <c r="J311" s="183"/>
      <c r="K311" s="110">
        <v>7242.74</v>
      </c>
      <c r="L311" s="110"/>
      <c r="M311" s="110"/>
      <c r="N311" s="110"/>
      <c r="O311" s="212"/>
      <c r="P311" s="238"/>
      <c r="Q311" s="212"/>
      <c r="R311" s="225"/>
    </row>
    <row r="312" spans="1:18" ht="33.75" customHeight="1" x14ac:dyDescent="0.2">
      <c r="A312" s="70">
        <v>41122</v>
      </c>
      <c r="B312" s="66">
        <v>91926</v>
      </c>
      <c r="C312" s="97" t="s">
        <v>1099</v>
      </c>
      <c r="D312" s="65" t="s">
        <v>310</v>
      </c>
      <c r="E312" s="174" t="s">
        <v>22</v>
      </c>
      <c r="F312" s="192">
        <v>420</v>
      </c>
      <c r="G312" s="86"/>
      <c r="H312" s="86"/>
      <c r="I312" s="251">
        <v>0</v>
      </c>
      <c r="J312" s="181">
        <v>4.1318000000000001</v>
      </c>
      <c r="K312" s="91">
        <v>1735.35</v>
      </c>
      <c r="L312" s="257">
        <v>0</v>
      </c>
      <c r="M312" s="257">
        <v>0</v>
      </c>
      <c r="N312" s="257">
        <v>0</v>
      </c>
      <c r="O312" s="191">
        <v>1735.35</v>
      </c>
      <c r="P312" s="259">
        <v>0</v>
      </c>
      <c r="Q312" s="245">
        <v>0</v>
      </c>
      <c r="R312" s="223">
        <v>5.66</v>
      </c>
    </row>
    <row r="313" spans="1:18" ht="33" customHeight="1" x14ac:dyDescent="0.2">
      <c r="A313" s="70">
        <v>41123</v>
      </c>
      <c r="B313" s="66">
        <v>91927</v>
      </c>
      <c r="C313" s="97" t="s">
        <v>1100</v>
      </c>
      <c r="D313" s="65" t="s">
        <v>310</v>
      </c>
      <c r="E313" s="174" t="s">
        <v>22</v>
      </c>
      <c r="F313" s="192">
        <v>940</v>
      </c>
      <c r="G313" s="86"/>
      <c r="H313" s="86"/>
      <c r="I313" s="251">
        <v>0</v>
      </c>
      <c r="J313" s="181">
        <v>4.6208999999999998</v>
      </c>
      <c r="K313" s="91">
        <v>4343.6400000000003</v>
      </c>
      <c r="L313" s="257">
        <v>0</v>
      </c>
      <c r="M313" s="257">
        <v>0</v>
      </c>
      <c r="N313" s="257">
        <v>0</v>
      </c>
      <c r="O313" s="191">
        <v>4343.6400000000003</v>
      </c>
      <c r="P313" s="259">
        <v>0</v>
      </c>
      <c r="Q313" s="245">
        <v>0</v>
      </c>
      <c r="R313" s="223">
        <v>6.33</v>
      </c>
    </row>
    <row r="314" spans="1:18" ht="21.75" customHeight="1" x14ac:dyDescent="0.2">
      <c r="A314" s="70">
        <v>41124</v>
      </c>
      <c r="B314" s="65" t="s">
        <v>133</v>
      </c>
      <c r="C314" s="97" t="s">
        <v>1101</v>
      </c>
      <c r="D314" s="65" t="s">
        <v>310</v>
      </c>
      <c r="E314" s="174" t="s">
        <v>22</v>
      </c>
      <c r="F314" s="192">
        <v>118</v>
      </c>
      <c r="G314" s="86"/>
      <c r="H314" s="86"/>
      <c r="I314" s="251">
        <v>0</v>
      </c>
      <c r="J314" s="181">
        <v>9.8622999999999994</v>
      </c>
      <c r="K314" s="91">
        <v>1163.75</v>
      </c>
      <c r="L314" s="257">
        <v>0</v>
      </c>
      <c r="M314" s="257">
        <v>0</v>
      </c>
      <c r="N314" s="257">
        <v>0</v>
      </c>
      <c r="O314" s="191">
        <v>1163.75</v>
      </c>
      <c r="P314" s="259">
        <v>0</v>
      </c>
      <c r="Q314" s="245">
        <v>0</v>
      </c>
      <c r="R314" s="223">
        <v>13.51</v>
      </c>
    </row>
    <row r="315" spans="1:18" ht="15.75" customHeight="1" x14ac:dyDescent="0.2">
      <c r="A315" s="103" t="s">
        <v>466</v>
      </c>
      <c r="B315" s="104"/>
      <c r="C315" s="112" t="s">
        <v>467</v>
      </c>
      <c r="D315" s="106"/>
      <c r="E315" s="176"/>
      <c r="F315" s="195"/>
      <c r="G315" s="106"/>
      <c r="H315" s="106"/>
      <c r="I315" s="253"/>
      <c r="J315" s="183"/>
      <c r="K315" s="110">
        <v>21623.25</v>
      </c>
      <c r="L315" s="110"/>
      <c r="M315" s="110"/>
      <c r="N315" s="110"/>
      <c r="O315" s="212"/>
      <c r="P315" s="238"/>
      <c r="Q315" s="212"/>
      <c r="R315" s="225"/>
    </row>
    <row r="316" spans="1:18" ht="36" customHeight="1" x14ac:dyDescent="0.2">
      <c r="A316" s="70">
        <v>41153</v>
      </c>
      <c r="B316" s="65" t="s">
        <v>139</v>
      </c>
      <c r="C316" s="97" t="s">
        <v>1125</v>
      </c>
      <c r="D316" s="65" t="s">
        <v>310</v>
      </c>
      <c r="E316" s="174" t="s">
        <v>74</v>
      </c>
      <c r="F316" s="194">
        <v>11</v>
      </c>
      <c r="G316" s="84"/>
      <c r="H316" s="84"/>
      <c r="I316" s="251">
        <v>0</v>
      </c>
      <c r="J316" s="181">
        <v>1807.4362000000001</v>
      </c>
      <c r="K316" s="91">
        <v>19881.79</v>
      </c>
      <c r="L316" s="257">
        <v>0</v>
      </c>
      <c r="M316" s="257">
        <v>0</v>
      </c>
      <c r="N316" s="257">
        <v>0</v>
      </c>
      <c r="O316" s="191">
        <v>19881.79</v>
      </c>
      <c r="P316" s="259">
        <v>0</v>
      </c>
      <c r="Q316" s="245">
        <v>0</v>
      </c>
      <c r="R316" s="223">
        <v>2475.94</v>
      </c>
    </row>
    <row r="317" spans="1:18" ht="31.15" customHeight="1" x14ac:dyDescent="0.2">
      <c r="A317" s="70">
        <v>41154</v>
      </c>
      <c r="B317" s="65" t="s">
        <v>140</v>
      </c>
      <c r="C317" s="97" t="s">
        <v>1126</v>
      </c>
      <c r="D317" s="65" t="s">
        <v>310</v>
      </c>
      <c r="E317" s="174" t="s">
        <v>74</v>
      </c>
      <c r="F317" s="194">
        <v>11</v>
      </c>
      <c r="G317" s="84"/>
      <c r="H317" s="84"/>
      <c r="I317" s="251">
        <v>0</v>
      </c>
      <c r="J317" s="181">
        <v>158.3151</v>
      </c>
      <c r="K317" s="91">
        <v>1741.46</v>
      </c>
      <c r="L317" s="257">
        <v>0</v>
      </c>
      <c r="M317" s="257">
        <v>0</v>
      </c>
      <c r="N317" s="257">
        <v>0</v>
      </c>
      <c r="O317" s="191">
        <v>1741.46</v>
      </c>
      <c r="P317" s="259">
        <v>0</v>
      </c>
      <c r="Q317" s="245">
        <v>0</v>
      </c>
      <c r="R317" s="223">
        <v>216.87</v>
      </c>
    </row>
    <row r="318" spans="1:18" x14ac:dyDescent="0.2">
      <c r="A318" s="103" t="s">
        <v>468</v>
      </c>
      <c r="B318" s="104"/>
      <c r="C318" s="105" t="s">
        <v>461</v>
      </c>
      <c r="D318" s="106"/>
      <c r="E318" s="176"/>
      <c r="F318" s="195"/>
      <c r="G318" s="106"/>
      <c r="H318" s="106"/>
      <c r="I318" s="253"/>
      <c r="J318" s="183"/>
      <c r="K318" s="110">
        <v>13323.15</v>
      </c>
      <c r="L318" s="110"/>
      <c r="M318" s="110"/>
      <c r="N318" s="110"/>
      <c r="O318" s="212"/>
      <c r="P318" s="238"/>
      <c r="Q318" s="212"/>
      <c r="R318" s="225"/>
    </row>
    <row r="319" spans="1:18" ht="44.45" customHeight="1" x14ac:dyDescent="0.2">
      <c r="A319" s="73">
        <v>41183</v>
      </c>
      <c r="B319" s="65" t="s">
        <v>141</v>
      </c>
      <c r="C319" s="97" t="s">
        <v>1116</v>
      </c>
      <c r="D319" s="65" t="s">
        <v>310</v>
      </c>
      <c r="E319" s="174" t="s">
        <v>74</v>
      </c>
      <c r="F319" s="194">
        <v>18</v>
      </c>
      <c r="G319" s="84"/>
      <c r="H319" s="84"/>
      <c r="I319" s="251">
        <v>0</v>
      </c>
      <c r="J319" s="181">
        <v>125.122</v>
      </c>
      <c r="K319" s="91">
        <v>2252.19</v>
      </c>
      <c r="L319" s="257">
        <v>0</v>
      </c>
      <c r="M319" s="257">
        <v>0</v>
      </c>
      <c r="N319" s="257">
        <v>0</v>
      </c>
      <c r="O319" s="191">
        <v>2252.19</v>
      </c>
      <c r="P319" s="259">
        <v>0</v>
      </c>
      <c r="Q319" s="245">
        <v>0</v>
      </c>
      <c r="R319" s="223">
        <v>171.4</v>
      </c>
    </row>
    <row r="320" spans="1:18" ht="50.25" customHeight="1" x14ac:dyDescent="0.2">
      <c r="A320" s="73">
        <v>41184</v>
      </c>
      <c r="B320" s="65" t="s">
        <v>142</v>
      </c>
      <c r="C320" s="97" t="s">
        <v>1127</v>
      </c>
      <c r="D320" s="65" t="s">
        <v>310</v>
      </c>
      <c r="E320" s="174" t="s">
        <v>74</v>
      </c>
      <c r="F320" s="194">
        <v>11</v>
      </c>
      <c r="G320" s="84"/>
      <c r="H320" s="84"/>
      <c r="I320" s="251">
        <v>0</v>
      </c>
      <c r="J320" s="181">
        <v>1006.451</v>
      </c>
      <c r="K320" s="91">
        <v>11070.96</v>
      </c>
      <c r="L320" s="257">
        <v>0</v>
      </c>
      <c r="M320" s="257">
        <v>0</v>
      </c>
      <c r="N320" s="257">
        <v>0</v>
      </c>
      <c r="O320" s="191">
        <v>11070.96</v>
      </c>
      <c r="P320" s="259">
        <v>0</v>
      </c>
      <c r="Q320" s="245">
        <v>0</v>
      </c>
      <c r="R320" s="223">
        <v>1378.7</v>
      </c>
    </row>
    <row r="321" spans="1:18" ht="14.25" customHeight="1" x14ac:dyDescent="0.2">
      <c r="A321" s="103" t="s">
        <v>469</v>
      </c>
      <c r="B321" s="104"/>
      <c r="C321" s="112" t="s">
        <v>470</v>
      </c>
      <c r="D321" s="106"/>
      <c r="E321" s="176"/>
      <c r="F321" s="195"/>
      <c r="G321" s="106"/>
      <c r="H321" s="106"/>
      <c r="I321" s="253"/>
      <c r="J321" s="183"/>
      <c r="K321" s="110">
        <v>2854.03</v>
      </c>
      <c r="L321" s="110"/>
      <c r="M321" s="110"/>
      <c r="N321" s="110"/>
      <c r="O321" s="212"/>
      <c r="P321" s="238"/>
      <c r="Q321" s="212"/>
      <c r="R321" s="225"/>
    </row>
    <row r="322" spans="1:18" ht="21.75" customHeight="1" x14ac:dyDescent="0.2">
      <c r="A322" s="73">
        <v>41214</v>
      </c>
      <c r="B322" s="66">
        <v>93358</v>
      </c>
      <c r="C322" s="97" t="s">
        <v>1128</v>
      </c>
      <c r="D322" s="65" t="s">
        <v>310</v>
      </c>
      <c r="E322" s="174" t="s">
        <v>5</v>
      </c>
      <c r="F322" s="192">
        <v>20</v>
      </c>
      <c r="G322" s="86"/>
      <c r="H322" s="86"/>
      <c r="I322" s="251">
        <v>0</v>
      </c>
      <c r="J322" s="181">
        <v>86.702100000000002</v>
      </c>
      <c r="K322" s="91">
        <v>1734.04</v>
      </c>
      <c r="L322" s="257">
        <v>0</v>
      </c>
      <c r="M322" s="257">
        <v>0</v>
      </c>
      <c r="N322" s="257">
        <v>0</v>
      </c>
      <c r="O322" s="191">
        <v>1734.04</v>
      </c>
      <c r="P322" s="259">
        <v>0</v>
      </c>
      <c r="Q322" s="245">
        <v>0</v>
      </c>
      <c r="R322" s="223">
        <v>118.77</v>
      </c>
    </row>
    <row r="323" spans="1:18" ht="20.25" customHeight="1" x14ac:dyDescent="0.2">
      <c r="A323" s="74">
        <v>41215</v>
      </c>
      <c r="B323" s="75">
        <v>93382</v>
      </c>
      <c r="C323" s="97" t="s">
        <v>1129</v>
      </c>
      <c r="D323" s="69" t="s">
        <v>310</v>
      </c>
      <c r="E323" s="177" t="s">
        <v>5</v>
      </c>
      <c r="F323" s="200">
        <v>18</v>
      </c>
      <c r="G323" s="89"/>
      <c r="H323" s="89"/>
      <c r="I323" s="251">
        <v>0</v>
      </c>
      <c r="J323" s="181">
        <v>27.382299999999997</v>
      </c>
      <c r="K323" s="91">
        <v>492.88</v>
      </c>
      <c r="L323" s="257">
        <v>0</v>
      </c>
      <c r="M323" s="257">
        <v>0</v>
      </c>
      <c r="N323" s="257">
        <v>0</v>
      </c>
      <c r="O323" s="191">
        <v>492.88</v>
      </c>
      <c r="P323" s="259">
        <v>0</v>
      </c>
      <c r="Q323" s="245">
        <v>0</v>
      </c>
      <c r="R323" s="228">
        <v>37.51</v>
      </c>
    </row>
    <row r="324" spans="1:18" ht="16.5" customHeight="1" x14ac:dyDescent="0.2">
      <c r="A324" s="74">
        <v>41216</v>
      </c>
      <c r="B324" s="75">
        <v>100323</v>
      </c>
      <c r="C324" s="97" t="s">
        <v>1130</v>
      </c>
      <c r="D324" s="69" t="s">
        <v>310</v>
      </c>
      <c r="E324" s="177" t="s">
        <v>5</v>
      </c>
      <c r="F324" s="200">
        <v>1</v>
      </c>
      <c r="G324" s="89"/>
      <c r="H324" s="89"/>
      <c r="I324" s="251">
        <v>0</v>
      </c>
      <c r="J324" s="181">
        <v>206.15199999999999</v>
      </c>
      <c r="K324" s="91">
        <v>206.15</v>
      </c>
      <c r="L324" s="257">
        <v>0</v>
      </c>
      <c r="M324" s="257">
        <v>0</v>
      </c>
      <c r="N324" s="257">
        <v>0</v>
      </c>
      <c r="O324" s="191">
        <v>206.15</v>
      </c>
      <c r="P324" s="259">
        <v>0</v>
      </c>
      <c r="Q324" s="245">
        <v>0</v>
      </c>
      <c r="R324" s="228">
        <v>282.39999999999998</v>
      </c>
    </row>
    <row r="325" spans="1:18" ht="18.75" customHeight="1" x14ac:dyDescent="0.2">
      <c r="A325" s="74">
        <v>41217</v>
      </c>
      <c r="B325" s="75">
        <v>94962</v>
      </c>
      <c r="C325" s="97" t="s">
        <v>1131</v>
      </c>
      <c r="D325" s="69" t="s">
        <v>310</v>
      </c>
      <c r="E325" s="177" t="s">
        <v>5</v>
      </c>
      <c r="F325" s="200">
        <v>1</v>
      </c>
      <c r="G325" s="89"/>
      <c r="H325" s="89"/>
      <c r="I325" s="251">
        <v>0</v>
      </c>
      <c r="J325" s="181">
        <v>420.96909999999997</v>
      </c>
      <c r="K325" s="91">
        <v>420.96</v>
      </c>
      <c r="L325" s="257">
        <v>0</v>
      </c>
      <c r="M325" s="257">
        <v>0</v>
      </c>
      <c r="N325" s="257">
        <v>0</v>
      </c>
      <c r="O325" s="191">
        <v>420.96</v>
      </c>
      <c r="P325" s="259">
        <v>0</v>
      </c>
      <c r="Q325" s="245">
        <v>0</v>
      </c>
      <c r="R325" s="228">
        <v>576.66999999999996</v>
      </c>
    </row>
    <row r="326" spans="1:18" ht="15" customHeight="1" x14ac:dyDescent="0.2">
      <c r="A326" s="103" t="s">
        <v>471</v>
      </c>
      <c r="B326" s="104"/>
      <c r="C326" s="105" t="s">
        <v>472</v>
      </c>
      <c r="D326" s="106"/>
      <c r="E326" s="176"/>
      <c r="F326" s="195"/>
      <c r="G326" s="106"/>
      <c r="H326" s="106"/>
      <c r="I326" s="253"/>
      <c r="J326" s="183"/>
      <c r="K326" s="110">
        <v>7308.8099999999995</v>
      </c>
      <c r="L326" s="110"/>
      <c r="M326" s="110"/>
      <c r="N326" s="110"/>
      <c r="O326" s="212"/>
      <c r="P326" s="238"/>
      <c r="Q326" s="212"/>
      <c r="R326" s="225"/>
    </row>
    <row r="327" spans="1:18" ht="33.75" customHeight="1" x14ac:dyDescent="0.2">
      <c r="A327" s="73">
        <v>41244</v>
      </c>
      <c r="B327" s="66">
        <v>91863</v>
      </c>
      <c r="C327" s="97" t="s">
        <v>1088</v>
      </c>
      <c r="D327" s="65" t="s">
        <v>310</v>
      </c>
      <c r="E327" s="174" t="s">
        <v>22</v>
      </c>
      <c r="F327" s="192">
        <v>310</v>
      </c>
      <c r="G327" s="86"/>
      <c r="H327" s="86"/>
      <c r="I327" s="251">
        <v>0</v>
      </c>
      <c r="J327" s="181">
        <v>10.2346</v>
      </c>
      <c r="K327" s="91">
        <v>3172.72</v>
      </c>
      <c r="L327" s="257">
        <v>0</v>
      </c>
      <c r="M327" s="257">
        <v>0</v>
      </c>
      <c r="N327" s="257">
        <v>0</v>
      </c>
      <c r="O327" s="191">
        <v>3172.72</v>
      </c>
      <c r="P327" s="259">
        <v>0</v>
      </c>
      <c r="Q327" s="245">
        <v>0</v>
      </c>
      <c r="R327" s="223">
        <v>14.02</v>
      </c>
    </row>
    <row r="328" spans="1:18" ht="28.5" customHeight="1" x14ac:dyDescent="0.2">
      <c r="A328" s="73">
        <v>41245</v>
      </c>
      <c r="B328" s="66">
        <v>91875</v>
      </c>
      <c r="C328" s="97" t="s">
        <v>1089</v>
      </c>
      <c r="D328" s="65" t="s">
        <v>310</v>
      </c>
      <c r="E328" s="174" t="s">
        <v>74</v>
      </c>
      <c r="F328" s="192">
        <v>90</v>
      </c>
      <c r="G328" s="86"/>
      <c r="H328" s="86"/>
      <c r="I328" s="251">
        <v>0</v>
      </c>
      <c r="J328" s="181">
        <v>8.2125000000000004</v>
      </c>
      <c r="K328" s="91">
        <v>739.12</v>
      </c>
      <c r="L328" s="257">
        <v>0</v>
      </c>
      <c r="M328" s="257">
        <v>0</v>
      </c>
      <c r="N328" s="257">
        <v>0</v>
      </c>
      <c r="O328" s="191">
        <v>739.12</v>
      </c>
      <c r="P328" s="259">
        <v>0</v>
      </c>
      <c r="Q328" s="245">
        <v>0</v>
      </c>
      <c r="R328" s="223">
        <v>11.25</v>
      </c>
    </row>
    <row r="329" spans="1:18" ht="28.5" customHeight="1" x14ac:dyDescent="0.2">
      <c r="A329" s="73">
        <v>41246</v>
      </c>
      <c r="B329" s="66">
        <v>91890</v>
      </c>
      <c r="C329" s="97" t="s">
        <v>1090</v>
      </c>
      <c r="D329" s="65" t="s">
        <v>310</v>
      </c>
      <c r="E329" s="174" t="s">
        <v>74</v>
      </c>
      <c r="F329" s="192">
        <v>45</v>
      </c>
      <c r="G329" s="86"/>
      <c r="H329" s="86"/>
      <c r="I329" s="251">
        <v>0</v>
      </c>
      <c r="J329" s="181">
        <v>13.154599999999999</v>
      </c>
      <c r="K329" s="91">
        <v>591.95000000000005</v>
      </c>
      <c r="L329" s="257">
        <v>0</v>
      </c>
      <c r="M329" s="257">
        <v>0</v>
      </c>
      <c r="N329" s="257">
        <v>0</v>
      </c>
      <c r="O329" s="191">
        <v>591.95000000000005</v>
      </c>
      <c r="P329" s="259">
        <v>0</v>
      </c>
      <c r="Q329" s="245">
        <v>0</v>
      </c>
      <c r="R329" s="223">
        <v>18.02</v>
      </c>
    </row>
    <row r="330" spans="1:18" ht="18" customHeight="1" x14ac:dyDescent="0.2">
      <c r="A330" s="73">
        <v>41247</v>
      </c>
      <c r="B330" s="65" t="s">
        <v>128</v>
      </c>
      <c r="C330" s="97" t="s">
        <v>1091</v>
      </c>
      <c r="D330" s="65" t="s">
        <v>310</v>
      </c>
      <c r="E330" s="174" t="s">
        <v>129</v>
      </c>
      <c r="F330" s="192">
        <v>136</v>
      </c>
      <c r="G330" s="86"/>
      <c r="H330" s="86"/>
      <c r="I330" s="251">
        <v>0</v>
      </c>
      <c r="J330" s="181">
        <v>0.9709000000000001</v>
      </c>
      <c r="K330" s="91">
        <v>132.04</v>
      </c>
      <c r="L330" s="257">
        <v>0</v>
      </c>
      <c r="M330" s="257">
        <v>0</v>
      </c>
      <c r="N330" s="257">
        <v>0</v>
      </c>
      <c r="O330" s="191">
        <v>132.04</v>
      </c>
      <c r="P330" s="259">
        <v>0</v>
      </c>
      <c r="Q330" s="245">
        <v>0</v>
      </c>
      <c r="R330" s="223">
        <v>1.33</v>
      </c>
    </row>
    <row r="331" spans="1:18" ht="34.5" customHeight="1" x14ac:dyDescent="0.2">
      <c r="A331" s="73">
        <v>41248</v>
      </c>
      <c r="B331" s="66">
        <v>91854</v>
      </c>
      <c r="C331" s="97" t="s">
        <v>1093</v>
      </c>
      <c r="D331" s="65" t="s">
        <v>310</v>
      </c>
      <c r="E331" s="174" t="s">
        <v>22</v>
      </c>
      <c r="F331" s="192">
        <v>80</v>
      </c>
      <c r="G331" s="86"/>
      <c r="H331" s="86"/>
      <c r="I331" s="251">
        <v>0</v>
      </c>
      <c r="J331" s="181">
        <v>9.1395999999999997</v>
      </c>
      <c r="K331" s="91">
        <v>731.16</v>
      </c>
      <c r="L331" s="257">
        <v>0</v>
      </c>
      <c r="M331" s="257">
        <v>0</v>
      </c>
      <c r="N331" s="257">
        <v>0</v>
      </c>
      <c r="O331" s="191">
        <v>731.16</v>
      </c>
      <c r="P331" s="259">
        <v>0</v>
      </c>
      <c r="Q331" s="245">
        <v>0</v>
      </c>
      <c r="R331" s="223">
        <v>12.52</v>
      </c>
    </row>
    <row r="332" spans="1:18" ht="31.15" customHeight="1" x14ac:dyDescent="0.2">
      <c r="A332" s="73">
        <v>41249</v>
      </c>
      <c r="B332" s="65" t="s">
        <v>131</v>
      </c>
      <c r="C332" s="97" t="s">
        <v>1095</v>
      </c>
      <c r="D332" s="65" t="s">
        <v>310</v>
      </c>
      <c r="E332" s="174" t="s">
        <v>129</v>
      </c>
      <c r="F332" s="192">
        <v>14</v>
      </c>
      <c r="G332" s="86"/>
      <c r="H332" s="86"/>
      <c r="I332" s="251">
        <v>0</v>
      </c>
      <c r="J332" s="181">
        <v>5.1903000000000006</v>
      </c>
      <c r="K332" s="91">
        <v>72.66</v>
      </c>
      <c r="L332" s="257">
        <v>0</v>
      </c>
      <c r="M332" s="257">
        <v>0</v>
      </c>
      <c r="N332" s="257">
        <v>0</v>
      </c>
      <c r="O332" s="191">
        <v>72.66</v>
      </c>
      <c r="P332" s="259">
        <v>0</v>
      </c>
      <c r="Q332" s="245">
        <v>0</v>
      </c>
      <c r="R332" s="223">
        <v>7.11</v>
      </c>
    </row>
    <row r="333" spans="1:18" ht="77.25" customHeight="1" x14ac:dyDescent="0.2">
      <c r="A333" s="73">
        <v>41250</v>
      </c>
      <c r="B333" s="65" t="s">
        <v>130</v>
      </c>
      <c r="C333" s="97" t="s">
        <v>1094</v>
      </c>
      <c r="D333" s="65" t="s">
        <v>310</v>
      </c>
      <c r="E333" s="174" t="s">
        <v>74</v>
      </c>
      <c r="F333" s="192">
        <v>150</v>
      </c>
      <c r="G333" s="86"/>
      <c r="H333" s="86"/>
      <c r="I333" s="251">
        <v>0</v>
      </c>
      <c r="J333" s="181">
        <v>12.4611</v>
      </c>
      <c r="K333" s="91">
        <v>1869.16</v>
      </c>
      <c r="L333" s="257">
        <v>0</v>
      </c>
      <c r="M333" s="257">
        <v>0</v>
      </c>
      <c r="N333" s="257">
        <v>0</v>
      </c>
      <c r="O333" s="191">
        <v>1869.16</v>
      </c>
      <c r="P333" s="259">
        <v>0</v>
      </c>
      <c r="Q333" s="245">
        <v>0</v>
      </c>
      <c r="R333" s="223">
        <v>17.07</v>
      </c>
    </row>
    <row r="334" spans="1:18" ht="23.25" customHeight="1" x14ac:dyDescent="0.2">
      <c r="A334" s="118" t="s">
        <v>473</v>
      </c>
      <c r="B334" s="119"/>
      <c r="C334" s="112" t="s">
        <v>463</v>
      </c>
      <c r="D334" s="120"/>
      <c r="E334" s="179"/>
      <c r="F334" s="202"/>
      <c r="G334" s="120"/>
      <c r="H334" s="120"/>
      <c r="I334" s="255"/>
      <c r="J334" s="185"/>
      <c r="K334" s="121">
        <v>1322.9499999999998</v>
      </c>
      <c r="L334" s="121"/>
      <c r="M334" s="121"/>
      <c r="N334" s="121"/>
      <c r="O334" s="213"/>
      <c r="P334" s="239"/>
      <c r="Q334" s="213"/>
      <c r="R334" s="229"/>
    </row>
    <row r="335" spans="1:18" ht="33.75" customHeight="1" x14ac:dyDescent="0.2">
      <c r="A335" s="65" t="s">
        <v>474</v>
      </c>
      <c r="B335" s="66">
        <v>91941</v>
      </c>
      <c r="C335" s="97" t="s">
        <v>1132</v>
      </c>
      <c r="D335" s="65" t="s">
        <v>310</v>
      </c>
      <c r="E335" s="174" t="s">
        <v>74</v>
      </c>
      <c r="F335" s="192">
        <v>107</v>
      </c>
      <c r="G335" s="86"/>
      <c r="H335" s="86"/>
      <c r="I335" s="251">
        <v>0</v>
      </c>
      <c r="J335" s="181">
        <v>11.220099999999999</v>
      </c>
      <c r="K335" s="91">
        <v>1200.55</v>
      </c>
      <c r="L335" s="257">
        <v>0</v>
      </c>
      <c r="M335" s="257">
        <v>0</v>
      </c>
      <c r="N335" s="257">
        <v>0</v>
      </c>
      <c r="O335" s="191">
        <v>1200.55</v>
      </c>
      <c r="P335" s="259">
        <v>0</v>
      </c>
      <c r="Q335" s="245">
        <v>0</v>
      </c>
      <c r="R335" s="223">
        <v>15.37</v>
      </c>
    </row>
    <row r="336" spans="1:18" ht="34.5" customHeight="1" x14ac:dyDescent="0.2">
      <c r="A336" s="65" t="s">
        <v>475</v>
      </c>
      <c r="B336" s="66">
        <v>91944</v>
      </c>
      <c r="C336" s="97" t="s">
        <v>1133</v>
      </c>
      <c r="D336" s="65" t="s">
        <v>310</v>
      </c>
      <c r="E336" s="174" t="s">
        <v>74</v>
      </c>
      <c r="F336" s="192">
        <v>2</v>
      </c>
      <c r="G336" s="86"/>
      <c r="H336" s="86"/>
      <c r="I336" s="251">
        <v>0</v>
      </c>
      <c r="J336" s="181">
        <v>13.651</v>
      </c>
      <c r="K336" s="91">
        <v>27.3</v>
      </c>
      <c r="L336" s="257">
        <v>0</v>
      </c>
      <c r="M336" s="257">
        <v>0</v>
      </c>
      <c r="N336" s="257">
        <v>0</v>
      </c>
      <c r="O336" s="191">
        <v>27.3</v>
      </c>
      <c r="P336" s="259">
        <v>0</v>
      </c>
      <c r="Q336" s="245">
        <v>0</v>
      </c>
      <c r="R336" s="223">
        <v>18.7</v>
      </c>
    </row>
    <row r="337" spans="1:18" ht="17.25" customHeight="1" x14ac:dyDescent="0.2">
      <c r="A337" s="65" t="s">
        <v>476</v>
      </c>
      <c r="B337" s="65" t="s">
        <v>143</v>
      </c>
      <c r="C337" s="97" t="s">
        <v>1134</v>
      </c>
      <c r="D337" s="65" t="s">
        <v>310</v>
      </c>
      <c r="E337" s="174" t="s">
        <v>129</v>
      </c>
      <c r="F337" s="192">
        <v>4</v>
      </c>
      <c r="G337" s="86"/>
      <c r="H337" s="86"/>
      <c r="I337" s="251">
        <v>0</v>
      </c>
      <c r="J337" s="181">
        <v>23.7761</v>
      </c>
      <c r="K337" s="91">
        <v>95.1</v>
      </c>
      <c r="L337" s="257">
        <v>0</v>
      </c>
      <c r="M337" s="257">
        <v>0</v>
      </c>
      <c r="N337" s="257">
        <v>0</v>
      </c>
      <c r="O337" s="191">
        <v>95.1</v>
      </c>
      <c r="P337" s="259">
        <v>0</v>
      </c>
      <c r="Q337" s="245">
        <v>0</v>
      </c>
      <c r="R337" s="223">
        <v>32.57</v>
      </c>
    </row>
    <row r="338" spans="1:18" ht="16.5" customHeight="1" x14ac:dyDescent="0.2">
      <c r="A338" s="118" t="s">
        <v>477</v>
      </c>
      <c r="B338" s="119"/>
      <c r="C338" s="112" t="s">
        <v>465</v>
      </c>
      <c r="D338" s="120"/>
      <c r="E338" s="179"/>
      <c r="F338" s="202"/>
      <c r="G338" s="120"/>
      <c r="H338" s="120"/>
      <c r="I338" s="255"/>
      <c r="J338" s="185"/>
      <c r="K338" s="121">
        <v>7024.06</v>
      </c>
      <c r="L338" s="121"/>
      <c r="M338" s="121"/>
      <c r="N338" s="121"/>
      <c r="O338" s="213"/>
      <c r="P338" s="239"/>
      <c r="Q338" s="213"/>
      <c r="R338" s="229"/>
    </row>
    <row r="339" spans="1:18" ht="28.5" customHeight="1" x14ac:dyDescent="0.2">
      <c r="A339" s="65" t="s">
        <v>478</v>
      </c>
      <c r="B339" s="66">
        <v>91926</v>
      </c>
      <c r="C339" s="97" t="s">
        <v>1099</v>
      </c>
      <c r="D339" s="65" t="s">
        <v>310</v>
      </c>
      <c r="E339" s="174" t="s">
        <v>479</v>
      </c>
      <c r="F339" s="196">
        <v>1700</v>
      </c>
      <c r="G339" s="92"/>
      <c r="H339" s="92"/>
      <c r="I339" s="251">
        <v>0</v>
      </c>
      <c r="J339" s="181">
        <v>4.1318000000000001</v>
      </c>
      <c r="K339" s="91">
        <v>7024.06</v>
      </c>
      <c r="L339" s="257">
        <v>0</v>
      </c>
      <c r="M339" s="257">
        <v>0</v>
      </c>
      <c r="N339" s="257">
        <v>0</v>
      </c>
      <c r="O339" s="191">
        <v>7024.06</v>
      </c>
      <c r="P339" s="259">
        <v>0</v>
      </c>
      <c r="Q339" s="245">
        <v>0</v>
      </c>
      <c r="R339" s="223">
        <v>5.66</v>
      </c>
    </row>
    <row r="340" spans="1:18" ht="18" customHeight="1" x14ac:dyDescent="0.2">
      <c r="A340" s="118" t="s">
        <v>480</v>
      </c>
      <c r="B340" s="119"/>
      <c r="C340" s="112" t="s">
        <v>457</v>
      </c>
      <c r="D340" s="120"/>
      <c r="E340" s="179"/>
      <c r="F340" s="202"/>
      <c r="G340" s="120"/>
      <c r="H340" s="120"/>
      <c r="I340" s="255"/>
      <c r="J340" s="185"/>
      <c r="K340" s="121">
        <v>2666.38</v>
      </c>
      <c r="L340" s="121"/>
      <c r="M340" s="121"/>
      <c r="N340" s="121"/>
      <c r="O340" s="213"/>
      <c r="P340" s="239"/>
      <c r="Q340" s="213"/>
      <c r="R340" s="229"/>
    </row>
    <row r="341" spans="1:18" ht="33.75" customHeight="1" x14ac:dyDescent="0.2">
      <c r="A341" s="65" t="s">
        <v>481</v>
      </c>
      <c r="B341" s="66">
        <v>92000</v>
      </c>
      <c r="C341" s="97" t="s">
        <v>1135</v>
      </c>
      <c r="D341" s="65" t="s">
        <v>310</v>
      </c>
      <c r="E341" s="174" t="s">
        <v>482</v>
      </c>
      <c r="F341" s="192">
        <v>60</v>
      </c>
      <c r="G341" s="86"/>
      <c r="H341" s="86"/>
      <c r="I341" s="251">
        <v>0</v>
      </c>
      <c r="J341" s="181">
        <v>27.761900000000001</v>
      </c>
      <c r="K341" s="91">
        <v>1665.71</v>
      </c>
      <c r="L341" s="257">
        <v>0</v>
      </c>
      <c r="M341" s="257">
        <v>0</v>
      </c>
      <c r="N341" s="257">
        <v>0</v>
      </c>
      <c r="O341" s="191">
        <v>1665.71</v>
      </c>
      <c r="P341" s="259">
        <v>0</v>
      </c>
      <c r="Q341" s="245">
        <v>0</v>
      </c>
      <c r="R341" s="223">
        <v>38.03</v>
      </c>
    </row>
    <row r="342" spans="1:18" ht="32.25" customHeight="1" x14ac:dyDescent="0.2">
      <c r="A342" s="65" t="s">
        <v>483</v>
      </c>
      <c r="B342" s="66">
        <v>92001</v>
      </c>
      <c r="C342" s="97" t="s">
        <v>1136</v>
      </c>
      <c r="D342" s="65" t="s">
        <v>310</v>
      </c>
      <c r="E342" s="174" t="s">
        <v>317</v>
      </c>
      <c r="F342" s="192">
        <v>3</v>
      </c>
      <c r="G342" s="86"/>
      <c r="H342" s="86"/>
      <c r="I342" s="251">
        <v>0</v>
      </c>
      <c r="J342" s="181">
        <v>29.2438</v>
      </c>
      <c r="K342" s="91">
        <v>87.73</v>
      </c>
      <c r="L342" s="257">
        <v>0</v>
      </c>
      <c r="M342" s="257">
        <v>0</v>
      </c>
      <c r="N342" s="257">
        <v>0</v>
      </c>
      <c r="O342" s="191">
        <v>87.73</v>
      </c>
      <c r="P342" s="259">
        <v>0</v>
      </c>
      <c r="Q342" s="245">
        <v>0</v>
      </c>
      <c r="R342" s="223">
        <v>40.06</v>
      </c>
    </row>
    <row r="343" spans="1:18" ht="32.25" customHeight="1" x14ac:dyDescent="0.2">
      <c r="A343" s="65" t="s">
        <v>484</v>
      </c>
      <c r="B343" s="66">
        <v>92008</v>
      </c>
      <c r="C343" s="97" t="s">
        <v>1137</v>
      </c>
      <c r="D343" s="65" t="s">
        <v>310</v>
      </c>
      <c r="E343" s="174" t="s">
        <v>482</v>
      </c>
      <c r="F343" s="192">
        <v>13</v>
      </c>
      <c r="G343" s="86"/>
      <c r="H343" s="86"/>
      <c r="I343" s="251">
        <v>0</v>
      </c>
      <c r="J343" s="181">
        <v>42.493299999999998</v>
      </c>
      <c r="K343" s="91">
        <v>552.41</v>
      </c>
      <c r="L343" s="257">
        <v>0</v>
      </c>
      <c r="M343" s="257">
        <v>0</v>
      </c>
      <c r="N343" s="257">
        <v>0</v>
      </c>
      <c r="O343" s="191">
        <v>552.41</v>
      </c>
      <c r="P343" s="259">
        <v>0</v>
      </c>
      <c r="Q343" s="245">
        <v>0</v>
      </c>
      <c r="R343" s="223">
        <v>58.21</v>
      </c>
    </row>
    <row r="344" spans="1:18" ht="31.5" customHeight="1" x14ac:dyDescent="0.2">
      <c r="A344" s="65" t="s">
        <v>485</v>
      </c>
      <c r="B344" s="66">
        <v>92016</v>
      </c>
      <c r="C344" s="97" t="s">
        <v>1138</v>
      </c>
      <c r="D344" s="65" t="s">
        <v>310</v>
      </c>
      <c r="E344" s="174" t="s">
        <v>317</v>
      </c>
      <c r="F344" s="192">
        <v>1</v>
      </c>
      <c r="G344" s="86"/>
      <c r="H344" s="86"/>
      <c r="I344" s="251">
        <v>0</v>
      </c>
      <c r="J344" s="181">
        <v>57.217399999999998</v>
      </c>
      <c r="K344" s="91">
        <v>57.21</v>
      </c>
      <c r="L344" s="257">
        <v>0</v>
      </c>
      <c r="M344" s="257">
        <v>0</v>
      </c>
      <c r="N344" s="257">
        <v>0</v>
      </c>
      <c r="O344" s="191">
        <v>57.21</v>
      </c>
      <c r="P344" s="259">
        <v>0</v>
      </c>
      <c r="Q344" s="245">
        <v>0</v>
      </c>
      <c r="R344" s="223">
        <v>78.38</v>
      </c>
    </row>
    <row r="345" spans="1:18" ht="18.75" customHeight="1" x14ac:dyDescent="0.2">
      <c r="A345" s="65" t="s">
        <v>486</v>
      </c>
      <c r="B345" s="65" t="s">
        <v>144</v>
      </c>
      <c r="C345" s="97" t="s">
        <v>1139</v>
      </c>
      <c r="D345" s="65" t="s">
        <v>310</v>
      </c>
      <c r="E345" s="174" t="s">
        <v>482</v>
      </c>
      <c r="F345" s="192">
        <v>4</v>
      </c>
      <c r="G345" s="86"/>
      <c r="H345" s="86"/>
      <c r="I345" s="251">
        <v>0</v>
      </c>
      <c r="J345" s="181">
        <v>75.832399999999993</v>
      </c>
      <c r="K345" s="91">
        <v>303.32</v>
      </c>
      <c r="L345" s="257">
        <v>0</v>
      </c>
      <c r="M345" s="257">
        <v>0</v>
      </c>
      <c r="N345" s="257">
        <v>0</v>
      </c>
      <c r="O345" s="191">
        <v>303.32</v>
      </c>
      <c r="P345" s="259">
        <v>0</v>
      </c>
      <c r="Q345" s="245">
        <v>0</v>
      </c>
      <c r="R345" s="223">
        <v>103.88</v>
      </c>
    </row>
    <row r="346" spans="1:18" ht="17.25" customHeight="1" x14ac:dyDescent="0.2">
      <c r="A346" s="118" t="s">
        <v>487</v>
      </c>
      <c r="B346" s="119"/>
      <c r="C346" s="112" t="s">
        <v>488</v>
      </c>
      <c r="D346" s="120"/>
      <c r="E346" s="179"/>
      <c r="F346" s="202"/>
      <c r="G346" s="120"/>
      <c r="H346" s="120"/>
      <c r="I346" s="255"/>
      <c r="J346" s="185"/>
      <c r="K346" s="121">
        <v>4398.42</v>
      </c>
      <c r="L346" s="121"/>
      <c r="M346" s="121"/>
      <c r="N346" s="121"/>
      <c r="O346" s="213"/>
      <c r="P346" s="239"/>
      <c r="Q346" s="213"/>
      <c r="R346" s="229"/>
    </row>
    <row r="347" spans="1:18" ht="28.5" customHeight="1" x14ac:dyDescent="0.2">
      <c r="A347" s="65" t="s">
        <v>489</v>
      </c>
      <c r="B347" s="66">
        <v>91864</v>
      </c>
      <c r="C347" s="97" t="s">
        <v>1107</v>
      </c>
      <c r="D347" s="65" t="s">
        <v>310</v>
      </c>
      <c r="E347" s="174" t="s">
        <v>22</v>
      </c>
      <c r="F347" s="192">
        <v>102</v>
      </c>
      <c r="G347" s="86"/>
      <c r="H347" s="86"/>
      <c r="I347" s="251">
        <v>0</v>
      </c>
      <c r="J347" s="181">
        <v>13.526900000000001</v>
      </c>
      <c r="K347" s="91">
        <v>1379.74</v>
      </c>
      <c r="L347" s="257">
        <v>0</v>
      </c>
      <c r="M347" s="257">
        <v>0</v>
      </c>
      <c r="N347" s="257">
        <v>0</v>
      </c>
      <c r="O347" s="191">
        <v>1379.74</v>
      </c>
      <c r="P347" s="259">
        <v>0</v>
      </c>
      <c r="Q347" s="245">
        <v>0</v>
      </c>
      <c r="R347" s="223">
        <v>18.53</v>
      </c>
    </row>
    <row r="348" spans="1:18" ht="34.5" customHeight="1" x14ac:dyDescent="0.2">
      <c r="A348" s="65" t="s">
        <v>490</v>
      </c>
      <c r="B348" s="66">
        <v>91876</v>
      </c>
      <c r="C348" s="97" t="s">
        <v>1109</v>
      </c>
      <c r="D348" s="65" t="s">
        <v>310</v>
      </c>
      <c r="E348" s="174" t="s">
        <v>74</v>
      </c>
      <c r="F348" s="192">
        <v>64</v>
      </c>
      <c r="G348" s="86"/>
      <c r="H348" s="86"/>
      <c r="I348" s="251">
        <v>0</v>
      </c>
      <c r="J348" s="181">
        <v>9.8185000000000002</v>
      </c>
      <c r="K348" s="91">
        <v>628.38</v>
      </c>
      <c r="L348" s="257">
        <v>0</v>
      </c>
      <c r="M348" s="257">
        <v>0</v>
      </c>
      <c r="N348" s="257">
        <v>0</v>
      </c>
      <c r="O348" s="191">
        <v>628.38</v>
      </c>
      <c r="P348" s="259">
        <v>0</v>
      </c>
      <c r="Q348" s="245">
        <v>0</v>
      </c>
      <c r="R348" s="223">
        <v>13.45</v>
      </c>
    </row>
    <row r="349" spans="1:18" ht="33.75" customHeight="1" x14ac:dyDescent="0.2">
      <c r="A349" s="65" t="s">
        <v>491</v>
      </c>
      <c r="B349" s="66">
        <v>91893</v>
      </c>
      <c r="C349" s="97" t="s">
        <v>1111</v>
      </c>
      <c r="D349" s="65" t="s">
        <v>310</v>
      </c>
      <c r="E349" s="174" t="s">
        <v>74</v>
      </c>
      <c r="F349" s="192">
        <v>15</v>
      </c>
      <c r="G349" s="86"/>
      <c r="H349" s="86"/>
      <c r="I349" s="251">
        <v>0</v>
      </c>
      <c r="J349" s="181">
        <v>16.1403</v>
      </c>
      <c r="K349" s="91">
        <v>242.1</v>
      </c>
      <c r="L349" s="257">
        <v>0</v>
      </c>
      <c r="M349" s="257">
        <v>0</v>
      </c>
      <c r="N349" s="257">
        <v>0</v>
      </c>
      <c r="O349" s="191">
        <v>242.1</v>
      </c>
      <c r="P349" s="259">
        <v>0</v>
      </c>
      <c r="Q349" s="245">
        <v>0</v>
      </c>
      <c r="R349" s="223">
        <v>22.11</v>
      </c>
    </row>
    <row r="350" spans="1:18" ht="20.25" customHeight="1" x14ac:dyDescent="0.2">
      <c r="A350" s="65" t="s">
        <v>492</v>
      </c>
      <c r="B350" s="65" t="s">
        <v>145</v>
      </c>
      <c r="C350" s="97" t="s">
        <v>1140</v>
      </c>
      <c r="D350" s="65" t="s">
        <v>310</v>
      </c>
      <c r="E350" s="174" t="s">
        <v>129</v>
      </c>
      <c r="F350" s="192">
        <v>30</v>
      </c>
      <c r="G350" s="86"/>
      <c r="H350" s="86"/>
      <c r="I350" s="251">
        <v>0</v>
      </c>
      <c r="J350" s="181">
        <v>5.3727999999999998</v>
      </c>
      <c r="K350" s="91">
        <v>161.18</v>
      </c>
      <c r="L350" s="257">
        <v>0</v>
      </c>
      <c r="M350" s="257">
        <v>0</v>
      </c>
      <c r="N350" s="257">
        <v>0</v>
      </c>
      <c r="O350" s="191">
        <v>161.18</v>
      </c>
      <c r="P350" s="259">
        <v>0</v>
      </c>
      <c r="Q350" s="245">
        <v>0</v>
      </c>
      <c r="R350" s="223">
        <v>7.36</v>
      </c>
    </row>
    <row r="351" spans="1:18" ht="18.75" customHeight="1" x14ac:dyDescent="0.2">
      <c r="A351" s="65" t="s">
        <v>493</v>
      </c>
      <c r="B351" s="65" t="s">
        <v>146</v>
      </c>
      <c r="C351" s="97" t="s">
        <v>1113</v>
      </c>
      <c r="D351" s="65" t="s">
        <v>310</v>
      </c>
      <c r="E351" s="174" t="s">
        <v>129</v>
      </c>
      <c r="F351" s="192">
        <v>78</v>
      </c>
      <c r="G351" s="86"/>
      <c r="H351" s="86"/>
      <c r="I351" s="251">
        <v>0</v>
      </c>
      <c r="J351" s="181">
        <v>1.5110999999999999</v>
      </c>
      <c r="K351" s="91">
        <v>117.86</v>
      </c>
      <c r="L351" s="257">
        <v>0</v>
      </c>
      <c r="M351" s="257">
        <v>0</v>
      </c>
      <c r="N351" s="257">
        <v>0</v>
      </c>
      <c r="O351" s="191">
        <v>117.86</v>
      </c>
      <c r="P351" s="259">
        <v>0</v>
      </c>
      <c r="Q351" s="245">
        <v>0</v>
      </c>
      <c r="R351" s="223">
        <v>2.0699999999999998</v>
      </c>
    </row>
    <row r="352" spans="1:18" ht="75" customHeight="1" x14ac:dyDescent="0.2">
      <c r="A352" s="65" t="s">
        <v>494</v>
      </c>
      <c r="B352" s="65" t="s">
        <v>130</v>
      </c>
      <c r="C352" s="97" t="s">
        <v>1094</v>
      </c>
      <c r="D352" s="65" t="s">
        <v>310</v>
      </c>
      <c r="E352" s="174" t="s">
        <v>74</v>
      </c>
      <c r="F352" s="192">
        <v>150</v>
      </c>
      <c r="G352" s="86"/>
      <c r="H352" s="86"/>
      <c r="I352" s="251">
        <v>0</v>
      </c>
      <c r="J352" s="181">
        <v>12.4611</v>
      </c>
      <c r="K352" s="91">
        <v>1869.16</v>
      </c>
      <c r="L352" s="257">
        <v>0</v>
      </c>
      <c r="M352" s="257">
        <v>0</v>
      </c>
      <c r="N352" s="257">
        <v>0</v>
      </c>
      <c r="O352" s="191">
        <v>1869.16</v>
      </c>
      <c r="P352" s="259">
        <v>0</v>
      </c>
      <c r="Q352" s="245">
        <v>0</v>
      </c>
      <c r="R352" s="223">
        <v>17.07</v>
      </c>
    </row>
    <row r="353" spans="1:18" ht="18" customHeight="1" x14ac:dyDescent="0.2">
      <c r="A353" s="118" t="s">
        <v>495</v>
      </c>
      <c r="B353" s="119"/>
      <c r="C353" s="112" t="s">
        <v>463</v>
      </c>
      <c r="D353" s="120"/>
      <c r="E353" s="179"/>
      <c r="F353" s="202"/>
      <c r="G353" s="120"/>
      <c r="H353" s="120"/>
      <c r="I353" s="255"/>
      <c r="J353" s="185"/>
      <c r="K353" s="121">
        <v>1581.62</v>
      </c>
      <c r="L353" s="121"/>
      <c r="M353" s="121"/>
      <c r="N353" s="121"/>
      <c r="O353" s="213"/>
      <c r="P353" s="239"/>
      <c r="Q353" s="213"/>
      <c r="R353" s="229"/>
    </row>
    <row r="354" spans="1:18" ht="34.5" customHeight="1" x14ac:dyDescent="0.2">
      <c r="A354" s="65" t="s">
        <v>496</v>
      </c>
      <c r="B354" s="66">
        <v>95796</v>
      </c>
      <c r="C354" s="97" t="s">
        <v>1141</v>
      </c>
      <c r="D354" s="65" t="s">
        <v>310</v>
      </c>
      <c r="E354" s="174" t="s">
        <v>317</v>
      </c>
      <c r="F354" s="194">
        <v>14</v>
      </c>
      <c r="G354" s="84"/>
      <c r="H354" s="84"/>
      <c r="I354" s="251">
        <v>0</v>
      </c>
      <c r="J354" s="181">
        <v>48.355199999999996</v>
      </c>
      <c r="K354" s="91">
        <v>676.97</v>
      </c>
      <c r="L354" s="257">
        <v>0</v>
      </c>
      <c r="M354" s="257">
        <v>0</v>
      </c>
      <c r="N354" s="257">
        <v>0</v>
      </c>
      <c r="O354" s="191">
        <v>676.97</v>
      </c>
      <c r="P354" s="259">
        <v>0</v>
      </c>
      <c r="Q354" s="245">
        <v>0</v>
      </c>
      <c r="R354" s="223">
        <v>66.239999999999995</v>
      </c>
    </row>
    <row r="355" spans="1:18" ht="28.5" customHeight="1" x14ac:dyDescent="0.2">
      <c r="A355" s="65" t="s">
        <v>497</v>
      </c>
      <c r="B355" s="66">
        <v>95789</v>
      </c>
      <c r="C355" s="97" t="s">
        <v>1142</v>
      </c>
      <c r="D355" s="65" t="s">
        <v>310</v>
      </c>
      <c r="E355" s="174" t="s">
        <v>317</v>
      </c>
      <c r="F355" s="194">
        <v>22</v>
      </c>
      <c r="G355" s="84"/>
      <c r="H355" s="84"/>
      <c r="I355" s="251">
        <v>0</v>
      </c>
      <c r="J355" s="181">
        <v>41.120899999999999</v>
      </c>
      <c r="K355" s="91">
        <v>904.65</v>
      </c>
      <c r="L355" s="257">
        <v>0</v>
      </c>
      <c r="M355" s="257">
        <v>0</v>
      </c>
      <c r="N355" s="257">
        <v>0</v>
      </c>
      <c r="O355" s="191">
        <v>904.65</v>
      </c>
      <c r="P355" s="259">
        <v>0</v>
      </c>
      <c r="Q355" s="245">
        <v>0</v>
      </c>
      <c r="R355" s="223">
        <v>56.33</v>
      </c>
    </row>
    <row r="356" spans="1:18" ht="16.5" customHeight="1" x14ac:dyDescent="0.2">
      <c r="A356" s="118" t="s">
        <v>498</v>
      </c>
      <c r="B356" s="119"/>
      <c r="C356" s="112" t="s">
        <v>465</v>
      </c>
      <c r="D356" s="120"/>
      <c r="E356" s="179"/>
      <c r="F356" s="202"/>
      <c r="G356" s="120"/>
      <c r="H356" s="120"/>
      <c r="I356" s="255"/>
      <c r="J356" s="185"/>
      <c r="K356" s="121">
        <v>6948.7199999999993</v>
      </c>
      <c r="L356" s="121"/>
      <c r="M356" s="121"/>
      <c r="N356" s="121"/>
      <c r="O356" s="213"/>
      <c r="P356" s="239"/>
      <c r="Q356" s="213"/>
      <c r="R356" s="229"/>
    </row>
    <row r="357" spans="1:18" ht="18.75" customHeight="1" x14ac:dyDescent="0.2">
      <c r="A357" s="65" t="s">
        <v>499</v>
      </c>
      <c r="B357" s="65" t="s">
        <v>147</v>
      </c>
      <c r="C357" s="97" t="s">
        <v>1143</v>
      </c>
      <c r="D357" s="65" t="s">
        <v>310</v>
      </c>
      <c r="E357" s="174" t="s">
        <v>22</v>
      </c>
      <c r="F357" s="192">
        <v>30</v>
      </c>
      <c r="G357" s="86"/>
      <c r="H357" s="86"/>
      <c r="I357" s="251">
        <v>0</v>
      </c>
      <c r="J357" s="181">
        <v>7.7379999999999995</v>
      </c>
      <c r="K357" s="91">
        <v>232.14</v>
      </c>
      <c r="L357" s="257">
        <v>0</v>
      </c>
      <c r="M357" s="257">
        <v>0</v>
      </c>
      <c r="N357" s="257">
        <v>0</v>
      </c>
      <c r="O357" s="191">
        <v>232.14</v>
      </c>
      <c r="P357" s="259">
        <v>0</v>
      </c>
      <c r="Q357" s="245">
        <v>0</v>
      </c>
      <c r="R357" s="223">
        <v>10.6</v>
      </c>
    </row>
    <row r="358" spans="1:18" ht="20.25" customHeight="1" x14ac:dyDescent="0.2">
      <c r="A358" s="65" t="s">
        <v>500</v>
      </c>
      <c r="B358" s="65" t="s">
        <v>148</v>
      </c>
      <c r="C358" s="97" t="s">
        <v>1144</v>
      </c>
      <c r="D358" s="65" t="s">
        <v>310</v>
      </c>
      <c r="E358" s="174" t="s">
        <v>22</v>
      </c>
      <c r="F358" s="192">
        <v>30</v>
      </c>
      <c r="G358" s="86"/>
      <c r="H358" s="86"/>
      <c r="I358" s="251">
        <v>0</v>
      </c>
      <c r="J358" s="181">
        <v>13.570699999999999</v>
      </c>
      <c r="K358" s="91">
        <v>407.12</v>
      </c>
      <c r="L358" s="257">
        <v>0</v>
      </c>
      <c r="M358" s="257">
        <v>0</v>
      </c>
      <c r="N358" s="257">
        <v>0</v>
      </c>
      <c r="O358" s="191">
        <v>407.12</v>
      </c>
      <c r="P358" s="259">
        <v>0</v>
      </c>
      <c r="Q358" s="245">
        <v>0</v>
      </c>
      <c r="R358" s="223">
        <v>18.59</v>
      </c>
    </row>
    <row r="359" spans="1:18" ht="21.75" customHeight="1" x14ac:dyDescent="0.2">
      <c r="A359" s="65" t="s">
        <v>501</v>
      </c>
      <c r="B359" s="65" t="s">
        <v>149</v>
      </c>
      <c r="C359" s="97" t="s">
        <v>1145</v>
      </c>
      <c r="D359" s="65" t="s">
        <v>310</v>
      </c>
      <c r="E359" s="174" t="s">
        <v>22</v>
      </c>
      <c r="F359" s="192">
        <v>15</v>
      </c>
      <c r="G359" s="86"/>
      <c r="H359" s="86"/>
      <c r="I359" s="251">
        <v>0</v>
      </c>
      <c r="J359" s="181">
        <v>30.324199999999998</v>
      </c>
      <c r="K359" s="91">
        <v>454.86</v>
      </c>
      <c r="L359" s="257">
        <v>0</v>
      </c>
      <c r="M359" s="257">
        <v>0</v>
      </c>
      <c r="N359" s="257">
        <v>0</v>
      </c>
      <c r="O359" s="191">
        <v>454.86</v>
      </c>
      <c r="P359" s="259">
        <v>0</v>
      </c>
      <c r="Q359" s="245">
        <v>0</v>
      </c>
      <c r="R359" s="223">
        <v>41.54</v>
      </c>
    </row>
    <row r="360" spans="1:18" ht="34.5" customHeight="1" x14ac:dyDescent="0.2">
      <c r="A360" s="65" t="s">
        <v>502</v>
      </c>
      <c r="B360" s="66">
        <v>91926</v>
      </c>
      <c r="C360" s="97" t="s">
        <v>1099</v>
      </c>
      <c r="D360" s="65" t="s">
        <v>310</v>
      </c>
      <c r="E360" s="174" t="s">
        <v>22</v>
      </c>
      <c r="F360" s="192">
        <v>800</v>
      </c>
      <c r="G360" s="86"/>
      <c r="H360" s="86"/>
      <c r="I360" s="251">
        <v>0</v>
      </c>
      <c r="J360" s="181">
        <v>4.1318000000000001</v>
      </c>
      <c r="K360" s="91">
        <v>3305.44</v>
      </c>
      <c r="L360" s="257">
        <v>0</v>
      </c>
      <c r="M360" s="257">
        <v>0</v>
      </c>
      <c r="N360" s="257">
        <v>0</v>
      </c>
      <c r="O360" s="191">
        <v>3305.44</v>
      </c>
      <c r="P360" s="259">
        <v>0</v>
      </c>
      <c r="Q360" s="245">
        <v>0</v>
      </c>
      <c r="R360" s="223">
        <v>5.66</v>
      </c>
    </row>
    <row r="361" spans="1:18" ht="33.75" customHeight="1" x14ac:dyDescent="0.2">
      <c r="A361" s="65" t="s">
        <v>503</v>
      </c>
      <c r="B361" s="66">
        <v>91928</v>
      </c>
      <c r="C361" s="97" t="s">
        <v>1146</v>
      </c>
      <c r="D361" s="65" t="s">
        <v>310</v>
      </c>
      <c r="E361" s="174" t="s">
        <v>22</v>
      </c>
      <c r="F361" s="192">
        <v>400</v>
      </c>
      <c r="G361" s="86"/>
      <c r="H361" s="86"/>
      <c r="I361" s="251">
        <v>0</v>
      </c>
      <c r="J361" s="181">
        <v>6.3728999999999996</v>
      </c>
      <c r="K361" s="91">
        <v>2549.16</v>
      </c>
      <c r="L361" s="257">
        <v>0</v>
      </c>
      <c r="M361" s="257">
        <v>0</v>
      </c>
      <c r="N361" s="257">
        <v>0</v>
      </c>
      <c r="O361" s="191">
        <v>2549.16</v>
      </c>
      <c r="P361" s="259">
        <v>0</v>
      </c>
      <c r="Q361" s="245">
        <v>0</v>
      </c>
      <c r="R361" s="223">
        <v>8.73</v>
      </c>
    </row>
    <row r="362" spans="1:18" ht="15" customHeight="1" x14ac:dyDescent="0.2">
      <c r="A362" s="118" t="s">
        <v>504</v>
      </c>
      <c r="B362" s="119"/>
      <c r="C362" s="112" t="s">
        <v>505</v>
      </c>
      <c r="D362" s="120"/>
      <c r="E362" s="179"/>
      <c r="F362" s="202"/>
      <c r="G362" s="120"/>
      <c r="H362" s="120"/>
      <c r="I362" s="255"/>
      <c r="J362" s="185"/>
      <c r="K362" s="121">
        <v>5180.62</v>
      </c>
      <c r="L362" s="121"/>
      <c r="M362" s="121"/>
      <c r="N362" s="121"/>
      <c r="O362" s="213"/>
      <c r="P362" s="239"/>
      <c r="Q362" s="213"/>
      <c r="R362" s="229"/>
    </row>
    <row r="363" spans="1:18" ht="31.5" customHeight="1" x14ac:dyDescent="0.2">
      <c r="A363" s="65" t="s">
        <v>506</v>
      </c>
      <c r="B363" s="66">
        <v>91863</v>
      </c>
      <c r="C363" s="97" t="s">
        <v>1088</v>
      </c>
      <c r="D363" s="65" t="s">
        <v>310</v>
      </c>
      <c r="E363" s="174" t="s">
        <v>22</v>
      </c>
      <c r="F363" s="192">
        <v>174</v>
      </c>
      <c r="G363" s="86"/>
      <c r="H363" s="86"/>
      <c r="I363" s="251">
        <v>0</v>
      </c>
      <c r="J363" s="181">
        <v>10.2346</v>
      </c>
      <c r="K363" s="91">
        <v>1780.82</v>
      </c>
      <c r="L363" s="257">
        <v>0</v>
      </c>
      <c r="M363" s="257">
        <v>0</v>
      </c>
      <c r="N363" s="257">
        <v>0</v>
      </c>
      <c r="O363" s="191">
        <v>1780.82</v>
      </c>
      <c r="P363" s="259">
        <v>0</v>
      </c>
      <c r="Q363" s="245">
        <v>0</v>
      </c>
      <c r="R363" s="223">
        <v>14.02</v>
      </c>
    </row>
    <row r="364" spans="1:18" ht="33" customHeight="1" x14ac:dyDescent="0.2">
      <c r="A364" s="65" t="s">
        <v>507</v>
      </c>
      <c r="B364" s="66">
        <v>91875</v>
      </c>
      <c r="C364" s="97" t="s">
        <v>1089</v>
      </c>
      <c r="D364" s="65" t="s">
        <v>310</v>
      </c>
      <c r="E364" s="174" t="s">
        <v>74</v>
      </c>
      <c r="F364" s="192">
        <v>100</v>
      </c>
      <c r="G364" s="86"/>
      <c r="H364" s="86"/>
      <c r="I364" s="251">
        <v>0</v>
      </c>
      <c r="J364" s="181">
        <v>8.2125000000000004</v>
      </c>
      <c r="K364" s="91">
        <v>821.25</v>
      </c>
      <c r="L364" s="257">
        <v>0</v>
      </c>
      <c r="M364" s="257">
        <v>0</v>
      </c>
      <c r="N364" s="257">
        <v>0</v>
      </c>
      <c r="O364" s="191">
        <v>821.25</v>
      </c>
      <c r="P364" s="259">
        <v>0</v>
      </c>
      <c r="Q364" s="245">
        <v>0</v>
      </c>
      <c r="R364" s="223">
        <v>11.25</v>
      </c>
    </row>
    <row r="365" spans="1:18" ht="34.5" customHeight="1" x14ac:dyDescent="0.2">
      <c r="A365" s="65" t="s">
        <v>508</v>
      </c>
      <c r="B365" s="66">
        <v>91890</v>
      </c>
      <c r="C365" s="97" t="s">
        <v>1090</v>
      </c>
      <c r="D365" s="65" t="s">
        <v>310</v>
      </c>
      <c r="E365" s="174" t="s">
        <v>74</v>
      </c>
      <c r="F365" s="192">
        <v>22</v>
      </c>
      <c r="G365" s="86"/>
      <c r="H365" s="86"/>
      <c r="I365" s="251">
        <v>0</v>
      </c>
      <c r="J365" s="181">
        <v>13.154599999999999</v>
      </c>
      <c r="K365" s="91">
        <v>289.39999999999998</v>
      </c>
      <c r="L365" s="257">
        <v>0</v>
      </c>
      <c r="M365" s="257">
        <v>0</v>
      </c>
      <c r="N365" s="257">
        <v>0</v>
      </c>
      <c r="O365" s="191">
        <v>289.39999999999998</v>
      </c>
      <c r="P365" s="259">
        <v>0</v>
      </c>
      <c r="Q365" s="245">
        <v>0</v>
      </c>
      <c r="R365" s="223">
        <v>18.02</v>
      </c>
    </row>
    <row r="366" spans="1:18" ht="21" customHeight="1" x14ac:dyDescent="0.2">
      <c r="A366" s="65" t="s">
        <v>509</v>
      </c>
      <c r="B366" s="65" t="s">
        <v>128</v>
      </c>
      <c r="C366" s="97" t="s">
        <v>1091</v>
      </c>
      <c r="D366" s="65" t="s">
        <v>310</v>
      </c>
      <c r="E366" s="174" t="s">
        <v>129</v>
      </c>
      <c r="F366" s="192">
        <v>70</v>
      </c>
      <c r="G366" s="86"/>
      <c r="H366" s="86"/>
      <c r="I366" s="251">
        <v>0</v>
      </c>
      <c r="J366" s="181">
        <v>0.9709000000000001</v>
      </c>
      <c r="K366" s="91">
        <v>67.959999999999994</v>
      </c>
      <c r="L366" s="257">
        <v>0</v>
      </c>
      <c r="M366" s="257">
        <v>0</v>
      </c>
      <c r="N366" s="257">
        <v>0</v>
      </c>
      <c r="O366" s="191">
        <v>67.959999999999994</v>
      </c>
      <c r="P366" s="259">
        <v>0</v>
      </c>
      <c r="Q366" s="245">
        <v>0</v>
      </c>
      <c r="R366" s="223">
        <v>1.33</v>
      </c>
    </row>
    <row r="367" spans="1:18" ht="31.5" customHeight="1" x14ac:dyDescent="0.2">
      <c r="A367" s="65" t="s">
        <v>510</v>
      </c>
      <c r="B367" s="66">
        <v>91854</v>
      </c>
      <c r="C367" s="97" t="s">
        <v>1093</v>
      </c>
      <c r="D367" s="65" t="s">
        <v>310</v>
      </c>
      <c r="E367" s="174" t="s">
        <v>22</v>
      </c>
      <c r="F367" s="192">
        <v>30</v>
      </c>
      <c r="G367" s="86"/>
      <c r="H367" s="86"/>
      <c r="I367" s="251">
        <v>0</v>
      </c>
      <c r="J367" s="181">
        <v>9.1395999999999997</v>
      </c>
      <c r="K367" s="91">
        <v>274.18</v>
      </c>
      <c r="L367" s="257">
        <v>0</v>
      </c>
      <c r="M367" s="257">
        <v>0</v>
      </c>
      <c r="N367" s="257">
        <v>0</v>
      </c>
      <c r="O367" s="191">
        <v>274.18</v>
      </c>
      <c r="P367" s="259">
        <v>0</v>
      </c>
      <c r="Q367" s="245">
        <v>0</v>
      </c>
      <c r="R367" s="223">
        <v>12.52</v>
      </c>
    </row>
    <row r="368" spans="1:18" ht="31.15" customHeight="1" x14ac:dyDescent="0.2">
      <c r="A368" s="65" t="s">
        <v>511</v>
      </c>
      <c r="B368" s="65" t="s">
        <v>131</v>
      </c>
      <c r="C368" s="97" t="s">
        <v>1095</v>
      </c>
      <c r="D368" s="65" t="s">
        <v>310</v>
      </c>
      <c r="E368" s="174" t="s">
        <v>129</v>
      </c>
      <c r="F368" s="192">
        <v>15</v>
      </c>
      <c r="G368" s="86"/>
      <c r="H368" s="86"/>
      <c r="I368" s="251">
        <v>0</v>
      </c>
      <c r="J368" s="181">
        <v>5.1903000000000006</v>
      </c>
      <c r="K368" s="91">
        <v>77.849999999999994</v>
      </c>
      <c r="L368" s="257">
        <v>0</v>
      </c>
      <c r="M368" s="257">
        <v>0</v>
      </c>
      <c r="N368" s="257">
        <v>0</v>
      </c>
      <c r="O368" s="191">
        <v>77.849999999999994</v>
      </c>
      <c r="P368" s="259">
        <v>0</v>
      </c>
      <c r="Q368" s="245">
        <v>0</v>
      </c>
      <c r="R368" s="223">
        <v>7.11</v>
      </c>
    </row>
    <row r="369" spans="1:18" ht="78.75" customHeight="1" x14ac:dyDescent="0.2">
      <c r="A369" s="65" t="s">
        <v>512</v>
      </c>
      <c r="B369" s="65" t="s">
        <v>130</v>
      </c>
      <c r="C369" s="97" t="s">
        <v>1094</v>
      </c>
      <c r="D369" s="65" t="s">
        <v>310</v>
      </c>
      <c r="E369" s="174" t="s">
        <v>74</v>
      </c>
      <c r="F369" s="192">
        <v>150</v>
      </c>
      <c r="G369" s="86"/>
      <c r="H369" s="86"/>
      <c r="I369" s="251">
        <v>0</v>
      </c>
      <c r="J369" s="181">
        <v>12.4611</v>
      </c>
      <c r="K369" s="91">
        <v>1869.16</v>
      </c>
      <c r="L369" s="257">
        <v>0</v>
      </c>
      <c r="M369" s="257">
        <v>0</v>
      </c>
      <c r="N369" s="257">
        <v>0</v>
      </c>
      <c r="O369" s="191">
        <v>1869.16</v>
      </c>
      <c r="P369" s="259">
        <v>0</v>
      </c>
      <c r="Q369" s="245">
        <v>0</v>
      </c>
      <c r="R369" s="223">
        <v>17.07</v>
      </c>
    </row>
    <row r="370" spans="1:18" ht="18.75" customHeight="1" x14ac:dyDescent="0.2">
      <c r="A370" s="118" t="s">
        <v>513</v>
      </c>
      <c r="B370" s="119"/>
      <c r="C370" s="112" t="s">
        <v>463</v>
      </c>
      <c r="D370" s="120"/>
      <c r="E370" s="179"/>
      <c r="F370" s="202"/>
      <c r="G370" s="120"/>
      <c r="H370" s="120"/>
      <c r="I370" s="255"/>
      <c r="J370" s="185"/>
      <c r="K370" s="123">
        <v>697.77</v>
      </c>
      <c r="L370" s="123"/>
      <c r="M370" s="123"/>
      <c r="N370" s="123"/>
      <c r="O370" s="214"/>
      <c r="P370" s="240"/>
      <c r="Q370" s="214"/>
      <c r="R370" s="229"/>
    </row>
    <row r="371" spans="1:18" ht="33.75" customHeight="1" x14ac:dyDescent="0.2">
      <c r="A371" s="65" t="s">
        <v>514</v>
      </c>
      <c r="B371" s="66">
        <v>91941</v>
      </c>
      <c r="C371" s="97" t="s">
        <v>1132</v>
      </c>
      <c r="D371" s="65" t="s">
        <v>310</v>
      </c>
      <c r="E371" s="174" t="s">
        <v>74</v>
      </c>
      <c r="F371" s="192">
        <v>20</v>
      </c>
      <c r="G371" s="86"/>
      <c r="H371" s="86"/>
      <c r="I371" s="251">
        <v>0</v>
      </c>
      <c r="J371" s="181">
        <v>11.220099999999999</v>
      </c>
      <c r="K371" s="91">
        <v>224.4</v>
      </c>
      <c r="L371" s="257">
        <v>0</v>
      </c>
      <c r="M371" s="257">
        <v>0</v>
      </c>
      <c r="N371" s="257">
        <v>0</v>
      </c>
      <c r="O371" s="191">
        <v>224.4</v>
      </c>
      <c r="P371" s="259">
        <v>0</v>
      </c>
      <c r="Q371" s="245">
        <v>0</v>
      </c>
      <c r="R371" s="223">
        <v>15.37</v>
      </c>
    </row>
    <row r="372" spans="1:18" ht="33" customHeight="1" x14ac:dyDescent="0.2">
      <c r="A372" s="65" t="s">
        <v>515</v>
      </c>
      <c r="B372" s="66">
        <v>91944</v>
      </c>
      <c r="C372" s="97" t="s">
        <v>1133</v>
      </c>
      <c r="D372" s="65" t="s">
        <v>310</v>
      </c>
      <c r="E372" s="174" t="s">
        <v>74</v>
      </c>
      <c r="F372" s="192">
        <v>29</v>
      </c>
      <c r="G372" s="86"/>
      <c r="H372" s="86"/>
      <c r="I372" s="251">
        <v>0</v>
      </c>
      <c r="J372" s="181">
        <v>13.651</v>
      </c>
      <c r="K372" s="91">
        <v>395.87</v>
      </c>
      <c r="L372" s="257">
        <v>0</v>
      </c>
      <c r="M372" s="257">
        <v>0</v>
      </c>
      <c r="N372" s="257">
        <v>0</v>
      </c>
      <c r="O372" s="191">
        <v>395.87</v>
      </c>
      <c r="P372" s="259">
        <v>0</v>
      </c>
      <c r="Q372" s="245">
        <v>0</v>
      </c>
      <c r="R372" s="223">
        <v>18.7</v>
      </c>
    </row>
    <row r="373" spans="1:18" ht="20.25" customHeight="1" x14ac:dyDescent="0.2">
      <c r="A373" s="65" t="s">
        <v>516</v>
      </c>
      <c r="B373" s="65" t="s">
        <v>150</v>
      </c>
      <c r="C373" s="97" t="s">
        <v>1147</v>
      </c>
      <c r="D373" s="65" t="s">
        <v>310</v>
      </c>
      <c r="E373" s="174" t="s">
        <v>74</v>
      </c>
      <c r="F373" s="192">
        <v>3</v>
      </c>
      <c r="G373" s="86"/>
      <c r="H373" s="86"/>
      <c r="I373" s="251">
        <v>0</v>
      </c>
      <c r="J373" s="181">
        <v>25.834699999999998</v>
      </c>
      <c r="K373" s="91">
        <v>77.5</v>
      </c>
      <c r="L373" s="257">
        <v>0</v>
      </c>
      <c r="M373" s="257">
        <v>0</v>
      </c>
      <c r="N373" s="257">
        <v>0</v>
      </c>
      <c r="O373" s="191">
        <v>77.5</v>
      </c>
      <c r="P373" s="259">
        <v>0</v>
      </c>
      <c r="Q373" s="245">
        <v>0</v>
      </c>
      <c r="R373" s="223">
        <v>35.39</v>
      </c>
    </row>
    <row r="374" spans="1:18" ht="16.5" customHeight="1" x14ac:dyDescent="0.2">
      <c r="A374" s="118" t="s">
        <v>517</v>
      </c>
      <c r="B374" s="119"/>
      <c r="C374" s="112" t="s">
        <v>465</v>
      </c>
      <c r="D374" s="120"/>
      <c r="E374" s="179"/>
      <c r="F374" s="202"/>
      <c r="G374" s="120"/>
      <c r="H374" s="120"/>
      <c r="I374" s="255"/>
      <c r="J374" s="185"/>
      <c r="K374" s="121">
        <v>5784.52</v>
      </c>
      <c r="L374" s="121"/>
      <c r="M374" s="121"/>
      <c r="N374" s="121"/>
      <c r="O374" s="213"/>
      <c r="P374" s="239"/>
      <c r="Q374" s="213"/>
      <c r="R374" s="229"/>
    </row>
    <row r="375" spans="1:18" ht="35.25" customHeight="1" x14ac:dyDescent="0.2">
      <c r="A375" s="65" t="s">
        <v>518</v>
      </c>
      <c r="B375" s="66">
        <v>91926</v>
      </c>
      <c r="C375" s="97" t="s">
        <v>1099</v>
      </c>
      <c r="D375" s="65" t="s">
        <v>310</v>
      </c>
      <c r="E375" s="174" t="s">
        <v>22</v>
      </c>
      <c r="F375" s="196">
        <v>1400</v>
      </c>
      <c r="G375" s="92"/>
      <c r="H375" s="92"/>
      <c r="I375" s="251">
        <v>0</v>
      </c>
      <c r="J375" s="181">
        <v>4.1318000000000001</v>
      </c>
      <c r="K375" s="91">
        <v>5784.52</v>
      </c>
      <c r="L375" s="257">
        <v>0</v>
      </c>
      <c r="M375" s="257">
        <v>0</v>
      </c>
      <c r="N375" s="257">
        <v>0</v>
      </c>
      <c r="O375" s="191">
        <v>5784.52</v>
      </c>
      <c r="P375" s="259">
        <v>0</v>
      </c>
      <c r="Q375" s="245">
        <v>0</v>
      </c>
      <c r="R375" s="223">
        <v>5.66</v>
      </c>
    </row>
    <row r="376" spans="1:18" ht="20.25" customHeight="1" x14ac:dyDescent="0.2">
      <c r="A376" s="118" t="s">
        <v>519</v>
      </c>
      <c r="B376" s="119"/>
      <c r="C376" s="112" t="s">
        <v>457</v>
      </c>
      <c r="D376" s="120"/>
      <c r="E376" s="179"/>
      <c r="F376" s="202"/>
      <c r="G376" s="120"/>
      <c r="H376" s="120"/>
      <c r="I376" s="255"/>
      <c r="J376" s="185"/>
      <c r="K376" s="121">
        <v>3006.1000000000004</v>
      </c>
      <c r="L376" s="121"/>
      <c r="M376" s="121"/>
      <c r="N376" s="121"/>
      <c r="O376" s="213"/>
      <c r="P376" s="239"/>
      <c r="Q376" s="213"/>
      <c r="R376" s="229"/>
    </row>
    <row r="377" spans="1:18" ht="33.75" customHeight="1" x14ac:dyDescent="0.2">
      <c r="A377" s="65" t="s">
        <v>520</v>
      </c>
      <c r="B377" s="66">
        <v>92000</v>
      </c>
      <c r="C377" s="97" t="s">
        <v>1135</v>
      </c>
      <c r="D377" s="65" t="s">
        <v>310</v>
      </c>
      <c r="E377" s="174" t="s">
        <v>74</v>
      </c>
      <c r="F377" s="192">
        <v>7</v>
      </c>
      <c r="G377" s="86"/>
      <c r="H377" s="86"/>
      <c r="I377" s="251">
        <v>0</v>
      </c>
      <c r="J377" s="181">
        <v>27.761900000000001</v>
      </c>
      <c r="K377" s="91">
        <v>194.33</v>
      </c>
      <c r="L377" s="257">
        <v>0</v>
      </c>
      <c r="M377" s="257">
        <v>0</v>
      </c>
      <c r="N377" s="257">
        <v>0</v>
      </c>
      <c r="O377" s="191">
        <v>194.33</v>
      </c>
      <c r="P377" s="259">
        <v>0</v>
      </c>
      <c r="Q377" s="245">
        <v>0</v>
      </c>
      <c r="R377" s="223">
        <v>38.03</v>
      </c>
    </row>
    <row r="378" spans="1:18" ht="32.25" customHeight="1" x14ac:dyDescent="0.2">
      <c r="A378" s="65" t="s">
        <v>521</v>
      </c>
      <c r="B378" s="66">
        <v>92008</v>
      </c>
      <c r="C378" s="97" t="s">
        <v>1137</v>
      </c>
      <c r="D378" s="65" t="s">
        <v>310</v>
      </c>
      <c r="E378" s="174" t="s">
        <v>74</v>
      </c>
      <c r="F378" s="192">
        <v>3</v>
      </c>
      <c r="G378" s="86"/>
      <c r="H378" s="86"/>
      <c r="I378" s="251">
        <v>0</v>
      </c>
      <c r="J378" s="181">
        <v>42.493299999999998</v>
      </c>
      <c r="K378" s="91">
        <v>127.47</v>
      </c>
      <c r="L378" s="257">
        <v>0</v>
      </c>
      <c r="M378" s="257">
        <v>0</v>
      </c>
      <c r="N378" s="257">
        <v>0</v>
      </c>
      <c r="O378" s="191">
        <v>127.47</v>
      </c>
      <c r="P378" s="259">
        <v>0</v>
      </c>
      <c r="Q378" s="245">
        <v>0</v>
      </c>
      <c r="R378" s="223">
        <v>58.21</v>
      </c>
    </row>
    <row r="379" spans="1:18" ht="30" customHeight="1" x14ac:dyDescent="0.2">
      <c r="A379" s="65" t="s">
        <v>522</v>
      </c>
      <c r="B379" s="66">
        <v>92019</v>
      </c>
      <c r="C379" s="97" t="s">
        <v>1148</v>
      </c>
      <c r="D379" s="65" t="s">
        <v>310</v>
      </c>
      <c r="E379" s="174" t="s">
        <v>74</v>
      </c>
      <c r="F379" s="192">
        <v>29</v>
      </c>
      <c r="G379" s="86"/>
      <c r="H379" s="86"/>
      <c r="I379" s="251">
        <v>0</v>
      </c>
      <c r="J379" s="181">
        <v>76.365299999999991</v>
      </c>
      <c r="K379" s="91">
        <v>2214.59</v>
      </c>
      <c r="L379" s="257">
        <v>0</v>
      </c>
      <c r="M379" s="257">
        <v>0</v>
      </c>
      <c r="N379" s="257">
        <v>0</v>
      </c>
      <c r="O379" s="191">
        <v>2214.59</v>
      </c>
      <c r="P379" s="259">
        <v>0</v>
      </c>
      <c r="Q379" s="245">
        <v>0</v>
      </c>
      <c r="R379" s="223">
        <v>104.61</v>
      </c>
    </row>
    <row r="380" spans="1:18" ht="18.75" customHeight="1" x14ac:dyDescent="0.2">
      <c r="A380" s="65" t="s">
        <v>523</v>
      </c>
      <c r="B380" s="65" t="s">
        <v>144</v>
      </c>
      <c r="C380" s="97" t="s">
        <v>1139</v>
      </c>
      <c r="D380" s="65" t="s">
        <v>310</v>
      </c>
      <c r="E380" s="174" t="s">
        <v>74</v>
      </c>
      <c r="F380" s="192">
        <v>6</v>
      </c>
      <c r="G380" s="86"/>
      <c r="H380" s="86"/>
      <c r="I380" s="251">
        <v>0</v>
      </c>
      <c r="J380" s="181">
        <v>78.285200000000003</v>
      </c>
      <c r="K380" s="91">
        <v>469.71</v>
      </c>
      <c r="L380" s="257">
        <v>0</v>
      </c>
      <c r="M380" s="257">
        <v>0</v>
      </c>
      <c r="N380" s="257">
        <v>0</v>
      </c>
      <c r="O380" s="191">
        <v>469.71</v>
      </c>
      <c r="P380" s="259">
        <v>0</v>
      </c>
      <c r="Q380" s="245">
        <v>0</v>
      </c>
      <c r="R380" s="223">
        <v>107.24</v>
      </c>
    </row>
    <row r="381" spans="1:18" ht="18" customHeight="1" x14ac:dyDescent="0.2">
      <c r="A381" s="118" t="s">
        <v>524</v>
      </c>
      <c r="B381" s="119"/>
      <c r="C381" s="112" t="s">
        <v>525</v>
      </c>
      <c r="D381" s="120"/>
      <c r="E381" s="179"/>
      <c r="F381" s="202"/>
      <c r="G381" s="120"/>
      <c r="H381" s="120"/>
      <c r="I381" s="255"/>
      <c r="J381" s="185"/>
      <c r="K381" s="121">
        <v>4575.6000000000004</v>
      </c>
      <c r="L381" s="121"/>
      <c r="M381" s="121"/>
      <c r="N381" s="121"/>
      <c r="O381" s="213"/>
      <c r="P381" s="239"/>
      <c r="Q381" s="213"/>
      <c r="R381" s="229"/>
    </row>
    <row r="382" spans="1:18" ht="47.25" customHeight="1" x14ac:dyDescent="0.2">
      <c r="A382" s="65" t="s">
        <v>526</v>
      </c>
      <c r="B382" s="65" t="s">
        <v>151</v>
      </c>
      <c r="C382" s="97" t="s">
        <v>1149</v>
      </c>
      <c r="D382" s="65" t="s">
        <v>310</v>
      </c>
      <c r="E382" s="174" t="s">
        <v>22</v>
      </c>
      <c r="F382" s="192">
        <v>65</v>
      </c>
      <c r="G382" s="86"/>
      <c r="H382" s="86"/>
      <c r="I382" s="251">
        <v>0</v>
      </c>
      <c r="J382" s="181">
        <v>70.393900000000002</v>
      </c>
      <c r="K382" s="91">
        <v>4575.6000000000004</v>
      </c>
      <c r="L382" s="257">
        <v>0</v>
      </c>
      <c r="M382" s="257">
        <v>0</v>
      </c>
      <c r="N382" s="257">
        <v>0</v>
      </c>
      <c r="O382" s="191">
        <v>4575.6000000000004</v>
      </c>
      <c r="P382" s="259">
        <v>0</v>
      </c>
      <c r="Q382" s="245">
        <v>0</v>
      </c>
      <c r="R382" s="223">
        <v>96.43</v>
      </c>
    </row>
    <row r="383" spans="1:18" ht="15" customHeight="1" x14ac:dyDescent="0.2">
      <c r="A383" s="118" t="s">
        <v>527</v>
      </c>
      <c r="B383" s="119"/>
      <c r="C383" s="112" t="s">
        <v>528</v>
      </c>
      <c r="D383" s="120"/>
      <c r="E383" s="179"/>
      <c r="F383" s="202"/>
      <c r="G383" s="120"/>
      <c r="H383" s="120"/>
      <c r="I383" s="255"/>
      <c r="J383" s="185"/>
      <c r="K383" s="121">
        <v>7587.1200000000008</v>
      </c>
      <c r="L383" s="121"/>
      <c r="M383" s="121"/>
      <c r="N383" s="121"/>
      <c r="O383" s="213"/>
      <c r="P383" s="239"/>
      <c r="Q383" s="213"/>
      <c r="R383" s="229"/>
    </row>
    <row r="384" spans="1:18" ht="35.25" customHeight="1" x14ac:dyDescent="0.2">
      <c r="A384" s="65" t="s">
        <v>529</v>
      </c>
      <c r="B384" s="66">
        <v>91863</v>
      </c>
      <c r="C384" s="97" t="s">
        <v>1088</v>
      </c>
      <c r="D384" s="65" t="s">
        <v>310</v>
      </c>
      <c r="E384" s="174" t="s">
        <v>22</v>
      </c>
      <c r="F384" s="192">
        <v>30</v>
      </c>
      <c r="G384" s="86"/>
      <c r="H384" s="86"/>
      <c r="I384" s="251">
        <v>0</v>
      </c>
      <c r="J384" s="181">
        <v>10.2346</v>
      </c>
      <c r="K384" s="91">
        <v>307.02999999999997</v>
      </c>
      <c r="L384" s="257">
        <v>0</v>
      </c>
      <c r="M384" s="257">
        <v>0</v>
      </c>
      <c r="N384" s="257">
        <v>0</v>
      </c>
      <c r="O384" s="191">
        <v>307.02999999999997</v>
      </c>
      <c r="P384" s="259">
        <v>0</v>
      </c>
      <c r="Q384" s="245">
        <v>0</v>
      </c>
      <c r="R384" s="223">
        <v>14.02</v>
      </c>
    </row>
    <row r="385" spans="1:18" ht="31.5" customHeight="1" x14ac:dyDescent="0.2">
      <c r="A385" s="65" t="s">
        <v>530</v>
      </c>
      <c r="B385" s="66">
        <v>91864</v>
      </c>
      <c r="C385" s="97" t="s">
        <v>1107</v>
      </c>
      <c r="D385" s="65" t="s">
        <v>310</v>
      </c>
      <c r="E385" s="174" t="s">
        <v>22</v>
      </c>
      <c r="F385" s="192">
        <v>27</v>
      </c>
      <c r="G385" s="86"/>
      <c r="H385" s="86"/>
      <c r="I385" s="251">
        <v>0</v>
      </c>
      <c r="J385" s="181">
        <v>13.526900000000001</v>
      </c>
      <c r="K385" s="91">
        <v>365.22</v>
      </c>
      <c r="L385" s="257">
        <v>0</v>
      </c>
      <c r="M385" s="257">
        <v>0</v>
      </c>
      <c r="N385" s="257">
        <v>0</v>
      </c>
      <c r="O385" s="191">
        <v>365.22</v>
      </c>
      <c r="P385" s="259">
        <v>0</v>
      </c>
      <c r="Q385" s="245">
        <v>0</v>
      </c>
      <c r="R385" s="223">
        <v>18.53</v>
      </c>
    </row>
    <row r="386" spans="1:18" ht="35.25" customHeight="1" x14ac:dyDescent="0.2">
      <c r="A386" s="65" t="s">
        <v>531</v>
      </c>
      <c r="B386" s="66">
        <v>91875</v>
      </c>
      <c r="C386" s="97" t="s">
        <v>1089</v>
      </c>
      <c r="D386" s="65" t="s">
        <v>310</v>
      </c>
      <c r="E386" s="174" t="s">
        <v>74</v>
      </c>
      <c r="F386" s="192">
        <v>21</v>
      </c>
      <c r="G386" s="86"/>
      <c r="H386" s="86"/>
      <c r="I386" s="251">
        <v>0</v>
      </c>
      <c r="J386" s="181">
        <v>8.2125000000000004</v>
      </c>
      <c r="K386" s="91">
        <v>172.46</v>
      </c>
      <c r="L386" s="257">
        <v>0</v>
      </c>
      <c r="M386" s="257">
        <v>0</v>
      </c>
      <c r="N386" s="257">
        <v>0</v>
      </c>
      <c r="O386" s="191">
        <v>172.46</v>
      </c>
      <c r="P386" s="259">
        <v>0</v>
      </c>
      <c r="Q386" s="245">
        <v>0</v>
      </c>
      <c r="R386" s="223">
        <v>11.25</v>
      </c>
    </row>
    <row r="387" spans="1:18" ht="34.5" customHeight="1" x14ac:dyDescent="0.2">
      <c r="A387" s="65" t="s">
        <v>532</v>
      </c>
      <c r="B387" s="66">
        <v>91876</v>
      </c>
      <c r="C387" s="97" t="s">
        <v>1109</v>
      </c>
      <c r="D387" s="65" t="s">
        <v>310</v>
      </c>
      <c r="E387" s="174" t="s">
        <v>74</v>
      </c>
      <c r="F387" s="192">
        <v>19</v>
      </c>
      <c r="G387" s="86"/>
      <c r="H387" s="86"/>
      <c r="I387" s="251">
        <v>0</v>
      </c>
      <c r="J387" s="181">
        <v>9.8185000000000002</v>
      </c>
      <c r="K387" s="91">
        <v>186.55</v>
      </c>
      <c r="L387" s="257">
        <v>0</v>
      </c>
      <c r="M387" s="257">
        <v>0</v>
      </c>
      <c r="N387" s="257">
        <v>0</v>
      </c>
      <c r="O387" s="191">
        <v>186.55</v>
      </c>
      <c r="P387" s="259">
        <v>0</v>
      </c>
      <c r="Q387" s="245">
        <v>0</v>
      </c>
      <c r="R387" s="223">
        <v>13.45</v>
      </c>
    </row>
    <row r="388" spans="1:18" ht="35.25" customHeight="1" x14ac:dyDescent="0.2">
      <c r="A388" s="65" t="s">
        <v>533</v>
      </c>
      <c r="B388" s="66">
        <v>91890</v>
      </c>
      <c r="C388" s="97" t="s">
        <v>1090</v>
      </c>
      <c r="D388" s="65" t="s">
        <v>310</v>
      </c>
      <c r="E388" s="174" t="s">
        <v>74</v>
      </c>
      <c r="F388" s="192">
        <v>4</v>
      </c>
      <c r="G388" s="86"/>
      <c r="H388" s="86"/>
      <c r="I388" s="251">
        <v>0</v>
      </c>
      <c r="J388" s="181">
        <v>13.154599999999999</v>
      </c>
      <c r="K388" s="91">
        <v>52.61</v>
      </c>
      <c r="L388" s="257">
        <v>0</v>
      </c>
      <c r="M388" s="257">
        <v>0</v>
      </c>
      <c r="N388" s="257">
        <v>0</v>
      </c>
      <c r="O388" s="191">
        <v>52.61</v>
      </c>
      <c r="P388" s="259">
        <v>0</v>
      </c>
      <c r="Q388" s="245">
        <v>0</v>
      </c>
      <c r="R388" s="223">
        <v>18.02</v>
      </c>
    </row>
    <row r="389" spans="1:18" ht="36" customHeight="1" x14ac:dyDescent="0.2">
      <c r="A389" s="65" t="s">
        <v>534</v>
      </c>
      <c r="B389" s="66">
        <v>91893</v>
      </c>
      <c r="C389" s="97" t="s">
        <v>1111</v>
      </c>
      <c r="D389" s="65" t="s">
        <v>310</v>
      </c>
      <c r="E389" s="174" t="s">
        <v>74</v>
      </c>
      <c r="F389" s="192">
        <v>6</v>
      </c>
      <c r="G389" s="86"/>
      <c r="H389" s="86"/>
      <c r="I389" s="251">
        <v>0</v>
      </c>
      <c r="J389" s="181">
        <v>16.1403</v>
      </c>
      <c r="K389" s="91">
        <v>96.84</v>
      </c>
      <c r="L389" s="257">
        <v>0</v>
      </c>
      <c r="M389" s="257">
        <v>0</v>
      </c>
      <c r="N389" s="257">
        <v>0</v>
      </c>
      <c r="O389" s="191">
        <v>96.84</v>
      </c>
      <c r="P389" s="259">
        <v>0</v>
      </c>
      <c r="Q389" s="245">
        <v>0</v>
      </c>
      <c r="R389" s="223">
        <v>22.11</v>
      </c>
    </row>
    <row r="390" spans="1:18" ht="22.5" customHeight="1" x14ac:dyDescent="0.2">
      <c r="A390" s="65" t="s">
        <v>535</v>
      </c>
      <c r="B390" s="65" t="s">
        <v>128</v>
      </c>
      <c r="C390" s="97" t="s">
        <v>1091</v>
      </c>
      <c r="D390" s="65" t="s">
        <v>310</v>
      </c>
      <c r="E390" s="174" t="s">
        <v>129</v>
      </c>
      <c r="F390" s="192">
        <v>12</v>
      </c>
      <c r="G390" s="86"/>
      <c r="H390" s="86"/>
      <c r="I390" s="251">
        <v>0</v>
      </c>
      <c r="J390" s="181">
        <v>0.9709000000000001</v>
      </c>
      <c r="K390" s="91">
        <v>11.65</v>
      </c>
      <c r="L390" s="257">
        <v>0</v>
      </c>
      <c r="M390" s="257">
        <v>0</v>
      </c>
      <c r="N390" s="257">
        <v>0</v>
      </c>
      <c r="O390" s="191">
        <v>11.65</v>
      </c>
      <c r="P390" s="259">
        <v>0</v>
      </c>
      <c r="Q390" s="245">
        <v>0</v>
      </c>
      <c r="R390" s="223">
        <v>1.33</v>
      </c>
    </row>
    <row r="391" spans="1:18" ht="20.25" customHeight="1" x14ac:dyDescent="0.2">
      <c r="A391" s="65" t="s">
        <v>536</v>
      </c>
      <c r="B391" s="65" t="s">
        <v>146</v>
      </c>
      <c r="C391" s="97" t="s">
        <v>1113</v>
      </c>
      <c r="D391" s="65" t="s">
        <v>310</v>
      </c>
      <c r="E391" s="174" t="s">
        <v>129</v>
      </c>
      <c r="F391" s="192">
        <v>8</v>
      </c>
      <c r="G391" s="86"/>
      <c r="H391" s="86"/>
      <c r="I391" s="251">
        <v>0</v>
      </c>
      <c r="J391" s="181">
        <v>1.5110999999999999</v>
      </c>
      <c r="K391" s="91">
        <v>12.08</v>
      </c>
      <c r="L391" s="257">
        <v>0</v>
      </c>
      <c r="M391" s="257">
        <v>0</v>
      </c>
      <c r="N391" s="257">
        <v>0</v>
      </c>
      <c r="O391" s="191">
        <v>12.08</v>
      </c>
      <c r="P391" s="259">
        <v>0</v>
      </c>
      <c r="Q391" s="245">
        <v>0</v>
      </c>
      <c r="R391" s="223">
        <v>2.0699999999999998</v>
      </c>
    </row>
    <row r="392" spans="1:18" ht="21" customHeight="1" x14ac:dyDescent="0.2">
      <c r="A392" s="65" t="s">
        <v>537</v>
      </c>
      <c r="B392" s="65" t="s">
        <v>152</v>
      </c>
      <c r="C392" s="97" t="s">
        <v>1150</v>
      </c>
      <c r="D392" s="65" t="s">
        <v>310</v>
      </c>
      <c r="E392" s="174" t="s">
        <v>129</v>
      </c>
      <c r="F392" s="192">
        <v>6</v>
      </c>
      <c r="G392" s="86"/>
      <c r="H392" s="86"/>
      <c r="I392" s="251">
        <v>0</v>
      </c>
      <c r="J392" s="181">
        <v>12.183700000000002</v>
      </c>
      <c r="K392" s="91">
        <v>73.099999999999994</v>
      </c>
      <c r="L392" s="257">
        <v>0</v>
      </c>
      <c r="M392" s="257">
        <v>0</v>
      </c>
      <c r="N392" s="257">
        <v>0</v>
      </c>
      <c r="O392" s="191">
        <v>73.099999999999994</v>
      </c>
      <c r="P392" s="259">
        <v>0</v>
      </c>
      <c r="Q392" s="245">
        <v>0</v>
      </c>
      <c r="R392" s="223">
        <v>16.690000000000001</v>
      </c>
    </row>
    <row r="393" spans="1:18" ht="35.25" customHeight="1" x14ac:dyDescent="0.2">
      <c r="A393" s="76">
        <v>40536</v>
      </c>
      <c r="B393" s="66">
        <v>91849</v>
      </c>
      <c r="C393" s="97" t="s">
        <v>1092</v>
      </c>
      <c r="D393" s="65" t="s">
        <v>310</v>
      </c>
      <c r="E393" s="174" t="s">
        <v>22</v>
      </c>
      <c r="F393" s="192">
        <v>40</v>
      </c>
      <c r="G393" s="86"/>
      <c r="H393" s="86"/>
      <c r="I393" s="251">
        <v>0</v>
      </c>
      <c r="J393" s="181">
        <v>7.3729999999999993</v>
      </c>
      <c r="K393" s="91">
        <v>294.92</v>
      </c>
      <c r="L393" s="257">
        <v>0</v>
      </c>
      <c r="M393" s="257">
        <v>0</v>
      </c>
      <c r="N393" s="257">
        <v>0</v>
      </c>
      <c r="O393" s="191">
        <v>294.92</v>
      </c>
      <c r="P393" s="259">
        <v>0</v>
      </c>
      <c r="Q393" s="245">
        <v>0</v>
      </c>
      <c r="R393" s="223">
        <v>10.1</v>
      </c>
    </row>
    <row r="394" spans="1:18" ht="35.25" customHeight="1" x14ac:dyDescent="0.2">
      <c r="A394" s="76">
        <v>40901</v>
      </c>
      <c r="B394" s="65" t="s">
        <v>153</v>
      </c>
      <c r="C394" s="97" t="s">
        <v>1115</v>
      </c>
      <c r="D394" s="65" t="s">
        <v>310</v>
      </c>
      <c r="E394" s="174" t="s">
        <v>134</v>
      </c>
      <c r="F394" s="192">
        <v>60</v>
      </c>
      <c r="G394" s="86"/>
      <c r="H394" s="86"/>
      <c r="I394" s="251">
        <v>0</v>
      </c>
      <c r="J394" s="181">
        <v>14.089</v>
      </c>
      <c r="K394" s="91">
        <v>845.34</v>
      </c>
      <c r="L394" s="257">
        <v>0</v>
      </c>
      <c r="M394" s="257">
        <v>0</v>
      </c>
      <c r="N394" s="257">
        <v>0</v>
      </c>
      <c r="O394" s="191">
        <v>845.34</v>
      </c>
      <c r="P394" s="259">
        <v>0</v>
      </c>
      <c r="Q394" s="245">
        <v>0</v>
      </c>
      <c r="R394" s="223">
        <v>19.3</v>
      </c>
    </row>
    <row r="395" spans="1:18" ht="85.5" customHeight="1" x14ac:dyDescent="0.2">
      <c r="A395" s="76">
        <v>41267</v>
      </c>
      <c r="B395" s="65" t="s">
        <v>130</v>
      </c>
      <c r="C395" s="97" t="s">
        <v>1094</v>
      </c>
      <c r="D395" s="65" t="s">
        <v>310</v>
      </c>
      <c r="E395" s="174" t="s">
        <v>74</v>
      </c>
      <c r="F395" s="192">
        <v>150</v>
      </c>
      <c r="G395" s="86"/>
      <c r="H395" s="86"/>
      <c r="I395" s="251">
        <v>0</v>
      </c>
      <c r="J395" s="181">
        <v>12.4611</v>
      </c>
      <c r="K395" s="91">
        <v>1869.16</v>
      </c>
      <c r="L395" s="257">
        <v>0</v>
      </c>
      <c r="M395" s="257">
        <v>0</v>
      </c>
      <c r="N395" s="257">
        <v>0</v>
      </c>
      <c r="O395" s="191">
        <v>1869.16</v>
      </c>
      <c r="P395" s="259">
        <v>0</v>
      </c>
      <c r="Q395" s="245">
        <v>0</v>
      </c>
      <c r="R395" s="223">
        <v>17.07</v>
      </c>
    </row>
    <row r="396" spans="1:18" ht="35.25" customHeight="1" x14ac:dyDescent="0.2">
      <c r="A396" s="76">
        <v>41632</v>
      </c>
      <c r="B396" s="66">
        <v>93014</v>
      </c>
      <c r="C396" s="97" t="s">
        <v>1151</v>
      </c>
      <c r="D396" s="65" t="s">
        <v>310</v>
      </c>
      <c r="E396" s="174" t="s">
        <v>74</v>
      </c>
      <c r="F396" s="192">
        <v>12</v>
      </c>
      <c r="G396" s="86"/>
      <c r="H396" s="86"/>
      <c r="I396" s="251">
        <v>0</v>
      </c>
      <c r="J396" s="181">
        <v>17.8996</v>
      </c>
      <c r="K396" s="91">
        <v>214.79</v>
      </c>
      <c r="L396" s="257">
        <v>0</v>
      </c>
      <c r="M396" s="257">
        <v>0</v>
      </c>
      <c r="N396" s="257">
        <v>0</v>
      </c>
      <c r="O396" s="191">
        <v>214.79</v>
      </c>
      <c r="P396" s="259">
        <v>0</v>
      </c>
      <c r="Q396" s="245">
        <v>0</v>
      </c>
      <c r="R396" s="223">
        <v>24.52</v>
      </c>
    </row>
    <row r="397" spans="1:18" ht="33" customHeight="1" x14ac:dyDescent="0.2">
      <c r="A397" s="76">
        <v>41997</v>
      </c>
      <c r="B397" s="66">
        <v>93020</v>
      </c>
      <c r="C397" s="97" t="s">
        <v>1152</v>
      </c>
      <c r="D397" s="65" t="s">
        <v>310</v>
      </c>
      <c r="E397" s="174" t="s">
        <v>74</v>
      </c>
      <c r="F397" s="192">
        <v>6</v>
      </c>
      <c r="G397" s="86"/>
      <c r="H397" s="86"/>
      <c r="I397" s="251">
        <v>0</v>
      </c>
      <c r="J397" s="181">
        <v>28.156100000000002</v>
      </c>
      <c r="K397" s="91">
        <v>168.93</v>
      </c>
      <c r="L397" s="257">
        <v>0</v>
      </c>
      <c r="M397" s="257">
        <v>0</v>
      </c>
      <c r="N397" s="257">
        <v>0</v>
      </c>
      <c r="O397" s="191">
        <v>168.93</v>
      </c>
      <c r="P397" s="259">
        <v>0</v>
      </c>
      <c r="Q397" s="245">
        <v>0</v>
      </c>
      <c r="R397" s="223">
        <v>38.57</v>
      </c>
    </row>
    <row r="398" spans="1:18" ht="33.75" customHeight="1" x14ac:dyDescent="0.2">
      <c r="A398" s="76">
        <v>42362</v>
      </c>
      <c r="B398" s="66">
        <v>93009</v>
      </c>
      <c r="C398" s="97" t="s">
        <v>1153</v>
      </c>
      <c r="D398" s="65" t="s">
        <v>310</v>
      </c>
      <c r="E398" s="174" t="s">
        <v>22</v>
      </c>
      <c r="F398" s="192">
        <v>12</v>
      </c>
      <c r="G398" s="86"/>
      <c r="H398" s="86"/>
      <c r="I398" s="251">
        <v>0</v>
      </c>
      <c r="J398" s="181">
        <v>22.870899999999999</v>
      </c>
      <c r="K398" s="91">
        <v>274.45</v>
      </c>
      <c r="L398" s="257">
        <v>0</v>
      </c>
      <c r="M398" s="257">
        <v>0</v>
      </c>
      <c r="N398" s="257">
        <v>0</v>
      </c>
      <c r="O398" s="191">
        <v>274.45</v>
      </c>
      <c r="P398" s="259">
        <v>0</v>
      </c>
      <c r="Q398" s="245">
        <v>0</v>
      </c>
      <c r="R398" s="223">
        <v>31.33</v>
      </c>
    </row>
    <row r="399" spans="1:18" ht="20.25" customHeight="1" x14ac:dyDescent="0.2">
      <c r="A399" s="76">
        <v>42728</v>
      </c>
      <c r="B399" s="65" t="s">
        <v>154</v>
      </c>
      <c r="C399" s="97" t="s">
        <v>1154</v>
      </c>
      <c r="D399" s="65" t="s">
        <v>310</v>
      </c>
      <c r="E399" s="174" t="s">
        <v>129</v>
      </c>
      <c r="F399" s="192">
        <v>12</v>
      </c>
      <c r="G399" s="86"/>
      <c r="H399" s="86"/>
      <c r="I399" s="251">
        <v>0</v>
      </c>
      <c r="J399" s="181">
        <v>5.1684000000000001</v>
      </c>
      <c r="K399" s="91">
        <v>62.02</v>
      </c>
      <c r="L399" s="257">
        <v>0</v>
      </c>
      <c r="M399" s="257">
        <v>0</v>
      </c>
      <c r="N399" s="257">
        <v>0</v>
      </c>
      <c r="O399" s="191">
        <v>62.02</v>
      </c>
      <c r="P399" s="259">
        <v>0</v>
      </c>
      <c r="Q399" s="245">
        <v>0</v>
      </c>
      <c r="R399" s="223">
        <v>7.08</v>
      </c>
    </row>
    <row r="400" spans="1:18" ht="22.5" customHeight="1" x14ac:dyDescent="0.2">
      <c r="A400" s="76">
        <v>43093</v>
      </c>
      <c r="B400" s="65" t="s">
        <v>145</v>
      </c>
      <c r="C400" s="97" t="s">
        <v>1140</v>
      </c>
      <c r="D400" s="65" t="s">
        <v>310</v>
      </c>
      <c r="E400" s="174" t="s">
        <v>129</v>
      </c>
      <c r="F400" s="192">
        <v>8</v>
      </c>
      <c r="G400" s="86"/>
      <c r="H400" s="86"/>
      <c r="I400" s="251">
        <v>0</v>
      </c>
      <c r="J400" s="181">
        <v>5.3727999999999998</v>
      </c>
      <c r="K400" s="91">
        <v>42.98</v>
      </c>
      <c r="L400" s="257">
        <v>0</v>
      </c>
      <c r="M400" s="257">
        <v>0</v>
      </c>
      <c r="N400" s="257">
        <v>0</v>
      </c>
      <c r="O400" s="191">
        <v>42.98</v>
      </c>
      <c r="P400" s="259">
        <v>0</v>
      </c>
      <c r="Q400" s="245">
        <v>0</v>
      </c>
      <c r="R400" s="223">
        <v>7.36</v>
      </c>
    </row>
    <row r="401" spans="1:18" ht="22.5" customHeight="1" x14ac:dyDescent="0.2">
      <c r="A401" s="76">
        <v>43458</v>
      </c>
      <c r="B401" s="65" t="s">
        <v>155</v>
      </c>
      <c r="C401" s="97" t="s">
        <v>1155</v>
      </c>
      <c r="D401" s="65" t="s">
        <v>310</v>
      </c>
      <c r="E401" s="174" t="s">
        <v>129</v>
      </c>
      <c r="F401" s="192">
        <v>2</v>
      </c>
      <c r="G401" s="86"/>
      <c r="H401" s="86"/>
      <c r="I401" s="251">
        <v>0</v>
      </c>
      <c r="J401" s="181">
        <v>6.5846</v>
      </c>
      <c r="K401" s="91">
        <v>13.16</v>
      </c>
      <c r="L401" s="257">
        <v>0</v>
      </c>
      <c r="M401" s="257">
        <v>0</v>
      </c>
      <c r="N401" s="257">
        <v>0</v>
      </c>
      <c r="O401" s="191">
        <v>13.16</v>
      </c>
      <c r="P401" s="259">
        <v>0</v>
      </c>
      <c r="Q401" s="245">
        <v>0</v>
      </c>
      <c r="R401" s="223">
        <v>9.02</v>
      </c>
    </row>
    <row r="402" spans="1:18" ht="35.25" customHeight="1" x14ac:dyDescent="0.2">
      <c r="A402" s="76">
        <v>43823</v>
      </c>
      <c r="B402" s="66">
        <v>93026</v>
      </c>
      <c r="C402" s="97" t="s">
        <v>1156</v>
      </c>
      <c r="D402" s="65" t="s">
        <v>310</v>
      </c>
      <c r="E402" s="174" t="s">
        <v>74</v>
      </c>
      <c r="F402" s="192">
        <v>4</v>
      </c>
      <c r="G402" s="86"/>
      <c r="H402" s="86"/>
      <c r="I402" s="251">
        <v>0</v>
      </c>
      <c r="J402" s="181">
        <v>73.525599999999997</v>
      </c>
      <c r="K402" s="91">
        <v>294.10000000000002</v>
      </c>
      <c r="L402" s="257">
        <v>0</v>
      </c>
      <c r="M402" s="257">
        <v>0</v>
      </c>
      <c r="N402" s="257">
        <v>0</v>
      </c>
      <c r="O402" s="191">
        <v>294.10000000000002</v>
      </c>
      <c r="P402" s="259">
        <v>0</v>
      </c>
      <c r="Q402" s="245">
        <v>0</v>
      </c>
      <c r="R402" s="223">
        <v>100.72</v>
      </c>
    </row>
    <row r="403" spans="1:18" ht="33.75" customHeight="1" x14ac:dyDescent="0.2">
      <c r="A403" s="76">
        <v>44189</v>
      </c>
      <c r="B403" s="66">
        <v>93012</v>
      </c>
      <c r="C403" s="97" t="s">
        <v>1157</v>
      </c>
      <c r="D403" s="65" t="s">
        <v>310</v>
      </c>
      <c r="E403" s="174" t="s">
        <v>22</v>
      </c>
      <c r="F403" s="192">
        <v>12</v>
      </c>
      <c r="G403" s="86"/>
      <c r="H403" s="86"/>
      <c r="I403" s="251">
        <v>0</v>
      </c>
      <c r="J403" s="181">
        <v>57.589700000000001</v>
      </c>
      <c r="K403" s="91">
        <v>691.07</v>
      </c>
      <c r="L403" s="257">
        <v>0</v>
      </c>
      <c r="M403" s="257">
        <v>0</v>
      </c>
      <c r="N403" s="257">
        <v>0</v>
      </c>
      <c r="O403" s="191">
        <v>691.07</v>
      </c>
      <c r="P403" s="259">
        <v>0</v>
      </c>
      <c r="Q403" s="245">
        <v>0</v>
      </c>
      <c r="R403" s="223">
        <v>78.89</v>
      </c>
    </row>
    <row r="404" spans="1:18" ht="35.25" customHeight="1" x14ac:dyDescent="0.2">
      <c r="A404" s="76">
        <v>44554</v>
      </c>
      <c r="B404" s="66">
        <v>93017</v>
      </c>
      <c r="C404" s="97" t="s">
        <v>1158</v>
      </c>
      <c r="D404" s="65" t="s">
        <v>310</v>
      </c>
      <c r="E404" s="174" t="s">
        <v>74</v>
      </c>
      <c r="F404" s="192">
        <v>12</v>
      </c>
      <c r="G404" s="86"/>
      <c r="H404" s="86"/>
      <c r="I404" s="251">
        <v>0</v>
      </c>
      <c r="J404" s="181">
        <v>45.092100000000002</v>
      </c>
      <c r="K404" s="91">
        <v>541.1</v>
      </c>
      <c r="L404" s="257">
        <v>0</v>
      </c>
      <c r="M404" s="257">
        <v>0</v>
      </c>
      <c r="N404" s="257">
        <v>0</v>
      </c>
      <c r="O404" s="191">
        <v>541.1</v>
      </c>
      <c r="P404" s="259">
        <v>0</v>
      </c>
      <c r="Q404" s="245">
        <v>0</v>
      </c>
      <c r="R404" s="223">
        <v>61.77</v>
      </c>
    </row>
    <row r="405" spans="1:18" ht="19.5" customHeight="1" x14ac:dyDescent="0.2">
      <c r="A405" s="76">
        <v>44919</v>
      </c>
      <c r="B405" s="65" t="s">
        <v>156</v>
      </c>
      <c r="C405" s="97" t="s">
        <v>1159</v>
      </c>
      <c r="D405" s="65" t="s">
        <v>310</v>
      </c>
      <c r="E405" s="174" t="s">
        <v>129</v>
      </c>
      <c r="F405" s="192">
        <v>1</v>
      </c>
      <c r="G405" s="86"/>
      <c r="H405" s="86"/>
      <c r="I405" s="251">
        <v>0</v>
      </c>
      <c r="J405" s="181">
        <v>9.3074999999999992</v>
      </c>
      <c r="K405" s="91">
        <v>9.3000000000000007</v>
      </c>
      <c r="L405" s="257">
        <v>0</v>
      </c>
      <c r="M405" s="257">
        <v>0</v>
      </c>
      <c r="N405" s="257">
        <v>0</v>
      </c>
      <c r="O405" s="191">
        <v>9.3000000000000007</v>
      </c>
      <c r="P405" s="259">
        <v>0</v>
      </c>
      <c r="Q405" s="245">
        <v>0</v>
      </c>
      <c r="R405" s="223">
        <v>12.75</v>
      </c>
    </row>
    <row r="406" spans="1:18" ht="21.75" customHeight="1" x14ac:dyDescent="0.2">
      <c r="A406" s="76">
        <v>45284</v>
      </c>
      <c r="B406" s="65" t="s">
        <v>157</v>
      </c>
      <c r="C406" s="97" t="s">
        <v>1160</v>
      </c>
      <c r="D406" s="65" t="s">
        <v>310</v>
      </c>
      <c r="E406" s="174" t="s">
        <v>129</v>
      </c>
      <c r="F406" s="192">
        <v>6</v>
      </c>
      <c r="G406" s="86"/>
      <c r="H406" s="86"/>
      <c r="I406" s="251">
        <v>0</v>
      </c>
      <c r="J406" s="181">
        <v>5.4822999999999995</v>
      </c>
      <c r="K406" s="91">
        <v>32.89</v>
      </c>
      <c r="L406" s="257">
        <v>0</v>
      </c>
      <c r="M406" s="257">
        <v>0</v>
      </c>
      <c r="N406" s="257">
        <v>0</v>
      </c>
      <c r="O406" s="191">
        <v>32.89</v>
      </c>
      <c r="P406" s="259">
        <v>0</v>
      </c>
      <c r="Q406" s="245">
        <v>0</v>
      </c>
      <c r="R406" s="223">
        <v>7.51</v>
      </c>
    </row>
    <row r="407" spans="1:18" ht="21.75" customHeight="1" x14ac:dyDescent="0.2">
      <c r="A407" s="76">
        <v>45650</v>
      </c>
      <c r="B407" s="65" t="s">
        <v>158</v>
      </c>
      <c r="C407" s="97" t="s">
        <v>1161</v>
      </c>
      <c r="D407" s="65" t="s">
        <v>310</v>
      </c>
      <c r="E407" s="174" t="s">
        <v>159</v>
      </c>
      <c r="F407" s="192">
        <v>1</v>
      </c>
      <c r="G407" s="86"/>
      <c r="H407" s="86"/>
      <c r="I407" s="251">
        <v>0</v>
      </c>
      <c r="J407" s="181">
        <v>41.1282</v>
      </c>
      <c r="K407" s="91">
        <v>41.12</v>
      </c>
      <c r="L407" s="257">
        <v>0</v>
      </c>
      <c r="M407" s="257">
        <v>0</v>
      </c>
      <c r="N407" s="257">
        <v>0</v>
      </c>
      <c r="O407" s="191">
        <v>41.12</v>
      </c>
      <c r="P407" s="259">
        <v>0</v>
      </c>
      <c r="Q407" s="245">
        <v>0</v>
      </c>
      <c r="R407" s="223">
        <v>56.34</v>
      </c>
    </row>
    <row r="408" spans="1:18" ht="30.75" customHeight="1" x14ac:dyDescent="0.2">
      <c r="A408" s="76">
        <v>46015</v>
      </c>
      <c r="B408" s="66">
        <v>97670</v>
      </c>
      <c r="C408" s="97" t="s">
        <v>1162</v>
      </c>
      <c r="D408" s="65" t="s">
        <v>310</v>
      </c>
      <c r="E408" s="174" t="s">
        <v>22</v>
      </c>
      <c r="F408" s="192">
        <v>40</v>
      </c>
      <c r="G408" s="86"/>
      <c r="H408" s="86"/>
      <c r="I408" s="251">
        <v>0</v>
      </c>
      <c r="J408" s="181">
        <v>22.856299999999997</v>
      </c>
      <c r="K408" s="91">
        <v>914.25</v>
      </c>
      <c r="L408" s="257">
        <v>0</v>
      </c>
      <c r="M408" s="257">
        <v>0</v>
      </c>
      <c r="N408" s="257">
        <v>0</v>
      </c>
      <c r="O408" s="191">
        <v>914.25</v>
      </c>
      <c r="P408" s="259">
        <v>0</v>
      </c>
      <c r="Q408" s="245">
        <v>0</v>
      </c>
      <c r="R408" s="223">
        <v>31.31</v>
      </c>
    </row>
    <row r="409" spans="1:18" ht="17.25" customHeight="1" x14ac:dyDescent="0.2">
      <c r="A409" s="118" t="s">
        <v>538</v>
      </c>
      <c r="B409" s="119"/>
      <c r="C409" s="112" t="s">
        <v>463</v>
      </c>
      <c r="D409" s="120"/>
      <c r="E409" s="179"/>
      <c r="F409" s="202"/>
      <c r="G409" s="120"/>
      <c r="H409" s="120"/>
      <c r="I409" s="255"/>
      <c r="J409" s="185"/>
      <c r="K409" s="121">
        <v>2925.58</v>
      </c>
      <c r="L409" s="121"/>
      <c r="M409" s="121"/>
      <c r="N409" s="121"/>
      <c r="O409" s="213"/>
      <c r="P409" s="239"/>
      <c r="Q409" s="213"/>
      <c r="R409" s="229"/>
    </row>
    <row r="410" spans="1:18" ht="32.25" customHeight="1" x14ac:dyDescent="0.2">
      <c r="A410" s="65" t="s">
        <v>539</v>
      </c>
      <c r="B410" s="66">
        <v>97888</v>
      </c>
      <c r="C410" s="97" t="s">
        <v>1163</v>
      </c>
      <c r="D410" s="65" t="s">
        <v>310</v>
      </c>
      <c r="E410" s="174" t="s">
        <v>74</v>
      </c>
      <c r="F410" s="192">
        <v>4</v>
      </c>
      <c r="G410" s="86"/>
      <c r="H410" s="86"/>
      <c r="I410" s="251">
        <v>0</v>
      </c>
      <c r="J410" s="181">
        <v>501.35669999999993</v>
      </c>
      <c r="K410" s="91">
        <v>2005.42</v>
      </c>
      <c r="L410" s="257">
        <v>0</v>
      </c>
      <c r="M410" s="257">
        <v>0</v>
      </c>
      <c r="N410" s="257">
        <v>0</v>
      </c>
      <c r="O410" s="191">
        <v>2005.42</v>
      </c>
      <c r="P410" s="259">
        <v>0</v>
      </c>
      <c r="Q410" s="245">
        <v>0</v>
      </c>
      <c r="R410" s="223">
        <v>686.79</v>
      </c>
    </row>
    <row r="411" spans="1:18" ht="29.25" customHeight="1" x14ac:dyDescent="0.2">
      <c r="A411" s="65" t="s">
        <v>540</v>
      </c>
      <c r="B411" s="66">
        <v>91944</v>
      </c>
      <c r="C411" s="97" t="s">
        <v>1133</v>
      </c>
      <c r="D411" s="65" t="s">
        <v>310</v>
      </c>
      <c r="E411" s="174" t="s">
        <v>74</v>
      </c>
      <c r="F411" s="192">
        <v>3</v>
      </c>
      <c r="G411" s="86"/>
      <c r="H411" s="86"/>
      <c r="I411" s="251">
        <v>0</v>
      </c>
      <c r="J411" s="181">
        <v>13.651</v>
      </c>
      <c r="K411" s="91">
        <v>40.950000000000003</v>
      </c>
      <c r="L411" s="257">
        <v>0</v>
      </c>
      <c r="M411" s="257">
        <v>0</v>
      </c>
      <c r="N411" s="257">
        <v>0</v>
      </c>
      <c r="O411" s="191">
        <v>40.950000000000003</v>
      </c>
      <c r="P411" s="259">
        <v>0</v>
      </c>
      <c r="Q411" s="245">
        <v>0</v>
      </c>
      <c r="R411" s="223">
        <v>18.7</v>
      </c>
    </row>
    <row r="412" spans="1:18" ht="27.75" customHeight="1" x14ac:dyDescent="0.2">
      <c r="A412" s="65" t="s">
        <v>541</v>
      </c>
      <c r="B412" s="66">
        <v>95795</v>
      </c>
      <c r="C412" s="97" t="s">
        <v>1164</v>
      </c>
      <c r="D412" s="65" t="s">
        <v>310</v>
      </c>
      <c r="E412" s="174" t="s">
        <v>74</v>
      </c>
      <c r="F412" s="192">
        <v>2</v>
      </c>
      <c r="G412" s="86"/>
      <c r="H412" s="86"/>
      <c r="I412" s="251">
        <v>0</v>
      </c>
      <c r="J412" s="181">
        <v>34.054499999999997</v>
      </c>
      <c r="K412" s="91">
        <v>68.099999999999994</v>
      </c>
      <c r="L412" s="257">
        <v>0</v>
      </c>
      <c r="M412" s="257">
        <v>0</v>
      </c>
      <c r="N412" s="257">
        <v>0</v>
      </c>
      <c r="O412" s="191">
        <v>68.099999999999994</v>
      </c>
      <c r="P412" s="259">
        <v>0</v>
      </c>
      <c r="Q412" s="245">
        <v>0</v>
      </c>
      <c r="R412" s="223">
        <v>46.65</v>
      </c>
    </row>
    <row r="413" spans="1:18" ht="30.75" customHeight="1" x14ac:dyDescent="0.2">
      <c r="A413" s="65" t="s">
        <v>542</v>
      </c>
      <c r="B413" s="66">
        <v>95787</v>
      </c>
      <c r="C413" s="97" t="s">
        <v>1165</v>
      </c>
      <c r="D413" s="65" t="s">
        <v>310</v>
      </c>
      <c r="E413" s="174" t="s">
        <v>74</v>
      </c>
      <c r="F413" s="192">
        <v>6</v>
      </c>
      <c r="G413" s="86"/>
      <c r="H413" s="86"/>
      <c r="I413" s="251">
        <v>0</v>
      </c>
      <c r="J413" s="181">
        <v>29.820500000000003</v>
      </c>
      <c r="K413" s="91">
        <v>178.92</v>
      </c>
      <c r="L413" s="257">
        <v>0</v>
      </c>
      <c r="M413" s="257">
        <v>0</v>
      </c>
      <c r="N413" s="257">
        <v>0</v>
      </c>
      <c r="O413" s="191">
        <v>178.92</v>
      </c>
      <c r="P413" s="259">
        <v>0</v>
      </c>
      <c r="Q413" s="245">
        <v>0</v>
      </c>
      <c r="R413" s="223">
        <v>40.85</v>
      </c>
    </row>
    <row r="414" spans="1:18" ht="32.25" customHeight="1" x14ac:dyDescent="0.2">
      <c r="A414" s="65" t="s">
        <v>543</v>
      </c>
      <c r="B414" s="66">
        <v>95789</v>
      </c>
      <c r="C414" s="97" t="s">
        <v>1142</v>
      </c>
      <c r="D414" s="65" t="s">
        <v>310</v>
      </c>
      <c r="E414" s="174" t="s">
        <v>74</v>
      </c>
      <c r="F414" s="192">
        <v>4</v>
      </c>
      <c r="G414" s="86"/>
      <c r="H414" s="86"/>
      <c r="I414" s="251">
        <v>0</v>
      </c>
      <c r="J414" s="181">
        <v>41.120899999999999</v>
      </c>
      <c r="K414" s="91">
        <v>164.48</v>
      </c>
      <c r="L414" s="257">
        <v>0</v>
      </c>
      <c r="M414" s="257">
        <v>0</v>
      </c>
      <c r="N414" s="257">
        <v>0</v>
      </c>
      <c r="O414" s="191">
        <v>164.48</v>
      </c>
      <c r="P414" s="259">
        <v>0</v>
      </c>
      <c r="Q414" s="245">
        <v>0</v>
      </c>
      <c r="R414" s="223">
        <v>56.33</v>
      </c>
    </row>
    <row r="415" spans="1:18" ht="48" customHeight="1" x14ac:dyDescent="0.2">
      <c r="A415" s="65" t="s">
        <v>544</v>
      </c>
      <c r="B415" s="65" t="s">
        <v>160</v>
      </c>
      <c r="C415" s="97" t="s">
        <v>1166</v>
      </c>
      <c r="D415" s="65" t="s">
        <v>310</v>
      </c>
      <c r="E415" s="174" t="s">
        <v>74</v>
      </c>
      <c r="F415" s="192">
        <v>3</v>
      </c>
      <c r="G415" s="86"/>
      <c r="H415" s="86"/>
      <c r="I415" s="251">
        <v>0</v>
      </c>
      <c r="J415" s="181">
        <v>42.3108</v>
      </c>
      <c r="K415" s="91">
        <v>126.93</v>
      </c>
      <c r="L415" s="257">
        <v>0</v>
      </c>
      <c r="M415" s="257">
        <v>0</v>
      </c>
      <c r="N415" s="257">
        <v>0</v>
      </c>
      <c r="O415" s="191">
        <v>126.93</v>
      </c>
      <c r="P415" s="259">
        <v>0</v>
      </c>
      <c r="Q415" s="245">
        <v>0</v>
      </c>
      <c r="R415" s="223">
        <v>57.96</v>
      </c>
    </row>
    <row r="416" spans="1:18" ht="18" customHeight="1" x14ac:dyDescent="0.2">
      <c r="A416" s="65" t="s">
        <v>545</v>
      </c>
      <c r="B416" s="65" t="s">
        <v>161</v>
      </c>
      <c r="C416" s="97" t="s">
        <v>1167</v>
      </c>
      <c r="D416" s="65" t="s">
        <v>310</v>
      </c>
      <c r="E416" s="174" t="s">
        <v>74</v>
      </c>
      <c r="F416" s="192">
        <v>3</v>
      </c>
      <c r="G416" s="86"/>
      <c r="H416" s="86"/>
      <c r="I416" s="251">
        <v>0</v>
      </c>
      <c r="J416" s="181">
        <v>113.59530000000001</v>
      </c>
      <c r="K416" s="91">
        <v>340.78</v>
      </c>
      <c r="L416" s="257">
        <v>0</v>
      </c>
      <c r="M416" s="257">
        <v>0</v>
      </c>
      <c r="N416" s="257">
        <v>0</v>
      </c>
      <c r="O416" s="191">
        <v>340.78</v>
      </c>
      <c r="P416" s="259">
        <v>0</v>
      </c>
      <c r="Q416" s="245">
        <v>0</v>
      </c>
      <c r="R416" s="223">
        <v>155.61000000000001</v>
      </c>
    </row>
    <row r="417" spans="1:18" ht="18" customHeight="1" x14ac:dyDescent="0.2">
      <c r="A417" s="118" t="s">
        <v>546</v>
      </c>
      <c r="B417" s="119"/>
      <c r="C417" s="112" t="s">
        <v>465</v>
      </c>
      <c r="D417" s="120"/>
      <c r="E417" s="179"/>
      <c r="F417" s="202"/>
      <c r="G417" s="120"/>
      <c r="H417" s="120"/>
      <c r="I417" s="255"/>
      <c r="J417" s="185"/>
      <c r="K417" s="121">
        <v>42006.720000000008</v>
      </c>
      <c r="L417" s="121"/>
      <c r="M417" s="121"/>
      <c r="N417" s="121"/>
      <c r="O417" s="213"/>
      <c r="P417" s="239"/>
      <c r="Q417" s="213"/>
      <c r="R417" s="229"/>
    </row>
    <row r="418" spans="1:18" ht="34.5" customHeight="1" x14ac:dyDescent="0.2">
      <c r="A418" s="65" t="s">
        <v>547</v>
      </c>
      <c r="B418" s="66">
        <v>91926</v>
      </c>
      <c r="C418" s="97" t="s">
        <v>1168</v>
      </c>
      <c r="D418" s="65" t="s">
        <v>310</v>
      </c>
      <c r="E418" s="174" t="s">
        <v>479</v>
      </c>
      <c r="F418" s="194">
        <v>300</v>
      </c>
      <c r="G418" s="84"/>
      <c r="H418" s="84"/>
      <c r="I418" s="251">
        <v>0</v>
      </c>
      <c r="J418" s="181">
        <v>4.1318000000000001</v>
      </c>
      <c r="K418" s="91">
        <v>1239.54</v>
      </c>
      <c r="L418" s="257">
        <v>0</v>
      </c>
      <c r="M418" s="257">
        <v>0</v>
      </c>
      <c r="N418" s="257">
        <v>0</v>
      </c>
      <c r="O418" s="191">
        <v>1239.54</v>
      </c>
      <c r="P418" s="259">
        <v>0</v>
      </c>
      <c r="Q418" s="245">
        <v>0</v>
      </c>
      <c r="R418" s="223">
        <v>5.66</v>
      </c>
    </row>
    <row r="419" spans="1:18" ht="33.75" customHeight="1" x14ac:dyDescent="0.2">
      <c r="A419" s="65" t="s">
        <v>548</v>
      </c>
      <c r="B419" s="66">
        <v>91930</v>
      </c>
      <c r="C419" s="97" t="s">
        <v>1169</v>
      </c>
      <c r="D419" s="65" t="s">
        <v>310</v>
      </c>
      <c r="E419" s="174" t="s">
        <v>479</v>
      </c>
      <c r="F419" s="194">
        <v>10</v>
      </c>
      <c r="G419" s="84"/>
      <c r="H419" s="84"/>
      <c r="I419" s="251">
        <v>0</v>
      </c>
      <c r="J419" s="181">
        <v>8.8767999999999994</v>
      </c>
      <c r="K419" s="91">
        <v>88.76</v>
      </c>
      <c r="L419" s="257">
        <v>0</v>
      </c>
      <c r="M419" s="257">
        <v>0</v>
      </c>
      <c r="N419" s="257">
        <v>0</v>
      </c>
      <c r="O419" s="191">
        <v>88.76</v>
      </c>
      <c r="P419" s="259">
        <v>0</v>
      </c>
      <c r="Q419" s="245">
        <v>0</v>
      </c>
      <c r="R419" s="223">
        <v>12.16</v>
      </c>
    </row>
    <row r="420" spans="1:18" ht="32.25" customHeight="1" x14ac:dyDescent="0.2">
      <c r="A420" s="65" t="s">
        <v>549</v>
      </c>
      <c r="B420" s="66">
        <v>101884</v>
      </c>
      <c r="C420" s="97" t="s">
        <v>1170</v>
      </c>
      <c r="D420" s="65" t="s">
        <v>310</v>
      </c>
      <c r="E420" s="174" t="s">
        <v>479</v>
      </c>
      <c r="F420" s="194">
        <v>35</v>
      </c>
      <c r="G420" s="84"/>
      <c r="H420" s="84"/>
      <c r="I420" s="251">
        <v>0</v>
      </c>
      <c r="J420" s="181">
        <v>9.9937000000000005</v>
      </c>
      <c r="K420" s="91">
        <v>349.77</v>
      </c>
      <c r="L420" s="257">
        <v>0</v>
      </c>
      <c r="M420" s="257">
        <v>0</v>
      </c>
      <c r="N420" s="257">
        <v>0</v>
      </c>
      <c r="O420" s="191">
        <v>349.77</v>
      </c>
      <c r="P420" s="259">
        <v>0</v>
      </c>
      <c r="Q420" s="245">
        <v>0</v>
      </c>
      <c r="R420" s="223">
        <v>13.69</v>
      </c>
    </row>
    <row r="421" spans="1:18" ht="33" customHeight="1" x14ac:dyDescent="0.2">
      <c r="A421" s="65" t="s">
        <v>550</v>
      </c>
      <c r="B421" s="66">
        <v>101886</v>
      </c>
      <c r="C421" s="97" t="s">
        <v>1171</v>
      </c>
      <c r="D421" s="65" t="s">
        <v>310</v>
      </c>
      <c r="E421" s="174" t="s">
        <v>479</v>
      </c>
      <c r="F421" s="194">
        <v>80</v>
      </c>
      <c r="G421" s="84"/>
      <c r="H421" s="84"/>
      <c r="I421" s="251">
        <v>0</v>
      </c>
      <c r="J421" s="181">
        <v>14.344499999999998</v>
      </c>
      <c r="K421" s="91">
        <v>1147.56</v>
      </c>
      <c r="L421" s="257">
        <v>0</v>
      </c>
      <c r="M421" s="257">
        <v>0</v>
      </c>
      <c r="N421" s="257">
        <v>0</v>
      </c>
      <c r="O421" s="191">
        <v>1147.56</v>
      </c>
      <c r="P421" s="259">
        <v>0</v>
      </c>
      <c r="Q421" s="245">
        <v>0</v>
      </c>
      <c r="R421" s="223">
        <v>19.649999999999999</v>
      </c>
    </row>
    <row r="422" spans="1:18" ht="21" customHeight="1" x14ac:dyDescent="0.2">
      <c r="A422" s="65" t="s">
        <v>551</v>
      </c>
      <c r="B422" s="65" t="s">
        <v>162</v>
      </c>
      <c r="C422" s="97" t="s">
        <v>1172</v>
      </c>
      <c r="D422" s="65" t="s">
        <v>310</v>
      </c>
      <c r="E422" s="174" t="s">
        <v>479</v>
      </c>
      <c r="F422" s="194">
        <v>80</v>
      </c>
      <c r="G422" s="84"/>
      <c r="H422" s="84"/>
      <c r="I422" s="251">
        <v>0</v>
      </c>
      <c r="J422" s="181">
        <v>11.4026</v>
      </c>
      <c r="K422" s="91">
        <v>912.2</v>
      </c>
      <c r="L422" s="257">
        <v>0</v>
      </c>
      <c r="M422" s="257">
        <v>0</v>
      </c>
      <c r="N422" s="257">
        <v>0</v>
      </c>
      <c r="O422" s="191">
        <v>912.2</v>
      </c>
      <c r="P422" s="259">
        <v>0</v>
      </c>
      <c r="Q422" s="245">
        <v>0</v>
      </c>
      <c r="R422" s="223">
        <v>15.62</v>
      </c>
    </row>
    <row r="423" spans="1:18" ht="22.5" customHeight="1" x14ac:dyDescent="0.2">
      <c r="A423" s="65" t="s">
        <v>552</v>
      </c>
      <c r="B423" s="65" t="s">
        <v>163</v>
      </c>
      <c r="C423" s="97" t="s">
        <v>1173</v>
      </c>
      <c r="D423" s="65" t="s">
        <v>310</v>
      </c>
      <c r="E423" s="174" t="s">
        <v>553</v>
      </c>
      <c r="F423" s="194">
        <v>140</v>
      </c>
      <c r="G423" s="84"/>
      <c r="H423" s="84"/>
      <c r="I423" s="251">
        <v>0</v>
      </c>
      <c r="J423" s="181">
        <v>15.709599999999998</v>
      </c>
      <c r="K423" s="91">
        <v>2199.34</v>
      </c>
      <c r="L423" s="257">
        <v>0</v>
      </c>
      <c r="M423" s="257">
        <v>0</v>
      </c>
      <c r="N423" s="257">
        <v>0</v>
      </c>
      <c r="O423" s="191">
        <v>2199.34</v>
      </c>
      <c r="P423" s="259">
        <v>0</v>
      </c>
      <c r="Q423" s="245">
        <v>0</v>
      </c>
      <c r="R423" s="223">
        <v>21.52</v>
      </c>
    </row>
    <row r="424" spans="1:18" ht="18" customHeight="1" x14ac:dyDescent="0.2">
      <c r="A424" s="65" t="s">
        <v>554</v>
      </c>
      <c r="B424" s="65" t="s">
        <v>164</v>
      </c>
      <c r="C424" s="97" t="s">
        <v>1174</v>
      </c>
      <c r="D424" s="65" t="s">
        <v>310</v>
      </c>
      <c r="E424" s="174" t="s">
        <v>553</v>
      </c>
      <c r="F424" s="194">
        <v>40</v>
      </c>
      <c r="G424" s="84"/>
      <c r="H424" s="84"/>
      <c r="I424" s="251">
        <v>0</v>
      </c>
      <c r="J424" s="181">
        <v>61.173999999999992</v>
      </c>
      <c r="K424" s="91">
        <v>2446.96</v>
      </c>
      <c r="L424" s="257">
        <v>0</v>
      </c>
      <c r="M424" s="257">
        <v>0</v>
      </c>
      <c r="N424" s="257">
        <v>0</v>
      </c>
      <c r="O424" s="191">
        <v>2446.96</v>
      </c>
      <c r="P424" s="259">
        <v>0</v>
      </c>
      <c r="Q424" s="245">
        <v>0</v>
      </c>
      <c r="R424" s="223">
        <v>83.8</v>
      </c>
    </row>
    <row r="425" spans="1:18" ht="17.25" customHeight="1" x14ac:dyDescent="0.2">
      <c r="A425" s="65" t="s">
        <v>555</v>
      </c>
      <c r="B425" s="65" t="s">
        <v>165</v>
      </c>
      <c r="C425" s="97" t="s">
        <v>1175</v>
      </c>
      <c r="D425" s="65" t="s">
        <v>310</v>
      </c>
      <c r="E425" s="174" t="s">
        <v>482</v>
      </c>
      <c r="F425" s="194">
        <v>25</v>
      </c>
      <c r="G425" s="84"/>
      <c r="H425" s="84"/>
      <c r="I425" s="251">
        <v>0</v>
      </c>
      <c r="J425" s="181">
        <v>2.5404</v>
      </c>
      <c r="K425" s="91">
        <v>63.51</v>
      </c>
      <c r="L425" s="257">
        <v>0</v>
      </c>
      <c r="M425" s="257">
        <v>0</v>
      </c>
      <c r="N425" s="257">
        <v>0</v>
      </c>
      <c r="O425" s="191">
        <v>63.51</v>
      </c>
      <c r="P425" s="259">
        <v>0</v>
      </c>
      <c r="Q425" s="245">
        <v>0</v>
      </c>
      <c r="R425" s="223">
        <v>3.48</v>
      </c>
    </row>
    <row r="426" spans="1:18" ht="18.75" customHeight="1" x14ac:dyDescent="0.2">
      <c r="A426" s="65" t="s">
        <v>556</v>
      </c>
      <c r="B426" s="65" t="s">
        <v>166</v>
      </c>
      <c r="C426" s="97" t="s">
        <v>1176</v>
      </c>
      <c r="D426" s="65" t="s">
        <v>310</v>
      </c>
      <c r="E426" s="174" t="s">
        <v>482</v>
      </c>
      <c r="F426" s="194">
        <v>20</v>
      </c>
      <c r="G426" s="84"/>
      <c r="H426" s="84"/>
      <c r="I426" s="251">
        <v>0</v>
      </c>
      <c r="J426" s="181">
        <v>2.8397000000000001</v>
      </c>
      <c r="K426" s="91">
        <v>56.79</v>
      </c>
      <c r="L426" s="257">
        <v>0</v>
      </c>
      <c r="M426" s="257">
        <v>0</v>
      </c>
      <c r="N426" s="257">
        <v>0</v>
      </c>
      <c r="O426" s="191">
        <v>56.79</v>
      </c>
      <c r="P426" s="259">
        <v>0</v>
      </c>
      <c r="Q426" s="245">
        <v>0</v>
      </c>
      <c r="R426" s="223">
        <v>3.89</v>
      </c>
    </row>
    <row r="427" spans="1:18" ht="17.25" customHeight="1" x14ac:dyDescent="0.2">
      <c r="A427" s="76">
        <v>40538</v>
      </c>
      <c r="B427" s="65" t="s">
        <v>167</v>
      </c>
      <c r="C427" s="97" t="s">
        <v>1177</v>
      </c>
      <c r="D427" s="65" t="s">
        <v>310</v>
      </c>
      <c r="E427" s="174" t="s">
        <v>482</v>
      </c>
      <c r="F427" s="194">
        <v>10</v>
      </c>
      <c r="G427" s="84"/>
      <c r="H427" s="84"/>
      <c r="I427" s="251">
        <v>0</v>
      </c>
      <c r="J427" s="181">
        <v>6.1539000000000001</v>
      </c>
      <c r="K427" s="91">
        <v>61.53</v>
      </c>
      <c r="L427" s="257">
        <v>0</v>
      </c>
      <c r="M427" s="257">
        <v>0</v>
      </c>
      <c r="N427" s="257">
        <v>0</v>
      </c>
      <c r="O427" s="191">
        <v>61.53</v>
      </c>
      <c r="P427" s="259">
        <v>0</v>
      </c>
      <c r="Q427" s="245">
        <v>0</v>
      </c>
      <c r="R427" s="223">
        <v>8.43</v>
      </c>
    </row>
    <row r="428" spans="1:18" ht="17.25" customHeight="1" x14ac:dyDescent="0.2">
      <c r="A428" s="76">
        <v>40903</v>
      </c>
      <c r="B428" s="65" t="s">
        <v>168</v>
      </c>
      <c r="C428" s="97" t="s">
        <v>1178</v>
      </c>
      <c r="D428" s="65" t="s">
        <v>310</v>
      </c>
      <c r="E428" s="174" t="s">
        <v>557</v>
      </c>
      <c r="F428" s="194">
        <v>20</v>
      </c>
      <c r="G428" s="84"/>
      <c r="H428" s="84"/>
      <c r="I428" s="251">
        <v>0</v>
      </c>
      <c r="J428" s="181">
        <v>124.0051</v>
      </c>
      <c r="K428" s="91">
        <v>2480.1</v>
      </c>
      <c r="L428" s="257">
        <v>0</v>
      </c>
      <c r="M428" s="257">
        <v>0</v>
      </c>
      <c r="N428" s="257">
        <v>0</v>
      </c>
      <c r="O428" s="191">
        <v>2480.1</v>
      </c>
      <c r="P428" s="259">
        <v>0</v>
      </c>
      <c r="Q428" s="245">
        <v>0</v>
      </c>
      <c r="R428" s="223">
        <v>169.87</v>
      </c>
    </row>
    <row r="429" spans="1:18" ht="33.6" customHeight="1" x14ac:dyDescent="0.2">
      <c r="A429" s="76">
        <v>41269</v>
      </c>
      <c r="B429" s="65" t="s">
        <v>169</v>
      </c>
      <c r="C429" s="97" t="s">
        <v>1179</v>
      </c>
      <c r="D429" s="65" t="s">
        <v>310</v>
      </c>
      <c r="E429" s="174" t="s">
        <v>482</v>
      </c>
      <c r="F429" s="194">
        <v>5</v>
      </c>
      <c r="G429" s="84"/>
      <c r="H429" s="84"/>
      <c r="I429" s="251">
        <v>0</v>
      </c>
      <c r="J429" s="181">
        <v>47.041199999999996</v>
      </c>
      <c r="K429" s="91">
        <v>235.2</v>
      </c>
      <c r="L429" s="257">
        <v>0</v>
      </c>
      <c r="M429" s="257">
        <v>0</v>
      </c>
      <c r="N429" s="257">
        <v>0</v>
      </c>
      <c r="O429" s="191">
        <v>235.2</v>
      </c>
      <c r="P429" s="259">
        <v>0</v>
      </c>
      <c r="Q429" s="245">
        <v>0</v>
      </c>
      <c r="R429" s="223">
        <v>64.44</v>
      </c>
    </row>
    <row r="430" spans="1:18" ht="29.25" customHeight="1" x14ac:dyDescent="0.2">
      <c r="A430" s="76">
        <v>41634</v>
      </c>
      <c r="B430" s="65" t="s">
        <v>147</v>
      </c>
      <c r="C430" s="97" t="s">
        <v>1143</v>
      </c>
      <c r="D430" s="65" t="s">
        <v>310</v>
      </c>
      <c r="E430" s="174" t="s">
        <v>553</v>
      </c>
      <c r="F430" s="194">
        <v>30</v>
      </c>
      <c r="G430" s="84"/>
      <c r="H430" s="84"/>
      <c r="I430" s="251">
        <v>0</v>
      </c>
      <c r="J430" s="181">
        <v>7.7379999999999995</v>
      </c>
      <c r="K430" s="91">
        <v>232.14</v>
      </c>
      <c r="L430" s="257">
        <v>0</v>
      </c>
      <c r="M430" s="257">
        <v>0</v>
      </c>
      <c r="N430" s="257">
        <v>0</v>
      </c>
      <c r="O430" s="191">
        <v>232.14</v>
      </c>
      <c r="P430" s="259">
        <v>0</v>
      </c>
      <c r="Q430" s="245">
        <v>0</v>
      </c>
      <c r="R430" s="223">
        <v>10.6</v>
      </c>
    </row>
    <row r="431" spans="1:18" ht="18" customHeight="1" x14ac:dyDescent="0.2">
      <c r="A431" s="125">
        <v>41999</v>
      </c>
      <c r="B431" s="69" t="s">
        <v>170</v>
      </c>
      <c r="C431" s="111" t="s">
        <v>558</v>
      </c>
      <c r="D431" s="69" t="s">
        <v>310</v>
      </c>
      <c r="E431" s="177" t="s">
        <v>553</v>
      </c>
      <c r="F431" s="197">
        <v>160</v>
      </c>
      <c r="G431" s="90"/>
      <c r="H431" s="90"/>
      <c r="I431" s="251">
        <v>0</v>
      </c>
      <c r="J431" s="181">
        <v>114.8801</v>
      </c>
      <c r="K431" s="91">
        <v>18380.810000000001</v>
      </c>
      <c r="L431" s="257">
        <v>0</v>
      </c>
      <c r="M431" s="257">
        <v>0</v>
      </c>
      <c r="N431" s="257">
        <v>0</v>
      </c>
      <c r="O431" s="191">
        <v>18380.810000000001</v>
      </c>
      <c r="P431" s="259">
        <v>0</v>
      </c>
      <c r="Q431" s="245">
        <v>0</v>
      </c>
      <c r="R431" s="228">
        <v>157.37</v>
      </c>
    </row>
    <row r="432" spans="1:18" ht="15" customHeight="1" x14ac:dyDescent="0.2">
      <c r="A432" s="125">
        <v>42364</v>
      </c>
      <c r="B432" s="69" t="s">
        <v>171</v>
      </c>
      <c r="C432" s="111" t="s">
        <v>559</v>
      </c>
      <c r="D432" s="69" t="s">
        <v>310</v>
      </c>
      <c r="E432" s="177" t="s">
        <v>553</v>
      </c>
      <c r="F432" s="197">
        <v>120</v>
      </c>
      <c r="G432" s="90"/>
      <c r="H432" s="90"/>
      <c r="I432" s="251">
        <v>0</v>
      </c>
      <c r="J432" s="181">
        <v>42.997</v>
      </c>
      <c r="K432" s="91">
        <v>5159.6400000000003</v>
      </c>
      <c r="L432" s="257">
        <v>0</v>
      </c>
      <c r="M432" s="257">
        <v>0</v>
      </c>
      <c r="N432" s="257">
        <v>0</v>
      </c>
      <c r="O432" s="191">
        <v>5159.6400000000003</v>
      </c>
      <c r="P432" s="259">
        <v>0</v>
      </c>
      <c r="Q432" s="245">
        <v>0</v>
      </c>
      <c r="R432" s="228">
        <v>58.9</v>
      </c>
    </row>
    <row r="433" spans="1:18" ht="18.75" customHeight="1" x14ac:dyDescent="0.2">
      <c r="A433" s="125">
        <v>42730</v>
      </c>
      <c r="B433" s="69" t="s">
        <v>172</v>
      </c>
      <c r="C433" s="111" t="s">
        <v>560</v>
      </c>
      <c r="D433" s="69" t="s">
        <v>310</v>
      </c>
      <c r="E433" s="177" t="s">
        <v>553</v>
      </c>
      <c r="F433" s="197">
        <v>200</v>
      </c>
      <c r="G433" s="90"/>
      <c r="H433" s="90"/>
      <c r="I433" s="251">
        <v>0</v>
      </c>
      <c r="J433" s="181">
        <v>32.609099999999998</v>
      </c>
      <c r="K433" s="91">
        <v>6521.82</v>
      </c>
      <c r="L433" s="257">
        <v>0</v>
      </c>
      <c r="M433" s="257">
        <v>0</v>
      </c>
      <c r="N433" s="257">
        <v>0</v>
      </c>
      <c r="O433" s="191">
        <v>6521.82</v>
      </c>
      <c r="P433" s="259">
        <v>0</v>
      </c>
      <c r="Q433" s="245">
        <v>0</v>
      </c>
      <c r="R433" s="228">
        <v>44.67</v>
      </c>
    </row>
    <row r="434" spans="1:18" ht="15.75" customHeight="1" x14ac:dyDescent="0.2">
      <c r="A434" s="125">
        <v>43095</v>
      </c>
      <c r="B434" s="69" t="s">
        <v>173</v>
      </c>
      <c r="C434" s="111" t="s">
        <v>561</v>
      </c>
      <c r="D434" s="69" t="s">
        <v>310</v>
      </c>
      <c r="E434" s="177" t="s">
        <v>482</v>
      </c>
      <c r="F434" s="197">
        <v>30</v>
      </c>
      <c r="G434" s="90"/>
      <c r="H434" s="90"/>
      <c r="I434" s="251">
        <v>0</v>
      </c>
      <c r="J434" s="181">
        <v>9.0154999999999994</v>
      </c>
      <c r="K434" s="91">
        <v>270.45999999999998</v>
      </c>
      <c r="L434" s="257">
        <v>0</v>
      </c>
      <c r="M434" s="257">
        <v>0</v>
      </c>
      <c r="N434" s="257">
        <v>0</v>
      </c>
      <c r="O434" s="191">
        <v>270.45999999999998</v>
      </c>
      <c r="P434" s="259">
        <v>0</v>
      </c>
      <c r="Q434" s="245">
        <v>0</v>
      </c>
      <c r="R434" s="228">
        <v>12.35</v>
      </c>
    </row>
    <row r="435" spans="1:18" ht="18" customHeight="1" x14ac:dyDescent="0.2">
      <c r="A435" s="125">
        <v>43460</v>
      </c>
      <c r="B435" s="69" t="s">
        <v>174</v>
      </c>
      <c r="C435" s="111" t="s">
        <v>562</v>
      </c>
      <c r="D435" s="69" t="s">
        <v>310</v>
      </c>
      <c r="E435" s="177" t="s">
        <v>482</v>
      </c>
      <c r="F435" s="197">
        <v>20</v>
      </c>
      <c r="G435" s="90"/>
      <c r="H435" s="90"/>
      <c r="I435" s="251">
        <v>0</v>
      </c>
      <c r="J435" s="181">
        <v>3.7667999999999999</v>
      </c>
      <c r="K435" s="91">
        <v>75.33</v>
      </c>
      <c r="L435" s="257">
        <v>0</v>
      </c>
      <c r="M435" s="257">
        <v>0</v>
      </c>
      <c r="N435" s="257">
        <v>0</v>
      </c>
      <c r="O435" s="191">
        <v>75.33</v>
      </c>
      <c r="P435" s="259">
        <v>0</v>
      </c>
      <c r="Q435" s="245">
        <v>0</v>
      </c>
      <c r="R435" s="228">
        <v>5.16</v>
      </c>
    </row>
    <row r="436" spans="1:18" ht="24.75" customHeight="1" x14ac:dyDescent="0.2">
      <c r="A436" s="125">
        <v>43825</v>
      </c>
      <c r="B436" s="69" t="s">
        <v>175</v>
      </c>
      <c r="C436" s="111" t="s">
        <v>563</v>
      </c>
      <c r="D436" s="69" t="s">
        <v>310</v>
      </c>
      <c r="E436" s="177" t="s">
        <v>482</v>
      </c>
      <c r="F436" s="197">
        <v>20</v>
      </c>
      <c r="G436" s="90"/>
      <c r="H436" s="90"/>
      <c r="I436" s="251">
        <v>0</v>
      </c>
      <c r="J436" s="181">
        <v>4.2631999999999994</v>
      </c>
      <c r="K436" s="91">
        <v>85.26</v>
      </c>
      <c r="L436" s="257">
        <v>0</v>
      </c>
      <c r="M436" s="257">
        <v>0</v>
      </c>
      <c r="N436" s="257">
        <v>0</v>
      </c>
      <c r="O436" s="191">
        <v>85.26</v>
      </c>
      <c r="P436" s="259">
        <v>0</v>
      </c>
      <c r="Q436" s="245">
        <v>0</v>
      </c>
      <c r="R436" s="228">
        <v>5.84</v>
      </c>
    </row>
    <row r="437" spans="1:18" ht="18" customHeight="1" x14ac:dyDescent="0.2">
      <c r="A437" s="118" t="s">
        <v>564</v>
      </c>
      <c r="B437" s="119"/>
      <c r="C437" s="112" t="s">
        <v>565</v>
      </c>
      <c r="D437" s="120"/>
      <c r="E437" s="179"/>
      <c r="F437" s="202"/>
      <c r="G437" s="120"/>
      <c r="H437" s="120"/>
      <c r="I437" s="255"/>
      <c r="J437" s="185"/>
      <c r="K437" s="121">
        <v>29818.25</v>
      </c>
      <c r="L437" s="121"/>
      <c r="M437" s="121"/>
      <c r="N437" s="121"/>
      <c r="O437" s="213"/>
      <c r="P437" s="239"/>
      <c r="Q437" s="213"/>
      <c r="R437" s="229"/>
    </row>
    <row r="438" spans="1:18" ht="18" customHeight="1" x14ac:dyDescent="0.2">
      <c r="A438" s="65" t="s">
        <v>566</v>
      </c>
      <c r="B438" s="65" t="s">
        <v>567</v>
      </c>
      <c r="C438" s="97" t="s">
        <v>1180</v>
      </c>
      <c r="D438" s="65" t="s">
        <v>310</v>
      </c>
      <c r="E438" s="174" t="s">
        <v>482</v>
      </c>
      <c r="F438" s="192">
        <v>1</v>
      </c>
      <c r="G438" s="86"/>
      <c r="H438" s="86"/>
      <c r="I438" s="251">
        <v>0</v>
      </c>
      <c r="J438" s="181">
        <v>2400.4444000000003</v>
      </c>
      <c r="K438" s="91">
        <v>2400.44</v>
      </c>
      <c r="L438" s="257">
        <v>0</v>
      </c>
      <c r="M438" s="257">
        <v>0</v>
      </c>
      <c r="N438" s="257">
        <v>0</v>
      </c>
      <c r="O438" s="191">
        <v>2400.44</v>
      </c>
      <c r="P438" s="259">
        <v>0</v>
      </c>
      <c r="Q438" s="245">
        <v>0</v>
      </c>
      <c r="R438" s="223">
        <v>3288.28</v>
      </c>
    </row>
    <row r="439" spans="1:18" ht="33" customHeight="1" x14ac:dyDescent="0.2">
      <c r="A439" s="65" t="s">
        <v>568</v>
      </c>
      <c r="B439" s="65" t="s">
        <v>569</v>
      </c>
      <c r="C439" s="97" t="s">
        <v>1181</v>
      </c>
      <c r="D439" s="65" t="s">
        <v>310</v>
      </c>
      <c r="E439" s="174" t="s">
        <v>482</v>
      </c>
      <c r="F439" s="192">
        <v>1</v>
      </c>
      <c r="G439" s="86"/>
      <c r="H439" s="86"/>
      <c r="I439" s="251">
        <v>0</v>
      </c>
      <c r="J439" s="181">
        <v>8106.9493000000002</v>
      </c>
      <c r="K439" s="91">
        <v>8106.94</v>
      </c>
      <c r="L439" s="257">
        <v>0</v>
      </c>
      <c r="M439" s="257">
        <v>0</v>
      </c>
      <c r="N439" s="257">
        <v>0</v>
      </c>
      <c r="O439" s="191">
        <v>8106.94</v>
      </c>
      <c r="P439" s="259">
        <v>0</v>
      </c>
      <c r="Q439" s="245">
        <v>0</v>
      </c>
      <c r="R439" s="223">
        <v>11105.41</v>
      </c>
    </row>
    <row r="440" spans="1:18" ht="32.25" customHeight="1" x14ac:dyDescent="0.2">
      <c r="A440" s="65" t="s">
        <v>570</v>
      </c>
      <c r="B440" s="65" t="s">
        <v>571</v>
      </c>
      <c r="C440" s="97" t="s">
        <v>1182</v>
      </c>
      <c r="D440" s="65" t="s">
        <v>310</v>
      </c>
      <c r="E440" s="174" t="s">
        <v>482</v>
      </c>
      <c r="F440" s="192">
        <v>1</v>
      </c>
      <c r="G440" s="86"/>
      <c r="H440" s="86"/>
      <c r="I440" s="251">
        <v>0</v>
      </c>
      <c r="J440" s="181">
        <v>5405.3507</v>
      </c>
      <c r="K440" s="91">
        <v>5405.35</v>
      </c>
      <c r="L440" s="257">
        <v>0</v>
      </c>
      <c r="M440" s="257">
        <v>0</v>
      </c>
      <c r="N440" s="257">
        <v>0</v>
      </c>
      <c r="O440" s="191">
        <v>5405.35</v>
      </c>
      <c r="P440" s="259">
        <v>0</v>
      </c>
      <c r="Q440" s="245">
        <v>0</v>
      </c>
      <c r="R440" s="223">
        <v>7404.59</v>
      </c>
    </row>
    <row r="441" spans="1:18" ht="29.25" customHeight="1" x14ac:dyDescent="0.2">
      <c r="A441" s="65" t="s">
        <v>572</v>
      </c>
      <c r="B441" s="65" t="s">
        <v>573</v>
      </c>
      <c r="C441" s="97" t="s">
        <v>1183</v>
      </c>
      <c r="D441" s="65" t="s">
        <v>310</v>
      </c>
      <c r="E441" s="174" t="s">
        <v>482</v>
      </c>
      <c r="F441" s="192">
        <v>1</v>
      </c>
      <c r="G441" s="86"/>
      <c r="H441" s="86"/>
      <c r="I441" s="251">
        <v>0</v>
      </c>
      <c r="J441" s="181">
        <v>4953.8018999999995</v>
      </c>
      <c r="K441" s="91">
        <v>4953.8</v>
      </c>
      <c r="L441" s="257">
        <v>0</v>
      </c>
      <c r="M441" s="257">
        <v>0</v>
      </c>
      <c r="N441" s="257">
        <v>0</v>
      </c>
      <c r="O441" s="191">
        <v>4953.8</v>
      </c>
      <c r="P441" s="259">
        <v>0</v>
      </c>
      <c r="Q441" s="245">
        <v>0</v>
      </c>
      <c r="R441" s="223">
        <v>6786.03</v>
      </c>
    </row>
    <row r="442" spans="1:18" ht="32.25" customHeight="1" x14ac:dyDescent="0.2">
      <c r="A442" s="65" t="s">
        <v>574</v>
      </c>
      <c r="B442" s="65" t="s">
        <v>575</v>
      </c>
      <c r="C442" s="97" t="s">
        <v>1184</v>
      </c>
      <c r="D442" s="65" t="s">
        <v>310</v>
      </c>
      <c r="E442" s="174" t="s">
        <v>482</v>
      </c>
      <c r="F442" s="192">
        <v>1</v>
      </c>
      <c r="G442" s="86"/>
      <c r="H442" s="86"/>
      <c r="I442" s="251">
        <v>0</v>
      </c>
      <c r="J442" s="181">
        <v>4041.7252999999996</v>
      </c>
      <c r="K442" s="91">
        <v>4041.72</v>
      </c>
      <c r="L442" s="257">
        <v>0</v>
      </c>
      <c r="M442" s="257">
        <v>0</v>
      </c>
      <c r="N442" s="257">
        <v>0</v>
      </c>
      <c r="O442" s="191">
        <v>4041.72</v>
      </c>
      <c r="P442" s="259">
        <v>0</v>
      </c>
      <c r="Q442" s="245">
        <v>0</v>
      </c>
      <c r="R442" s="223">
        <v>5536.61</v>
      </c>
    </row>
    <row r="443" spans="1:18" ht="33" customHeight="1" x14ac:dyDescent="0.2">
      <c r="A443" s="65" t="s">
        <v>576</v>
      </c>
      <c r="B443" s="65" t="s">
        <v>577</v>
      </c>
      <c r="C443" s="97" t="s">
        <v>1185</v>
      </c>
      <c r="D443" s="65" t="s">
        <v>310</v>
      </c>
      <c r="E443" s="174" t="s">
        <v>482</v>
      </c>
      <c r="F443" s="192">
        <v>1</v>
      </c>
      <c r="G443" s="86"/>
      <c r="H443" s="86"/>
      <c r="I443" s="251">
        <v>0</v>
      </c>
      <c r="J443" s="181">
        <v>4910.0018999999993</v>
      </c>
      <c r="K443" s="91">
        <v>4910</v>
      </c>
      <c r="L443" s="257">
        <v>0</v>
      </c>
      <c r="M443" s="257">
        <v>0</v>
      </c>
      <c r="N443" s="257">
        <v>0</v>
      </c>
      <c r="O443" s="191">
        <v>4910</v>
      </c>
      <c r="P443" s="259">
        <v>0</v>
      </c>
      <c r="Q443" s="245">
        <v>0</v>
      </c>
      <c r="R443" s="223">
        <v>6726.03</v>
      </c>
    </row>
    <row r="444" spans="1:18" ht="17.25" customHeight="1" x14ac:dyDescent="0.2">
      <c r="A444" s="118" t="s">
        <v>578</v>
      </c>
      <c r="B444" s="119"/>
      <c r="C444" s="112" t="s">
        <v>470</v>
      </c>
      <c r="D444" s="120"/>
      <c r="E444" s="179"/>
      <c r="F444" s="202"/>
      <c r="G444" s="120"/>
      <c r="H444" s="120"/>
      <c r="I444" s="255"/>
      <c r="J444" s="185"/>
      <c r="K444" s="121">
        <v>3433.0600000000004</v>
      </c>
      <c r="L444" s="121"/>
      <c r="M444" s="121"/>
      <c r="N444" s="121"/>
      <c r="O444" s="213"/>
      <c r="P444" s="239"/>
      <c r="Q444" s="213"/>
      <c r="R444" s="229"/>
    </row>
    <row r="445" spans="1:18" ht="18.75" customHeight="1" x14ac:dyDescent="0.2">
      <c r="A445" s="65" t="s">
        <v>579</v>
      </c>
      <c r="B445" s="68">
        <v>93358</v>
      </c>
      <c r="C445" s="97" t="s">
        <v>1128</v>
      </c>
      <c r="D445" s="65" t="s">
        <v>310</v>
      </c>
      <c r="E445" s="174" t="s">
        <v>311</v>
      </c>
      <c r="F445" s="194">
        <v>21</v>
      </c>
      <c r="G445" s="84"/>
      <c r="H445" s="84"/>
      <c r="I445" s="251">
        <v>0</v>
      </c>
      <c r="J445" s="181">
        <v>86.702100000000002</v>
      </c>
      <c r="K445" s="91">
        <v>1820.74</v>
      </c>
      <c r="L445" s="257">
        <v>0</v>
      </c>
      <c r="M445" s="257">
        <v>0</v>
      </c>
      <c r="N445" s="257">
        <v>0</v>
      </c>
      <c r="O445" s="191">
        <v>1820.74</v>
      </c>
      <c r="P445" s="259">
        <v>0</v>
      </c>
      <c r="Q445" s="245">
        <v>0</v>
      </c>
      <c r="R445" s="223">
        <v>118.77</v>
      </c>
    </row>
    <row r="446" spans="1:18" ht="20.25" customHeight="1" x14ac:dyDescent="0.2">
      <c r="A446" s="65" t="s">
        <v>580</v>
      </c>
      <c r="B446" s="68">
        <v>93382</v>
      </c>
      <c r="C446" s="97" t="s">
        <v>1129</v>
      </c>
      <c r="D446" s="65" t="s">
        <v>310</v>
      </c>
      <c r="E446" s="174" t="s">
        <v>311</v>
      </c>
      <c r="F446" s="194">
        <v>17</v>
      </c>
      <c r="G446" s="84"/>
      <c r="H446" s="84"/>
      <c r="I446" s="251">
        <v>0</v>
      </c>
      <c r="J446" s="181">
        <v>27.382299999999997</v>
      </c>
      <c r="K446" s="91">
        <v>465.49</v>
      </c>
      <c r="L446" s="257">
        <v>0</v>
      </c>
      <c r="M446" s="257">
        <v>0</v>
      </c>
      <c r="N446" s="257">
        <v>0</v>
      </c>
      <c r="O446" s="191">
        <v>465.49</v>
      </c>
      <c r="P446" s="259">
        <v>0</v>
      </c>
      <c r="Q446" s="245">
        <v>0</v>
      </c>
      <c r="R446" s="223">
        <v>37.51</v>
      </c>
    </row>
    <row r="447" spans="1:18" ht="33" customHeight="1" x14ac:dyDescent="0.2">
      <c r="A447" s="65" t="s">
        <v>581</v>
      </c>
      <c r="B447" s="68">
        <v>100323</v>
      </c>
      <c r="C447" s="97" t="s">
        <v>1186</v>
      </c>
      <c r="D447" s="65" t="s">
        <v>310</v>
      </c>
      <c r="E447" s="174" t="s">
        <v>311</v>
      </c>
      <c r="F447" s="194">
        <v>2.5</v>
      </c>
      <c r="G447" s="84"/>
      <c r="H447" s="84"/>
      <c r="I447" s="251">
        <v>0</v>
      </c>
      <c r="J447" s="181">
        <v>206.15199999999999</v>
      </c>
      <c r="K447" s="91">
        <v>515.38</v>
      </c>
      <c r="L447" s="257">
        <v>0</v>
      </c>
      <c r="M447" s="257">
        <v>0</v>
      </c>
      <c r="N447" s="257">
        <v>0</v>
      </c>
      <c r="O447" s="191">
        <v>515.38</v>
      </c>
      <c r="P447" s="259">
        <v>0</v>
      </c>
      <c r="Q447" s="245">
        <v>0</v>
      </c>
      <c r="R447" s="223">
        <v>282.39999999999998</v>
      </c>
    </row>
    <row r="448" spans="1:18" ht="27.75" customHeight="1" x14ac:dyDescent="0.2">
      <c r="A448" s="65" t="s">
        <v>582</v>
      </c>
      <c r="B448" s="68">
        <v>94962</v>
      </c>
      <c r="C448" s="97" t="s">
        <v>1187</v>
      </c>
      <c r="D448" s="65" t="s">
        <v>310</v>
      </c>
      <c r="E448" s="174" t="s">
        <v>311</v>
      </c>
      <c r="F448" s="194">
        <v>1.5</v>
      </c>
      <c r="G448" s="84"/>
      <c r="H448" s="84"/>
      <c r="I448" s="251">
        <v>0</v>
      </c>
      <c r="J448" s="181">
        <v>420.96909999999997</v>
      </c>
      <c r="K448" s="91">
        <v>631.45000000000005</v>
      </c>
      <c r="L448" s="257">
        <v>0</v>
      </c>
      <c r="M448" s="257">
        <v>0</v>
      </c>
      <c r="N448" s="257">
        <v>0</v>
      </c>
      <c r="O448" s="191">
        <v>631.45000000000005</v>
      </c>
      <c r="P448" s="259">
        <v>0</v>
      </c>
      <c r="Q448" s="245">
        <v>0</v>
      </c>
      <c r="R448" s="223">
        <v>576.66999999999996</v>
      </c>
    </row>
    <row r="449" spans="1:18" ht="18.75" customHeight="1" x14ac:dyDescent="0.2">
      <c r="A449" s="118" t="s">
        <v>583</v>
      </c>
      <c r="B449" s="119"/>
      <c r="C449" s="112" t="s">
        <v>465</v>
      </c>
      <c r="D449" s="120"/>
      <c r="E449" s="179"/>
      <c r="F449" s="202"/>
      <c r="G449" s="120"/>
      <c r="H449" s="120"/>
      <c r="I449" s="255"/>
      <c r="J449" s="185"/>
      <c r="K449" s="123">
        <v>249.18</v>
      </c>
      <c r="L449" s="123"/>
      <c r="M449" s="123"/>
      <c r="N449" s="123"/>
      <c r="O449" s="214"/>
      <c r="P449" s="240"/>
      <c r="Q449" s="214"/>
      <c r="R449" s="229"/>
    </row>
    <row r="450" spans="1:18" ht="20.25" customHeight="1" x14ac:dyDescent="0.2">
      <c r="A450" s="65" t="s">
        <v>584</v>
      </c>
      <c r="B450" s="65" t="s">
        <v>585</v>
      </c>
      <c r="C450" s="97" t="s">
        <v>1150</v>
      </c>
      <c r="D450" s="65" t="s">
        <v>310</v>
      </c>
      <c r="E450" s="174" t="s">
        <v>482</v>
      </c>
      <c r="F450" s="194">
        <v>1</v>
      </c>
      <c r="G450" s="84"/>
      <c r="H450" s="84"/>
      <c r="I450" s="251">
        <v>0</v>
      </c>
      <c r="J450" s="181">
        <v>12.183700000000002</v>
      </c>
      <c r="K450" s="91">
        <v>12.18</v>
      </c>
      <c r="L450" s="257">
        <v>0</v>
      </c>
      <c r="M450" s="257">
        <v>0</v>
      </c>
      <c r="N450" s="257">
        <v>0</v>
      </c>
      <c r="O450" s="191">
        <v>12.18</v>
      </c>
      <c r="P450" s="259">
        <v>0</v>
      </c>
      <c r="Q450" s="245">
        <v>0</v>
      </c>
      <c r="R450" s="223">
        <v>16.690000000000001</v>
      </c>
    </row>
    <row r="451" spans="1:18" ht="29.25" customHeight="1" x14ac:dyDescent="0.2">
      <c r="A451" s="65" t="s">
        <v>586</v>
      </c>
      <c r="B451" s="68">
        <v>101564</v>
      </c>
      <c r="C451" s="97" t="s">
        <v>1188</v>
      </c>
      <c r="D451" s="65" t="s">
        <v>310</v>
      </c>
      <c r="E451" s="174" t="s">
        <v>479</v>
      </c>
      <c r="F451" s="194">
        <v>1</v>
      </c>
      <c r="G451" s="84"/>
      <c r="H451" s="84"/>
      <c r="I451" s="251">
        <v>0</v>
      </c>
      <c r="J451" s="181">
        <v>48.734800000000007</v>
      </c>
      <c r="K451" s="91">
        <v>48.73</v>
      </c>
      <c r="L451" s="257">
        <v>0</v>
      </c>
      <c r="M451" s="257">
        <v>0</v>
      </c>
      <c r="N451" s="257">
        <v>0</v>
      </c>
      <c r="O451" s="191">
        <v>48.73</v>
      </c>
      <c r="P451" s="259">
        <v>0</v>
      </c>
      <c r="Q451" s="245">
        <v>0</v>
      </c>
      <c r="R451" s="223">
        <v>66.760000000000005</v>
      </c>
    </row>
    <row r="452" spans="1:18" ht="18.75" customHeight="1" x14ac:dyDescent="0.2">
      <c r="A452" s="65" t="s">
        <v>587</v>
      </c>
      <c r="B452" s="65" t="s">
        <v>588</v>
      </c>
      <c r="C452" s="97" t="s">
        <v>1189</v>
      </c>
      <c r="D452" s="65" t="s">
        <v>310</v>
      </c>
      <c r="E452" s="174" t="s">
        <v>553</v>
      </c>
      <c r="F452" s="194">
        <v>1</v>
      </c>
      <c r="G452" s="84"/>
      <c r="H452" s="84"/>
      <c r="I452" s="251">
        <v>0</v>
      </c>
      <c r="J452" s="181">
        <v>113.8289</v>
      </c>
      <c r="K452" s="91">
        <v>113.82</v>
      </c>
      <c r="L452" s="257">
        <v>0</v>
      </c>
      <c r="M452" s="257">
        <v>0</v>
      </c>
      <c r="N452" s="257">
        <v>0</v>
      </c>
      <c r="O452" s="191">
        <v>113.82</v>
      </c>
      <c r="P452" s="259">
        <v>0</v>
      </c>
      <c r="Q452" s="245">
        <v>0</v>
      </c>
      <c r="R452" s="223">
        <v>155.93</v>
      </c>
    </row>
    <row r="453" spans="1:18" ht="21" customHeight="1" x14ac:dyDescent="0.2">
      <c r="A453" s="65" t="s">
        <v>589</v>
      </c>
      <c r="B453" s="65" t="s">
        <v>590</v>
      </c>
      <c r="C453" s="97" t="s">
        <v>1190</v>
      </c>
      <c r="D453" s="65" t="s">
        <v>310</v>
      </c>
      <c r="E453" s="174" t="s">
        <v>553</v>
      </c>
      <c r="F453" s="194">
        <v>1</v>
      </c>
      <c r="G453" s="84"/>
      <c r="H453" s="84"/>
      <c r="I453" s="251">
        <v>0</v>
      </c>
      <c r="J453" s="181">
        <v>42.376499999999993</v>
      </c>
      <c r="K453" s="91">
        <v>42.37</v>
      </c>
      <c r="L453" s="257">
        <v>0</v>
      </c>
      <c r="M453" s="257">
        <v>0</v>
      </c>
      <c r="N453" s="257">
        <v>0</v>
      </c>
      <c r="O453" s="191">
        <v>42.37</v>
      </c>
      <c r="P453" s="259">
        <v>0</v>
      </c>
      <c r="Q453" s="245">
        <v>0</v>
      </c>
      <c r="R453" s="223">
        <v>58.05</v>
      </c>
    </row>
    <row r="454" spans="1:18" ht="18.75" customHeight="1" x14ac:dyDescent="0.2">
      <c r="A454" s="65" t="s">
        <v>591</v>
      </c>
      <c r="B454" s="65" t="s">
        <v>592</v>
      </c>
      <c r="C454" s="97" t="s">
        <v>1191</v>
      </c>
      <c r="D454" s="65" t="s">
        <v>310</v>
      </c>
      <c r="E454" s="174" t="s">
        <v>553</v>
      </c>
      <c r="F454" s="194">
        <v>1</v>
      </c>
      <c r="G454" s="84"/>
      <c r="H454" s="84"/>
      <c r="I454" s="251">
        <v>0</v>
      </c>
      <c r="J454" s="181">
        <v>32.083500000000001</v>
      </c>
      <c r="K454" s="91">
        <v>32.08</v>
      </c>
      <c r="L454" s="257">
        <v>0</v>
      </c>
      <c r="M454" s="257">
        <v>0</v>
      </c>
      <c r="N454" s="257">
        <v>0</v>
      </c>
      <c r="O454" s="191">
        <v>32.08</v>
      </c>
      <c r="P454" s="259">
        <v>0</v>
      </c>
      <c r="Q454" s="245">
        <v>0</v>
      </c>
      <c r="R454" s="223">
        <v>43.95</v>
      </c>
    </row>
    <row r="455" spans="1:18" ht="18.75" customHeight="1" x14ac:dyDescent="0.2">
      <c r="A455" s="118" t="s">
        <v>593</v>
      </c>
      <c r="B455" s="119"/>
      <c r="C455" s="112" t="s">
        <v>594</v>
      </c>
      <c r="D455" s="120"/>
      <c r="E455" s="179"/>
      <c r="F455" s="202"/>
      <c r="G455" s="120"/>
      <c r="H455" s="120"/>
      <c r="I455" s="255"/>
      <c r="J455" s="185"/>
      <c r="K455" s="121">
        <v>54626.41</v>
      </c>
      <c r="L455" s="121"/>
      <c r="M455" s="121"/>
      <c r="N455" s="121"/>
      <c r="O455" s="213"/>
      <c r="P455" s="239"/>
      <c r="Q455" s="213"/>
      <c r="R455" s="229"/>
    </row>
    <row r="456" spans="1:18" ht="42.75" customHeight="1" x14ac:dyDescent="0.2">
      <c r="A456" s="65" t="s">
        <v>595</v>
      </c>
      <c r="B456" s="65" t="s">
        <v>596</v>
      </c>
      <c r="C456" s="97" t="s">
        <v>1192</v>
      </c>
      <c r="D456" s="65" t="s">
        <v>310</v>
      </c>
      <c r="E456" s="174" t="s">
        <v>482</v>
      </c>
      <c r="F456" s="194">
        <v>1</v>
      </c>
      <c r="G456" s="84"/>
      <c r="H456" s="84"/>
      <c r="I456" s="251">
        <v>0</v>
      </c>
      <c r="J456" s="181">
        <v>54626.410999999993</v>
      </c>
      <c r="K456" s="91">
        <v>54626.41</v>
      </c>
      <c r="L456" s="257">
        <v>0</v>
      </c>
      <c r="M456" s="257">
        <v>0</v>
      </c>
      <c r="N456" s="257">
        <v>0</v>
      </c>
      <c r="O456" s="191">
        <v>54626.41</v>
      </c>
      <c r="P456" s="259">
        <v>0</v>
      </c>
      <c r="Q456" s="245">
        <v>0</v>
      </c>
      <c r="R456" s="223">
        <v>74830.7</v>
      </c>
    </row>
    <row r="457" spans="1:18" s="162" customFormat="1" ht="15.75" customHeight="1" x14ac:dyDescent="0.2">
      <c r="A457" s="154">
        <v>13</v>
      </c>
      <c r="B457" s="155"/>
      <c r="C457" s="156" t="s">
        <v>597</v>
      </c>
      <c r="D457" s="157"/>
      <c r="E457" s="175"/>
      <c r="F457" s="193"/>
      <c r="G457" s="157"/>
      <c r="H457" s="157"/>
      <c r="I457" s="252"/>
      <c r="J457" s="182"/>
      <c r="K457" s="171">
        <v>72509.109999999986</v>
      </c>
      <c r="L457" s="171"/>
      <c r="M457" s="171"/>
      <c r="N457" s="171"/>
      <c r="O457" s="215"/>
      <c r="P457" s="241"/>
      <c r="Q457" s="215"/>
      <c r="R457" s="224"/>
    </row>
    <row r="458" spans="1:18" ht="15" customHeight="1" x14ac:dyDescent="0.2">
      <c r="A458" s="118" t="s">
        <v>598</v>
      </c>
      <c r="B458" s="119"/>
      <c r="C458" s="112" t="s">
        <v>459</v>
      </c>
      <c r="D458" s="120"/>
      <c r="E458" s="179"/>
      <c r="F458" s="202"/>
      <c r="G458" s="120"/>
      <c r="H458" s="120"/>
      <c r="I458" s="255"/>
      <c r="J458" s="185"/>
      <c r="K458" s="121">
        <v>12885.439999999999</v>
      </c>
      <c r="L458" s="121"/>
      <c r="M458" s="121"/>
      <c r="N458" s="121"/>
      <c r="O458" s="213"/>
      <c r="P458" s="239"/>
      <c r="Q458" s="213"/>
      <c r="R458" s="229"/>
    </row>
    <row r="459" spans="1:18" ht="30.75" customHeight="1" x14ac:dyDescent="0.2">
      <c r="A459" s="70">
        <v>41275</v>
      </c>
      <c r="B459" s="68">
        <v>91864</v>
      </c>
      <c r="C459" s="97" t="s">
        <v>1107</v>
      </c>
      <c r="D459" s="65" t="s">
        <v>310</v>
      </c>
      <c r="E459" s="174" t="s">
        <v>479</v>
      </c>
      <c r="F459" s="194">
        <v>290</v>
      </c>
      <c r="G459" s="84"/>
      <c r="H459" s="84"/>
      <c r="I459" s="251">
        <v>0</v>
      </c>
      <c r="J459" s="181">
        <v>13.526900000000001</v>
      </c>
      <c r="K459" s="91">
        <v>3922.8</v>
      </c>
      <c r="L459" s="257">
        <v>0</v>
      </c>
      <c r="M459" s="257">
        <v>0</v>
      </c>
      <c r="N459" s="257">
        <v>0</v>
      </c>
      <c r="O459" s="191">
        <v>3922.8</v>
      </c>
      <c r="P459" s="259">
        <v>0</v>
      </c>
      <c r="Q459" s="245">
        <v>0</v>
      </c>
      <c r="R459" s="223">
        <v>18.53</v>
      </c>
    </row>
    <row r="460" spans="1:18" ht="33.75" customHeight="1" x14ac:dyDescent="0.2">
      <c r="A460" s="70">
        <v>41276</v>
      </c>
      <c r="B460" s="68">
        <v>93009</v>
      </c>
      <c r="C460" s="97" t="s">
        <v>1153</v>
      </c>
      <c r="D460" s="65" t="s">
        <v>310</v>
      </c>
      <c r="E460" s="174" t="s">
        <v>479</v>
      </c>
      <c r="F460" s="194">
        <v>6</v>
      </c>
      <c r="G460" s="84"/>
      <c r="H460" s="84"/>
      <c r="I460" s="251">
        <v>0</v>
      </c>
      <c r="J460" s="181">
        <v>22.870899999999999</v>
      </c>
      <c r="K460" s="91">
        <v>137.22</v>
      </c>
      <c r="L460" s="257">
        <v>0</v>
      </c>
      <c r="M460" s="257">
        <v>0</v>
      </c>
      <c r="N460" s="257">
        <v>0</v>
      </c>
      <c r="O460" s="191">
        <v>137.22</v>
      </c>
      <c r="P460" s="259">
        <v>0</v>
      </c>
      <c r="Q460" s="245">
        <v>0</v>
      </c>
      <c r="R460" s="223">
        <v>31.33</v>
      </c>
    </row>
    <row r="461" spans="1:18" ht="33" customHeight="1" x14ac:dyDescent="0.2">
      <c r="A461" s="70">
        <v>41277</v>
      </c>
      <c r="B461" s="65" t="s">
        <v>599</v>
      </c>
      <c r="C461" s="97" t="s">
        <v>1115</v>
      </c>
      <c r="D461" s="65" t="s">
        <v>310</v>
      </c>
      <c r="E461" s="174" t="s">
        <v>553</v>
      </c>
      <c r="F461" s="194">
        <v>50</v>
      </c>
      <c r="G461" s="84"/>
      <c r="H461" s="84"/>
      <c r="I461" s="251">
        <v>0</v>
      </c>
      <c r="J461" s="181">
        <v>14.089</v>
      </c>
      <c r="K461" s="91">
        <v>704.45</v>
      </c>
      <c r="L461" s="257">
        <v>0</v>
      </c>
      <c r="M461" s="257">
        <v>0</v>
      </c>
      <c r="N461" s="257">
        <v>0</v>
      </c>
      <c r="O461" s="191">
        <v>704.45</v>
      </c>
      <c r="P461" s="259">
        <v>0</v>
      </c>
      <c r="Q461" s="245">
        <v>0</v>
      </c>
      <c r="R461" s="223">
        <v>19.3</v>
      </c>
    </row>
    <row r="462" spans="1:18" ht="29.25" customHeight="1" x14ac:dyDescent="0.2">
      <c r="A462" s="70">
        <v>41278</v>
      </c>
      <c r="B462" s="68">
        <v>91876</v>
      </c>
      <c r="C462" s="97" t="s">
        <v>1109</v>
      </c>
      <c r="D462" s="65" t="s">
        <v>310</v>
      </c>
      <c r="E462" s="174" t="s">
        <v>317</v>
      </c>
      <c r="F462" s="194">
        <v>170</v>
      </c>
      <c r="G462" s="84"/>
      <c r="H462" s="84"/>
      <c r="I462" s="251">
        <v>0</v>
      </c>
      <c r="J462" s="181">
        <v>9.8185000000000002</v>
      </c>
      <c r="K462" s="91">
        <v>1669.14</v>
      </c>
      <c r="L462" s="257">
        <v>0</v>
      </c>
      <c r="M462" s="257">
        <v>0</v>
      </c>
      <c r="N462" s="257">
        <v>0</v>
      </c>
      <c r="O462" s="191">
        <v>1669.14</v>
      </c>
      <c r="P462" s="259">
        <v>0</v>
      </c>
      <c r="Q462" s="245">
        <v>0</v>
      </c>
      <c r="R462" s="223">
        <v>13.45</v>
      </c>
    </row>
    <row r="463" spans="1:18" ht="28.5" customHeight="1" x14ac:dyDescent="0.2">
      <c r="A463" s="77">
        <v>41279</v>
      </c>
      <c r="B463" s="78">
        <v>93014</v>
      </c>
      <c r="C463" s="97" t="s">
        <v>1193</v>
      </c>
      <c r="D463" s="69" t="s">
        <v>310</v>
      </c>
      <c r="E463" s="177" t="s">
        <v>317</v>
      </c>
      <c r="F463" s="197">
        <v>8</v>
      </c>
      <c r="G463" s="90"/>
      <c r="H463" s="90"/>
      <c r="I463" s="251">
        <v>0</v>
      </c>
      <c r="J463" s="181">
        <v>17.8996</v>
      </c>
      <c r="K463" s="91">
        <v>143.19</v>
      </c>
      <c r="L463" s="257">
        <v>0</v>
      </c>
      <c r="M463" s="257">
        <v>0</v>
      </c>
      <c r="N463" s="257">
        <v>0</v>
      </c>
      <c r="O463" s="191">
        <v>143.19</v>
      </c>
      <c r="P463" s="259">
        <v>0</v>
      </c>
      <c r="Q463" s="245">
        <v>0</v>
      </c>
      <c r="R463" s="228">
        <v>24.52</v>
      </c>
    </row>
    <row r="464" spans="1:18" ht="33.75" customHeight="1" x14ac:dyDescent="0.2">
      <c r="A464" s="70">
        <v>41280</v>
      </c>
      <c r="B464" s="68">
        <v>91893</v>
      </c>
      <c r="C464" s="97" t="s">
        <v>1111</v>
      </c>
      <c r="D464" s="65" t="s">
        <v>310</v>
      </c>
      <c r="E464" s="174" t="s">
        <v>317</v>
      </c>
      <c r="F464" s="194">
        <v>36</v>
      </c>
      <c r="G464" s="84"/>
      <c r="H464" s="84"/>
      <c r="I464" s="251">
        <v>0</v>
      </c>
      <c r="J464" s="181">
        <v>16.1403</v>
      </c>
      <c r="K464" s="91">
        <v>581.04999999999995</v>
      </c>
      <c r="L464" s="257">
        <v>0</v>
      </c>
      <c r="M464" s="257">
        <v>0</v>
      </c>
      <c r="N464" s="257">
        <v>0</v>
      </c>
      <c r="O464" s="191">
        <v>581.04999999999995</v>
      </c>
      <c r="P464" s="259">
        <v>0</v>
      </c>
      <c r="Q464" s="245">
        <v>0</v>
      </c>
      <c r="R464" s="223">
        <v>22.11</v>
      </c>
    </row>
    <row r="465" spans="1:18" ht="33" customHeight="1" x14ac:dyDescent="0.2">
      <c r="A465" s="70">
        <v>41281</v>
      </c>
      <c r="B465" s="68">
        <v>93020</v>
      </c>
      <c r="C465" s="97" t="s">
        <v>1152</v>
      </c>
      <c r="D465" s="65" t="s">
        <v>310</v>
      </c>
      <c r="E465" s="174" t="s">
        <v>317</v>
      </c>
      <c r="F465" s="194">
        <v>4</v>
      </c>
      <c r="G465" s="84"/>
      <c r="H465" s="84"/>
      <c r="I465" s="251">
        <v>0</v>
      </c>
      <c r="J465" s="181">
        <v>28.156100000000002</v>
      </c>
      <c r="K465" s="91">
        <v>112.62</v>
      </c>
      <c r="L465" s="257">
        <v>0</v>
      </c>
      <c r="M465" s="257">
        <v>0</v>
      </c>
      <c r="N465" s="257">
        <v>0</v>
      </c>
      <c r="O465" s="191">
        <v>112.62</v>
      </c>
      <c r="P465" s="259">
        <v>0</v>
      </c>
      <c r="Q465" s="245">
        <v>0</v>
      </c>
      <c r="R465" s="223">
        <v>38.57</v>
      </c>
    </row>
    <row r="466" spans="1:18" ht="19.5" customHeight="1" x14ac:dyDescent="0.2">
      <c r="A466" s="70">
        <v>41282</v>
      </c>
      <c r="B466" s="65" t="s">
        <v>600</v>
      </c>
      <c r="C466" s="97" t="s">
        <v>1113</v>
      </c>
      <c r="D466" s="65" t="s">
        <v>310</v>
      </c>
      <c r="E466" s="174" t="s">
        <v>482</v>
      </c>
      <c r="F466" s="194">
        <v>104</v>
      </c>
      <c r="G466" s="84"/>
      <c r="H466" s="84"/>
      <c r="I466" s="251">
        <v>0</v>
      </c>
      <c r="J466" s="181">
        <v>1.5110999999999999</v>
      </c>
      <c r="K466" s="91">
        <v>157.15</v>
      </c>
      <c r="L466" s="257">
        <v>0</v>
      </c>
      <c r="M466" s="257">
        <v>0</v>
      </c>
      <c r="N466" s="257">
        <v>0</v>
      </c>
      <c r="O466" s="191">
        <v>157.15</v>
      </c>
      <c r="P466" s="259">
        <v>0</v>
      </c>
      <c r="Q466" s="245">
        <v>0</v>
      </c>
      <c r="R466" s="223">
        <v>2.0699999999999998</v>
      </c>
    </row>
    <row r="467" spans="1:18" ht="84" customHeight="1" x14ac:dyDescent="0.2">
      <c r="A467" s="70">
        <v>41283</v>
      </c>
      <c r="B467" s="65" t="s">
        <v>601</v>
      </c>
      <c r="C467" s="97" t="s">
        <v>1094</v>
      </c>
      <c r="D467" s="65" t="s">
        <v>310</v>
      </c>
      <c r="E467" s="174" t="s">
        <v>317</v>
      </c>
      <c r="F467" s="194">
        <v>385</v>
      </c>
      <c r="G467" s="84"/>
      <c r="H467" s="84"/>
      <c r="I467" s="251">
        <v>0</v>
      </c>
      <c r="J467" s="181">
        <v>12.4611</v>
      </c>
      <c r="K467" s="91">
        <v>4797.5200000000004</v>
      </c>
      <c r="L467" s="257">
        <v>0</v>
      </c>
      <c r="M467" s="257">
        <v>0</v>
      </c>
      <c r="N467" s="257">
        <v>0</v>
      </c>
      <c r="O467" s="191">
        <v>4797.5200000000004</v>
      </c>
      <c r="P467" s="259">
        <v>0</v>
      </c>
      <c r="Q467" s="245">
        <v>0</v>
      </c>
      <c r="R467" s="223">
        <v>17.07</v>
      </c>
    </row>
    <row r="468" spans="1:18" ht="33" customHeight="1" x14ac:dyDescent="0.2">
      <c r="A468" s="79">
        <v>40191</v>
      </c>
      <c r="B468" s="65" t="s">
        <v>602</v>
      </c>
      <c r="C468" s="97" t="s">
        <v>1194</v>
      </c>
      <c r="D468" s="65" t="s">
        <v>310</v>
      </c>
      <c r="E468" s="174" t="s">
        <v>482</v>
      </c>
      <c r="F468" s="194">
        <v>27</v>
      </c>
      <c r="G468" s="84"/>
      <c r="H468" s="84"/>
      <c r="I468" s="251">
        <v>0</v>
      </c>
      <c r="J468" s="181">
        <v>8.2125000000000004</v>
      </c>
      <c r="K468" s="91">
        <v>221.73</v>
      </c>
      <c r="L468" s="257">
        <v>0</v>
      </c>
      <c r="M468" s="257">
        <v>0</v>
      </c>
      <c r="N468" s="257">
        <v>0</v>
      </c>
      <c r="O468" s="191">
        <v>221.73</v>
      </c>
      <c r="P468" s="259">
        <v>0</v>
      </c>
      <c r="Q468" s="245">
        <v>0</v>
      </c>
      <c r="R468" s="223">
        <v>11.25</v>
      </c>
    </row>
    <row r="469" spans="1:18" ht="21" customHeight="1" x14ac:dyDescent="0.2">
      <c r="A469" s="79">
        <v>40556</v>
      </c>
      <c r="B469" s="65" t="s">
        <v>585</v>
      </c>
      <c r="C469" s="97" t="s">
        <v>1150</v>
      </c>
      <c r="D469" s="65" t="s">
        <v>310</v>
      </c>
      <c r="E469" s="174" t="s">
        <v>482</v>
      </c>
      <c r="F469" s="194">
        <v>4</v>
      </c>
      <c r="G469" s="84"/>
      <c r="H469" s="84"/>
      <c r="I469" s="251">
        <v>0</v>
      </c>
      <c r="J469" s="181">
        <v>12.183700000000002</v>
      </c>
      <c r="K469" s="91">
        <v>48.73</v>
      </c>
      <c r="L469" s="257">
        <v>0</v>
      </c>
      <c r="M469" s="257">
        <v>0</v>
      </c>
      <c r="N469" s="257">
        <v>0</v>
      </c>
      <c r="O469" s="191">
        <v>48.73</v>
      </c>
      <c r="P469" s="259">
        <v>0</v>
      </c>
      <c r="Q469" s="245">
        <v>0</v>
      </c>
      <c r="R469" s="223">
        <v>16.690000000000001</v>
      </c>
    </row>
    <row r="470" spans="1:18" ht="17.25" customHeight="1" x14ac:dyDescent="0.2">
      <c r="A470" s="79">
        <v>40921</v>
      </c>
      <c r="B470" s="65" t="s">
        <v>603</v>
      </c>
      <c r="C470" s="97" t="s">
        <v>1195</v>
      </c>
      <c r="D470" s="65" t="s">
        <v>310</v>
      </c>
      <c r="E470" s="174" t="s">
        <v>482</v>
      </c>
      <c r="F470" s="194">
        <v>1</v>
      </c>
      <c r="G470" s="84"/>
      <c r="H470" s="84"/>
      <c r="I470" s="251">
        <v>0</v>
      </c>
      <c r="J470" s="181">
        <v>20.177199999999999</v>
      </c>
      <c r="K470" s="91">
        <v>20.170000000000002</v>
      </c>
      <c r="L470" s="257">
        <v>0</v>
      </c>
      <c r="M470" s="257">
        <v>0</v>
      </c>
      <c r="N470" s="257">
        <v>0</v>
      </c>
      <c r="O470" s="191">
        <v>20.170000000000002</v>
      </c>
      <c r="P470" s="259">
        <v>0</v>
      </c>
      <c r="Q470" s="245">
        <v>0</v>
      </c>
      <c r="R470" s="223">
        <v>27.64</v>
      </c>
    </row>
    <row r="471" spans="1:18" ht="33" customHeight="1" x14ac:dyDescent="0.2">
      <c r="A471" s="79">
        <v>41287</v>
      </c>
      <c r="B471" s="68">
        <v>91856</v>
      </c>
      <c r="C471" s="97" t="s">
        <v>1196</v>
      </c>
      <c r="D471" s="65" t="s">
        <v>310</v>
      </c>
      <c r="E471" s="174" t="s">
        <v>479</v>
      </c>
      <c r="F471" s="194">
        <v>30</v>
      </c>
      <c r="G471" s="84"/>
      <c r="H471" s="84"/>
      <c r="I471" s="251">
        <v>0</v>
      </c>
      <c r="J471" s="181">
        <v>11.4099</v>
      </c>
      <c r="K471" s="91">
        <v>342.29</v>
      </c>
      <c r="L471" s="257">
        <v>0</v>
      </c>
      <c r="M471" s="257">
        <v>0</v>
      </c>
      <c r="N471" s="257">
        <v>0</v>
      </c>
      <c r="O471" s="191">
        <v>342.29</v>
      </c>
      <c r="P471" s="259">
        <v>0</v>
      </c>
      <c r="Q471" s="245">
        <v>0</v>
      </c>
      <c r="R471" s="223">
        <v>15.63</v>
      </c>
    </row>
    <row r="472" spans="1:18" ht="15.75" customHeight="1" x14ac:dyDescent="0.2">
      <c r="A472" s="79">
        <v>41652</v>
      </c>
      <c r="B472" s="65" t="s">
        <v>604</v>
      </c>
      <c r="C472" s="97" t="s">
        <v>1197</v>
      </c>
      <c r="D472" s="65" t="s">
        <v>310</v>
      </c>
      <c r="E472" s="174" t="s">
        <v>482</v>
      </c>
      <c r="F472" s="194">
        <v>1</v>
      </c>
      <c r="G472" s="84"/>
      <c r="H472" s="84"/>
      <c r="I472" s="251">
        <v>0</v>
      </c>
      <c r="J472" s="181">
        <v>27.382299999999997</v>
      </c>
      <c r="K472" s="91">
        <v>27.38</v>
      </c>
      <c r="L472" s="257">
        <v>0</v>
      </c>
      <c r="M472" s="257">
        <v>0</v>
      </c>
      <c r="N472" s="257">
        <v>0</v>
      </c>
      <c r="O472" s="191">
        <v>27.38</v>
      </c>
      <c r="P472" s="259">
        <v>0</v>
      </c>
      <c r="Q472" s="245">
        <v>0</v>
      </c>
      <c r="R472" s="223">
        <v>37.51</v>
      </c>
    </row>
    <row r="473" spans="1:18" ht="18.75" customHeight="1" x14ac:dyDescent="0.2">
      <c r="A473" s="118" t="s">
        <v>605</v>
      </c>
      <c r="B473" s="119"/>
      <c r="C473" s="112" t="s">
        <v>463</v>
      </c>
      <c r="D473" s="120"/>
      <c r="E473" s="179"/>
      <c r="F473" s="202"/>
      <c r="G473" s="120"/>
      <c r="H473" s="120"/>
      <c r="I473" s="255"/>
      <c r="J473" s="185"/>
      <c r="K473" s="121">
        <v>1262.31</v>
      </c>
      <c r="L473" s="121"/>
      <c r="M473" s="121"/>
      <c r="N473" s="121"/>
      <c r="O473" s="213"/>
      <c r="P473" s="239"/>
      <c r="Q473" s="213"/>
      <c r="R473" s="229"/>
    </row>
    <row r="474" spans="1:18" ht="30.75" customHeight="1" x14ac:dyDescent="0.2">
      <c r="A474" s="70">
        <v>41306</v>
      </c>
      <c r="B474" s="66">
        <v>91941</v>
      </c>
      <c r="C474" s="97" t="s">
        <v>1132</v>
      </c>
      <c r="D474" s="65" t="s">
        <v>310</v>
      </c>
      <c r="E474" s="174" t="s">
        <v>317</v>
      </c>
      <c r="F474" s="194">
        <v>12</v>
      </c>
      <c r="G474" s="84"/>
      <c r="H474" s="84"/>
      <c r="I474" s="251">
        <v>0</v>
      </c>
      <c r="J474" s="181">
        <v>11.220099999999999</v>
      </c>
      <c r="K474" s="91">
        <v>134.63999999999999</v>
      </c>
      <c r="L474" s="257">
        <v>0</v>
      </c>
      <c r="M474" s="257">
        <v>0</v>
      </c>
      <c r="N474" s="257">
        <v>0</v>
      </c>
      <c r="O474" s="191">
        <v>134.63999999999999</v>
      </c>
      <c r="P474" s="259">
        <v>0</v>
      </c>
      <c r="Q474" s="245">
        <v>0</v>
      </c>
      <c r="R474" s="223">
        <v>15.37</v>
      </c>
    </row>
    <row r="475" spans="1:18" ht="33" customHeight="1" x14ac:dyDescent="0.2">
      <c r="A475" s="70">
        <v>41307</v>
      </c>
      <c r="B475" s="66">
        <v>91944</v>
      </c>
      <c r="C475" s="97" t="s">
        <v>1133</v>
      </c>
      <c r="D475" s="65" t="s">
        <v>310</v>
      </c>
      <c r="E475" s="174" t="s">
        <v>317</v>
      </c>
      <c r="F475" s="194">
        <v>49</v>
      </c>
      <c r="G475" s="84"/>
      <c r="H475" s="84"/>
      <c r="I475" s="251">
        <v>0</v>
      </c>
      <c r="J475" s="181">
        <v>13.651</v>
      </c>
      <c r="K475" s="91">
        <v>668.89</v>
      </c>
      <c r="L475" s="257">
        <v>0</v>
      </c>
      <c r="M475" s="257">
        <v>0</v>
      </c>
      <c r="N475" s="257">
        <v>0</v>
      </c>
      <c r="O475" s="191">
        <v>668.89</v>
      </c>
      <c r="P475" s="259">
        <v>0</v>
      </c>
      <c r="Q475" s="245">
        <v>0</v>
      </c>
      <c r="R475" s="223">
        <v>18.7</v>
      </c>
    </row>
    <row r="476" spans="1:18" ht="18.75" customHeight="1" x14ac:dyDescent="0.2">
      <c r="A476" s="70">
        <v>41308</v>
      </c>
      <c r="B476" s="66">
        <v>11415</v>
      </c>
      <c r="C476" s="97" t="s">
        <v>1134</v>
      </c>
      <c r="D476" s="65" t="s">
        <v>310</v>
      </c>
      <c r="E476" s="174" t="s">
        <v>482</v>
      </c>
      <c r="F476" s="194">
        <v>3</v>
      </c>
      <c r="G476" s="84"/>
      <c r="H476" s="84"/>
      <c r="I476" s="251">
        <v>0</v>
      </c>
      <c r="J476" s="181">
        <v>23.7761</v>
      </c>
      <c r="K476" s="91">
        <v>71.319999999999993</v>
      </c>
      <c r="L476" s="257">
        <v>0</v>
      </c>
      <c r="M476" s="257">
        <v>0</v>
      </c>
      <c r="N476" s="257">
        <v>0</v>
      </c>
      <c r="O476" s="191">
        <v>71.319999999999993</v>
      </c>
      <c r="P476" s="259">
        <v>0</v>
      </c>
      <c r="Q476" s="245">
        <v>0</v>
      </c>
      <c r="R476" s="223">
        <v>32.57</v>
      </c>
    </row>
    <row r="477" spans="1:18" ht="30" x14ac:dyDescent="0.2">
      <c r="A477" s="70">
        <v>41309</v>
      </c>
      <c r="B477" s="66">
        <v>708</v>
      </c>
      <c r="C477" s="97" t="s">
        <v>1198</v>
      </c>
      <c r="D477" s="65" t="s">
        <v>310</v>
      </c>
      <c r="E477" s="174" t="s">
        <v>482</v>
      </c>
      <c r="F477" s="194">
        <v>2</v>
      </c>
      <c r="G477" s="84"/>
      <c r="H477" s="84"/>
      <c r="I477" s="251">
        <v>0</v>
      </c>
      <c r="J477" s="181">
        <v>52.019800000000004</v>
      </c>
      <c r="K477" s="91">
        <v>104.03</v>
      </c>
      <c r="L477" s="257">
        <v>0</v>
      </c>
      <c r="M477" s="257">
        <v>0</v>
      </c>
      <c r="N477" s="257">
        <v>0</v>
      </c>
      <c r="O477" s="191">
        <v>104.03</v>
      </c>
      <c r="P477" s="259">
        <v>0</v>
      </c>
      <c r="Q477" s="245">
        <v>0</v>
      </c>
      <c r="R477" s="223">
        <v>71.260000000000005</v>
      </c>
    </row>
    <row r="478" spans="1:18" ht="18.75" customHeight="1" x14ac:dyDescent="0.2">
      <c r="A478" s="70">
        <v>41310</v>
      </c>
      <c r="B478" s="66">
        <v>505</v>
      </c>
      <c r="C478" s="97" t="s">
        <v>1199</v>
      </c>
      <c r="D478" s="65" t="s">
        <v>310</v>
      </c>
      <c r="E478" s="174" t="s">
        <v>482</v>
      </c>
      <c r="F478" s="194">
        <v>1</v>
      </c>
      <c r="G478" s="84"/>
      <c r="H478" s="84"/>
      <c r="I478" s="251">
        <v>0</v>
      </c>
      <c r="J478" s="181">
        <v>283.43709999999999</v>
      </c>
      <c r="K478" s="91">
        <v>283.43</v>
      </c>
      <c r="L478" s="257">
        <v>0</v>
      </c>
      <c r="M478" s="257">
        <v>0</v>
      </c>
      <c r="N478" s="257">
        <v>0</v>
      </c>
      <c r="O478" s="191">
        <v>283.43</v>
      </c>
      <c r="P478" s="259">
        <v>0</v>
      </c>
      <c r="Q478" s="245">
        <v>0</v>
      </c>
      <c r="R478" s="223">
        <v>388.27</v>
      </c>
    </row>
    <row r="479" spans="1:18" ht="16.5" customHeight="1" x14ac:dyDescent="0.2">
      <c r="A479" s="118" t="s">
        <v>606</v>
      </c>
      <c r="B479" s="119"/>
      <c r="C479" s="112" t="s">
        <v>465</v>
      </c>
      <c r="D479" s="120"/>
      <c r="E479" s="179"/>
      <c r="F479" s="202"/>
      <c r="G479" s="120"/>
      <c r="H479" s="120"/>
      <c r="I479" s="255"/>
      <c r="J479" s="185"/>
      <c r="K479" s="121">
        <v>26304.51</v>
      </c>
      <c r="L479" s="121"/>
      <c r="M479" s="121"/>
      <c r="N479" s="121"/>
      <c r="O479" s="213"/>
      <c r="P479" s="239"/>
      <c r="Q479" s="213"/>
      <c r="R479" s="229"/>
    </row>
    <row r="480" spans="1:18" ht="30.75" customHeight="1" x14ac:dyDescent="0.2">
      <c r="A480" s="70">
        <v>41334</v>
      </c>
      <c r="B480" s="68">
        <v>98400</v>
      </c>
      <c r="C480" s="97" t="s">
        <v>1200</v>
      </c>
      <c r="D480" s="65" t="s">
        <v>310</v>
      </c>
      <c r="E480" s="174" t="s">
        <v>479</v>
      </c>
      <c r="F480" s="194">
        <v>35</v>
      </c>
      <c r="G480" s="84"/>
      <c r="H480" s="84"/>
      <c r="I480" s="251">
        <v>0</v>
      </c>
      <c r="J480" s="181">
        <v>12.380800000000001</v>
      </c>
      <c r="K480" s="91">
        <v>433.32</v>
      </c>
      <c r="L480" s="257">
        <v>0</v>
      </c>
      <c r="M480" s="257">
        <v>0</v>
      </c>
      <c r="N480" s="257">
        <v>0</v>
      </c>
      <c r="O480" s="191">
        <v>433.32</v>
      </c>
      <c r="P480" s="259">
        <v>0</v>
      </c>
      <c r="Q480" s="245">
        <v>0</v>
      </c>
      <c r="R480" s="223">
        <v>16.96</v>
      </c>
    </row>
    <row r="481" spans="1:18" ht="30" x14ac:dyDescent="0.2">
      <c r="A481" s="70">
        <v>41335</v>
      </c>
      <c r="B481" s="68">
        <v>98296</v>
      </c>
      <c r="C481" s="97" t="s">
        <v>1201</v>
      </c>
      <c r="D481" s="65" t="s">
        <v>310</v>
      </c>
      <c r="E481" s="174" t="s">
        <v>553</v>
      </c>
      <c r="F481" s="194">
        <v>3050</v>
      </c>
      <c r="G481" s="84"/>
      <c r="H481" s="84"/>
      <c r="I481" s="251">
        <v>0</v>
      </c>
      <c r="J481" s="181">
        <v>8.4023000000000003</v>
      </c>
      <c r="K481" s="91">
        <v>25627.01</v>
      </c>
      <c r="L481" s="257">
        <v>0</v>
      </c>
      <c r="M481" s="257">
        <v>0</v>
      </c>
      <c r="N481" s="257">
        <v>0</v>
      </c>
      <c r="O481" s="191">
        <v>25627.01</v>
      </c>
      <c r="P481" s="259">
        <v>0</v>
      </c>
      <c r="Q481" s="245">
        <v>0</v>
      </c>
      <c r="R481" s="223">
        <v>11.51</v>
      </c>
    </row>
    <row r="482" spans="1:18" ht="17.25" customHeight="1" x14ac:dyDescent="0.2">
      <c r="A482" s="70">
        <v>41336</v>
      </c>
      <c r="B482" s="65" t="s">
        <v>607</v>
      </c>
      <c r="C482" s="97" t="s">
        <v>1202</v>
      </c>
      <c r="D482" s="65" t="s">
        <v>310</v>
      </c>
      <c r="E482" s="174" t="s">
        <v>479</v>
      </c>
      <c r="F482" s="194">
        <v>10</v>
      </c>
      <c r="G482" s="84"/>
      <c r="H482" s="84"/>
      <c r="I482" s="251">
        <v>0</v>
      </c>
      <c r="J482" s="181">
        <v>24.418500000000002</v>
      </c>
      <c r="K482" s="91">
        <v>244.18</v>
      </c>
      <c r="L482" s="257">
        <v>0</v>
      </c>
      <c r="M482" s="257">
        <v>0</v>
      </c>
      <c r="N482" s="257">
        <v>0</v>
      </c>
      <c r="O482" s="191">
        <v>244.18</v>
      </c>
      <c r="P482" s="259">
        <v>0</v>
      </c>
      <c r="Q482" s="245">
        <v>0</v>
      </c>
      <c r="R482" s="223">
        <v>33.450000000000003</v>
      </c>
    </row>
    <row r="483" spans="1:18" ht="19.5" customHeight="1" x14ac:dyDescent="0.2">
      <c r="A483" s="118" t="s">
        <v>608</v>
      </c>
      <c r="B483" s="119"/>
      <c r="C483" s="112" t="s">
        <v>457</v>
      </c>
      <c r="D483" s="120"/>
      <c r="E483" s="179"/>
      <c r="F483" s="202"/>
      <c r="G483" s="120"/>
      <c r="H483" s="120"/>
      <c r="I483" s="255"/>
      <c r="J483" s="185"/>
      <c r="K483" s="121">
        <v>4614.34</v>
      </c>
      <c r="L483" s="121"/>
      <c r="M483" s="121"/>
      <c r="N483" s="121"/>
      <c r="O483" s="213"/>
      <c r="P483" s="239"/>
      <c r="Q483" s="213"/>
      <c r="R483" s="229"/>
    </row>
    <row r="484" spans="1:18" ht="15" customHeight="1" x14ac:dyDescent="0.2">
      <c r="A484" s="70">
        <v>41365</v>
      </c>
      <c r="B484" s="65" t="s">
        <v>609</v>
      </c>
      <c r="C484" s="97" t="s">
        <v>1203</v>
      </c>
      <c r="D484" s="65" t="s">
        <v>310</v>
      </c>
      <c r="E484" s="174" t="s">
        <v>317</v>
      </c>
      <c r="F484" s="194">
        <v>12</v>
      </c>
      <c r="G484" s="84"/>
      <c r="H484" s="84"/>
      <c r="I484" s="251">
        <v>0</v>
      </c>
      <c r="J484" s="181">
        <v>60.662999999999997</v>
      </c>
      <c r="K484" s="91">
        <v>727.95</v>
      </c>
      <c r="L484" s="257">
        <v>0</v>
      </c>
      <c r="M484" s="257">
        <v>0</v>
      </c>
      <c r="N484" s="257">
        <v>0</v>
      </c>
      <c r="O484" s="191">
        <v>727.95</v>
      </c>
      <c r="P484" s="259">
        <v>0</v>
      </c>
      <c r="Q484" s="245">
        <v>0</v>
      </c>
      <c r="R484" s="223">
        <v>83.1</v>
      </c>
    </row>
    <row r="485" spans="1:18" ht="15" customHeight="1" x14ac:dyDescent="0.2">
      <c r="A485" s="70">
        <v>41366</v>
      </c>
      <c r="B485" s="65" t="s">
        <v>610</v>
      </c>
      <c r="C485" s="97" t="s">
        <v>1204</v>
      </c>
      <c r="D485" s="65" t="s">
        <v>310</v>
      </c>
      <c r="E485" s="174" t="s">
        <v>317</v>
      </c>
      <c r="F485" s="194">
        <v>2</v>
      </c>
      <c r="G485" s="84"/>
      <c r="H485" s="84"/>
      <c r="I485" s="251">
        <v>0</v>
      </c>
      <c r="J485" s="181">
        <v>76.825199999999995</v>
      </c>
      <c r="K485" s="91">
        <v>153.65</v>
      </c>
      <c r="L485" s="257">
        <v>0</v>
      </c>
      <c r="M485" s="257">
        <v>0</v>
      </c>
      <c r="N485" s="257">
        <v>0</v>
      </c>
      <c r="O485" s="191">
        <v>153.65</v>
      </c>
      <c r="P485" s="259">
        <v>0</v>
      </c>
      <c r="Q485" s="245">
        <v>0</v>
      </c>
      <c r="R485" s="223">
        <v>105.24</v>
      </c>
    </row>
    <row r="486" spans="1:18" ht="15" customHeight="1" x14ac:dyDescent="0.2">
      <c r="A486" s="70">
        <v>41367</v>
      </c>
      <c r="B486" s="65" t="s">
        <v>611</v>
      </c>
      <c r="C486" s="97" t="s">
        <v>1205</v>
      </c>
      <c r="D486" s="65" t="s">
        <v>310</v>
      </c>
      <c r="E486" s="174" t="s">
        <v>317</v>
      </c>
      <c r="F486" s="194">
        <v>1</v>
      </c>
      <c r="G486" s="84"/>
      <c r="H486" s="84"/>
      <c r="I486" s="251">
        <v>0</v>
      </c>
      <c r="J486" s="181">
        <v>98.090100000000007</v>
      </c>
      <c r="K486" s="91">
        <v>98.09</v>
      </c>
      <c r="L486" s="257">
        <v>0</v>
      </c>
      <c r="M486" s="257">
        <v>0</v>
      </c>
      <c r="N486" s="257">
        <v>0</v>
      </c>
      <c r="O486" s="191">
        <v>98.09</v>
      </c>
      <c r="P486" s="259">
        <v>0</v>
      </c>
      <c r="Q486" s="245">
        <v>0</v>
      </c>
      <c r="R486" s="223">
        <v>134.37</v>
      </c>
    </row>
    <row r="487" spans="1:18" ht="15" customHeight="1" x14ac:dyDescent="0.2">
      <c r="A487" s="70">
        <v>41368</v>
      </c>
      <c r="B487" s="65" t="s">
        <v>612</v>
      </c>
      <c r="C487" s="97" t="s">
        <v>1206</v>
      </c>
      <c r="D487" s="65" t="s">
        <v>310</v>
      </c>
      <c r="E487" s="174" t="s">
        <v>317</v>
      </c>
      <c r="F487" s="194">
        <v>18</v>
      </c>
      <c r="G487" s="84"/>
      <c r="H487" s="84"/>
      <c r="I487" s="251">
        <v>0</v>
      </c>
      <c r="J487" s="181">
        <v>118.5228</v>
      </c>
      <c r="K487" s="91">
        <v>2133.41</v>
      </c>
      <c r="L487" s="257">
        <v>0</v>
      </c>
      <c r="M487" s="257">
        <v>0</v>
      </c>
      <c r="N487" s="257">
        <v>0</v>
      </c>
      <c r="O487" s="191">
        <v>2133.41</v>
      </c>
      <c r="P487" s="259">
        <v>0</v>
      </c>
      <c r="Q487" s="245">
        <v>0</v>
      </c>
      <c r="R487" s="223">
        <v>162.36000000000001</v>
      </c>
    </row>
    <row r="488" spans="1:18" ht="15" customHeight="1" x14ac:dyDescent="0.2">
      <c r="A488" s="70">
        <v>41369</v>
      </c>
      <c r="B488" s="65" t="s">
        <v>613</v>
      </c>
      <c r="C488" s="97" t="s">
        <v>1207</v>
      </c>
      <c r="D488" s="65" t="s">
        <v>310</v>
      </c>
      <c r="E488" s="174" t="s">
        <v>317</v>
      </c>
      <c r="F488" s="194">
        <v>10</v>
      </c>
      <c r="G488" s="84"/>
      <c r="H488" s="84"/>
      <c r="I488" s="251">
        <v>0</v>
      </c>
      <c r="J488" s="181">
        <v>150.12450000000001</v>
      </c>
      <c r="K488" s="91">
        <v>1501.24</v>
      </c>
      <c r="L488" s="257">
        <v>0</v>
      </c>
      <c r="M488" s="257">
        <v>0</v>
      </c>
      <c r="N488" s="257">
        <v>0</v>
      </c>
      <c r="O488" s="191">
        <v>1501.24</v>
      </c>
      <c r="P488" s="259">
        <v>0</v>
      </c>
      <c r="Q488" s="245">
        <v>0</v>
      </c>
      <c r="R488" s="223">
        <v>205.65</v>
      </c>
    </row>
    <row r="489" spans="1:18" ht="16.5" customHeight="1" x14ac:dyDescent="0.2">
      <c r="A489" s="118" t="s">
        <v>614</v>
      </c>
      <c r="B489" s="119"/>
      <c r="C489" s="112" t="s">
        <v>470</v>
      </c>
      <c r="D489" s="120"/>
      <c r="E489" s="179"/>
      <c r="F489" s="202"/>
      <c r="G489" s="120"/>
      <c r="H489" s="120"/>
      <c r="I489" s="255"/>
      <c r="J489" s="185"/>
      <c r="K489" s="121">
        <v>2854.03</v>
      </c>
      <c r="L489" s="121"/>
      <c r="M489" s="121"/>
      <c r="N489" s="121"/>
      <c r="O489" s="213"/>
      <c r="P489" s="239"/>
      <c r="Q489" s="213"/>
      <c r="R489" s="229"/>
    </row>
    <row r="490" spans="1:18" ht="15" customHeight="1" x14ac:dyDescent="0.2">
      <c r="A490" s="70">
        <v>41395</v>
      </c>
      <c r="B490" s="68">
        <v>93358</v>
      </c>
      <c r="C490" s="97" t="s">
        <v>1128</v>
      </c>
      <c r="D490" s="65" t="s">
        <v>310</v>
      </c>
      <c r="E490" s="174" t="s">
        <v>311</v>
      </c>
      <c r="F490" s="194">
        <v>20</v>
      </c>
      <c r="G490" s="84"/>
      <c r="H490" s="84"/>
      <c r="I490" s="251">
        <v>0</v>
      </c>
      <c r="J490" s="181">
        <v>86.702100000000002</v>
      </c>
      <c r="K490" s="91">
        <v>1734.04</v>
      </c>
      <c r="L490" s="257">
        <v>0</v>
      </c>
      <c r="M490" s="257">
        <v>0</v>
      </c>
      <c r="N490" s="257">
        <v>0</v>
      </c>
      <c r="O490" s="191">
        <v>1734.04</v>
      </c>
      <c r="P490" s="259">
        <v>0</v>
      </c>
      <c r="Q490" s="245">
        <v>0</v>
      </c>
      <c r="R490" s="223">
        <v>118.77</v>
      </c>
    </row>
    <row r="491" spans="1:18" ht="15" customHeight="1" x14ac:dyDescent="0.2">
      <c r="A491" s="70">
        <v>41396</v>
      </c>
      <c r="B491" s="68">
        <v>93382</v>
      </c>
      <c r="C491" s="97" t="s">
        <v>1129</v>
      </c>
      <c r="D491" s="65" t="s">
        <v>310</v>
      </c>
      <c r="E491" s="174" t="s">
        <v>311</v>
      </c>
      <c r="F491" s="194">
        <v>18</v>
      </c>
      <c r="G491" s="84"/>
      <c r="H491" s="84"/>
      <c r="I491" s="251">
        <v>0</v>
      </c>
      <c r="J491" s="181">
        <v>27.382299999999997</v>
      </c>
      <c r="K491" s="91">
        <v>492.88</v>
      </c>
      <c r="L491" s="257">
        <v>0</v>
      </c>
      <c r="M491" s="257">
        <v>0</v>
      </c>
      <c r="N491" s="257">
        <v>0</v>
      </c>
      <c r="O491" s="191">
        <v>492.88</v>
      </c>
      <c r="P491" s="259">
        <v>0</v>
      </c>
      <c r="Q491" s="245">
        <v>0</v>
      </c>
      <c r="R491" s="223">
        <v>37.51</v>
      </c>
    </row>
    <row r="492" spans="1:18" ht="32.25" customHeight="1" x14ac:dyDescent="0.2">
      <c r="A492" s="70">
        <v>41397</v>
      </c>
      <c r="B492" s="68">
        <v>100323</v>
      </c>
      <c r="C492" s="97" t="s">
        <v>1208</v>
      </c>
      <c r="D492" s="65" t="s">
        <v>310</v>
      </c>
      <c r="E492" s="174" t="s">
        <v>311</v>
      </c>
      <c r="F492" s="194">
        <v>1</v>
      </c>
      <c r="G492" s="84"/>
      <c r="H492" s="84"/>
      <c r="I492" s="251">
        <v>0</v>
      </c>
      <c r="J492" s="181">
        <v>206.15199999999999</v>
      </c>
      <c r="K492" s="91">
        <v>206.15</v>
      </c>
      <c r="L492" s="257">
        <v>0</v>
      </c>
      <c r="M492" s="257">
        <v>0</v>
      </c>
      <c r="N492" s="257">
        <v>0</v>
      </c>
      <c r="O492" s="191">
        <v>206.15</v>
      </c>
      <c r="P492" s="259">
        <v>0</v>
      </c>
      <c r="Q492" s="245">
        <v>0</v>
      </c>
      <c r="R492" s="223">
        <v>282.39999999999998</v>
      </c>
    </row>
    <row r="493" spans="1:18" ht="30" customHeight="1" x14ac:dyDescent="0.2">
      <c r="A493" s="77">
        <v>41398</v>
      </c>
      <c r="B493" s="126">
        <v>94962</v>
      </c>
      <c r="C493" s="97" t="s">
        <v>1131</v>
      </c>
      <c r="D493" s="69" t="s">
        <v>310</v>
      </c>
      <c r="E493" s="177" t="s">
        <v>311</v>
      </c>
      <c r="F493" s="197">
        <v>1</v>
      </c>
      <c r="G493" s="90"/>
      <c r="H493" s="90"/>
      <c r="I493" s="251">
        <v>0</v>
      </c>
      <c r="J493" s="181">
        <v>420.96909999999997</v>
      </c>
      <c r="K493" s="91">
        <v>420.96</v>
      </c>
      <c r="L493" s="257">
        <v>0</v>
      </c>
      <c r="M493" s="257">
        <v>0</v>
      </c>
      <c r="N493" s="257">
        <v>0</v>
      </c>
      <c r="O493" s="191">
        <v>420.96</v>
      </c>
      <c r="P493" s="259">
        <v>0</v>
      </c>
      <c r="Q493" s="245">
        <v>0</v>
      </c>
      <c r="R493" s="228">
        <v>576.66999999999996</v>
      </c>
    </row>
    <row r="494" spans="1:18" ht="17.25" customHeight="1" x14ac:dyDescent="0.2">
      <c r="A494" s="118" t="s">
        <v>615</v>
      </c>
      <c r="B494" s="119"/>
      <c r="C494" s="112" t="s">
        <v>616</v>
      </c>
      <c r="D494" s="120"/>
      <c r="E494" s="179"/>
      <c r="F494" s="202"/>
      <c r="G494" s="120"/>
      <c r="H494" s="120"/>
      <c r="I494" s="255"/>
      <c r="J494" s="185"/>
      <c r="K494" s="121">
        <v>24588.479999999996</v>
      </c>
      <c r="L494" s="121"/>
      <c r="M494" s="121"/>
      <c r="N494" s="121"/>
      <c r="O494" s="213"/>
      <c r="P494" s="239"/>
      <c r="Q494" s="213"/>
      <c r="R494" s="229"/>
    </row>
    <row r="495" spans="1:18" ht="23.25" customHeight="1" x14ac:dyDescent="0.2">
      <c r="A495" s="70">
        <v>41426</v>
      </c>
      <c r="B495" s="66">
        <v>10305</v>
      </c>
      <c r="C495" s="97" t="s">
        <v>1209</v>
      </c>
      <c r="D495" s="65" t="s">
        <v>310</v>
      </c>
      <c r="E495" s="174" t="s">
        <v>482</v>
      </c>
      <c r="F495" s="194">
        <v>1</v>
      </c>
      <c r="G495" s="84"/>
      <c r="H495" s="84"/>
      <c r="I495" s="251">
        <v>0</v>
      </c>
      <c r="J495" s="181">
        <v>2692.5684999999999</v>
      </c>
      <c r="K495" s="91">
        <v>2692.56</v>
      </c>
      <c r="L495" s="257">
        <v>0</v>
      </c>
      <c r="M495" s="257">
        <v>0</v>
      </c>
      <c r="N495" s="257">
        <v>0</v>
      </c>
      <c r="O495" s="191">
        <v>2692.56</v>
      </c>
      <c r="P495" s="259">
        <v>0</v>
      </c>
      <c r="Q495" s="245">
        <v>0</v>
      </c>
      <c r="R495" s="223">
        <v>3688.45</v>
      </c>
    </row>
    <row r="496" spans="1:18" ht="20.25" customHeight="1" x14ac:dyDescent="0.2">
      <c r="A496" s="70">
        <v>41427</v>
      </c>
      <c r="B496" s="66">
        <v>520</v>
      </c>
      <c r="C496" s="97" t="s">
        <v>1210</v>
      </c>
      <c r="D496" s="65" t="s">
        <v>310</v>
      </c>
      <c r="E496" s="174" t="s">
        <v>482</v>
      </c>
      <c r="F496" s="194">
        <v>8</v>
      </c>
      <c r="G496" s="84"/>
      <c r="H496" s="84"/>
      <c r="I496" s="251">
        <v>0</v>
      </c>
      <c r="J496" s="181">
        <v>27.7911</v>
      </c>
      <c r="K496" s="91">
        <v>222.32</v>
      </c>
      <c r="L496" s="257">
        <v>0</v>
      </c>
      <c r="M496" s="257">
        <v>0</v>
      </c>
      <c r="N496" s="257">
        <v>0</v>
      </c>
      <c r="O496" s="191">
        <v>222.32</v>
      </c>
      <c r="P496" s="259">
        <v>0</v>
      </c>
      <c r="Q496" s="245">
        <v>0</v>
      </c>
      <c r="R496" s="223">
        <v>38.07</v>
      </c>
    </row>
    <row r="497" spans="1:18" ht="20.25" customHeight="1" x14ac:dyDescent="0.2">
      <c r="A497" s="70">
        <v>41428</v>
      </c>
      <c r="B497" s="66">
        <v>11229</v>
      </c>
      <c r="C497" s="97" t="s">
        <v>1211</v>
      </c>
      <c r="D497" s="65" t="s">
        <v>310</v>
      </c>
      <c r="E497" s="174" t="s">
        <v>482</v>
      </c>
      <c r="F497" s="194">
        <v>4</v>
      </c>
      <c r="G497" s="84"/>
      <c r="H497" s="84"/>
      <c r="I497" s="251">
        <v>0</v>
      </c>
      <c r="J497" s="181">
        <v>876.19709999999998</v>
      </c>
      <c r="K497" s="91">
        <v>3504.78</v>
      </c>
      <c r="L497" s="257">
        <v>0</v>
      </c>
      <c r="M497" s="257">
        <v>0</v>
      </c>
      <c r="N497" s="257">
        <v>0</v>
      </c>
      <c r="O497" s="191">
        <v>3504.78</v>
      </c>
      <c r="P497" s="259">
        <v>0</v>
      </c>
      <c r="Q497" s="245">
        <v>0</v>
      </c>
      <c r="R497" s="223">
        <v>1200.27</v>
      </c>
    </row>
    <row r="498" spans="1:18" ht="21.75" customHeight="1" x14ac:dyDescent="0.2">
      <c r="A498" s="70">
        <v>41429</v>
      </c>
      <c r="B498" s="66">
        <v>10268</v>
      </c>
      <c r="C498" s="97" t="s">
        <v>1212</v>
      </c>
      <c r="D498" s="65" t="s">
        <v>310</v>
      </c>
      <c r="E498" s="174" t="s">
        <v>482</v>
      </c>
      <c r="F498" s="194">
        <v>164</v>
      </c>
      <c r="G498" s="84"/>
      <c r="H498" s="84"/>
      <c r="I498" s="251">
        <v>0</v>
      </c>
      <c r="J498" s="181">
        <v>35.784599999999998</v>
      </c>
      <c r="K498" s="91">
        <v>5868.67</v>
      </c>
      <c r="L498" s="257">
        <v>0</v>
      </c>
      <c r="M498" s="257">
        <v>0</v>
      </c>
      <c r="N498" s="257">
        <v>0</v>
      </c>
      <c r="O498" s="191">
        <v>5868.67</v>
      </c>
      <c r="P498" s="259">
        <v>0</v>
      </c>
      <c r="Q498" s="245">
        <v>0</v>
      </c>
      <c r="R498" s="223">
        <v>49.02</v>
      </c>
    </row>
    <row r="499" spans="1:18" ht="20.25" customHeight="1" x14ac:dyDescent="0.2">
      <c r="A499" s="70">
        <v>41430</v>
      </c>
      <c r="B499" s="66">
        <v>11419</v>
      </c>
      <c r="C499" s="97" t="s">
        <v>1213</v>
      </c>
      <c r="D499" s="65" t="s">
        <v>310</v>
      </c>
      <c r="E499" s="174" t="s">
        <v>317</v>
      </c>
      <c r="F499" s="194">
        <v>1</v>
      </c>
      <c r="G499" s="84"/>
      <c r="H499" s="84"/>
      <c r="I499" s="251">
        <v>0</v>
      </c>
      <c r="J499" s="181">
        <v>19.264700000000001</v>
      </c>
      <c r="K499" s="91">
        <v>19.260000000000002</v>
      </c>
      <c r="L499" s="257">
        <v>0</v>
      </c>
      <c r="M499" s="257">
        <v>0</v>
      </c>
      <c r="N499" s="257">
        <v>0</v>
      </c>
      <c r="O499" s="191">
        <v>19.260000000000002</v>
      </c>
      <c r="P499" s="259">
        <v>0</v>
      </c>
      <c r="Q499" s="245">
        <v>0</v>
      </c>
      <c r="R499" s="223">
        <v>26.39</v>
      </c>
    </row>
    <row r="500" spans="1:18" ht="21.75" customHeight="1" x14ac:dyDescent="0.2">
      <c r="A500" s="70">
        <v>41431</v>
      </c>
      <c r="B500" s="66">
        <v>10727</v>
      </c>
      <c r="C500" s="97" t="s">
        <v>1214</v>
      </c>
      <c r="D500" s="65" t="s">
        <v>310</v>
      </c>
      <c r="E500" s="174" t="s">
        <v>482</v>
      </c>
      <c r="F500" s="194">
        <v>1</v>
      </c>
      <c r="G500" s="84"/>
      <c r="H500" s="84"/>
      <c r="I500" s="251">
        <v>0</v>
      </c>
      <c r="J500" s="181">
        <v>268.48670000000004</v>
      </c>
      <c r="K500" s="91">
        <v>268.48</v>
      </c>
      <c r="L500" s="257">
        <v>0</v>
      </c>
      <c r="M500" s="257">
        <v>0</v>
      </c>
      <c r="N500" s="257">
        <v>0</v>
      </c>
      <c r="O500" s="191">
        <v>268.48</v>
      </c>
      <c r="P500" s="259">
        <v>0</v>
      </c>
      <c r="Q500" s="245">
        <v>0</v>
      </c>
      <c r="R500" s="223">
        <v>367.79</v>
      </c>
    </row>
    <row r="501" spans="1:18" ht="20.25" customHeight="1" x14ac:dyDescent="0.2">
      <c r="A501" s="70">
        <v>41432</v>
      </c>
      <c r="B501" s="66">
        <v>11417</v>
      </c>
      <c r="C501" s="97" t="s">
        <v>1215</v>
      </c>
      <c r="D501" s="65" t="s">
        <v>310</v>
      </c>
      <c r="E501" s="174" t="s">
        <v>317</v>
      </c>
      <c r="F501" s="194">
        <v>1</v>
      </c>
      <c r="G501" s="84"/>
      <c r="H501" s="84"/>
      <c r="I501" s="251">
        <v>0</v>
      </c>
      <c r="J501" s="181">
        <v>320.82769999999999</v>
      </c>
      <c r="K501" s="91">
        <v>320.82</v>
      </c>
      <c r="L501" s="257">
        <v>0</v>
      </c>
      <c r="M501" s="257">
        <v>0</v>
      </c>
      <c r="N501" s="257">
        <v>0</v>
      </c>
      <c r="O501" s="191">
        <v>320.82</v>
      </c>
      <c r="P501" s="259">
        <v>0</v>
      </c>
      <c r="Q501" s="245">
        <v>0</v>
      </c>
      <c r="R501" s="223">
        <v>439.49</v>
      </c>
    </row>
    <row r="502" spans="1:18" ht="30" x14ac:dyDescent="0.2">
      <c r="A502" s="70">
        <v>41433</v>
      </c>
      <c r="B502" s="66">
        <v>98306</v>
      </c>
      <c r="C502" s="97" t="s">
        <v>1216</v>
      </c>
      <c r="D502" s="65" t="s">
        <v>310</v>
      </c>
      <c r="E502" s="174" t="s">
        <v>317</v>
      </c>
      <c r="F502" s="194">
        <v>10</v>
      </c>
      <c r="G502" s="84"/>
      <c r="H502" s="84"/>
      <c r="I502" s="251">
        <v>0</v>
      </c>
      <c r="J502" s="181">
        <v>63.013599999999997</v>
      </c>
      <c r="K502" s="91">
        <v>630.13</v>
      </c>
      <c r="L502" s="257">
        <v>0</v>
      </c>
      <c r="M502" s="257">
        <v>0</v>
      </c>
      <c r="N502" s="257">
        <v>0</v>
      </c>
      <c r="O502" s="191">
        <v>630.13</v>
      </c>
      <c r="P502" s="259">
        <v>0</v>
      </c>
      <c r="Q502" s="245">
        <v>0</v>
      </c>
      <c r="R502" s="223">
        <v>86.32</v>
      </c>
    </row>
    <row r="503" spans="1:18" ht="19.5" customHeight="1" x14ac:dyDescent="0.2">
      <c r="A503" s="70">
        <v>41434</v>
      </c>
      <c r="B503" s="66">
        <v>505</v>
      </c>
      <c r="C503" s="97" t="s">
        <v>1199</v>
      </c>
      <c r="D503" s="65" t="s">
        <v>310</v>
      </c>
      <c r="E503" s="174" t="s">
        <v>482</v>
      </c>
      <c r="F503" s="194">
        <v>1</v>
      </c>
      <c r="G503" s="84"/>
      <c r="H503" s="84"/>
      <c r="I503" s="251">
        <v>0</v>
      </c>
      <c r="J503" s="181">
        <v>283.43709999999999</v>
      </c>
      <c r="K503" s="91">
        <v>283.43</v>
      </c>
      <c r="L503" s="257">
        <v>0</v>
      </c>
      <c r="M503" s="257">
        <v>0</v>
      </c>
      <c r="N503" s="257">
        <v>0</v>
      </c>
      <c r="O503" s="191">
        <v>283.43</v>
      </c>
      <c r="P503" s="259">
        <v>0</v>
      </c>
      <c r="Q503" s="245">
        <v>0</v>
      </c>
      <c r="R503" s="223">
        <v>388.27</v>
      </c>
    </row>
    <row r="504" spans="1:18" ht="32.25" customHeight="1" x14ac:dyDescent="0.2">
      <c r="A504" s="79">
        <v>40342</v>
      </c>
      <c r="B504" s="65" t="s">
        <v>176</v>
      </c>
      <c r="C504" s="97" t="s">
        <v>1217</v>
      </c>
      <c r="D504" s="65" t="s">
        <v>310</v>
      </c>
      <c r="E504" s="174" t="s">
        <v>317</v>
      </c>
      <c r="F504" s="194">
        <v>1</v>
      </c>
      <c r="G504" s="84"/>
      <c r="H504" s="84"/>
      <c r="I504" s="251">
        <v>0</v>
      </c>
      <c r="J504" s="181">
        <v>204.2321</v>
      </c>
      <c r="K504" s="91">
        <v>204.23</v>
      </c>
      <c r="L504" s="257">
        <v>0</v>
      </c>
      <c r="M504" s="257">
        <v>0</v>
      </c>
      <c r="N504" s="257">
        <v>0</v>
      </c>
      <c r="O504" s="191">
        <v>204.23</v>
      </c>
      <c r="P504" s="259">
        <v>0</v>
      </c>
      <c r="Q504" s="245">
        <v>0</v>
      </c>
      <c r="R504" s="223">
        <v>279.77</v>
      </c>
    </row>
    <row r="505" spans="1:18" x14ac:dyDescent="0.2">
      <c r="A505" s="79">
        <v>40707</v>
      </c>
      <c r="B505" s="66">
        <v>98301</v>
      </c>
      <c r="C505" s="97" t="s">
        <v>1218</v>
      </c>
      <c r="D505" s="65" t="s">
        <v>310</v>
      </c>
      <c r="E505" s="174" t="s">
        <v>317</v>
      </c>
      <c r="F505" s="194">
        <v>2</v>
      </c>
      <c r="G505" s="84"/>
      <c r="H505" s="84"/>
      <c r="I505" s="251">
        <v>0</v>
      </c>
      <c r="J505" s="181">
        <v>632.78590000000008</v>
      </c>
      <c r="K505" s="91">
        <v>1265.57</v>
      </c>
      <c r="L505" s="257">
        <v>0</v>
      </c>
      <c r="M505" s="257">
        <v>0</v>
      </c>
      <c r="N505" s="257">
        <v>0</v>
      </c>
      <c r="O505" s="191">
        <v>1265.57</v>
      </c>
      <c r="P505" s="259">
        <v>0</v>
      </c>
      <c r="Q505" s="245">
        <v>0</v>
      </c>
      <c r="R505" s="223">
        <v>866.83</v>
      </c>
    </row>
    <row r="506" spans="1:18" ht="20.25" customHeight="1" x14ac:dyDescent="0.2">
      <c r="A506" s="79">
        <v>41073</v>
      </c>
      <c r="B506" s="65" t="s">
        <v>177</v>
      </c>
      <c r="C506" s="97" t="s">
        <v>1219</v>
      </c>
      <c r="D506" s="65" t="s">
        <v>310</v>
      </c>
      <c r="E506" s="174" t="s">
        <v>317</v>
      </c>
      <c r="F506" s="194">
        <v>164</v>
      </c>
      <c r="G506" s="84"/>
      <c r="H506" s="84"/>
      <c r="I506" s="251">
        <v>0</v>
      </c>
      <c r="J506" s="181">
        <v>56.7575</v>
      </c>
      <c r="K506" s="91">
        <v>9308.23</v>
      </c>
      <c r="L506" s="257">
        <v>0</v>
      </c>
      <c r="M506" s="257">
        <v>0</v>
      </c>
      <c r="N506" s="257">
        <v>0</v>
      </c>
      <c r="O506" s="191">
        <v>9308.23</v>
      </c>
      <c r="P506" s="259">
        <v>0</v>
      </c>
      <c r="Q506" s="245">
        <v>0</v>
      </c>
      <c r="R506" s="223">
        <v>77.75</v>
      </c>
    </row>
    <row r="507" spans="1:18" s="162" customFormat="1" ht="16.5" customHeight="1" x14ac:dyDescent="0.2">
      <c r="A507" s="154">
        <v>14</v>
      </c>
      <c r="B507" s="155"/>
      <c r="C507" s="156" t="s">
        <v>617</v>
      </c>
      <c r="D507" s="157"/>
      <c r="E507" s="175"/>
      <c r="F507" s="193"/>
      <c r="G507" s="157"/>
      <c r="H507" s="157"/>
      <c r="I507" s="252"/>
      <c r="J507" s="182"/>
      <c r="K507" s="171">
        <v>89182.9</v>
      </c>
      <c r="L507" s="171"/>
      <c r="M507" s="171"/>
      <c r="N507" s="171"/>
      <c r="O507" s="215"/>
      <c r="P507" s="241"/>
      <c r="Q507" s="215"/>
      <c r="R507" s="224"/>
    </row>
    <row r="508" spans="1:18" ht="21" customHeight="1" x14ac:dyDescent="0.2">
      <c r="A508" s="103" t="s">
        <v>618</v>
      </c>
      <c r="B508" s="104"/>
      <c r="C508" s="105" t="s">
        <v>459</v>
      </c>
      <c r="D508" s="106"/>
      <c r="E508" s="176"/>
      <c r="F508" s="195"/>
      <c r="G508" s="106"/>
      <c r="H508" s="106"/>
      <c r="I508" s="253"/>
      <c r="J508" s="183"/>
      <c r="K508" s="110">
        <v>5753.4299999999994</v>
      </c>
      <c r="L508" s="110"/>
      <c r="M508" s="110"/>
      <c r="N508" s="110"/>
      <c r="O508" s="212"/>
      <c r="P508" s="238"/>
      <c r="Q508" s="212"/>
      <c r="R508" s="225"/>
    </row>
    <row r="509" spans="1:18" ht="32.25" customHeight="1" x14ac:dyDescent="0.2">
      <c r="A509" s="70">
        <v>41640</v>
      </c>
      <c r="B509" s="68">
        <v>91863</v>
      </c>
      <c r="C509" s="97" t="s">
        <v>1088</v>
      </c>
      <c r="D509" s="65" t="s">
        <v>310</v>
      </c>
      <c r="E509" s="174" t="s">
        <v>479</v>
      </c>
      <c r="F509" s="194">
        <v>176</v>
      </c>
      <c r="G509" s="84"/>
      <c r="H509" s="84"/>
      <c r="I509" s="251">
        <v>0</v>
      </c>
      <c r="J509" s="181">
        <v>10.2346</v>
      </c>
      <c r="K509" s="91">
        <v>1801.28</v>
      </c>
      <c r="L509" s="257">
        <v>0</v>
      </c>
      <c r="M509" s="257">
        <v>0</v>
      </c>
      <c r="N509" s="257">
        <v>0</v>
      </c>
      <c r="O509" s="191">
        <v>1801.28</v>
      </c>
      <c r="P509" s="259">
        <v>0</v>
      </c>
      <c r="Q509" s="245">
        <v>0</v>
      </c>
      <c r="R509" s="223">
        <v>14.02</v>
      </c>
    </row>
    <row r="510" spans="1:18" ht="30" customHeight="1" x14ac:dyDescent="0.2">
      <c r="A510" s="70">
        <v>41641</v>
      </c>
      <c r="B510" s="68">
        <v>97875</v>
      </c>
      <c r="C510" s="97" t="s">
        <v>1089</v>
      </c>
      <c r="D510" s="65" t="s">
        <v>310</v>
      </c>
      <c r="E510" s="174" t="s">
        <v>317</v>
      </c>
      <c r="F510" s="194">
        <v>82</v>
      </c>
      <c r="G510" s="84"/>
      <c r="H510" s="84"/>
      <c r="I510" s="251">
        <v>0</v>
      </c>
      <c r="J510" s="181">
        <v>8.2125000000000004</v>
      </c>
      <c r="K510" s="91">
        <v>673.42</v>
      </c>
      <c r="L510" s="257">
        <v>0</v>
      </c>
      <c r="M510" s="257">
        <v>0</v>
      </c>
      <c r="N510" s="257">
        <v>0</v>
      </c>
      <c r="O510" s="191">
        <v>673.42</v>
      </c>
      <c r="P510" s="259">
        <v>0</v>
      </c>
      <c r="Q510" s="245">
        <v>0</v>
      </c>
      <c r="R510" s="223">
        <v>11.25</v>
      </c>
    </row>
    <row r="511" spans="1:18" ht="34.5" customHeight="1" x14ac:dyDescent="0.2">
      <c r="A511" s="70">
        <v>41642</v>
      </c>
      <c r="B511" s="68">
        <v>91890</v>
      </c>
      <c r="C511" s="97" t="s">
        <v>1090</v>
      </c>
      <c r="D511" s="65" t="s">
        <v>310</v>
      </c>
      <c r="E511" s="174" t="s">
        <v>317</v>
      </c>
      <c r="F511" s="194">
        <v>11</v>
      </c>
      <c r="G511" s="84"/>
      <c r="H511" s="84"/>
      <c r="I511" s="251">
        <v>0</v>
      </c>
      <c r="J511" s="181">
        <v>13.154599999999999</v>
      </c>
      <c r="K511" s="91">
        <v>144.69999999999999</v>
      </c>
      <c r="L511" s="257">
        <v>0</v>
      </c>
      <c r="M511" s="257">
        <v>0</v>
      </c>
      <c r="N511" s="257">
        <v>0</v>
      </c>
      <c r="O511" s="191">
        <v>144.69999999999999</v>
      </c>
      <c r="P511" s="259">
        <v>0</v>
      </c>
      <c r="Q511" s="245">
        <v>0</v>
      </c>
      <c r="R511" s="223">
        <v>18.02</v>
      </c>
    </row>
    <row r="512" spans="1:18" ht="19.5" customHeight="1" x14ac:dyDescent="0.2">
      <c r="A512" s="70">
        <v>41643</v>
      </c>
      <c r="B512" s="65" t="s">
        <v>619</v>
      </c>
      <c r="C512" s="97" t="s">
        <v>1091</v>
      </c>
      <c r="D512" s="65" t="s">
        <v>310</v>
      </c>
      <c r="E512" s="174" t="s">
        <v>482</v>
      </c>
      <c r="F512" s="194">
        <v>60</v>
      </c>
      <c r="G512" s="84"/>
      <c r="H512" s="84"/>
      <c r="I512" s="251">
        <v>0</v>
      </c>
      <c r="J512" s="181">
        <v>0.9709000000000001</v>
      </c>
      <c r="K512" s="91">
        <v>58.25</v>
      </c>
      <c r="L512" s="257">
        <v>0</v>
      </c>
      <c r="M512" s="257">
        <v>0</v>
      </c>
      <c r="N512" s="257">
        <v>0</v>
      </c>
      <c r="O512" s="191">
        <v>58.25</v>
      </c>
      <c r="P512" s="259">
        <v>0</v>
      </c>
      <c r="Q512" s="245">
        <v>0</v>
      </c>
      <c r="R512" s="223">
        <v>1.33</v>
      </c>
    </row>
    <row r="513" spans="1:18" ht="33" customHeight="1" x14ac:dyDescent="0.2">
      <c r="A513" s="70">
        <v>41644</v>
      </c>
      <c r="B513" s="68">
        <v>91854</v>
      </c>
      <c r="C513" s="97" t="s">
        <v>1093</v>
      </c>
      <c r="D513" s="65" t="s">
        <v>310</v>
      </c>
      <c r="E513" s="174" t="s">
        <v>479</v>
      </c>
      <c r="F513" s="194">
        <v>10</v>
      </c>
      <c r="G513" s="84"/>
      <c r="H513" s="84"/>
      <c r="I513" s="251">
        <v>0</v>
      </c>
      <c r="J513" s="181">
        <v>9.1395999999999997</v>
      </c>
      <c r="K513" s="91">
        <v>91.39</v>
      </c>
      <c r="L513" s="257">
        <v>0</v>
      </c>
      <c r="M513" s="257">
        <v>0</v>
      </c>
      <c r="N513" s="257">
        <v>0</v>
      </c>
      <c r="O513" s="191">
        <v>91.39</v>
      </c>
      <c r="P513" s="259">
        <v>0</v>
      </c>
      <c r="Q513" s="245">
        <v>0</v>
      </c>
      <c r="R513" s="223">
        <v>12.52</v>
      </c>
    </row>
    <row r="514" spans="1:18" ht="84" customHeight="1" x14ac:dyDescent="0.2">
      <c r="A514" s="70">
        <v>41645</v>
      </c>
      <c r="B514" s="65" t="s">
        <v>601</v>
      </c>
      <c r="C514" s="97" t="s">
        <v>1094</v>
      </c>
      <c r="D514" s="65" t="s">
        <v>310</v>
      </c>
      <c r="E514" s="174" t="s">
        <v>317</v>
      </c>
      <c r="F514" s="194">
        <v>232</v>
      </c>
      <c r="G514" s="84"/>
      <c r="H514" s="84"/>
      <c r="I514" s="251">
        <v>0</v>
      </c>
      <c r="J514" s="181">
        <v>12.4611</v>
      </c>
      <c r="K514" s="91">
        <v>2890.97</v>
      </c>
      <c r="L514" s="257">
        <v>0</v>
      </c>
      <c r="M514" s="257">
        <v>0</v>
      </c>
      <c r="N514" s="257">
        <v>0</v>
      </c>
      <c r="O514" s="191">
        <v>2890.97</v>
      </c>
      <c r="P514" s="259">
        <v>0</v>
      </c>
      <c r="Q514" s="245">
        <v>0</v>
      </c>
      <c r="R514" s="223">
        <v>17.07</v>
      </c>
    </row>
    <row r="515" spans="1:18" ht="29.45" customHeight="1" x14ac:dyDescent="0.2">
      <c r="A515" s="70">
        <v>41646</v>
      </c>
      <c r="B515" s="65" t="s">
        <v>620</v>
      </c>
      <c r="C515" s="97" t="s">
        <v>1095</v>
      </c>
      <c r="D515" s="65" t="s">
        <v>310</v>
      </c>
      <c r="E515" s="174" t="s">
        <v>482</v>
      </c>
      <c r="F515" s="194">
        <v>18</v>
      </c>
      <c r="G515" s="84"/>
      <c r="H515" s="84"/>
      <c r="I515" s="251">
        <v>0</v>
      </c>
      <c r="J515" s="181">
        <v>5.1903000000000006</v>
      </c>
      <c r="K515" s="91">
        <v>93.42</v>
      </c>
      <c r="L515" s="257">
        <v>0</v>
      </c>
      <c r="M515" s="257">
        <v>0</v>
      </c>
      <c r="N515" s="257">
        <v>0</v>
      </c>
      <c r="O515" s="191">
        <v>93.42</v>
      </c>
      <c r="P515" s="259">
        <v>0</v>
      </c>
      <c r="Q515" s="245">
        <v>0</v>
      </c>
      <c r="R515" s="223">
        <v>7.11</v>
      </c>
    </row>
    <row r="516" spans="1:18" x14ac:dyDescent="0.2">
      <c r="A516" s="118" t="s">
        <v>621</v>
      </c>
      <c r="B516" s="119"/>
      <c r="C516" s="112" t="s">
        <v>463</v>
      </c>
      <c r="D516" s="120"/>
      <c r="E516" s="179"/>
      <c r="F516" s="202"/>
      <c r="G516" s="120"/>
      <c r="H516" s="120"/>
      <c r="I516" s="255"/>
      <c r="J516" s="185"/>
      <c r="K516" s="123">
        <v>677.98</v>
      </c>
      <c r="L516" s="123"/>
      <c r="M516" s="123"/>
      <c r="N516" s="123"/>
      <c r="O516" s="214"/>
      <c r="P516" s="240"/>
      <c r="Q516" s="214"/>
      <c r="R516" s="229"/>
    </row>
    <row r="517" spans="1:18" ht="32.25" customHeight="1" x14ac:dyDescent="0.2">
      <c r="A517" s="70">
        <v>41671</v>
      </c>
      <c r="B517" s="68">
        <v>91940</v>
      </c>
      <c r="C517" s="97" t="s">
        <v>1096</v>
      </c>
      <c r="D517" s="65" t="s">
        <v>310</v>
      </c>
      <c r="E517" s="174" t="s">
        <v>317</v>
      </c>
      <c r="F517" s="194">
        <v>32</v>
      </c>
      <c r="G517" s="84"/>
      <c r="H517" s="84"/>
      <c r="I517" s="251">
        <v>0</v>
      </c>
      <c r="J517" s="181">
        <v>17.928799999999999</v>
      </c>
      <c r="K517" s="91">
        <v>573.72</v>
      </c>
      <c r="L517" s="257">
        <v>0</v>
      </c>
      <c r="M517" s="257">
        <v>0</v>
      </c>
      <c r="N517" s="257">
        <v>0</v>
      </c>
      <c r="O517" s="191">
        <v>573.72</v>
      </c>
      <c r="P517" s="259">
        <v>0</v>
      </c>
      <c r="Q517" s="245">
        <v>0</v>
      </c>
      <c r="R517" s="223">
        <v>24.56</v>
      </c>
    </row>
    <row r="518" spans="1:18" ht="33" customHeight="1" x14ac:dyDescent="0.2">
      <c r="A518" s="70">
        <v>41672</v>
      </c>
      <c r="B518" s="68">
        <v>91942</v>
      </c>
      <c r="C518" s="97" t="s">
        <v>1097</v>
      </c>
      <c r="D518" s="65" t="s">
        <v>310</v>
      </c>
      <c r="E518" s="174" t="s">
        <v>317</v>
      </c>
      <c r="F518" s="194">
        <v>3</v>
      </c>
      <c r="G518" s="84"/>
      <c r="H518" s="84"/>
      <c r="I518" s="251">
        <v>0</v>
      </c>
      <c r="J518" s="181">
        <v>34.755299999999998</v>
      </c>
      <c r="K518" s="91">
        <v>104.26</v>
      </c>
      <c r="L518" s="257">
        <v>0</v>
      </c>
      <c r="M518" s="257">
        <v>0</v>
      </c>
      <c r="N518" s="257">
        <v>0</v>
      </c>
      <c r="O518" s="191">
        <v>104.26</v>
      </c>
      <c r="P518" s="259">
        <v>0</v>
      </c>
      <c r="Q518" s="245">
        <v>0</v>
      </c>
      <c r="R518" s="223">
        <v>47.61</v>
      </c>
    </row>
    <row r="519" spans="1:18" ht="15" customHeight="1" x14ac:dyDescent="0.2">
      <c r="A519" s="118" t="s">
        <v>622</v>
      </c>
      <c r="B519" s="119"/>
      <c r="C519" s="112" t="s">
        <v>623</v>
      </c>
      <c r="D519" s="120"/>
      <c r="E519" s="179"/>
      <c r="F519" s="202"/>
      <c r="G519" s="120"/>
      <c r="H519" s="120"/>
      <c r="I519" s="255"/>
      <c r="J519" s="185"/>
      <c r="K519" s="121">
        <v>5485.880000000001</v>
      </c>
      <c r="L519" s="121"/>
      <c r="M519" s="121"/>
      <c r="N519" s="121"/>
      <c r="O519" s="213"/>
      <c r="P519" s="239"/>
      <c r="Q519" s="213"/>
      <c r="R519" s="229"/>
    </row>
    <row r="520" spans="1:18" ht="44.25" customHeight="1" x14ac:dyDescent="0.2">
      <c r="A520" s="70">
        <v>41699</v>
      </c>
      <c r="B520" s="65" t="s">
        <v>624</v>
      </c>
      <c r="C520" s="97" t="s">
        <v>1220</v>
      </c>
      <c r="D520" s="65" t="s">
        <v>310</v>
      </c>
      <c r="E520" s="174" t="s">
        <v>479</v>
      </c>
      <c r="F520" s="192">
        <v>6</v>
      </c>
      <c r="G520" s="86"/>
      <c r="H520" s="86"/>
      <c r="I520" s="251">
        <v>0</v>
      </c>
      <c r="J520" s="181">
        <v>69.401099999999985</v>
      </c>
      <c r="K520" s="91">
        <v>416.4</v>
      </c>
      <c r="L520" s="257">
        <v>0</v>
      </c>
      <c r="M520" s="257">
        <v>0</v>
      </c>
      <c r="N520" s="257">
        <v>0</v>
      </c>
      <c r="O520" s="191">
        <v>416.4</v>
      </c>
      <c r="P520" s="259">
        <v>0</v>
      </c>
      <c r="Q520" s="245">
        <v>0</v>
      </c>
      <c r="R520" s="223">
        <v>95.07</v>
      </c>
    </row>
    <row r="521" spans="1:18" ht="48.75" customHeight="1" x14ac:dyDescent="0.2">
      <c r="A521" s="70">
        <v>41700</v>
      </c>
      <c r="B521" s="65" t="s">
        <v>625</v>
      </c>
      <c r="C521" s="97" t="s">
        <v>1221</v>
      </c>
      <c r="D521" s="65" t="s">
        <v>310</v>
      </c>
      <c r="E521" s="174" t="s">
        <v>479</v>
      </c>
      <c r="F521" s="192">
        <v>18</v>
      </c>
      <c r="G521" s="86"/>
      <c r="H521" s="86"/>
      <c r="I521" s="251">
        <v>0</v>
      </c>
      <c r="J521" s="181">
        <v>80.971599999999995</v>
      </c>
      <c r="K521" s="91">
        <v>1457.48</v>
      </c>
      <c r="L521" s="257">
        <v>0</v>
      </c>
      <c r="M521" s="257">
        <v>0</v>
      </c>
      <c r="N521" s="257">
        <v>0</v>
      </c>
      <c r="O521" s="191">
        <v>1457.48</v>
      </c>
      <c r="P521" s="259">
        <v>0</v>
      </c>
      <c r="Q521" s="245">
        <v>0</v>
      </c>
      <c r="R521" s="223">
        <v>110.92</v>
      </c>
    </row>
    <row r="522" spans="1:18" ht="46.5" customHeight="1" x14ac:dyDescent="0.2">
      <c r="A522" s="70">
        <v>41701</v>
      </c>
      <c r="B522" s="65" t="s">
        <v>626</v>
      </c>
      <c r="C522" s="97" t="s">
        <v>1222</v>
      </c>
      <c r="D522" s="65" t="s">
        <v>310</v>
      </c>
      <c r="E522" s="174" t="s">
        <v>479</v>
      </c>
      <c r="F522" s="192">
        <v>30</v>
      </c>
      <c r="G522" s="86"/>
      <c r="H522" s="86"/>
      <c r="I522" s="251">
        <v>0</v>
      </c>
      <c r="J522" s="181">
        <v>96.002299999999991</v>
      </c>
      <c r="K522" s="91">
        <v>2880.06</v>
      </c>
      <c r="L522" s="257">
        <v>0</v>
      </c>
      <c r="M522" s="257">
        <v>0</v>
      </c>
      <c r="N522" s="257">
        <v>0</v>
      </c>
      <c r="O522" s="191">
        <v>2880.06</v>
      </c>
      <c r="P522" s="259">
        <v>0</v>
      </c>
      <c r="Q522" s="245">
        <v>0</v>
      </c>
      <c r="R522" s="223">
        <v>131.51</v>
      </c>
    </row>
    <row r="523" spans="1:18" ht="46.5" customHeight="1" x14ac:dyDescent="0.2">
      <c r="A523" s="70">
        <v>41702</v>
      </c>
      <c r="B523" s="65" t="s">
        <v>627</v>
      </c>
      <c r="C523" s="97" t="s">
        <v>1223</v>
      </c>
      <c r="D523" s="65" t="s">
        <v>310</v>
      </c>
      <c r="E523" s="174" t="s">
        <v>479</v>
      </c>
      <c r="F523" s="192">
        <v>6</v>
      </c>
      <c r="G523" s="86"/>
      <c r="H523" s="86"/>
      <c r="I523" s="251">
        <v>0</v>
      </c>
      <c r="J523" s="181">
        <v>121.9903</v>
      </c>
      <c r="K523" s="91">
        <v>731.94</v>
      </c>
      <c r="L523" s="257">
        <v>0</v>
      </c>
      <c r="M523" s="257">
        <v>0</v>
      </c>
      <c r="N523" s="257">
        <v>0</v>
      </c>
      <c r="O523" s="191">
        <v>731.94</v>
      </c>
      <c r="P523" s="259">
        <v>0</v>
      </c>
      <c r="Q523" s="245">
        <v>0</v>
      </c>
      <c r="R523" s="223">
        <v>167.11</v>
      </c>
    </row>
    <row r="524" spans="1:18" ht="16.5" customHeight="1" x14ac:dyDescent="0.2">
      <c r="A524" s="127" t="s">
        <v>628</v>
      </c>
      <c r="B524" s="128"/>
      <c r="C524" s="115" t="s">
        <v>465</v>
      </c>
      <c r="D524" s="129"/>
      <c r="E524" s="180"/>
      <c r="F524" s="202"/>
      <c r="G524" s="129"/>
      <c r="H524" s="129"/>
      <c r="I524" s="256"/>
      <c r="J524" s="186"/>
      <c r="K524" s="121">
        <v>9395.1</v>
      </c>
      <c r="L524" s="121"/>
      <c r="M524" s="121"/>
      <c r="N524" s="121"/>
      <c r="O524" s="213"/>
      <c r="P524" s="239"/>
      <c r="Q524" s="213"/>
      <c r="R524" s="230"/>
    </row>
    <row r="525" spans="1:18" ht="30.75" customHeight="1" x14ac:dyDescent="0.2">
      <c r="A525" s="70">
        <v>41730</v>
      </c>
      <c r="B525" s="66">
        <v>98297</v>
      </c>
      <c r="C525" s="97" t="s">
        <v>1224</v>
      </c>
      <c r="D525" s="65" t="s">
        <v>310</v>
      </c>
      <c r="E525" s="174" t="s">
        <v>479</v>
      </c>
      <c r="F525" s="192">
        <v>1300</v>
      </c>
      <c r="G525" s="86"/>
      <c r="H525" s="86"/>
      <c r="I525" s="251">
        <v>0</v>
      </c>
      <c r="J525" s="181">
        <v>7.2270000000000003</v>
      </c>
      <c r="K525" s="91">
        <v>9395.1</v>
      </c>
      <c r="L525" s="257">
        <v>0</v>
      </c>
      <c r="M525" s="257">
        <v>0</v>
      </c>
      <c r="N525" s="257">
        <v>0</v>
      </c>
      <c r="O525" s="191">
        <v>9395.1</v>
      </c>
      <c r="P525" s="259">
        <v>0</v>
      </c>
      <c r="Q525" s="245">
        <v>0</v>
      </c>
      <c r="R525" s="223">
        <v>9.9</v>
      </c>
    </row>
    <row r="526" spans="1:18" ht="17.25" customHeight="1" x14ac:dyDescent="0.2">
      <c r="A526" s="118" t="s">
        <v>629</v>
      </c>
      <c r="B526" s="119"/>
      <c r="C526" s="112" t="s">
        <v>616</v>
      </c>
      <c r="D526" s="120"/>
      <c r="E526" s="179"/>
      <c r="F526" s="202"/>
      <c r="G526" s="120"/>
      <c r="H526" s="120"/>
      <c r="I526" s="255"/>
      <c r="J526" s="185"/>
      <c r="K526" s="121">
        <v>67870.509999999995</v>
      </c>
      <c r="L526" s="121"/>
      <c r="M526" s="121"/>
      <c r="N526" s="121"/>
      <c r="O526" s="213"/>
      <c r="P526" s="239"/>
      <c r="Q526" s="213"/>
      <c r="R526" s="229"/>
    </row>
    <row r="527" spans="1:18" ht="18" customHeight="1" x14ac:dyDescent="0.2">
      <c r="A527" s="70">
        <v>41760</v>
      </c>
      <c r="B527" s="66">
        <v>10305</v>
      </c>
      <c r="C527" s="97" t="s">
        <v>1209</v>
      </c>
      <c r="D527" s="65" t="s">
        <v>310</v>
      </c>
      <c r="E527" s="174" t="s">
        <v>630</v>
      </c>
      <c r="F527" s="199">
        <v>1</v>
      </c>
      <c r="G527" s="88"/>
      <c r="H527" s="88"/>
      <c r="I527" s="251">
        <v>0</v>
      </c>
      <c r="J527" s="181">
        <v>2692.5684999999999</v>
      </c>
      <c r="K527" s="91">
        <v>2692.56</v>
      </c>
      <c r="L527" s="257">
        <v>0</v>
      </c>
      <c r="M527" s="257">
        <v>0</v>
      </c>
      <c r="N527" s="257">
        <v>0</v>
      </c>
      <c r="O527" s="191">
        <v>2692.56</v>
      </c>
      <c r="P527" s="259">
        <v>0</v>
      </c>
      <c r="Q527" s="245">
        <v>0</v>
      </c>
      <c r="R527" s="223">
        <v>3688.45</v>
      </c>
    </row>
    <row r="528" spans="1:18" ht="22.5" customHeight="1" x14ac:dyDescent="0.2">
      <c r="A528" s="70">
        <v>41761</v>
      </c>
      <c r="B528" s="66">
        <v>11419</v>
      </c>
      <c r="C528" s="97" t="s">
        <v>1213</v>
      </c>
      <c r="D528" s="65" t="s">
        <v>310</v>
      </c>
      <c r="E528" s="174" t="s">
        <v>630</v>
      </c>
      <c r="F528" s="199">
        <v>2</v>
      </c>
      <c r="G528" s="88"/>
      <c r="H528" s="88"/>
      <c r="I528" s="251">
        <v>0</v>
      </c>
      <c r="J528" s="181">
        <v>19.264700000000001</v>
      </c>
      <c r="K528" s="91">
        <v>38.520000000000003</v>
      </c>
      <c r="L528" s="257">
        <v>0</v>
      </c>
      <c r="M528" s="257">
        <v>0</v>
      </c>
      <c r="N528" s="257">
        <v>0</v>
      </c>
      <c r="O528" s="191">
        <v>38.520000000000003</v>
      </c>
      <c r="P528" s="259">
        <v>0</v>
      </c>
      <c r="Q528" s="245">
        <v>0</v>
      </c>
      <c r="R528" s="223">
        <v>26.39</v>
      </c>
    </row>
    <row r="529" spans="1:18" ht="24" customHeight="1" x14ac:dyDescent="0.2">
      <c r="A529" s="70">
        <v>41762</v>
      </c>
      <c r="B529" s="66">
        <v>11307</v>
      </c>
      <c r="C529" s="97" t="s">
        <v>1225</v>
      </c>
      <c r="D529" s="65" t="s">
        <v>310</v>
      </c>
      <c r="E529" s="174" t="s">
        <v>630</v>
      </c>
      <c r="F529" s="199">
        <v>1</v>
      </c>
      <c r="G529" s="88"/>
      <c r="H529" s="88"/>
      <c r="I529" s="251">
        <v>0</v>
      </c>
      <c r="J529" s="181">
        <v>971.9876999999999</v>
      </c>
      <c r="K529" s="91">
        <v>971.98</v>
      </c>
      <c r="L529" s="257">
        <v>0</v>
      </c>
      <c r="M529" s="257">
        <v>0</v>
      </c>
      <c r="N529" s="257">
        <v>0</v>
      </c>
      <c r="O529" s="191">
        <v>971.98</v>
      </c>
      <c r="P529" s="259">
        <v>0</v>
      </c>
      <c r="Q529" s="245">
        <v>0</v>
      </c>
      <c r="R529" s="223">
        <v>1331.49</v>
      </c>
    </row>
    <row r="530" spans="1:18" ht="19.5" customHeight="1" x14ac:dyDescent="0.2">
      <c r="A530" s="70">
        <v>41763</v>
      </c>
      <c r="B530" s="66">
        <v>627</v>
      </c>
      <c r="C530" s="97" t="s">
        <v>1226</v>
      </c>
      <c r="D530" s="65" t="s">
        <v>310</v>
      </c>
      <c r="E530" s="174" t="s">
        <v>630</v>
      </c>
      <c r="F530" s="199">
        <v>1</v>
      </c>
      <c r="G530" s="88"/>
      <c r="H530" s="88"/>
      <c r="I530" s="251">
        <v>0</v>
      </c>
      <c r="J530" s="181">
        <v>151.06619999999998</v>
      </c>
      <c r="K530" s="91">
        <v>151.06</v>
      </c>
      <c r="L530" s="257">
        <v>0</v>
      </c>
      <c r="M530" s="257">
        <v>0</v>
      </c>
      <c r="N530" s="257">
        <v>0</v>
      </c>
      <c r="O530" s="191">
        <v>151.06</v>
      </c>
      <c r="P530" s="259">
        <v>0</v>
      </c>
      <c r="Q530" s="245">
        <v>0</v>
      </c>
      <c r="R530" s="223">
        <v>206.94</v>
      </c>
    </row>
    <row r="531" spans="1:18" ht="21" customHeight="1" x14ac:dyDescent="0.2">
      <c r="A531" s="70">
        <v>41764</v>
      </c>
      <c r="B531" s="66">
        <v>11229</v>
      </c>
      <c r="C531" s="97" t="s">
        <v>1211</v>
      </c>
      <c r="D531" s="65" t="s">
        <v>310</v>
      </c>
      <c r="E531" s="174" t="s">
        <v>630</v>
      </c>
      <c r="F531" s="199">
        <v>2</v>
      </c>
      <c r="G531" s="88"/>
      <c r="H531" s="88"/>
      <c r="I531" s="251">
        <v>0</v>
      </c>
      <c r="J531" s="181">
        <v>876.19709999999998</v>
      </c>
      <c r="K531" s="91">
        <v>1752.39</v>
      </c>
      <c r="L531" s="257">
        <v>0</v>
      </c>
      <c r="M531" s="257">
        <v>0</v>
      </c>
      <c r="N531" s="257">
        <v>0</v>
      </c>
      <c r="O531" s="191">
        <v>1752.39</v>
      </c>
      <c r="P531" s="259">
        <v>0</v>
      </c>
      <c r="Q531" s="245">
        <v>0</v>
      </c>
      <c r="R531" s="223">
        <v>1200.27</v>
      </c>
    </row>
    <row r="532" spans="1:18" ht="17.25" customHeight="1" x14ac:dyDescent="0.2">
      <c r="A532" s="70">
        <v>41765</v>
      </c>
      <c r="B532" s="66">
        <v>11230</v>
      </c>
      <c r="C532" s="97" t="s">
        <v>1227</v>
      </c>
      <c r="D532" s="65" t="s">
        <v>310</v>
      </c>
      <c r="E532" s="174" t="s">
        <v>630</v>
      </c>
      <c r="F532" s="199">
        <v>27</v>
      </c>
      <c r="G532" s="88"/>
      <c r="H532" s="88"/>
      <c r="I532" s="251">
        <v>0</v>
      </c>
      <c r="J532" s="181">
        <v>28.440799999999999</v>
      </c>
      <c r="K532" s="91">
        <v>767.9</v>
      </c>
      <c r="L532" s="257">
        <v>0</v>
      </c>
      <c r="M532" s="257">
        <v>0</v>
      </c>
      <c r="N532" s="257">
        <v>0</v>
      </c>
      <c r="O532" s="191">
        <v>767.9</v>
      </c>
      <c r="P532" s="259">
        <v>0</v>
      </c>
      <c r="Q532" s="245">
        <v>0</v>
      </c>
      <c r="R532" s="223">
        <v>38.96</v>
      </c>
    </row>
    <row r="533" spans="1:18" ht="19.5" customHeight="1" x14ac:dyDescent="0.2">
      <c r="A533" s="70">
        <v>41766</v>
      </c>
      <c r="B533" s="66">
        <v>10268</v>
      </c>
      <c r="C533" s="97" t="s">
        <v>1212</v>
      </c>
      <c r="D533" s="65" t="s">
        <v>310</v>
      </c>
      <c r="E533" s="174" t="s">
        <v>630</v>
      </c>
      <c r="F533" s="199">
        <v>27</v>
      </c>
      <c r="G533" s="88"/>
      <c r="H533" s="88"/>
      <c r="I533" s="251">
        <v>0</v>
      </c>
      <c r="J533" s="181">
        <v>35.784599999999998</v>
      </c>
      <c r="K533" s="91">
        <v>966.18</v>
      </c>
      <c r="L533" s="257">
        <v>0</v>
      </c>
      <c r="M533" s="257">
        <v>0</v>
      </c>
      <c r="N533" s="257">
        <v>0</v>
      </c>
      <c r="O533" s="191">
        <v>966.18</v>
      </c>
      <c r="P533" s="259">
        <v>0</v>
      </c>
      <c r="Q533" s="245">
        <v>0</v>
      </c>
      <c r="R533" s="223">
        <v>49.02</v>
      </c>
    </row>
    <row r="534" spans="1:18" ht="19.5" customHeight="1" x14ac:dyDescent="0.2">
      <c r="A534" s="70">
        <v>41767</v>
      </c>
      <c r="B534" s="65" t="s">
        <v>178</v>
      </c>
      <c r="C534" s="97" t="s">
        <v>1215</v>
      </c>
      <c r="D534" s="65" t="s">
        <v>310</v>
      </c>
      <c r="E534" s="174" t="s">
        <v>630</v>
      </c>
      <c r="F534" s="199">
        <v>1</v>
      </c>
      <c r="G534" s="88"/>
      <c r="H534" s="88"/>
      <c r="I534" s="251">
        <v>0</v>
      </c>
      <c r="J534" s="181">
        <v>306.38099999999997</v>
      </c>
      <c r="K534" s="91">
        <v>306.38</v>
      </c>
      <c r="L534" s="257">
        <v>0</v>
      </c>
      <c r="M534" s="257">
        <v>0</v>
      </c>
      <c r="N534" s="257">
        <v>0</v>
      </c>
      <c r="O534" s="191">
        <v>306.38</v>
      </c>
      <c r="P534" s="259">
        <v>0</v>
      </c>
      <c r="Q534" s="245">
        <v>0</v>
      </c>
      <c r="R534" s="223">
        <v>419.7</v>
      </c>
    </row>
    <row r="535" spans="1:18" ht="48" customHeight="1" x14ac:dyDescent="0.2">
      <c r="A535" s="70">
        <v>41768</v>
      </c>
      <c r="B535" s="65" t="s">
        <v>179</v>
      </c>
      <c r="C535" s="97" t="s">
        <v>1228</v>
      </c>
      <c r="D535" s="65" t="s">
        <v>310</v>
      </c>
      <c r="E535" s="174" t="s">
        <v>630</v>
      </c>
      <c r="F535" s="199">
        <v>10</v>
      </c>
      <c r="G535" s="88"/>
      <c r="H535" s="88"/>
      <c r="I535" s="251">
        <v>0</v>
      </c>
      <c r="J535" s="181">
        <v>1263.8854999999999</v>
      </c>
      <c r="K535" s="91">
        <v>12638.85</v>
      </c>
      <c r="L535" s="257">
        <v>0</v>
      </c>
      <c r="M535" s="257">
        <v>0</v>
      </c>
      <c r="N535" s="257">
        <v>0</v>
      </c>
      <c r="O535" s="191">
        <v>12638.85</v>
      </c>
      <c r="P535" s="259">
        <v>0</v>
      </c>
      <c r="Q535" s="245">
        <v>0</v>
      </c>
      <c r="R535" s="223">
        <v>1731.35</v>
      </c>
    </row>
    <row r="536" spans="1:18" ht="35.25" customHeight="1" x14ac:dyDescent="0.2">
      <c r="A536" s="79">
        <v>40312</v>
      </c>
      <c r="B536" s="65" t="s">
        <v>180</v>
      </c>
      <c r="C536" s="97" t="s">
        <v>1229</v>
      </c>
      <c r="D536" s="65" t="s">
        <v>310</v>
      </c>
      <c r="E536" s="174" t="s">
        <v>630</v>
      </c>
      <c r="F536" s="199">
        <v>16</v>
      </c>
      <c r="G536" s="88"/>
      <c r="H536" s="88"/>
      <c r="I536" s="251">
        <v>0</v>
      </c>
      <c r="J536" s="181">
        <v>1263.8854999999999</v>
      </c>
      <c r="K536" s="91">
        <v>20222.16</v>
      </c>
      <c r="L536" s="257">
        <v>0</v>
      </c>
      <c r="M536" s="257">
        <v>0</v>
      </c>
      <c r="N536" s="257">
        <v>0</v>
      </c>
      <c r="O536" s="191">
        <v>20222.16</v>
      </c>
      <c r="P536" s="259">
        <v>0</v>
      </c>
      <c r="Q536" s="245">
        <v>0</v>
      </c>
      <c r="R536" s="223">
        <v>1731.35</v>
      </c>
    </row>
    <row r="537" spans="1:18" ht="15.75" customHeight="1" x14ac:dyDescent="0.2">
      <c r="A537" s="79">
        <v>40677</v>
      </c>
      <c r="B537" s="65" t="s">
        <v>177</v>
      </c>
      <c r="C537" s="97" t="s">
        <v>1219</v>
      </c>
      <c r="D537" s="65" t="s">
        <v>310</v>
      </c>
      <c r="E537" s="174" t="s">
        <v>630</v>
      </c>
      <c r="F537" s="199">
        <v>27</v>
      </c>
      <c r="G537" s="88"/>
      <c r="H537" s="88"/>
      <c r="I537" s="251">
        <v>0</v>
      </c>
      <c r="J537" s="181">
        <v>56.7575</v>
      </c>
      <c r="K537" s="91">
        <v>1532.45</v>
      </c>
      <c r="L537" s="257">
        <v>0</v>
      </c>
      <c r="M537" s="257">
        <v>0</v>
      </c>
      <c r="N537" s="257">
        <v>0</v>
      </c>
      <c r="O537" s="191">
        <v>1532.45</v>
      </c>
      <c r="P537" s="259">
        <v>0</v>
      </c>
      <c r="Q537" s="245">
        <v>0</v>
      </c>
      <c r="R537" s="223">
        <v>77.75</v>
      </c>
    </row>
    <row r="538" spans="1:18" ht="16.5" customHeight="1" x14ac:dyDescent="0.2">
      <c r="A538" s="79">
        <v>41043</v>
      </c>
      <c r="B538" s="65" t="s">
        <v>181</v>
      </c>
      <c r="C538" s="97" t="s">
        <v>1230</v>
      </c>
      <c r="D538" s="65" t="s">
        <v>310</v>
      </c>
      <c r="E538" s="174" t="s">
        <v>630</v>
      </c>
      <c r="F538" s="199">
        <v>1</v>
      </c>
      <c r="G538" s="88"/>
      <c r="H538" s="88"/>
      <c r="I538" s="251">
        <v>0</v>
      </c>
      <c r="J538" s="181">
        <v>94.74669999999999</v>
      </c>
      <c r="K538" s="91">
        <v>94.74</v>
      </c>
      <c r="L538" s="257">
        <v>0</v>
      </c>
      <c r="M538" s="257">
        <v>0</v>
      </c>
      <c r="N538" s="257">
        <v>0</v>
      </c>
      <c r="O538" s="191">
        <v>94.74</v>
      </c>
      <c r="P538" s="259">
        <v>0</v>
      </c>
      <c r="Q538" s="245">
        <v>0</v>
      </c>
      <c r="R538" s="223">
        <v>129.79</v>
      </c>
    </row>
    <row r="539" spans="1:18" ht="17.25" customHeight="1" x14ac:dyDescent="0.2">
      <c r="A539" s="79">
        <v>41408</v>
      </c>
      <c r="B539" s="65" t="s">
        <v>182</v>
      </c>
      <c r="C539" s="97" t="s">
        <v>1231</v>
      </c>
      <c r="D539" s="65" t="s">
        <v>310</v>
      </c>
      <c r="E539" s="174" t="s">
        <v>630</v>
      </c>
      <c r="F539" s="199">
        <v>1</v>
      </c>
      <c r="G539" s="88"/>
      <c r="H539" s="88"/>
      <c r="I539" s="251">
        <v>0</v>
      </c>
      <c r="J539" s="181">
        <v>3700.0050000000001</v>
      </c>
      <c r="K539" s="91">
        <v>3700</v>
      </c>
      <c r="L539" s="257">
        <v>0</v>
      </c>
      <c r="M539" s="257">
        <v>0</v>
      </c>
      <c r="N539" s="257">
        <v>0</v>
      </c>
      <c r="O539" s="191">
        <v>3700</v>
      </c>
      <c r="P539" s="259">
        <v>0</v>
      </c>
      <c r="Q539" s="245">
        <v>0</v>
      </c>
      <c r="R539" s="223">
        <v>5068.5</v>
      </c>
    </row>
    <row r="540" spans="1:18" ht="19.5" customHeight="1" x14ac:dyDescent="0.2">
      <c r="A540" s="79">
        <v>41773</v>
      </c>
      <c r="B540" s="65" t="s">
        <v>183</v>
      </c>
      <c r="C540" s="97" t="s">
        <v>1232</v>
      </c>
      <c r="D540" s="65" t="s">
        <v>310</v>
      </c>
      <c r="E540" s="174" t="s">
        <v>630</v>
      </c>
      <c r="F540" s="199">
        <v>1</v>
      </c>
      <c r="G540" s="88"/>
      <c r="H540" s="88"/>
      <c r="I540" s="251">
        <v>0</v>
      </c>
      <c r="J540" s="181">
        <v>584.2482</v>
      </c>
      <c r="K540" s="91">
        <v>584.24</v>
      </c>
      <c r="L540" s="257">
        <v>0</v>
      </c>
      <c r="M540" s="257">
        <v>0</v>
      </c>
      <c r="N540" s="257">
        <v>0</v>
      </c>
      <c r="O540" s="191">
        <v>584.24</v>
      </c>
      <c r="P540" s="259">
        <v>0</v>
      </c>
      <c r="Q540" s="245">
        <v>0</v>
      </c>
      <c r="R540" s="223">
        <v>800.34</v>
      </c>
    </row>
    <row r="541" spans="1:18" ht="18" customHeight="1" x14ac:dyDescent="0.2">
      <c r="A541" s="79">
        <v>42138</v>
      </c>
      <c r="B541" s="65" t="s">
        <v>184</v>
      </c>
      <c r="C541" s="97" t="s">
        <v>1233</v>
      </c>
      <c r="D541" s="65" t="s">
        <v>310</v>
      </c>
      <c r="E541" s="174" t="s">
        <v>630</v>
      </c>
      <c r="F541" s="199">
        <v>1</v>
      </c>
      <c r="G541" s="88"/>
      <c r="H541" s="88"/>
      <c r="I541" s="251">
        <v>0</v>
      </c>
      <c r="J541" s="181">
        <v>533.22850000000005</v>
      </c>
      <c r="K541" s="91">
        <v>533.22</v>
      </c>
      <c r="L541" s="257">
        <v>0</v>
      </c>
      <c r="M541" s="257">
        <v>0</v>
      </c>
      <c r="N541" s="257">
        <v>0</v>
      </c>
      <c r="O541" s="191">
        <v>533.22</v>
      </c>
      <c r="P541" s="259">
        <v>0</v>
      </c>
      <c r="Q541" s="245">
        <v>0</v>
      </c>
      <c r="R541" s="223">
        <v>730.45</v>
      </c>
    </row>
    <row r="542" spans="1:18" ht="19.5" customHeight="1" x14ac:dyDescent="0.2">
      <c r="A542" s="79">
        <v>42504</v>
      </c>
      <c r="B542" s="65" t="s">
        <v>185</v>
      </c>
      <c r="C542" s="97" t="s">
        <v>1234</v>
      </c>
      <c r="D542" s="65" t="s">
        <v>310</v>
      </c>
      <c r="E542" s="174" t="s">
        <v>630</v>
      </c>
      <c r="F542" s="199">
        <v>1</v>
      </c>
      <c r="G542" s="88"/>
      <c r="H542" s="88"/>
      <c r="I542" s="251">
        <v>0</v>
      </c>
      <c r="J542" s="181">
        <v>106.86469999999998</v>
      </c>
      <c r="K542" s="91">
        <v>106.86</v>
      </c>
      <c r="L542" s="257">
        <v>0</v>
      </c>
      <c r="M542" s="257">
        <v>0</v>
      </c>
      <c r="N542" s="257">
        <v>0</v>
      </c>
      <c r="O542" s="191">
        <v>106.86</v>
      </c>
      <c r="P542" s="259">
        <v>0</v>
      </c>
      <c r="Q542" s="245">
        <v>0</v>
      </c>
      <c r="R542" s="223">
        <v>146.38999999999999</v>
      </c>
    </row>
    <row r="543" spans="1:18" ht="17.25" customHeight="1" x14ac:dyDescent="0.2">
      <c r="A543" s="79">
        <v>42869</v>
      </c>
      <c r="B543" s="65" t="s">
        <v>186</v>
      </c>
      <c r="C543" s="97" t="s">
        <v>1235</v>
      </c>
      <c r="D543" s="65" t="s">
        <v>310</v>
      </c>
      <c r="E543" s="174" t="s">
        <v>630</v>
      </c>
      <c r="F543" s="199">
        <v>6</v>
      </c>
      <c r="G543" s="88"/>
      <c r="H543" s="88"/>
      <c r="I543" s="251">
        <v>0</v>
      </c>
      <c r="J543" s="181">
        <v>171.22880000000001</v>
      </c>
      <c r="K543" s="91">
        <v>1027.3699999999999</v>
      </c>
      <c r="L543" s="257">
        <v>0</v>
      </c>
      <c r="M543" s="257">
        <v>0</v>
      </c>
      <c r="N543" s="257">
        <v>0</v>
      </c>
      <c r="O543" s="191">
        <v>1027.3699999999999</v>
      </c>
      <c r="P543" s="259">
        <v>0</v>
      </c>
      <c r="Q543" s="245">
        <v>0</v>
      </c>
      <c r="R543" s="223">
        <v>234.56</v>
      </c>
    </row>
    <row r="544" spans="1:18" ht="15.75" customHeight="1" x14ac:dyDescent="0.2">
      <c r="A544" s="79">
        <v>43234</v>
      </c>
      <c r="B544" s="65" t="s">
        <v>187</v>
      </c>
      <c r="C544" s="97" t="s">
        <v>1236</v>
      </c>
      <c r="D544" s="65" t="s">
        <v>310</v>
      </c>
      <c r="E544" s="174" t="s">
        <v>630</v>
      </c>
      <c r="F544" s="199">
        <v>2</v>
      </c>
      <c r="G544" s="88"/>
      <c r="H544" s="88"/>
      <c r="I544" s="251">
        <v>0</v>
      </c>
      <c r="J544" s="181">
        <v>3657.1831999999999</v>
      </c>
      <c r="K544" s="91">
        <v>7314.36</v>
      </c>
      <c r="L544" s="257">
        <v>0</v>
      </c>
      <c r="M544" s="257">
        <v>0</v>
      </c>
      <c r="N544" s="257">
        <v>0</v>
      </c>
      <c r="O544" s="191">
        <v>7314.36</v>
      </c>
      <c r="P544" s="259">
        <v>0</v>
      </c>
      <c r="Q544" s="245">
        <v>0</v>
      </c>
      <c r="R544" s="223">
        <v>5009.84</v>
      </c>
    </row>
    <row r="545" spans="1:18" ht="15" customHeight="1" x14ac:dyDescent="0.2">
      <c r="A545" s="79">
        <v>43599</v>
      </c>
      <c r="B545" s="65" t="s">
        <v>188</v>
      </c>
      <c r="C545" s="97" t="s">
        <v>1237</v>
      </c>
      <c r="D545" s="65" t="s">
        <v>310</v>
      </c>
      <c r="E545" s="174" t="s">
        <v>630</v>
      </c>
      <c r="F545" s="199">
        <v>1</v>
      </c>
      <c r="G545" s="88"/>
      <c r="H545" s="88"/>
      <c r="I545" s="251">
        <v>0</v>
      </c>
      <c r="J545" s="181">
        <v>152.41669999999999</v>
      </c>
      <c r="K545" s="91">
        <v>152.41</v>
      </c>
      <c r="L545" s="257">
        <v>0</v>
      </c>
      <c r="M545" s="257">
        <v>0</v>
      </c>
      <c r="N545" s="257">
        <v>0</v>
      </c>
      <c r="O545" s="191">
        <v>152.41</v>
      </c>
      <c r="P545" s="259">
        <v>0</v>
      </c>
      <c r="Q545" s="245">
        <v>0</v>
      </c>
      <c r="R545" s="223">
        <v>208.79</v>
      </c>
    </row>
    <row r="546" spans="1:18" ht="17.25" customHeight="1" x14ac:dyDescent="0.2">
      <c r="A546" s="79">
        <v>43965</v>
      </c>
      <c r="B546" s="65" t="s">
        <v>188</v>
      </c>
      <c r="C546" s="97" t="s">
        <v>1237</v>
      </c>
      <c r="D546" s="65" t="s">
        <v>310</v>
      </c>
      <c r="E546" s="174" t="s">
        <v>630</v>
      </c>
      <c r="F546" s="199">
        <v>1</v>
      </c>
      <c r="G546" s="88"/>
      <c r="H546" s="88"/>
      <c r="I546" s="251">
        <v>0</v>
      </c>
      <c r="J546" s="181">
        <v>152.41669999999999</v>
      </c>
      <c r="K546" s="91">
        <v>152.41</v>
      </c>
      <c r="L546" s="257">
        <v>0</v>
      </c>
      <c r="M546" s="257">
        <v>0</v>
      </c>
      <c r="N546" s="257">
        <v>0</v>
      </c>
      <c r="O546" s="191">
        <v>152.41</v>
      </c>
      <c r="P546" s="259">
        <v>0</v>
      </c>
      <c r="Q546" s="245">
        <v>0</v>
      </c>
      <c r="R546" s="223">
        <v>208.79</v>
      </c>
    </row>
    <row r="547" spans="1:18" ht="31.5" customHeight="1" x14ac:dyDescent="0.2">
      <c r="A547" s="79">
        <v>44330</v>
      </c>
      <c r="B547" s="65" t="s">
        <v>189</v>
      </c>
      <c r="C547" s="97" t="s">
        <v>1238</v>
      </c>
      <c r="D547" s="65" t="s">
        <v>310</v>
      </c>
      <c r="E547" s="174" t="s">
        <v>630</v>
      </c>
      <c r="F547" s="199">
        <v>1</v>
      </c>
      <c r="G547" s="88"/>
      <c r="H547" s="88"/>
      <c r="I547" s="251">
        <v>0</v>
      </c>
      <c r="J547" s="181">
        <v>12164.479099999999</v>
      </c>
      <c r="K547" s="91">
        <v>12164.47</v>
      </c>
      <c r="L547" s="257">
        <v>0</v>
      </c>
      <c r="M547" s="257">
        <v>0</v>
      </c>
      <c r="N547" s="257">
        <v>0</v>
      </c>
      <c r="O547" s="191">
        <v>12164.47</v>
      </c>
      <c r="P547" s="259">
        <v>0</v>
      </c>
      <c r="Q547" s="245">
        <v>0</v>
      </c>
      <c r="R547" s="223">
        <v>16663.669999999998</v>
      </c>
    </row>
    <row r="548" spans="1:18" s="162" customFormat="1" ht="13.5" customHeight="1" x14ac:dyDescent="0.2">
      <c r="A548" s="154">
        <v>15</v>
      </c>
      <c r="B548" s="155"/>
      <c r="C548" s="156" t="s">
        <v>631</v>
      </c>
      <c r="D548" s="157"/>
      <c r="E548" s="175"/>
      <c r="F548" s="193"/>
      <c r="G548" s="157"/>
      <c r="H548" s="157"/>
      <c r="I548" s="252"/>
      <c r="J548" s="182"/>
      <c r="K548" s="171">
        <v>199706.27</v>
      </c>
      <c r="L548" s="171"/>
      <c r="M548" s="171"/>
      <c r="N548" s="171"/>
      <c r="O548" s="215"/>
      <c r="P548" s="241"/>
      <c r="Q548" s="215"/>
      <c r="R548" s="224"/>
    </row>
    <row r="549" spans="1:18" ht="16.5" customHeight="1" x14ac:dyDescent="0.2">
      <c r="A549" s="103" t="s">
        <v>632</v>
      </c>
      <c r="B549" s="104"/>
      <c r="C549" s="105" t="s">
        <v>459</v>
      </c>
      <c r="D549" s="106"/>
      <c r="E549" s="176"/>
      <c r="F549" s="195"/>
      <c r="G549" s="106"/>
      <c r="H549" s="106"/>
      <c r="I549" s="253"/>
      <c r="J549" s="183"/>
      <c r="K549" s="110">
        <v>4102.1400000000003</v>
      </c>
      <c r="L549" s="110"/>
      <c r="M549" s="110"/>
      <c r="N549" s="110"/>
      <c r="O549" s="212"/>
      <c r="P549" s="238"/>
      <c r="Q549" s="212"/>
      <c r="R549" s="225"/>
    </row>
    <row r="550" spans="1:18" ht="34.5" customHeight="1" x14ac:dyDescent="0.2">
      <c r="A550" s="70">
        <v>42005</v>
      </c>
      <c r="B550" s="66">
        <v>91864</v>
      </c>
      <c r="C550" s="97" t="s">
        <v>1107</v>
      </c>
      <c r="D550" s="65" t="s">
        <v>310</v>
      </c>
      <c r="E550" s="174" t="s">
        <v>22</v>
      </c>
      <c r="F550" s="192">
        <v>200</v>
      </c>
      <c r="G550" s="86"/>
      <c r="H550" s="86"/>
      <c r="I550" s="251">
        <v>0</v>
      </c>
      <c r="J550" s="181">
        <v>13.526900000000001</v>
      </c>
      <c r="K550" s="91">
        <v>2705.38</v>
      </c>
      <c r="L550" s="257">
        <v>0</v>
      </c>
      <c r="M550" s="257">
        <v>0</v>
      </c>
      <c r="N550" s="257">
        <v>0</v>
      </c>
      <c r="O550" s="191">
        <v>2705.38</v>
      </c>
      <c r="P550" s="259">
        <v>0</v>
      </c>
      <c r="Q550" s="245">
        <v>0</v>
      </c>
      <c r="R550" s="223">
        <v>18.53</v>
      </c>
    </row>
    <row r="551" spans="1:18" ht="28.5" customHeight="1" x14ac:dyDescent="0.2">
      <c r="A551" s="70">
        <v>42006</v>
      </c>
      <c r="B551" s="66">
        <v>91876</v>
      </c>
      <c r="C551" s="97" t="s">
        <v>1109</v>
      </c>
      <c r="D551" s="65" t="s">
        <v>310</v>
      </c>
      <c r="E551" s="174" t="s">
        <v>74</v>
      </c>
      <c r="F551" s="192">
        <v>6</v>
      </c>
      <c r="G551" s="86"/>
      <c r="H551" s="86"/>
      <c r="I551" s="251">
        <v>0</v>
      </c>
      <c r="J551" s="181">
        <v>9.8185000000000002</v>
      </c>
      <c r="K551" s="91">
        <v>58.91</v>
      </c>
      <c r="L551" s="257">
        <v>0</v>
      </c>
      <c r="M551" s="257">
        <v>0</v>
      </c>
      <c r="N551" s="257">
        <v>0</v>
      </c>
      <c r="O551" s="191">
        <v>58.91</v>
      </c>
      <c r="P551" s="259">
        <v>0</v>
      </c>
      <c r="Q551" s="245">
        <v>0</v>
      </c>
      <c r="R551" s="223">
        <v>13.45</v>
      </c>
    </row>
    <row r="552" spans="1:18" ht="32.25" customHeight="1" x14ac:dyDescent="0.2">
      <c r="A552" s="70">
        <v>42007</v>
      </c>
      <c r="B552" s="66">
        <v>91893</v>
      </c>
      <c r="C552" s="97" t="s">
        <v>1111</v>
      </c>
      <c r="D552" s="65" t="s">
        <v>310</v>
      </c>
      <c r="E552" s="174" t="s">
        <v>74</v>
      </c>
      <c r="F552" s="192">
        <v>23</v>
      </c>
      <c r="G552" s="86"/>
      <c r="H552" s="86"/>
      <c r="I552" s="251">
        <v>0</v>
      </c>
      <c r="J552" s="181">
        <v>16.1403</v>
      </c>
      <c r="K552" s="91">
        <v>371.22</v>
      </c>
      <c r="L552" s="257">
        <v>0</v>
      </c>
      <c r="M552" s="257">
        <v>0</v>
      </c>
      <c r="N552" s="257">
        <v>0</v>
      </c>
      <c r="O552" s="191">
        <v>371.22</v>
      </c>
      <c r="P552" s="259">
        <v>0</v>
      </c>
      <c r="Q552" s="245">
        <v>0</v>
      </c>
      <c r="R552" s="223">
        <v>22.11</v>
      </c>
    </row>
    <row r="553" spans="1:18" ht="19.5" customHeight="1" x14ac:dyDescent="0.2">
      <c r="A553" s="70">
        <v>42008</v>
      </c>
      <c r="B553" s="65" t="s">
        <v>146</v>
      </c>
      <c r="C553" s="97" t="s">
        <v>1113</v>
      </c>
      <c r="D553" s="65" t="s">
        <v>310</v>
      </c>
      <c r="E553" s="174" t="s">
        <v>129</v>
      </c>
      <c r="F553" s="192">
        <v>78</v>
      </c>
      <c r="G553" s="86"/>
      <c r="H553" s="86"/>
      <c r="I553" s="251">
        <v>0</v>
      </c>
      <c r="J553" s="181">
        <v>1.5110999999999999</v>
      </c>
      <c r="K553" s="91">
        <v>117.86</v>
      </c>
      <c r="L553" s="257">
        <v>0</v>
      </c>
      <c r="M553" s="257">
        <v>0</v>
      </c>
      <c r="N553" s="257">
        <v>0</v>
      </c>
      <c r="O553" s="191">
        <v>117.86</v>
      </c>
      <c r="P553" s="259">
        <v>0</v>
      </c>
      <c r="Q553" s="245">
        <v>0</v>
      </c>
      <c r="R553" s="223">
        <v>2.0699999999999998</v>
      </c>
    </row>
    <row r="554" spans="1:18" ht="18" customHeight="1" x14ac:dyDescent="0.2">
      <c r="A554" s="70">
        <v>42009</v>
      </c>
      <c r="B554" s="65" t="s">
        <v>145</v>
      </c>
      <c r="C554" s="97" t="s">
        <v>1140</v>
      </c>
      <c r="D554" s="65" t="s">
        <v>310</v>
      </c>
      <c r="E554" s="174" t="s">
        <v>129</v>
      </c>
      <c r="F554" s="192">
        <v>40</v>
      </c>
      <c r="G554" s="86"/>
      <c r="H554" s="86"/>
      <c r="I554" s="251">
        <v>0</v>
      </c>
      <c r="J554" s="181">
        <v>5.3727999999999998</v>
      </c>
      <c r="K554" s="91">
        <v>214.91</v>
      </c>
      <c r="L554" s="257">
        <v>0</v>
      </c>
      <c r="M554" s="257">
        <v>0</v>
      </c>
      <c r="N554" s="257">
        <v>0</v>
      </c>
      <c r="O554" s="191">
        <v>214.91</v>
      </c>
      <c r="P554" s="259">
        <v>0</v>
      </c>
      <c r="Q554" s="245">
        <v>0</v>
      </c>
      <c r="R554" s="223">
        <v>7.36</v>
      </c>
    </row>
    <row r="555" spans="1:18" ht="31.5" customHeight="1" x14ac:dyDescent="0.2">
      <c r="A555" s="70">
        <v>42010</v>
      </c>
      <c r="B555" s="66">
        <v>93012</v>
      </c>
      <c r="C555" s="97" t="s">
        <v>1157</v>
      </c>
      <c r="D555" s="65" t="s">
        <v>310</v>
      </c>
      <c r="E555" s="174" t="s">
        <v>22</v>
      </c>
      <c r="F555" s="192">
        <v>4</v>
      </c>
      <c r="G555" s="86"/>
      <c r="H555" s="86"/>
      <c r="I555" s="251">
        <v>0</v>
      </c>
      <c r="J555" s="181">
        <v>57.589700000000001</v>
      </c>
      <c r="K555" s="91">
        <v>230.35</v>
      </c>
      <c r="L555" s="257">
        <v>0</v>
      </c>
      <c r="M555" s="257">
        <v>0</v>
      </c>
      <c r="N555" s="257">
        <v>0</v>
      </c>
      <c r="O555" s="191">
        <v>230.35</v>
      </c>
      <c r="P555" s="259">
        <v>0</v>
      </c>
      <c r="Q555" s="245">
        <v>0</v>
      </c>
      <c r="R555" s="223">
        <v>78.89</v>
      </c>
    </row>
    <row r="556" spans="1:18" ht="18" customHeight="1" x14ac:dyDescent="0.2">
      <c r="A556" s="70">
        <v>42011</v>
      </c>
      <c r="B556" s="65" t="s">
        <v>156</v>
      </c>
      <c r="C556" s="97" t="s">
        <v>1159</v>
      </c>
      <c r="D556" s="65" t="s">
        <v>310</v>
      </c>
      <c r="E556" s="174" t="s">
        <v>129</v>
      </c>
      <c r="F556" s="192">
        <v>3</v>
      </c>
      <c r="G556" s="86"/>
      <c r="H556" s="86"/>
      <c r="I556" s="251">
        <v>0</v>
      </c>
      <c r="J556" s="181">
        <v>9.3074999999999992</v>
      </c>
      <c r="K556" s="91">
        <v>27.92</v>
      </c>
      <c r="L556" s="257">
        <v>0</v>
      </c>
      <c r="M556" s="257">
        <v>0</v>
      </c>
      <c r="N556" s="257">
        <v>0</v>
      </c>
      <c r="O556" s="191">
        <v>27.92</v>
      </c>
      <c r="P556" s="259">
        <v>0</v>
      </c>
      <c r="Q556" s="245">
        <v>0</v>
      </c>
      <c r="R556" s="223">
        <v>12.75</v>
      </c>
    </row>
    <row r="557" spans="1:18" ht="19.5" customHeight="1" x14ac:dyDescent="0.2">
      <c r="A557" s="70">
        <v>42012</v>
      </c>
      <c r="B557" s="65" t="s">
        <v>190</v>
      </c>
      <c r="C557" s="97" t="s">
        <v>1239</v>
      </c>
      <c r="D557" s="65" t="s">
        <v>310</v>
      </c>
      <c r="E557" s="174" t="s">
        <v>129</v>
      </c>
      <c r="F557" s="192">
        <v>2</v>
      </c>
      <c r="G557" s="86"/>
      <c r="H557" s="86"/>
      <c r="I557" s="251">
        <v>0</v>
      </c>
      <c r="J557" s="181">
        <v>24.09</v>
      </c>
      <c r="K557" s="91">
        <v>48.18</v>
      </c>
      <c r="L557" s="257">
        <v>0</v>
      </c>
      <c r="M557" s="257">
        <v>0</v>
      </c>
      <c r="N557" s="257">
        <v>0</v>
      </c>
      <c r="O557" s="191">
        <v>48.18</v>
      </c>
      <c r="P557" s="259">
        <v>0</v>
      </c>
      <c r="Q557" s="245">
        <v>0</v>
      </c>
      <c r="R557" s="223">
        <v>33</v>
      </c>
    </row>
    <row r="558" spans="1:18" ht="31.5" customHeight="1" x14ac:dyDescent="0.2">
      <c r="A558" s="70">
        <v>42013</v>
      </c>
      <c r="B558" s="66">
        <v>93017</v>
      </c>
      <c r="C558" s="97" t="s">
        <v>1158</v>
      </c>
      <c r="D558" s="65" t="s">
        <v>310</v>
      </c>
      <c r="E558" s="174" t="s">
        <v>74</v>
      </c>
      <c r="F558" s="192">
        <v>4</v>
      </c>
      <c r="G558" s="86"/>
      <c r="H558" s="86"/>
      <c r="I558" s="251">
        <v>0</v>
      </c>
      <c r="J558" s="181">
        <v>45.092100000000002</v>
      </c>
      <c r="K558" s="91">
        <v>180.36</v>
      </c>
      <c r="L558" s="257">
        <v>0</v>
      </c>
      <c r="M558" s="257">
        <v>0</v>
      </c>
      <c r="N558" s="257">
        <v>0</v>
      </c>
      <c r="O558" s="191">
        <v>180.36</v>
      </c>
      <c r="P558" s="259">
        <v>0</v>
      </c>
      <c r="Q558" s="245">
        <v>0</v>
      </c>
      <c r="R558" s="223">
        <v>61.77</v>
      </c>
    </row>
    <row r="559" spans="1:18" ht="32.25" customHeight="1" x14ac:dyDescent="0.2">
      <c r="A559" s="79">
        <v>40193</v>
      </c>
      <c r="B559" s="66">
        <v>93026</v>
      </c>
      <c r="C559" s="97" t="s">
        <v>1156</v>
      </c>
      <c r="D559" s="65" t="s">
        <v>310</v>
      </c>
      <c r="E559" s="174" t="s">
        <v>74</v>
      </c>
      <c r="F559" s="192">
        <v>2</v>
      </c>
      <c r="G559" s="86"/>
      <c r="H559" s="86"/>
      <c r="I559" s="251">
        <v>0</v>
      </c>
      <c r="J559" s="181">
        <v>73.525599999999997</v>
      </c>
      <c r="K559" s="91">
        <v>147.05000000000001</v>
      </c>
      <c r="L559" s="257">
        <v>0</v>
      </c>
      <c r="M559" s="257">
        <v>0</v>
      </c>
      <c r="N559" s="257">
        <v>0</v>
      </c>
      <c r="O559" s="191">
        <v>147.05000000000001</v>
      </c>
      <c r="P559" s="259">
        <v>0</v>
      </c>
      <c r="Q559" s="245">
        <v>0</v>
      </c>
      <c r="R559" s="223">
        <v>100.72</v>
      </c>
    </row>
    <row r="560" spans="1:18" ht="16.5" customHeight="1" x14ac:dyDescent="0.2">
      <c r="A560" s="103" t="s">
        <v>633</v>
      </c>
      <c r="B560" s="104"/>
      <c r="C560" s="105" t="s">
        <v>463</v>
      </c>
      <c r="D560" s="106"/>
      <c r="E560" s="176"/>
      <c r="F560" s="195"/>
      <c r="G560" s="106"/>
      <c r="H560" s="106"/>
      <c r="I560" s="253"/>
      <c r="J560" s="183"/>
      <c r="K560" s="110">
        <v>2236.9700000000003</v>
      </c>
      <c r="L560" s="110"/>
      <c r="M560" s="110"/>
      <c r="N560" s="110"/>
      <c r="O560" s="212"/>
      <c r="P560" s="238"/>
      <c r="Q560" s="212"/>
      <c r="R560" s="225"/>
    </row>
    <row r="561" spans="1:18" ht="30.75" customHeight="1" x14ac:dyDescent="0.2">
      <c r="A561" s="70">
        <v>42036</v>
      </c>
      <c r="B561" s="66">
        <v>95796</v>
      </c>
      <c r="C561" s="97" t="s">
        <v>1141</v>
      </c>
      <c r="D561" s="65" t="s">
        <v>310</v>
      </c>
      <c r="E561" s="174" t="s">
        <v>74</v>
      </c>
      <c r="F561" s="194">
        <v>8</v>
      </c>
      <c r="G561" s="84"/>
      <c r="H561" s="84"/>
      <c r="I561" s="251">
        <v>0</v>
      </c>
      <c r="J561" s="181">
        <v>48.355199999999996</v>
      </c>
      <c r="K561" s="91">
        <v>386.84</v>
      </c>
      <c r="L561" s="257">
        <v>0</v>
      </c>
      <c r="M561" s="257">
        <v>0</v>
      </c>
      <c r="N561" s="257">
        <v>0</v>
      </c>
      <c r="O561" s="191">
        <v>386.84</v>
      </c>
      <c r="P561" s="259">
        <v>0</v>
      </c>
      <c r="Q561" s="245">
        <v>0</v>
      </c>
      <c r="R561" s="223">
        <v>66.239999999999995</v>
      </c>
    </row>
    <row r="562" spans="1:18" ht="32.25" customHeight="1" x14ac:dyDescent="0.2">
      <c r="A562" s="70">
        <v>42037</v>
      </c>
      <c r="B562" s="66">
        <v>95789</v>
      </c>
      <c r="C562" s="97" t="s">
        <v>1142</v>
      </c>
      <c r="D562" s="65" t="s">
        <v>310</v>
      </c>
      <c r="E562" s="174" t="s">
        <v>74</v>
      </c>
      <c r="F562" s="194">
        <v>44</v>
      </c>
      <c r="G562" s="84"/>
      <c r="H562" s="84"/>
      <c r="I562" s="251">
        <v>0</v>
      </c>
      <c r="J562" s="181">
        <v>41.120899999999999</v>
      </c>
      <c r="K562" s="91">
        <v>1809.31</v>
      </c>
      <c r="L562" s="257">
        <v>0</v>
      </c>
      <c r="M562" s="257">
        <v>0</v>
      </c>
      <c r="N562" s="257">
        <v>0</v>
      </c>
      <c r="O562" s="191">
        <v>1809.31</v>
      </c>
      <c r="P562" s="259">
        <v>0</v>
      </c>
      <c r="Q562" s="245">
        <v>0</v>
      </c>
      <c r="R562" s="223">
        <v>56.33</v>
      </c>
    </row>
    <row r="563" spans="1:18" ht="13.5" customHeight="1" x14ac:dyDescent="0.2">
      <c r="A563" s="70">
        <v>42038</v>
      </c>
      <c r="B563" s="65" t="s">
        <v>191</v>
      </c>
      <c r="C563" s="97" t="s">
        <v>1240</v>
      </c>
      <c r="D563" s="65" t="s">
        <v>310</v>
      </c>
      <c r="E563" s="174" t="s">
        <v>74</v>
      </c>
      <c r="F563" s="194">
        <v>1</v>
      </c>
      <c r="G563" s="84"/>
      <c r="H563" s="84"/>
      <c r="I563" s="251">
        <v>0</v>
      </c>
      <c r="J563" s="181">
        <v>40.828899999999997</v>
      </c>
      <c r="K563" s="91">
        <v>40.82</v>
      </c>
      <c r="L563" s="257">
        <v>0</v>
      </c>
      <c r="M563" s="257">
        <v>0</v>
      </c>
      <c r="N563" s="257">
        <v>0</v>
      </c>
      <c r="O563" s="191">
        <v>40.82</v>
      </c>
      <c r="P563" s="259">
        <v>0</v>
      </c>
      <c r="Q563" s="245">
        <v>0</v>
      </c>
      <c r="R563" s="223">
        <v>55.93</v>
      </c>
    </row>
    <row r="564" spans="1:18" ht="16.5" customHeight="1" x14ac:dyDescent="0.2">
      <c r="A564" s="103" t="s">
        <v>634</v>
      </c>
      <c r="B564" s="104"/>
      <c r="C564" s="105" t="s">
        <v>465</v>
      </c>
      <c r="D564" s="106"/>
      <c r="E564" s="176"/>
      <c r="F564" s="195"/>
      <c r="G564" s="106"/>
      <c r="H564" s="106"/>
      <c r="I564" s="253"/>
      <c r="J564" s="183"/>
      <c r="K564" s="110">
        <v>1481.92</v>
      </c>
      <c r="L564" s="110"/>
      <c r="M564" s="110"/>
      <c r="N564" s="110"/>
      <c r="O564" s="212"/>
      <c r="P564" s="238"/>
      <c r="Q564" s="212"/>
      <c r="R564" s="225"/>
    </row>
    <row r="565" spans="1:18" ht="21.75" customHeight="1" x14ac:dyDescent="0.2">
      <c r="A565" s="70">
        <v>42064</v>
      </c>
      <c r="B565" s="65" t="s">
        <v>192</v>
      </c>
      <c r="C565" s="97" t="s">
        <v>1241</v>
      </c>
      <c r="D565" s="65" t="s">
        <v>310</v>
      </c>
      <c r="E565" s="174" t="s">
        <v>479</v>
      </c>
      <c r="F565" s="194">
        <v>16</v>
      </c>
      <c r="G565" s="84"/>
      <c r="H565" s="84"/>
      <c r="I565" s="251">
        <v>0</v>
      </c>
      <c r="J565" s="181">
        <v>84.373400000000004</v>
      </c>
      <c r="K565" s="91">
        <v>1349.97</v>
      </c>
      <c r="L565" s="257">
        <v>0</v>
      </c>
      <c r="M565" s="257">
        <v>0</v>
      </c>
      <c r="N565" s="257">
        <v>0</v>
      </c>
      <c r="O565" s="191">
        <v>1349.97</v>
      </c>
      <c r="P565" s="259">
        <v>0</v>
      </c>
      <c r="Q565" s="245">
        <v>0</v>
      </c>
      <c r="R565" s="223">
        <v>115.58</v>
      </c>
    </row>
    <row r="566" spans="1:18" ht="33" customHeight="1" x14ac:dyDescent="0.2">
      <c r="A566" s="70">
        <v>42065</v>
      </c>
      <c r="B566" s="66">
        <v>101563</v>
      </c>
      <c r="C566" s="97" t="s">
        <v>1242</v>
      </c>
      <c r="D566" s="65" t="s">
        <v>310</v>
      </c>
      <c r="E566" s="174" t="s">
        <v>479</v>
      </c>
      <c r="F566" s="194">
        <v>4</v>
      </c>
      <c r="G566" s="84"/>
      <c r="H566" s="84"/>
      <c r="I566" s="251">
        <v>0</v>
      </c>
      <c r="J566" s="181">
        <v>32.988699999999994</v>
      </c>
      <c r="K566" s="91">
        <v>131.94999999999999</v>
      </c>
      <c r="L566" s="257">
        <v>0</v>
      </c>
      <c r="M566" s="257">
        <v>0</v>
      </c>
      <c r="N566" s="257">
        <v>0</v>
      </c>
      <c r="O566" s="191">
        <v>131.94999999999999</v>
      </c>
      <c r="P566" s="259">
        <v>0</v>
      </c>
      <c r="Q566" s="245">
        <v>0</v>
      </c>
      <c r="R566" s="223">
        <v>45.19</v>
      </c>
    </row>
    <row r="567" spans="1:18" ht="23.25" customHeight="1" x14ac:dyDescent="0.2">
      <c r="A567" s="103" t="s">
        <v>635</v>
      </c>
      <c r="B567" s="104"/>
      <c r="C567" s="105" t="s">
        <v>616</v>
      </c>
      <c r="D567" s="106"/>
      <c r="E567" s="176"/>
      <c r="F567" s="195"/>
      <c r="G567" s="106"/>
      <c r="H567" s="106"/>
      <c r="I567" s="253"/>
      <c r="J567" s="183"/>
      <c r="K567" s="110">
        <v>191885.24</v>
      </c>
      <c r="L567" s="110"/>
      <c r="M567" s="110"/>
      <c r="N567" s="110"/>
      <c r="O567" s="212"/>
      <c r="P567" s="238"/>
      <c r="Q567" s="212"/>
      <c r="R567" s="225"/>
    </row>
    <row r="568" spans="1:18" ht="33.75" customHeight="1" x14ac:dyDescent="0.2">
      <c r="A568" s="80">
        <v>42095</v>
      </c>
      <c r="B568" s="65" t="s">
        <v>193</v>
      </c>
      <c r="C568" s="97" t="s">
        <v>1243</v>
      </c>
      <c r="D568" s="65" t="s">
        <v>310</v>
      </c>
      <c r="E568" s="174" t="s">
        <v>74</v>
      </c>
      <c r="F568" s="194">
        <v>1</v>
      </c>
      <c r="G568" s="84"/>
      <c r="H568" s="84"/>
      <c r="I568" s="251">
        <v>0</v>
      </c>
      <c r="J568" s="181">
        <v>181448.74890000001</v>
      </c>
      <c r="K568" s="91">
        <v>181448.74</v>
      </c>
      <c r="L568" s="257">
        <v>0</v>
      </c>
      <c r="M568" s="257">
        <v>0</v>
      </c>
      <c r="N568" s="257">
        <v>0</v>
      </c>
      <c r="O568" s="191">
        <v>181448.74</v>
      </c>
      <c r="P568" s="259">
        <v>0</v>
      </c>
      <c r="Q568" s="245">
        <v>0</v>
      </c>
      <c r="R568" s="223">
        <v>248559.93</v>
      </c>
    </row>
    <row r="569" spans="1:18" ht="16.5" customHeight="1" x14ac:dyDescent="0.2">
      <c r="A569" s="80">
        <v>42096</v>
      </c>
      <c r="B569" s="65" t="s">
        <v>194</v>
      </c>
      <c r="C569" s="97" t="s">
        <v>1244</v>
      </c>
      <c r="D569" s="65" t="s">
        <v>310</v>
      </c>
      <c r="E569" s="174" t="s">
        <v>74</v>
      </c>
      <c r="F569" s="194">
        <v>1</v>
      </c>
      <c r="G569" s="84"/>
      <c r="H569" s="84"/>
      <c r="I569" s="251">
        <v>0</v>
      </c>
      <c r="J569" s="181">
        <v>10436.5034</v>
      </c>
      <c r="K569" s="91">
        <v>10436.5</v>
      </c>
      <c r="L569" s="257">
        <v>0</v>
      </c>
      <c r="M569" s="257">
        <v>0</v>
      </c>
      <c r="N569" s="257">
        <v>0</v>
      </c>
      <c r="O569" s="191">
        <v>10436.5</v>
      </c>
      <c r="P569" s="259">
        <v>0</v>
      </c>
      <c r="Q569" s="245">
        <v>0</v>
      </c>
      <c r="R569" s="223">
        <v>14296.58</v>
      </c>
    </row>
    <row r="570" spans="1:18" s="162" customFormat="1" ht="14.25" customHeight="1" x14ac:dyDescent="0.2">
      <c r="A570" s="154">
        <v>16</v>
      </c>
      <c r="B570" s="155"/>
      <c r="C570" s="156" t="s">
        <v>636</v>
      </c>
      <c r="D570" s="157"/>
      <c r="E570" s="175"/>
      <c r="F570" s="193"/>
      <c r="G570" s="157"/>
      <c r="H570" s="157"/>
      <c r="I570" s="252"/>
      <c r="J570" s="182"/>
      <c r="K570" s="171">
        <v>21635.620000000003</v>
      </c>
      <c r="L570" s="171"/>
      <c r="M570" s="171"/>
      <c r="N570" s="171"/>
      <c r="O570" s="215"/>
      <c r="P570" s="241"/>
      <c r="Q570" s="215"/>
      <c r="R570" s="224"/>
    </row>
    <row r="571" spans="1:18" ht="17.25" customHeight="1" x14ac:dyDescent="0.2">
      <c r="A571" s="118" t="s">
        <v>637</v>
      </c>
      <c r="B571" s="119"/>
      <c r="C571" s="112" t="s">
        <v>459</v>
      </c>
      <c r="D571" s="120"/>
      <c r="E571" s="179"/>
      <c r="F571" s="202"/>
      <c r="G571" s="120"/>
      <c r="H571" s="120"/>
      <c r="I571" s="255"/>
      <c r="J571" s="185"/>
      <c r="K571" s="121">
        <v>7631.51</v>
      </c>
      <c r="L571" s="121"/>
      <c r="M571" s="121"/>
      <c r="N571" s="121"/>
      <c r="O571" s="213"/>
      <c r="P571" s="239"/>
      <c r="Q571" s="213"/>
      <c r="R571" s="229"/>
    </row>
    <row r="572" spans="1:18" ht="33" customHeight="1" x14ac:dyDescent="0.2">
      <c r="A572" s="70">
        <v>42370</v>
      </c>
      <c r="B572" s="68">
        <v>91863</v>
      </c>
      <c r="C572" s="97" t="s">
        <v>1088</v>
      </c>
      <c r="D572" s="65" t="s">
        <v>310</v>
      </c>
      <c r="E572" s="174" t="s">
        <v>479</v>
      </c>
      <c r="F572" s="194">
        <v>222</v>
      </c>
      <c r="G572" s="84"/>
      <c r="H572" s="84"/>
      <c r="I572" s="251">
        <v>0</v>
      </c>
      <c r="J572" s="181">
        <v>10.2346</v>
      </c>
      <c r="K572" s="91">
        <v>2272.08</v>
      </c>
      <c r="L572" s="257">
        <v>0</v>
      </c>
      <c r="M572" s="257">
        <v>0</v>
      </c>
      <c r="N572" s="257">
        <v>0</v>
      </c>
      <c r="O572" s="191">
        <v>2272.08</v>
      </c>
      <c r="P572" s="259">
        <v>0</v>
      </c>
      <c r="Q572" s="245">
        <v>0</v>
      </c>
      <c r="R572" s="223">
        <v>14.02</v>
      </c>
    </row>
    <row r="573" spans="1:18" ht="33" customHeight="1" x14ac:dyDescent="0.2">
      <c r="A573" s="70">
        <v>42371</v>
      </c>
      <c r="B573" s="68">
        <v>91875</v>
      </c>
      <c r="C573" s="97" t="s">
        <v>1089</v>
      </c>
      <c r="D573" s="65" t="s">
        <v>310</v>
      </c>
      <c r="E573" s="174" t="s">
        <v>317</v>
      </c>
      <c r="F573" s="194">
        <v>135</v>
      </c>
      <c r="G573" s="84"/>
      <c r="H573" s="84"/>
      <c r="I573" s="251">
        <v>0</v>
      </c>
      <c r="J573" s="181">
        <v>8.2125000000000004</v>
      </c>
      <c r="K573" s="91">
        <v>1108.68</v>
      </c>
      <c r="L573" s="257">
        <v>0</v>
      </c>
      <c r="M573" s="257">
        <v>0</v>
      </c>
      <c r="N573" s="257">
        <v>0</v>
      </c>
      <c r="O573" s="191">
        <v>1108.68</v>
      </c>
      <c r="P573" s="259">
        <v>0</v>
      </c>
      <c r="Q573" s="245">
        <v>0</v>
      </c>
      <c r="R573" s="223">
        <v>11.25</v>
      </c>
    </row>
    <row r="574" spans="1:18" ht="29.25" customHeight="1" x14ac:dyDescent="0.2">
      <c r="A574" s="70">
        <v>42372</v>
      </c>
      <c r="B574" s="68">
        <v>91890</v>
      </c>
      <c r="C574" s="97" t="s">
        <v>1090</v>
      </c>
      <c r="D574" s="65" t="s">
        <v>310</v>
      </c>
      <c r="E574" s="174" t="s">
        <v>317</v>
      </c>
      <c r="F574" s="194">
        <v>31</v>
      </c>
      <c r="G574" s="84"/>
      <c r="H574" s="84"/>
      <c r="I574" s="251">
        <v>0</v>
      </c>
      <c r="J574" s="181">
        <v>13.154599999999999</v>
      </c>
      <c r="K574" s="91">
        <v>407.79</v>
      </c>
      <c r="L574" s="257">
        <v>0</v>
      </c>
      <c r="M574" s="257">
        <v>0</v>
      </c>
      <c r="N574" s="257">
        <v>0</v>
      </c>
      <c r="O574" s="191">
        <v>407.79</v>
      </c>
      <c r="P574" s="259">
        <v>0</v>
      </c>
      <c r="Q574" s="245">
        <v>0</v>
      </c>
      <c r="R574" s="223">
        <v>18.02</v>
      </c>
    </row>
    <row r="575" spans="1:18" ht="18.75" customHeight="1" x14ac:dyDescent="0.2">
      <c r="A575" s="70">
        <v>42373</v>
      </c>
      <c r="B575" s="65" t="s">
        <v>619</v>
      </c>
      <c r="C575" s="97" t="s">
        <v>1091</v>
      </c>
      <c r="D575" s="65" t="s">
        <v>310</v>
      </c>
      <c r="E575" s="174" t="s">
        <v>482</v>
      </c>
      <c r="F575" s="194">
        <v>142</v>
      </c>
      <c r="G575" s="84"/>
      <c r="H575" s="84"/>
      <c r="I575" s="251">
        <v>0</v>
      </c>
      <c r="J575" s="181">
        <v>0.9709000000000001</v>
      </c>
      <c r="K575" s="91">
        <v>137.86000000000001</v>
      </c>
      <c r="L575" s="257">
        <v>0</v>
      </c>
      <c r="M575" s="257">
        <v>0</v>
      </c>
      <c r="N575" s="257">
        <v>0</v>
      </c>
      <c r="O575" s="191">
        <v>137.86000000000001</v>
      </c>
      <c r="P575" s="259">
        <v>0</v>
      </c>
      <c r="Q575" s="245">
        <v>0</v>
      </c>
      <c r="R575" s="223">
        <v>1.33</v>
      </c>
    </row>
    <row r="576" spans="1:18" ht="31.5" customHeight="1" x14ac:dyDescent="0.2">
      <c r="A576" s="70">
        <v>42374</v>
      </c>
      <c r="B576" s="68">
        <v>91854</v>
      </c>
      <c r="C576" s="97" t="s">
        <v>1093</v>
      </c>
      <c r="D576" s="65" t="s">
        <v>310</v>
      </c>
      <c r="E576" s="174" t="s">
        <v>479</v>
      </c>
      <c r="F576" s="194">
        <v>10</v>
      </c>
      <c r="G576" s="84"/>
      <c r="H576" s="84"/>
      <c r="I576" s="251">
        <v>0</v>
      </c>
      <c r="J576" s="181">
        <v>9.1395999999999997</v>
      </c>
      <c r="K576" s="91">
        <v>91.39</v>
      </c>
      <c r="L576" s="257">
        <v>0</v>
      </c>
      <c r="M576" s="257">
        <v>0</v>
      </c>
      <c r="N576" s="257">
        <v>0</v>
      </c>
      <c r="O576" s="191">
        <v>91.39</v>
      </c>
      <c r="P576" s="259">
        <v>0</v>
      </c>
      <c r="Q576" s="245">
        <v>0</v>
      </c>
      <c r="R576" s="223">
        <v>12.52</v>
      </c>
    </row>
    <row r="577" spans="1:18" ht="72" customHeight="1" x14ac:dyDescent="0.2">
      <c r="A577" s="70">
        <v>42375</v>
      </c>
      <c r="B577" s="84">
        <v>13.39</v>
      </c>
      <c r="C577" s="97" t="s">
        <v>1094</v>
      </c>
      <c r="D577" s="65" t="s">
        <v>310</v>
      </c>
      <c r="E577" s="174" t="s">
        <v>317</v>
      </c>
      <c r="F577" s="194">
        <v>290</v>
      </c>
      <c r="G577" s="84"/>
      <c r="H577" s="84"/>
      <c r="I577" s="251">
        <v>0</v>
      </c>
      <c r="J577" s="181">
        <v>12.4611</v>
      </c>
      <c r="K577" s="91">
        <v>3613.71</v>
      </c>
      <c r="L577" s="257">
        <v>0</v>
      </c>
      <c r="M577" s="257">
        <v>0</v>
      </c>
      <c r="N577" s="257">
        <v>0</v>
      </c>
      <c r="O577" s="191">
        <v>3613.71</v>
      </c>
      <c r="P577" s="259">
        <v>0</v>
      </c>
      <c r="Q577" s="245">
        <v>0</v>
      </c>
      <c r="R577" s="223">
        <v>17.07</v>
      </c>
    </row>
    <row r="578" spans="1:18" ht="15.75" customHeight="1" x14ac:dyDescent="0.2">
      <c r="A578" s="118" t="s">
        <v>638</v>
      </c>
      <c r="B578" s="119"/>
      <c r="C578" s="112" t="s">
        <v>465</v>
      </c>
      <c r="D578" s="120"/>
      <c r="E578" s="179"/>
      <c r="F578" s="202"/>
      <c r="G578" s="120"/>
      <c r="H578" s="120"/>
      <c r="I578" s="255"/>
      <c r="J578" s="185"/>
      <c r="K578" s="121">
        <v>3739.06</v>
      </c>
      <c r="L578" s="121"/>
      <c r="M578" s="121"/>
      <c r="N578" s="121"/>
      <c r="O578" s="213"/>
      <c r="P578" s="239"/>
      <c r="Q578" s="213"/>
      <c r="R578" s="229"/>
    </row>
    <row r="579" spans="1:18" ht="33" customHeight="1" x14ac:dyDescent="0.2">
      <c r="A579" s="70">
        <v>42401</v>
      </c>
      <c r="B579" s="68">
        <v>91924</v>
      </c>
      <c r="C579" s="97" t="s">
        <v>1245</v>
      </c>
      <c r="D579" s="65" t="s">
        <v>310</v>
      </c>
      <c r="E579" s="174" t="s">
        <v>479</v>
      </c>
      <c r="F579" s="196">
        <v>1300</v>
      </c>
      <c r="G579" s="92"/>
      <c r="H579" s="92"/>
      <c r="I579" s="251">
        <v>0</v>
      </c>
      <c r="J579" s="181">
        <v>2.8761999999999999</v>
      </c>
      <c r="K579" s="91">
        <v>3739.06</v>
      </c>
      <c r="L579" s="257">
        <v>0</v>
      </c>
      <c r="M579" s="257">
        <v>0</v>
      </c>
      <c r="N579" s="257">
        <v>0</v>
      </c>
      <c r="O579" s="191">
        <v>3739.06</v>
      </c>
      <c r="P579" s="259">
        <v>0</v>
      </c>
      <c r="Q579" s="245">
        <v>0</v>
      </c>
      <c r="R579" s="223">
        <v>3.94</v>
      </c>
    </row>
    <row r="580" spans="1:18" ht="16.5" customHeight="1" x14ac:dyDescent="0.2">
      <c r="A580" s="118" t="s">
        <v>639</v>
      </c>
      <c r="B580" s="119"/>
      <c r="C580" s="112" t="s">
        <v>463</v>
      </c>
      <c r="D580" s="120"/>
      <c r="E580" s="179"/>
      <c r="F580" s="202"/>
      <c r="G580" s="120"/>
      <c r="H580" s="120"/>
      <c r="I580" s="255"/>
      <c r="J580" s="185"/>
      <c r="K580" s="121">
        <v>909.94999999999993</v>
      </c>
      <c r="L580" s="121"/>
      <c r="M580" s="121"/>
      <c r="N580" s="121"/>
      <c r="O580" s="213"/>
      <c r="P580" s="239"/>
      <c r="Q580" s="213"/>
      <c r="R580" s="229"/>
    </row>
    <row r="581" spans="1:18" ht="33.75" customHeight="1" x14ac:dyDescent="0.2">
      <c r="A581" s="70">
        <v>42430</v>
      </c>
      <c r="B581" s="68">
        <v>91940</v>
      </c>
      <c r="C581" s="97" t="s">
        <v>1096</v>
      </c>
      <c r="D581" s="65" t="s">
        <v>310</v>
      </c>
      <c r="E581" s="174" t="s">
        <v>317</v>
      </c>
      <c r="F581" s="194">
        <v>43</v>
      </c>
      <c r="G581" s="84"/>
      <c r="H581" s="84"/>
      <c r="I581" s="251">
        <v>0</v>
      </c>
      <c r="J581" s="181">
        <v>17.928799999999999</v>
      </c>
      <c r="K581" s="91">
        <v>770.93</v>
      </c>
      <c r="L581" s="257">
        <v>0</v>
      </c>
      <c r="M581" s="257">
        <v>0</v>
      </c>
      <c r="N581" s="257">
        <v>0</v>
      </c>
      <c r="O581" s="191">
        <v>770.93</v>
      </c>
      <c r="P581" s="259">
        <v>0</v>
      </c>
      <c r="Q581" s="245">
        <v>0</v>
      </c>
      <c r="R581" s="223">
        <v>24.56</v>
      </c>
    </row>
    <row r="582" spans="1:18" ht="30.75" customHeight="1" x14ac:dyDescent="0.2">
      <c r="A582" s="70">
        <v>42431</v>
      </c>
      <c r="B582" s="68">
        <v>91942</v>
      </c>
      <c r="C582" s="97" t="s">
        <v>1097</v>
      </c>
      <c r="D582" s="65" t="s">
        <v>310</v>
      </c>
      <c r="E582" s="174" t="s">
        <v>317</v>
      </c>
      <c r="F582" s="194">
        <v>4</v>
      </c>
      <c r="G582" s="84"/>
      <c r="H582" s="84"/>
      <c r="I582" s="251">
        <v>0</v>
      </c>
      <c r="J582" s="181">
        <v>34.755299999999998</v>
      </c>
      <c r="K582" s="91">
        <v>139.02000000000001</v>
      </c>
      <c r="L582" s="257">
        <v>0</v>
      </c>
      <c r="M582" s="257">
        <v>0</v>
      </c>
      <c r="N582" s="257">
        <v>0</v>
      </c>
      <c r="O582" s="191">
        <v>139.02000000000001</v>
      </c>
      <c r="P582" s="259">
        <v>0</v>
      </c>
      <c r="Q582" s="245">
        <v>0</v>
      </c>
      <c r="R582" s="223">
        <v>47.61</v>
      </c>
    </row>
    <row r="583" spans="1:18" ht="21" customHeight="1" x14ac:dyDescent="0.2">
      <c r="A583" s="118" t="s">
        <v>640</v>
      </c>
      <c r="B583" s="119"/>
      <c r="C583" s="112" t="s">
        <v>616</v>
      </c>
      <c r="D583" s="120"/>
      <c r="E583" s="179"/>
      <c r="F583" s="202"/>
      <c r="G583" s="120"/>
      <c r="H583" s="120"/>
      <c r="I583" s="255"/>
      <c r="J583" s="185"/>
      <c r="K583" s="121">
        <v>9355.1</v>
      </c>
      <c r="L583" s="121"/>
      <c r="M583" s="121"/>
      <c r="N583" s="121"/>
      <c r="O583" s="213"/>
      <c r="P583" s="239"/>
      <c r="Q583" s="213"/>
      <c r="R583" s="229"/>
    </row>
    <row r="584" spans="1:18" ht="36" customHeight="1" x14ac:dyDescent="0.2">
      <c r="A584" s="70">
        <v>42461</v>
      </c>
      <c r="B584" s="65" t="s">
        <v>641</v>
      </c>
      <c r="C584" s="97" t="s">
        <v>1246</v>
      </c>
      <c r="D584" s="65" t="s">
        <v>310</v>
      </c>
      <c r="E584" s="174" t="s">
        <v>317</v>
      </c>
      <c r="F584" s="194">
        <v>1</v>
      </c>
      <c r="G584" s="84"/>
      <c r="H584" s="84"/>
      <c r="I584" s="251">
        <v>0</v>
      </c>
      <c r="J584" s="181">
        <v>1057.0764999999999</v>
      </c>
      <c r="K584" s="91">
        <v>1057.07</v>
      </c>
      <c r="L584" s="257">
        <v>0</v>
      </c>
      <c r="M584" s="257">
        <v>0</v>
      </c>
      <c r="N584" s="257">
        <v>0</v>
      </c>
      <c r="O584" s="191">
        <v>1057.07</v>
      </c>
      <c r="P584" s="259">
        <v>0</v>
      </c>
      <c r="Q584" s="245">
        <v>0</v>
      </c>
      <c r="R584" s="223">
        <v>1448.05</v>
      </c>
    </row>
    <row r="585" spans="1:18" ht="51.75" customHeight="1" x14ac:dyDescent="0.2">
      <c r="A585" s="70">
        <v>42462</v>
      </c>
      <c r="B585" s="65" t="s">
        <v>642</v>
      </c>
      <c r="C585" s="97" t="s">
        <v>1247</v>
      </c>
      <c r="D585" s="65" t="s">
        <v>310</v>
      </c>
      <c r="E585" s="174" t="s">
        <v>317</v>
      </c>
      <c r="F585" s="194">
        <v>20</v>
      </c>
      <c r="G585" s="84"/>
      <c r="H585" s="84"/>
      <c r="I585" s="251">
        <v>0</v>
      </c>
      <c r="J585" s="181">
        <v>346.32659999999998</v>
      </c>
      <c r="K585" s="91">
        <v>6926.53</v>
      </c>
      <c r="L585" s="257">
        <v>0</v>
      </c>
      <c r="M585" s="257">
        <v>0</v>
      </c>
      <c r="N585" s="257">
        <v>0</v>
      </c>
      <c r="O585" s="191">
        <v>6926.53</v>
      </c>
      <c r="P585" s="259">
        <v>0</v>
      </c>
      <c r="Q585" s="245">
        <v>0</v>
      </c>
      <c r="R585" s="223">
        <v>474.42</v>
      </c>
    </row>
    <row r="586" spans="1:18" ht="30.75" customHeight="1" x14ac:dyDescent="0.2">
      <c r="A586" s="70">
        <v>42463</v>
      </c>
      <c r="B586" s="65" t="s">
        <v>643</v>
      </c>
      <c r="C586" s="97" t="s">
        <v>1248</v>
      </c>
      <c r="D586" s="65" t="s">
        <v>310</v>
      </c>
      <c r="E586" s="174" t="s">
        <v>317</v>
      </c>
      <c r="F586" s="194">
        <v>2</v>
      </c>
      <c r="G586" s="84"/>
      <c r="H586" s="84"/>
      <c r="I586" s="251">
        <v>0</v>
      </c>
      <c r="J586" s="181">
        <v>501.20339999999999</v>
      </c>
      <c r="K586" s="91">
        <v>1002.4</v>
      </c>
      <c r="L586" s="257">
        <v>0</v>
      </c>
      <c r="M586" s="257">
        <v>0</v>
      </c>
      <c r="N586" s="257">
        <v>0</v>
      </c>
      <c r="O586" s="191">
        <v>1002.4</v>
      </c>
      <c r="P586" s="259">
        <v>0</v>
      </c>
      <c r="Q586" s="245">
        <v>0</v>
      </c>
      <c r="R586" s="223">
        <v>686.58</v>
      </c>
    </row>
    <row r="587" spans="1:18" ht="44.25" customHeight="1" x14ac:dyDescent="0.2">
      <c r="A587" s="70">
        <v>42464</v>
      </c>
      <c r="B587" s="65" t="s">
        <v>644</v>
      </c>
      <c r="C587" s="97" t="s">
        <v>1249</v>
      </c>
      <c r="D587" s="65" t="s">
        <v>310</v>
      </c>
      <c r="E587" s="174" t="s">
        <v>317</v>
      </c>
      <c r="F587" s="194">
        <v>1</v>
      </c>
      <c r="G587" s="84"/>
      <c r="H587" s="84"/>
      <c r="I587" s="251">
        <v>0</v>
      </c>
      <c r="J587" s="181">
        <v>369.1026</v>
      </c>
      <c r="K587" s="91">
        <v>369.1</v>
      </c>
      <c r="L587" s="257">
        <v>0</v>
      </c>
      <c r="M587" s="257">
        <v>0</v>
      </c>
      <c r="N587" s="257">
        <v>0</v>
      </c>
      <c r="O587" s="191">
        <v>369.1</v>
      </c>
      <c r="P587" s="259">
        <v>0</v>
      </c>
      <c r="Q587" s="245">
        <v>0</v>
      </c>
      <c r="R587" s="223">
        <v>505.62</v>
      </c>
    </row>
    <row r="588" spans="1:18" s="162" customFormat="1" ht="21.75" customHeight="1" x14ac:dyDescent="0.2">
      <c r="A588" s="154">
        <v>17</v>
      </c>
      <c r="B588" s="155"/>
      <c r="C588" s="273" t="s">
        <v>645</v>
      </c>
      <c r="D588" s="274"/>
      <c r="E588" s="274"/>
      <c r="F588" s="274"/>
      <c r="G588" s="274"/>
      <c r="H588" s="274"/>
      <c r="I588" s="274"/>
      <c r="J588" s="275"/>
      <c r="K588" s="171">
        <v>34231.43</v>
      </c>
      <c r="L588" s="171"/>
      <c r="M588" s="171"/>
      <c r="N588" s="171"/>
      <c r="O588" s="215"/>
      <c r="P588" s="241"/>
      <c r="Q588" s="215"/>
      <c r="R588" s="172"/>
    </row>
    <row r="589" spans="1:18" ht="16.5" customHeight="1" x14ac:dyDescent="0.2">
      <c r="A589" s="118" t="s">
        <v>646</v>
      </c>
      <c r="B589" s="119"/>
      <c r="C589" s="112" t="s">
        <v>459</v>
      </c>
      <c r="D589" s="120"/>
      <c r="E589" s="179"/>
      <c r="F589" s="202"/>
      <c r="G589" s="120"/>
      <c r="H589" s="120"/>
      <c r="I589" s="255"/>
      <c r="J589" s="185"/>
      <c r="K589" s="123">
        <v>561.54000000000008</v>
      </c>
      <c r="L589" s="123"/>
      <c r="M589" s="123"/>
      <c r="N589" s="123"/>
      <c r="O589" s="214"/>
      <c r="P589" s="240"/>
      <c r="Q589" s="214"/>
      <c r="R589" s="229"/>
    </row>
    <row r="590" spans="1:18" ht="35.25" customHeight="1" x14ac:dyDescent="0.2">
      <c r="A590" s="70">
        <v>42736</v>
      </c>
      <c r="B590" s="66">
        <v>91863</v>
      </c>
      <c r="C590" s="97" t="s">
        <v>1088</v>
      </c>
      <c r="D590" s="65" t="s">
        <v>310</v>
      </c>
      <c r="E590" s="174" t="s">
        <v>22</v>
      </c>
      <c r="F590" s="192">
        <v>36</v>
      </c>
      <c r="G590" s="86"/>
      <c r="H590" s="86"/>
      <c r="I590" s="251">
        <v>0</v>
      </c>
      <c r="J590" s="181">
        <v>10.2346</v>
      </c>
      <c r="K590" s="91">
        <v>368.44</v>
      </c>
      <c r="L590" s="257">
        <v>0</v>
      </c>
      <c r="M590" s="257">
        <v>0</v>
      </c>
      <c r="N590" s="257">
        <v>0</v>
      </c>
      <c r="O590" s="191">
        <v>368.44</v>
      </c>
      <c r="P590" s="259">
        <v>0</v>
      </c>
      <c r="Q590" s="245">
        <v>0</v>
      </c>
      <c r="R590" s="223">
        <v>14.02</v>
      </c>
    </row>
    <row r="591" spans="1:18" ht="33.75" customHeight="1" x14ac:dyDescent="0.2">
      <c r="A591" s="70">
        <v>42737</v>
      </c>
      <c r="B591" s="66">
        <v>91875</v>
      </c>
      <c r="C591" s="97" t="s">
        <v>1089</v>
      </c>
      <c r="D591" s="65" t="s">
        <v>310</v>
      </c>
      <c r="E591" s="174" t="s">
        <v>74</v>
      </c>
      <c r="F591" s="192">
        <v>18</v>
      </c>
      <c r="G591" s="86"/>
      <c r="H591" s="86"/>
      <c r="I591" s="251">
        <v>0</v>
      </c>
      <c r="J591" s="181">
        <v>8.2125000000000004</v>
      </c>
      <c r="K591" s="91">
        <v>147.82</v>
      </c>
      <c r="L591" s="257">
        <v>0</v>
      </c>
      <c r="M591" s="257">
        <v>0</v>
      </c>
      <c r="N591" s="257">
        <v>0</v>
      </c>
      <c r="O591" s="191">
        <v>147.82</v>
      </c>
      <c r="P591" s="259">
        <v>0</v>
      </c>
      <c r="Q591" s="245">
        <v>0</v>
      </c>
      <c r="R591" s="223">
        <v>11.25</v>
      </c>
    </row>
    <row r="592" spans="1:18" ht="33" customHeight="1" x14ac:dyDescent="0.2">
      <c r="A592" s="70">
        <v>42738</v>
      </c>
      <c r="B592" s="66">
        <v>91890</v>
      </c>
      <c r="C592" s="97" t="s">
        <v>1090</v>
      </c>
      <c r="D592" s="65" t="s">
        <v>310</v>
      </c>
      <c r="E592" s="174" t="s">
        <v>74</v>
      </c>
      <c r="F592" s="192">
        <v>3</v>
      </c>
      <c r="G592" s="86"/>
      <c r="H592" s="86"/>
      <c r="I592" s="251">
        <v>0</v>
      </c>
      <c r="J592" s="181">
        <v>13.154599999999999</v>
      </c>
      <c r="K592" s="91">
        <v>39.46</v>
      </c>
      <c r="L592" s="257">
        <v>0</v>
      </c>
      <c r="M592" s="257">
        <v>0</v>
      </c>
      <c r="N592" s="257">
        <v>0</v>
      </c>
      <c r="O592" s="191">
        <v>39.46</v>
      </c>
      <c r="P592" s="259">
        <v>0</v>
      </c>
      <c r="Q592" s="245">
        <v>0</v>
      </c>
      <c r="R592" s="223">
        <v>18.02</v>
      </c>
    </row>
    <row r="593" spans="1:18" ht="17.25" customHeight="1" x14ac:dyDescent="0.2">
      <c r="A593" s="70">
        <v>42739</v>
      </c>
      <c r="B593" s="65" t="s">
        <v>128</v>
      </c>
      <c r="C593" s="97" t="s">
        <v>1091</v>
      </c>
      <c r="D593" s="65" t="s">
        <v>310</v>
      </c>
      <c r="E593" s="174" t="s">
        <v>129</v>
      </c>
      <c r="F593" s="192">
        <v>6</v>
      </c>
      <c r="G593" s="86"/>
      <c r="H593" s="86"/>
      <c r="I593" s="251">
        <v>0</v>
      </c>
      <c r="J593" s="181">
        <v>0.9709000000000001</v>
      </c>
      <c r="K593" s="91">
        <v>5.82</v>
      </c>
      <c r="L593" s="257">
        <v>0</v>
      </c>
      <c r="M593" s="257">
        <v>0</v>
      </c>
      <c r="N593" s="257">
        <v>0</v>
      </c>
      <c r="O593" s="191">
        <v>5.82</v>
      </c>
      <c r="P593" s="259">
        <v>0</v>
      </c>
      <c r="Q593" s="245">
        <v>0</v>
      </c>
      <c r="R593" s="223">
        <v>1.33</v>
      </c>
    </row>
    <row r="594" spans="1:18" ht="18.75" customHeight="1" x14ac:dyDescent="0.2">
      <c r="A594" s="118" t="s">
        <v>647</v>
      </c>
      <c r="B594" s="119"/>
      <c r="C594" s="270" t="s">
        <v>463</v>
      </c>
      <c r="D594" s="271"/>
      <c r="E594" s="271"/>
      <c r="F594" s="271"/>
      <c r="G594" s="271"/>
      <c r="H594" s="271"/>
      <c r="I594" s="271"/>
      <c r="J594" s="272"/>
      <c r="K594" s="123">
        <v>380.79</v>
      </c>
      <c r="L594" s="123"/>
      <c r="M594" s="123"/>
      <c r="N594" s="123"/>
      <c r="O594" s="214"/>
      <c r="P594" s="240"/>
      <c r="Q594" s="214"/>
      <c r="R594" s="124"/>
    </row>
    <row r="595" spans="1:18" ht="46.5" customHeight="1" x14ac:dyDescent="0.2">
      <c r="A595" s="70">
        <v>42767</v>
      </c>
      <c r="B595" s="65" t="s">
        <v>160</v>
      </c>
      <c r="C595" s="97" t="s">
        <v>1166</v>
      </c>
      <c r="D595" s="65" t="s">
        <v>310</v>
      </c>
      <c r="E595" s="174" t="s">
        <v>129</v>
      </c>
      <c r="F595" s="194">
        <v>9</v>
      </c>
      <c r="G595" s="84"/>
      <c r="H595" s="84"/>
      <c r="I595" s="251">
        <v>0</v>
      </c>
      <c r="J595" s="181">
        <v>42.3108</v>
      </c>
      <c r="K595" s="91">
        <v>380.79</v>
      </c>
      <c r="L595" s="257">
        <v>0</v>
      </c>
      <c r="M595" s="257">
        <v>0</v>
      </c>
      <c r="N595" s="257">
        <v>0</v>
      </c>
      <c r="O595" s="191">
        <v>380.79</v>
      </c>
      <c r="P595" s="259">
        <v>0</v>
      </c>
      <c r="Q595" s="245">
        <v>0</v>
      </c>
      <c r="R595" s="223">
        <v>57.96</v>
      </c>
    </row>
    <row r="596" spans="1:18" ht="18" customHeight="1" x14ac:dyDescent="0.2">
      <c r="A596" s="118" t="s">
        <v>648</v>
      </c>
      <c r="B596" s="119"/>
      <c r="C596" s="270" t="s">
        <v>465</v>
      </c>
      <c r="D596" s="271"/>
      <c r="E596" s="271"/>
      <c r="F596" s="271"/>
      <c r="G596" s="271"/>
      <c r="H596" s="271"/>
      <c r="I596" s="271"/>
      <c r="J596" s="272"/>
      <c r="K596" s="121">
        <v>33289.1</v>
      </c>
      <c r="L596" s="121"/>
      <c r="M596" s="121"/>
      <c r="N596" s="121"/>
      <c r="O596" s="213"/>
      <c r="P596" s="239"/>
      <c r="Q596" s="213"/>
      <c r="R596" s="122"/>
    </row>
    <row r="597" spans="1:18" ht="18.75" customHeight="1" x14ac:dyDescent="0.2">
      <c r="A597" s="70">
        <v>42795</v>
      </c>
      <c r="B597" s="65" t="s">
        <v>161</v>
      </c>
      <c r="C597" s="97" t="s">
        <v>1167</v>
      </c>
      <c r="D597" s="65" t="s">
        <v>310</v>
      </c>
      <c r="E597" s="174" t="s">
        <v>129</v>
      </c>
      <c r="F597" s="192">
        <v>9</v>
      </c>
      <c r="G597" s="86"/>
      <c r="H597" s="86"/>
      <c r="I597" s="251">
        <v>0</v>
      </c>
      <c r="J597" s="181">
        <v>113.59530000000001</v>
      </c>
      <c r="K597" s="91">
        <v>1022.35</v>
      </c>
      <c r="L597" s="257">
        <v>0</v>
      </c>
      <c r="M597" s="257">
        <v>0</v>
      </c>
      <c r="N597" s="257">
        <v>0</v>
      </c>
      <c r="O597" s="191">
        <v>1022.35</v>
      </c>
      <c r="P597" s="259">
        <v>0</v>
      </c>
      <c r="Q597" s="245">
        <v>0</v>
      </c>
      <c r="R597" s="223">
        <v>155.61000000000001</v>
      </c>
    </row>
    <row r="598" spans="1:18" ht="21.75" customHeight="1" x14ac:dyDescent="0.2">
      <c r="A598" s="70">
        <v>42796</v>
      </c>
      <c r="B598" s="65" t="s">
        <v>195</v>
      </c>
      <c r="C598" s="97" t="s">
        <v>1250</v>
      </c>
      <c r="D598" s="65" t="s">
        <v>310</v>
      </c>
      <c r="E598" s="174" t="s">
        <v>129</v>
      </c>
      <c r="F598" s="192">
        <v>36</v>
      </c>
      <c r="G598" s="86"/>
      <c r="H598" s="86"/>
      <c r="I598" s="251">
        <v>0</v>
      </c>
      <c r="J598" s="181">
        <v>12.680099999999999</v>
      </c>
      <c r="K598" s="91">
        <v>456.48</v>
      </c>
      <c r="L598" s="257">
        <v>0</v>
      </c>
      <c r="M598" s="257">
        <v>0</v>
      </c>
      <c r="N598" s="257">
        <v>0</v>
      </c>
      <c r="O598" s="191">
        <v>456.48</v>
      </c>
      <c r="P598" s="259">
        <v>0</v>
      </c>
      <c r="Q598" s="245">
        <v>0</v>
      </c>
      <c r="R598" s="223">
        <v>17.37</v>
      </c>
    </row>
    <row r="599" spans="1:18" ht="30.75" customHeight="1" x14ac:dyDescent="0.2">
      <c r="A599" s="70">
        <v>42797</v>
      </c>
      <c r="B599" s="65" t="s">
        <v>196</v>
      </c>
      <c r="C599" s="97" t="s">
        <v>1251</v>
      </c>
      <c r="D599" s="65" t="s">
        <v>310</v>
      </c>
      <c r="E599" s="174" t="s">
        <v>129</v>
      </c>
      <c r="F599" s="192">
        <v>9</v>
      </c>
      <c r="G599" s="86"/>
      <c r="H599" s="86"/>
      <c r="I599" s="251">
        <v>0</v>
      </c>
      <c r="J599" s="181">
        <v>5.7596999999999996</v>
      </c>
      <c r="K599" s="91">
        <v>51.83</v>
      </c>
      <c r="L599" s="257">
        <v>0</v>
      </c>
      <c r="M599" s="257">
        <v>0</v>
      </c>
      <c r="N599" s="257">
        <v>0</v>
      </c>
      <c r="O599" s="191">
        <v>51.83</v>
      </c>
      <c r="P599" s="259">
        <v>0</v>
      </c>
      <c r="Q599" s="245">
        <v>0</v>
      </c>
      <c r="R599" s="223">
        <v>7.89</v>
      </c>
    </row>
    <row r="600" spans="1:18" ht="21" customHeight="1" x14ac:dyDescent="0.2">
      <c r="A600" s="70">
        <v>42798</v>
      </c>
      <c r="B600" s="65" t="s">
        <v>197</v>
      </c>
      <c r="C600" s="97" t="s">
        <v>1252</v>
      </c>
      <c r="D600" s="65" t="s">
        <v>310</v>
      </c>
      <c r="E600" s="174" t="s">
        <v>129</v>
      </c>
      <c r="F600" s="192">
        <v>27</v>
      </c>
      <c r="G600" s="86"/>
      <c r="H600" s="86"/>
      <c r="I600" s="251">
        <v>0</v>
      </c>
      <c r="J600" s="181">
        <v>188.3254</v>
      </c>
      <c r="K600" s="91">
        <v>5084.78</v>
      </c>
      <c r="L600" s="257">
        <v>0</v>
      </c>
      <c r="M600" s="257">
        <v>0</v>
      </c>
      <c r="N600" s="257">
        <v>0</v>
      </c>
      <c r="O600" s="191">
        <v>5084.78</v>
      </c>
      <c r="P600" s="259">
        <v>0</v>
      </c>
      <c r="Q600" s="245">
        <v>0</v>
      </c>
      <c r="R600" s="223">
        <v>257.98</v>
      </c>
    </row>
    <row r="601" spans="1:18" ht="21.75" customHeight="1" x14ac:dyDescent="0.2">
      <c r="A601" s="70">
        <v>42799</v>
      </c>
      <c r="B601" s="65" t="s">
        <v>198</v>
      </c>
      <c r="C601" s="97" t="s">
        <v>1253</v>
      </c>
      <c r="D601" s="65" t="s">
        <v>310</v>
      </c>
      <c r="E601" s="174" t="s">
        <v>129</v>
      </c>
      <c r="F601" s="192">
        <v>1</v>
      </c>
      <c r="G601" s="86"/>
      <c r="H601" s="86"/>
      <c r="I601" s="251">
        <v>0</v>
      </c>
      <c r="J601" s="181">
        <v>195.04140000000001</v>
      </c>
      <c r="K601" s="91">
        <v>195.04</v>
      </c>
      <c r="L601" s="257">
        <v>0</v>
      </c>
      <c r="M601" s="257">
        <v>0</v>
      </c>
      <c r="N601" s="257">
        <v>0</v>
      </c>
      <c r="O601" s="191">
        <v>195.04</v>
      </c>
      <c r="P601" s="259">
        <v>0</v>
      </c>
      <c r="Q601" s="245">
        <v>0</v>
      </c>
      <c r="R601" s="223">
        <v>267.18</v>
      </c>
    </row>
    <row r="602" spans="1:18" ht="20.25" customHeight="1" x14ac:dyDescent="0.2">
      <c r="A602" s="70">
        <v>42800</v>
      </c>
      <c r="B602" s="65" t="s">
        <v>199</v>
      </c>
      <c r="C602" s="97" t="s">
        <v>1254</v>
      </c>
      <c r="D602" s="65" t="s">
        <v>310</v>
      </c>
      <c r="E602" s="174" t="s">
        <v>129</v>
      </c>
      <c r="F602" s="192">
        <v>50</v>
      </c>
      <c r="G602" s="86"/>
      <c r="H602" s="86"/>
      <c r="I602" s="251">
        <v>0</v>
      </c>
      <c r="J602" s="181">
        <v>16.286299999999997</v>
      </c>
      <c r="K602" s="91">
        <v>814.31</v>
      </c>
      <c r="L602" s="257">
        <v>0</v>
      </c>
      <c r="M602" s="257">
        <v>0</v>
      </c>
      <c r="N602" s="257">
        <v>0</v>
      </c>
      <c r="O602" s="191">
        <v>814.31</v>
      </c>
      <c r="P602" s="259">
        <v>0</v>
      </c>
      <c r="Q602" s="245">
        <v>0</v>
      </c>
      <c r="R602" s="223">
        <v>22.31</v>
      </c>
    </row>
    <row r="603" spans="1:18" ht="19.5" customHeight="1" x14ac:dyDescent="0.2">
      <c r="A603" s="70">
        <v>42801</v>
      </c>
      <c r="B603" s="65" t="s">
        <v>200</v>
      </c>
      <c r="C603" s="97" t="s">
        <v>1255</v>
      </c>
      <c r="D603" s="65" t="s">
        <v>310</v>
      </c>
      <c r="E603" s="174" t="s">
        <v>129</v>
      </c>
      <c r="F603" s="192">
        <v>72</v>
      </c>
      <c r="G603" s="86"/>
      <c r="H603" s="86"/>
      <c r="I603" s="251">
        <v>0</v>
      </c>
      <c r="J603" s="181">
        <v>16.702399999999997</v>
      </c>
      <c r="K603" s="91">
        <v>1202.57</v>
      </c>
      <c r="L603" s="257">
        <v>0</v>
      </c>
      <c r="M603" s="257">
        <v>0</v>
      </c>
      <c r="N603" s="257">
        <v>0</v>
      </c>
      <c r="O603" s="191">
        <v>1202.57</v>
      </c>
      <c r="P603" s="259">
        <v>0</v>
      </c>
      <c r="Q603" s="245">
        <v>0</v>
      </c>
      <c r="R603" s="223">
        <v>22.88</v>
      </c>
    </row>
    <row r="604" spans="1:18" ht="19.5" customHeight="1" x14ac:dyDescent="0.2">
      <c r="A604" s="70">
        <v>42802</v>
      </c>
      <c r="B604" s="65" t="s">
        <v>168</v>
      </c>
      <c r="C604" s="97" t="s">
        <v>1178</v>
      </c>
      <c r="D604" s="65" t="s">
        <v>310</v>
      </c>
      <c r="E604" s="174" t="s">
        <v>201</v>
      </c>
      <c r="F604" s="192">
        <v>135</v>
      </c>
      <c r="G604" s="86"/>
      <c r="H604" s="86"/>
      <c r="I604" s="251">
        <v>0</v>
      </c>
      <c r="J604" s="181">
        <v>124.0051</v>
      </c>
      <c r="K604" s="91">
        <v>16740.68</v>
      </c>
      <c r="L604" s="257">
        <v>0</v>
      </c>
      <c r="M604" s="257">
        <v>0</v>
      </c>
      <c r="N604" s="257">
        <v>0</v>
      </c>
      <c r="O604" s="191">
        <v>16740.68</v>
      </c>
      <c r="P604" s="259">
        <v>0</v>
      </c>
      <c r="Q604" s="245">
        <v>0</v>
      </c>
      <c r="R604" s="223">
        <v>169.87</v>
      </c>
    </row>
    <row r="605" spans="1:18" ht="16.5" customHeight="1" x14ac:dyDescent="0.2">
      <c r="A605" s="70">
        <v>42803</v>
      </c>
      <c r="B605" s="65" t="s">
        <v>202</v>
      </c>
      <c r="C605" s="97" t="s">
        <v>1256</v>
      </c>
      <c r="D605" s="65" t="s">
        <v>310</v>
      </c>
      <c r="E605" s="174" t="s">
        <v>201</v>
      </c>
      <c r="F605" s="192">
        <v>80</v>
      </c>
      <c r="G605" s="86"/>
      <c r="H605" s="86"/>
      <c r="I605" s="251">
        <v>0</v>
      </c>
      <c r="J605" s="181">
        <v>96.513300000000001</v>
      </c>
      <c r="K605" s="91">
        <v>7721.06</v>
      </c>
      <c r="L605" s="257">
        <v>0</v>
      </c>
      <c r="M605" s="257">
        <v>0</v>
      </c>
      <c r="N605" s="257">
        <v>0</v>
      </c>
      <c r="O605" s="191">
        <v>7721.06</v>
      </c>
      <c r="P605" s="259">
        <v>0</v>
      </c>
      <c r="Q605" s="245">
        <v>0</v>
      </c>
      <c r="R605" s="223">
        <v>132.21</v>
      </c>
    </row>
    <row r="606" spans="1:18" s="162" customFormat="1" ht="19.5" customHeight="1" x14ac:dyDescent="0.2">
      <c r="A606" s="154">
        <v>18</v>
      </c>
      <c r="B606" s="155"/>
      <c r="C606" s="273" t="s">
        <v>649</v>
      </c>
      <c r="D606" s="274"/>
      <c r="E606" s="274"/>
      <c r="F606" s="274"/>
      <c r="G606" s="274"/>
      <c r="H606" s="274"/>
      <c r="I606" s="274"/>
      <c r="J606" s="275"/>
      <c r="K606" s="171">
        <v>6829.91</v>
      </c>
      <c r="L606" s="171"/>
      <c r="M606" s="171"/>
      <c r="N606" s="171"/>
      <c r="O606" s="215"/>
      <c r="P606" s="241"/>
      <c r="Q606" s="215"/>
      <c r="R606" s="172"/>
    </row>
    <row r="607" spans="1:18" ht="21" customHeight="1" x14ac:dyDescent="0.2">
      <c r="A607" s="118" t="s">
        <v>650</v>
      </c>
      <c r="B607" s="119"/>
      <c r="C607" s="112" t="s">
        <v>651</v>
      </c>
      <c r="D607" s="120"/>
      <c r="E607" s="179"/>
      <c r="F607" s="202"/>
      <c r="G607" s="120"/>
      <c r="H607" s="120"/>
      <c r="I607" s="255"/>
      <c r="J607" s="185"/>
      <c r="K607" s="121">
        <v>815.54</v>
      </c>
      <c r="L607" s="121"/>
      <c r="M607" s="121"/>
      <c r="N607" s="121"/>
      <c r="O607" s="213"/>
      <c r="P607" s="239"/>
      <c r="Q607" s="213"/>
      <c r="R607" s="229"/>
    </row>
    <row r="608" spans="1:18" ht="32.25" customHeight="1" x14ac:dyDescent="0.2">
      <c r="A608" s="70">
        <v>43101</v>
      </c>
      <c r="B608" s="66">
        <v>97599</v>
      </c>
      <c r="C608" s="97" t="s">
        <v>1257</v>
      </c>
      <c r="D608" s="65" t="s">
        <v>310</v>
      </c>
      <c r="E608" s="174" t="s">
        <v>317</v>
      </c>
      <c r="F608" s="194">
        <v>47</v>
      </c>
      <c r="G608" s="84"/>
      <c r="H608" s="84"/>
      <c r="I608" s="251">
        <v>0</v>
      </c>
      <c r="J608" s="181">
        <v>17.3521</v>
      </c>
      <c r="K608" s="91">
        <v>815.54</v>
      </c>
      <c r="L608" s="257">
        <v>0</v>
      </c>
      <c r="M608" s="257">
        <v>0</v>
      </c>
      <c r="N608" s="257">
        <v>0</v>
      </c>
      <c r="O608" s="191">
        <v>815.54</v>
      </c>
      <c r="P608" s="259">
        <v>0</v>
      </c>
      <c r="Q608" s="245">
        <v>0</v>
      </c>
      <c r="R608" s="223">
        <v>23.77</v>
      </c>
    </row>
    <row r="609" spans="1:18" ht="18.75" customHeight="1" x14ac:dyDescent="0.2">
      <c r="A609" s="118" t="s">
        <v>652</v>
      </c>
      <c r="B609" s="119"/>
      <c r="C609" s="112" t="s">
        <v>653</v>
      </c>
      <c r="D609" s="120"/>
      <c r="E609" s="179"/>
      <c r="F609" s="202"/>
      <c r="G609" s="120"/>
      <c r="H609" s="120"/>
      <c r="I609" s="255"/>
      <c r="J609" s="185"/>
      <c r="K609" s="121">
        <v>1473.98</v>
      </c>
      <c r="L609" s="121"/>
      <c r="M609" s="121"/>
      <c r="N609" s="121"/>
      <c r="O609" s="213"/>
      <c r="P609" s="239"/>
      <c r="Q609" s="213"/>
      <c r="R609" s="229"/>
    </row>
    <row r="610" spans="1:18" ht="47.25" customHeight="1" x14ac:dyDescent="0.2">
      <c r="A610" s="70">
        <v>43132</v>
      </c>
      <c r="B610" s="65" t="s">
        <v>203</v>
      </c>
      <c r="C610" s="97" t="s">
        <v>1258</v>
      </c>
      <c r="D610" s="65" t="s">
        <v>310</v>
      </c>
      <c r="E610" s="174" t="s">
        <v>317</v>
      </c>
      <c r="F610" s="192">
        <v>18</v>
      </c>
      <c r="G610" s="86"/>
      <c r="H610" s="86"/>
      <c r="I610" s="251">
        <v>0</v>
      </c>
      <c r="J610" s="181">
        <v>23.943999999999996</v>
      </c>
      <c r="K610" s="91">
        <v>430.99</v>
      </c>
      <c r="L610" s="257">
        <v>0</v>
      </c>
      <c r="M610" s="257">
        <v>0</v>
      </c>
      <c r="N610" s="257">
        <v>0</v>
      </c>
      <c r="O610" s="191">
        <v>430.99</v>
      </c>
      <c r="P610" s="259">
        <v>0</v>
      </c>
      <c r="Q610" s="245">
        <v>0</v>
      </c>
      <c r="R610" s="223">
        <v>32.799999999999997</v>
      </c>
    </row>
    <row r="611" spans="1:18" ht="34.9" customHeight="1" x14ac:dyDescent="0.2">
      <c r="A611" s="70">
        <v>43133</v>
      </c>
      <c r="B611" s="65" t="s">
        <v>204</v>
      </c>
      <c r="C611" s="97" t="s">
        <v>1259</v>
      </c>
      <c r="D611" s="65" t="s">
        <v>310</v>
      </c>
      <c r="E611" s="174" t="s">
        <v>317</v>
      </c>
      <c r="F611" s="192">
        <v>36</v>
      </c>
      <c r="G611" s="86"/>
      <c r="H611" s="86"/>
      <c r="I611" s="251">
        <v>0</v>
      </c>
      <c r="J611" s="181">
        <v>21.797799999999999</v>
      </c>
      <c r="K611" s="91">
        <v>784.72</v>
      </c>
      <c r="L611" s="257">
        <v>0</v>
      </c>
      <c r="M611" s="257">
        <v>0</v>
      </c>
      <c r="N611" s="257">
        <v>0</v>
      </c>
      <c r="O611" s="191">
        <v>784.72</v>
      </c>
      <c r="P611" s="259">
        <v>0</v>
      </c>
      <c r="Q611" s="245">
        <v>0</v>
      </c>
      <c r="R611" s="223">
        <v>29.86</v>
      </c>
    </row>
    <row r="612" spans="1:18" ht="42.6" customHeight="1" x14ac:dyDescent="0.2">
      <c r="A612" s="70">
        <v>43134</v>
      </c>
      <c r="B612" s="65" t="s">
        <v>205</v>
      </c>
      <c r="C612" s="97" t="s">
        <v>1260</v>
      </c>
      <c r="D612" s="65" t="s">
        <v>310</v>
      </c>
      <c r="E612" s="174" t="s">
        <v>317</v>
      </c>
      <c r="F612" s="192">
        <v>20</v>
      </c>
      <c r="G612" s="86"/>
      <c r="H612" s="86"/>
      <c r="I612" s="251">
        <v>0</v>
      </c>
      <c r="J612" s="181">
        <v>12.9137</v>
      </c>
      <c r="K612" s="91">
        <v>258.27</v>
      </c>
      <c r="L612" s="257">
        <v>0</v>
      </c>
      <c r="M612" s="257">
        <v>0</v>
      </c>
      <c r="N612" s="257">
        <v>0</v>
      </c>
      <c r="O612" s="191">
        <v>258.27</v>
      </c>
      <c r="P612" s="259">
        <v>0</v>
      </c>
      <c r="Q612" s="245">
        <v>0</v>
      </c>
      <c r="R612" s="223">
        <v>17.690000000000001</v>
      </c>
    </row>
    <row r="613" spans="1:18" x14ac:dyDescent="0.2">
      <c r="A613" s="118" t="s">
        <v>654</v>
      </c>
      <c r="B613" s="119"/>
      <c r="C613" s="112" t="s">
        <v>655</v>
      </c>
      <c r="D613" s="120"/>
      <c r="E613" s="179"/>
      <c r="F613" s="202"/>
      <c r="G613" s="120"/>
      <c r="H613" s="120"/>
      <c r="I613" s="255"/>
      <c r="J613" s="185"/>
      <c r="K613" s="121">
        <v>4540.3900000000003</v>
      </c>
      <c r="L613" s="121"/>
      <c r="M613" s="121"/>
      <c r="N613" s="121"/>
      <c r="O613" s="213"/>
      <c r="P613" s="239"/>
      <c r="Q613" s="213"/>
      <c r="R613" s="229"/>
    </row>
    <row r="614" spans="1:18" ht="41.45" customHeight="1" x14ac:dyDescent="0.2">
      <c r="A614" s="70">
        <v>43160</v>
      </c>
      <c r="B614" s="65" t="s">
        <v>206</v>
      </c>
      <c r="C614" s="97" t="s">
        <v>1261</v>
      </c>
      <c r="D614" s="65" t="s">
        <v>310</v>
      </c>
      <c r="E614" s="174" t="s">
        <v>317</v>
      </c>
      <c r="F614" s="194">
        <v>18</v>
      </c>
      <c r="G614" s="84"/>
      <c r="H614" s="84"/>
      <c r="I614" s="251">
        <v>0</v>
      </c>
      <c r="J614" s="181">
        <v>252.24420000000001</v>
      </c>
      <c r="K614" s="91">
        <v>4540.3900000000003</v>
      </c>
      <c r="L614" s="257">
        <v>0</v>
      </c>
      <c r="M614" s="257">
        <v>0</v>
      </c>
      <c r="N614" s="257">
        <v>0</v>
      </c>
      <c r="O614" s="191">
        <v>4540.3900000000003</v>
      </c>
      <c r="P614" s="259">
        <v>0</v>
      </c>
      <c r="Q614" s="245">
        <v>0</v>
      </c>
      <c r="R614" s="223">
        <v>345.54</v>
      </c>
    </row>
    <row r="615" spans="1:18" s="162" customFormat="1" x14ac:dyDescent="0.2">
      <c r="A615" s="154">
        <v>19</v>
      </c>
      <c r="B615" s="155"/>
      <c r="C615" s="156" t="s">
        <v>656</v>
      </c>
      <c r="D615" s="157"/>
      <c r="E615" s="175"/>
      <c r="F615" s="193"/>
      <c r="G615" s="157"/>
      <c r="H615" s="157"/>
      <c r="I615" s="252"/>
      <c r="J615" s="182"/>
      <c r="K615" s="171">
        <v>1839.2</v>
      </c>
      <c r="L615" s="171"/>
      <c r="M615" s="171"/>
      <c r="N615" s="171"/>
      <c r="O615" s="215"/>
      <c r="P615" s="241"/>
      <c r="Q615" s="215"/>
      <c r="R615" s="224"/>
    </row>
    <row r="616" spans="1:18" x14ac:dyDescent="0.2">
      <c r="A616" s="118" t="s">
        <v>657</v>
      </c>
      <c r="B616" s="119"/>
      <c r="C616" s="112" t="s">
        <v>459</v>
      </c>
      <c r="D616" s="120"/>
      <c r="E616" s="179"/>
      <c r="F616" s="202"/>
      <c r="G616" s="120"/>
      <c r="H616" s="120"/>
      <c r="I616" s="255"/>
      <c r="J616" s="185"/>
      <c r="K616" s="121">
        <v>1099.33</v>
      </c>
      <c r="L616" s="121"/>
      <c r="M616" s="121"/>
      <c r="N616" s="121"/>
      <c r="O616" s="213"/>
      <c r="P616" s="239"/>
      <c r="Q616" s="213"/>
      <c r="R616" s="229"/>
    </row>
    <row r="617" spans="1:18" ht="31.5" customHeight="1" x14ac:dyDescent="0.2">
      <c r="A617" s="70">
        <v>43466</v>
      </c>
      <c r="B617" s="68">
        <v>91863</v>
      </c>
      <c r="C617" s="97" t="s">
        <v>1088</v>
      </c>
      <c r="D617" s="65" t="s">
        <v>310</v>
      </c>
      <c r="E617" s="174" t="s">
        <v>479</v>
      </c>
      <c r="F617" s="194">
        <v>42</v>
      </c>
      <c r="G617" s="84"/>
      <c r="H617" s="84"/>
      <c r="I617" s="251">
        <v>0</v>
      </c>
      <c r="J617" s="181">
        <v>10.2346</v>
      </c>
      <c r="K617" s="91">
        <v>429.85</v>
      </c>
      <c r="L617" s="257">
        <v>0</v>
      </c>
      <c r="M617" s="257">
        <v>0</v>
      </c>
      <c r="N617" s="257">
        <v>0</v>
      </c>
      <c r="O617" s="191">
        <v>429.85</v>
      </c>
      <c r="P617" s="259">
        <v>0</v>
      </c>
      <c r="Q617" s="245">
        <v>0</v>
      </c>
      <c r="R617" s="223">
        <v>14.02</v>
      </c>
    </row>
    <row r="618" spans="1:18" ht="31.5" customHeight="1" x14ac:dyDescent="0.2">
      <c r="A618" s="70">
        <v>43467</v>
      </c>
      <c r="B618" s="68">
        <v>91875</v>
      </c>
      <c r="C618" s="97" t="s">
        <v>1089</v>
      </c>
      <c r="D618" s="65" t="s">
        <v>310</v>
      </c>
      <c r="E618" s="174" t="s">
        <v>317</v>
      </c>
      <c r="F618" s="194">
        <v>16</v>
      </c>
      <c r="G618" s="84"/>
      <c r="H618" s="84"/>
      <c r="I618" s="251">
        <v>0</v>
      </c>
      <c r="J618" s="181">
        <v>8.2125000000000004</v>
      </c>
      <c r="K618" s="91">
        <v>131.4</v>
      </c>
      <c r="L618" s="257">
        <v>0</v>
      </c>
      <c r="M618" s="257">
        <v>0</v>
      </c>
      <c r="N618" s="257">
        <v>0</v>
      </c>
      <c r="O618" s="191">
        <v>131.4</v>
      </c>
      <c r="P618" s="259">
        <v>0</v>
      </c>
      <c r="Q618" s="245">
        <v>0</v>
      </c>
      <c r="R618" s="223">
        <v>11.25</v>
      </c>
    </row>
    <row r="619" spans="1:18" ht="32.25" customHeight="1" x14ac:dyDescent="0.2">
      <c r="A619" s="70">
        <v>43468</v>
      </c>
      <c r="B619" s="68">
        <v>91890</v>
      </c>
      <c r="C619" s="97" t="s">
        <v>1090</v>
      </c>
      <c r="D619" s="65" t="s">
        <v>310</v>
      </c>
      <c r="E619" s="174" t="s">
        <v>317</v>
      </c>
      <c r="F619" s="194">
        <v>2</v>
      </c>
      <c r="G619" s="84"/>
      <c r="H619" s="84"/>
      <c r="I619" s="251">
        <v>0</v>
      </c>
      <c r="J619" s="181">
        <v>13.154599999999999</v>
      </c>
      <c r="K619" s="91">
        <v>26.3</v>
      </c>
      <c r="L619" s="257">
        <v>0</v>
      </c>
      <c r="M619" s="257">
        <v>0</v>
      </c>
      <c r="N619" s="257">
        <v>0</v>
      </c>
      <c r="O619" s="191">
        <v>26.3</v>
      </c>
      <c r="P619" s="259">
        <v>0</v>
      </c>
      <c r="Q619" s="245">
        <v>0</v>
      </c>
      <c r="R619" s="223">
        <v>18.02</v>
      </c>
    </row>
    <row r="620" spans="1:18" ht="19.5" customHeight="1" x14ac:dyDescent="0.2">
      <c r="A620" s="70">
        <v>43469</v>
      </c>
      <c r="B620" s="65" t="s">
        <v>619</v>
      </c>
      <c r="C620" s="97" t="s">
        <v>1091</v>
      </c>
      <c r="D620" s="65" t="s">
        <v>310</v>
      </c>
      <c r="E620" s="174" t="s">
        <v>482</v>
      </c>
      <c r="F620" s="194">
        <v>18</v>
      </c>
      <c r="G620" s="84"/>
      <c r="H620" s="84"/>
      <c r="I620" s="251">
        <v>0</v>
      </c>
      <c r="J620" s="181">
        <v>0.9709000000000001</v>
      </c>
      <c r="K620" s="91">
        <v>17.47</v>
      </c>
      <c r="L620" s="257">
        <v>0</v>
      </c>
      <c r="M620" s="257">
        <v>0</v>
      </c>
      <c r="N620" s="257">
        <v>0</v>
      </c>
      <c r="O620" s="191">
        <v>17.47</v>
      </c>
      <c r="P620" s="259">
        <v>0</v>
      </c>
      <c r="Q620" s="245">
        <v>0</v>
      </c>
      <c r="R620" s="223">
        <v>1.33</v>
      </c>
    </row>
    <row r="621" spans="1:18" ht="33" customHeight="1" x14ac:dyDescent="0.2">
      <c r="A621" s="70">
        <v>43470</v>
      </c>
      <c r="B621" s="68">
        <v>91854</v>
      </c>
      <c r="C621" s="97" t="s">
        <v>1093</v>
      </c>
      <c r="D621" s="65" t="s">
        <v>310</v>
      </c>
      <c r="E621" s="174" t="s">
        <v>479</v>
      </c>
      <c r="F621" s="194">
        <v>20</v>
      </c>
      <c r="G621" s="84"/>
      <c r="H621" s="84"/>
      <c r="I621" s="251">
        <v>0</v>
      </c>
      <c r="J621" s="181">
        <v>9.1395999999999997</v>
      </c>
      <c r="K621" s="91">
        <v>182.79</v>
      </c>
      <c r="L621" s="257">
        <v>0</v>
      </c>
      <c r="M621" s="257">
        <v>0</v>
      </c>
      <c r="N621" s="257">
        <v>0</v>
      </c>
      <c r="O621" s="191">
        <v>182.79</v>
      </c>
      <c r="P621" s="259">
        <v>0</v>
      </c>
      <c r="Q621" s="245">
        <v>0</v>
      </c>
      <c r="R621" s="223">
        <v>12.52</v>
      </c>
    </row>
    <row r="622" spans="1:18" ht="75.75" customHeight="1" x14ac:dyDescent="0.2">
      <c r="A622" s="70">
        <v>43471</v>
      </c>
      <c r="B622" s="65" t="s">
        <v>601</v>
      </c>
      <c r="C622" s="97" t="s">
        <v>1094</v>
      </c>
      <c r="D622" s="65" t="s">
        <v>310</v>
      </c>
      <c r="E622" s="174" t="s">
        <v>317</v>
      </c>
      <c r="F622" s="194">
        <v>25</v>
      </c>
      <c r="G622" s="84"/>
      <c r="H622" s="84"/>
      <c r="I622" s="251">
        <v>0</v>
      </c>
      <c r="J622" s="181">
        <v>12.4611</v>
      </c>
      <c r="K622" s="91">
        <v>311.52</v>
      </c>
      <c r="L622" s="257">
        <v>0</v>
      </c>
      <c r="M622" s="257">
        <v>0</v>
      </c>
      <c r="N622" s="257">
        <v>0</v>
      </c>
      <c r="O622" s="191">
        <v>311.52</v>
      </c>
      <c r="P622" s="259">
        <v>0</v>
      </c>
      <c r="Q622" s="245">
        <v>0</v>
      </c>
      <c r="R622" s="223">
        <v>17.07</v>
      </c>
    </row>
    <row r="623" spans="1:18" ht="20.25" customHeight="1" x14ac:dyDescent="0.2">
      <c r="A623" s="118" t="s">
        <v>658</v>
      </c>
      <c r="B623" s="119"/>
      <c r="C623" s="112" t="s">
        <v>465</v>
      </c>
      <c r="D623" s="120"/>
      <c r="E623" s="179"/>
      <c r="F623" s="202"/>
      <c r="G623" s="120"/>
      <c r="H623" s="120"/>
      <c r="I623" s="255"/>
      <c r="J623" s="185"/>
      <c r="K623" s="123">
        <v>473.11</v>
      </c>
      <c r="L623" s="123"/>
      <c r="M623" s="123"/>
      <c r="N623" s="123"/>
      <c r="O623" s="214"/>
      <c r="P623" s="240"/>
      <c r="Q623" s="214"/>
      <c r="R623" s="229"/>
    </row>
    <row r="624" spans="1:18" ht="19.5" customHeight="1" x14ac:dyDescent="0.2">
      <c r="A624" s="70">
        <v>43497</v>
      </c>
      <c r="B624" s="68">
        <v>98300</v>
      </c>
      <c r="C624" s="97" t="s">
        <v>1262</v>
      </c>
      <c r="D624" s="65" t="s">
        <v>310</v>
      </c>
      <c r="E624" s="174" t="s">
        <v>479</v>
      </c>
      <c r="F624" s="206">
        <v>30</v>
      </c>
      <c r="G624" s="130"/>
      <c r="H624" s="130"/>
      <c r="I624" s="251">
        <v>0</v>
      </c>
      <c r="J624" s="181">
        <v>5.5991</v>
      </c>
      <c r="K624" s="91">
        <v>167.97</v>
      </c>
      <c r="L624" s="257">
        <v>0</v>
      </c>
      <c r="M624" s="257">
        <v>0</v>
      </c>
      <c r="N624" s="257">
        <v>0</v>
      </c>
      <c r="O624" s="191">
        <v>167.97</v>
      </c>
      <c r="P624" s="259">
        <v>0</v>
      </c>
      <c r="Q624" s="245">
        <v>0</v>
      </c>
      <c r="R624" s="223">
        <v>7.67</v>
      </c>
    </row>
    <row r="625" spans="1:18" ht="21" customHeight="1" x14ac:dyDescent="0.2">
      <c r="A625" s="70">
        <v>43498</v>
      </c>
      <c r="B625" s="65" t="s">
        <v>659</v>
      </c>
      <c r="C625" s="97" t="s">
        <v>1263</v>
      </c>
      <c r="D625" s="65" t="s">
        <v>310</v>
      </c>
      <c r="E625" s="174" t="s">
        <v>479</v>
      </c>
      <c r="F625" s="194">
        <v>100</v>
      </c>
      <c r="G625" s="84"/>
      <c r="H625" s="84"/>
      <c r="I625" s="251">
        <v>0</v>
      </c>
      <c r="J625" s="181">
        <v>3.0513999999999997</v>
      </c>
      <c r="K625" s="91">
        <v>305.14</v>
      </c>
      <c r="L625" s="257">
        <v>0</v>
      </c>
      <c r="M625" s="257">
        <v>0</v>
      </c>
      <c r="N625" s="257">
        <v>0</v>
      </c>
      <c r="O625" s="191">
        <v>305.14</v>
      </c>
      <c r="P625" s="259">
        <v>0</v>
      </c>
      <c r="Q625" s="245">
        <v>0</v>
      </c>
      <c r="R625" s="223">
        <v>4.18</v>
      </c>
    </row>
    <row r="626" spans="1:18" x14ac:dyDescent="0.2">
      <c r="A626" s="118" t="s">
        <v>660</v>
      </c>
      <c r="B626" s="119"/>
      <c r="C626" s="112" t="s">
        <v>463</v>
      </c>
      <c r="D626" s="120"/>
      <c r="E626" s="179"/>
      <c r="F626" s="202"/>
      <c r="G626" s="120"/>
      <c r="H626" s="120"/>
      <c r="I626" s="255"/>
      <c r="J626" s="185"/>
      <c r="K626" s="123">
        <v>266.76</v>
      </c>
      <c r="L626" s="123"/>
      <c r="M626" s="123"/>
      <c r="N626" s="123"/>
      <c r="O626" s="214"/>
      <c r="P626" s="240"/>
      <c r="Q626" s="214"/>
      <c r="R626" s="229"/>
    </row>
    <row r="627" spans="1:18" ht="30.75" customHeight="1" x14ac:dyDescent="0.2">
      <c r="A627" s="70">
        <v>43525</v>
      </c>
      <c r="B627" s="68">
        <v>91940</v>
      </c>
      <c r="C627" s="97" t="s">
        <v>1096</v>
      </c>
      <c r="D627" s="65" t="s">
        <v>310</v>
      </c>
      <c r="E627" s="174" t="s">
        <v>317</v>
      </c>
      <c r="F627" s="194">
        <v>8</v>
      </c>
      <c r="G627" s="84"/>
      <c r="H627" s="84"/>
      <c r="I627" s="251">
        <v>0</v>
      </c>
      <c r="J627" s="181">
        <v>17.928799999999999</v>
      </c>
      <c r="K627" s="91">
        <v>143.43</v>
      </c>
      <c r="L627" s="257">
        <v>0</v>
      </c>
      <c r="M627" s="257">
        <v>0</v>
      </c>
      <c r="N627" s="257">
        <v>0</v>
      </c>
      <c r="O627" s="191">
        <v>143.43</v>
      </c>
      <c r="P627" s="259">
        <v>0</v>
      </c>
      <c r="Q627" s="245">
        <v>0</v>
      </c>
      <c r="R627" s="223">
        <v>24.56</v>
      </c>
    </row>
    <row r="628" spans="1:18" ht="18" customHeight="1" x14ac:dyDescent="0.2">
      <c r="A628" s="70">
        <v>43526</v>
      </c>
      <c r="B628" s="65" t="s">
        <v>661</v>
      </c>
      <c r="C628" s="97" t="s">
        <v>1134</v>
      </c>
      <c r="D628" s="65" t="s">
        <v>310</v>
      </c>
      <c r="E628" s="174" t="s">
        <v>317</v>
      </c>
      <c r="F628" s="194">
        <v>3</v>
      </c>
      <c r="G628" s="84"/>
      <c r="H628" s="84"/>
      <c r="I628" s="251">
        <v>0</v>
      </c>
      <c r="J628" s="181">
        <v>23.7761</v>
      </c>
      <c r="K628" s="91">
        <v>71.319999999999993</v>
      </c>
      <c r="L628" s="257">
        <v>0</v>
      </c>
      <c r="M628" s="257">
        <v>0</v>
      </c>
      <c r="N628" s="257">
        <v>0</v>
      </c>
      <c r="O628" s="191">
        <v>71.319999999999993</v>
      </c>
      <c r="P628" s="259">
        <v>0</v>
      </c>
      <c r="Q628" s="245">
        <v>0</v>
      </c>
      <c r="R628" s="223">
        <v>32.57</v>
      </c>
    </row>
    <row r="629" spans="1:18" ht="34.15" customHeight="1" x14ac:dyDescent="0.2">
      <c r="A629" s="70">
        <v>43527</v>
      </c>
      <c r="B629" s="65" t="s">
        <v>662</v>
      </c>
      <c r="C629" s="97" t="s">
        <v>1198</v>
      </c>
      <c r="D629" s="65" t="s">
        <v>310</v>
      </c>
      <c r="E629" s="174" t="s">
        <v>317</v>
      </c>
      <c r="F629" s="194">
        <v>1</v>
      </c>
      <c r="G629" s="84"/>
      <c r="H629" s="84"/>
      <c r="I629" s="251">
        <v>0</v>
      </c>
      <c r="J629" s="181">
        <v>52.019800000000004</v>
      </c>
      <c r="K629" s="91">
        <v>52.01</v>
      </c>
      <c r="L629" s="257">
        <v>0</v>
      </c>
      <c r="M629" s="257">
        <v>0</v>
      </c>
      <c r="N629" s="257">
        <v>0</v>
      </c>
      <c r="O629" s="191">
        <v>52.01</v>
      </c>
      <c r="P629" s="259">
        <v>0</v>
      </c>
      <c r="Q629" s="245">
        <v>0</v>
      </c>
      <c r="R629" s="223">
        <v>71.260000000000005</v>
      </c>
    </row>
    <row r="630" spans="1:18" s="162" customFormat="1" x14ac:dyDescent="0.2">
      <c r="A630" s="154">
        <v>20</v>
      </c>
      <c r="B630" s="155"/>
      <c r="C630" s="156" t="s">
        <v>663</v>
      </c>
      <c r="D630" s="157"/>
      <c r="E630" s="175"/>
      <c r="F630" s="193"/>
      <c r="G630" s="157"/>
      <c r="H630" s="157"/>
      <c r="I630" s="252"/>
      <c r="J630" s="182"/>
      <c r="K630" s="171">
        <v>100176.56999999998</v>
      </c>
      <c r="L630" s="171"/>
      <c r="M630" s="171"/>
      <c r="N630" s="171"/>
      <c r="O630" s="215"/>
      <c r="P630" s="241"/>
      <c r="Q630" s="215"/>
      <c r="R630" s="224"/>
    </row>
    <row r="631" spans="1:18" x14ac:dyDescent="0.2">
      <c r="A631" s="118" t="s">
        <v>664</v>
      </c>
      <c r="B631" s="119"/>
      <c r="C631" s="112" t="s">
        <v>665</v>
      </c>
      <c r="D631" s="120"/>
      <c r="E631" s="179"/>
      <c r="F631" s="202"/>
      <c r="G631" s="120"/>
      <c r="H631" s="120"/>
      <c r="I631" s="255"/>
      <c r="J631" s="185"/>
      <c r="K631" s="121">
        <v>22782.71</v>
      </c>
      <c r="L631" s="121"/>
      <c r="M631" s="121"/>
      <c r="N631" s="121"/>
      <c r="O631" s="213"/>
      <c r="P631" s="239"/>
      <c r="Q631" s="213"/>
      <c r="R631" s="229"/>
    </row>
    <row r="632" spans="1:18" ht="30.75" customHeight="1" x14ac:dyDescent="0.2">
      <c r="A632" s="70">
        <v>43831</v>
      </c>
      <c r="B632" s="66">
        <v>89578</v>
      </c>
      <c r="C632" s="97" t="s">
        <v>1264</v>
      </c>
      <c r="D632" s="65" t="s">
        <v>310</v>
      </c>
      <c r="E632" s="174" t="s">
        <v>22</v>
      </c>
      <c r="F632" s="192">
        <v>7</v>
      </c>
      <c r="G632" s="86"/>
      <c r="H632" s="86"/>
      <c r="I632" s="251">
        <v>0</v>
      </c>
      <c r="J632" s="181">
        <v>25.214199999999998</v>
      </c>
      <c r="K632" s="91">
        <v>176.49</v>
      </c>
      <c r="L632" s="257">
        <v>0</v>
      </c>
      <c r="M632" s="257">
        <v>0</v>
      </c>
      <c r="N632" s="257">
        <v>0</v>
      </c>
      <c r="O632" s="191">
        <v>176.49</v>
      </c>
      <c r="P632" s="259">
        <v>0</v>
      </c>
      <c r="Q632" s="245">
        <v>0</v>
      </c>
      <c r="R632" s="223">
        <v>34.54</v>
      </c>
    </row>
    <row r="633" spans="1:18" ht="33.75" customHeight="1" x14ac:dyDescent="0.2">
      <c r="A633" s="70">
        <v>43832</v>
      </c>
      <c r="B633" s="66">
        <v>104166</v>
      </c>
      <c r="C633" s="97" t="s">
        <v>1265</v>
      </c>
      <c r="D633" s="65" t="s">
        <v>310</v>
      </c>
      <c r="E633" s="174" t="s">
        <v>22</v>
      </c>
      <c r="F633" s="192">
        <v>3</v>
      </c>
      <c r="G633" s="86"/>
      <c r="H633" s="86"/>
      <c r="I633" s="251">
        <v>0</v>
      </c>
      <c r="J633" s="181">
        <v>57.867099999999994</v>
      </c>
      <c r="K633" s="91">
        <v>173.6</v>
      </c>
      <c r="L633" s="257">
        <v>0</v>
      </c>
      <c r="M633" s="257">
        <v>0</v>
      </c>
      <c r="N633" s="257">
        <v>0</v>
      </c>
      <c r="O633" s="191">
        <v>173.6</v>
      </c>
      <c r="P633" s="259">
        <v>0</v>
      </c>
      <c r="Q633" s="245">
        <v>0</v>
      </c>
      <c r="R633" s="223">
        <v>79.27</v>
      </c>
    </row>
    <row r="634" spans="1:18" ht="44.25" customHeight="1" x14ac:dyDescent="0.2">
      <c r="A634" s="70">
        <v>43833</v>
      </c>
      <c r="B634" s="65" t="s">
        <v>207</v>
      </c>
      <c r="C634" s="97" t="s">
        <v>1266</v>
      </c>
      <c r="D634" s="65" t="s">
        <v>310</v>
      </c>
      <c r="E634" s="174" t="s">
        <v>74</v>
      </c>
      <c r="F634" s="192">
        <v>20</v>
      </c>
      <c r="G634" s="86"/>
      <c r="H634" s="86"/>
      <c r="I634" s="251">
        <v>0</v>
      </c>
      <c r="J634" s="181">
        <v>278.88189999999997</v>
      </c>
      <c r="K634" s="91">
        <v>5577.63</v>
      </c>
      <c r="L634" s="257">
        <v>0</v>
      </c>
      <c r="M634" s="257">
        <v>0</v>
      </c>
      <c r="N634" s="257">
        <v>0</v>
      </c>
      <c r="O634" s="191">
        <v>5577.63</v>
      </c>
      <c r="P634" s="259">
        <v>0</v>
      </c>
      <c r="Q634" s="245">
        <v>0</v>
      </c>
      <c r="R634" s="223">
        <v>382.03</v>
      </c>
    </row>
    <row r="635" spans="1:18" ht="37.9" customHeight="1" x14ac:dyDescent="0.2">
      <c r="A635" s="70">
        <v>43834</v>
      </c>
      <c r="B635" s="65" t="s">
        <v>208</v>
      </c>
      <c r="C635" s="97" t="s">
        <v>1267</v>
      </c>
      <c r="D635" s="65" t="s">
        <v>310</v>
      </c>
      <c r="E635" s="174" t="s">
        <v>74</v>
      </c>
      <c r="F635" s="192">
        <v>9</v>
      </c>
      <c r="G635" s="86"/>
      <c r="H635" s="86"/>
      <c r="I635" s="251">
        <v>0</v>
      </c>
      <c r="J635" s="181">
        <v>145.5547</v>
      </c>
      <c r="K635" s="91">
        <v>1309.99</v>
      </c>
      <c r="L635" s="257">
        <v>0</v>
      </c>
      <c r="M635" s="257">
        <v>0</v>
      </c>
      <c r="N635" s="257">
        <v>0</v>
      </c>
      <c r="O635" s="191">
        <v>1309.99</v>
      </c>
      <c r="P635" s="259">
        <v>0</v>
      </c>
      <c r="Q635" s="245">
        <v>0</v>
      </c>
      <c r="R635" s="223">
        <v>199.39</v>
      </c>
    </row>
    <row r="636" spans="1:18" ht="39.6" customHeight="1" x14ac:dyDescent="0.2">
      <c r="A636" s="70">
        <v>43835</v>
      </c>
      <c r="B636" s="65" t="s">
        <v>209</v>
      </c>
      <c r="C636" s="97" t="s">
        <v>1268</v>
      </c>
      <c r="D636" s="65" t="s">
        <v>310</v>
      </c>
      <c r="E636" s="174" t="s">
        <v>74</v>
      </c>
      <c r="F636" s="192">
        <v>10</v>
      </c>
      <c r="G636" s="86"/>
      <c r="H636" s="86"/>
      <c r="I636" s="251">
        <v>0</v>
      </c>
      <c r="J636" s="181">
        <v>112.01849999999999</v>
      </c>
      <c r="K636" s="91">
        <v>1120.18</v>
      </c>
      <c r="L636" s="257">
        <v>0</v>
      </c>
      <c r="M636" s="257">
        <v>0</v>
      </c>
      <c r="N636" s="257">
        <v>0</v>
      </c>
      <c r="O636" s="191">
        <v>1120.18</v>
      </c>
      <c r="P636" s="259">
        <v>0</v>
      </c>
      <c r="Q636" s="245">
        <v>0</v>
      </c>
      <c r="R636" s="223">
        <v>153.44999999999999</v>
      </c>
    </row>
    <row r="637" spans="1:18" ht="35.450000000000003" customHeight="1" x14ac:dyDescent="0.2">
      <c r="A637" s="70">
        <v>43836</v>
      </c>
      <c r="B637" s="65" t="s">
        <v>210</v>
      </c>
      <c r="C637" s="97" t="s">
        <v>1269</v>
      </c>
      <c r="D637" s="65" t="s">
        <v>310</v>
      </c>
      <c r="E637" s="174" t="s">
        <v>74</v>
      </c>
      <c r="F637" s="192">
        <v>2</v>
      </c>
      <c r="G637" s="86"/>
      <c r="H637" s="86"/>
      <c r="I637" s="251">
        <v>0</v>
      </c>
      <c r="J637" s="181">
        <v>187.08439999999996</v>
      </c>
      <c r="K637" s="91">
        <v>374.16</v>
      </c>
      <c r="L637" s="257">
        <v>0</v>
      </c>
      <c r="M637" s="257">
        <v>0</v>
      </c>
      <c r="N637" s="257">
        <v>0</v>
      </c>
      <c r="O637" s="191">
        <v>374.16</v>
      </c>
      <c r="P637" s="259">
        <v>0</v>
      </c>
      <c r="Q637" s="245">
        <v>0</v>
      </c>
      <c r="R637" s="223">
        <v>256.27999999999997</v>
      </c>
    </row>
    <row r="638" spans="1:18" ht="33.6" customHeight="1" x14ac:dyDescent="0.2">
      <c r="A638" s="70">
        <v>43837</v>
      </c>
      <c r="B638" s="65" t="s">
        <v>211</v>
      </c>
      <c r="C638" s="97" t="s">
        <v>1270</v>
      </c>
      <c r="D638" s="65" t="s">
        <v>310</v>
      </c>
      <c r="E638" s="174" t="s">
        <v>74</v>
      </c>
      <c r="F638" s="192">
        <v>12</v>
      </c>
      <c r="G638" s="86"/>
      <c r="H638" s="86"/>
      <c r="I638" s="251">
        <v>0</v>
      </c>
      <c r="J638" s="181">
        <v>139.71469999999999</v>
      </c>
      <c r="K638" s="91">
        <v>1676.57</v>
      </c>
      <c r="L638" s="257">
        <v>0</v>
      </c>
      <c r="M638" s="257">
        <v>0</v>
      </c>
      <c r="N638" s="257">
        <v>0</v>
      </c>
      <c r="O638" s="191">
        <v>1676.57</v>
      </c>
      <c r="P638" s="259">
        <v>0</v>
      </c>
      <c r="Q638" s="245">
        <v>0</v>
      </c>
      <c r="R638" s="223">
        <v>191.39</v>
      </c>
    </row>
    <row r="639" spans="1:18" ht="25.15" customHeight="1" x14ac:dyDescent="0.2">
      <c r="A639" s="70">
        <v>43838</v>
      </c>
      <c r="B639" s="65" t="s">
        <v>212</v>
      </c>
      <c r="C639" s="97" t="s">
        <v>1271</v>
      </c>
      <c r="D639" s="65" t="s">
        <v>310</v>
      </c>
      <c r="E639" s="174" t="s">
        <v>74</v>
      </c>
      <c r="F639" s="192">
        <v>7</v>
      </c>
      <c r="G639" s="86"/>
      <c r="H639" s="86"/>
      <c r="I639" s="251">
        <v>0</v>
      </c>
      <c r="J639" s="181">
        <v>209.88959999999997</v>
      </c>
      <c r="K639" s="91">
        <v>1469.22</v>
      </c>
      <c r="L639" s="257">
        <v>0</v>
      </c>
      <c r="M639" s="257">
        <v>0</v>
      </c>
      <c r="N639" s="257">
        <v>0</v>
      </c>
      <c r="O639" s="191">
        <v>1469.22</v>
      </c>
      <c r="P639" s="259">
        <v>0</v>
      </c>
      <c r="Q639" s="245">
        <v>0</v>
      </c>
      <c r="R639" s="223">
        <v>287.52</v>
      </c>
    </row>
    <row r="640" spans="1:18" ht="24" customHeight="1" x14ac:dyDescent="0.2">
      <c r="A640" s="70">
        <v>43839</v>
      </c>
      <c r="B640" s="65" t="s">
        <v>213</v>
      </c>
      <c r="C640" s="97" t="s">
        <v>1272</v>
      </c>
      <c r="D640" s="65" t="s">
        <v>310</v>
      </c>
      <c r="E640" s="174" t="s">
        <v>74</v>
      </c>
      <c r="F640" s="192">
        <v>8</v>
      </c>
      <c r="G640" s="86"/>
      <c r="H640" s="86"/>
      <c r="I640" s="251">
        <v>0</v>
      </c>
      <c r="J640" s="181">
        <v>272.56740000000002</v>
      </c>
      <c r="K640" s="91">
        <v>2180.5300000000002</v>
      </c>
      <c r="L640" s="257">
        <v>0</v>
      </c>
      <c r="M640" s="257">
        <v>0</v>
      </c>
      <c r="N640" s="257">
        <v>0</v>
      </c>
      <c r="O640" s="191">
        <v>2180.5300000000002</v>
      </c>
      <c r="P640" s="259">
        <v>0</v>
      </c>
      <c r="Q640" s="245">
        <v>0</v>
      </c>
      <c r="R640" s="223">
        <v>373.38</v>
      </c>
    </row>
    <row r="641" spans="1:18" ht="19.5" customHeight="1" x14ac:dyDescent="0.2">
      <c r="A641" s="79">
        <v>40198</v>
      </c>
      <c r="B641" s="65" t="s">
        <v>214</v>
      </c>
      <c r="C641" s="97" t="s">
        <v>1273</v>
      </c>
      <c r="D641" s="65" t="s">
        <v>310</v>
      </c>
      <c r="E641" s="174" t="s">
        <v>74</v>
      </c>
      <c r="F641" s="192">
        <v>60</v>
      </c>
      <c r="G641" s="86"/>
      <c r="H641" s="86"/>
      <c r="I641" s="251">
        <v>0</v>
      </c>
      <c r="J641" s="181">
        <v>29.951900000000002</v>
      </c>
      <c r="K641" s="91">
        <v>1797.11</v>
      </c>
      <c r="L641" s="257">
        <v>0</v>
      </c>
      <c r="M641" s="257">
        <v>0</v>
      </c>
      <c r="N641" s="257">
        <v>0</v>
      </c>
      <c r="O641" s="191">
        <v>1797.11</v>
      </c>
      <c r="P641" s="259">
        <v>0</v>
      </c>
      <c r="Q641" s="245">
        <v>0</v>
      </c>
      <c r="R641" s="223">
        <v>41.03</v>
      </c>
    </row>
    <row r="642" spans="1:18" ht="21" customHeight="1" x14ac:dyDescent="0.2">
      <c r="A642" s="79">
        <v>40563</v>
      </c>
      <c r="B642" s="65" t="s">
        <v>215</v>
      </c>
      <c r="C642" s="97" t="s">
        <v>1274</v>
      </c>
      <c r="D642" s="65" t="s">
        <v>310</v>
      </c>
      <c r="E642" s="174" t="s">
        <v>74</v>
      </c>
      <c r="F642" s="192">
        <v>32</v>
      </c>
      <c r="G642" s="86"/>
      <c r="H642" s="86"/>
      <c r="I642" s="251">
        <v>0</v>
      </c>
      <c r="J642" s="181">
        <v>62.422300000000007</v>
      </c>
      <c r="K642" s="91">
        <v>1997.51</v>
      </c>
      <c r="L642" s="257">
        <v>0</v>
      </c>
      <c r="M642" s="257">
        <v>0</v>
      </c>
      <c r="N642" s="257">
        <v>0</v>
      </c>
      <c r="O642" s="191">
        <v>1997.51</v>
      </c>
      <c r="P642" s="259">
        <v>0</v>
      </c>
      <c r="Q642" s="245">
        <v>0</v>
      </c>
      <c r="R642" s="223">
        <v>85.51</v>
      </c>
    </row>
    <row r="643" spans="1:18" ht="20.25" customHeight="1" x14ac:dyDescent="0.2">
      <c r="A643" s="79">
        <v>40928</v>
      </c>
      <c r="B643" s="65" t="s">
        <v>216</v>
      </c>
      <c r="C643" s="97" t="s">
        <v>1275</v>
      </c>
      <c r="D643" s="65" t="s">
        <v>310</v>
      </c>
      <c r="E643" s="174" t="s">
        <v>74</v>
      </c>
      <c r="F643" s="192">
        <v>30</v>
      </c>
      <c r="G643" s="86"/>
      <c r="H643" s="86"/>
      <c r="I643" s="251">
        <v>0</v>
      </c>
      <c r="J643" s="181">
        <v>66.539500000000004</v>
      </c>
      <c r="K643" s="91">
        <v>1996.18</v>
      </c>
      <c r="L643" s="257">
        <v>0</v>
      </c>
      <c r="M643" s="257">
        <v>0</v>
      </c>
      <c r="N643" s="257">
        <v>0</v>
      </c>
      <c r="O643" s="191">
        <v>1996.18</v>
      </c>
      <c r="P643" s="259">
        <v>0</v>
      </c>
      <c r="Q643" s="245">
        <v>0</v>
      </c>
      <c r="R643" s="223">
        <v>91.15</v>
      </c>
    </row>
    <row r="644" spans="1:18" ht="26.45" customHeight="1" x14ac:dyDescent="0.2">
      <c r="A644" s="81">
        <v>41294</v>
      </c>
      <c r="B644" s="65" t="s">
        <v>217</v>
      </c>
      <c r="C644" s="97" t="s">
        <v>1276</v>
      </c>
      <c r="D644" s="65" t="s">
        <v>310</v>
      </c>
      <c r="E644" s="174" t="s">
        <v>74</v>
      </c>
      <c r="F644" s="192">
        <v>14</v>
      </c>
      <c r="G644" s="86"/>
      <c r="H644" s="86"/>
      <c r="I644" s="251">
        <v>0</v>
      </c>
      <c r="J644" s="181">
        <v>209.53919999999999</v>
      </c>
      <c r="K644" s="91">
        <v>2933.54</v>
      </c>
      <c r="L644" s="257">
        <v>0</v>
      </c>
      <c r="M644" s="257">
        <v>0</v>
      </c>
      <c r="N644" s="257">
        <v>0</v>
      </c>
      <c r="O644" s="191">
        <v>2933.54</v>
      </c>
      <c r="P644" s="259">
        <v>0</v>
      </c>
      <c r="Q644" s="245">
        <v>0</v>
      </c>
      <c r="R644" s="223">
        <v>287.04000000000002</v>
      </c>
    </row>
    <row r="645" spans="1:18" x14ac:dyDescent="0.2">
      <c r="A645" s="131" t="s">
        <v>666</v>
      </c>
      <c r="B645" s="119"/>
      <c r="C645" s="112" t="s">
        <v>616</v>
      </c>
      <c r="D645" s="120"/>
      <c r="E645" s="179"/>
      <c r="F645" s="202"/>
      <c r="G645" s="120"/>
      <c r="H645" s="120"/>
      <c r="I645" s="255"/>
      <c r="J645" s="185"/>
      <c r="K645" s="121">
        <v>42015.279999999992</v>
      </c>
      <c r="L645" s="121"/>
      <c r="M645" s="121"/>
      <c r="N645" s="121"/>
      <c r="O645" s="213"/>
      <c r="P645" s="239"/>
      <c r="Q645" s="213"/>
      <c r="R645" s="229"/>
    </row>
    <row r="646" spans="1:18" ht="48" customHeight="1" x14ac:dyDescent="0.2">
      <c r="A646" s="70">
        <v>43862</v>
      </c>
      <c r="B646" s="65" t="s">
        <v>218</v>
      </c>
      <c r="C646" s="97" t="s">
        <v>1277</v>
      </c>
      <c r="D646" s="65" t="s">
        <v>310</v>
      </c>
      <c r="E646" s="174" t="s">
        <v>317</v>
      </c>
      <c r="F646" s="192">
        <v>9</v>
      </c>
      <c r="G646" s="86"/>
      <c r="H646" s="86"/>
      <c r="I646" s="251">
        <v>0</v>
      </c>
      <c r="J646" s="181">
        <v>1255.1108999999999</v>
      </c>
      <c r="K646" s="91">
        <v>11295.99</v>
      </c>
      <c r="L646" s="257">
        <v>0</v>
      </c>
      <c r="M646" s="257">
        <v>0</v>
      </c>
      <c r="N646" s="257">
        <v>0</v>
      </c>
      <c r="O646" s="191">
        <v>11295.99</v>
      </c>
      <c r="P646" s="259">
        <v>0</v>
      </c>
      <c r="Q646" s="245">
        <v>0</v>
      </c>
      <c r="R646" s="223">
        <v>1719.33</v>
      </c>
    </row>
    <row r="647" spans="1:18" ht="44.25" customHeight="1" x14ac:dyDescent="0.2">
      <c r="A647" s="70">
        <v>43863</v>
      </c>
      <c r="B647" s="65" t="s">
        <v>667</v>
      </c>
      <c r="C647" s="97" t="s">
        <v>1278</v>
      </c>
      <c r="D647" s="65" t="s">
        <v>310</v>
      </c>
      <c r="E647" s="174" t="s">
        <v>317</v>
      </c>
      <c r="F647" s="192">
        <v>6</v>
      </c>
      <c r="G647" s="86"/>
      <c r="H647" s="86"/>
      <c r="I647" s="251">
        <v>0</v>
      </c>
      <c r="J647" s="181">
        <v>1441.1878999999999</v>
      </c>
      <c r="K647" s="91">
        <v>8647.1200000000008</v>
      </c>
      <c r="L647" s="257">
        <v>0</v>
      </c>
      <c r="M647" s="257">
        <v>0</v>
      </c>
      <c r="N647" s="257">
        <v>0</v>
      </c>
      <c r="O647" s="191">
        <v>8647.1200000000008</v>
      </c>
      <c r="P647" s="259">
        <v>0</v>
      </c>
      <c r="Q647" s="245">
        <v>0</v>
      </c>
      <c r="R647" s="223">
        <v>1974.23</v>
      </c>
    </row>
    <row r="648" spans="1:18" ht="46.5" customHeight="1" x14ac:dyDescent="0.2">
      <c r="A648" s="70">
        <v>43864</v>
      </c>
      <c r="B648" s="65" t="s">
        <v>219</v>
      </c>
      <c r="C648" s="97" t="s">
        <v>1279</v>
      </c>
      <c r="D648" s="65" t="s">
        <v>310</v>
      </c>
      <c r="E648" s="174" t="s">
        <v>317</v>
      </c>
      <c r="F648" s="192">
        <v>8</v>
      </c>
      <c r="G648" s="86"/>
      <c r="H648" s="86"/>
      <c r="I648" s="251">
        <v>0</v>
      </c>
      <c r="J648" s="181">
        <v>1897.1824000000001</v>
      </c>
      <c r="K648" s="91">
        <v>15177.45</v>
      </c>
      <c r="L648" s="257">
        <v>0</v>
      </c>
      <c r="M648" s="257">
        <v>0</v>
      </c>
      <c r="N648" s="257">
        <v>0</v>
      </c>
      <c r="O648" s="191">
        <v>15177.45</v>
      </c>
      <c r="P648" s="259">
        <v>0</v>
      </c>
      <c r="Q648" s="245">
        <v>0</v>
      </c>
      <c r="R648" s="223">
        <v>2598.88</v>
      </c>
    </row>
    <row r="649" spans="1:18" ht="39.6" customHeight="1" x14ac:dyDescent="0.2">
      <c r="A649" s="70">
        <v>43865</v>
      </c>
      <c r="B649" s="65" t="s">
        <v>220</v>
      </c>
      <c r="C649" s="97" t="s">
        <v>1280</v>
      </c>
      <c r="D649" s="65" t="s">
        <v>310</v>
      </c>
      <c r="E649" s="174" t="s">
        <v>317</v>
      </c>
      <c r="F649" s="192">
        <v>9</v>
      </c>
      <c r="G649" s="86"/>
      <c r="H649" s="86"/>
      <c r="I649" s="251">
        <v>0</v>
      </c>
      <c r="J649" s="181">
        <v>568.48749999999995</v>
      </c>
      <c r="K649" s="91">
        <v>5116.38</v>
      </c>
      <c r="L649" s="257">
        <v>0</v>
      </c>
      <c r="M649" s="257">
        <v>0</v>
      </c>
      <c r="N649" s="257">
        <v>0</v>
      </c>
      <c r="O649" s="191">
        <v>5116.38</v>
      </c>
      <c r="P649" s="259">
        <v>0</v>
      </c>
      <c r="Q649" s="245">
        <v>0</v>
      </c>
      <c r="R649" s="223">
        <v>778.75</v>
      </c>
    </row>
    <row r="650" spans="1:18" ht="31.5" customHeight="1" x14ac:dyDescent="0.2">
      <c r="A650" s="70">
        <v>43866</v>
      </c>
      <c r="B650" s="65" t="s">
        <v>221</v>
      </c>
      <c r="C650" s="97" t="s">
        <v>1281</v>
      </c>
      <c r="D650" s="65" t="s">
        <v>310</v>
      </c>
      <c r="E650" s="174" t="s">
        <v>317</v>
      </c>
      <c r="F650" s="192">
        <v>1</v>
      </c>
      <c r="G650" s="86"/>
      <c r="H650" s="86"/>
      <c r="I650" s="251">
        <v>0</v>
      </c>
      <c r="J650" s="181">
        <v>495.60429999999997</v>
      </c>
      <c r="K650" s="91">
        <v>495.6</v>
      </c>
      <c r="L650" s="257">
        <v>0</v>
      </c>
      <c r="M650" s="257">
        <v>0</v>
      </c>
      <c r="N650" s="257">
        <v>0</v>
      </c>
      <c r="O650" s="191">
        <v>495.6</v>
      </c>
      <c r="P650" s="259">
        <v>0</v>
      </c>
      <c r="Q650" s="245">
        <v>0</v>
      </c>
      <c r="R650" s="223">
        <v>678.91</v>
      </c>
    </row>
    <row r="651" spans="1:18" ht="39" customHeight="1" x14ac:dyDescent="0.2">
      <c r="A651" s="70">
        <v>43867</v>
      </c>
      <c r="B651" s="65" t="s">
        <v>222</v>
      </c>
      <c r="C651" s="97" t="s">
        <v>1282</v>
      </c>
      <c r="D651" s="65" t="s">
        <v>310</v>
      </c>
      <c r="E651" s="174" t="s">
        <v>317</v>
      </c>
      <c r="F651" s="192">
        <v>2</v>
      </c>
      <c r="G651" s="86"/>
      <c r="H651" s="86"/>
      <c r="I651" s="251">
        <v>0</v>
      </c>
      <c r="J651" s="181">
        <v>641.37069999999994</v>
      </c>
      <c r="K651" s="91">
        <v>1282.74</v>
      </c>
      <c r="L651" s="257">
        <v>0</v>
      </c>
      <c r="M651" s="257">
        <v>0</v>
      </c>
      <c r="N651" s="257">
        <v>0</v>
      </c>
      <c r="O651" s="191">
        <v>1282.74</v>
      </c>
      <c r="P651" s="259">
        <v>0</v>
      </c>
      <c r="Q651" s="245">
        <v>0</v>
      </c>
      <c r="R651" s="223">
        <v>878.59</v>
      </c>
    </row>
    <row r="652" spans="1:18" x14ac:dyDescent="0.2">
      <c r="A652" s="118" t="s">
        <v>668</v>
      </c>
      <c r="B652" s="119"/>
      <c r="C652" s="112" t="s">
        <v>669</v>
      </c>
      <c r="D652" s="120"/>
      <c r="E652" s="179"/>
      <c r="F652" s="202"/>
      <c r="G652" s="120"/>
      <c r="H652" s="120"/>
      <c r="I652" s="255"/>
      <c r="J652" s="185"/>
      <c r="K652" s="121">
        <v>30116.739999999998</v>
      </c>
      <c r="L652" s="121"/>
      <c r="M652" s="121"/>
      <c r="N652" s="121"/>
      <c r="O652" s="213"/>
      <c r="P652" s="239"/>
      <c r="Q652" s="213"/>
      <c r="R652" s="229"/>
    </row>
    <row r="653" spans="1:18" ht="61.5" customHeight="1" x14ac:dyDescent="0.2">
      <c r="A653" s="70">
        <v>43891</v>
      </c>
      <c r="B653" s="65" t="s">
        <v>223</v>
      </c>
      <c r="C653" s="97" t="s">
        <v>1283</v>
      </c>
      <c r="D653" s="65" t="s">
        <v>310</v>
      </c>
      <c r="E653" s="174" t="s">
        <v>479</v>
      </c>
      <c r="F653" s="192">
        <v>250</v>
      </c>
      <c r="G653" s="86"/>
      <c r="H653" s="86"/>
      <c r="I653" s="251">
        <v>0</v>
      </c>
      <c r="J653" s="181">
        <v>82.665199999999999</v>
      </c>
      <c r="K653" s="91">
        <v>20666.3</v>
      </c>
      <c r="L653" s="257">
        <v>0</v>
      </c>
      <c r="M653" s="257">
        <v>0</v>
      </c>
      <c r="N653" s="257">
        <v>0</v>
      </c>
      <c r="O653" s="191">
        <v>20666.3</v>
      </c>
      <c r="P653" s="259">
        <v>0</v>
      </c>
      <c r="Q653" s="245">
        <v>0</v>
      </c>
      <c r="R653" s="223">
        <v>113.24</v>
      </c>
    </row>
    <row r="654" spans="1:18" ht="58.5" customHeight="1" x14ac:dyDescent="0.2">
      <c r="A654" s="70">
        <v>43892</v>
      </c>
      <c r="B654" s="65" t="s">
        <v>224</v>
      </c>
      <c r="C654" s="97" t="s">
        <v>1284</v>
      </c>
      <c r="D654" s="65" t="s">
        <v>310</v>
      </c>
      <c r="E654" s="174" t="s">
        <v>479</v>
      </c>
      <c r="F654" s="192">
        <v>73</v>
      </c>
      <c r="G654" s="86"/>
      <c r="H654" s="86"/>
      <c r="I654" s="251">
        <v>0</v>
      </c>
      <c r="J654" s="181">
        <v>129.45820000000001</v>
      </c>
      <c r="K654" s="91">
        <v>9450.44</v>
      </c>
      <c r="L654" s="257">
        <v>0</v>
      </c>
      <c r="M654" s="257">
        <v>0</v>
      </c>
      <c r="N654" s="257">
        <v>0</v>
      </c>
      <c r="O654" s="191">
        <v>9450.44</v>
      </c>
      <c r="P654" s="259">
        <v>0</v>
      </c>
      <c r="Q654" s="245">
        <v>0</v>
      </c>
      <c r="R654" s="223">
        <v>177.34</v>
      </c>
    </row>
    <row r="655" spans="1:18" ht="14.25" customHeight="1" x14ac:dyDescent="0.2">
      <c r="A655" s="118" t="s">
        <v>670</v>
      </c>
      <c r="B655" s="119"/>
      <c r="C655" s="112" t="s">
        <v>671</v>
      </c>
      <c r="D655" s="120"/>
      <c r="E655" s="179"/>
      <c r="F655" s="202"/>
      <c r="G655" s="120"/>
      <c r="H655" s="120"/>
      <c r="I655" s="255"/>
      <c r="J655" s="185"/>
      <c r="K655" s="121">
        <v>5261.84</v>
      </c>
      <c r="L655" s="121"/>
      <c r="M655" s="121"/>
      <c r="N655" s="121"/>
      <c r="O655" s="213"/>
      <c r="P655" s="239"/>
      <c r="Q655" s="213"/>
      <c r="R655" s="229"/>
    </row>
    <row r="656" spans="1:18" ht="23.25" customHeight="1" x14ac:dyDescent="0.2">
      <c r="A656" s="70">
        <v>43922</v>
      </c>
      <c r="B656" s="65" t="s">
        <v>147</v>
      </c>
      <c r="C656" s="97" t="s">
        <v>1143</v>
      </c>
      <c r="D656" s="65" t="s">
        <v>310</v>
      </c>
      <c r="E656" s="174" t="s">
        <v>479</v>
      </c>
      <c r="F656" s="192">
        <v>680</v>
      </c>
      <c r="G656" s="86"/>
      <c r="H656" s="86"/>
      <c r="I656" s="251">
        <v>0</v>
      </c>
      <c r="J656" s="181">
        <v>7.7379999999999995</v>
      </c>
      <c r="K656" s="91">
        <v>5261.84</v>
      </c>
      <c r="L656" s="257">
        <v>0</v>
      </c>
      <c r="M656" s="257">
        <v>0</v>
      </c>
      <c r="N656" s="257">
        <v>0</v>
      </c>
      <c r="O656" s="191">
        <v>5261.84</v>
      </c>
      <c r="P656" s="259">
        <v>0</v>
      </c>
      <c r="Q656" s="245">
        <v>0</v>
      </c>
      <c r="R656" s="223">
        <v>10.6</v>
      </c>
    </row>
    <row r="657" spans="1:18" s="162" customFormat="1" ht="20.25" customHeight="1" x14ac:dyDescent="0.2">
      <c r="A657" s="154">
        <v>21</v>
      </c>
      <c r="B657" s="155"/>
      <c r="C657" s="156" t="s">
        <v>672</v>
      </c>
      <c r="D657" s="157"/>
      <c r="E657" s="175"/>
      <c r="F657" s="193"/>
      <c r="G657" s="157"/>
      <c r="H657" s="157"/>
      <c r="I657" s="252"/>
      <c r="J657" s="182"/>
      <c r="K657" s="171">
        <v>81940.579999999987</v>
      </c>
      <c r="L657" s="171"/>
      <c r="M657" s="171"/>
      <c r="N657" s="171"/>
      <c r="O657" s="215"/>
      <c r="P657" s="241"/>
      <c r="Q657" s="215"/>
      <c r="R657" s="224"/>
    </row>
    <row r="658" spans="1:18" ht="19.5" customHeight="1" x14ac:dyDescent="0.2">
      <c r="A658" s="118" t="s">
        <v>673</v>
      </c>
      <c r="B658" s="119"/>
      <c r="C658" s="112" t="s">
        <v>674</v>
      </c>
      <c r="D658" s="120"/>
      <c r="E658" s="179"/>
      <c r="F658" s="202"/>
      <c r="G658" s="120"/>
      <c r="H658" s="120"/>
      <c r="I658" s="255"/>
      <c r="J658" s="185"/>
      <c r="K658" s="121">
        <v>5041.5499999999993</v>
      </c>
      <c r="L658" s="121"/>
      <c r="M658" s="121"/>
      <c r="N658" s="121"/>
      <c r="O658" s="213"/>
      <c r="P658" s="239"/>
      <c r="Q658" s="213"/>
      <c r="R658" s="229"/>
    </row>
    <row r="659" spans="1:18" ht="30" customHeight="1" x14ac:dyDescent="0.2">
      <c r="A659" s="70">
        <v>44197</v>
      </c>
      <c r="B659" s="66">
        <v>89355</v>
      </c>
      <c r="C659" s="97" t="s">
        <v>1285</v>
      </c>
      <c r="D659" s="65" t="s">
        <v>310</v>
      </c>
      <c r="E659" s="174" t="s">
        <v>479</v>
      </c>
      <c r="F659" s="192">
        <v>69</v>
      </c>
      <c r="G659" s="86"/>
      <c r="H659" s="86"/>
      <c r="I659" s="251">
        <v>0</v>
      </c>
      <c r="J659" s="181">
        <v>19.753799999999998</v>
      </c>
      <c r="K659" s="91">
        <v>1363.01</v>
      </c>
      <c r="L659" s="257">
        <v>0</v>
      </c>
      <c r="M659" s="257">
        <v>0</v>
      </c>
      <c r="N659" s="257">
        <v>0</v>
      </c>
      <c r="O659" s="191">
        <v>1363.01</v>
      </c>
      <c r="P659" s="259">
        <v>0</v>
      </c>
      <c r="Q659" s="245">
        <v>0</v>
      </c>
      <c r="R659" s="223">
        <v>27.06</v>
      </c>
    </row>
    <row r="660" spans="1:18" ht="28.5" customHeight="1" x14ac:dyDescent="0.2">
      <c r="A660" s="70">
        <v>44198</v>
      </c>
      <c r="B660" s="66">
        <v>89356</v>
      </c>
      <c r="C660" s="97" t="s">
        <v>1286</v>
      </c>
      <c r="D660" s="65" t="s">
        <v>310</v>
      </c>
      <c r="E660" s="174" t="s">
        <v>479</v>
      </c>
      <c r="F660" s="192">
        <v>60</v>
      </c>
      <c r="G660" s="86"/>
      <c r="H660" s="86"/>
      <c r="I660" s="251">
        <v>0</v>
      </c>
      <c r="J660" s="181">
        <v>22.805199999999999</v>
      </c>
      <c r="K660" s="91">
        <v>1368.31</v>
      </c>
      <c r="L660" s="257">
        <v>0</v>
      </c>
      <c r="M660" s="257">
        <v>0</v>
      </c>
      <c r="N660" s="257">
        <v>0</v>
      </c>
      <c r="O660" s="191">
        <v>1368.31</v>
      </c>
      <c r="P660" s="259">
        <v>0</v>
      </c>
      <c r="Q660" s="245">
        <v>0</v>
      </c>
      <c r="R660" s="223">
        <v>31.24</v>
      </c>
    </row>
    <row r="661" spans="1:18" ht="31.5" customHeight="1" x14ac:dyDescent="0.2">
      <c r="A661" s="70">
        <v>44199</v>
      </c>
      <c r="B661" s="66">
        <v>89403</v>
      </c>
      <c r="C661" s="97" t="s">
        <v>1287</v>
      </c>
      <c r="D661" s="65" t="s">
        <v>310</v>
      </c>
      <c r="E661" s="174" t="s">
        <v>479</v>
      </c>
      <c r="F661" s="192">
        <v>137</v>
      </c>
      <c r="G661" s="86"/>
      <c r="H661" s="86"/>
      <c r="I661" s="251">
        <v>0</v>
      </c>
      <c r="J661" s="181">
        <v>16.863</v>
      </c>
      <c r="K661" s="91">
        <v>2310.23</v>
      </c>
      <c r="L661" s="257">
        <v>0</v>
      </c>
      <c r="M661" s="257">
        <v>0</v>
      </c>
      <c r="N661" s="257">
        <v>0</v>
      </c>
      <c r="O661" s="191">
        <v>2310.23</v>
      </c>
      <c r="P661" s="259">
        <v>0</v>
      </c>
      <c r="Q661" s="245">
        <v>0</v>
      </c>
      <c r="R661" s="223">
        <v>23.1</v>
      </c>
    </row>
    <row r="662" spans="1:18" ht="17.25" customHeight="1" x14ac:dyDescent="0.2">
      <c r="A662" s="118" t="s">
        <v>675</v>
      </c>
      <c r="B662" s="119"/>
      <c r="C662" s="112" t="s">
        <v>676</v>
      </c>
      <c r="D662" s="120"/>
      <c r="E662" s="179"/>
      <c r="F662" s="202"/>
      <c r="G662" s="120"/>
      <c r="H662" s="120"/>
      <c r="I662" s="255"/>
      <c r="J662" s="185"/>
      <c r="K662" s="132">
        <v>3374.0100000000007</v>
      </c>
      <c r="L662" s="132"/>
      <c r="M662" s="132"/>
      <c r="N662" s="132"/>
      <c r="O662" s="216"/>
      <c r="P662" s="242"/>
      <c r="Q662" s="216"/>
      <c r="R662" s="229"/>
    </row>
    <row r="663" spans="1:18" ht="33" customHeight="1" x14ac:dyDescent="0.2">
      <c r="A663" s="70">
        <v>44228</v>
      </c>
      <c r="B663" s="66">
        <v>89358</v>
      </c>
      <c r="C663" s="97" t="s">
        <v>1288</v>
      </c>
      <c r="D663" s="65" t="s">
        <v>310</v>
      </c>
      <c r="E663" s="174" t="s">
        <v>482</v>
      </c>
      <c r="F663" s="192">
        <v>40</v>
      </c>
      <c r="G663" s="86"/>
      <c r="H663" s="86"/>
      <c r="I663" s="251">
        <v>0</v>
      </c>
      <c r="J663" s="181">
        <v>7.7744999999999997</v>
      </c>
      <c r="K663" s="91">
        <v>310.98</v>
      </c>
      <c r="L663" s="257">
        <v>0</v>
      </c>
      <c r="M663" s="257">
        <v>0</v>
      </c>
      <c r="N663" s="257">
        <v>0</v>
      </c>
      <c r="O663" s="191">
        <v>310.98</v>
      </c>
      <c r="P663" s="259">
        <v>0</v>
      </c>
      <c r="Q663" s="245">
        <v>0</v>
      </c>
      <c r="R663" s="223">
        <v>10.65</v>
      </c>
    </row>
    <row r="664" spans="1:18" ht="32.25" customHeight="1" x14ac:dyDescent="0.2">
      <c r="A664" s="70">
        <v>44229</v>
      </c>
      <c r="B664" s="66">
        <v>89362</v>
      </c>
      <c r="C664" s="97" t="s">
        <v>1289</v>
      </c>
      <c r="D664" s="65" t="s">
        <v>310</v>
      </c>
      <c r="E664" s="174" t="s">
        <v>317</v>
      </c>
      <c r="F664" s="192">
        <v>20</v>
      </c>
      <c r="G664" s="86"/>
      <c r="H664" s="86"/>
      <c r="I664" s="251">
        <v>0</v>
      </c>
      <c r="J664" s="181">
        <v>9.2271999999999998</v>
      </c>
      <c r="K664" s="91">
        <v>184.54</v>
      </c>
      <c r="L664" s="257">
        <v>0</v>
      </c>
      <c r="M664" s="257">
        <v>0</v>
      </c>
      <c r="N664" s="257">
        <v>0</v>
      </c>
      <c r="O664" s="191">
        <v>184.54</v>
      </c>
      <c r="P664" s="259">
        <v>0</v>
      </c>
      <c r="Q664" s="245">
        <v>0</v>
      </c>
      <c r="R664" s="223">
        <v>12.64</v>
      </c>
    </row>
    <row r="665" spans="1:18" ht="32.25" customHeight="1" x14ac:dyDescent="0.2">
      <c r="A665" s="70">
        <v>44230</v>
      </c>
      <c r="B665" s="66">
        <v>89367</v>
      </c>
      <c r="C665" s="97" t="s">
        <v>1290</v>
      </c>
      <c r="D665" s="65" t="s">
        <v>310</v>
      </c>
      <c r="E665" s="174" t="s">
        <v>482</v>
      </c>
      <c r="F665" s="192">
        <v>40</v>
      </c>
      <c r="G665" s="86"/>
      <c r="H665" s="86"/>
      <c r="I665" s="251">
        <v>0</v>
      </c>
      <c r="J665" s="181">
        <v>12.3443</v>
      </c>
      <c r="K665" s="91">
        <v>493.77</v>
      </c>
      <c r="L665" s="257">
        <v>0</v>
      </c>
      <c r="M665" s="257">
        <v>0</v>
      </c>
      <c r="N665" s="257">
        <v>0</v>
      </c>
      <c r="O665" s="191">
        <v>493.77</v>
      </c>
      <c r="P665" s="259">
        <v>0</v>
      </c>
      <c r="Q665" s="245">
        <v>0</v>
      </c>
      <c r="R665" s="223">
        <v>16.91</v>
      </c>
    </row>
    <row r="666" spans="1:18" ht="31.5" customHeight="1" x14ac:dyDescent="0.2">
      <c r="A666" s="70">
        <v>44231</v>
      </c>
      <c r="B666" s="66">
        <v>90373</v>
      </c>
      <c r="C666" s="97" t="s">
        <v>1291</v>
      </c>
      <c r="D666" s="65" t="s">
        <v>310</v>
      </c>
      <c r="E666" s="174" t="s">
        <v>482</v>
      </c>
      <c r="F666" s="192">
        <v>20</v>
      </c>
      <c r="G666" s="86"/>
      <c r="H666" s="86"/>
      <c r="I666" s="251">
        <v>0</v>
      </c>
      <c r="J666" s="181">
        <v>11.5778</v>
      </c>
      <c r="K666" s="91">
        <v>231.55</v>
      </c>
      <c r="L666" s="257">
        <v>0</v>
      </c>
      <c r="M666" s="257">
        <v>0</v>
      </c>
      <c r="N666" s="257">
        <v>0</v>
      </c>
      <c r="O666" s="191">
        <v>231.55</v>
      </c>
      <c r="P666" s="259">
        <v>0</v>
      </c>
      <c r="Q666" s="245">
        <v>0</v>
      </c>
      <c r="R666" s="223">
        <v>15.86</v>
      </c>
    </row>
    <row r="667" spans="1:18" ht="30" x14ac:dyDescent="0.2">
      <c r="A667" s="70">
        <v>44232</v>
      </c>
      <c r="B667" s="66">
        <v>89371</v>
      </c>
      <c r="C667" s="97" t="s">
        <v>1292</v>
      </c>
      <c r="D667" s="65" t="s">
        <v>310</v>
      </c>
      <c r="E667" s="174" t="s">
        <v>317</v>
      </c>
      <c r="F667" s="192">
        <v>30</v>
      </c>
      <c r="G667" s="86"/>
      <c r="H667" s="86"/>
      <c r="I667" s="251">
        <v>0</v>
      </c>
      <c r="J667" s="181">
        <v>5.694</v>
      </c>
      <c r="K667" s="91">
        <v>170.82</v>
      </c>
      <c r="L667" s="257">
        <v>0</v>
      </c>
      <c r="M667" s="257">
        <v>0</v>
      </c>
      <c r="N667" s="257">
        <v>0</v>
      </c>
      <c r="O667" s="191">
        <v>170.82</v>
      </c>
      <c r="P667" s="259">
        <v>0</v>
      </c>
      <c r="Q667" s="245">
        <v>0</v>
      </c>
      <c r="R667" s="223">
        <v>7.8</v>
      </c>
    </row>
    <row r="668" spans="1:18" ht="33.75" customHeight="1" x14ac:dyDescent="0.2">
      <c r="A668" s="70">
        <v>44233</v>
      </c>
      <c r="B668" s="66">
        <v>89378</v>
      </c>
      <c r="C668" s="97" t="s">
        <v>1293</v>
      </c>
      <c r="D668" s="65" t="s">
        <v>310</v>
      </c>
      <c r="E668" s="174" t="s">
        <v>317</v>
      </c>
      <c r="F668" s="192">
        <v>10</v>
      </c>
      <c r="G668" s="86"/>
      <c r="H668" s="86"/>
      <c r="I668" s="251">
        <v>0</v>
      </c>
      <c r="J668" s="181">
        <v>6.7233000000000001</v>
      </c>
      <c r="K668" s="91">
        <v>67.23</v>
      </c>
      <c r="L668" s="257">
        <v>0</v>
      </c>
      <c r="M668" s="257">
        <v>0</v>
      </c>
      <c r="N668" s="257">
        <v>0</v>
      </c>
      <c r="O668" s="191">
        <v>67.23</v>
      </c>
      <c r="P668" s="259">
        <v>0</v>
      </c>
      <c r="Q668" s="245">
        <v>0</v>
      </c>
      <c r="R668" s="223">
        <v>9.2100000000000009</v>
      </c>
    </row>
    <row r="669" spans="1:18" ht="33.75" customHeight="1" x14ac:dyDescent="0.2">
      <c r="A669" s="70">
        <v>44234</v>
      </c>
      <c r="B669" s="66">
        <v>89431</v>
      </c>
      <c r="C669" s="97" t="s">
        <v>1294</v>
      </c>
      <c r="D669" s="65" t="s">
        <v>310</v>
      </c>
      <c r="E669" s="174" t="s">
        <v>317</v>
      </c>
      <c r="F669" s="192">
        <v>20</v>
      </c>
      <c r="G669" s="86"/>
      <c r="H669" s="86"/>
      <c r="I669" s="251">
        <v>0</v>
      </c>
      <c r="J669" s="181">
        <v>8.285499999999999</v>
      </c>
      <c r="K669" s="91">
        <v>165.71</v>
      </c>
      <c r="L669" s="257">
        <v>0</v>
      </c>
      <c r="M669" s="257">
        <v>0</v>
      </c>
      <c r="N669" s="257">
        <v>0</v>
      </c>
      <c r="O669" s="191">
        <v>165.71</v>
      </c>
      <c r="P669" s="259">
        <v>0</v>
      </c>
      <c r="Q669" s="245">
        <v>0</v>
      </c>
      <c r="R669" s="223">
        <v>11.35</v>
      </c>
    </row>
    <row r="670" spans="1:18" ht="33" customHeight="1" x14ac:dyDescent="0.2">
      <c r="A670" s="77">
        <v>44235</v>
      </c>
      <c r="B670" s="66">
        <v>89393</v>
      </c>
      <c r="C670" s="97" t="s">
        <v>1295</v>
      </c>
      <c r="D670" s="65" t="s">
        <v>310</v>
      </c>
      <c r="E670" s="174" t="s">
        <v>317</v>
      </c>
      <c r="F670" s="192">
        <v>15</v>
      </c>
      <c r="G670" s="86"/>
      <c r="H670" s="86"/>
      <c r="I670" s="251">
        <v>0</v>
      </c>
      <c r="J670" s="181">
        <v>10.7164</v>
      </c>
      <c r="K670" s="91">
        <v>160.74</v>
      </c>
      <c r="L670" s="257">
        <v>0</v>
      </c>
      <c r="M670" s="257">
        <v>0</v>
      </c>
      <c r="N670" s="257">
        <v>0</v>
      </c>
      <c r="O670" s="191">
        <v>160.74</v>
      </c>
      <c r="P670" s="259">
        <v>0</v>
      </c>
      <c r="Q670" s="245">
        <v>0</v>
      </c>
      <c r="R670" s="223">
        <v>14.68</v>
      </c>
    </row>
    <row r="671" spans="1:18" ht="37.5" customHeight="1" x14ac:dyDescent="0.2">
      <c r="A671" s="77">
        <v>44236</v>
      </c>
      <c r="B671" s="66">
        <v>89395</v>
      </c>
      <c r="C671" s="97" t="s">
        <v>1296</v>
      </c>
      <c r="D671" s="65" t="s">
        <v>310</v>
      </c>
      <c r="E671" s="174" t="s">
        <v>317</v>
      </c>
      <c r="F671" s="192">
        <v>10</v>
      </c>
      <c r="G671" s="86"/>
      <c r="H671" s="86"/>
      <c r="I671" s="251">
        <v>0</v>
      </c>
      <c r="J671" s="181">
        <v>12.658200000000001</v>
      </c>
      <c r="K671" s="91">
        <v>126.58</v>
      </c>
      <c r="L671" s="257">
        <v>0</v>
      </c>
      <c r="M671" s="257">
        <v>0</v>
      </c>
      <c r="N671" s="257">
        <v>0</v>
      </c>
      <c r="O671" s="191">
        <v>126.58</v>
      </c>
      <c r="P671" s="259">
        <v>0</v>
      </c>
      <c r="Q671" s="245">
        <v>0</v>
      </c>
      <c r="R671" s="223">
        <v>17.34</v>
      </c>
    </row>
    <row r="672" spans="1:18" ht="33.75" customHeight="1" x14ac:dyDescent="0.2">
      <c r="A672" s="82">
        <v>40230</v>
      </c>
      <c r="B672" s="66">
        <v>89398</v>
      </c>
      <c r="C672" s="97" t="s">
        <v>1297</v>
      </c>
      <c r="D672" s="65" t="s">
        <v>310</v>
      </c>
      <c r="E672" s="174" t="s">
        <v>317</v>
      </c>
      <c r="F672" s="192">
        <v>20</v>
      </c>
      <c r="G672" s="86"/>
      <c r="H672" s="86"/>
      <c r="I672" s="251">
        <v>0</v>
      </c>
      <c r="J672" s="181">
        <v>17.096600000000002</v>
      </c>
      <c r="K672" s="91">
        <v>341.93</v>
      </c>
      <c r="L672" s="257">
        <v>0</v>
      </c>
      <c r="M672" s="257">
        <v>0</v>
      </c>
      <c r="N672" s="257">
        <v>0</v>
      </c>
      <c r="O672" s="191">
        <v>341.93</v>
      </c>
      <c r="P672" s="259">
        <v>0</v>
      </c>
      <c r="Q672" s="245">
        <v>0</v>
      </c>
      <c r="R672" s="223">
        <v>23.42</v>
      </c>
    </row>
    <row r="673" spans="1:18" ht="30" x14ac:dyDescent="0.2">
      <c r="A673" s="82">
        <v>40595</v>
      </c>
      <c r="B673" s="66">
        <v>104049</v>
      </c>
      <c r="C673" s="97" t="s">
        <v>1298</v>
      </c>
      <c r="D673" s="65" t="s">
        <v>310</v>
      </c>
      <c r="E673" s="174" t="s">
        <v>317</v>
      </c>
      <c r="F673" s="192">
        <v>30</v>
      </c>
      <c r="G673" s="86"/>
      <c r="H673" s="86"/>
      <c r="I673" s="251">
        <v>0</v>
      </c>
      <c r="J673" s="181">
        <v>5.6429</v>
      </c>
      <c r="K673" s="91">
        <v>169.28</v>
      </c>
      <c r="L673" s="257">
        <v>0</v>
      </c>
      <c r="M673" s="257">
        <v>0</v>
      </c>
      <c r="N673" s="257">
        <v>0</v>
      </c>
      <c r="O673" s="191">
        <v>169.28</v>
      </c>
      <c r="P673" s="259">
        <v>0</v>
      </c>
      <c r="Q673" s="245">
        <v>0</v>
      </c>
      <c r="R673" s="223">
        <v>7.73</v>
      </c>
    </row>
    <row r="674" spans="1:18" ht="34.5" customHeight="1" x14ac:dyDescent="0.2">
      <c r="A674" s="82">
        <v>40960</v>
      </c>
      <c r="B674" s="66">
        <v>89383</v>
      </c>
      <c r="C674" s="97" t="s">
        <v>1299</v>
      </c>
      <c r="D674" s="65" t="s">
        <v>310</v>
      </c>
      <c r="E674" s="174" t="s">
        <v>317</v>
      </c>
      <c r="F674" s="192">
        <v>6</v>
      </c>
      <c r="G674" s="86"/>
      <c r="H674" s="86"/>
      <c r="I674" s="251">
        <v>0</v>
      </c>
      <c r="J674" s="181">
        <v>6.2852999999999994</v>
      </c>
      <c r="K674" s="91">
        <v>37.71</v>
      </c>
      <c r="L674" s="257">
        <v>0</v>
      </c>
      <c r="M674" s="257">
        <v>0</v>
      </c>
      <c r="N674" s="257">
        <v>0</v>
      </c>
      <c r="O674" s="191">
        <v>37.71</v>
      </c>
      <c r="P674" s="259">
        <v>0</v>
      </c>
      <c r="Q674" s="245">
        <v>0</v>
      </c>
      <c r="R674" s="223">
        <v>8.61</v>
      </c>
    </row>
    <row r="675" spans="1:18" ht="30" x14ac:dyDescent="0.2">
      <c r="A675" s="82">
        <v>41326</v>
      </c>
      <c r="B675" s="66">
        <v>104050</v>
      </c>
      <c r="C675" s="97" t="s">
        <v>1300</v>
      </c>
      <c r="D675" s="65" t="s">
        <v>310</v>
      </c>
      <c r="E675" s="174" t="s">
        <v>317</v>
      </c>
      <c r="F675" s="192">
        <v>14</v>
      </c>
      <c r="G675" s="86"/>
      <c r="H675" s="86"/>
      <c r="I675" s="251">
        <v>0</v>
      </c>
      <c r="J675" s="181">
        <v>8.2927999999999997</v>
      </c>
      <c r="K675" s="91">
        <v>116.09</v>
      </c>
      <c r="L675" s="257">
        <v>0</v>
      </c>
      <c r="M675" s="257">
        <v>0</v>
      </c>
      <c r="N675" s="257">
        <v>0</v>
      </c>
      <c r="O675" s="191">
        <v>116.09</v>
      </c>
      <c r="P675" s="259">
        <v>0</v>
      </c>
      <c r="Q675" s="245">
        <v>0</v>
      </c>
      <c r="R675" s="223">
        <v>11.36</v>
      </c>
    </row>
    <row r="676" spans="1:18" ht="31.5" customHeight="1" x14ac:dyDescent="0.2">
      <c r="A676" s="82">
        <v>41691</v>
      </c>
      <c r="B676" s="66">
        <v>94664</v>
      </c>
      <c r="C676" s="97" t="s">
        <v>1301</v>
      </c>
      <c r="D676" s="65" t="s">
        <v>310</v>
      </c>
      <c r="E676" s="174" t="s">
        <v>482</v>
      </c>
      <c r="F676" s="192">
        <v>1</v>
      </c>
      <c r="G676" s="86"/>
      <c r="H676" s="86"/>
      <c r="I676" s="251">
        <v>0</v>
      </c>
      <c r="J676" s="181">
        <v>16.585599999999999</v>
      </c>
      <c r="K676" s="91">
        <v>16.579999999999998</v>
      </c>
      <c r="L676" s="257">
        <v>0</v>
      </c>
      <c r="M676" s="257">
        <v>0</v>
      </c>
      <c r="N676" s="257">
        <v>0</v>
      </c>
      <c r="O676" s="191">
        <v>16.579999999999998</v>
      </c>
      <c r="P676" s="259">
        <v>0</v>
      </c>
      <c r="Q676" s="245">
        <v>0</v>
      </c>
      <c r="R676" s="223">
        <v>22.72</v>
      </c>
    </row>
    <row r="677" spans="1:18" ht="34.5" customHeight="1" x14ac:dyDescent="0.2">
      <c r="A677" s="82">
        <v>42056</v>
      </c>
      <c r="B677" s="66">
        <v>94703</v>
      </c>
      <c r="C677" s="97" t="s">
        <v>1302</v>
      </c>
      <c r="D677" s="65" t="s">
        <v>310</v>
      </c>
      <c r="E677" s="174" t="s">
        <v>317</v>
      </c>
      <c r="F677" s="192">
        <v>8</v>
      </c>
      <c r="G677" s="86"/>
      <c r="H677" s="86"/>
      <c r="I677" s="251">
        <v>0</v>
      </c>
      <c r="J677" s="181">
        <v>16.6294</v>
      </c>
      <c r="K677" s="91">
        <v>133.03</v>
      </c>
      <c r="L677" s="257">
        <v>0</v>
      </c>
      <c r="M677" s="257">
        <v>0</v>
      </c>
      <c r="N677" s="257">
        <v>0</v>
      </c>
      <c r="O677" s="191">
        <v>133.03</v>
      </c>
      <c r="P677" s="259">
        <v>0</v>
      </c>
      <c r="Q677" s="245">
        <v>0</v>
      </c>
      <c r="R677" s="223">
        <v>22.78</v>
      </c>
    </row>
    <row r="678" spans="1:18" ht="38.25" customHeight="1" x14ac:dyDescent="0.2">
      <c r="A678" s="82">
        <v>42421</v>
      </c>
      <c r="B678" s="66">
        <v>94704</v>
      </c>
      <c r="C678" s="97" t="s">
        <v>1303</v>
      </c>
      <c r="D678" s="65" t="s">
        <v>310</v>
      </c>
      <c r="E678" s="174" t="s">
        <v>317</v>
      </c>
      <c r="F678" s="192">
        <v>16</v>
      </c>
      <c r="G678" s="86"/>
      <c r="H678" s="86"/>
      <c r="I678" s="251">
        <v>0</v>
      </c>
      <c r="J678" s="181">
        <v>21.724800000000002</v>
      </c>
      <c r="K678" s="91">
        <v>347.59</v>
      </c>
      <c r="L678" s="257">
        <v>0</v>
      </c>
      <c r="M678" s="257">
        <v>0</v>
      </c>
      <c r="N678" s="257">
        <v>0</v>
      </c>
      <c r="O678" s="191">
        <v>347.59</v>
      </c>
      <c r="P678" s="259">
        <v>0</v>
      </c>
      <c r="Q678" s="245">
        <v>0</v>
      </c>
      <c r="R678" s="223">
        <v>29.76</v>
      </c>
    </row>
    <row r="679" spans="1:18" ht="28.5" customHeight="1" x14ac:dyDescent="0.2">
      <c r="A679" s="82">
        <v>42787</v>
      </c>
      <c r="B679" s="66">
        <v>103948</v>
      </c>
      <c r="C679" s="97" t="s">
        <v>1304</v>
      </c>
      <c r="D679" s="65" t="s">
        <v>310</v>
      </c>
      <c r="E679" s="174" t="s">
        <v>317</v>
      </c>
      <c r="F679" s="192">
        <v>40</v>
      </c>
      <c r="G679" s="86"/>
      <c r="H679" s="86"/>
      <c r="I679" s="251">
        <v>0</v>
      </c>
      <c r="J679" s="181">
        <v>7.4970999999999997</v>
      </c>
      <c r="K679" s="91">
        <v>299.88</v>
      </c>
      <c r="L679" s="257">
        <v>0</v>
      </c>
      <c r="M679" s="257">
        <v>0</v>
      </c>
      <c r="N679" s="257">
        <v>0</v>
      </c>
      <c r="O679" s="191">
        <v>299.88</v>
      </c>
      <c r="P679" s="259">
        <v>0</v>
      </c>
      <c r="Q679" s="245">
        <v>0</v>
      </c>
      <c r="R679" s="223">
        <v>10.27</v>
      </c>
    </row>
    <row r="680" spans="1:18" ht="17.25" customHeight="1" x14ac:dyDescent="0.2">
      <c r="A680" s="118" t="s">
        <v>677</v>
      </c>
      <c r="B680" s="119"/>
      <c r="C680" s="112" t="s">
        <v>678</v>
      </c>
      <c r="D680" s="120"/>
      <c r="E680" s="179"/>
      <c r="F680" s="202"/>
      <c r="G680" s="120"/>
      <c r="H680" s="120"/>
      <c r="I680" s="255"/>
      <c r="J680" s="185"/>
      <c r="K680" s="121">
        <v>1589.7</v>
      </c>
      <c r="L680" s="121"/>
      <c r="M680" s="121"/>
      <c r="N680" s="121"/>
      <c r="O680" s="213"/>
      <c r="P680" s="239"/>
      <c r="Q680" s="213"/>
      <c r="R680" s="229"/>
    </row>
    <row r="681" spans="1:18" ht="30" customHeight="1" x14ac:dyDescent="0.2">
      <c r="A681" s="133">
        <v>44256</v>
      </c>
      <c r="B681" s="66">
        <v>89984</v>
      </c>
      <c r="C681" s="97" t="s">
        <v>1305</v>
      </c>
      <c r="D681" s="65" t="s">
        <v>310</v>
      </c>
      <c r="E681" s="174" t="s">
        <v>317</v>
      </c>
      <c r="F681" s="194">
        <v>2</v>
      </c>
      <c r="G681" s="84"/>
      <c r="H681" s="84"/>
      <c r="I681" s="251">
        <v>0</v>
      </c>
      <c r="J681" s="181">
        <v>80.548200000000008</v>
      </c>
      <c r="K681" s="91">
        <v>161.09</v>
      </c>
      <c r="L681" s="257">
        <v>0</v>
      </c>
      <c r="M681" s="257">
        <v>0</v>
      </c>
      <c r="N681" s="257">
        <v>0</v>
      </c>
      <c r="O681" s="191">
        <v>161.09</v>
      </c>
      <c r="P681" s="259">
        <v>0</v>
      </c>
      <c r="Q681" s="245">
        <v>0</v>
      </c>
      <c r="R681" s="223">
        <v>110.34</v>
      </c>
    </row>
    <row r="682" spans="1:18" ht="30" x14ac:dyDescent="0.2">
      <c r="A682" s="133">
        <v>44257</v>
      </c>
      <c r="B682" s="66">
        <v>89353</v>
      </c>
      <c r="C682" s="97" t="s">
        <v>1306</v>
      </c>
      <c r="D682" s="65" t="s">
        <v>310</v>
      </c>
      <c r="E682" s="174" t="s">
        <v>317</v>
      </c>
      <c r="F682" s="194">
        <v>13</v>
      </c>
      <c r="G682" s="84"/>
      <c r="H682" s="84"/>
      <c r="I682" s="251">
        <v>0</v>
      </c>
      <c r="J682" s="181">
        <v>37.6753</v>
      </c>
      <c r="K682" s="91">
        <v>489.77</v>
      </c>
      <c r="L682" s="257">
        <v>0</v>
      </c>
      <c r="M682" s="257">
        <v>0</v>
      </c>
      <c r="N682" s="257">
        <v>0</v>
      </c>
      <c r="O682" s="191">
        <v>489.77</v>
      </c>
      <c r="P682" s="259">
        <v>0</v>
      </c>
      <c r="Q682" s="245">
        <v>0</v>
      </c>
      <c r="R682" s="223">
        <v>51.61</v>
      </c>
    </row>
    <row r="683" spans="1:18" ht="35.25" customHeight="1" x14ac:dyDescent="0.2">
      <c r="A683" s="133">
        <v>44258</v>
      </c>
      <c r="B683" s="66">
        <v>89987</v>
      </c>
      <c r="C683" s="97" t="s">
        <v>1307</v>
      </c>
      <c r="D683" s="65" t="s">
        <v>310</v>
      </c>
      <c r="E683" s="174" t="s">
        <v>317</v>
      </c>
      <c r="F683" s="194">
        <v>4</v>
      </c>
      <c r="G683" s="84"/>
      <c r="H683" s="84"/>
      <c r="I683" s="251">
        <v>0</v>
      </c>
      <c r="J683" s="181">
        <v>89.352000000000004</v>
      </c>
      <c r="K683" s="91">
        <v>357.4</v>
      </c>
      <c r="L683" s="257">
        <v>0</v>
      </c>
      <c r="M683" s="257">
        <v>0</v>
      </c>
      <c r="N683" s="257">
        <v>0</v>
      </c>
      <c r="O683" s="191">
        <v>357.4</v>
      </c>
      <c r="P683" s="259">
        <v>0</v>
      </c>
      <c r="Q683" s="245">
        <v>0</v>
      </c>
      <c r="R683" s="223">
        <v>122.4</v>
      </c>
    </row>
    <row r="684" spans="1:18" ht="19.5" customHeight="1" x14ac:dyDescent="0.2">
      <c r="A684" s="133">
        <v>44259</v>
      </c>
      <c r="B684" s="66">
        <v>94495</v>
      </c>
      <c r="C684" s="97" t="s">
        <v>1308</v>
      </c>
      <c r="D684" s="65" t="s">
        <v>310</v>
      </c>
      <c r="E684" s="174" t="s">
        <v>317</v>
      </c>
      <c r="F684" s="194">
        <v>10</v>
      </c>
      <c r="G684" s="84"/>
      <c r="H684" s="84"/>
      <c r="I684" s="251">
        <v>0</v>
      </c>
      <c r="J684" s="181">
        <v>58.144500000000008</v>
      </c>
      <c r="K684" s="91">
        <v>581.44000000000005</v>
      </c>
      <c r="L684" s="257">
        <v>0</v>
      </c>
      <c r="M684" s="257">
        <v>0</v>
      </c>
      <c r="N684" s="257">
        <v>0</v>
      </c>
      <c r="O684" s="191">
        <v>581.44000000000005</v>
      </c>
      <c r="P684" s="259">
        <v>0</v>
      </c>
      <c r="Q684" s="245">
        <v>0</v>
      </c>
      <c r="R684" s="223">
        <v>79.650000000000006</v>
      </c>
    </row>
    <row r="685" spans="1:18" ht="17.25" customHeight="1" x14ac:dyDescent="0.2">
      <c r="A685" s="118" t="s">
        <v>225</v>
      </c>
      <c r="B685" s="119"/>
      <c r="C685" s="112" t="s">
        <v>470</v>
      </c>
      <c r="D685" s="120"/>
      <c r="E685" s="179"/>
      <c r="F685" s="202"/>
      <c r="G685" s="120"/>
      <c r="H685" s="120"/>
      <c r="I685" s="255"/>
      <c r="J685" s="185"/>
      <c r="K685" s="121">
        <v>5282.6600000000008</v>
      </c>
      <c r="L685" s="121"/>
      <c r="M685" s="121"/>
      <c r="N685" s="121"/>
      <c r="O685" s="213"/>
      <c r="P685" s="239"/>
      <c r="Q685" s="213"/>
      <c r="R685" s="229"/>
    </row>
    <row r="686" spans="1:18" ht="30.75" customHeight="1" x14ac:dyDescent="0.2">
      <c r="A686" s="133">
        <v>44287</v>
      </c>
      <c r="B686" s="66">
        <v>90468</v>
      </c>
      <c r="C686" s="97" t="s">
        <v>1309</v>
      </c>
      <c r="D686" s="65" t="s">
        <v>310</v>
      </c>
      <c r="E686" s="174" t="s">
        <v>22</v>
      </c>
      <c r="F686" s="192">
        <v>30</v>
      </c>
      <c r="G686" s="86"/>
      <c r="H686" s="86"/>
      <c r="I686" s="251">
        <v>0</v>
      </c>
      <c r="J686" s="181">
        <v>7.7161</v>
      </c>
      <c r="K686" s="91">
        <v>231.48</v>
      </c>
      <c r="L686" s="257">
        <v>0</v>
      </c>
      <c r="M686" s="257">
        <v>0</v>
      </c>
      <c r="N686" s="257">
        <v>0</v>
      </c>
      <c r="O686" s="191">
        <v>231.48</v>
      </c>
      <c r="P686" s="190">
        <v>0</v>
      </c>
      <c r="Q686" s="191">
        <v>0</v>
      </c>
      <c r="R686" s="223">
        <v>10.57</v>
      </c>
    </row>
    <row r="687" spans="1:18" ht="36" customHeight="1" x14ac:dyDescent="0.2">
      <c r="A687" s="133">
        <v>44288</v>
      </c>
      <c r="B687" s="66">
        <v>90466</v>
      </c>
      <c r="C687" s="97" t="s">
        <v>1310</v>
      </c>
      <c r="D687" s="65" t="s">
        <v>310</v>
      </c>
      <c r="E687" s="174" t="s">
        <v>22</v>
      </c>
      <c r="F687" s="192">
        <v>30</v>
      </c>
      <c r="G687" s="86"/>
      <c r="H687" s="86"/>
      <c r="I687" s="251">
        <v>0</v>
      </c>
      <c r="J687" s="181">
        <v>15.7315</v>
      </c>
      <c r="K687" s="91">
        <v>471.94</v>
      </c>
      <c r="L687" s="257">
        <v>0</v>
      </c>
      <c r="M687" s="257">
        <v>0</v>
      </c>
      <c r="N687" s="257">
        <v>0</v>
      </c>
      <c r="O687" s="191">
        <v>471.94</v>
      </c>
      <c r="P687" s="190">
        <v>0</v>
      </c>
      <c r="Q687" s="191">
        <v>0</v>
      </c>
      <c r="R687" s="223">
        <v>21.55</v>
      </c>
    </row>
    <row r="688" spans="1:18" ht="50.25" customHeight="1" x14ac:dyDescent="0.2">
      <c r="A688" s="133">
        <v>44289</v>
      </c>
      <c r="B688" s="66">
        <v>91176</v>
      </c>
      <c r="C688" s="97" t="s">
        <v>1311</v>
      </c>
      <c r="D688" s="65" t="s">
        <v>310</v>
      </c>
      <c r="E688" s="174" t="s">
        <v>22</v>
      </c>
      <c r="F688" s="192">
        <v>50</v>
      </c>
      <c r="G688" s="86"/>
      <c r="H688" s="86"/>
      <c r="I688" s="251">
        <v>0</v>
      </c>
      <c r="J688" s="181">
        <v>16.665899999999997</v>
      </c>
      <c r="K688" s="91">
        <v>833.29</v>
      </c>
      <c r="L688" s="257">
        <v>0</v>
      </c>
      <c r="M688" s="257">
        <v>0</v>
      </c>
      <c r="N688" s="257">
        <v>0</v>
      </c>
      <c r="O688" s="191">
        <v>833.29</v>
      </c>
      <c r="P688" s="190">
        <v>0</v>
      </c>
      <c r="Q688" s="191">
        <v>0</v>
      </c>
      <c r="R688" s="223">
        <v>22.83</v>
      </c>
    </row>
    <row r="689" spans="1:18" ht="30" customHeight="1" x14ac:dyDescent="0.2">
      <c r="A689" s="133">
        <v>44290</v>
      </c>
      <c r="B689" s="66">
        <v>100323</v>
      </c>
      <c r="C689" s="97" t="s">
        <v>1186</v>
      </c>
      <c r="D689" s="65" t="s">
        <v>310</v>
      </c>
      <c r="E689" s="174" t="s">
        <v>5</v>
      </c>
      <c r="F689" s="192">
        <v>5</v>
      </c>
      <c r="G689" s="86"/>
      <c r="H689" s="86"/>
      <c r="I689" s="251">
        <v>0</v>
      </c>
      <c r="J689" s="181">
        <v>206.15199999999999</v>
      </c>
      <c r="K689" s="91">
        <v>1030.76</v>
      </c>
      <c r="L689" s="257">
        <v>0</v>
      </c>
      <c r="M689" s="257">
        <v>0</v>
      </c>
      <c r="N689" s="257">
        <v>0</v>
      </c>
      <c r="O689" s="191">
        <v>1030.76</v>
      </c>
      <c r="P689" s="190">
        <v>0</v>
      </c>
      <c r="Q689" s="191">
        <v>0</v>
      </c>
      <c r="R689" s="223">
        <v>282.39999999999998</v>
      </c>
    </row>
    <row r="690" spans="1:18" ht="19.5" customHeight="1" x14ac:dyDescent="0.2">
      <c r="A690" s="133">
        <v>44291</v>
      </c>
      <c r="B690" s="66">
        <v>93358</v>
      </c>
      <c r="C690" s="97" t="s">
        <v>1128</v>
      </c>
      <c r="D690" s="65" t="s">
        <v>310</v>
      </c>
      <c r="E690" s="174" t="s">
        <v>5</v>
      </c>
      <c r="F690" s="192">
        <v>25</v>
      </c>
      <c r="G690" s="86"/>
      <c r="H690" s="86"/>
      <c r="I690" s="251">
        <v>0</v>
      </c>
      <c r="J690" s="181">
        <v>86.702100000000002</v>
      </c>
      <c r="K690" s="91">
        <v>2167.5500000000002</v>
      </c>
      <c r="L690" s="257">
        <v>0</v>
      </c>
      <c r="M690" s="257">
        <v>0</v>
      </c>
      <c r="N690" s="257">
        <v>0</v>
      </c>
      <c r="O690" s="191">
        <v>2167.5500000000002</v>
      </c>
      <c r="P690" s="190">
        <v>0</v>
      </c>
      <c r="Q690" s="191">
        <v>0</v>
      </c>
      <c r="R690" s="223">
        <v>118.77</v>
      </c>
    </row>
    <row r="691" spans="1:18" ht="21" customHeight="1" x14ac:dyDescent="0.2">
      <c r="A691" s="133">
        <v>44292</v>
      </c>
      <c r="B691" s="66">
        <v>93382</v>
      </c>
      <c r="C691" s="97" t="s">
        <v>1129</v>
      </c>
      <c r="D691" s="65" t="s">
        <v>310</v>
      </c>
      <c r="E691" s="174" t="s">
        <v>5</v>
      </c>
      <c r="F691" s="192">
        <v>20</v>
      </c>
      <c r="G691" s="86"/>
      <c r="H691" s="86"/>
      <c r="I691" s="251">
        <v>0</v>
      </c>
      <c r="J691" s="181">
        <v>27.382299999999997</v>
      </c>
      <c r="K691" s="91">
        <v>547.64</v>
      </c>
      <c r="L691" s="257">
        <v>0</v>
      </c>
      <c r="M691" s="257">
        <v>0</v>
      </c>
      <c r="N691" s="257">
        <v>0</v>
      </c>
      <c r="O691" s="191">
        <v>547.64</v>
      </c>
      <c r="P691" s="190">
        <v>0</v>
      </c>
      <c r="Q691" s="191">
        <v>0</v>
      </c>
      <c r="R691" s="223">
        <v>37.51</v>
      </c>
    </row>
    <row r="692" spans="1:18" ht="18" customHeight="1" x14ac:dyDescent="0.2">
      <c r="A692" s="118" t="s">
        <v>679</v>
      </c>
      <c r="B692" s="119"/>
      <c r="C692" s="112" t="s">
        <v>680</v>
      </c>
      <c r="D692" s="120"/>
      <c r="E692" s="179"/>
      <c r="F692" s="202"/>
      <c r="G692" s="120"/>
      <c r="H692" s="120"/>
      <c r="I692" s="255"/>
      <c r="J692" s="185"/>
      <c r="K692" s="121">
        <v>7399.82</v>
      </c>
      <c r="L692" s="121"/>
      <c r="M692" s="121"/>
      <c r="N692" s="121"/>
      <c r="O692" s="213"/>
      <c r="P692" s="239"/>
      <c r="Q692" s="213"/>
      <c r="R692" s="229"/>
    </row>
    <row r="693" spans="1:18" ht="33" customHeight="1" x14ac:dyDescent="0.2">
      <c r="A693" s="133">
        <v>44317</v>
      </c>
      <c r="B693" s="66">
        <v>89711</v>
      </c>
      <c r="C693" s="97" t="s">
        <v>1312</v>
      </c>
      <c r="D693" s="65" t="s">
        <v>310</v>
      </c>
      <c r="E693" s="174" t="s">
        <v>479</v>
      </c>
      <c r="F693" s="192">
        <v>20</v>
      </c>
      <c r="G693" s="86"/>
      <c r="H693" s="86"/>
      <c r="I693" s="251">
        <v>0</v>
      </c>
      <c r="J693" s="181">
        <v>19.936299999999999</v>
      </c>
      <c r="K693" s="91">
        <v>398.72</v>
      </c>
      <c r="L693" s="257">
        <v>0</v>
      </c>
      <c r="M693" s="257">
        <v>0</v>
      </c>
      <c r="N693" s="257">
        <v>0</v>
      </c>
      <c r="O693" s="191">
        <v>398.72</v>
      </c>
      <c r="P693" s="259">
        <v>0</v>
      </c>
      <c r="Q693" s="245">
        <v>0</v>
      </c>
      <c r="R693" s="223">
        <v>27.31</v>
      </c>
    </row>
    <row r="694" spans="1:18" ht="35.25" customHeight="1" x14ac:dyDescent="0.2">
      <c r="A694" s="133">
        <v>44318</v>
      </c>
      <c r="B694" s="66">
        <v>89712</v>
      </c>
      <c r="C694" s="97" t="s">
        <v>1313</v>
      </c>
      <c r="D694" s="65" t="s">
        <v>310</v>
      </c>
      <c r="E694" s="174" t="s">
        <v>479</v>
      </c>
      <c r="F694" s="192">
        <v>66</v>
      </c>
      <c r="G694" s="86"/>
      <c r="H694" s="86"/>
      <c r="I694" s="251">
        <v>0</v>
      </c>
      <c r="J694" s="181">
        <v>24.498800000000003</v>
      </c>
      <c r="K694" s="91">
        <v>1616.92</v>
      </c>
      <c r="L694" s="257">
        <v>0</v>
      </c>
      <c r="M694" s="257">
        <v>0</v>
      </c>
      <c r="N694" s="257">
        <v>0</v>
      </c>
      <c r="O694" s="191">
        <v>1616.92</v>
      </c>
      <c r="P694" s="259">
        <v>0</v>
      </c>
      <c r="Q694" s="245">
        <v>0</v>
      </c>
      <c r="R694" s="223">
        <v>33.56</v>
      </c>
    </row>
    <row r="695" spans="1:18" ht="33" customHeight="1" x14ac:dyDescent="0.2">
      <c r="A695" s="133">
        <v>44319</v>
      </c>
      <c r="B695" s="66">
        <v>89714</v>
      </c>
      <c r="C695" s="97" t="s">
        <v>1314</v>
      </c>
      <c r="D695" s="65" t="s">
        <v>310</v>
      </c>
      <c r="E695" s="174" t="s">
        <v>479</v>
      </c>
      <c r="F695" s="192">
        <v>50</v>
      </c>
      <c r="G695" s="86"/>
      <c r="H695" s="86"/>
      <c r="I695" s="251">
        <v>0</v>
      </c>
      <c r="J695" s="181">
        <v>34.134799999999998</v>
      </c>
      <c r="K695" s="91">
        <v>1706.74</v>
      </c>
      <c r="L695" s="257">
        <v>0</v>
      </c>
      <c r="M695" s="257">
        <v>0</v>
      </c>
      <c r="N695" s="257">
        <v>0</v>
      </c>
      <c r="O695" s="191">
        <v>1706.74</v>
      </c>
      <c r="P695" s="259">
        <v>0</v>
      </c>
      <c r="Q695" s="245">
        <v>0</v>
      </c>
      <c r="R695" s="223">
        <v>46.76</v>
      </c>
    </row>
    <row r="696" spans="1:18" ht="30.75" customHeight="1" x14ac:dyDescent="0.2">
      <c r="A696" s="133">
        <v>44320</v>
      </c>
      <c r="B696" s="66">
        <v>89849</v>
      </c>
      <c r="C696" s="97" t="s">
        <v>1315</v>
      </c>
      <c r="D696" s="65" t="s">
        <v>310</v>
      </c>
      <c r="E696" s="174" t="s">
        <v>479</v>
      </c>
      <c r="F696" s="192">
        <v>80</v>
      </c>
      <c r="G696" s="86"/>
      <c r="H696" s="86"/>
      <c r="I696" s="251">
        <v>0</v>
      </c>
      <c r="J696" s="181">
        <v>45.9681</v>
      </c>
      <c r="K696" s="91">
        <v>3677.44</v>
      </c>
      <c r="L696" s="257">
        <v>0</v>
      </c>
      <c r="M696" s="257">
        <v>0</v>
      </c>
      <c r="N696" s="257">
        <v>0</v>
      </c>
      <c r="O696" s="191">
        <v>3677.44</v>
      </c>
      <c r="P696" s="259">
        <v>0</v>
      </c>
      <c r="Q696" s="245">
        <v>0</v>
      </c>
      <c r="R696" s="223">
        <v>62.97</v>
      </c>
    </row>
    <row r="697" spans="1:18" ht="18" customHeight="1" x14ac:dyDescent="0.2">
      <c r="A697" s="118" t="s">
        <v>681</v>
      </c>
      <c r="B697" s="119"/>
      <c r="C697" s="112" t="s">
        <v>676</v>
      </c>
      <c r="D697" s="120"/>
      <c r="E697" s="179"/>
      <c r="F697" s="202"/>
      <c r="G697" s="120"/>
      <c r="H697" s="120"/>
      <c r="I697" s="255"/>
      <c r="J697" s="185"/>
      <c r="K697" s="121">
        <v>3964.35</v>
      </c>
      <c r="L697" s="121"/>
      <c r="M697" s="121"/>
      <c r="N697" s="121"/>
      <c r="O697" s="213"/>
      <c r="P697" s="239"/>
      <c r="Q697" s="213"/>
      <c r="R697" s="229"/>
    </row>
    <row r="698" spans="1:18" ht="45" x14ac:dyDescent="0.2">
      <c r="A698" s="133">
        <v>44348</v>
      </c>
      <c r="B698" s="66">
        <v>89724</v>
      </c>
      <c r="C698" s="97" t="s">
        <v>1316</v>
      </c>
      <c r="D698" s="65" t="s">
        <v>310</v>
      </c>
      <c r="E698" s="174" t="s">
        <v>317</v>
      </c>
      <c r="F698" s="192">
        <v>26</v>
      </c>
      <c r="G698" s="86"/>
      <c r="H698" s="86"/>
      <c r="I698" s="251">
        <v>0</v>
      </c>
      <c r="J698" s="181">
        <v>9.49</v>
      </c>
      <c r="K698" s="91">
        <v>246.74</v>
      </c>
      <c r="L698" s="257">
        <v>0</v>
      </c>
      <c r="M698" s="257">
        <v>0</v>
      </c>
      <c r="N698" s="257">
        <v>0</v>
      </c>
      <c r="O698" s="191">
        <v>246.74</v>
      </c>
      <c r="P698" s="259">
        <v>0</v>
      </c>
      <c r="Q698" s="245">
        <v>0</v>
      </c>
      <c r="R698" s="223">
        <v>13</v>
      </c>
    </row>
    <row r="699" spans="1:18" ht="45" x14ac:dyDescent="0.2">
      <c r="A699" s="133">
        <v>44349</v>
      </c>
      <c r="B699" s="66">
        <v>89731</v>
      </c>
      <c r="C699" s="97" t="s">
        <v>1317</v>
      </c>
      <c r="D699" s="65" t="s">
        <v>310</v>
      </c>
      <c r="E699" s="174" t="s">
        <v>317</v>
      </c>
      <c r="F699" s="192">
        <v>15</v>
      </c>
      <c r="G699" s="86"/>
      <c r="H699" s="86"/>
      <c r="I699" s="251">
        <v>0</v>
      </c>
      <c r="J699" s="181">
        <v>13.651</v>
      </c>
      <c r="K699" s="91">
        <v>204.76</v>
      </c>
      <c r="L699" s="257">
        <v>0</v>
      </c>
      <c r="M699" s="257">
        <v>0</v>
      </c>
      <c r="N699" s="257">
        <v>0</v>
      </c>
      <c r="O699" s="191">
        <v>204.76</v>
      </c>
      <c r="P699" s="259">
        <v>0</v>
      </c>
      <c r="Q699" s="245">
        <v>0</v>
      </c>
      <c r="R699" s="223">
        <v>18.7</v>
      </c>
    </row>
    <row r="700" spans="1:18" ht="34.5" customHeight="1" x14ac:dyDescent="0.2">
      <c r="A700" s="133">
        <v>44350</v>
      </c>
      <c r="B700" s="66">
        <v>89850</v>
      </c>
      <c r="C700" s="97" t="s">
        <v>1318</v>
      </c>
      <c r="D700" s="65" t="s">
        <v>310</v>
      </c>
      <c r="E700" s="174" t="s">
        <v>482</v>
      </c>
      <c r="F700" s="192">
        <v>15</v>
      </c>
      <c r="G700" s="86"/>
      <c r="H700" s="86"/>
      <c r="I700" s="251">
        <v>0</v>
      </c>
      <c r="J700" s="181">
        <v>28.601399999999998</v>
      </c>
      <c r="K700" s="91">
        <v>429.02</v>
      </c>
      <c r="L700" s="257">
        <v>0</v>
      </c>
      <c r="M700" s="257">
        <v>0</v>
      </c>
      <c r="N700" s="257">
        <v>0</v>
      </c>
      <c r="O700" s="191">
        <v>429.02</v>
      </c>
      <c r="P700" s="259">
        <v>0</v>
      </c>
      <c r="Q700" s="245">
        <v>0</v>
      </c>
      <c r="R700" s="223">
        <v>39.18</v>
      </c>
    </row>
    <row r="701" spans="1:18" ht="45" x14ac:dyDescent="0.2">
      <c r="A701" s="133">
        <v>44351</v>
      </c>
      <c r="B701" s="66">
        <v>89726</v>
      </c>
      <c r="C701" s="97" t="s">
        <v>1319</v>
      </c>
      <c r="D701" s="65" t="s">
        <v>310</v>
      </c>
      <c r="E701" s="174" t="s">
        <v>317</v>
      </c>
      <c r="F701" s="192">
        <v>8</v>
      </c>
      <c r="G701" s="86"/>
      <c r="H701" s="86"/>
      <c r="I701" s="251">
        <v>0</v>
      </c>
      <c r="J701" s="181">
        <v>9.6506000000000007</v>
      </c>
      <c r="K701" s="91">
        <v>77.2</v>
      </c>
      <c r="L701" s="257">
        <v>0</v>
      </c>
      <c r="M701" s="257">
        <v>0</v>
      </c>
      <c r="N701" s="257">
        <v>0</v>
      </c>
      <c r="O701" s="191">
        <v>77.2</v>
      </c>
      <c r="P701" s="259">
        <v>0</v>
      </c>
      <c r="Q701" s="245">
        <v>0</v>
      </c>
      <c r="R701" s="223">
        <v>13.22</v>
      </c>
    </row>
    <row r="702" spans="1:18" ht="45" x14ac:dyDescent="0.2">
      <c r="A702" s="133">
        <v>44352</v>
      </c>
      <c r="B702" s="66">
        <v>89732</v>
      </c>
      <c r="C702" s="97" t="s">
        <v>1320</v>
      </c>
      <c r="D702" s="65" t="s">
        <v>310</v>
      </c>
      <c r="E702" s="174" t="s">
        <v>317</v>
      </c>
      <c r="F702" s="192">
        <v>8</v>
      </c>
      <c r="G702" s="86"/>
      <c r="H702" s="86"/>
      <c r="I702" s="251">
        <v>0</v>
      </c>
      <c r="J702" s="181">
        <v>14.1912</v>
      </c>
      <c r="K702" s="91">
        <v>113.52</v>
      </c>
      <c r="L702" s="257">
        <v>0</v>
      </c>
      <c r="M702" s="257">
        <v>0</v>
      </c>
      <c r="N702" s="257">
        <v>0</v>
      </c>
      <c r="O702" s="191">
        <v>113.52</v>
      </c>
      <c r="P702" s="259">
        <v>0</v>
      </c>
      <c r="Q702" s="245">
        <v>0</v>
      </c>
      <c r="R702" s="223">
        <v>19.440000000000001</v>
      </c>
    </row>
    <row r="703" spans="1:18" ht="33.75" customHeight="1" x14ac:dyDescent="0.2">
      <c r="A703" s="133">
        <v>44353</v>
      </c>
      <c r="B703" s="66">
        <v>89851</v>
      </c>
      <c r="C703" s="97" t="s">
        <v>1321</v>
      </c>
      <c r="D703" s="65" t="s">
        <v>310</v>
      </c>
      <c r="E703" s="174" t="s">
        <v>317</v>
      </c>
      <c r="F703" s="192">
        <v>10</v>
      </c>
      <c r="G703" s="86"/>
      <c r="H703" s="86"/>
      <c r="I703" s="251">
        <v>0</v>
      </c>
      <c r="J703" s="181">
        <v>29.214600000000001</v>
      </c>
      <c r="K703" s="91">
        <v>292.14</v>
      </c>
      <c r="L703" s="257">
        <v>0</v>
      </c>
      <c r="M703" s="257">
        <v>0</v>
      </c>
      <c r="N703" s="257">
        <v>0</v>
      </c>
      <c r="O703" s="191">
        <v>292.14</v>
      </c>
      <c r="P703" s="259">
        <v>0</v>
      </c>
      <c r="Q703" s="245">
        <v>0</v>
      </c>
      <c r="R703" s="223">
        <v>40.020000000000003</v>
      </c>
    </row>
    <row r="704" spans="1:18" ht="34.5" customHeight="1" x14ac:dyDescent="0.2">
      <c r="A704" s="133">
        <v>44354</v>
      </c>
      <c r="B704" s="66">
        <v>89752</v>
      </c>
      <c r="C704" s="97" t="s">
        <v>1322</v>
      </c>
      <c r="D704" s="65" t="s">
        <v>310</v>
      </c>
      <c r="E704" s="174" t="s">
        <v>317</v>
      </c>
      <c r="F704" s="192">
        <v>8</v>
      </c>
      <c r="G704" s="86"/>
      <c r="H704" s="86"/>
      <c r="I704" s="251">
        <v>0</v>
      </c>
      <c r="J704" s="181">
        <v>6.9641999999999991</v>
      </c>
      <c r="K704" s="91">
        <v>55.71</v>
      </c>
      <c r="L704" s="257">
        <v>0</v>
      </c>
      <c r="M704" s="257">
        <v>0</v>
      </c>
      <c r="N704" s="257">
        <v>0</v>
      </c>
      <c r="O704" s="191">
        <v>55.71</v>
      </c>
      <c r="P704" s="259">
        <v>0</v>
      </c>
      <c r="Q704" s="245">
        <v>0</v>
      </c>
      <c r="R704" s="223">
        <v>9.5399999999999991</v>
      </c>
    </row>
    <row r="705" spans="1:18" ht="34.5" customHeight="1" x14ac:dyDescent="0.2">
      <c r="A705" s="133">
        <v>44355</v>
      </c>
      <c r="B705" s="66">
        <v>89753</v>
      </c>
      <c r="C705" s="97" t="s">
        <v>1323</v>
      </c>
      <c r="D705" s="65" t="s">
        <v>310</v>
      </c>
      <c r="E705" s="174" t="s">
        <v>317</v>
      </c>
      <c r="F705" s="192">
        <v>16</v>
      </c>
      <c r="G705" s="86"/>
      <c r="H705" s="86"/>
      <c r="I705" s="251">
        <v>0</v>
      </c>
      <c r="J705" s="181">
        <v>8.2416999999999998</v>
      </c>
      <c r="K705" s="91">
        <v>131.86000000000001</v>
      </c>
      <c r="L705" s="257">
        <v>0</v>
      </c>
      <c r="M705" s="257">
        <v>0</v>
      </c>
      <c r="N705" s="257">
        <v>0</v>
      </c>
      <c r="O705" s="191">
        <v>131.86000000000001</v>
      </c>
      <c r="P705" s="259">
        <v>0</v>
      </c>
      <c r="Q705" s="245">
        <v>0</v>
      </c>
      <c r="R705" s="223">
        <v>11.29</v>
      </c>
    </row>
    <row r="706" spans="1:18" ht="33" customHeight="1" x14ac:dyDescent="0.2">
      <c r="A706" s="133">
        <v>44356</v>
      </c>
      <c r="B706" s="66">
        <v>89856</v>
      </c>
      <c r="C706" s="97" t="s">
        <v>1324</v>
      </c>
      <c r="D706" s="65" t="s">
        <v>310</v>
      </c>
      <c r="E706" s="174" t="s">
        <v>482</v>
      </c>
      <c r="F706" s="192">
        <v>10</v>
      </c>
      <c r="G706" s="86"/>
      <c r="H706" s="86"/>
      <c r="I706" s="251">
        <v>0</v>
      </c>
      <c r="J706" s="181">
        <v>18.096699999999998</v>
      </c>
      <c r="K706" s="91">
        <v>180.96</v>
      </c>
      <c r="L706" s="257">
        <v>0</v>
      </c>
      <c r="M706" s="257">
        <v>0</v>
      </c>
      <c r="N706" s="257">
        <v>0</v>
      </c>
      <c r="O706" s="191">
        <v>180.96</v>
      </c>
      <c r="P706" s="259">
        <v>0</v>
      </c>
      <c r="Q706" s="245">
        <v>0</v>
      </c>
      <c r="R706" s="223">
        <v>24.79</v>
      </c>
    </row>
    <row r="707" spans="1:18" ht="36" customHeight="1" x14ac:dyDescent="0.2">
      <c r="A707" s="134">
        <v>40350</v>
      </c>
      <c r="B707" s="66">
        <v>95693</v>
      </c>
      <c r="C707" s="97" t="s">
        <v>1325</v>
      </c>
      <c r="D707" s="65" t="s">
        <v>310</v>
      </c>
      <c r="E707" s="174" t="s">
        <v>317</v>
      </c>
      <c r="F707" s="192">
        <v>12</v>
      </c>
      <c r="G707" s="86"/>
      <c r="H707" s="86"/>
      <c r="I707" s="251">
        <v>0</v>
      </c>
      <c r="J707" s="181">
        <v>41.1355</v>
      </c>
      <c r="K707" s="91">
        <v>493.62</v>
      </c>
      <c r="L707" s="257">
        <v>0</v>
      </c>
      <c r="M707" s="257">
        <v>0</v>
      </c>
      <c r="N707" s="257">
        <v>0</v>
      </c>
      <c r="O707" s="191">
        <v>493.62</v>
      </c>
      <c r="P707" s="259">
        <v>0</v>
      </c>
      <c r="Q707" s="245">
        <v>0</v>
      </c>
      <c r="R707" s="223">
        <v>56.35</v>
      </c>
    </row>
    <row r="708" spans="1:18" ht="19.5" customHeight="1" x14ac:dyDescent="0.2">
      <c r="A708" s="134">
        <v>40715</v>
      </c>
      <c r="B708" s="65" t="s">
        <v>226</v>
      </c>
      <c r="C708" s="97" t="s">
        <v>1326</v>
      </c>
      <c r="D708" s="65" t="s">
        <v>310</v>
      </c>
      <c r="E708" s="174" t="s">
        <v>317</v>
      </c>
      <c r="F708" s="192">
        <v>8</v>
      </c>
      <c r="G708" s="86"/>
      <c r="H708" s="86"/>
      <c r="I708" s="251">
        <v>0</v>
      </c>
      <c r="J708" s="181">
        <v>21.659100000000002</v>
      </c>
      <c r="K708" s="91">
        <v>173.27</v>
      </c>
      <c r="L708" s="257">
        <v>0</v>
      </c>
      <c r="M708" s="257">
        <v>0</v>
      </c>
      <c r="N708" s="257">
        <v>0</v>
      </c>
      <c r="O708" s="191">
        <v>173.27</v>
      </c>
      <c r="P708" s="259">
        <v>0</v>
      </c>
      <c r="Q708" s="245">
        <v>0</v>
      </c>
      <c r="R708" s="223">
        <v>29.67</v>
      </c>
    </row>
    <row r="709" spans="1:18" ht="16.5" customHeight="1" x14ac:dyDescent="0.2">
      <c r="A709" s="134">
        <v>41081</v>
      </c>
      <c r="B709" s="65" t="s">
        <v>227</v>
      </c>
      <c r="C709" s="97" t="s">
        <v>1327</v>
      </c>
      <c r="D709" s="65" t="s">
        <v>310</v>
      </c>
      <c r="E709" s="174" t="s">
        <v>317</v>
      </c>
      <c r="F709" s="192">
        <v>8</v>
      </c>
      <c r="G709" s="86"/>
      <c r="H709" s="86"/>
      <c r="I709" s="251">
        <v>0</v>
      </c>
      <c r="J709" s="181">
        <v>46.406099999999995</v>
      </c>
      <c r="K709" s="91">
        <v>371.24</v>
      </c>
      <c r="L709" s="257">
        <v>0</v>
      </c>
      <c r="M709" s="257">
        <v>0</v>
      </c>
      <c r="N709" s="257">
        <v>0</v>
      </c>
      <c r="O709" s="191">
        <v>371.24</v>
      </c>
      <c r="P709" s="259">
        <v>0</v>
      </c>
      <c r="Q709" s="245">
        <v>0</v>
      </c>
      <c r="R709" s="223">
        <v>63.57</v>
      </c>
    </row>
    <row r="710" spans="1:18" ht="22.5" customHeight="1" x14ac:dyDescent="0.2">
      <c r="A710" s="134">
        <v>41446</v>
      </c>
      <c r="B710" s="65" t="s">
        <v>228</v>
      </c>
      <c r="C710" s="97" t="s">
        <v>1328</v>
      </c>
      <c r="D710" s="65" t="s">
        <v>310</v>
      </c>
      <c r="E710" s="174" t="s">
        <v>317</v>
      </c>
      <c r="F710" s="192">
        <v>11</v>
      </c>
      <c r="G710" s="86"/>
      <c r="H710" s="86"/>
      <c r="I710" s="251">
        <v>0</v>
      </c>
      <c r="J710" s="181">
        <v>43.1357</v>
      </c>
      <c r="K710" s="91">
        <v>474.49</v>
      </c>
      <c r="L710" s="257">
        <v>0</v>
      </c>
      <c r="M710" s="257">
        <v>0</v>
      </c>
      <c r="N710" s="257">
        <v>0</v>
      </c>
      <c r="O710" s="191">
        <v>474.49</v>
      </c>
      <c r="P710" s="259">
        <v>0</v>
      </c>
      <c r="Q710" s="245">
        <v>0</v>
      </c>
      <c r="R710" s="223">
        <v>59.09</v>
      </c>
    </row>
    <row r="711" spans="1:18" ht="32.25" customHeight="1" x14ac:dyDescent="0.2">
      <c r="A711" s="134">
        <v>41811</v>
      </c>
      <c r="B711" s="66">
        <v>89374</v>
      </c>
      <c r="C711" s="97" t="s">
        <v>1329</v>
      </c>
      <c r="D711" s="65" t="s">
        <v>310</v>
      </c>
      <c r="E711" s="174" t="s">
        <v>317</v>
      </c>
      <c r="F711" s="192">
        <v>5</v>
      </c>
      <c r="G711" s="86"/>
      <c r="H711" s="86"/>
      <c r="I711" s="251">
        <v>0</v>
      </c>
      <c r="J711" s="181">
        <v>8.7088999999999999</v>
      </c>
      <c r="K711" s="91">
        <v>43.54</v>
      </c>
      <c r="L711" s="257">
        <v>0</v>
      </c>
      <c r="M711" s="257">
        <v>0</v>
      </c>
      <c r="N711" s="257">
        <v>0</v>
      </c>
      <c r="O711" s="191">
        <v>43.54</v>
      </c>
      <c r="P711" s="259">
        <v>0</v>
      </c>
      <c r="Q711" s="245">
        <v>0</v>
      </c>
      <c r="R711" s="223">
        <v>11.93</v>
      </c>
    </row>
    <row r="712" spans="1:18" ht="45" x14ac:dyDescent="0.2">
      <c r="A712" s="134">
        <v>42176</v>
      </c>
      <c r="B712" s="66">
        <v>89784</v>
      </c>
      <c r="C712" s="97" t="s">
        <v>1330</v>
      </c>
      <c r="D712" s="65" t="s">
        <v>310</v>
      </c>
      <c r="E712" s="174" t="s">
        <v>317</v>
      </c>
      <c r="F712" s="192">
        <v>9</v>
      </c>
      <c r="G712" s="86"/>
      <c r="H712" s="86"/>
      <c r="I712" s="251">
        <v>0</v>
      </c>
      <c r="J712" s="181">
        <v>21.462</v>
      </c>
      <c r="K712" s="91">
        <v>193.15</v>
      </c>
      <c r="L712" s="257">
        <v>0</v>
      </c>
      <c r="M712" s="257">
        <v>0</v>
      </c>
      <c r="N712" s="257">
        <v>0</v>
      </c>
      <c r="O712" s="191">
        <v>193.15</v>
      </c>
      <c r="P712" s="259">
        <v>0</v>
      </c>
      <c r="Q712" s="245">
        <v>0</v>
      </c>
      <c r="R712" s="223">
        <v>29.4</v>
      </c>
    </row>
    <row r="713" spans="1:18" ht="35.25" customHeight="1" x14ac:dyDescent="0.2">
      <c r="A713" s="134">
        <v>42542</v>
      </c>
      <c r="B713" s="66">
        <v>89796</v>
      </c>
      <c r="C713" s="97" t="s">
        <v>1331</v>
      </c>
      <c r="D713" s="65" t="s">
        <v>310</v>
      </c>
      <c r="E713" s="174" t="s">
        <v>317</v>
      </c>
      <c r="F713" s="192">
        <v>11</v>
      </c>
      <c r="G713" s="86"/>
      <c r="H713" s="86"/>
      <c r="I713" s="251">
        <v>0</v>
      </c>
      <c r="J713" s="181">
        <v>37.412500000000001</v>
      </c>
      <c r="K713" s="91">
        <v>411.53</v>
      </c>
      <c r="L713" s="257">
        <v>0</v>
      </c>
      <c r="M713" s="257">
        <v>0</v>
      </c>
      <c r="N713" s="257">
        <v>0</v>
      </c>
      <c r="O713" s="191">
        <v>411.53</v>
      </c>
      <c r="P713" s="259">
        <v>0</v>
      </c>
      <c r="Q713" s="245">
        <v>0</v>
      </c>
      <c r="R713" s="223">
        <v>51.25</v>
      </c>
    </row>
    <row r="714" spans="1:18" ht="37.5" customHeight="1" x14ac:dyDescent="0.2">
      <c r="A714" s="134">
        <v>42907</v>
      </c>
      <c r="B714" s="66">
        <v>104348</v>
      </c>
      <c r="C714" s="97" t="s">
        <v>1332</v>
      </c>
      <c r="D714" s="65" t="s">
        <v>310</v>
      </c>
      <c r="E714" s="174" t="s">
        <v>482</v>
      </c>
      <c r="F714" s="192">
        <v>7</v>
      </c>
      <c r="G714" s="86"/>
      <c r="H714" s="86"/>
      <c r="I714" s="251">
        <v>0</v>
      </c>
      <c r="J714" s="181">
        <v>8.3511999999999986</v>
      </c>
      <c r="K714" s="91">
        <v>58.45</v>
      </c>
      <c r="L714" s="257">
        <v>0</v>
      </c>
      <c r="M714" s="257">
        <v>0</v>
      </c>
      <c r="N714" s="257">
        <v>0</v>
      </c>
      <c r="O714" s="191">
        <v>58.45</v>
      </c>
      <c r="P714" s="259">
        <v>0</v>
      </c>
      <c r="Q714" s="245">
        <v>0</v>
      </c>
      <c r="R714" s="223">
        <v>11.44</v>
      </c>
    </row>
    <row r="715" spans="1:18" ht="18.75" customHeight="1" x14ac:dyDescent="0.2">
      <c r="A715" s="134">
        <v>43272</v>
      </c>
      <c r="B715" s="66">
        <v>20043</v>
      </c>
      <c r="C715" s="97" t="s">
        <v>1333</v>
      </c>
      <c r="D715" s="65" t="s">
        <v>310</v>
      </c>
      <c r="E715" s="174" t="s">
        <v>317</v>
      </c>
      <c r="F715" s="192">
        <v>2</v>
      </c>
      <c r="G715" s="86"/>
      <c r="H715" s="86"/>
      <c r="I715" s="251">
        <v>0</v>
      </c>
      <c r="J715" s="181">
        <v>6.5772999999999993</v>
      </c>
      <c r="K715" s="91">
        <v>13.15</v>
      </c>
      <c r="L715" s="257">
        <v>0</v>
      </c>
      <c r="M715" s="257">
        <v>0</v>
      </c>
      <c r="N715" s="257">
        <v>0</v>
      </c>
      <c r="O715" s="191">
        <v>13.15</v>
      </c>
      <c r="P715" s="259">
        <v>0</v>
      </c>
      <c r="Q715" s="245">
        <v>0</v>
      </c>
      <c r="R715" s="223">
        <v>9.01</v>
      </c>
    </row>
    <row r="716" spans="1:18" ht="16.5" customHeight="1" x14ac:dyDescent="0.2">
      <c r="A716" s="118" t="s">
        <v>229</v>
      </c>
      <c r="B716" s="119"/>
      <c r="C716" s="112" t="s">
        <v>682</v>
      </c>
      <c r="D716" s="120"/>
      <c r="E716" s="179"/>
      <c r="F716" s="202"/>
      <c r="G716" s="120"/>
      <c r="H716" s="120"/>
      <c r="I716" s="255"/>
      <c r="J716" s="185"/>
      <c r="K716" s="132">
        <v>3951.2</v>
      </c>
      <c r="L716" s="132"/>
      <c r="M716" s="132"/>
      <c r="N716" s="132"/>
      <c r="O716" s="216"/>
      <c r="P716" s="242"/>
      <c r="Q716" s="216"/>
      <c r="R716" s="229"/>
    </row>
    <row r="717" spans="1:18" ht="33" customHeight="1" x14ac:dyDescent="0.2">
      <c r="A717" s="133">
        <v>44378</v>
      </c>
      <c r="B717" s="66">
        <v>97902</v>
      </c>
      <c r="C717" s="97" t="s">
        <v>1334</v>
      </c>
      <c r="D717" s="65" t="s">
        <v>310</v>
      </c>
      <c r="E717" s="174" t="s">
        <v>482</v>
      </c>
      <c r="F717" s="194">
        <v>7</v>
      </c>
      <c r="G717" s="84"/>
      <c r="H717" s="84"/>
      <c r="I717" s="251">
        <v>0</v>
      </c>
      <c r="J717" s="181">
        <v>564.4579</v>
      </c>
      <c r="K717" s="91">
        <v>3951.2</v>
      </c>
      <c r="L717" s="257">
        <v>0</v>
      </c>
      <c r="M717" s="257">
        <v>0</v>
      </c>
      <c r="N717" s="257">
        <v>0</v>
      </c>
      <c r="O717" s="191">
        <v>3951.2</v>
      </c>
      <c r="P717" s="259">
        <v>0</v>
      </c>
      <c r="Q717" s="245">
        <v>0</v>
      </c>
      <c r="R717" s="223">
        <v>773.23</v>
      </c>
    </row>
    <row r="718" spans="1:18" ht="15" customHeight="1" x14ac:dyDescent="0.2">
      <c r="A718" s="118" t="s">
        <v>230</v>
      </c>
      <c r="B718" s="119"/>
      <c r="C718" s="112" t="s">
        <v>683</v>
      </c>
      <c r="D718" s="120"/>
      <c r="E718" s="179"/>
      <c r="F718" s="202"/>
      <c r="G718" s="120"/>
      <c r="H718" s="120"/>
      <c r="I718" s="255"/>
      <c r="J718" s="185"/>
      <c r="K718" s="135">
        <v>579.90000000000009</v>
      </c>
      <c r="L718" s="135"/>
      <c r="M718" s="135"/>
      <c r="N718" s="135"/>
      <c r="O718" s="217"/>
      <c r="P718" s="243"/>
      <c r="Q718" s="217"/>
      <c r="R718" s="229"/>
    </row>
    <row r="719" spans="1:18" ht="33.75" customHeight="1" x14ac:dyDescent="0.2">
      <c r="A719" s="133">
        <v>44409</v>
      </c>
      <c r="B719" s="66">
        <v>89707</v>
      </c>
      <c r="C719" s="97" t="s">
        <v>1335</v>
      </c>
      <c r="D719" s="65" t="s">
        <v>310</v>
      </c>
      <c r="E719" s="174" t="s">
        <v>482</v>
      </c>
      <c r="F719" s="194">
        <v>12</v>
      </c>
      <c r="G719" s="84"/>
      <c r="H719" s="84"/>
      <c r="I719" s="251">
        <v>0</v>
      </c>
      <c r="J719" s="181">
        <v>42.3108</v>
      </c>
      <c r="K719" s="91">
        <v>507.72</v>
      </c>
      <c r="L719" s="257">
        <v>0</v>
      </c>
      <c r="M719" s="257">
        <v>0</v>
      </c>
      <c r="N719" s="257">
        <v>0</v>
      </c>
      <c r="O719" s="191">
        <v>507.72</v>
      </c>
      <c r="P719" s="259">
        <v>0</v>
      </c>
      <c r="Q719" s="245">
        <v>0</v>
      </c>
      <c r="R719" s="223">
        <v>57.96</v>
      </c>
    </row>
    <row r="720" spans="1:18" ht="34.5" customHeight="1" x14ac:dyDescent="0.2">
      <c r="A720" s="133">
        <v>44410</v>
      </c>
      <c r="B720" s="66">
        <v>89709</v>
      </c>
      <c r="C720" s="97" t="s">
        <v>1336</v>
      </c>
      <c r="D720" s="65" t="s">
        <v>310</v>
      </c>
      <c r="E720" s="174" t="s">
        <v>482</v>
      </c>
      <c r="F720" s="194">
        <v>4</v>
      </c>
      <c r="G720" s="84"/>
      <c r="H720" s="84"/>
      <c r="I720" s="251">
        <v>0</v>
      </c>
      <c r="J720" s="181">
        <v>18.0456</v>
      </c>
      <c r="K720" s="91">
        <v>72.180000000000007</v>
      </c>
      <c r="L720" s="257">
        <v>0</v>
      </c>
      <c r="M720" s="257">
        <v>0</v>
      </c>
      <c r="N720" s="257">
        <v>0</v>
      </c>
      <c r="O720" s="191">
        <v>72.180000000000007</v>
      </c>
      <c r="P720" s="259">
        <v>0</v>
      </c>
      <c r="Q720" s="245">
        <v>0</v>
      </c>
      <c r="R720" s="223">
        <v>24.72</v>
      </c>
    </row>
    <row r="721" spans="1:18" ht="20.25" customHeight="1" x14ac:dyDescent="0.2">
      <c r="A721" s="118" t="s">
        <v>231</v>
      </c>
      <c r="B721" s="119"/>
      <c r="C721" s="112" t="s">
        <v>470</v>
      </c>
      <c r="D721" s="120"/>
      <c r="E721" s="179"/>
      <c r="F721" s="202"/>
      <c r="G721" s="120"/>
      <c r="H721" s="120"/>
      <c r="I721" s="255"/>
      <c r="J721" s="185"/>
      <c r="K721" s="132">
        <v>14229.48</v>
      </c>
      <c r="L721" s="132"/>
      <c r="M721" s="132"/>
      <c r="N721" s="132"/>
      <c r="O721" s="216"/>
      <c r="P721" s="242"/>
      <c r="Q721" s="216"/>
      <c r="R721" s="229"/>
    </row>
    <row r="722" spans="1:18" ht="18.75" customHeight="1" x14ac:dyDescent="0.2">
      <c r="A722" s="133">
        <v>44440</v>
      </c>
      <c r="B722" s="66">
        <v>93358</v>
      </c>
      <c r="C722" s="97" t="s">
        <v>1128</v>
      </c>
      <c r="D722" s="65" t="s">
        <v>310</v>
      </c>
      <c r="E722" s="174" t="s">
        <v>5</v>
      </c>
      <c r="F722" s="192">
        <v>6</v>
      </c>
      <c r="G722" s="86"/>
      <c r="H722" s="86"/>
      <c r="I722" s="251">
        <v>0</v>
      </c>
      <c r="J722" s="181">
        <v>86.702100000000002</v>
      </c>
      <c r="K722" s="91">
        <v>520.21</v>
      </c>
      <c r="L722" s="257">
        <v>0</v>
      </c>
      <c r="M722" s="257">
        <v>0</v>
      </c>
      <c r="N722" s="257">
        <v>0</v>
      </c>
      <c r="O722" s="191">
        <v>520.21</v>
      </c>
      <c r="P722" s="259">
        <v>0</v>
      </c>
      <c r="Q722" s="245">
        <v>0</v>
      </c>
      <c r="R722" s="223">
        <v>118.77</v>
      </c>
    </row>
    <row r="723" spans="1:18" ht="16.5" customHeight="1" x14ac:dyDescent="0.2">
      <c r="A723" s="133">
        <v>44441</v>
      </c>
      <c r="B723" s="66">
        <v>93382</v>
      </c>
      <c r="C723" s="97" t="s">
        <v>1129</v>
      </c>
      <c r="D723" s="65" t="s">
        <v>310</v>
      </c>
      <c r="E723" s="174" t="s">
        <v>5</v>
      </c>
      <c r="F723" s="192">
        <v>64</v>
      </c>
      <c r="G723" s="86"/>
      <c r="H723" s="86"/>
      <c r="I723" s="251">
        <v>0</v>
      </c>
      <c r="J723" s="181">
        <v>27.382299999999997</v>
      </c>
      <c r="K723" s="91">
        <v>1752.46</v>
      </c>
      <c r="L723" s="257">
        <v>0</v>
      </c>
      <c r="M723" s="257">
        <v>0</v>
      </c>
      <c r="N723" s="257">
        <v>0</v>
      </c>
      <c r="O723" s="191">
        <v>1752.46</v>
      </c>
      <c r="P723" s="259">
        <v>0</v>
      </c>
      <c r="Q723" s="245">
        <v>0</v>
      </c>
      <c r="R723" s="223">
        <v>37.51</v>
      </c>
    </row>
    <row r="724" spans="1:18" ht="33" customHeight="1" x14ac:dyDescent="0.2">
      <c r="A724" s="133">
        <v>44442</v>
      </c>
      <c r="B724" s="66">
        <v>100323</v>
      </c>
      <c r="C724" s="97" t="s">
        <v>1186</v>
      </c>
      <c r="D724" s="65" t="s">
        <v>310</v>
      </c>
      <c r="E724" s="174" t="s">
        <v>5</v>
      </c>
      <c r="F724" s="192">
        <v>58</v>
      </c>
      <c r="G724" s="86"/>
      <c r="H724" s="86"/>
      <c r="I724" s="251">
        <v>0</v>
      </c>
      <c r="J724" s="181">
        <v>206.15199999999999</v>
      </c>
      <c r="K724" s="91">
        <v>11956.81</v>
      </c>
      <c r="L724" s="257">
        <v>0</v>
      </c>
      <c r="M724" s="257">
        <v>0</v>
      </c>
      <c r="N724" s="257">
        <v>0</v>
      </c>
      <c r="O724" s="191">
        <v>11956.81</v>
      </c>
      <c r="P724" s="259">
        <v>0</v>
      </c>
      <c r="Q724" s="245">
        <v>0</v>
      </c>
      <c r="R724" s="223">
        <v>282.39999999999998</v>
      </c>
    </row>
    <row r="725" spans="1:18" ht="16.5" customHeight="1" x14ac:dyDescent="0.2">
      <c r="A725" s="118" t="s">
        <v>232</v>
      </c>
      <c r="B725" s="119"/>
      <c r="C725" s="112" t="s">
        <v>684</v>
      </c>
      <c r="D725" s="120"/>
      <c r="E725" s="179"/>
      <c r="F725" s="202"/>
      <c r="G725" s="120"/>
      <c r="H725" s="120"/>
      <c r="I725" s="255"/>
      <c r="J725" s="185"/>
      <c r="K725" s="132">
        <v>36527.909999999996</v>
      </c>
      <c r="L725" s="132"/>
      <c r="M725" s="132"/>
      <c r="N725" s="132"/>
      <c r="O725" s="216"/>
      <c r="P725" s="242"/>
      <c r="Q725" s="216"/>
      <c r="R725" s="229"/>
    </row>
    <row r="726" spans="1:18" ht="33" customHeight="1" x14ac:dyDescent="0.2">
      <c r="A726" s="136">
        <v>44470</v>
      </c>
      <c r="B726" s="66">
        <v>98101</v>
      </c>
      <c r="C726" s="97" t="s">
        <v>1337</v>
      </c>
      <c r="D726" s="65" t="s">
        <v>310</v>
      </c>
      <c r="E726" s="174" t="s">
        <v>482</v>
      </c>
      <c r="F726" s="194">
        <v>2</v>
      </c>
      <c r="G726" s="84"/>
      <c r="H726" s="84"/>
      <c r="I726" s="251">
        <v>0</v>
      </c>
      <c r="J726" s="181">
        <v>8151.1872999999996</v>
      </c>
      <c r="K726" s="91">
        <v>16302.37</v>
      </c>
      <c r="L726" s="257">
        <v>0</v>
      </c>
      <c r="M726" s="257">
        <v>0</v>
      </c>
      <c r="N726" s="257">
        <v>0</v>
      </c>
      <c r="O726" s="191">
        <v>16302.37</v>
      </c>
      <c r="P726" s="259">
        <v>0</v>
      </c>
      <c r="Q726" s="245">
        <v>0</v>
      </c>
      <c r="R726" s="223">
        <v>11166.01</v>
      </c>
    </row>
    <row r="727" spans="1:18" ht="45" x14ac:dyDescent="0.2">
      <c r="A727" s="136">
        <v>44471</v>
      </c>
      <c r="B727" s="66">
        <v>98077</v>
      </c>
      <c r="C727" s="97" t="s">
        <v>1338</v>
      </c>
      <c r="D727" s="65" t="s">
        <v>310</v>
      </c>
      <c r="E727" s="174" t="s">
        <v>482</v>
      </c>
      <c r="F727" s="194">
        <v>1</v>
      </c>
      <c r="G727" s="84"/>
      <c r="H727" s="84"/>
      <c r="I727" s="251">
        <v>0</v>
      </c>
      <c r="J727" s="181">
        <v>16720.058699999998</v>
      </c>
      <c r="K727" s="91">
        <v>16720.05</v>
      </c>
      <c r="L727" s="257">
        <v>0</v>
      </c>
      <c r="M727" s="257">
        <v>0</v>
      </c>
      <c r="N727" s="257">
        <v>0</v>
      </c>
      <c r="O727" s="191">
        <v>16720.05</v>
      </c>
      <c r="P727" s="259">
        <v>0</v>
      </c>
      <c r="Q727" s="245">
        <v>0</v>
      </c>
      <c r="R727" s="223">
        <v>22904.19</v>
      </c>
    </row>
    <row r="728" spans="1:18" ht="21.75" customHeight="1" x14ac:dyDescent="0.2">
      <c r="A728" s="136">
        <v>44472</v>
      </c>
      <c r="B728" s="65" t="s">
        <v>233</v>
      </c>
      <c r="C728" s="97" t="s">
        <v>1339</v>
      </c>
      <c r="D728" s="65" t="s">
        <v>310</v>
      </c>
      <c r="E728" s="174" t="s">
        <v>482</v>
      </c>
      <c r="F728" s="194">
        <v>1</v>
      </c>
      <c r="G728" s="84"/>
      <c r="H728" s="84"/>
      <c r="I728" s="251">
        <v>0</v>
      </c>
      <c r="J728" s="181">
        <v>3505.4965000000002</v>
      </c>
      <c r="K728" s="91">
        <v>3505.49</v>
      </c>
      <c r="L728" s="257">
        <v>0</v>
      </c>
      <c r="M728" s="257">
        <v>0</v>
      </c>
      <c r="N728" s="257">
        <v>0</v>
      </c>
      <c r="O728" s="191">
        <v>3505.49</v>
      </c>
      <c r="P728" s="259">
        <v>0</v>
      </c>
      <c r="Q728" s="245">
        <v>0</v>
      </c>
      <c r="R728" s="223">
        <v>4802.05</v>
      </c>
    </row>
    <row r="729" spans="1:18" s="162" customFormat="1" ht="18" customHeight="1" x14ac:dyDescent="0.2">
      <c r="A729" s="173">
        <v>22</v>
      </c>
      <c r="B729" s="155"/>
      <c r="C729" s="156" t="s">
        <v>685</v>
      </c>
      <c r="D729" s="157"/>
      <c r="E729" s="175"/>
      <c r="F729" s="193"/>
      <c r="G729" s="157"/>
      <c r="H729" s="157"/>
      <c r="I729" s="252"/>
      <c r="J729" s="182"/>
      <c r="K729" s="159">
        <v>49353.979999999989</v>
      </c>
      <c r="L729" s="159"/>
      <c r="M729" s="159"/>
      <c r="N729" s="159"/>
      <c r="O729" s="210"/>
      <c r="P729" s="236"/>
      <c r="Q729" s="210"/>
      <c r="R729" s="224"/>
    </row>
    <row r="730" spans="1:18" ht="16.5" customHeight="1" x14ac:dyDescent="0.2">
      <c r="A730" s="118" t="s">
        <v>686</v>
      </c>
      <c r="B730" s="119"/>
      <c r="C730" s="112" t="s">
        <v>687</v>
      </c>
      <c r="D730" s="120"/>
      <c r="E730" s="179"/>
      <c r="F730" s="202"/>
      <c r="G730" s="120"/>
      <c r="H730" s="120"/>
      <c r="I730" s="255"/>
      <c r="J730" s="185"/>
      <c r="K730" s="132">
        <v>9362.02</v>
      </c>
      <c r="L730" s="132"/>
      <c r="M730" s="132"/>
      <c r="N730" s="132"/>
      <c r="O730" s="216"/>
      <c r="P730" s="242"/>
      <c r="Q730" s="216"/>
      <c r="R730" s="229"/>
    </row>
    <row r="731" spans="1:18" ht="33" customHeight="1" x14ac:dyDescent="0.2">
      <c r="A731" s="70">
        <v>44562</v>
      </c>
      <c r="B731" s="66">
        <v>89714</v>
      </c>
      <c r="C731" s="97" t="s">
        <v>1314</v>
      </c>
      <c r="D731" s="65" t="s">
        <v>310</v>
      </c>
      <c r="E731" s="174" t="s">
        <v>479</v>
      </c>
      <c r="F731" s="192">
        <v>180</v>
      </c>
      <c r="G731" s="86"/>
      <c r="H731" s="86"/>
      <c r="I731" s="251">
        <v>0</v>
      </c>
      <c r="J731" s="181">
        <v>34.134799999999998</v>
      </c>
      <c r="K731" s="91">
        <v>6144.26</v>
      </c>
      <c r="L731" s="257">
        <v>0</v>
      </c>
      <c r="M731" s="257">
        <v>0</v>
      </c>
      <c r="N731" s="257">
        <v>0</v>
      </c>
      <c r="O731" s="191">
        <v>6144.26</v>
      </c>
      <c r="P731" s="259">
        <v>0</v>
      </c>
      <c r="Q731" s="245">
        <v>0</v>
      </c>
      <c r="R731" s="223">
        <v>46.76</v>
      </c>
    </row>
    <row r="732" spans="1:18" ht="32.25" customHeight="1" x14ac:dyDescent="0.2">
      <c r="A732" s="70">
        <v>44563</v>
      </c>
      <c r="B732" s="66">
        <v>89849</v>
      </c>
      <c r="C732" s="97" t="s">
        <v>1315</v>
      </c>
      <c r="D732" s="65" t="s">
        <v>310</v>
      </c>
      <c r="E732" s="174" t="s">
        <v>479</v>
      </c>
      <c r="F732" s="192">
        <v>70</v>
      </c>
      <c r="G732" s="86"/>
      <c r="H732" s="86"/>
      <c r="I732" s="251">
        <v>0</v>
      </c>
      <c r="J732" s="181">
        <v>45.9681</v>
      </c>
      <c r="K732" s="91">
        <v>3217.76</v>
      </c>
      <c r="L732" s="257">
        <v>0</v>
      </c>
      <c r="M732" s="257">
        <v>0</v>
      </c>
      <c r="N732" s="257">
        <v>0</v>
      </c>
      <c r="O732" s="191">
        <v>3217.76</v>
      </c>
      <c r="P732" s="259">
        <v>0</v>
      </c>
      <c r="Q732" s="245">
        <v>0</v>
      </c>
      <c r="R732" s="223">
        <v>62.97</v>
      </c>
    </row>
    <row r="733" spans="1:18" ht="17.25" customHeight="1" x14ac:dyDescent="0.2">
      <c r="A733" s="118" t="s">
        <v>688</v>
      </c>
      <c r="B733" s="119"/>
      <c r="C733" s="112" t="s">
        <v>676</v>
      </c>
      <c r="D733" s="120"/>
      <c r="E733" s="179"/>
      <c r="F733" s="202"/>
      <c r="G733" s="120"/>
      <c r="H733" s="120"/>
      <c r="I733" s="255"/>
      <c r="J733" s="185"/>
      <c r="K733" s="121">
        <v>3331.96</v>
      </c>
      <c r="L733" s="121"/>
      <c r="M733" s="121"/>
      <c r="N733" s="121"/>
      <c r="O733" s="213"/>
      <c r="P733" s="239"/>
      <c r="Q733" s="213"/>
      <c r="R733" s="229"/>
    </row>
    <row r="734" spans="1:18" ht="31.5" customHeight="1" x14ac:dyDescent="0.2">
      <c r="A734" s="70">
        <v>44593</v>
      </c>
      <c r="B734" s="66">
        <v>89850</v>
      </c>
      <c r="C734" s="97" t="s">
        <v>1318</v>
      </c>
      <c r="D734" s="65" t="s">
        <v>310</v>
      </c>
      <c r="E734" s="174" t="s">
        <v>74</v>
      </c>
      <c r="F734" s="192">
        <v>22</v>
      </c>
      <c r="G734" s="86"/>
      <c r="H734" s="86"/>
      <c r="I734" s="251">
        <v>0</v>
      </c>
      <c r="J734" s="181">
        <v>28.601399999999998</v>
      </c>
      <c r="K734" s="91">
        <v>629.23</v>
      </c>
      <c r="L734" s="257">
        <v>0</v>
      </c>
      <c r="M734" s="257">
        <v>0</v>
      </c>
      <c r="N734" s="257">
        <v>0</v>
      </c>
      <c r="O734" s="191">
        <v>629.23</v>
      </c>
      <c r="P734" s="259">
        <v>0</v>
      </c>
      <c r="Q734" s="245">
        <v>0</v>
      </c>
      <c r="R734" s="223">
        <v>39.18</v>
      </c>
    </row>
    <row r="735" spans="1:18" ht="36.75" customHeight="1" x14ac:dyDescent="0.2">
      <c r="A735" s="70">
        <v>44594</v>
      </c>
      <c r="B735" s="66">
        <v>89726</v>
      </c>
      <c r="C735" s="97" t="s">
        <v>1319</v>
      </c>
      <c r="D735" s="65" t="s">
        <v>310</v>
      </c>
      <c r="E735" s="174" t="s">
        <v>74</v>
      </c>
      <c r="F735" s="192">
        <v>8</v>
      </c>
      <c r="G735" s="86"/>
      <c r="H735" s="86"/>
      <c r="I735" s="251">
        <v>0</v>
      </c>
      <c r="J735" s="181">
        <v>9.6506000000000007</v>
      </c>
      <c r="K735" s="91">
        <v>77.2</v>
      </c>
      <c r="L735" s="257">
        <v>0</v>
      </c>
      <c r="M735" s="257">
        <v>0</v>
      </c>
      <c r="N735" s="257">
        <v>0</v>
      </c>
      <c r="O735" s="191">
        <v>77.2</v>
      </c>
      <c r="P735" s="259">
        <v>0</v>
      </c>
      <c r="Q735" s="245">
        <v>0</v>
      </c>
      <c r="R735" s="223">
        <v>13.22</v>
      </c>
    </row>
    <row r="736" spans="1:18" ht="33.75" customHeight="1" x14ac:dyDescent="0.2">
      <c r="A736" s="70">
        <v>44595</v>
      </c>
      <c r="B736" s="66">
        <v>89856</v>
      </c>
      <c r="C736" s="97" t="s">
        <v>1324</v>
      </c>
      <c r="D736" s="65" t="s">
        <v>310</v>
      </c>
      <c r="E736" s="174" t="s">
        <v>74</v>
      </c>
      <c r="F736" s="192">
        <v>37</v>
      </c>
      <c r="G736" s="86"/>
      <c r="H736" s="86"/>
      <c r="I736" s="251">
        <v>0</v>
      </c>
      <c r="J736" s="181">
        <v>18.096699999999998</v>
      </c>
      <c r="K736" s="91">
        <v>669.57</v>
      </c>
      <c r="L736" s="257">
        <v>0</v>
      </c>
      <c r="M736" s="257">
        <v>0</v>
      </c>
      <c r="N736" s="257">
        <v>0</v>
      </c>
      <c r="O736" s="191">
        <v>669.57</v>
      </c>
      <c r="P736" s="259">
        <v>0</v>
      </c>
      <c r="Q736" s="245">
        <v>0</v>
      </c>
      <c r="R736" s="223">
        <v>24.79</v>
      </c>
    </row>
    <row r="737" spans="1:18" ht="31.5" customHeight="1" x14ac:dyDescent="0.2">
      <c r="A737" s="70">
        <v>44596</v>
      </c>
      <c r="B737" s="66">
        <v>95693</v>
      </c>
      <c r="C737" s="97" t="s">
        <v>1325</v>
      </c>
      <c r="D737" s="65" t="s">
        <v>310</v>
      </c>
      <c r="E737" s="174" t="s">
        <v>74</v>
      </c>
      <c r="F737" s="192">
        <v>18</v>
      </c>
      <c r="G737" s="86"/>
      <c r="H737" s="86"/>
      <c r="I737" s="251">
        <v>0</v>
      </c>
      <c r="J737" s="181">
        <v>41.1355</v>
      </c>
      <c r="K737" s="91">
        <v>740.43</v>
      </c>
      <c r="L737" s="257">
        <v>0</v>
      </c>
      <c r="M737" s="257">
        <v>0</v>
      </c>
      <c r="N737" s="257">
        <v>0</v>
      </c>
      <c r="O737" s="191">
        <v>740.43</v>
      </c>
      <c r="P737" s="259">
        <v>0</v>
      </c>
      <c r="Q737" s="245">
        <v>0</v>
      </c>
      <c r="R737" s="223">
        <v>56.35</v>
      </c>
    </row>
    <row r="738" spans="1:18" ht="19.5" customHeight="1" x14ac:dyDescent="0.2">
      <c r="A738" s="70">
        <v>44597</v>
      </c>
      <c r="B738" s="65" t="s">
        <v>227</v>
      </c>
      <c r="C738" s="97" t="s">
        <v>1327</v>
      </c>
      <c r="D738" s="65" t="s">
        <v>310</v>
      </c>
      <c r="E738" s="174" t="s">
        <v>129</v>
      </c>
      <c r="F738" s="192">
        <v>13</v>
      </c>
      <c r="G738" s="86"/>
      <c r="H738" s="86"/>
      <c r="I738" s="251">
        <v>0</v>
      </c>
      <c r="J738" s="181">
        <v>46.406099999999995</v>
      </c>
      <c r="K738" s="91">
        <v>603.27</v>
      </c>
      <c r="L738" s="257">
        <v>0</v>
      </c>
      <c r="M738" s="257">
        <v>0</v>
      </c>
      <c r="N738" s="257">
        <v>0</v>
      </c>
      <c r="O738" s="191">
        <v>603.27</v>
      </c>
      <c r="P738" s="259">
        <v>0</v>
      </c>
      <c r="Q738" s="245">
        <v>0</v>
      </c>
      <c r="R738" s="223">
        <v>63.57</v>
      </c>
    </row>
    <row r="739" spans="1:18" ht="30" customHeight="1" x14ac:dyDescent="0.2">
      <c r="A739" s="70">
        <v>44598</v>
      </c>
      <c r="B739" s="66">
        <v>89585</v>
      </c>
      <c r="C739" s="97" t="s">
        <v>1340</v>
      </c>
      <c r="D739" s="65" t="s">
        <v>310</v>
      </c>
      <c r="E739" s="174" t="s">
        <v>74</v>
      </c>
      <c r="F739" s="192">
        <v>16</v>
      </c>
      <c r="G739" s="86"/>
      <c r="H739" s="86"/>
      <c r="I739" s="251">
        <v>0</v>
      </c>
      <c r="J739" s="181">
        <v>38.266599999999997</v>
      </c>
      <c r="K739" s="91">
        <v>612.26</v>
      </c>
      <c r="L739" s="257">
        <v>0</v>
      </c>
      <c r="M739" s="257">
        <v>0</v>
      </c>
      <c r="N739" s="257">
        <v>0</v>
      </c>
      <c r="O739" s="191">
        <v>612.26</v>
      </c>
      <c r="P739" s="259">
        <v>0</v>
      </c>
      <c r="Q739" s="245">
        <v>0</v>
      </c>
      <c r="R739" s="223">
        <v>52.42</v>
      </c>
    </row>
    <row r="740" spans="1:18" ht="15.75" customHeight="1" x14ac:dyDescent="0.2">
      <c r="A740" s="118" t="s">
        <v>689</v>
      </c>
      <c r="B740" s="119"/>
      <c r="C740" s="112" t="s">
        <v>682</v>
      </c>
      <c r="D740" s="120"/>
      <c r="E740" s="179"/>
      <c r="F740" s="202"/>
      <c r="G740" s="120"/>
      <c r="H740" s="120"/>
      <c r="I740" s="255"/>
      <c r="J740" s="185"/>
      <c r="K740" s="121">
        <v>3386.74</v>
      </c>
      <c r="L740" s="121"/>
      <c r="M740" s="121"/>
      <c r="N740" s="121"/>
      <c r="O740" s="213"/>
      <c r="P740" s="239"/>
      <c r="Q740" s="213"/>
      <c r="R740" s="229"/>
    </row>
    <row r="741" spans="1:18" ht="30.75" customHeight="1" x14ac:dyDescent="0.2">
      <c r="A741" s="70">
        <v>44621</v>
      </c>
      <c r="B741" s="66">
        <v>97902</v>
      </c>
      <c r="C741" s="97" t="s">
        <v>1334</v>
      </c>
      <c r="D741" s="65" t="s">
        <v>310</v>
      </c>
      <c r="E741" s="174" t="s">
        <v>317</v>
      </c>
      <c r="F741" s="192">
        <v>6</v>
      </c>
      <c r="G741" s="86"/>
      <c r="H741" s="86"/>
      <c r="I741" s="251">
        <v>0</v>
      </c>
      <c r="J741" s="181">
        <v>564.4579</v>
      </c>
      <c r="K741" s="91">
        <v>3386.74</v>
      </c>
      <c r="L741" s="257">
        <v>0</v>
      </c>
      <c r="M741" s="257">
        <v>0</v>
      </c>
      <c r="N741" s="257">
        <v>0</v>
      </c>
      <c r="O741" s="191">
        <v>3386.74</v>
      </c>
      <c r="P741" s="259">
        <v>0</v>
      </c>
      <c r="Q741" s="245">
        <v>0</v>
      </c>
      <c r="R741" s="223">
        <v>773.23</v>
      </c>
    </row>
    <row r="742" spans="1:18" ht="20.25" customHeight="1" x14ac:dyDescent="0.2">
      <c r="A742" s="118" t="s">
        <v>690</v>
      </c>
      <c r="B742" s="119"/>
      <c r="C742" s="112" t="s">
        <v>683</v>
      </c>
      <c r="D742" s="120"/>
      <c r="E742" s="179"/>
      <c r="F742" s="202"/>
      <c r="G742" s="120"/>
      <c r="H742" s="120"/>
      <c r="I742" s="255"/>
      <c r="J742" s="185"/>
      <c r="K742" s="121">
        <v>738.64</v>
      </c>
      <c r="L742" s="121"/>
      <c r="M742" s="121"/>
      <c r="N742" s="121"/>
      <c r="O742" s="213"/>
      <c r="P742" s="239"/>
      <c r="Q742" s="213"/>
      <c r="R742" s="229"/>
    </row>
    <row r="743" spans="1:18" ht="18.75" customHeight="1" x14ac:dyDescent="0.2">
      <c r="A743" s="70">
        <v>44652</v>
      </c>
      <c r="B743" s="65" t="s">
        <v>234</v>
      </c>
      <c r="C743" s="97" t="s">
        <v>1341</v>
      </c>
      <c r="D743" s="65" t="s">
        <v>310</v>
      </c>
      <c r="E743" s="174" t="s">
        <v>317</v>
      </c>
      <c r="F743" s="194">
        <v>17</v>
      </c>
      <c r="G743" s="84"/>
      <c r="H743" s="84"/>
      <c r="I743" s="251">
        <v>0</v>
      </c>
      <c r="J743" s="181">
        <v>43.449600000000004</v>
      </c>
      <c r="K743" s="91">
        <v>738.64</v>
      </c>
      <c r="L743" s="257">
        <v>0</v>
      </c>
      <c r="M743" s="257">
        <v>0</v>
      </c>
      <c r="N743" s="257">
        <v>0</v>
      </c>
      <c r="O743" s="191">
        <v>738.64</v>
      </c>
      <c r="P743" s="259">
        <v>0</v>
      </c>
      <c r="Q743" s="245">
        <v>0</v>
      </c>
      <c r="R743" s="223">
        <v>59.52</v>
      </c>
    </row>
    <row r="744" spans="1:18" ht="20.25" customHeight="1" x14ac:dyDescent="0.2">
      <c r="A744" s="118" t="s">
        <v>691</v>
      </c>
      <c r="B744" s="119"/>
      <c r="C744" s="112" t="s">
        <v>470</v>
      </c>
      <c r="D744" s="120"/>
      <c r="E744" s="179"/>
      <c r="F744" s="202"/>
      <c r="G744" s="120"/>
      <c r="H744" s="120"/>
      <c r="I744" s="255"/>
      <c r="J744" s="185"/>
      <c r="K744" s="121">
        <v>9073.7999999999993</v>
      </c>
      <c r="L744" s="121"/>
      <c r="M744" s="121"/>
      <c r="N744" s="121"/>
      <c r="O744" s="213"/>
      <c r="P744" s="239"/>
      <c r="Q744" s="213"/>
      <c r="R744" s="229"/>
    </row>
    <row r="745" spans="1:18" ht="37.5" customHeight="1" x14ac:dyDescent="0.2">
      <c r="A745" s="70">
        <v>44682</v>
      </c>
      <c r="B745" s="66">
        <v>100323</v>
      </c>
      <c r="C745" s="97" t="s">
        <v>1186</v>
      </c>
      <c r="D745" s="65" t="s">
        <v>310</v>
      </c>
      <c r="E745" s="174" t="s">
        <v>5</v>
      </c>
      <c r="F745" s="192">
        <v>8</v>
      </c>
      <c r="G745" s="86"/>
      <c r="H745" s="86"/>
      <c r="I745" s="251">
        <v>0</v>
      </c>
      <c r="J745" s="181">
        <v>206.15199999999999</v>
      </c>
      <c r="K745" s="91">
        <v>1649.21</v>
      </c>
      <c r="L745" s="257">
        <v>0</v>
      </c>
      <c r="M745" s="257">
        <v>0</v>
      </c>
      <c r="N745" s="257">
        <v>0</v>
      </c>
      <c r="O745" s="191">
        <v>1649.21</v>
      </c>
      <c r="P745" s="259">
        <v>0</v>
      </c>
      <c r="Q745" s="245">
        <v>0</v>
      </c>
      <c r="R745" s="223">
        <v>282.39999999999998</v>
      </c>
    </row>
    <row r="746" spans="1:18" ht="18.75" customHeight="1" x14ac:dyDescent="0.2">
      <c r="A746" s="70">
        <v>44683</v>
      </c>
      <c r="B746" s="66">
        <v>93358</v>
      </c>
      <c r="C746" s="97" t="s">
        <v>1128</v>
      </c>
      <c r="D746" s="65" t="s">
        <v>310</v>
      </c>
      <c r="E746" s="174" t="s">
        <v>5</v>
      </c>
      <c r="F746" s="192">
        <v>67</v>
      </c>
      <c r="G746" s="86"/>
      <c r="H746" s="86"/>
      <c r="I746" s="251">
        <v>0</v>
      </c>
      <c r="J746" s="181">
        <v>86.702100000000002</v>
      </c>
      <c r="K746" s="91">
        <v>5809.04</v>
      </c>
      <c r="L746" s="257">
        <v>0</v>
      </c>
      <c r="M746" s="257">
        <v>0</v>
      </c>
      <c r="N746" s="257">
        <v>0</v>
      </c>
      <c r="O746" s="191">
        <v>5809.04</v>
      </c>
      <c r="P746" s="259">
        <v>0</v>
      </c>
      <c r="Q746" s="245">
        <v>0</v>
      </c>
      <c r="R746" s="223">
        <v>118.77</v>
      </c>
    </row>
    <row r="747" spans="1:18" ht="17.25" customHeight="1" x14ac:dyDescent="0.2">
      <c r="A747" s="70">
        <v>44684</v>
      </c>
      <c r="B747" s="66">
        <v>93382</v>
      </c>
      <c r="C747" s="97" t="s">
        <v>1129</v>
      </c>
      <c r="D747" s="65" t="s">
        <v>310</v>
      </c>
      <c r="E747" s="174" t="s">
        <v>5</v>
      </c>
      <c r="F747" s="192">
        <v>59</v>
      </c>
      <c r="G747" s="86"/>
      <c r="H747" s="86"/>
      <c r="I747" s="251">
        <v>0</v>
      </c>
      <c r="J747" s="181">
        <v>27.382299999999997</v>
      </c>
      <c r="K747" s="91">
        <v>1615.55</v>
      </c>
      <c r="L747" s="257">
        <v>0</v>
      </c>
      <c r="M747" s="257">
        <v>0</v>
      </c>
      <c r="N747" s="257">
        <v>0</v>
      </c>
      <c r="O747" s="191">
        <v>1615.55</v>
      </c>
      <c r="P747" s="259">
        <v>0</v>
      </c>
      <c r="Q747" s="245">
        <v>0</v>
      </c>
      <c r="R747" s="223">
        <v>37.51</v>
      </c>
    </row>
    <row r="748" spans="1:18" ht="17.25" customHeight="1" x14ac:dyDescent="0.2">
      <c r="A748" s="118" t="s">
        <v>692</v>
      </c>
      <c r="B748" s="119"/>
      <c r="C748" s="112" t="s">
        <v>693</v>
      </c>
      <c r="D748" s="120"/>
      <c r="E748" s="179"/>
      <c r="F748" s="202"/>
      <c r="G748" s="120"/>
      <c r="H748" s="120"/>
      <c r="I748" s="255"/>
      <c r="J748" s="185"/>
      <c r="K748" s="121">
        <v>737.38</v>
      </c>
      <c r="L748" s="121"/>
      <c r="M748" s="121"/>
      <c r="N748" s="121"/>
      <c r="O748" s="213"/>
      <c r="P748" s="239"/>
      <c r="Q748" s="213"/>
      <c r="R748" s="229"/>
    </row>
    <row r="749" spans="1:18" ht="30" x14ac:dyDescent="0.2">
      <c r="A749" s="70">
        <v>44713</v>
      </c>
      <c r="B749" s="66">
        <v>103011</v>
      </c>
      <c r="C749" s="97" t="s">
        <v>1342</v>
      </c>
      <c r="D749" s="65" t="s">
        <v>310</v>
      </c>
      <c r="E749" s="174" t="s">
        <v>317</v>
      </c>
      <c r="F749" s="192">
        <v>2</v>
      </c>
      <c r="G749" s="86"/>
      <c r="H749" s="86"/>
      <c r="I749" s="251">
        <v>0</v>
      </c>
      <c r="J749" s="181">
        <v>82.30019999999999</v>
      </c>
      <c r="K749" s="91">
        <v>164.6</v>
      </c>
      <c r="L749" s="257">
        <v>0</v>
      </c>
      <c r="M749" s="257">
        <v>0</v>
      </c>
      <c r="N749" s="257">
        <v>0</v>
      </c>
      <c r="O749" s="191">
        <v>164.6</v>
      </c>
      <c r="P749" s="259">
        <v>0</v>
      </c>
      <c r="Q749" s="245">
        <v>0</v>
      </c>
      <c r="R749" s="223">
        <v>112.74</v>
      </c>
    </row>
    <row r="750" spans="1:18" ht="18.75" customHeight="1" x14ac:dyDescent="0.2">
      <c r="A750" s="70">
        <v>44714</v>
      </c>
      <c r="B750" s="66">
        <v>95250</v>
      </c>
      <c r="C750" s="97" t="s">
        <v>1343</v>
      </c>
      <c r="D750" s="65" t="s">
        <v>310</v>
      </c>
      <c r="E750" s="174" t="s">
        <v>317</v>
      </c>
      <c r="F750" s="192">
        <v>3</v>
      </c>
      <c r="G750" s="86"/>
      <c r="H750" s="86"/>
      <c r="I750" s="251">
        <v>0</v>
      </c>
      <c r="J750" s="181">
        <v>78.489599999999996</v>
      </c>
      <c r="K750" s="91">
        <v>235.46</v>
      </c>
      <c r="L750" s="257">
        <v>0</v>
      </c>
      <c r="M750" s="257">
        <v>0</v>
      </c>
      <c r="N750" s="257">
        <v>0</v>
      </c>
      <c r="O750" s="191">
        <v>235.46</v>
      </c>
      <c r="P750" s="259">
        <v>0</v>
      </c>
      <c r="Q750" s="245">
        <v>0</v>
      </c>
      <c r="R750" s="223">
        <v>107.52</v>
      </c>
    </row>
    <row r="751" spans="1:18" ht="33.75" customHeight="1" x14ac:dyDescent="0.2">
      <c r="A751" s="70">
        <v>44715</v>
      </c>
      <c r="B751" s="66">
        <v>94704</v>
      </c>
      <c r="C751" s="97" t="s">
        <v>1303</v>
      </c>
      <c r="D751" s="65" t="s">
        <v>310</v>
      </c>
      <c r="E751" s="174" t="s">
        <v>317</v>
      </c>
      <c r="F751" s="192">
        <v>3</v>
      </c>
      <c r="G751" s="86"/>
      <c r="H751" s="86"/>
      <c r="I751" s="251">
        <v>0</v>
      </c>
      <c r="J751" s="181">
        <v>21.724800000000002</v>
      </c>
      <c r="K751" s="91">
        <v>65.17</v>
      </c>
      <c r="L751" s="257">
        <v>0</v>
      </c>
      <c r="M751" s="257">
        <v>0</v>
      </c>
      <c r="N751" s="257">
        <v>0</v>
      </c>
      <c r="O751" s="191">
        <v>65.17</v>
      </c>
      <c r="P751" s="259">
        <v>0</v>
      </c>
      <c r="Q751" s="245">
        <v>0</v>
      </c>
      <c r="R751" s="223">
        <v>29.76</v>
      </c>
    </row>
    <row r="752" spans="1:18" ht="18.75" customHeight="1" x14ac:dyDescent="0.2">
      <c r="A752" s="70">
        <v>44716</v>
      </c>
      <c r="B752" s="65" t="s">
        <v>235</v>
      </c>
      <c r="C752" s="97" t="s">
        <v>1344</v>
      </c>
      <c r="D752" s="65" t="s">
        <v>310</v>
      </c>
      <c r="E752" s="174" t="s">
        <v>317</v>
      </c>
      <c r="F752" s="192">
        <v>2</v>
      </c>
      <c r="G752" s="86"/>
      <c r="H752" s="86"/>
      <c r="I752" s="251">
        <v>0</v>
      </c>
      <c r="J752" s="181">
        <v>102.03210000000001</v>
      </c>
      <c r="K752" s="91">
        <v>204.06</v>
      </c>
      <c r="L752" s="257">
        <v>0</v>
      </c>
      <c r="M752" s="257">
        <v>0</v>
      </c>
      <c r="N752" s="257">
        <v>0</v>
      </c>
      <c r="O752" s="191">
        <v>204.06</v>
      </c>
      <c r="P752" s="259">
        <v>0</v>
      </c>
      <c r="Q752" s="245">
        <v>0</v>
      </c>
      <c r="R752" s="223">
        <v>139.77000000000001</v>
      </c>
    </row>
    <row r="753" spans="1:18" ht="32.25" customHeight="1" x14ac:dyDescent="0.2">
      <c r="A753" s="70">
        <v>44717</v>
      </c>
      <c r="B753" s="66">
        <v>89435</v>
      </c>
      <c r="C753" s="97" t="s">
        <v>1345</v>
      </c>
      <c r="D753" s="65" t="s">
        <v>310</v>
      </c>
      <c r="E753" s="174" t="s">
        <v>317</v>
      </c>
      <c r="F753" s="192">
        <v>4</v>
      </c>
      <c r="G753" s="86"/>
      <c r="H753" s="86"/>
      <c r="I753" s="251">
        <v>0</v>
      </c>
      <c r="J753" s="181">
        <v>17.023600000000002</v>
      </c>
      <c r="K753" s="91">
        <v>68.09</v>
      </c>
      <c r="L753" s="257">
        <v>0</v>
      </c>
      <c r="M753" s="257">
        <v>0</v>
      </c>
      <c r="N753" s="257">
        <v>0</v>
      </c>
      <c r="O753" s="191">
        <v>68.09</v>
      </c>
      <c r="P753" s="259">
        <v>0</v>
      </c>
      <c r="Q753" s="245">
        <v>0</v>
      </c>
      <c r="R753" s="223">
        <v>23.32</v>
      </c>
    </row>
    <row r="754" spans="1:18" ht="20.25" customHeight="1" x14ac:dyDescent="0.2">
      <c r="A754" s="118" t="s">
        <v>694</v>
      </c>
      <c r="B754" s="119"/>
      <c r="C754" s="112" t="s">
        <v>616</v>
      </c>
      <c r="D754" s="120"/>
      <c r="E754" s="179"/>
      <c r="F754" s="202"/>
      <c r="G754" s="120"/>
      <c r="H754" s="120"/>
      <c r="I754" s="255"/>
      <c r="J754" s="185"/>
      <c r="K754" s="121">
        <v>7423.67</v>
      </c>
      <c r="L754" s="121"/>
      <c r="M754" s="121"/>
      <c r="N754" s="121"/>
      <c r="O754" s="213"/>
      <c r="P754" s="239"/>
      <c r="Q754" s="213"/>
      <c r="R754" s="229"/>
    </row>
    <row r="755" spans="1:18" ht="48.75" customHeight="1" x14ac:dyDescent="0.2">
      <c r="A755" s="70">
        <v>44743</v>
      </c>
      <c r="B755" s="65" t="s">
        <v>236</v>
      </c>
      <c r="C755" s="97" t="s">
        <v>1346</v>
      </c>
      <c r="D755" s="65" t="s">
        <v>310</v>
      </c>
      <c r="E755" s="174" t="s">
        <v>317</v>
      </c>
      <c r="F755" s="192">
        <v>4</v>
      </c>
      <c r="G755" s="86"/>
      <c r="H755" s="86"/>
      <c r="I755" s="251">
        <v>0</v>
      </c>
      <c r="J755" s="181">
        <v>1403.1622</v>
      </c>
      <c r="K755" s="91">
        <v>5612.64</v>
      </c>
      <c r="L755" s="257">
        <v>0</v>
      </c>
      <c r="M755" s="257">
        <v>0</v>
      </c>
      <c r="N755" s="257">
        <v>0</v>
      </c>
      <c r="O755" s="191">
        <v>283.43</v>
      </c>
      <c r="P755" s="259">
        <v>0</v>
      </c>
      <c r="Q755" s="245">
        <v>0</v>
      </c>
      <c r="R755" s="223">
        <v>1922.14</v>
      </c>
    </row>
    <row r="756" spans="1:18" ht="29.25" customHeight="1" x14ac:dyDescent="0.2">
      <c r="A756" s="70">
        <v>44744</v>
      </c>
      <c r="B756" s="66">
        <v>102137</v>
      </c>
      <c r="C756" s="97" t="s">
        <v>1347</v>
      </c>
      <c r="D756" s="65" t="s">
        <v>310</v>
      </c>
      <c r="E756" s="174" t="s">
        <v>317</v>
      </c>
      <c r="F756" s="192">
        <v>4</v>
      </c>
      <c r="G756" s="86"/>
      <c r="H756" s="86"/>
      <c r="I756" s="251">
        <v>0</v>
      </c>
      <c r="J756" s="181">
        <v>81.008099999999999</v>
      </c>
      <c r="K756" s="91">
        <v>324.02999999999997</v>
      </c>
      <c r="L756" s="257">
        <v>0</v>
      </c>
      <c r="M756" s="257">
        <v>0</v>
      </c>
      <c r="N756" s="257">
        <v>0</v>
      </c>
      <c r="O756" s="191">
        <v>283.43</v>
      </c>
      <c r="P756" s="259">
        <v>0</v>
      </c>
      <c r="Q756" s="245">
        <v>0</v>
      </c>
      <c r="R756" s="223">
        <v>110.97</v>
      </c>
    </row>
    <row r="757" spans="1:18" ht="33.6" customHeight="1" x14ac:dyDescent="0.2">
      <c r="A757" s="70">
        <v>44745</v>
      </c>
      <c r="B757" s="65" t="s">
        <v>237</v>
      </c>
      <c r="C757" s="97" t="s">
        <v>1348</v>
      </c>
      <c r="D757" s="65" t="s">
        <v>310</v>
      </c>
      <c r="E757" s="174" t="s">
        <v>317</v>
      </c>
      <c r="F757" s="192">
        <v>2</v>
      </c>
      <c r="G757" s="86"/>
      <c r="H757" s="86"/>
      <c r="I757" s="251">
        <v>0</v>
      </c>
      <c r="J757" s="181">
        <v>680.07529999999997</v>
      </c>
      <c r="K757" s="91">
        <v>1360.15</v>
      </c>
      <c r="L757" s="257">
        <v>0</v>
      </c>
      <c r="M757" s="257">
        <v>0</v>
      </c>
      <c r="N757" s="257">
        <v>0</v>
      </c>
      <c r="O757" s="191">
        <v>283.43</v>
      </c>
      <c r="P757" s="259">
        <v>0</v>
      </c>
      <c r="Q757" s="245">
        <v>0</v>
      </c>
      <c r="R757" s="223">
        <v>931.61</v>
      </c>
    </row>
    <row r="758" spans="1:18" ht="29.25" customHeight="1" x14ac:dyDescent="0.2">
      <c r="A758" s="70">
        <v>44746</v>
      </c>
      <c r="B758" s="66">
        <v>95676</v>
      </c>
      <c r="C758" s="97" t="s">
        <v>1349</v>
      </c>
      <c r="D758" s="65" t="s">
        <v>310</v>
      </c>
      <c r="E758" s="174" t="s">
        <v>317</v>
      </c>
      <c r="F758" s="192">
        <v>1</v>
      </c>
      <c r="G758" s="86"/>
      <c r="H758" s="86"/>
      <c r="I758" s="251">
        <v>0</v>
      </c>
      <c r="J758" s="181">
        <v>126.85210000000001</v>
      </c>
      <c r="K758" s="91">
        <v>126.85</v>
      </c>
      <c r="L758" s="257">
        <v>0</v>
      </c>
      <c r="M758" s="257">
        <v>0</v>
      </c>
      <c r="N758" s="257">
        <v>0</v>
      </c>
      <c r="O758" s="191">
        <v>283.43</v>
      </c>
      <c r="P758" s="259">
        <v>0</v>
      </c>
      <c r="Q758" s="245">
        <v>0</v>
      </c>
      <c r="R758" s="223">
        <v>173.77</v>
      </c>
    </row>
    <row r="759" spans="1:18" ht="18.75" customHeight="1" x14ac:dyDescent="0.2">
      <c r="A759" s="118" t="s">
        <v>695</v>
      </c>
      <c r="B759" s="119"/>
      <c r="C759" s="112" t="s">
        <v>696</v>
      </c>
      <c r="D759" s="120"/>
      <c r="E759" s="179"/>
      <c r="F759" s="202"/>
      <c r="G759" s="120"/>
      <c r="H759" s="120"/>
      <c r="I759" s="255"/>
      <c r="J759" s="185"/>
      <c r="K759" s="121">
        <v>8345.74</v>
      </c>
      <c r="L759" s="121"/>
      <c r="M759" s="121"/>
      <c r="N759" s="121"/>
      <c r="O759" s="213"/>
      <c r="P759" s="239"/>
      <c r="Q759" s="213"/>
      <c r="R759" s="229"/>
    </row>
    <row r="760" spans="1:18" ht="33" customHeight="1" x14ac:dyDescent="0.2">
      <c r="A760" s="70">
        <v>44774</v>
      </c>
      <c r="B760" s="66">
        <v>102623</v>
      </c>
      <c r="C760" s="97" t="s">
        <v>1350</v>
      </c>
      <c r="D760" s="65" t="s">
        <v>310</v>
      </c>
      <c r="E760" s="174" t="s">
        <v>317</v>
      </c>
      <c r="F760" s="192">
        <v>3</v>
      </c>
      <c r="G760" s="86"/>
      <c r="H760" s="86"/>
      <c r="I760" s="251">
        <v>0</v>
      </c>
      <c r="J760" s="181">
        <v>740.59230000000002</v>
      </c>
      <c r="K760" s="91">
        <v>2221.77</v>
      </c>
      <c r="L760" s="257">
        <v>0</v>
      </c>
      <c r="M760" s="257">
        <v>0</v>
      </c>
      <c r="N760" s="257">
        <v>0</v>
      </c>
      <c r="O760" s="191">
        <v>2221.77</v>
      </c>
      <c r="P760" s="259">
        <v>0</v>
      </c>
      <c r="Q760" s="245">
        <v>0</v>
      </c>
      <c r="R760" s="223">
        <v>1014.51</v>
      </c>
    </row>
    <row r="761" spans="1:18" ht="33" customHeight="1" x14ac:dyDescent="0.2">
      <c r="A761" s="70">
        <v>44775</v>
      </c>
      <c r="B761" s="66">
        <v>102617</v>
      </c>
      <c r="C761" s="97" t="s">
        <v>1351</v>
      </c>
      <c r="D761" s="65" t="s">
        <v>310</v>
      </c>
      <c r="E761" s="174" t="s">
        <v>317</v>
      </c>
      <c r="F761" s="192">
        <v>2</v>
      </c>
      <c r="G761" s="86"/>
      <c r="H761" s="86"/>
      <c r="I761" s="251">
        <v>0</v>
      </c>
      <c r="J761" s="181">
        <v>3061.9849999999997</v>
      </c>
      <c r="K761" s="91">
        <v>6123.97</v>
      </c>
      <c r="L761" s="257">
        <v>0</v>
      </c>
      <c r="M761" s="257">
        <v>0</v>
      </c>
      <c r="N761" s="257">
        <v>0</v>
      </c>
      <c r="O761" s="191">
        <v>6123.97</v>
      </c>
      <c r="P761" s="259">
        <v>0</v>
      </c>
      <c r="Q761" s="245">
        <v>0</v>
      </c>
      <c r="R761" s="223">
        <v>4194.5</v>
      </c>
    </row>
    <row r="762" spans="1:18" ht="17.25" customHeight="1" x14ac:dyDescent="0.2">
      <c r="A762" s="118" t="s">
        <v>697</v>
      </c>
      <c r="B762" s="119"/>
      <c r="C762" s="112" t="s">
        <v>698</v>
      </c>
      <c r="D762" s="120"/>
      <c r="E762" s="179"/>
      <c r="F762" s="202"/>
      <c r="G762" s="120"/>
      <c r="H762" s="120"/>
      <c r="I762" s="255"/>
      <c r="J762" s="185"/>
      <c r="K762" s="121">
        <v>4956.74</v>
      </c>
      <c r="L762" s="121"/>
      <c r="M762" s="121"/>
      <c r="N762" s="121"/>
      <c r="O762" s="213"/>
      <c r="P762" s="239"/>
      <c r="Q762" s="213"/>
      <c r="R762" s="229"/>
    </row>
    <row r="763" spans="1:18" ht="30.75" customHeight="1" x14ac:dyDescent="0.2">
      <c r="A763" s="70">
        <v>44805</v>
      </c>
      <c r="B763" s="66">
        <v>89355</v>
      </c>
      <c r="C763" s="97" t="s">
        <v>1285</v>
      </c>
      <c r="D763" s="65" t="s">
        <v>310</v>
      </c>
      <c r="E763" s="174" t="s">
        <v>479</v>
      </c>
      <c r="F763" s="192">
        <v>120</v>
      </c>
      <c r="G763" s="86"/>
      <c r="H763" s="86"/>
      <c r="I763" s="251">
        <v>0</v>
      </c>
      <c r="J763" s="181">
        <v>19.753799999999998</v>
      </c>
      <c r="K763" s="91">
        <v>2370.4499999999998</v>
      </c>
      <c r="L763" s="257">
        <v>0</v>
      </c>
      <c r="M763" s="257">
        <v>0</v>
      </c>
      <c r="N763" s="257">
        <v>0</v>
      </c>
      <c r="O763" s="191">
        <v>2370.4499999999998</v>
      </c>
      <c r="P763" s="259">
        <v>0</v>
      </c>
      <c r="Q763" s="245">
        <v>0</v>
      </c>
      <c r="R763" s="223">
        <v>27.06</v>
      </c>
    </row>
    <row r="764" spans="1:18" ht="32.25" customHeight="1" x14ac:dyDescent="0.2">
      <c r="A764" s="70">
        <v>44806</v>
      </c>
      <c r="B764" s="66">
        <v>89356</v>
      </c>
      <c r="C764" s="97" t="s">
        <v>1286</v>
      </c>
      <c r="D764" s="65" t="s">
        <v>310</v>
      </c>
      <c r="E764" s="174" t="s">
        <v>479</v>
      </c>
      <c r="F764" s="192">
        <v>72</v>
      </c>
      <c r="G764" s="86"/>
      <c r="H764" s="86"/>
      <c r="I764" s="251">
        <v>0</v>
      </c>
      <c r="J764" s="181">
        <v>22.805199999999999</v>
      </c>
      <c r="K764" s="91">
        <v>1641.97</v>
      </c>
      <c r="L764" s="257">
        <v>0</v>
      </c>
      <c r="M764" s="257">
        <v>0</v>
      </c>
      <c r="N764" s="257">
        <v>0</v>
      </c>
      <c r="O764" s="191">
        <v>1641.97</v>
      </c>
      <c r="P764" s="259">
        <v>0</v>
      </c>
      <c r="Q764" s="245">
        <v>0</v>
      </c>
      <c r="R764" s="223">
        <v>31.24</v>
      </c>
    </row>
    <row r="765" spans="1:18" ht="33.75" customHeight="1" x14ac:dyDescent="0.2">
      <c r="A765" s="70">
        <v>44807</v>
      </c>
      <c r="B765" s="66">
        <v>89403</v>
      </c>
      <c r="C765" s="97" t="s">
        <v>1287</v>
      </c>
      <c r="D765" s="65" t="s">
        <v>310</v>
      </c>
      <c r="E765" s="174" t="s">
        <v>479</v>
      </c>
      <c r="F765" s="192">
        <v>56</v>
      </c>
      <c r="G765" s="86"/>
      <c r="H765" s="86"/>
      <c r="I765" s="251">
        <v>0</v>
      </c>
      <c r="J765" s="181">
        <v>16.863</v>
      </c>
      <c r="K765" s="91">
        <v>944.32</v>
      </c>
      <c r="L765" s="257">
        <v>0</v>
      </c>
      <c r="M765" s="257">
        <v>0</v>
      </c>
      <c r="N765" s="257">
        <v>0</v>
      </c>
      <c r="O765" s="191">
        <v>944.32</v>
      </c>
      <c r="P765" s="259">
        <v>0</v>
      </c>
      <c r="Q765" s="245">
        <v>0</v>
      </c>
      <c r="R765" s="223">
        <v>23.1</v>
      </c>
    </row>
    <row r="766" spans="1:18" ht="18" customHeight="1" x14ac:dyDescent="0.2">
      <c r="A766" s="118" t="s">
        <v>699</v>
      </c>
      <c r="B766" s="119"/>
      <c r="C766" s="112" t="s">
        <v>700</v>
      </c>
      <c r="D766" s="120"/>
      <c r="E766" s="179"/>
      <c r="F766" s="202"/>
      <c r="G766" s="120"/>
      <c r="H766" s="120"/>
      <c r="I766" s="255"/>
      <c r="J766" s="185"/>
      <c r="K766" s="121">
        <v>932.52</v>
      </c>
      <c r="L766" s="121"/>
      <c r="M766" s="121"/>
      <c r="N766" s="121"/>
      <c r="O766" s="213"/>
      <c r="P766" s="239"/>
      <c r="Q766" s="213"/>
      <c r="R766" s="229"/>
    </row>
    <row r="767" spans="1:18" ht="35.25" customHeight="1" x14ac:dyDescent="0.2">
      <c r="A767" s="73">
        <v>44835</v>
      </c>
      <c r="B767" s="66">
        <v>89360</v>
      </c>
      <c r="C767" s="97" t="s">
        <v>1352</v>
      </c>
      <c r="D767" s="65" t="s">
        <v>310</v>
      </c>
      <c r="E767" s="174" t="s">
        <v>317</v>
      </c>
      <c r="F767" s="192">
        <v>5</v>
      </c>
      <c r="G767" s="86"/>
      <c r="H767" s="86"/>
      <c r="I767" s="251">
        <v>0</v>
      </c>
      <c r="J767" s="181">
        <v>8.942499999999999</v>
      </c>
      <c r="K767" s="91">
        <v>44.71</v>
      </c>
      <c r="L767" s="257">
        <v>0</v>
      </c>
      <c r="M767" s="257">
        <v>0</v>
      </c>
      <c r="N767" s="257">
        <v>0</v>
      </c>
      <c r="O767" s="191">
        <v>44.71</v>
      </c>
      <c r="P767" s="259">
        <v>0</v>
      </c>
      <c r="Q767" s="245">
        <v>0</v>
      </c>
      <c r="R767" s="223">
        <v>12.25</v>
      </c>
    </row>
    <row r="768" spans="1:18" ht="34.5" customHeight="1" x14ac:dyDescent="0.2">
      <c r="A768" s="73">
        <v>44836</v>
      </c>
      <c r="B768" s="66">
        <v>89362</v>
      </c>
      <c r="C768" s="97" t="s">
        <v>1289</v>
      </c>
      <c r="D768" s="65" t="s">
        <v>310</v>
      </c>
      <c r="E768" s="174" t="s">
        <v>317</v>
      </c>
      <c r="F768" s="192">
        <v>7</v>
      </c>
      <c r="G768" s="86"/>
      <c r="H768" s="86"/>
      <c r="I768" s="251">
        <v>0</v>
      </c>
      <c r="J768" s="181">
        <v>9.2271999999999998</v>
      </c>
      <c r="K768" s="91">
        <v>64.59</v>
      </c>
      <c r="L768" s="257">
        <v>0</v>
      </c>
      <c r="M768" s="257">
        <v>0</v>
      </c>
      <c r="N768" s="257">
        <v>0</v>
      </c>
      <c r="O768" s="191">
        <v>64.59</v>
      </c>
      <c r="P768" s="259">
        <v>0</v>
      </c>
      <c r="Q768" s="245">
        <v>0</v>
      </c>
      <c r="R768" s="223">
        <v>12.64</v>
      </c>
    </row>
    <row r="769" spans="1:18" ht="31.5" customHeight="1" x14ac:dyDescent="0.2">
      <c r="A769" s="73">
        <v>44837</v>
      </c>
      <c r="B769" s="66">
        <v>89367</v>
      </c>
      <c r="C769" s="97" t="s">
        <v>1290</v>
      </c>
      <c r="D769" s="65" t="s">
        <v>310</v>
      </c>
      <c r="E769" s="174" t="s">
        <v>317</v>
      </c>
      <c r="F769" s="192">
        <v>20</v>
      </c>
      <c r="G769" s="86"/>
      <c r="H769" s="86"/>
      <c r="I769" s="251">
        <v>0</v>
      </c>
      <c r="J769" s="181">
        <v>12.3443</v>
      </c>
      <c r="K769" s="91">
        <v>246.88</v>
      </c>
      <c r="L769" s="257">
        <v>0</v>
      </c>
      <c r="M769" s="257">
        <v>0</v>
      </c>
      <c r="N769" s="257">
        <v>0</v>
      </c>
      <c r="O769" s="191">
        <v>246.88</v>
      </c>
      <c r="P769" s="259">
        <v>0</v>
      </c>
      <c r="Q769" s="245">
        <v>0</v>
      </c>
      <c r="R769" s="223">
        <v>16.91</v>
      </c>
    </row>
    <row r="770" spans="1:18" ht="32.25" customHeight="1" x14ac:dyDescent="0.2">
      <c r="A770" s="73">
        <v>44838</v>
      </c>
      <c r="B770" s="66">
        <v>89371</v>
      </c>
      <c r="C770" s="97" t="s">
        <v>1353</v>
      </c>
      <c r="D770" s="65" t="s">
        <v>310</v>
      </c>
      <c r="E770" s="174" t="s">
        <v>317</v>
      </c>
      <c r="F770" s="192">
        <v>20</v>
      </c>
      <c r="G770" s="86"/>
      <c r="H770" s="86"/>
      <c r="I770" s="251">
        <v>0</v>
      </c>
      <c r="J770" s="181">
        <v>5.694</v>
      </c>
      <c r="K770" s="91">
        <v>113.88</v>
      </c>
      <c r="L770" s="257">
        <v>0</v>
      </c>
      <c r="M770" s="257">
        <v>0</v>
      </c>
      <c r="N770" s="257">
        <v>0</v>
      </c>
      <c r="O770" s="191">
        <v>113.88</v>
      </c>
      <c r="P770" s="259">
        <v>0</v>
      </c>
      <c r="Q770" s="245">
        <v>0</v>
      </c>
      <c r="R770" s="223">
        <v>7.8</v>
      </c>
    </row>
    <row r="771" spans="1:18" ht="30.75" customHeight="1" x14ac:dyDescent="0.2">
      <c r="A771" s="73">
        <v>44839</v>
      </c>
      <c r="B771" s="66">
        <v>89378</v>
      </c>
      <c r="C771" s="97" t="s">
        <v>1293</v>
      </c>
      <c r="D771" s="65" t="s">
        <v>310</v>
      </c>
      <c r="E771" s="174" t="s">
        <v>317</v>
      </c>
      <c r="F771" s="192">
        <v>10</v>
      </c>
      <c r="G771" s="86"/>
      <c r="H771" s="86"/>
      <c r="I771" s="251">
        <v>0</v>
      </c>
      <c r="J771" s="181">
        <v>6.7233000000000001</v>
      </c>
      <c r="K771" s="91">
        <v>67.23</v>
      </c>
      <c r="L771" s="257">
        <v>0</v>
      </c>
      <c r="M771" s="257">
        <v>0</v>
      </c>
      <c r="N771" s="257">
        <v>0</v>
      </c>
      <c r="O771" s="191">
        <v>67.23</v>
      </c>
      <c r="P771" s="259">
        <v>0</v>
      </c>
      <c r="Q771" s="245">
        <v>0</v>
      </c>
      <c r="R771" s="223">
        <v>9.2100000000000009</v>
      </c>
    </row>
    <row r="772" spans="1:18" ht="33" customHeight="1" x14ac:dyDescent="0.2">
      <c r="A772" s="73">
        <v>44840</v>
      </c>
      <c r="B772" s="66">
        <v>89431</v>
      </c>
      <c r="C772" s="97" t="s">
        <v>1354</v>
      </c>
      <c r="D772" s="65" t="s">
        <v>310</v>
      </c>
      <c r="E772" s="174" t="s">
        <v>317</v>
      </c>
      <c r="F772" s="192">
        <v>8</v>
      </c>
      <c r="G772" s="86"/>
      <c r="H772" s="86"/>
      <c r="I772" s="251">
        <v>0</v>
      </c>
      <c r="J772" s="181">
        <v>8.285499999999999</v>
      </c>
      <c r="K772" s="91">
        <v>66.28</v>
      </c>
      <c r="L772" s="257">
        <v>0</v>
      </c>
      <c r="M772" s="257">
        <v>0</v>
      </c>
      <c r="N772" s="257">
        <v>0</v>
      </c>
      <c r="O772" s="191">
        <v>66.28</v>
      </c>
      <c r="P772" s="259">
        <v>0</v>
      </c>
      <c r="Q772" s="245">
        <v>0</v>
      </c>
      <c r="R772" s="223">
        <v>11.35</v>
      </c>
    </row>
    <row r="773" spans="1:18" ht="32.25" customHeight="1" x14ac:dyDescent="0.2">
      <c r="A773" s="73">
        <v>44841</v>
      </c>
      <c r="B773" s="66">
        <v>94704</v>
      </c>
      <c r="C773" s="97" t="s">
        <v>1303</v>
      </c>
      <c r="D773" s="65" t="s">
        <v>310</v>
      </c>
      <c r="E773" s="174" t="s">
        <v>317</v>
      </c>
      <c r="F773" s="192">
        <v>4</v>
      </c>
      <c r="G773" s="86"/>
      <c r="H773" s="86"/>
      <c r="I773" s="251">
        <v>0</v>
      </c>
      <c r="J773" s="181">
        <v>21.724800000000002</v>
      </c>
      <c r="K773" s="91">
        <v>86.89</v>
      </c>
      <c r="L773" s="257">
        <v>0</v>
      </c>
      <c r="M773" s="257">
        <v>0</v>
      </c>
      <c r="N773" s="257">
        <v>0</v>
      </c>
      <c r="O773" s="191">
        <v>86.89</v>
      </c>
      <c r="P773" s="259">
        <v>0</v>
      </c>
      <c r="Q773" s="245">
        <v>0</v>
      </c>
      <c r="R773" s="223">
        <v>29.76</v>
      </c>
    </row>
    <row r="774" spans="1:18" ht="34.5" customHeight="1" x14ac:dyDescent="0.2">
      <c r="A774" s="73">
        <v>44842</v>
      </c>
      <c r="B774" s="66">
        <v>103947</v>
      </c>
      <c r="C774" s="97" t="s">
        <v>1355</v>
      </c>
      <c r="D774" s="65" t="s">
        <v>310</v>
      </c>
      <c r="E774" s="174" t="s">
        <v>317</v>
      </c>
      <c r="F774" s="192">
        <v>40</v>
      </c>
      <c r="G774" s="86"/>
      <c r="H774" s="86"/>
      <c r="I774" s="251">
        <v>0</v>
      </c>
      <c r="J774" s="181">
        <v>6.0516999999999994</v>
      </c>
      <c r="K774" s="91">
        <v>242.06</v>
      </c>
      <c r="L774" s="257">
        <v>0</v>
      </c>
      <c r="M774" s="257">
        <v>0</v>
      </c>
      <c r="N774" s="257">
        <v>0</v>
      </c>
      <c r="O774" s="191">
        <v>242.06</v>
      </c>
      <c r="P774" s="259">
        <v>0</v>
      </c>
      <c r="Q774" s="245">
        <v>0</v>
      </c>
      <c r="R774" s="223">
        <v>8.2899999999999991</v>
      </c>
    </row>
    <row r="775" spans="1:18" ht="20.25" customHeight="1" x14ac:dyDescent="0.2">
      <c r="A775" s="118" t="s">
        <v>701</v>
      </c>
      <c r="B775" s="119"/>
      <c r="C775" s="112" t="s">
        <v>470</v>
      </c>
      <c r="D775" s="120"/>
      <c r="E775" s="179"/>
      <c r="F775" s="202"/>
      <c r="G775" s="120"/>
      <c r="H775" s="120"/>
      <c r="I775" s="255"/>
      <c r="J775" s="185"/>
      <c r="K775" s="121">
        <v>1064.77</v>
      </c>
      <c r="L775" s="121"/>
      <c r="M775" s="121"/>
      <c r="N775" s="121"/>
      <c r="O775" s="213"/>
      <c r="P775" s="239"/>
      <c r="Q775" s="213"/>
      <c r="R775" s="229"/>
    </row>
    <row r="776" spans="1:18" ht="29.25" customHeight="1" x14ac:dyDescent="0.2">
      <c r="A776" s="73">
        <v>44866</v>
      </c>
      <c r="B776" s="66">
        <v>90468</v>
      </c>
      <c r="C776" s="97" t="s">
        <v>1309</v>
      </c>
      <c r="D776" s="65" t="s">
        <v>310</v>
      </c>
      <c r="E776" s="174" t="s">
        <v>317</v>
      </c>
      <c r="F776" s="192">
        <v>30</v>
      </c>
      <c r="G776" s="86"/>
      <c r="H776" s="86"/>
      <c r="I776" s="251">
        <v>0</v>
      </c>
      <c r="J776" s="181">
        <v>7.7161</v>
      </c>
      <c r="K776" s="91">
        <v>231.48</v>
      </c>
      <c r="L776" s="257">
        <v>0</v>
      </c>
      <c r="M776" s="257">
        <v>0</v>
      </c>
      <c r="N776" s="257">
        <v>0</v>
      </c>
      <c r="O776" s="191">
        <v>231.48</v>
      </c>
      <c r="P776" s="259">
        <v>0</v>
      </c>
      <c r="Q776" s="245">
        <v>0</v>
      </c>
      <c r="R776" s="223">
        <v>10.57</v>
      </c>
    </row>
    <row r="777" spans="1:18" ht="51" customHeight="1" x14ac:dyDescent="0.2">
      <c r="A777" s="73">
        <v>44867</v>
      </c>
      <c r="B777" s="66">
        <v>91176</v>
      </c>
      <c r="C777" s="97" t="s">
        <v>1311</v>
      </c>
      <c r="D777" s="65" t="s">
        <v>310</v>
      </c>
      <c r="E777" s="174" t="s">
        <v>317</v>
      </c>
      <c r="F777" s="192">
        <v>50</v>
      </c>
      <c r="G777" s="86"/>
      <c r="H777" s="86"/>
      <c r="I777" s="251">
        <v>0</v>
      </c>
      <c r="J777" s="181">
        <v>16.665899999999997</v>
      </c>
      <c r="K777" s="91">
        <v>833.29</v>
      </c>
      <c r="L777" s="257">
        <v>0</v>
      </c>
      <c r="M777" s="257">
        <v>0</v>
      </c>
      <c r="N777" s="257">
        <v>0</v>
      </c>
      <c r="O777" s="191">
        <v>833.29</v>
      </c>
      <c r="P777" s="259">
        <v>0</v>
      </c>
      <c r="Q777" s="245">
        <v>0</v>
      </c>
      <c r="R777" s="223">
        <v>22.83</v>
      </c>
    </row>
    <row r="778" spans="1:18" s="162" customFormat="1" ht="16.5" customHeight="1" x14ac:dyDescent="0.2">
      <c r="A778" s="154">
        <v>23</v>
      </c>
      <c r="B778" s="155"/>
      <c r="C778" s="156" t="s">
        <v>238</v>
      </c>
      <c r="D778" s="157"/>
      <c r="E778" s="175"/>
      <c r="F778" s="193"/>
      <c r="G778" s="157"/>
      <c r="H778" s="157"/>
      <c r="I778" s="252"/>
      <c r="J778" s="182"/>
      <c r="K778" s="159">
        <v>10828.04</v>
      </c>
      <c r="L778" s="159"/>
      <c r="M778" s="159"/>
      <c r="N778" s="159"/>
      <c r="O778" s="210"/>
      <c r="P778" s="236"/>
      <c r="Q778" s="210"/>
      <c r="R778" s="224"/>
    </row>
    <row r="779" spans="1:18" ht="23.25" customHeight="1" x14ac:dyDescent="0.2">
      <c r="A779" s="65" t="s">
        <v>702</v>
      </c>
      <c r="B779" s="65" t="s">
        <v>239</v>
      </c>
      <c r="C779" s="97" t="s">
        <v>1356</v>
      </c>
      <c r="D779" s="65" t="s">
        <v>2</v>
      </c>
      <c r="E779" s="174" t="s">
        <v>22</v>
      </c>
      <c r="F779" s="192">
        <v>50.9</v>
      </c>
      <c r="G779" s="86"/>
      <c r="H779" s="86"/>
      <c r="I779" s="251">
        <v>0</v>
      </c>
      <c r="J779" s="181">
        <v>116.92409999999998</v>
      </c>
      <c r="K779" s="91">
        <v>5951.43</v>
      </c>
      <c r="L779" s="257">
        <v>0</v>
      </c>
      <c r="M779" s="257">
        <v>0</v>
      </c>
      <c r="N779" s="257">
        <v>0</v>
      </c>
      <c r="O779" s="191">
        <v>5951.43</v>
      </c>
      <c r="P779" s="259">
        <v>0</v>
      </c>
      <c r="Q779" s="245">
        <v>0</v>
      </c>
      <c r="R779" s="223">
        <v>160.16999999999999</v>
      </c>
    </row>
    <row r="780" spans="1:18" ht="26.45" customHeight="1" x14ac:dyDescent="0.2">
      <c r="A780" s="65" t="s">
        <v>703</v>
      </c>
      <c r="B780" s="65" t="s">
        <v>239</v>
      </c>
      <c r="C780" s="97" t="s">
        <v>1357</v>
      </c>
      <c r="D780" s="65" t="s">
        <v>2</v>
      </c>
      <c r="E780" s="174" t="s">
        <v>22</v>
      </c>
      <c r="F780" s="192">
        <v>38.76</v>
      </c>
      <c r="G780" s="86"/>
      <c r="H780" s="86"/>
      <c r="I780" s="251">
        <v>0</v>
      </c>
      <c r="J780" s="181">
        <v>116.92409999999998</v>
      </c>
      <c r="K780" s="91">
        <v>4531.97</v>
      </c>
      <c r="L780" s="257">
        <v>0</v>
      </c>
      <c r="M780" s="257">
        <v>0</v>
      </c>
      <c r="N780" s="257">
        <v>0</v>
      </c>
      <c r="O780" s="191">
        <v>4531.97</v>
      </c>
      <c r="P780" s="259">
        <v>0</v>
      </c>
      <c r="Q780" s="245">
        <v>0</v>
      </c>
      <c r="R780" s="223">
        <v>160.16999999999999</v>
      </c>
    </row>
    <row r="781" spans="1:18" ht="28.15" customHeight="1" x14ac:dyDescent="0.2">
      <c r="A781" s="65" t="s">
        <v>704</v>
      </c>
      <c r="B781" s="65" t="s">
        <v>240</v>
      </c>
      <c r="C781" s="97" t="s">
        <v>1358</v>
      </c>
      <c r="D781" s="65" t="s">
        <v>2</v>
      </c>
      <c r="E781" s="174" t="s">
        <v>3</v>
      </c>
      <c r="F781" s="192">
        <v>0.42</v>
      </c>
      <c r="G781" s="86"/>
      <c r="H781" s="86"/>
      <c r="I781" s="251">
        <v>0</v>
      </c>
      <c r="J781" s="181">
        <v>820.58569999999986</v>
      </c>
      <c r="K781" s="91">
        <v>344.64</v>
      </c>
      <c r="L781" s="257">
        <v>0</v>
      </c>
      <c r="M781" s="257">
        <v>0</v>
      </c>
      <c r="N781" s="257">
        <v>0</v>
      </c>
      <c r="O781" s="191">
        <v>344.64</v>
      </c>
      <c r="P781" s="259">
        <v>0</v>
      </c>
      <c r="Q781" s="245">
        <v>0</v>
      </c>
      <c r="R781" s="223">
        <v>1124.0899999999999</v>
      </c>
    </row>
    <row r="782" spans="1:18" s="162" customFormat="1" x14ac:dyDescent="0.2">
      <c r="A782" s="154">
        <v>24</v>
      </c>
      <c r="B782" s="155"/>
      <c r="C782" s="156" t="s">
        <v>241</v>
      </c>
      <c r="D782" s="157"/>
      <c r="E782" s="175"/>
      <c r="F782" s="193"/>
      <c r="G782" s="157"/>
      <c r="H782" s="157"/>
      <c r="I782" s="252"/>
      <c r="J782" s="182"/>
      <c r="K782" s="159">
        <v>71199.13</v>
      </c>
      <c r="L782" s="159"/>
      <c r="M782" s="159"/>
      <c r="N782" s="159"/>
      <c r="O782" s="210"/>
      <c r="P782" s="236"/>
      <c r="Q782" s="210"/>
      <c r="R782" s="224"/>
    </row>
    <row r="783" spans="1:18" ht="30" x14ac:dyDescent="0.2">
      <c r="A783" s="65" t="s">
        <v>705</v>
      </c>
      <c r="B783" s="66">
        <v>88489</v>
      </c>
      <c r="C783" s="97" t="s">
        <v>1359</v>
      </c>
      <c r="D783" s="65" t="s">
        <v>2</v>
      </c>
      <c r="E783" s="174" t="s">
        <v>3</v>
      </c>
      <c r="F783" s="190">
        <v>1838.21</v>
      </c>
      <c r="G783" s="91"/>
      <c r="H783" s="91"/>
      <c r="I783" s="251">
        <v>0</v>
      </c>
      <c r="J783" s="181">
        <v>12.745799999999999</v>
      </c>
      <c r="K783" s="91">
        <v>23429.45</v>
      </c>
      <c r="L783" s="257">
        <v>0</v>
      </c>
      <c r="M783" s="257">
        <v>0</v>
      </c>
      <c r="N783" s="257">
        <v>0</v>
      </c>
      <c r="O783" s="191">
        <v>23429.45</v>
      </c>
      <c r="P783" s="259">
        <v>0</v>
      </c>
      <c r="Q783" s="245">
        <v>0</v>
      </c>
      <c r="R783" s="223">
        <v>17.46</v>
      </c>
    </row>
    <row r="784" spans="1:18" ht="30.6" customHeight="1" x14ac:dyDescent="0.2">
      <c r="A784" s="65" t="s">
        <v>706</v>
      </c>
      <c r="B784" s="65" t="s">
        <v>242</v>
      </c>
      <c r="C784" s="97" t="s">
        <v>1360</v>
      </c>
      <c r="D784" s="65" t="s">
        <v>2</v>
      </c>
      <c r="E784" s="174" t="s">
        <v>3</v>
      </c>
      <c r="F784" s="190">
        <v>1838.21</v>
      </c>
      <c r="G784" s="91"/>
      <c r="H784" s="91"/>
      <c r="I784" s="251">
        <v>0</v>
      </c>
      <c r="J784" s="181">
        <v>18.651499999999999</v>
      </c>
      <c r="K784" s="91">
        <v>34285.370000000003</v>
      </c>
      <c r="L784" s="257">
        <v>0</v>
      </c>
      <c r="M784" s="257">
        <v>0</v>
      </c>
      <c r="N784" s="257">
        <v>0</v>
      </c>
      <c r="O784" s="191">
        <v>34285.370000000003</v>
      </c>
      <c r="P784" s="259">
        <v>0</v>
      </c>
      <c r="Q784" s="245">
        <v>0</v>
      </c>
      <c r="R784" s="223">
        <v>25.55</v>
      </c>
    </row>
    <row r="785" spans="1:18" ht="19.5" customHeight="1" x14ac:dyDescent="0.2">
      <c r="A785" s="65" t="s">
        <v>707</v>
      </c>
      <c r="B785" s="66">
        <v>88485</v>
      </c>
      <c r="C785" s="97" t="s">
        <v>1361</v>
      </c>
      <c r="D785" s="65" t="s">
        <v>2</v>
      </c>
      <c r="E785" s="174" t="s">
        <v>3</v>
      </c>
      <c r="F785" s="190">
        <v>1838.21</v>
      </c>
      <c r="G785" s="91"/>
      <c r="H785" s="91"/>
      <c r="I785" s="251">
        <v>0</v>
      </c>
      <c r="J785" s="181">
        <v>4.1463999999999999</v>
      </c>
      <c r="K785" s="91">
        <v>7621.95</v>
      </c>
      <c r="L785" s="257">
        <v>0</v>
      </c>
      <c r="M785" s="257">
        <v>0</v>
      </c>
      <c r="N785" s="257">
        <v>0</v>
      </c>
      <c r="O785" s="191">
        <v>7621.95</v>
      </c>
      <c r="P785" s="259">
        <v>0</v>
      </c>
      <c r="Q785" s="245">
        <v>0</v>
      </c>
      <c r="R785" s="223">
        <v>5.68</v>
      </c>
    </row>
    <row r="786" spans="1:18" ht="19.5" customHeight="1" x14ac:dyDescent="0.2">
      <c r="A786" s="65" t="s">
        <v>708</v>
      </c>
      <c r="B786" s="66">
        <v>88484</v>
      </c>
      <c r="C786" s="97" t="s">
        <v>1362</v>
      </c>
      <c r="D786" s="65" t="s">
        <v>2</v>
      </c>
      <c r="E786" s="174" t="s">
        <v>3</v>
      </c>
      <c r="F786" s="192">
        <v>141.31</v>
      </c>
      <c r="G786" s="86"/>
      <c r="H786" s="86"/>
      <c r="I786" s="251">
        <v>0</v>
      </c>
      <c r="J786" s="181">
        <v>5.1464999999999996</v>
      </c>
      <c r="K786" s="91">
        <v>727.25</v>
      </c>
      <c r="L786" s="257">
        <v>0</v>
      </c>
      <c r="M786" s="257">
        <v>0</v>
      </c>
      <c r="N786" s="257">
        <v>0</v>
      </c>
      <c r="O786" s="191">
        <v>727.25</v>
      </c>
      <c r="P786" s="259">
        <v>0</v>
      </c>
      <c r="Q786" s="245">
        <v>0</v>
      </c>
      <c r="R786" s="223">
        <v>7.05</v>
      </c>
    </row>
    <row r="787" spans="1:18" ht="30" x14ac:dyDescent="0.2">
      <c r="A787" s="65" t="s">
        <v>709</v>
      </c>
      <c r="B787" s="66">
        <v>88488</v>
      </c>
      <c r="C787" s="97" t="s">
        <v>1363</v>
      </c>
      <c r="D787" s="65" t="s">
        <v>2</v>
      </c>
      <c r="E787" s="174" t="s">
        <v>3</v>
      </c>
      <c r="F787" s="192">
        <v>141.31</v>
      </c>
      <c r="G787" s="86"/>
      <c r="H787" s="86"/>
      <c r="I787" s="251">
        <v>0</v>
      </c>
      <c r="J787" s="181">
        <v>15.184000000000001</v>
      </c>
      <c r="K787" s="91">
        <v>2145.65</v>
      </c>
      <c r="L787" s="257">
        <v>0</v>
      </c>
      <c r="M787" s="257">
        <v>0</v>
      </c>
      <c r="N787" s="257">
        <v>0</v>
      </c>
      <c r="O787" s="191">
        <v>2145.65</v>
      </c>
      <c r="P787" s="259">
        <v>0</v>
      </c>
      <c r="Q787" s="245">
        <v>0</v>
      </c>
      <c r="R787" s="223">
        <v>20.8</v>
      </c>
    </row>
    <row r="788" spans="1:18" ht="30" x14ac:dyDescent="0.2">
      <c r="A788" s="65" t="s">
        <v>710</v>
      </c>
      <c r="B788" s="66">
        <v>88494</v>
      </c>
      <c r="C788" s="97" t="s">
        <v>1364</v>
      </c>
      <c r="D788" s="65" t="s">
        <v>2</v>
      </c>
      <c r="E788" s="174" t="s">
        <v>3</v>
      </c>
      <c r="F788" s="192">
        <v>141.31</v>
      </c>
      <c r="G788" s="86"/>
      <c r="H788" s="86"/>
      <c r="I788" s="251">
        <v>0</v>
      </c>
      <c r="J788" s="181">
        <v>21.1554</v>
      </c>
      <c r="K788" s="91">
        <v>2989.46</v>
      </c>
      <c r="L788" s="257">
        <v>0</v>
      </c>
      <c r="M788" s="257">
        <v>0</v>
      </c>
      <c r="N788" s="257">
        <v>0</v>
      </c>
      <c r="O788" s="191">
        <v>2989.46</v>
      </c>
      <c r="P788" s="259">
        <v>0</v>
      </c>
      <c r="Q788" s="245">
        <v>0</v>
      </c>
      <c r="R788" s="223">
        <v>28.98</v>
      </c>
    </row>
    <row r="789" spans="1:18" s="162" customFormat="1" x14ac:dyDescent="0.2">
      <c r="A789" s="154">
        <v>25</v>
      </c>
      <c r="B789" s="155"/>
      <c r="C789" s="156" t="s">
        <v>243</v>
      </c>
      <c r="D789" s="157"/>
      <c r="E789" s="175"/>
      <c r="F789" s="193"/>
      <c r="G789" s="157"/>
      <c r="H789" s="157"/>
      <c r="I789" s="252"/>
      <c r="J789" s="182"/>
      <c r="K789" s="159">
        <v>282419.54000000004</v>
      </c>
      <c r="L789" s="159"/>
      <c r="M789" s="159"/>
      <c r="N789" s="159"/>
      <c r="O789" s="210"/>
      <c r="P789" s="236"/>
      <c r="Q789" s="210"/>
      <c r="R789" s="224"/>
    </row>
    <row r="790" spans="1:18" ht="19.5" customHeight="1" x14ac:dyDescent="0.2">
      <c r="A790" s="65" t="s">
        <v>711</v>
      </c>
      <c r="B790" s="65" t="s">
        <v>244</v>
      </c>
      <c r="C790" s="97" t="s">
        <v>1365</v>
      </c>
      <c r="D790" s="65" t="s">
        <v>2</v>
      </c>
      <c r="E790" s="174" t="s">
        <v>22</v>
      </c>
      <c r="F790" s="192">
        <v>153</v>
      </c>
      <c r="G790" s="86"/>
      <c r="H790" s="86"/>
      <c r="I790" s="251">
        <v>0</v>
      </c>
      <c r="J790" s="181">
        <v>35.083799999999997</v>
      </c>
      <c r="K790" s="91">
        <v>5367.82</v>
      </c>
      <c r="L790" s="257">
        <v>0</v>
      </c>
      <c r="M790" s="257">
        <v>0</v>
      </c>
      <c r="N790" s="257">
        <v>0</v>
      </c>
      <c r="O790" s="191">
        <v>5367.82</v>
      </c>
      <c r="P790" s="259">
        <v>0</v>
      </c>
      <c r="Q790" s="245">
        <v>0</v>
      </c>
      <c r="R790" s="223">
        <v>48.06</v>
      </c>
    </row>
    <row r="791" spans="1:18" ht="48" customHeight="1" x14ac:dyDescent="0.2">
      <c r="A791" s="65" t="s">
        <v>712</v>
      </c>
      <c r="B791" s="65" t="s">
        <v>245</v>
      </c>
      <c r="C791" s="97" t="s">
        <v>1366</v>
      </c>
      <c r="D791" s="65" t="s">
        <v>2</v>
      </c>
      <c r="E791" s="174" t="s">
        <v>3</v>
      </c>
      <c r="F791" s="192">
        <v>499.5</v>
      </c>
      <c r="G791" s="86"/>
      <c r="H791" s="86"/>
      <c r="I791" s="251">
        <v>0</v>
      </c>
      <c r="J791" s="181">
        <v>192.2747</v>
      </c>
      <c r="K791" s="91">
        <v>96041.21</v>
      </c>
      <c r="L791" s="257">
        <v>0</v>
      </c>
      <c r="M791" s="257">
        <v>0</v>
      </c>
      <c r="N791" s="257">
        <v>0</v>
      </c>
      <c r="O791" s="191">
        <v>96041.21</v>
      </c>
      <c r="P791" s="259">
        <v>0</v>
      </c>
      <c r="Q791" s="245">
        <v>0</v>
      </c>
      <c r="R791" s="223">
        <v>263.39</v>
      </c>
    </row>
    <row r="792" spans="1:18" ht="30" x14ac:dyDescent="0.2">
      <c r="A792" s="65" t="s">
        <v>713</v>
      </c>
      <c r="B792" s="66">
        <v>94216</v>
      </c>
      <c r="C792" s="97" t="s">
        <v>1367</v>
      </c>
      <c r="D792" s="65" t="s">
        <v>2</v>
      </c>
      <c r="E792" s="174" t="s">
        <v>3</v>
      </c>
      <c r="F792" s="192">
        <v>499.5</v>
      </c>
      <c r="G792" s="86"/>
      <c r="H792" s="86"/>
      <c r="I792" s="251">
        <v>0</v>
      </c>
      <c r="J792" s="181">
        <v>168.61539999999999</v>
      </c>
      <c r="K792" s="91">
        <v>84223.39</v>
      </c>
      <c r="L792" s="257">
        <v>0</v>
      </c>
      <c r="M792" s="257">
        <v>0</v>
      </c>
      <c r="N792" s="257">
        <v>0</v>
      </c>
      <c r="O792" s="191">
        <v>84223.39</v>
      </c>
      <c r="P792" s="259">
        <v>0</v>
      </c>
      <c r="Q792" s="245">
        <v>0</v>
      </c>
      <c r="R792" s="223">
        <v>230.98</v>
      </c>
    </row>
    <row r="793" spans="1:18" ht="21.75" customHeight="1" x14ac:dyDescent="0.2">
      <c r="A793" s="65" t="s">
        <v>714</v>
      </c>
      <c r="B793" s="65" t="s">
        <v>246</v>
      </c>
      <c r="C793" s="97" t="s">
        <v>1368</v>
      </c>
      <c r="D793" s="65" t="s">
        <v>2</v>
      </c>
      <c r="E793" s="174" t="s">
        <v>22</v>
      </c>
      <c r="F793" s="192">
        <v>5.9</v>
      </c>
      <c r="G793" s="86"/>
      <c r="H793" s="86"/>
      <c r="I793" s="251">
        <v>0</v>
      </c>
      <c r="J793" s="181">
        <v>139.8972</v>
      </c>
      <c r="K793" s="91">
        <v>825.39</v>
      </c>
      <c r="L793" s="257">
        <v>0</v>
      </c>
      <c r="M793" s="257">
        <v>0</v>
      </c>
      <c r="N793" s="257">
        <v>0</v>
      </c>
      <c r="O793" s="191">
        <v>825.39</v>
      </c>
      <c r="P793" s="259">
        <v>0</v>
      </c>
      <c r="Q793" s="245">
        <v>0</v>
      </c>
      <c r="R793" s="223">
        <v>191.64</v>
      </c>
    </row>
    <row r="794" spans="1:18" ht="33.75" customHeight="1" x14ac:dyDescent="0.2">
      <c r="A794" s="65" t="s">
        <v>715</v>
      </c>
      <c r="B794" s="66">
        <v>98546</v>
      </c>
      <c r="C794" s="97" t="s">
        <v>1369</v>
      </c>
      <c r="D794" s="65" t="s">
        <v>2</v>
      </c>
      <c r="E794" s="174" t="s">
        <v>3</v>
      </c>
      <c r="F794" s="192">
        <v>389</v>
      </c>
      <c r="G794" s="86"/>
      <c r="H794" s="86"/>
      <c r="I794" s="251">
        <v>0</v>
      </c>
      <c r="J794" s="181">
        <v>128.54570000000001</v>
      </c>
      <c r="K794" s="91">
        <v>50004.27</v>
      </c>
      <c r="L794" s="257">
        <v>0</v>
      </c>
      <c r="M794" s="257">
        <v>0</v>
      </c>
      <c r="N794" s="257">
        <v>0</v>
      </c>
      <c r="O794" s="191">
        <v>50004.27</v>
      </c>
      <c r="P794" s="259">
        <v>0</v>
      </c>
      <c r="Q794" s="245">
        <v>0</v>
      </c>
      <c r="R794" s="223">
        <v>176.09</v>
      </c>
    </row>
    <row r="795" spans="1:18" ht="50.25" customHeight="1" x14ac:dyDescent="0.2">
      <c r="A795" s="65" t="s">
        <v>716</v>
      </c>
      <c r="B795" s="66">
        <v>87690</v>
      </c>
      <c r="C795" s="97" t="s">
        <v>1370</v>
      </c>
      <c r="D795" s="65" t="s">
        <v>2</v>
      </c>
      <c r="E795" s="174" t="s">
        <v>3</v>
      </c>
      <c r="F795" s="192">
        <v>389</v>
      </c>
      <c r="G795" s="86"/>
      <c r="H795" s="86"/>
      <c r="I795" s="251">
        <v>0</v>
      </c>
      <c r="J795" s="181">
        <v>52.581900000000005</v>
      </c>
      <c r="K795" s="91">
        <v>20454.349999999999</v>
      </c>
      <c r="L795" s="257">
        <v>0</v>
      </c>
      <c r="M795" s="257">
        <v>0</v>
      </c>
      <c r="N795" s="257">
        <v>0</v>
      </c>
      <c r="O795" s="191">
        <v>20454.349999999999</v>
      </c>
      <c r="P795" s="259">
        <v>0</v>
      </c>
      <c r="Q795" s="245">
        <v>0</v>
      </c>
      <c r="R795" s="223">
        <v>72.03</v>
      </c>
    </row>
    <row r="796" spans="1:18" ht="33" customHeight="1" x14ac:dyDescent="0.2">
      <c r="A796" s="65" t="s">
        <v>717</v>
      </c>
      <c r="B796" s="66">
        <v>98563</v>
      </c>
      <c r="C796" s="97" t="s">
        <v>1371</v>
      </c>
      <c r="D796" s="65" t="s">
        <v>2</v>
      </c>
      <c r="E796" s="174" t="s">
        <v>3</v>
      </c>
      <c r="F796" s="192">
        <v>389</v>
      </c>
      <c r="G796" s="86"/>
      <c r="H796" s="86"/>
      <c r="I796" s="251">
        <v>0</v>
      </c>
      <c r="J796" s="181">
        <v>38.419899999999998</v>
      </c>
      <c r="K796" s="91">
        <v>14945.34</v>
      </c>
      <c r="L796" s="257">
        <v>0</v>
      </c>
      <c r="M796" s="257">
        <v>0</v>
      </c>
      <c r="N796" s="257">
        <v>0</v>
      </c>
      <c r="O796" s="191">
        <v>14945.34</v>
      </c>
      <c r="P796" s="259">
        <v>0</v>
      </c>
      <c r="Q796" s="245">
        <v>0</v>
      </c>
      <c r="R796" s="223">
        <v>52.63</v>
      </c>
    </row>
    <row r="797" spans="1:18" ht="35.25" customHeight="1" x14ac:dyDescent="0.2">
      <c r="A797" s="65" t="s">
        <v>718</v>
      </c>
      <c r="B797" s="66">
        <v>105034</v>
      </c>
      <c r="C797" s="97" t="s">
        <v>1372</v>
      </c>
      <c r="D797" s="65" t="s">
        <v>2</v>
      </c>
      <c r="E797" s="174" t="s">
        <v>22</v>
      </c>
      <c r="F797" s="192">
        <v>281.54000000000002</v>
      </c>
      <c r="G797" s="86"/>
      <c r="H797" s="86"/>
      <c r="I797" s="251">
        <v>0</v>
      </c>
      <c r="J797" s="181">
        <v>37.500099999999996</v>
      </c>
      <c r="K797" s="91">
        <v>10557.77</v>
      </c>
      <c r="L797" s="257">
        <v>0</v>
      </c>
      <c r="M797" s="257">
        <v>0</v>
      </c>
      <c r="N797" s="257">
        <v>0</v>
      </c>
      <c r="O797" s="191">
        <v>10557.77</v>
      </c>
      <c r="P797" s="259">
        <v>0</v>
      </c>
      <c r="Q797" s="245">
        <v>0</v>
      </c>
      <c r="R797" s="223">
        <v>51.37</v>
      </c>
    </row>
    <row r="798" spans="1:18" s="162" customFormat="1" ht="18.75" customHeight="1" x14ac:dyDescent="0.2">
      <c r="A798" s="154">
        <v>26</v>
      </c>
      <c r="B798" s="155"/>
      <c r="C798" s="156" t="s">
        <v>247</v>
      </c>
      <c r="D798" s="157"/>
      <c r="E798" s="175"/>
      <c r="F798" s="193"/>
      <c r="G798" s="157"/>
      <c r="H798" s="157"/>
      <c r="I798" s="252"/>
      <c r="J798" s="182"/>
      <c r="K798" s="159">
        <v>46362.26</v>
      </c>
      <c r="L798" s="159"/>
      <c r="M798" s="159"/>
      <c r="N798" s="159"/>
      <c r="O798" s="210"/>
      <c r="P798" s="236"/>
      <c r="Q798" s="210"/>
      <c r="R798" s="224"/>
    </row>
    <row r="799" spans="1:18" ht="33" customHeight="1" x14ac:dyDescent="0.2">
      <c r="A799" s="65" t="s">
        <v>719</v>
      </c>
      <c r="B799" s="65" t="s">
        <v>248</v>
      </c>
      <c r="C799" s="97" t="s">
        <v>1373</v>
      </c>
      <c r="D799" s="65" t="s">
        <v>2</v>
      </c>
      <c r="E799" s="174" t="s">
        <v>74</v>
      </c>
      <c r="F799" s="192">
        <v>3</v>
      </c>
      <c r="G799" s="86"/>
      <c r="H799" s="86"/>
      <c r="I799" s="251">
        <v>0</v>
      </c>
      <c r="J799" s="181">
        <v>245.36759999999998</v>
      </c>
      <c r="K799" s="91">
        <v>736.1</v>
      </c>
      <c r="L799" s="257">
        <v>0</v>
      </c>
      <c r="M799" s="257">
        <v>0</v>
      </c>
      <c r="N799" s="257">
        <v>0</v>
      </c>
      <c r="O799" s="191">
        <v>736.1</v>
      </c>
      <c r="P799" s="259">
        <v>0</v>
      </c>
      <c r="Q799" s="245">
        <v>0</v>
      </c>
      <c r="R799" s="223">
        <v>336.12</v>
      </c>
    </row>
    <row r="800" spans="1:18" ht="18" customHeight="1" x14ac:dyDescent="0.2">
      <c r="A800" s="65" t="s">
        <v>720</v>
      </c>
      <c r="B800" s="65" t="s">
        <v>249</v>
      </c>
      <c r="C800" s="97" t="s">
        <v>1374</v>
      </c>
      <c r="D800" s="65" t="s">
        <v>2</v>
      </c>
      <c r="E800" s="174" t="s">
        <v>74</v>
      </c>
      <c r="F800" s="192">
        <v>4</v>
      </c>
      <c r="G800" s="86"/>
      <c r="H800" s="86"/>
      <c r="I800" s="251">
        <v>0</v>
      </c>
      <c r="J800" s="181">
        <v>374.00819999999999</v>
      </c>
      <c r="K800" s="91">
        <v>1496.03</v>
      </c>
      <c r="L800" s="257">
        <v>0</v>
      </c>
      <c r="M800" s="257">
        <v>0</v>
      </c>
      <c r="N800" s="257">
        <v>0</v>
      </c>
      <c r="O800" s="191">
        <v>1496.03</v>
      </c>
      <c r="P800" s="259">
        <v>0</v>
      </c>
      <c r="Q800" s="245">
        <v>0</v>
      </c>
      <c r="R800" s="223">
        <v>512.34</v>
      </c>
    </row>
    <row r="801" spans="1:18" ht="14.25" customHeight="1" x14ac:dyDescent="0.2">
      <c r="A801" s="65" t="s">
        <v>721</v>
      </c>
      <c r="B801" s="66">
        <v>100849</v>
      </c>
      <c r="C801" s="97" t="s">
        <v>1375</v>
      </c>
      <c r="D801" s="65" t="s">
        <v>2</v>
      </c>
      <c r="E801" s="174" t="s">
        <v>74</v>
      </c>
      <c r="F801" s="192">
        <v>5</v>
      </c>
      <c r="G801" s="86"/>
      <c r="H801" s="86"/>
      <c r="I801" s="251">
        <v>0</v>
      </c>
      <c r="J801" s="181">
        <v>34.653099999999995</v>
      </c>
      <c r="K801" s="91">
        <v>173.26</v>
      </c>
      <c r="L801" s="257">
        <v>0</v>
      </c>
      <c r="M801" s="257">
        <v>0</v>
      </c>
      <c r="N801" s="257">
        <v>0</v>
      </c>
      <c r="O801" s="191">
        <v>173.26</v>
      </c>
      <c r="P801" s="259">
        <v>0</v>
      </c>
      <c r="Q801" s="245">
        <v>0</v>
      </c>
      <c r="R801" s="223">
        <v>47.47</v>
      </c>
    </row>
    <row r="802" spans="1:18" ht="32.25" customHeight="1" x14ac:dyDescent="0.2">
      <c r="A802" s="65" t="s">
        <v>722</v>
      </c>
      <c r="B802" s="66">
        <v>86938</v>
      </c>
      <c r="C802" s="97" t="s">
        <v>1376</v>
      </c>
      <c r="D802" s="65" t="s">
        <v>2</v>
      </c>
      <c r="E802" s="174" t="s">
        <v>74</v>
      </c>
      <c r="F802" s="192">
        <v>7</v>
      </c>
      <c r="G802" s="86"/>
      <c r="H802" s="86"/>
      <c r="I802" s="251">
        <v>0</v>
      </c>
      <c r="J802" s="181">
        <v>327.10569999999996</v>
      </c>
      <c r="K802" s="91">
        <v>2289.73</v>
      </c>
      <c r="L802" s="257">
        <v>0</v>
      </c>
      <c r="M802" s="257">
        <v>0</v>
      </c>
      <c r="N802" s="257">
        <v>0</v>
      </c>
      <c r="O802" s="191">
        <v>2289.73</v>
      </c>
      <c r="P802" s="259">
        <v>0</v>
      </c>
      <c r="Q802" s="245">
        <v>0</v>
      </c>
      <c r="R802" s="223">
        <v>448.09</v>
      </c>
    </row>
    <row r="803" spans="1:18" ht="48.75" customHeight="1" x14ac:dyDescent="0.2">
      <c r="A803" s="65" t="s">
        <v>723</v>
      </c>
      <c r="B803" s="65" t="s">
        <v>250</v>
      </c>
      <c r="C803" s="97" t="s">
        <v>1377</v>
      </c>
      <c r="D803" s="65" t="s">
        <v>2</v>
      </c>
      <c r="E803" s="174" t="s">
        <v>74</v>
      </c>
      <c r="F803" s="192">
        <v>1</v>
      </c>
      <c r="G803" s="86"/>
      <c r="H803" s="86"/>
      <c r="I803" s="251">
        <v>0</v>
      </c>
      <c r="J803" s="181">
        <v>9621.2321000000011</v>
      </c>
      <c r="K803" s="91">
        <v>9621.23</v>
      </c>
      <c r="L803" s="257">
        <v>0</v>
      </c>
      <c r="M803" s="257">
        <v>0</v>
      </c>
      <c r="N803" s="257">
        <v>0</v>
      </c>
      <c r="O803" s="191">
        <v>9621.23</v>
      </c>
      <c r="P803" s="259">
        <v>0</v>
      </c>
      <c r="Q803" s="245">
        <v>0</v>
      </c>
      <c r="R803" s="223">
        <v>13179.77</v>
      </c>
    </row>
    <row r="804" spans="1:18" ht="35.25" customHeight="1" x14ac:dyDescent="0.2">
      <c r="A804" s="65" t="s">
        <v>724</v>
      </c>
      <c r="B804" s="66">
        <v>86936</v>
      </c>
      <c r="C804" s="97" t="s">
        <v>1378</v>
      </c>
      <c r="D804" s="65" t="s">
        <v>2</v>
      </c>
      <c r="E804" s="174" t="s">
        <v>74</v>
      </c>
      <c r="F804" s="192">
        <v>2</v>
      </c>
      <c r="G804" s="86"/>
      <c r="H804" s="86"/>
      <c r="I804" s="251">
        <v>0</v>
      </c>
      <c r="J804" s="181">
        <v>357.61969999999997</v>
      </c>
      <c r="K804" s="91">
        <v>715.23</v>
      </c>
      <c r="L804" s="257">
        <v>0</v>
      </c>
      <c r="M804" s="257">
        <v>0</v>
      </c>
      <c r="N804" s="257">
        <v>0</v>
      </c>
      <c r="O804" s="191">
        <v>715.23</v>
      </c>
      <c r="P804" s="259">
        <v>0</v>
      </c>
      <c r="Q804" s="245">
        <v>0</v>
      </c>
      <c r="R804" s="223">
        <v>489.89</v>
      </c>
    </row>
    <row r="805" spans="1:18" ht="21" customHeight="1" x14ac:dyDescent="0.2">
      <c r="A805" s="65" t="s">
        <v>725</v>
      </c>
      <c r="B805" s="65" t="s">
        <v>251</v>
      </c>
      <c r="C805" s="97" t="s">
        <v>1379</v>
      </c>
      <c r="D805" s="65" t="s">
        <v>2</v>
      </c>
      <c r="E805" s="174" t="s">
        <v>3</v>
      </c>
      <c r="F805" s="192">
        <v>10.98</v>
      </c>
      <c r="G805" s="86"/>
      <c r="H805" s="86"/>
      <c r="I805" s="251">
        <v>0</v>
      </c>
      <c r="J805" s="181">
        <v>402.18620000000004</v>
      </c>
      <c r="K805" s="91">
        <v>4416</v>
      </c>
      <c r="L805" s="257">
        <v>0</v>
      </c>
      <c r="M805" s="257">
        <v>0</v>
      </c>
      <c r="N805" s="257">
        <v>0</v>
      </c>
      <c r="O805" s="191">
        <v>4416</v>
      </c>
      <c r="P805" s="259">
        <v>0</v>
      </c>
      <c r="Q805" s="245">
        <v>0</v>
      </c>
      <c r="R805" s="223">
        <v>550.94000000000005</v>
      </c>
    </row>
    <row r="806" spans="1:18" ht="31.5" customHeight="1" x14ac:dyDescent="0.2">
      <c r="A806" s="65" t="s">
        <v>726</v>
      </c>
      <c r="B806" s="65" t="s">
        <v>252</v>
      </c>
      <c r="C806" s="97" t="s">
        <v>1380</v>
      </c>
      <c r="D806" s="65" t="s">
        <v>2</v>
      </c>
      <c r="E806" s="174" t="s">
        <v>74</v>
      </c>
      <c r="F806" s="192">
        <v>3</v>
      </c>
      <c r="G806" s="86"/>
      <c r="H806" s="86"/>
      <c r="I806" s="251">
        <v>0</v>
      </c>
      <c r="J806" s="181">
        <v>611.04649999999992</v>
      </c>
      <c r="K806" s="91">
        <v>1833.13</v>
      </c>
      <c r="L806" s="257">
        <v>0</v>
      </c>
      <c r="M806" s="257">
        <v>0</v>
      </c>
      <c r="N806" s="257">
        <v>0</v>
      </c>
      <c r="O806" s="191">
        <v>1833.13</v>
      </c>
      <c r="P806" s="259">
        <v>0</v>
      </c>
      <c r="Q806" s="245">
        <v>0</v>
      </c>
      <c r="R806" s="223">
        <v>837.05</v>
      </c>
    </row>
    <row r="807" spans="1:18" ht="30.75" customHeight="1" x14ac:dyDescent="0.2">
      <c r="A807" s="65" t="s">
        <v>727</v>
      </c>
      <c r="B807" s="66">
        <v>86931</v>
      </c>
      <c r="C807" s="97" t="s">
        <v>1381</v>
      </c>
      <c r="D807" s="65" t="s">
        <v>2</v>
      </c>
      <c r="E807" s="174" t="s">
        <v>43</v>
      </c>
      <c r="F807" s="192">
        <v>8</v>
      </c>
      <c r="G807" s="86"/>
      <c r="H807" s="86"/>
      <c r="I807" s="251">
        <v>0</v>
      </c>
      <c r="J807" s="181">
        <v>473.697</v>
      </c>
      <c r="K807" s="91">
        <v>3789.57</v>
      </c>
      <c r="L807" s="257">
        <v>0</v>
      </c>
      <c r="M807" s="257">
        <v>0</v>
      </c>
      <c r="N807" s="257">
        <v>0</v>
      </c>
      <c r="O807" s="191">
        <v>3789.57</v>
      </c>
      <c r="P807" s="259">
        <v>0</v>
      </c>
      <c r="Q807" s="245">
        <v>0</v>
      </c>
      <c r="R807" s="223">
        <v>648.9</v>
      </c>
    </row>
    <row r="808" spans="1:18" ht="48" customHeight="1" x14ac:dyDescent="0.2">
      <c r="A808" s="65" t="s">
        <v>728</v>
      </c>
      <c r="B808" s="66">
        <v>86922</v>
      </c>
      <c r="C808" s="97" t="s">
        <v>1382</v>
      </c>
      <c r="D808" s="65" t="s">
        <v>2</v>
      </c>
      <c r="E808" s="174" t="s">
        <v>43</v>
      </c>
      <c r="F808" s="192">
        <v>1</v>
      </c>
      <c r="G808" s="86"/>
      <c r="H808" s="86"/>
      <c r="I808" s="251">
        <v>0</v>
      </c>
      <c r="J808" s="181">
        <v>756.85669999999993</v>
      </c>
      <c r="K808" s="91">
        <v>756.85</v>
      </c>
      <c r="L808" s="257">
        <v>0</v>
      </c>
      <c r="M808" s="257">
        <v>0</v>
      </c>
      <c r="N808" s="257">
        <v>0</v>
      </c>
      <c r="O808" s="191">
        <v>756.85</v>
      </c>
      <c r="P808" s="259">
        <v>0</v>
      </c>
      <c r="Q808" s="245">
        <v>0</v>
      </c>
      <c r="R808" s="223">
        <v>1036.79</v>
      </c>
    </row>
    <row r="809" spans="1:18" ht="43.5" customHeight="1" x14ac:dyDescent="0.2">
      <c r="A809" s="65" t="s">
        <v>729</v>
      </c>
      <c r="B809" s="65" t="s">
        <v>253</v>
      </c>
      <c r="C809" s="97" t="s">
        <v>1383</v>
      </c>
      <c r="D809" s="65" t="s">
        <v>2</v>
      </c>
      <c r="E809" s="174" t="s">
        <v>43</v>
      </c>
      <c r="F809" s="192">
        <v>1</v>
      </c>
      <c r="G809" s="86"/>
      <c r="H809" s="86"/>
      <c r="I809" s="251">
        <v>0</v>
      </c>
      <c r="J809" s="181">
        <v>1056.2297000000001</v>
      </c>
      <c r="K809" s="91">
        <v>1056.22</v>
      </c>
      <c r="L809" s="257">
        <v>0</v>
      </c>
      <c r="M809" s="257">
        <v>0</v>
      </c>
      <c r="N809" s="257">
        <v>0</v>
      </c>
      <c r="O809" s="191">
        <v>1056.22</v>
      </c>
      <c r="P809" s="259">
        <v>0</v>
      </c>
      <c r="Q809" s="245">
        <v>0</v>
      </c>
      <c r="R809" s="223">
        <v>1446.89</v>
      </c>
    </row>
    <row r="810" spans="1:18" ht="40.9" customHeight="1" x14ac:dyDescent="0.2">
      <c r="A810" s="65" t="s">
        <v>730</v>
      </c>
      <c r="B810" s="65" t="s">
        <v>254</v>
      </c>
      <c r="C810" s="97" t="s">
        <v>1384</v>
      </c>
      <c r="D810" s="65" t="s">
        <v>2</v>
      </c>
      <c r="E810" s="174" t="s">
        <v>74</v>
      </c>
      <c r="F810" s="192">
        <v>10</v>
      </c>
      <c r="G810" s="86"/>
      <c r="H810" s="86"/>
      <c r="I810" s="251">
        <v>0</v>
      </c>
      <c r="J810" s="181">
        <v>209.10120000000001</v>
      </c>
      <c r="K810" s="91">
        <v>2091.0100000000002</v>
      </c>
      <c r="L810" s="257">
        <v>0</v>
      </c>
      <c r="M810" s="257">
        <v>0</v>
      </c>
      <c r="N810" s="257">
        <v>0</v>
      </c>
      <c r="O810" s="191">
        <v>2091.0100000000002</v>
      </c>
      <c r="P810" s="259">
        <v>0</v>
      </c>
      <c r="Q810" s="245">
        <v>0</v>
      </c>
      <c r="R810" s="223">
        <v>286.44</v>
      </c>
    </row>
    <row r="811" spans="1:18" ht="31.5" customHeight="1" x14ac:dyDescent="0.2">
      <c r="A811" s="65" t="s">
        <v>731</v>
      </c>
      <c r="B811" s="66">
        <v>86910</v>
      </c>
      <c r="C811" s="97" t="s">
        <v>1385</v>
      </c>
      <c r="D811" s="65" t="s">
        <v>2</v>
      </c>
      <c r="E811" s="174" t="s">
        <v>74</v>
      </c>
      <c r="F811" s="192">
        <v>3</v>
      </c>
      <c r="G811" s="86"/>
      <c r="H811" s="86"/>
      <c r="I811" s="251">
        <v>0</v>
      </c>
      <c r="J811" s="181">
        <v>124.465</v>
      </c>
      <c r="K811" s="91">
        <v>373.39</v>
      </c>
      <c r="L811" s="257">
        <v>0</v>
      </c>
      <c r="M811" s="257">
        <v>0</v>
      </c>
      <c r="N811" s="257">
        <v>0</v>
      </c>
      <c r="O811" s="191">
        <v>373.39</v>
      </c>
      <c r="P811" s="259">
        <v>0</v>
      </c>
      <c r="Q811" s="245">
        <v>0</v>
      </c>
      <c r="R811" s="223">
        <v>170.5</v>
      </c>
    </row>
    <row r="812" spans="1:18" ht="17.25" customHeight="1" x14ac:dyDescent="0.2">
      <c r="A812" s="65" t="s">
        <v>732</v>
      </c>
      <c r="B812" s="65" t="s">
        <v>255</v>
      </c>
      <c r="C812" s="97" t="s">
        <v>1386</v>
      </c>
      <c r="D812" s="65" t="s">
        <v>2</v>
      </c>
      <c r="E812" s="174" t="s">
        <v>74</v>
      </c>
      <c r="F812" s="192">
        <v>10</v>
      </c>
      <c r="G812" s="86"/>
      <c r="H812" s="86"/>
      <c r="I812" s="251">
        <v>0</v>
      </c>
      <c r="J812" s="181">
        <v>67.817000000000007</v>
      </c>
      <c r="K812" s="91">
        <v>678.17</v>
      </c>
      <c r="L812" s="257">
        <v>0</v>
      </c>
      <c r="M812" s="257">
        <v>0</v>
      </c>
      <c r="N812" s="257">
        <v>0</v>
      </c>
      <c r="O812" s="191">
        <v>678.17</v>
      </c>
      <c r="P812" s="259">
        <v>0</v>
      </c>
      <c r="Q812" s="245">
        <v>0</v>
      </c>
      <c r="R812" s="223">
        <v>92.9</v>
      </c>
    </row>
    <row r="813" spans="1:18" ht="19.5" customHeight="1" x14ac:dyDescent="0.2">
      <c r="A813" s="65" t="s">
        <v>733</v>
      </c>
      <c r="B813" s="65" t="s">
        <v>256</v>
      </c>
      <c r="C813" s="97" t="s">
        <v>1387</v>
      </c>
      <c r="D813" s="65" t="s">
        <v>2</v>
      </c>
      <c r="E813" s="174" t="s">
        <v>3</v>
      </c>
      <c r="F813" s="192">
        <v>8.69</v>
      </c>
      <c r="G813" s="86"/>
      <c r="H813" s="86"/>
      <c r="I813" s="251">
        <v>0</v>
      </c>
      <c r="J813" s="181">
        <v>630.18709999999999</v>
      </c>
      <c r="K813" s="91">
        <v>5476.32</v>
      </c>
      <c r="L813" s="257">
        <v>0</v>
      </c>
      <c r="M813" s="257">
        <v>0</v>
      </c>
      <c r="N813" s="257">
        <v>0</v>
      </c>
      <c r="O813" s="191">
        <v>5476.32</v>
      </c>
      <c r="P813" s="259">
        <v>0</v>
      </c>
      <c r="Q813" s="245">
        <v>0</v>
      </c>
      <c r="R813" s="223">
        <v>863.27</v>
      </c>
    </row>
    <row r="814" spans="1:18" ht="37.15" customHeight="1" x14ac:dyDescent="0.2">
      <c r="A814" s="65" t="s">
        <v>734</v>
      </c>
      <c r="B814" s="65" t="s">
        <v>257</v>
      </c>
      <c r="C814" s="97" t="s">
        <v>1388</v>
      </c>
      <c r="D814" s="65" t="s">
        <v>2</v>
      </c>
      <c r="E814" s="174" t="s">
        <v>22</v>
      </c>
      <c r="F814" s="192">
        <v>15.41</v>
      </c>
      <c r="G814" s="86"/>
      <c r="H814" s="86"/>
      <c r="I814" s="251">
        <v>0</v>
      </c>
      <c r="J814" s="181">
        <v>143.78809999999999</v>
      </c>
      <c r="K814" s="91">
        <v>2215.77</v>
      </c>
      <c r="L814" s="257">
        <v>0</v>
      </c>
      <c r="M814" s="257">
        <v>0</v>
      </c>
      <c r="N814" s="257">
        <v>0</v>
      </c>
      <c r="O814" s="191">
        <v>2215.77</v>
      </c>
      <c r="P814" s="259">
        <v>0</v>
      </c>
      <c r="Q814" s="245">
        <v>0</v>
      </c>
      <c r="R814" s="223">
        <v>196.97</v>
      </c>
    </row>
    <row r="815" spans="1:18" ht="28.9" customHeight="1" x14ac:dyDescent="0.2">
      <c r="A815" s="93" t="s">
        <v>735</v>
      </c>
      <c r="B815" s="93" t="s">
        <v>258</v>
      </c>
      <c r="C815" s="137" t="s">
        <v>1389</v>
      </c>
      <c r="D815" s="93" t="s">
        <v>2</v>
      </c>
      <c r="E815" s="203" t="s">
        <v>22</v>
      </c>
      <c r="F815" s="207">
        <v>14.3</v>
      </c>
      <c r="G815" s="138"/>
      <c r="H815" s="138"/>
      <c r="I815" s="251">
        <v>0</v>
      </c>
      <c r="J815" s="181">
        <v>74.686300000000003</v>
      </c>
      <c r="K815" s="91">
        <v>1068.01</v>
      </c>
      <c r="L815" s="257">
        <v>0</v>
      </c>
      <c r="M815" s="257">
        <v>0</v>
      </c>
      <c r="N815" s="257">
        <v>0</v>
      </c>
      <c r="O815" s="191">
        <v>1068.01</v>
      </c>
      <c r="P815" s="259">
        <v>0</v>
      </c>
      <c r="Q815" s="245">
        <v>0</v>
      </c>
      <c r="R815" s="231">
        <v>102.31</v>
      </c>
    </row>
    <row r="816" spans="1:18" ht="28.15" customHeight="1" x14ac:dyDescent="0.2">
      <c r="A816" s="139" t="s">
        <v>736</v>
      </c>
      <c r="B816" s="95" t="s">
        <v>259</v>
      </c>
      <c r="C816" s="140" t="s">
        <v>1390</v>
      </c>
      <c r="D816" s="141" t="s">
        <v>2</v>
      </c>
      <c r="E816" s="204" t="s">
        <v>74</v>
      </c>
      <c r="F816" s="208">
        <v>9</v>
      </c>
      <c r="G816" s="152"/>
      <c r="H816" s="152"/>
      <c r="I816" s="251">
        <v>0</v>
      </c>
      <c r="J816" s="181">
        <v>117.6687</v>
      </c>
      <c r="K816" s="91">
        <v>1059.01</v>
      </c>
      <c r="L816" s="257">
        <v>0</v>
      </c>
      <c r="M816" s="257">
        <v>0</v>
      </c>
      <c r="N816" s="257">
        <v>0</v>
      </c>
      <c r="O816" s="191">
        <v>1059.01</v>
      </c>
      <c r="P816" s="259">
        <v>0</v>
      </c>
      <c r="Q816" s="245">
        <v>0</v>
      </c>
      <c r="R816" s="232">
        <v>161.19</v>
      </c>
    </row>
    <row r="817" spans="1:18" ht="31.5" customHeight="1" x14ac:dyDescent="0.2">
      <c r="A817" s="142" t="s">
        <v>737</v>
      </c>
      <c r="B817" s="94">
        <v>95547</v>
      </c>
      <c r="C817" s="143" t="s">
        <v>1391</v>
      </c>
      <c r="D817" s="142" t="s">
        <v>2</v>
      </c>
      <c r="E817" s="205" t="s">
        <v>74</v>
      </c>
      <c r="F817" s="209">
        <v>9</v>
      </c>
      <c r="G817" s="86"/>
      <c r="H817" s="86"/>
      <c r="I817" s="251">
        <v>0</v>
      </c>
      <c r="J817" s="181">
        <v>54.75</v>
      </c>
      <c r="K817" s="91">
        <v>492.75</v>
      </c>
      <c r="L817" s="257">
        <v>0</v>
      </c>
      <c r="M817" s="257">
        <v>0</v>
      </c>
      <c r="N817" s="257">
        <v>0</v>
      </c>
      <c r="O817" s="191">
        <v>492.75</v>
      </c>
      <c r="P817" s="259">
        <v>0</v>
      </c>
      <c r="Q817" s="245">
        <v>0</v>
      </c>
      <c r="R817" s="233">
        <v>75</v>
      </c>
    </row>
    <row r="818" spans="1:18" ht="30" x14ac:dyDescent="0.2">
      <c r="A818" s="65" t="s">
        <v>738</v>
      </c>
      <c r="B818" s="66">
        <v>100868</v>
      </c>
      <c r="C818" s="97" t="s">
        <v>1392</v>
      </c>
      <c r="D818" s="65" t="s">
        <v>2</v>
      </c>
      <c r="E818" s="174" t="s">
        <v>74</v>
      </c>
      <c r="F818" s="192">
        <v>10</v>
      </c>
      <c r="G818" s="86"/>
      <c r="H818" s="86"/>
      <c r="I818" s="251">
        <v>0</v>
      </c>
      <c r="J818" s="181">
        <v>279.96229999999997</v>
      </c>
      <c r="K818" s="91">
        <v>2799.62</v>
      </c>
      <c r="L818" s="257">
        <v>0</v>
      </c>
      <c r="M818" s="257">
        <v>0</v>
      </c>
      <c r="N818" s="257">
        <v>0</v>
      </c>
      <c r="O818" s="191">
        <v>2799.62</v>
      </c>
      <c r="P818" s="259">
        <v>0</v>
      </c>
      <c r="Q818" s="245">
        <v>0</v>
      </c>
      <c r="R818" s="223">
        <v>383.51</v>
      </c>
    </row>
    <row r="819" spans="1:18" ht="17.25" customHeight="1" x14ac:dyDescent="0.2">
      <c r="A819" s="65" t="s">
        <v>739</v>
      </c>
      <c r="B819" s="65" t="s">
        <v>260</v>
      </c>
      <c r="C819" s="97" t="s">
        <v>1393</v>
      </c>
      <c r="D819" s="65" t="s">
        <v>2</v>
      </c>
      <c r="E819" s="174" t="s">
        <v>74</v>
      </c>
      <c r="F819" s="192">
        <v>4</v>
      </c>
      <c r="G819" s="86"/>
      <c r="H819" s="86"/>
      <c r="I819" s="251">
        <v>0</v>
      </c>
      <c r="J819" s="181">
        <v>101.8058</v>
      </c>
      <c r="K819" s="91">
        <v>407.22</v>
      </c>
      <c r="L819" s="257">
        <v>0</v>
      </c>
      <c r="M819" s="257">
        <v>0</v>
      </c>
      <c r="N819" s="257">
        <v>0</v>
      </c>
      <c r="O819" s="191">
        <v>407.22</v>
      </c>
      <c r="P819" s="259">
        <v>0</v>
      </c>
      <c r="Q819" s="245">
        <v>0</v>
      </c>
      <c r="R819" s="223">
        <v>139.46</v>
      </c>
    </row>
    <row r="820" spans="1:18" ht="30" x14ac:dyDescent="0.2">
      <c r="A820" s="65" t="s">
        <v>740</v>
      </c>
      <c r="B820" s="66">
        <v>100867</v>
      </c>
      <c r="C820" s="97" t="s">
        <v>1394</v>
      </c>
      <c r="D820" s="65" t="s">
        <v>2</v>
      </c>
      <c r="E820" s="174" t="s">
        <v>74</v>
      </c>
      <c r="F820" s="192">
        <v>5</v>
      </c>
      <c r="G820" s="86"/>
      <c r="H820" s="86"/>
      <c r="I820" s="251">
        <v>0</v>
      </c>
      <c r="J820" s="181">
        <v>270.55259999999998</v>
      </c>
      <c r="K820" s="91">
        <v>1352.76</v>
      </c>
      <c r="L820" s="257">
        <v>0</v>
      </c>
      <c r="M820" s="257">
        <v>0</v>
      </c>
      <c r="N820" s="257">
        <v>0</v>
      </c>
      <c r="O820" s="191">
        <v>1352.76</v>
      </c>
      <c r="P820" s="259">
        <v>0</v>
      </c>
      <c r="Q820" s="245">
        <v>0</v>
      </c>
      <c r="R820" s="223">
        <v>370.62</v>
      </c>
    </row>
    <row r="821" spans="1:18" ht="18" customHeight="1" x14ac:dyDescent="0.2">
      <c r="A821" s="65" t="s">
        <v>741</v>
      </c>
      <c r="B821" s="65" t="s">
        <v>261</v>
      </c>
      <c r="C821" s="97" t="s">
        <v>1395</v>
      </c>
      <c r="D821" s="65" t="s">
        <v>2</v>
      </c>
      <c r="E821" s="174" t="s">
        <v>74</v>
      </c>
      <c r="F821" s="192">
        <v>4</v>
      </c>
      <c r="G821" s="86"/>
      <c r="H821" s="86"/>
      <c r="I821" s="251">
        <v>0</v>
      </c>
      <c r="J821" s="181">
        <v>124.58179999999999</v>
      </c>
      <c r="K821" s="91">
        <v>498.32</v>
      </c>
      <c r="L821" s="257">
        <v>0</v>
      </c>
      <c r="M821" s="257">
        <v>0</v>
      </c>
      <c r="N821" s="257">
        <v>0</v>
      </c>
      <c r="O821" s="191">
        <v>498.32</v>
      </c>
      <c r="P821" s="259">
        <v>0</v>
      </c>
      <c r="Q821" s="245">
        <v>0</v>
      </c>
      <c r="R821" s="223">
        <v>170.66</v>
      </c>
    </row>
    <row r="822" spans="1:18" ht="30" x14ac:dyDescent="0.2">
      <c r="A822" s="65" t="s">
        <v>742</v>
      </c>
      <c r="B822" s="66">
        <v>100863</v>
      </c>
      <c r="C822" s="97" t="s">
        <v>1396</v>
      </c>
      <c r="D822" s="65" t="s">
        <v>2</v>
      </c>
      <c r="E822" s="174" t="s">
        <v>74</v>
      </c>
      <c r="F822" s="192">
        <v>2</v>
      </c>
      <c r="G822" s="86"/>
      <c r="H822" s="86"/>
      <c r="I822" s="251">
        <v>0</v>
      </c>
      <c r="J822" s="181">
        <v>483.28189999999995</v>
      </c>
      <c r="K822" s="91">
        <v>966.56</v>
      </c>
      <c r="L822" s="257">
        <v>0</v>
      </c>
      <c r="M822" s="257">
        <v>0</v>
      </c>
      <c r="N822" s="257">
        <v>0</v>
      </c>
      <c r="O822" s="191">
        <v>966.56</v>
      </c>
      <c r="P822" s="259">
        <v>0</v>
      </c>
      <c r="Q822" s="245">
        <v>0</v>
      </c>
      <c r="R822" s="223">
        <v>662.03</v>
      </c>
    </row>
    <row r="823" spans="1:18" s="162" customFormat="1" x14ac:dyDescent="0.2">
      <c r="A823" s="154">
        <v>27</v>
      </c>
      <c r="B823" s="155"/>
      <c r="C823" s="156" t="s">
        <v>262</v>
      </c>
      <c r="D823" s="157"/>
      <c r="E823" s="175"/>
      <c r="F823" s="193"/>
      <c r="G823" s="157"/>
      <c r="H823" s="157"/>
      <c r="I823" s="252"/>
      <c r="J823" s="182"/>
      <c r="K823" s="159">
        <v>6361.8</v>
      </c>
      <c r="L823" s="159"/>
      <c r="M823" s="159"/>
      <c r="N823" s="159"/>
      <c r="O823" s="210"/>
      <c r="P823" s="236"/>
      <c r="Q823" s="210"/>
      <c r="R823" s="224"/>
    </row>
    <row r="824" spans="1:18" ht="32.25" customHeight="1" x14ac:dyDescent="0.2">
      <c r="A824" s="65" t="s">
        <v>743</v>
      </c>
      <c r="B824" s="65" t="s">
        <v>263</v>
      </c>
      <c r="C824" s="97" t="s">
        <v>1397</v>
      </c>
      <c r="D824" s="65" t="s">
        <v>2</v>
      </c>
      <c r="E824" s="174" t="s">
        <v>3</v>
      </c>
      <c r="F824" s="192">
        <v>10</v>
      </c>
      <c r="G824" s="86"/>
      <c r="H824" s="86"/>
      <c r="I824" s="251">
        <v>0</v>
      </c>
      <c r="J824" s="181">
        <v>636.18039999999996</v>
      </c>
      <c r="K824" s="91">
        <v>6361.8</v>
      </c>
      <c r="L824" s="257">
        <v>0</v>
      </c>
      <c r="M824" s="257">
        <v>0</v>
      </c>
      <c r="N824" s="257">
        <v>0</v>
      </c>
      <c r="O824" s="191">
        <v>6361.8</v>
      </c>
      <c r="P824" s="259">
        <v>0</v>
      </c>
      <c r="Q824" s="245">
        <v>0</v>
      </c>
      <c r="R824" s="223">
        <v>871.48</v>
      </c>
    </row>
    <row r="825" spans="1:18" s="162" customFormat="1" ht="16.5" customHeight="1" x14ac:dyDescent="0.2">
      <c r="A825" s="154">
        <v>28</v>
      </c>
      <c r="B825" s="155"/>
      <c r="C825" s="156" t="s">
        <v>264</v>
      </c>
      <c r="D825" s="157"/>
      <c r="E825" s="175"/>
      <c r="F825" s="193"/>
      <c r="G825" s="157"/>
      <c r="H825" s="157"/>
      <c r="I825" s="252"/>
      <c r="J825" s="182"/>
      <c r="K825" s="159">
        <v>4372.07</v>
      </c>
      <c r="L825" s="159"/>
      <c r="M825" s="159"/>
      <c r="N825" s="159"/>
      <c r="O825" s="210"/>
      <c r="P825" s="236"/>
      <c r="Q825" s="210"/>
      <c r="R825" s="224"/>
    </row>
    <row r="826" spans="1:18" ht="23.25" customHeight="1" x14ac:dyDescent="0.2">
      <c r="A826" s="65" t="s">
        <v>744</v>
      </c>
      <c r="B826" s="65" t="s">
        <v>265</v>
      </c>
      <c r="C826" s="97" t="s">
        <v>1398</v>
      </c>
      <c r="D826" s="65" t="s">
        <v>2</v>
      </c>
      <c r="E826" s="174" t="s">
        <v>3</v>
      </c>
      <c r="F826" s="190">
        <v>1931.98</v>
      </c>
      <c r="G826" s="91"/>
      <c r="H826" s="91"/>
      <c r="I826" s="251">
        <v>0</v>
      </c>
      <c r="J826" s="181">
        <v>2.2629999999999999</v>
      </c>
      <c r="K826" s="91">
        <v>4372.07</v>
      </c>
      <c r="L826" s="257">
        <v>0</v>
      </c>
      <c r="M826" s="257">
        <v>0</v>
      </c>
      <c r="N826" s="257">
        <v>0</v>
      </c>
      <c r="O826" s="191">
        <v>4372.07</v>
      </c>
      <c r="P826" s="259">
        <v>0</v>
      </c>
      <c r="Q826" s="245">
        <v>0</v>
      </c>
      <c r="R826" s="223">
        <v>3.1</v>
      </c>
    </row>
    <row r="827" spans="1:18" s="162" customFormat="1" ht="13.5" customHeight="1" x14ac:dyDescent="0.2">
      <c r="A827" s="154">
        <v>29</v>
      </c>
      <c r="B827" s="155"/>
      <c r="C827" s="156" t="s">
        <v>266</v>
      </c>
      <c r="D827" s="157"/>
      <c r="E827" s="175"/>
      <c r="F827" s="193"/>
      <c r="G827" s="157"/>
      <c r="H827" s="157"/>
      <c r="I827" s="252"/>
      <c r="J827" s="182"/>
      <c r="K827" s="159">
        <v>492852.58</v>
      </c>
      <c r="L827" s="159"/>
      <c r="M827" s="159"/>
      <c r="N827" s="159"/>
      <c r="O827" s="210"/>
      <c r="P827" s="236"/>
      <c r="Q827" s="210"/>
      <c r="R827" s="224"/>
    </row>
    <row r="828" spans="1:18" ht="17.25" customHeight="1" x14ac:dyDescent="0.2">
      <c r="A828" s="103" t="s">
        <v>745</v>
      </c>
      <c r="B828" s="104"/>
      <c r="C828" s="105" t="s">
        <v>267</v>
      </c>
      <c r="D828" s="106"/>
      <c r="E828" s="176"/>
      <c r="F828" s="195"/>
      <c r="G828" s="106"/>
      <c r="H828" s="106"/>
      <c r="I828" s="253"/>
      <c r="J828" s="183"/>
      <c r="K828" s="107">
        <v>173675.74999999997</v>
      </c>
      <c r="L828" s="107"/>
      <c r="M828" s="107"/>
      <c r="N828" s="107"/>
      <c r="O828" s="211"/>
      <c r="P828" s="237"/>
      <c r="Q828" s="211"/>
      <c r="R828" s="225"/>
    </row>
    <row r="829" spans="1:18" ht="45" x14ac:dyDescent="0.2">
      <c r="A829" s="133">
        <v>47119</v>
      </c>
      <c r="B829" s="66">
        <v>103318</v>
      </c>
      <c r="C829" s="97" t="s">
        <v>1399</v>
      </c>
      <c r="D829" s="65" t="s">
        <v>2</v>
      </c>
      <c r="E829" s="174" t="s">
        <v>3</v>
      </c>
      <c r="F829" s="192">
        <v>32</v>
      </c>
      <c r="G829" s="86"/>
      <c r="H829" s="86"/>
      <c r="I829" s="251">
        <v>0</v>
      </c>
      <c r="J829" s="181">
        <v>86.592600000000004</v>
      </c>
      <c r="K829" s="91">
        <v>2770.96</v>
      </c>
      <c r="L829" s="257">
        <v>0</v>
      </c>
      <c r="M829" s="257">
        <v>0</v>
      </c>
      <c r="N829" s="257">
        <v>0</v>
      </c>
      <c r="O829" s="191">
        <v>2770.96</v>
      </c>
      <c r="P829" s="259">
        <v>0</v>
      </c>
      <c r="Q829" s="245">
        <v>0</v>
      </c>
      <c r="R829" s="223">
        <v>118.62</v>
      </c>
    </row>
    <row r="830" spans="1:18" ht="15" customHeight="1" x14ac:dyDescent="0.2">
      <c r="A830" s="133">
        <v>47120</v>
      </c>
      <c r="B830" s="65" t="s">
        <v>268</v>
      </c>
      <c r="C830" s="97" t="s">
        <v>1400</v>
      </c>
      <c r="D830" s="65" t="s">
        <v>2</v>
      </c>
      <c r="E830" s="174" t="s">
        <v>5</v>
      </c>
      <c r="F830" s="192">
        <v>75.58</v>
      </c>
      <c r="G830" s="86"/>
      <c r="H830" s="86"/>
      <c r="I830" s="251">
        <v>0</v>
      </c>
      <c r="J830" s="181">
        <v>599.0963999999999</v>
      </c>
      <c r="K830" s="91">
        <v>45279.7</v>
      </c>
      <c r="L830" s="257">
        <v>0</v>
      </c>
      <c r="M830" s="257">
        <v>0</v>
      </c>
      <c r="N830" s="257">
        <v>0</v>
      </c>
      <c r="O830" s="191">
        <v>45279.7</v>
      </c>
      <c r="P830" s="259">
        <v>0</v>
      </c>
      <c r="Q830" s="245">
        <v>0</v>
      </c>
      <c r="R830" s="223">
        <v>820.68</v>
      </c>
    </row>
    <row r="831" spans="1:18" ht="33" customHeight="1" x14ac:dyDescent="0.2">
      <c r="A831" s="133">
        <v>47121</v>
      </c>
      <c r="B831" s="66">
        <v>94968</v>
      </c>
      <c r="C831" s="97" t="s">
        <v>1401</v>
      </c>
      <c r="D831" s="65" t="s">
        <v>2</v>
      </c>
      <c r="E831" s="174" t="s">
        <v>5</v>
      </c>
      <c r="F831" s="192">
        <v>3.4</v>
      </c>
      <c r="G831" s="86"/>
      <c r="H831" s="86"/>
      <c r="I831" s="251">
        <v>0</v>
      </c>
      <c r="J831" s="181">
        <v>415.6182</v>
      </c>
      <c r="K831" s="91">
        <v>1413.1</v>
      </c>
      <c r="L831" s="257">
        <v>0</v>
      </c>
      <c r="M831" s="257">
        <v>0</v>
      </c>
      <c r="N831" s="257">
        <v>0</v>
      </c>
      <c r="O831" s="191">
        <v>1413.1</v>
      </c>
      <c r="P831" s="259">
        <v>0</v>
      </c>
      <c r="Q831" s="245">
        <v>0</v>
      </c>
      <c r="R831" s="223">
        <v>569.34</v>
      </c>
    </row>
    <row r="832" spans="1:18" ht="48.75" customHeight="1" x14ac:dyDescent="0.2">
      <c r="A832" s="133">
        <v>47122</v>
      </c>
      <c r="B832" s="65" t="s">
        <v>269</v>
      </c>
      <c r="C832" s="97" t="s">
        <v>1402</v>
      </c>
      <c r="D832" s="65" t="s">
        <v>2</v>
      </c>
      <c r="E832" s="174" t="s">
        <v>3</v>
      </c>
      <c r="F832" s="192">
        <v>404.81</v>
      </c>
      <c r="G832" s="86"/>
      <c r="H832" s="86"/>
      <c r="I832" s="251">
        <v>0</v>
      </c>
      <c r="J832" s="181">
        <v>238.52749999999997</v>
      </c>
      <c r="K832" s="91">
        <v>96558.31</v>
      </c>
      <c r="L832" s="257">
        <v>0</v>
      </c>
      <c r="M832" s="257">
        <v>0</v>
      </c>
      <c r="N832" s="257">
        <v>0</v>
      </c>
      <c r="O832" s="191">
        <v>96558.31</v>
      </c>
      <c r="P832" s="259">
        <v>0</v>
      </c>
      <c r="Q832" s="245">
        <v>0</v>
      </c>
      <c r="R832" s="223">
        <v>326.75</v>
      </c>
    </row>
    <row r="833" spans="1:18" ht="21.75" customHeight="1" x14ac:dyDescent="0.2">
      <c r="A833" s="133">
        <v>47123</v>
      </c>
      <c r="B833" s="66">
        <v>89712</v>
      </c>
      <c r="C833" s="97" t="s">
        <v>1403</v>
      </c>
      <c r="D833" s="65" t="s">
        <v>2</v>
      </c>
      <c r="E833" s="174" t="s">
        <v>22</v>
      </c>
      <c r="F833" s="192">
        <v>29</v>
      </c>
      <c r="G833" s="86"/>
      <c r="H833" s="86"/>
      <c r="I833" s="251">
        <v>0</v>
      </c>
      <c r="J833" s="181">
        <v>24.498800000000003</v>
      </c>
      <c r="K833" s="91">
        <v>710.46</v>
      </c>
      <c r="L833" s="257">
        <v>0</v>
      </c>
      <c r="M833" s="257">
        <v>0</v>
      </c>
      <c r="N833" s="257">
        <v>0</v>
      </c>
      <c r="O833" s="191">
        <v>710.46</v>
      </c>
      <c r="P833" s="259">
        <v>0</v>
      </c>
      <c r="Q833" s="245">
        <v>0</v>
      </c>
      <c r="R833" s="223">
        <v>33.56</v>
      </c>
    </row>
    <row r="834" spans="1:18" ht="36.75" customHeight="1" x14ac:dyDescent="0.2">
      <c r="A834" s="133">
        <v>47124</v>
      </c>
      <c r="B834" s="65" t="s">
        <v>270</v>
      </c>
      <c r="C834" s="97" t="s">
        <v>1404</v>
      </c>
      <c r="D834" s="65" t="s">
        <v>2</v>
      </c>
      <c r="E834" s="174" t="s">
        <v>5</v>
      </c>
      <c r="F834" s="192">
        <v>69.36</v>
      </c>
      <c r="G834" s="86"/>
      <c r="H834" s="86"/>
      <c r="I834" s="251">
        <v>0</v>
      </c>
      <c r="J834" s="181">
        <v>75.744799999999998</v>
      </c>
      <c r="K834" s="91">
        <v>5253.65</v>
      </c>
      <c r="L834" s="257">
        <v>0</v>
      </c>
      <c r="M834" s="257">
        <v>0</v>
      </c>
      <c r="N834" s="257">
        <v>0</v>
      </c>
      <c r="O834" s="191">
        <v>5253.65</v>
      </c>
      <c r="P834" s="259">
        <v>0</v>
      </c>
      <c r="Q834" s="245">
        <v>0</v>
      </c>
      <c r="R834" s="223">
        <v>103.76</v>
      </c>
    </row>
    <row r="835" spans="1:18" ht="33.6" customHeight="1" x14ac:dyDescent="0.2">
      <c r="A835" s="133">
        <v>47125</v>
      </c>
      <c r="B835" s="65" t="s">
        <v>270</v>
      </c>
      <c r="C835" s="97" t="s">
        <v>1405</v>
      </c>
      <c r="D835" s="65" t="s">
        <v>2</v>
      </c>
      <c r="E835" s="174" t="s">
        <v>5</v>
      </c>
      <c r="F835" s="192">
        <v>27.68</v>
      </c>
      <c r="G835" s="86"/>
      <c r="H835" s="86"/>
      <c r="I835" s="251">
        <v>0</v>
      </c>
      <c r="J835" s="181">
        <v>75.744799999999998</v>
      </c>
      <c r="K835" s="91">
        <v>2096.61</v>
      </c>
      <c r="L835" s="257">
        <v>0</v>
      </c>
      <c r="M835" s="257">
        <v>0</v>
      </c>
      <c r="N835" s="257">
        <v>0</v>
      </c>
      <c r="O835" s="191">
        <v>2096.61</v>
      </c>
      <c r="P835" s="259">
        <v>0</v>
      </c>
      <c r="Q835" s="245">
        <v>0</v>
      </c>
      <c r="R835" s="223">
        <v>103.76</v>
      </c>
    </row>
    <row r="836" spans="1:18" ht="19.5" customHeight="1" x14ac:dyDescent="0.2">
      <c r="A836" s="133">
        <v>47126</v>
      </c>
      <c r="B836" s="65" t="s">
        <v>271</v>
      </c>
      <c r="C836" s="97" t="s">
        <v>1406</v>
      </c>
      <c r="D836" s="65" t="s">
        <v>2</v>
      </c>
      <c r="E836" s="174" t="s">
        <v>22</v>
      </c>
      <c r="F836" s="192">
        <v>193.06</v>
      </c>
      <c r="G836" s="86"/>
      <c r="H836" s="86"/>
      <c r="I836" s="251">
        <v>0</v>
      </c>
      <c r="J836" s="181">
        <v>52.457799999999999</v>
      </c>
      <c r="K836" s="91">
        <v>10127.5</v>
      </c>
      <c r="L836" s="257">
        <v>0</v>
      </c>
      <c r="M836" s="257">
        <v>0</v>
      </c>
      <c r="N836" s="257">
        <v>0</v>
      </c>
      <c r="O836" s="191">
        <v>10127.5</v>
      </c>
      <c r="P836" s="259">
        <v>0</v>
      </c>
      <c r="Q836" s="245">
        <v>0</v>
      </c>
      <c r="R836" s="223">
        <v>71.86</v>
      </c>
    </row>
    <row r="837" spans="1:18" ht="18.75" customHeight="1" x14ac:dyDescent="0.2">
      <c r="A837" s="133">
        <v>47127</v>
      </c>
      <c r="B837" s="65" t="s">
        <v>272</v>
      </c>
      <c r="C837" s="97" t="s">
        <v>1407</v>
      </c>
      <c r="D837" s="65" t="s">
        <v>2</v>
      </c>
      <c r="E837" s="174" t="s">
        <v>22</v>
      </c>
      <c r="F837" s="192">
        <v>30</v>
      </c>
      <c r="G837" s="86"/>
      <c r="H837" s="86"/>
      <c r="I837" s="251">
        <v>0</v>
      </c>
      <c r="J837" s="181">
        <v>16.4542</v>
      </c>
      <c r="K837" s="91">
        <v>493.62</v>
      </c>
      <c r="L837" s="257">
        <v>0</v>
      </c>
      <c r="M837" s="257">
        <v>0</v>
      </c>
      <c r="N837" s="257">
        <v>0</v>
      </c>
      <c r="O837" s="191">
        <v>493.62</v>
      </c>
      <c r="P837" s="259">
        <v>0</v>
      </c>
      <c r="Q837" s="245">
        <v>0</v>
      </c>
      <c r="R837" s="223">
        <v>22.54</v>
      </c>
    </row>
    <row r="838" spans="1:18" ht="20.25" customHeight="1" x14ac:dyDescent="0.2">
      <c r="A838" s="134">
        <v>40207</v>
      </c>
      <c r="B838" s="65" t="s">
        <v>273</v>
      </c>
      <c r="C838" s="97" t="s">
        <v>1408</v>
      </c>
      <c r="D838" s="65" t="s">
        <v>2</v>
      </c>
      <c r="E838" s="174" t="s">
        <v>22</v>
      </c>
      <c r="F838" s="192">
        <v>193.06</v>
      </c>
      <c r="G838" s="86"/>
      <c r="H838" s="86"/>
      <c r="I838" s="251">
        <v>0</v>
      </c>
      <c r="J838" s="181">
        <v>46.471799999999995</v>
      </c>
      <c r="K838" s="91">
        <v>8971.84</v>
      </c>
      <c r="L838" s="257">
        <v>0</v>
      </c>
      <c r="M838" s="257">
        <v>0</v>
      </c>
      <c r="N838" s="257">
        <v>0</v>
      </c>
      <c r="O838" s="191">
        <v>8971.84</v>
      </c>
      <c r="P838" s="259">
        <v>0</v>
      </c>
      <c r="Q838" s="245">
        <v>0</v>
      </c>
      <c r="R838" s="223">
        <v>63.66</v>
      </c>
    </row>
    <row r="839" spans="1:18" ht="18" customHeight="1" x14ac:dyDescent="0.2">
      <c r="A839" s="103" t="s">
        <v>746</v>
      </c>
      <c r="B839" s="104"/>
      <c r="C839" s="105" t="s">
        <v>274</v>
      </c>
      <c r="D839" s="106"/>
      <c r="E839" s="176"/>
      <c r="F839" s="195"/>
      <c r="G839" s="106"/>
      <c r="H839" s="106"/>
      <c r="I839" s="253"/>
      <c r="J839" s="183"/>
      <c r="K839" s="110">
        <v>27561.040000000001</v>
      </c>
      <c r="L839" s="110"/>
      <c r="M839" s="110"/>
      <c r="N839" s="110"/>
      <c r="O839" s="212"/>
      <c r="P839" s="238"/>
      <c r="Q839" s="212"/>
      <c r="R839" s="225"/>
    </row>
    <row r="840" spans="1:18" ht="24" customHeight="1" x14ac:dyDescent="0.2">
      <c r="A840" s="70">
        <v>47150</v>
      </c>
      <c r="B840" s="66">
        <v>88485</v>
      </c>
      <c r="C840" s="97" t="s">
        <v>1361</v>
      </c>
      <c r="D840" s="65" t="s">
        <v>2</v>
      </c>
      <c r="E840" s="174" t="s">
        <v>3</v>
      </c>
      <c r="F840" s="192">
        <v>929.57</v>
      </c>
      <c r="G840" s="86"/>
      <c r="H840" s="86"/>
      <c r="I840" s="251">
        <v>0</v>
      </c>
      <c r="J840" s="181">
        <v>4.1463999999999999</v>
      </c>
      <c r="K840" s="91">
        <v>3854.36</v>
      </c>
      <c r="L840" s="257">
        <v>0</v>
      </c>
      <c r="M840" s="257">
        <v>0</v>
      </c>
      <c r="N840" s="257">
        <v>0</v>
      </c>
      <c r="O840" s="191">
        <v>3854.36</v>
      </c>
      <c r="P840" s="259">
        <v>0</v>
      </c>
      <c r="Q840" s="245">
        <v>0</v>
      </c>
      <c r="R840" s="223">
        <v>5.68</v>
      </c>
    </row>
    <row r="841" spans="1:18" ht="31.5" customHeight="1" x14ac:dyDescent="0.2">
      <c r="A841" s="70">
        <v>47151</v>
      </c>
      <c r="B841" s="66">
        <v>88423</v>
      </c>
      <c r="C841" s="97" t="s">
        <v>1409</v>
      </c>
      <c r="D841" s="65" t="s">
        <v>2</v>
      </c>
      <c r="E841" s="174" t="s">
        <v>3</v>
      </c>
      <c r="F841" s="192">
        <v>929.57</v>
      </c>
      <c r="G841" s="86"/>
      <c r="H841" s="86"/>
      <c r="I841" s="251">
        <v>0</v>
      </c>
      <c r="J841" s="181">
        <v>20.651699999999998</v>
      </c>
      <c r="K841" s="91">
        <v>19197.2</v>
      </c>
      <c r="L841" s="257">
        <v>0</v>
      </c>
      <c r="M841" s="257">
        <v>0</v>
      </c>
      <c r="N841" s="257">
        <v>0</v>
      </c>
      <c r="O841" s="191">
        <v>19197.2</v>
      </c>
      <c r="P841" s="259">
        <v>0</v>
      </c>
      <c r="Q841" s="245">
        <v>0</v>
      </c>
      <c r="R841" s="223">
        <v>28.29</v>
      </c>
    </row>
    <row r="842" spans="1:18" ht="49.15" customHeight="1" x14ac:dyDescent="0.2">
      <c r="A842" s="70">
        <v>47152</v>
      </c>
      <c r="B842" s="65" t="s">
        <v>747</v>
      </c>
      <c r="C842" s="97" t="s">
        <v>1410</v>
      </c>
      <c r="D842" s="65" t="s">
        <v>310</v>
      </c>
      <c r="E842" s="174" t="s">
        <v>321</v>
      </c>
      <c r="F842" s="192">
        <v>96.13</v>
      </c>
      <c r="G842" s="86"/>
      <c r="H842" s="86"/>
      <c r="I842" s="251">
        <v>0</v>
      </c>
      <c r="J842" s="181">
        <v>26.586600000000001</v>
      </c>
      <c r="K842" s="91">
        <v>2555.7600000000002</v>
      </c>
      <c r="L842" s="257">
        <v>0</v>
      </c>
      <c r="M842" s="257">
        <v>0</v>
      </c>
      <c r="N842" s="257">
        <v>0</v>
      </c>
      <c r="O842" s="191">
        <v>2555.7600000000002</v>
      </c>
      <c r="P842" s="259">
        <v>0</v>
      </c>
      <c r="Q842" s="245">
        <v>0</v>
      </c>
      <c r="R842" s="223">
        <v>36.42</v>
      </c>
    </row>
    <row r="843" spans="1:18" ht="33.75" customHeight="1" x14ac:dyDescent="0.2">
      <c r="A843" s="70">
        <v>47153</v>
      </c>
      <c r="B843" s="66">
        <v>102513</v>
      </c>
      <c r="C843" s="97" t="s">
        <v>1411</v>
      </c>
      <c r="D843" s="65" t="s">
        <v>2</v>
      </c>
      <c r="E843" s="174" t="s">
        <v>3</v>
      </c>
      <c r="F843" s="192">
        <v>7.48</v>
      </c>
      <c r="G843" s="86"/>
      <c r="H843" s="86"/>
      <c r="I843" s="251">
        <v>0</v>
      </c>
      <c r="J843" s="181">
        <v>48.523099999999999</v>
      </c>
      <c r="K843" s="91">
        <v>362.95</v>
      </c>
      <c r="L843" s="257">
        <v>0</v>
      </c>
      <c r="M843" s="257">
        <v>0</v>
      </c>
      <c r="N843" s="257">
        <v>0</v>
      </c>
      <c r="O843" s="191">
        <v>362.95</v>
      </c>
      <c r="P843" s="259">
        <v>0</v>
      </c>
      <c r="Q843" s="245">
        <v>0</v>
      </c>
      <c r="R843" s="223">
        <v>66.47</v>
      </c>
    </row>
    <row r="844" spans="1:18" ht="21.75" customHeight="1" x14ac:dyDescent="0.2">
      <c r="A844" s="70">
        <v>47154</v>
      </c>
      <c r="B844" s="66">
        <v>102498</v>
      </c>
      <c r="C844" s="97" t="s">
        <v>1412</v>
      </c>
      <c r="D844" s="65" t="s">
        <v>2</v>
      </c>
      <c r="E844" s="174" t="s">
        <v>22</v>
      </c>
      <c r="F844" s="192">
        <v>203.71</v>
      </c>
      <c r="G844" s="86"/>
      <c r="H844" s="86"/>
      <c r="I844" s="251">
        <v>0</v>
      </c>
      <c r="J844" s="181">
        <v>1.7519999999999998</v>
      </c>
      <c r="K844" s="91">
        <v>356.89</v>
      </c>
      <c r="L844" s="257">
        <v>0</v>
      </c>
      <c r="M844" s="257">
        <v>0</v>
      </c>
      <c r="N844" s="257">
        <v>0</v>
      </c>
      <c r="O844" s="191">
        <v>356.89</v>
      </c>
      <c r="P844" s="259">
        <v>0</v>
      </c>
      <c r="Q844" s="245">
        <v>0</v>
      </c>
      <c r="R844" s="223">
        <v>2.4</v>
      </c>
    </row>
    <row r="845" spans="1:18" ht="20.25" customHeight="1" x14ac:dyDescent="0.2">
      <c r="A845" s="70">
        <v>47155</v>
      </c>
      <c r="B845" s="65" t="s">
        <v>748</v>
      </c>
      <c r="C845" s="97" t="s">
        <v>1413</v>
      </c>
      <c r="D845" s="65" t="s">
        <v>2</v>
      </c>
      <c r="E845" s="174" t="s">
        <v>3</v>
      </c>
      <c r="F845" s="192">
        <v>54.14</v>
      </c>
      <c r="G845" s="86"/>
      <c r="H845" s="86"/>
      <c r="I845" s="251">
        <v>0</v>
      </c>
      <c r="J845" s="181">
        <v>22.790599999999998</v>
      </c>
      <c r="K845" s="91">
        <v>1233.8800000000001</v>
      </c>
      <c r="L845" s="257">
        <v>0</v>
      </c>
      <c r="M845" s="257">
        <v>0</v>
      </c>
      <c r="N845" s="257">
        <v>0</v>
      </c>
      <c r="O845" s="191">
        <v>1233.8800000000001</v>
      </c>
      <c r="P845" s="259">
        <v>0</v>
      </c>
      <c r="Q845" s="245">
        <v>0</v>
      </c>
      <c r="R845" s="223">
        <v>31.22</v>
      </c>
    </row>
    <row r="846" spans="1:18" ht="18.75" customHeight="1" x14ac:dyDescent="0.2">
      <c r="A846" s="103" t="s">
        <v>749</v>
      </c>
      <c r="B846" s="104"/>
      <c r="C846" s="105" t="s">
        <v>275</v>
      </c>
      <c r="D846" s="106"/>
      <c r="E846" s="176"/>
      <c r="F846" s="195"/>
      <c r="G846" s="106"/>
      <c r="H846" s="106"/>
      <c r="I846" s="253"/>
      <c r="J846" s="183"/>
      <c r="K846" s="107">
        <v>68796.069999999992</v>
      </c>
      <c r="L846" s="107"/>
      <c r="M846" s="107"/>
      <c r="N846" s="107"/>
      <c r="O846" s="211"/>
      <c r="P846" s="237"/>
      <c r="Q846" s="211"/>
      <c r="R846" s="225"/>
    </row>
    <row r="847" spans="1:18" ht="51" customHeight="1" x14ac:dyDescent="0.2">
      <c r="A847" s="70">
        <v>47178</v>
      </c>
      <c r="B847" s="65" t="s">
        <v>276</v>
      </c>
      <c r="C847" s="97" t="s">
        <v>1414</v>
      </c>
      <c r="D847" s="65" t="s">
        <v>2</v>
      </c>
      <c r="E847" s="174" t="s">
        <v>22</v>
      </c>
      <c r="F847" s="192">
        <v>6.49</v>
      </c>
      <c r="G847" s="86"/>
      <c r="H847" s="86"/>
      <c r="I847" s="251">
        <v>0</v>
      </c>
      <c r="J847" s="181">
        <v>922.62509999999997</v>
      </c>
      <c r="K847" s="91">
        <v>5987.83</v>
      </c>
      <c r="L847" s="257">
        <v>0</v>
      </c>
      <c r="M847" s="257">
        <v>0</v>
      </c>
      <c r="N847" s="257">
        <v>0</v>
      </c>
      <c r="O847" s="191">
        <v>5987.83</v>
      </c>
      <c r="P847" s="259">
        <v>0</v>
      </c>
      <c r="Q847" s="245">
        <v>0</v>
      </c>
      <c r="R847" s="223">
        <v>1263.8699999999999</v>
      </c>
    </row>
    <row r="848" spans="1:18" ht="49.5" customHeight="1" x14ac:dyDescent="0.2">
      <c r="A848" s="70">
        <v>47179</v>
      </c>
      <c r="B848" s="65" t="s">
        <v>277</v>
      </c>
      <c r="C848" s="97" t="s">
        <v>1415</v>
      </c>
      <c r="D848" s="65" t="s">
        <v>2</v>
      </c>
      <c r="E848" s="174" t="s">
        <v>22</v>
      </c>
      <c r="F848" s="192">
        <v>31.44</v>
      </c>
      <c r="G848" s="86"/>
      <c r="H848" s="86"/>
      <c r="I848" s="251">
        <v>0</v>
      </c>
      <c r="J848" s="181">
        <v>678.62259999999992</v>
      </c>
      <c r="K848" s="91">
        <v>21335.89</v>
      </c>
      <c r="L848" s="257">
        <v>0</v>
      </c>
      <c r="M848" s="257">
        <v>0</v>
      </c>
      <c r="N848" s="257">
        <v>0</v>
      </c>
      <c r="O848" s="191">
        <v>21335.89</v>
      </c>
      <c r="P848" s="259">
        <v>0</v>
      </c>
      <c r="Q848" s="245">
        <v>0</v>
      </c>
      <c r="R848" s="223">
        <v>929.62</v>
      </c>
    </row>
    <row r="849" spans="1:18" ht="18.75" customHeight="1" x14ac:dyDescent="0.2">
      <c r="A849" s="70">
        <v>47180</v>
      </c>
      <c r="B849" s="65" t="s">
        <v>278</v>
      </c>
      <c r="C849" s="97" t="s">
        <v>1416</v>
      </c>
      <c r="D849" s="65" t="s">
        <v>310</v>
      </c>
      <c r="E849" s="174" t="s">
        <v>479</v>
      </c>
      <c r="F849" s="192">
        <v>39.04</v>
      </c>
      <c r="G849" s="86"/>
      <c r="H849" s="86"/>
      <c r="I849" s="251">
        <v>0</v>
      </c>
      <c r="J849" s="181">
        <v>279.77979999999997</v>
      </c>
      <c r="K849" s="91">
        <v>10922.6</v>
      </c>
      <c r="L849" s="257">
        <v>0</v>
      </c>
      <c r="M849" s="257">
        <v>0</v>
      </c>
      <c r="N849" s="257">
        <v>0</v>
      </c>
      <c r="O849" s="191">
        <v>10922.6</v>
      </c>
      <c r="P849" s="259">
        <v>0</v>
      </c>
      <c r="Q849" s="245">
        <v>0</v>
      </c>
      <c r="R849" s="223">
        <v>383.26</v>
      </c>
    </row>
    <row r="850" spans="1:18" ht="34.5" customHeight="1" x14ac:dyDescent="0.2">
      <c r="A850" s="70">
        <v>47181</v>
      </c>
      <c r="B850" s="65" t="s">
        <v>279</v>
      </c>
      <c r="C850" s="97" t="s">
        <v>1417</v>
      </c>
      <c r="D850" s="65" t="s">
        <v>310</v>
      </c>
      <c r="E850" s="174" t="s">
        <v>479</v>
      </c>
      <c r="F850" s="192">
        <v>31.61</v>
      </c>
      <c r="G850" s="86"/>
      <c r="H850" s="86"/>
      <c r="I850" s="251">
        <v>0</v>
      </c>
      <c r="J850" s="181">
        <v>675.35220000000004</v>
      </c>
      <c r="K850" s="91">
        <v>21347.88</v>
      </c>
      <c r="L850" s="257">
        <v>0</v>
      </c>
      <c r="M850" s="257">
        <v>0</v>
      </c>
      <c r="N850" s="257">
        <v>0</v>
      </c>
      <c r="O850" s="191">
        <v>21347.88</v>
      </c>
      <c r="P850" s="259">
        <v>0</v>
      </c>
      <c r="Q850" s="245">
        <v>0</v>
      </c>
      <c r="R850" s="223">
        <v>925.14</v>
      </c>
    </row>
    <row r="851" spans="1:18" ht="35.25" customHeight="1" x14ac:dyDescent="0.2">
      <c r="A851" s="70">
        <v>47182</v>
      </c>
      <c r="B851" s="65" t="s">
        <v>280</v>
      </c>
      <c r="C851" s="97" t="s">
        <v>1418</v>
      </c>
      <c r="D851" s="65" t="s">
        <v>2</v>
      </c>
      <c r="E851" s="174" t="s">
        <v>22</v>
      </c>
      <c r="F851" s="192">
        <v>193.06</v>
      </c>
      <c r="G851" s="86"/>
      <c r="H851" s="86"/>
      <c r="I851" s="251">
        <v>0</v>
      </c>
      <c r="J851" s="181">
        <v>33.397500000000001</v>
      </c>
      <c r="K851" s="91">
        <v>6447.72</v>
      </c>
      <c r="L851" s="257">
        <v>0</v>
      </c>
      <c r="M851" s="257">
        <v>0</v>
      </c>
      <c r="N851" s="257">
        <v>0</v>
      </c>
      <c r="O851" s="191">
        <v>6447.72</v>
      </c>
      <c r="P851" s="259">
        <v>0</v>
      </c>
      <c r="Q851" s="245">
        <v>0</v>
      </c>
      <c r="R851" s="223">
        <v>45.75</v>
      </c>
    </row>
    <row r="852" spans="1:18" ht="29.25" customHeight="1" x14ac:dyDescent="0.2">
      <c r="A852" s="70">
        <v>47183</v>
      </c>
      <c r="B852" s="65" t="s">
        <v>281</v>
      </c>
      <c r="C852" s="97" t="s">
        <v>1419</v>
      </c>
      <c r="D852" s="65" t="s">
        <v>2</v>
      </c>
      <c r="E852" s="174" t="s">
        <v>22</v>
      </c>
      <c r="F852" s="192">
        <v>12.6</v>
      </c>
      <c r="G852" s="86"/>
      <c r="H852" s="86"/>
      <c r="I852" s="251">
        <v>0</v>
      </c>
      <c r="J852" s="181">
        <v>218.5839</v>
      </c>
      <c r="K852" s="91">
        <v>2754.15</v>
      </c>
      <c r="L852" s="257">
        <v>0</v>
      </c>
      <c r="M852" s="257">
        <v>0</v>
      </c>
      <c r="N852" s="257">
        <v>0</v>
      </c>
      <c r="O852" s="191">
        <v>2754.15</v>
      </c>
      <c r="P852" s="259">
        <v>0</v>
      </c>
      <c r="Q852" s="245">
        <v>0</v>
      </c>
      <c r="R852" s="223">
        <v>299.43</v>
      </c>
    </row>
    <row r="853" spans="1:18" ht="16.5" customHeight="1" x14ac:dyDescent="0.2">
      <c r="A853" s="103" t="s">
        <v>750</v>
      </c>
      <c r="B853" s="104"/>
      <c r="C853" s="105" t="s">
        <v>282</v>
      </c>
      <c r="D853" s="106"/>
      <c r="E853" s="176"/>
      <c r="F853" s="195"/>
      <c r="G853" s="106"/>
      <c r="H853" s="106"/>
      <c r="I853" s="253"/>
      <c r="J853" s="183"/>
      <c r="K853" s="110">
        <v>195599.68000000002</v>
      </c>
      <c r="L853" s="110"/>
      <c r="M853" s="110"/>
      <c r="N853" s="110"/>
      <c r="O853" s="212"/>
      <c r="P853" s="238"/>
      <c r="Q853" s="212"/>
      <c r="R853" s="225"/>
    </row>
    <row r="854" spans="1:18" ht="48.75" customHeight="1" x14ac:dyDescent="0.2">
      <c r="A854" s="70">
        <v>47209</v>
      </c>
      <c r="B854" s="65" t="s">
        <v>283</v>
      </c>
      <c r="C854" s="97" t="s">
        <v>1420</v>
      </c>
      <c r="D854" s="65" t="s">
        <v>2</v>
      </c>
      <c r="E854" s="174" t="s">
        <v>3</v>
      </c>
      <c r="F854" s="192">
        <v>27.94</v>
      </c>
      <c r="G854" s="86"/>
      <c r="H854" s="86"/>
      <c r="I854" s="251">
        <v>0</v>
      </c>
      <c r="J854" s="181">
        <v>114.8801</v>
      </c>
      <c r="K854" s="91">
        <v>3209.74</v>
      </c>
      <c r="L854" s="257">
        <v>0</v>
      </c>
      <c r="M854" s="257">
        <v>0</v>
      </c>
      <c r="N854" s="257">
        <v>0</v>
      </c>
      <c r="O854" s="191">
        <v>3209.74</v>
      </c>
      <c r="P854" s="259">
        <v>0</v>
      </c>
      <c r="Q854" s="245">
        <v>0</v>
      </c>
      <c r="R854" s="223">
        <v>157.37</v>
      </c>
    </row>
    <row r="855" spans="1:18" ht="32.25" customHeight="1" x14ac:dyDescent="0.2">
      <c r="A855" s="70">
        <v>47210</v>
      </c>
      <c r="B855" s="66">
        <v>92398</v>
      </c>
      <c r="C855" s="97" t="s">
        <v>1421</v>
      </c>
      <c r="D855" s="65" t="s">
        <v>2</v>
      </c>
      <c r="E855" s="174" t="s">
        <v>3</v>
      </c>
      <c r="F855" s="190">
        <v>1037.72</v>
      </c>
      <c r="G855" s="91"/>
      <c r="H855" s="91"/>
      <c r="I855" s="251">
        <v>0</v>
      </c>
      <c r="J855" s="181">
        <v>81.081099999999992</v>
      </c>
      <c r="K855" s="91">
        <v>84139.47</v>
      </c>
      <c r="L855" s="257">
        <v>0</v>
      </c>
      <c r="M855" s="257">
        <v>0</v>
      </c>
      <c r="N855" s="257">
        <v>0</v>
      </c>
      <c r="O855" s="191">
        <v>84139.47</v>
      </c>
      <c r="P855" s="259">
        <v>0</v>
      </c>
      <c r="Q855" s="245">
        <v>0</v>
      </c>
      <c r="R855" s="223">
        <v>111.07</v>
      </c>
    </row>
    <row r="856" spans="1:18" ht="33.75" customHeight="1" x14ac:dyDescent="0.2">
      <c r="A856" s="70">
        <v>47211</v>
      </c>
      <c r="B856" s="66">
        <v>93681</v>
      </c>
      <c r="C856" s="97" t="s">
        <v>1422</v>
      </c>
      <c r="D856" s="65" t="s">
        <v>2</v>
      </c>
      <c r="E856" s="174" t="s">
        <v>3</v>
      </c>
      <c r="F856" s="192">
        <v>91.03</v>
      </c>
      <c r="G856" s="86"/>
      <c r="H856" s="86"/>
      <c r="I856" s="251">
        <v>0</v>
      </c>
      <c r="J856" s="181">
        <v>87.059799999999996</v>
      </c>
      <c r="K856" s="91">
        <v>7925.05</v>
      </c>
      <c r="L856" s="257">
        <v>0</v>
      </c>
      <c r="M856" s="257">
        <v>0</v>
      </c>
      <c r="N856" s="257">
        <v>0</v>
      </c>
      <c r="O856" s="191">
        <v>7925.05</v>
      </c>
      <c r="P856" s="259">
        <v>0</v>
      </c>
      <c r="Q856" s="245">
        <v>0</v>
      </c>
      <c r="R856" s="223">
        <v>119.26</v>
      </c>
    </row>
    <row r="857" spans="1:18" ht="51" customHeight="1" x14ac:dyDescent="0.2">
      <c r="A857" s="70">
        <v>47212</v>
      </c>
      <c r="B857" s="66">
        <v>94273</v>
      </c>
      <c r="C857" s="97" t="s">
        <v>1423</v>
      </c>
      <c r="D857" s="65" t="s">
        <v>2</v>
      </c>
      <c r="E857" s="174" t="s">
        <v>22</v>
      </c>
      <c r="F857" s="192">
        <v>473.74</v>
      </c>
      <c r="G857" s="86"/>
      <c r="H857" s="86"/>
      <c r="I857" s="251">
        <v>0</v>
      </c>
      <c r="J857" s="181">
        <v>37.149699999999996</v>
      </c>
      <c r="K857" s="91">
        <v>17599.29</v>
      </c>
      <c r="L857" s="257">
        <v>0</v>
      </c>
      <c r="M857" s="257">
        <v>0</v>
      </c>
      <c r="N857" s="257">
        <v>0</v>
      </c>
      <c r="O857" s="191">
        <v>17599.29</v>
      </c>
      <c r="P857" s="259">
        <v>0</v>
      </c>
      <c r="Q857" s="245">
        <v>0</v>
      </c>
      <c r="R857" s="223">
        <v>50.89</v>
      </c>
    </row>
    <row r="858" spans="1:18" ht="32.25" customHeight="1" x14ac:dyDescent="0.2">
      <c r="A858" s="70">
        <v>47213</v>
      </c>
      <c r="B858" s="66">
        <v>94993</v>
      </c>
      <c r="C858" s="97" t="s">
        <v>1424</v>
      </c>
      <c r="D858" s="65" t="s">
        <v>2</v>
      </c>
      <c r="E858" s="174" t="s">
        <v>3</v>
      </c>
      <c r="F858" s="192">
        <v>609.64</v>
      </c>
      <c r="G858" s="86"/>
      <c r="H858" s="86"/>
      <c r="I858" s="251">
        <v>0</v>
      </c>
      <c r="J858" s="181">
        <v>68.26230000000001</v>
      </c>
      <c r="K858" s="91">
        <v>41615.42</v>
      </c>
      <c r="L858" s="257">
        <v>0</v>
      </c>
      <c r="M858" s="257">
        <v>0</v>
      </c>
      <c r="N858" s="257">
        <v>0</v>
      </c>
      <c r="O858" s="191">
        <v>41615.42</v>
      </c>
      <c r="P858" s="259">
        <v>0</v>
      </c>
      <c r="Q858" s="245">
        <v>0</v>
      </c>
      <c r="R858" s="223">
        <v>93.51</v>
      </c>
    </row>
    <row r="859" spans="1:18" ht="23.25" customHeight="1" x14ac:dyDescent="0.2">
      <c r="A859" s="70">
        <v>47214</v>
      </c>
      <c r="B859" s="66">
        <v>97113</v>
      </c>
      <c r="C859" s="97" t="s">
        <v>1006</v>
      </c>
      <c r="D859" s="65" t="s">
        <v>2</v>
      </c>
      <c r="E859" s="174" t="s">
        <v>3</v>
      </c>
      <c r="F859" s="194">
        <v>609.64</v>
      </c>
      <c r="G859" s="84"/>
      <c r="H859" s="84"/>
      <c r="I859" s="251">
        <v>0</v>
      </c>
      <c r="J859" s="181">
        <v>2.2119</v>
      </c>
      <c r="K859" s="91">
        <v>1348.46</v>
      </c>
      <c r="L859" s="257">
        <v>0</v>
      </c>
      <c r="M859" s="257">
        <v>0</v>
      </c>
      <c r="N859" s="257">
        <v>0</v>
      </c>
      <c r="O859" s="191">
        <v>1348.46</v>
      </c>
      <c r="P859" s="259">
        <v>0</v>
      </c>
      <c r="Q859" s="245">
        <v>0</v>
      </c>
      <c r="R859" s="223">
        <v>3.03</v>
      </c>
    </row>
    <row r="860" spans="1:18" ht="20.25" customHeight="1" x14ac:dyDescent="0.2">
      <c r="A860" s="70">
        <v>47215</v>
      </c>
      <c r="B860" s="65" t="s">
        <v>284</v>
      </c>
      <c r="C860" s="97" t="s">
        <v>285</v>
      </c>
      <c r="D860" s="65" t="s">
        <v>310</v>
      </c>
      <c r="E860" s="174" t="s">
        <v>321</v>
      </c>
      <c r="F860" s="192">
        <v>609.64</v>
      </c>
      <c r="G860" s="86"/>
      <c r="H860" s="86"/>
      <c r="I860" s="251">
        <v>0</v>
      </c>
      <c r="J860" s="181">
        <v>5.0662000000000003</v>
      </c>
      <c r="K860" s="91">
        <v>3088.55</v>
      </c>
      <c r="L860" s="257">
        <v>0</v>
      </c>
      <c r="M860" s="257">
        <v>0</v>
      </c>
      <c r="N860" s="257">
        <v>0</v>
      </c>
      <c r="O860" s="191">
        <v>3088.55</v>
      </c>
      <c r="P860" s="259">
        <v>0</v>
      </c>
      <c r="Q860" s="245">
        <v>0</v>
      </c>
      <c r="R860" s="223">
        <v>6.94</v>
      </c>
    </row>
    <row r="861" spans="1:18" ht="30.75" customHeight="1" x14ac:dyDescent="0.2">
      <c r="A861" s="70">
        <v>47216</v>
      </c>
      <c r="B861" s="66">
        <v>98525</v>
      </c>
      <c r="C861" s="97" t="s">
        <v>1425</v>
      </c>
      <c r="D861" s="65" t="s">
        <v>2</v>
      </c>
      <c r="E861" s="174" t="s">
        <v>3</v>
      </c>
      <c r="F861" s="192">
        <v>694.69</v>
      </c>
      <c r="G861" s="86"/>
      <c r="H861" s="86"/>
      <c r="I861" s="251">
        <v>0</v>
      </c>
      <c r="J861" s="181">
        <v>0.65700000000000003</v>
      </c>
      <c r="K861" s="91">
        <v>456.41</v>
      </c>
      <c r="L861" s="257">
        <v>0</v>
      </c>
      <c r="M861" s="257">
        <v>0</v>
      </c>
      <c r="N861" s="257">
        <v>0</v>
      </c>
      <c r="O861" s="191">
        <v>456.41</v>
      </c>
      <c r="P861" s="259">
        <v>0</v>
      </c>
      <c r="Q861" s="245">
        <v>0</v>
      </c>
      <c r="R861" s="223">
        <v>0.9</v>
      </c>
    </row>
    <row r="862" spans="1:18" ht="19.5" customHeight="1" x14ac:dyDescent="0.2">
      <c r="A862" s="70">
        <v>47217</v>
      </c>
      <c r="B862" s="66">
        <v>100575</v>
      </c>
      <c r="C862" s="97" t="s">
        <v>956</v>
      </c>
      <c r="D862" s="65" t="s">
        <v>2</v>
      </c>
      <c r="E862" s="174" t="s">
        <v>3</v>
      </c>
      <c r="F862" s="192">
        <v>694.69</v>
      </c>
      <c r="G862" s="86"/>
      <c r="H862" s="86"/>
      <c r="I862" s="251">
        <v>0</v>
      </c>
      <c r="J862" s="181">
        <v>1.8688</v>
      </c>
      <c r="K862" s="91">
        <v>1298.23</v>
      </c>
      <c r="L862" s="257">
        <v>0</v>
      </c>
      <c r="M862" s="257">
        <v>0</v>
      </c>
      <c r="N862" s="257">
        <v>0</v>
      </c>
      <c r="O862" s="191">
        <v>1298.23</v>
      </c>
      <c r="P862" s="259">
        <v>0</v>
      </c>
      <c r="Q862" s="245">
        <v>0</v>
      </c>
      <c r="R862" s="223">
        <v>2.56</v>
      </c>
    </row>
    <row r="863" spans="1:18" ht="24" customHeight="1" x14ac:dyDescent="0.2">
      <c r="A863" s="79">
        <v>40297</v>
      </c>
      <c r="B863" s="65" t="s">
        <v>286</v>
      </c>
      <c r="C863" s="97" t="s">
        <v>1426</v>
      </c>
      <c r="D863" s="65" t="s">
        <v>2</v>
      </c>
      <c r="E863" s="174" t="s">
        <v>5</v>
      </c>
      <c r="F863" s="192">
        <v>34.729999999999997</v>
      </c>
      <c r="G863" s="86"/>
      <c r="H863" s="86"/>
      <c r="I863" s="251">
        <v>0</v>
      </c>
      <c r="J863" s="181">
        <v>9.7309000000000001</v>
      </c>
      <c r="K863" s="91">
        <v>337.95</v>
      </c>
      <c r="L863" s="257">
        <v>0</v>
      </c>
      <c r="M863" s="257">
        <v>0</v>
      </c>
      <c r="N863" s="257">
        <v>0</v>
      </c>
      <c r="O863" s="191">
        <v>337.95</v>
      </c>
      <c r="P863" s="259">
        <v>0</v>
      </c>
      <c r="Q863" s="245">
        <v>0</v>
      </c>
      <c r="R863" s="223">
        <v>13.33</v>
      </c>
    </row>
    <row r="864" spans="1:18" ht="47.25" customHeight="1" x14ac:dyDescent="0.2">
      <c r="A864" s="79">
        <v>40662</v>
      </c>
      <c r="B864" s="66">
        <v>94318</v>
      </c>
      <c r="C864" s="97" t="s">
        <v>1427</v>
      </c>
      <c r="D864" s="65" t="s">
        <v>2</v>
      </c>
      <c r="E864" s="174" t="s">
        <v>5</v>
      </c>
      <c r="F864" s="192">
        <v>45.15</v>
      </c>
      <c r="G864" s="86"/>
      <c r="H864" s="86"/>
      <c r="I864" s="251">
        <v>0</v>
      </c>
      <c r="J864" s="181">
        <v>62.341999999999999</v>
      </c>
      <c r="K864" s="91">
        <v>2814.74</v>
      </c>
      <c r="L864" s="257">
        <v>0</v>
      </c>
      <c r="M864" s="257">
        <v>0</v>
      </c>
      <c r="N864" s="257">
        <v>0</v>
      </c>
      <c r="O864" s="191">
        <v>2814.74</v>
      </c>
      <c r="P864" s="259">
        <v>0</v>
      </c>
      <c r="Q864" s="245">
        <v>0</v>
      </c>
      <c r="R864" s="223">
        <v>85.4</v>
      </c>
    </row>
    <row r="865" spans="1:18" ht="23.25" customHeight="1" x14ac:dyDescent="0.2">
      <c r="A865" s="79">
        <v>41028</v>
      </c>
      <c r="B865" s="65" t="s">
        <v>6</v>
      </c>
      <c r="C865" s="97" t="s">
        <v>959</v>
      </c>
      <c r="D865" s="65" t="s">
        <v>2</v>
      </c>
      <c r="E865" s="174" t="s">
        <v>5</v>
      </c>
      <c r="F865" s="192">
        <v>208.41</v>
      </c>
      <c r="G865" s="86"/>
      <c r="H865" s="86"/>
      <c r="I865" s="251">
        <v>0</v>
      </c>
      <c r="J865" s="181">
        <v>16.819199999999999</v>
      </c>
      <c r="K865" s="91">
        <v>3505.28</v>
      </c>
      <c r="L865" s="257">
        <v>0</v>
      </c>
      <c r="M865" s="257">
        <v>0</v>
      </c>
      <c r="N865" s="257">
        <v>0</v>
      </c>
      <c r="O865" s="191">
        <v>3505.28</v>
      </c>
      <c r="P865" s="259">
        <v>0</v>
      </c>
      <c r="Q865" s="245">
        <v>0</v>
      </c>
      <c r="R865" s="223">
        <v>23.04</v>
      </c>
    </row>
    <row r="866" spans="1:18" ht="37.5" customHeight="1" x14ac:dyDescent="0.2">
      <c r="A866" s="79">
        <v>41393</v>
      </c>
      <c r="B866" s="66">
        <v>97914</v>
      </c>
      <c r="C866" s="97" t="s">
        <v>961</v>
      </c>
      <c r="D866" s="65" t="s">
        <v>2</v>
      </c>
      <c r="E866" s="174" t="s">
        <v>25</v>
      </c>
      <c r="F866" s="190">
        <v>4168.1400000000003</v>
      </c>
      <c r="G866" s="91"/>
      <c r="H866" s="91"/>
      <c r="I866" s="251">
        <v>0</v>
      </c>
      <c r="J866" s="181">
        <v>2.7667000000000002</v>
      </c>
      <c r="K866" s="91">
        <v>11531.99</v>
      </c>
      <c r="L866" s="257">
        <v>0</v>
      </c>
      <c r="M866" s="257">
        <v>0</v>
      </c>
      <c r="N866" s="257">
        <v>0</v>
      </c>
      <c r="O866" s="191">
        <v>11531.99</v>
      </c>
      <c r="P866" s="259">
        <v>0</v>
      </c>
      <c r="Q866" s="245">
        <v>0</v>
      </c>
      <c r="R866" s="223">
        <v>3.79</v>
      </c>
    </row>
    <row r="867" spans="1:18" ht="18.75" customHeight="1" x14ac:dyDescent="0.2">
      <c r="A867" s="79">
        <v>41758</v>
      </c>
      <c r="B867" s="65" t="s">
        <v>287</v>
      </c>
      <c r="C867" s="97" t="s">
        <v>1428</v>
      </c>
      <c r="D867" s="65" t="s">
        <v>2</v>
      </c>
      <c r="E867" s="174" t="s">
        <v>288</v>
      </c>
      <c r="F867" s="192">
        <v>6</v>
      </c>
      <c r="G867" s="86"/>
      <c r="H867" s="86"/>
      <c r="I867" s="251">
        <v>0</v>
      </c>
      <c r="J867" s="181">
        <v>1167.2554</v>
      </c>
      <c r="K867" s="91">
        <v>7003.53</v>
      </c>
      <c r="L867" s="257">
        <v>0</v>
      </c>
      <c r="M867" s="257">
        <v>0</v>
      </c>
      <c r="N867" s="257">
        <v>0</v>
      </c>
      <c r="O867" s="191">
        <v>7003.53</v>
      </c>
      <c r="P867" s="259">
        <v>0</v>
      </c>
      <c r="Q867" s="245">
        <v>0</v>
      </c>
      <c r="R867" s="223">
        <v>1598.98</v>
      </c>
    </row>
    <row r="868" spans="1:18" ht="33.75" customHeight="1" x14ac:dyDescent="0.2">
      <c r="A868" s="79">
        <v>42123</v>
      </c>
      <c r="B868" s="66">
        <v>90696</v>
      </c>
      <c r="C868" s="97" t="s">
        <v>1429</v>
      </c>
      <c r="D868" s="65" t="s">
        <v>2</v>
      </c>
      <c r="E868" s="174" t="s">
        <v>288</v>
      </c>
      <c r="F868" s="192">
        <v>90</v>
      </c>
      <c r="G868" s="86"/>
      <c r="H868" s="86"/>
      <c r="I868" s="251">
        <v>0</v>
      </c>
      <c r="J868" s="181">
        <v>108.06190000000001</v>
      </c>
      <c r="K868" s="91">
        <v>9725.57</v>
      </c>
      <c r="L868" s="257">
        <v>0</v>
      </c>
      <c r="M868" s="257">
        <v>0</v>
      </c>
      <c r="N868" s="257">
        <v>0</v>
      </c>
      <c r="O868" s="191">
        <v>9725.57</v>
      </c>
      <c r="P868" s="259">
        <v>0</v>
      </c>
      <c r="Q868" s="245">
        <v>0</v>
      </c>
      <c r="R868" s="223">
        <v>148.03</v>
      </c>
    </row>
    <row r="869" spans="1:18" ht="15.75" customHeight="1" x14ac:dyDescent="0.2">
      <c r="A869" s="103" t="s">
        <v>751</v>
      </c>
      <c r="B869" s="104"/>
      <c r="C869" s="105" t="s">
        <v>289</v>
      </c>
      <c r="D869" s="106"/>
      <c r="E869" s="176"/>
      <c r="F869" s="195"/>
      <c r="G869" s="106"/>
      <c r="H869" s="106"/>
      <c r="I869" s="253"/>
      <c r="J869" s="183"/>
      <c r="K869" s="144">
        <v>2695.61</v>
      </c>
      <c r="L869" s="144"/>
      <c r="M869" s="144"/>
      <c r="N869" s="144"/>
      <c r="O869" s="218"/>
      <c r="P869" s="244"/>
      <c r="Q869" s="218"/>
      <c r="R869" s="225"/>
    </row>
    <row r="870" spans="1:18" ht="36" customHeight="1" x14ac:dyDescent="0.2">
      <c r="A870" s="70">
        <v>47239</v>
      </c>
      <c r="B870" s="65" t="s">
        <v>290</v>
      </c>
      <c r="C870" s="97" t="s">
        <v>1430</v>
      </c>
      <c r="D870" s="65" t="s">
        <v>2</v>
      </c>
      <c r="E870" s="174" t="s">
        <v>288</v>
      </c>
      <c r="F870" s="192">
        <v>1</v>
      </c>
      <c r="G870" s="86"/>
      <c r="H870" s="86"/>
      <c r="I870" s="251">
        <v>0</v>
      </c>
      <c r="J870" s="181">
        <v>2695.6199000000001</v>
      </c>
      <c r="K870" s="91">
        <v>2695.61</v>
      </c>
      <c r="L870" s="257">
        <v>0</v>
      </c>
      <c r="M870" s="257">
        <v>0</v>
      </c>
      <c r="N870" s="257">
        <v>0</v>
      </c>
      <c r="O870" s="191">
        <v>2695.61</v>
      </c>
      <c r="P870" s="259">
        <v>0</v>
      </c>
      <c r="Q870" s="245">
        <v>0</v>
      </c>
      <c r="R870" s="223">
        <v>3692.63</v>
      </c>
    </row>
    <row r="871" spans="1:18" ht="17.25" customHeight="1" x14ac:dyDescent="0.2">
      <c r="A871" s="103" t="s">
        <v>752</v>
      </c>
      <c r="B871" s="104"/>
      <c r="C871" s="105" t="s">
        <v>291</v>
      </c>
      <c r="D871" s="106"/>
      <c r="E871" s="176"/>
      <c r="F871" s="195"/>
      <c r="G871" s="106"/>
      <c r="H871" s="106"/>
      <c r="I871" s="253"/>
      <c r="J871" s="183"/>
      <c r="K871" s="110">
        <v>24524.430000000004</v>
      </c>
      <c r="L871" s="110"/>
      <c r="M871" s="110"/>
      <c r="N871" s="110"/>
      <c r="O871" s="212"/>
      <c r="P871" s="238"/>
      <c r="Q871" s="212"/>
      <c r="R871" s="225"/>
    </row>
    <row r="872" spans="1:18" ht="21.75" customHeight="1" x14ac:dyDescent="0.2">
      <c r="A872" s="70">
        <v>47270</v>
      </c>
      <c r="B872" s="66">
        <v>98504</v>
      </c>
      <c r="C872" s="97" t="s">
        <v>1431</v>
      </c>
      <c r="D872" s="65" t="s">
        <v>310</v>
      </c>
      <c r="E872" s="174" t="s">
        <v>321</v>
      </c>
      <c r="F872" s="192">
        <v>467.36</v>
      </c>
      <c r="G872" s="86"/>
      <c r="H872" s="86"/>
      <c r="I872" s="251">
        <v>0</v>
      </c>
      <c r="J872" s="181">
        <v>12.899100000000001</v>
      </c>
      <c r="K872" s="91">
        <v>6028.52</v>
      </c>
      <c r="L872" s="257">
        <v>0</v>
      </c>
      <c r="M872" s="257">
        <v>0</v>
      </c>
      <c r="N872" s="257">
        <v>0</v>
      </c>
      <c r="O872" s="191">
        <v>6028.52</v>
      </c>
      <c r="P872" s="259">
        <v>0</v>
      </c>
      <c r="Q872" s="245">
        <v>0</v>
      </c>
      <c r="R872" s="223">
        <v>17.670000000000002</v>
      </c>
    </row>
    <row r="873" spans="1:18" ht="21" customHeight="1" x14ac:dyDescent="0.2">
      <c r="A873" s="70">
        <v>47271</v>
      </c>
      <c r="B873" s="65" t="s">
        <v>292</v>
      </c>
      <c r="C873" s="97" t="s">
        <v>1432</v>
      </c>
      <c r="D873" s="65" t="s">
        <v>2</v>
      </c>
      <c r="E873" s="174" t="s">
        <v>5</v>
      </c>
      <c r="F873" s="192">
        <v>56.08</v>
      </c>
      <c r="G873" s="86"/>
      <c r="H873" s="86"/>
      <c r="I873" s="251">
        <v>0</v>
      </c>
      <c r="J873" s="181">
        <v>166.19909999999999</v>
      </c>
      <c r="K873" s="91">
        <v>9320.44</v>
      </c>
      <c r="L873" s="257">
        <v>0</v>
      </c>
      <c r="M873" s="257">
        <v>0</v>
      </c>
      <c r="N873" s="257">
        <v>0</v>
      </c>
      <c r="O873" s="191">
        <v>9320.44</v>
      </c>
      <c r="P873" s="259">
        <v>0</v>
      </c>
      <c r="Q873" s="245">
        <v>0</v>
      </c>
      <c r="R873" s="223">
        <v>227.67</v>
      </c>
    </row>
    <row r="874" spans="1:18" ht="20.25" customHeight="1" x14ac:dyDescent="0.2">
      <c r="A874" s="70">
        <v>47272</v>
      </c>
      <c r="B874" s="65" t="s">
        <v>284</v>
      </c>
      <c r="C874" s="97" t="s">
        <v>285</v>
      </c>
      <c r="D874" s="65" t="s">
        <v>310</v>
      </c>
      <c r="E874" s="174" t="s">
        <v>321</v>
      </c>
      <c r="F874" s="192">
        <v>467.36</v>
      </c>
      <c r="G874" s="86"/>
      <c r="H874" s="86"/>
      <c r="I874" s="251">
        <v>0</v>
      </c>
      <c r="J874" s="181">
        <v>5.0662000000000003</v>
      </c>
      <c r="K874" s="91">
        <v>2367.73</v>
      </c>
      <c r="L874" s="257">
        <v>0</v>
      </c>
      <c r="M874" s="257">
        <v>0</v>
      </c>
      <c r="N874" s="257">
        <v>0</v>
      </c>
      <c r="O874" s="191">
        <v>2367.73</v>
      </c>
      <c r="P874" s="259">
        <v>0</v>
      </c>
      <c r="Q874" s="245">
        <v>0</v>
      </c>
      <c r="R874" s="223">
        <v>6.94</v>
      </c>
    </row>
    <row r="875" spans="1:18" ht="22.5" customHeight="1" x14ac:dyDescent="0.2">
      <c r="A875" s="70">
        <v>47273</v>
      </c>
      <c r="B875" s="65" t="s">
        <v>293</v>
      </c>
      <c r="C875" s="97" t="s">
        <v>1433</v>
      </c>
      <c r="D875" s="65" t="s">
        <v>2</v>
      </c>
      <c r="E875" s="174" t="s">
        <v>288</v>
      </c>
      <c r="F875" s="192">
        <v>1</v>
      </c>
      <c r="G875" s="86"/>
      <c r="H875" s="86"/>
      <c r="I875" s="251">
        <v>0</v>
      </c>
      <c r="J875" s="181">
        <v>34.726100000000002</v>
      </c>
      <c r="K875" s="91">
        <v>34.72</v>
      </c>
      <c r="L875" s="257">
        <v>0</v>
      </c>
      <c r="M875" s="257">
        <v>0</v>
      </c>
      <c r="N875" s="257">
        <v>0</v>
      </c>
      <c r="O875" s="191">
        <v>34.72</v>
      </c>
      <c r="P875" s="259">
        <v>0</v>
      </c>
      <c r="Q875" s="245">
        <v>0</v>
      </c>
      <c r="R875" s="223">
        <v>47.57</v>
      </c>
    </row>
    <row r="876" spans="1:18" ht="21" customHeight="1" x14ac:dyDescent="0.2">
      <c r="A876" s="70">
        <v>47274</v>
      </c>
      <c r="B876" s="65" t="s">
        <v>294</v>
      </c>
      <c r="C876" s="97" t="s">
        <v>1434</v>
      </c>
      <c r="D876" s="65" t="s">
        <v>2</v>
      </c>
      <c r="E876" s="174" t="s">
        <v>288</v>
      </c>
      <c r="F876" s="192">
        <v>32</v>
      </c>
      <c r="G876" s="86"/>
      <c r="H876" s="86"/>
      <c r="I876" s="251">
        <v>0</v>
      </c>
      <c r="J876" s="181">
        <v>9.8841999999999999</v>
      </c>
      <c r="K876" s="91">
        <v>316.29000000000002</v>
      </c>
      <c r="L876" s="257">
        <v>0</v>
      </c>
      <c r="M876" s="257">
        <v>0</v>
      </c>
      <c r="N876" s="257">
        <v>0</v>
      </c>
      <c r="O876" s="191">
        <v>316.29000000000002</v>
      </c>
      <c r="P876" s="259">
        <v>0</v>
      </c>
      <c r="Q876" s="245">
        <v>0</v>
      </c>
      <c r="R876" s="223">
        <v>13.54</v>
      </c>
    </row>
    <row r="877" spans="1:18" ht="21.75" customHeight="1" x14ac:dyDescent="0.2">
      <c r="A877" s="70">
        <v>47275</v>
      </c>
      <c r="B877" s="65" t="s">
        <v>295</v>
      </c>
      <c r="C877" s="97" t="s">
        <v>1435</v>
      </c>
      <c r="D877" s="65" t="s">
        <v>2</v>
      </c>
      <c r="E877" s="174" t="s">
        <v>288</v>
      </c>
      <c r="F877" s="192">
        <v>4</v>
      </c>
      <c r="G877" s="86"/>
      <c r="H877" s="86"/>
      <c r="I877" s="251">
        <v>0</v>
      </c>
      <c r="J877" s="181">
        <v>150.21210000000002</v>
      </c>
      <c r="K877" s="91">
        <v>600.84</v>
      </c>
      <c r="L877" s="257">
        <v>0</v>
      </c>
      <c r="M877" s="257">
        <v>0</v>
      </c>
      <c r="N877" s="257">
        <v>0</v>
      </c>
      <c r="O877" s="191">
        <v>600.84</v>
      </c>
      <c r="P877" s="259">
        <v>0</v>
      </c>
      <c r="Q877" s="245">
        <v>0</v>
      </c>
      <c r="R877" s="223">
        <v>205.77</v>
      </c>
    </row>
    <row r="878" spans="1:18" ht="19.5" customHeight="1" x14ac:dyDescent="0.2">
      <c r="A878" s="70">
        <v>47276</v>
      </c>
      <c r="B878" s="65" t="s">
        <v>296</v>
      </c>
      <c r="C878" s="97" t="s">
        <v>1436</v>
      </c>
      <c r="D878" s="65" t="s">
        <v>2</v>
      </c>
      <c r="E878" s="174" t="s">
        <v>288</v>
      </c>
      <c r="F878" s="192">
        <v>24</v>
      </c>
      <c r="G878" s="86"/>
      <c r="H878" s="86"/>
      <c r="I878" s="251">
        <v>0</v>
      </c>
      <c r="J878" s="181">
        <v>45.4133</v>
      </c>
      <c r="K878" s="91">
        <v>1089.9100000000001</v>
      </c>
      <c r="L878" s="257">
        <v>0</v>
      </c>
      <c r="M878" s="257">
        <v>0</v>
      </c>
      <c r="N878" s="257">
        <v>0</v>
      </c>
      <c r="O878" s="191">
        <v>1089.9100000000001</v>
      </c>
      <c r="P878" s="259">
        <v>0</v>
      </c>
      <c r="Q878" s="245">
        <v>0</v>
      </c>
      <c r="R878" s="223">
        <v>62.21</v>
      </c>
    </row>
    <row r="879" spans="1:18" ht="21.75" customHeight="1" x14ac:dyDescent="0.2">
      <c r="A879" s="70">
        <v>47277</v>
      </c>
      <c r="B879" s="65" t="s">
        <v>297</v>
      </c>
      <c r="C879" s="97" t="s">
        <v>1437</v>
      </c>
      <c r="D879" s="65" t="s">
        <v>2</v>
      </c>
      <c r="E879" s="174" t="s">
        <v>288</v>
      </c>
      <c r="F879" s="192">
        <v>16</v>
      </c>
      <c r="G879" s="86"/>
      <c r="H879" s="86"/>
      <c r="I879" s="251">
        <v>0</v>
      </c>
      <c r="J879" s="181">
        <v>21.5715</v>
      </c>
      <c r="K879" s="91">
        <v>345.14</v>
      </c>
      <c r="L879" s="257">
        <v>0</v>
      </c>
      <c r="M879" s="257">
        <v>0</v>
      </c>
      <c r="N879" s="257">
        <v>0</v>
      </c>
      <c r="O879" s="191">
        <v>345.14</v>
      </c>
      <c r="P879" s="259">
        <v>0</v>
      </c>
      <c r="Q879" s="245">
        <v>0</v>
      </c>
      <c r="R879" s="223">
        <v>29.55</v>
      </c>
    </row>
    <row r="880" spans="1:18" ht="19.5" customHeight="1" x14ac:dyDescent="0.2">
      <c r="A880" s="70">
        <v>47278</v>
      </c>
      <c r="B880" s="65" t="s">
        <v>298</v>
      </c>
      <c r="C880" s="97" t="s">
        <v>1438</v>
      </c>
      <c r="D880" s="65" t="s">
        <v>2</v>
      </c>
      <c r="E880" s="174" t="s">
        <v>288</v>
      </c>
      <c r="F880" s="192">
        <v>33</v>
      </c>
      <c r="G880" s="86"/>
      <c r="H880" s="86"/>
      <c r="I880" s="251">
        <v>0</v>
      </c>
      <c r="J880" s="181">
        <v>23.863699999999998</v>
      </c>
      <c r="K880" s="91">
        <v>787.5</v>
      </c>
      <c r="L880" s="257">
        <v>0</v>
      </c>
      <c r="M880" s="257">
        <v>0</v>
      </c>
      <c r="N880" s="257">
        <v>0</v>
      </c>
      <c r="O880" s="191">
        <v>787.5</v>
      </c>
      <c r="P880" s="259">
        <v>0</v>
      </c>
      <c r="Q880" s="245">
        <v>0</v>
      </c>
      <c r="R880" s="223">
        <v>32.69</v>
      </c>
    </row>
    <row r="881" spans="1:18" ht="18" customHeight="1" x14ac:dyDescent="0.2">
      <c r="A881" s="79">
        <v>40358</v>
      </c>
      <c r="B881" s="66">
        <v>98520</v>
      </c>
      <c r="C881" s="97" t="s">
        <v>1439</v>
      </c>
      <c r="D881" s="65" t="s">
        <v>310</v>
      </c>
      <c r="E881" s="174" t="s">
        <v>321</v>
      </c>
      <c r="F881" s="192">
        <v>577.36</v>
      </c>
      <c r="G881" s="86"/>
      <c r="H881" s="86"/>
      <c r="I881" s="251">
        <v>0</v>
      </c>
      <c r="J881" s="181">
        <v>4.9566999999999997</v>
      </c>
      <c r="K881" s="91">
        <v>2861.8</v>
      </c>
      <c r="L881" s="257">
        <v>0</v>
      </c>
      <c r="M881" s="257">
        <v>0</v>
      </c>
      <c r="N881" s="257">
        <v>0</v>
      </c>
      <c r="O881" s="191">
        <v>2861.8</v>
      </c>
      <c r="P881" s="259">
        <v>0</v>
      </c>
      <c r="Q881" s="245">
        <v>0</v>
      </c>
      <c r="R881" s="223">
        <v>6.79</v>
      </c>
    </row>
    <row r="882" spans="1:18" ht="16.5" customHeight="1" x14ac:dyDescent="0.2">
      <c r="A882" s="79">
        <v>40723</v>
      </c>
      <c r="B882" s="65" t="s">
        <v>299</v>
      </c>
      <c r="C882" s="97" t="s">
        <v>1440</v>
      </c>
      <c r="D882" s="65" t="s">
        <v>2</v>
      </c>
      <c r="E882" s="174" t="s">
        <v>288</v>
      </c>
      <c r="F882" s="192">
        <v>1</v>
      </c>
      <c r="G882" s="86"/>
      <c r="H882" s="86"/>
      <c r="I882" s="251">
        <v>0</v>
      </c>
      <c r="J882" s="181">
        <v>91.206199999999995</v>
      </c>
      <c r="K882" s="91">
        <v>91.2</v>
      </c>
      <c r="L882" s="257">
        <v>0</v>
      </c>
      <c r="M882" s="257">
        <v>0</v>
      </c>
      <c r="N882" s="257">
        <v>0</v>
      </c>
      <c r="O882" s="191">
        <v>91.2</v>
      </c>
      <c r="P882" s="259">
        <v>0</v>
      </c>
      <c r="Q882" s="245">
        <v>0</v>
      </c>
      <c r="R882" s="223">
        <v>124.94</v>
      </c>
    </row>
    <row r="883" spans="1:18" ht="17.25" customHeight="1" x14ac:dyDescent="0.2">
      <c r="A883" s="79">
        <v>41089</v>
      </c>
      <c r="B883" s="65" t="s">
        <v>300</v>
      </c>
      <c r="C883" s="97" t="s">
        <v>1441</v>
      </c>
      <c r="D883" s="65" t="s">
        <v>2</v>
      </c>
      <c r="E883" s="174" t="s">
        <v>288</v>
      </c>
      <c r="F883" s="192">
        <v>7</v>
      </c>
      <c r="G883" s="86"/>
      <c r="H883" s="86"/>
      <c r="I883" s="251">
        <v>0</v>
      </c>
      <c r="J883" s="181">
        <v>97.192199999999985</v>
      </c>
      <c r="K883" s="91">
        <v>680.34</v>
      </c>
      <c r="L883" s="257">
        <v>0</v>
      </c>
      <c r="M883" s="257">
        <v>0</v>
      </c>
      <c r="N883" s="257">
        <v>0</v>
      </c>
      <c r="O883" s="191">
        <v>680.34</v>
      </c>
      <c r="P883" s="259">
        <v>0</v>
      </c>
      <c r="Q883" s="245">
        <v>0</v>
      </c>
      <c r="R883" s="223">
        <v>133.13999999999999</v>
      </c>
    </row>
    <row r="884" spans="1:18" s="162" customFormat="1" ht="16.5" customHeight="1" x14ac:dyDescent="0.2">
      <c r="A884" s="154">
        <v>30</v>
      </c>
      <c r="B884" s="155"/>
      <c r="C884" s="156" t="s">
        <v>301</v>
      </c>
      <c r="D884" s="157"/>
      <c r="E884" s="175"/>
      <c r="F884" s="193"/>
      <c r="G884" s="157"/>
      <c r="H884" s="157"/>
      <c r="I884" s="252"/>
      <c r="J884" s="182"/>
      <c r="K884" s="171">
        <v>231468.79999999999</v>
      </c>
      <c r="L884" s="171"/>
      <c r="M884" s="171"/>
      <c r="N884" s="171"/>
      <c r="O884" s="215"/>
      <c r="P884" s="241"/>
      <c r="Q884" s="215"/>
      <c r="R884" s="224"/>
    </row>
    <row r="885" spans="1:18" ht="21.75" customHeight="1" x14ac:dyDescent="0.2">
      <c r="A885" s="65" t="s">
        <v>753</v>
      </c>
      <c r="B885" s="66">
        <v>93565</v>
      </c>
      <c r="C885" s="97" t="s">
        <v>1442</v>
      </c>
      <c r="D885" s="65" t="s">
        <v>754</v>
      </c>
      <c r="E885" s="174" t="s">
        <v>755</v>
      </c>
      <c r="F885" s="192">
        <v>7</v>
      </c>
      <c r="G885" s="86"/>
      <c r="H885" s="86">
        <v>1</v>
      </c>
      <c r="I885" s="251">
        <v>1</v>
      </c>
      <c r="J885" s="181">
        <v>20755.306</v>
      </c>
      <c r="K885" s="91">
        <v>145287.14000000001</v>
      </c>
      <c r="L885" s="257">
        <v>0</v>
      </c>
      <c r="M885" s="257">
        <v>20755.306</v>
      </c>
      <c r="N885" s="257">
        <v>20755.306</v>
      </c>
      <c r="O885" s="191">
        <v>124531.83400000002</v>
      </c>
      <c r="P885" s="259">
        <v>0.14285714482369188</v>
      </c>
      <c r="Q885" s="245">
        <v>0.14285714482369188</v>
      </c>
      <c r="R885" s="234">
        <v>28431.46</v>
      </c>
    </row>
    <row r="886" spans="1:18" ht="15" customHeight="1" x14ac:dyDescent="0.2">
      <c r="A886" s="65" t="s">
        <v>756</v>
      </c>
      <c r="B886" s="66">
        <v>93572</v>
      </c>
      <c r="C886" s="97" t="s">
        <v>1443</v>
      </c>
      <c r="D886" s="65" t="s">
        <v>754</v>
      </c>
      <c r="E886" s="174" t="s">
        <v>757</v>
      </c>
      <c r="F886" s="192">
        <v>7</v>
      </c>
      <c r="G886" s="86"/>
      <c r="H886" s="86">
        <v>1</v>
      </c>
      <c r="I886" s="251">
        <v>1</v>
      </c>
      <c r="J886" s="181">
        <v>6173.4858999999997</v>
      </c>
      <c r="K886" s="91">
        <v>43214.400000000001</v>
      </c>
      <c r="L886" s="257">
        <v>0</v>
      </c>
      <c r="M886" s="257">
        <v>6173.4858999999997</v>
      </c>
      <c r="N886" s="257">
        <v>6173.4858999999997</v>
      </c>
      <c r="O886" s="191">
        <v>37040.914100000002</v>
      </c>
      <c r="P886" s="259">
        <v>0.14285714715465214</v>
      </c>
      <c r="Q886" s="245">
        <v>0.14285714715465214</v>
      </c>
      <c r="R886" s="234">
        <v>8456.83</v>
      </c>
    </row>
    <row r="887" spans="1:18" x14ac:dyDescent="0.2">
      <c r="A887" s="65" t="s">
        <v>758</v>
      </c>
      <c r="B887" s="66">
        <v>100289</v>
      </c>
      <c r="C887" s="97" t="s">
        <v>1444</v>
      </c>
      <c r="D887" s="65" t="s">
        <v>754</v>
      </c>
      <c r="E887" s="174" t="s">
        <v>759</v>
      </c>
      <c r="F887" s="190">
        <v>1540</v>
      </c>
      <c r="G887" s="91"/>
      <c r="H887" s="91">
        <v>220</v>
      </c>
      <c r="I887" s="251">
        <v>220</v>
      </c>
      <c r="J887" s="181">
        <v>22.36</v>
      </c>
      <c r="K887" s="91">
        <v>34434.400000000001</v>
      </c>
      <c r="L887" s="257">
        <v>0</v>
      </c>
      <c r="M887" s="257">
        <v>4919.2</v>
      </c>
      <c r="N887" s="257">
        <v>4919.2</v>
      </c>
      <c r="O887" s="191">
        <v>29515.200000000001</v>
      </c>
      <c r="P887" s="259">
        <v>0.14285714285714285</v>
      </c>
      <c r="Q887" s="245">
        <v>0.14285714285714285</v>
      </c>
      <c r="R887" s="235">
        <v>30.54</v>
      </c>
    </row>
    <row r="888" spans="1:18" ht="18" customHeight="1" x14ac:dyDescent="0.2">
      <c r="A888" s="65" t="s">
        <v>760</v>
      </c>
      <c r="B888" s="66">
        <v>90775</v>
      </c>
      <c r="C888" s="97" t="s">
        <v>1445</v>
      </c>
      <c r="D888" s="65" t="s">
        <v>754</v>
      </c>
      <c r="E888" s="174" t="s">
        <v>759</v>
      </c>
      <c r="F888" s="192">
        <v>48</v>
      </c>
      <c r="G888" s="86"/>
      <c r="H888" s="86"/>
      <c r="I888" s="251">
        <v>0</v>
      </c>
      <c r="J888" s="181">
        <v>27.0976</v>
      </c>
      <c r="K888" s="91">
        <v>1300.68</v>
      </c>
      <c r="L888" s="257">
        <v>0</v>
      </c>
      <c r="M888" s="257">
        <v>0</v>
      </c>
      <c r="N888" s="257">
        <v>0</v>
      </c>
      <c r="O888" s="191">
        <v>1300.68</v>
      </c>
      <c r="P888" s="259">
        <v>0</v>
      </c>
      <c r="Q888" s="245">
        <v>0</v>
      </c>
      <c r="R888" s="235">
        <v>37.119999999999997</v>
      </c>
    </row>
    <row r="889" spans="1:18" ht="69.75" customHeight="1" thickBot="1" x14ac:dyDescent="0.25">
      <c r="A889" s="93" t="s">
        <v>761</v>
      </c>
      <c r="B889" s="93" t="s">
        <v>302</v>
      </c>
      <c r="C889" s="137" t="s">
        <v>1446</v>
      </c>
      <c r="D889" s="93" t="s">
        <v>310</v>
      </c>
      <c r="E889" s="203" t="s">
        <v>317</v>
      </c>
      <c r="F889" s="219">
        <v>1</v>
      </c>
      <c r="G889" s="220"/>
      <c r="H889" s="220"/>
      <c r="I889" s="251">
        <v>0</v>
      </c>
      <c r="J889" s="221">
        <v>7232.183</v>
      </c>
      <c r="K889" s="222">
        <v>7232.18</v>
      </c>
      <c r="L889" s="257">
        <v>0</v>
      </c>
      <c r="M889" s="257">
        <v>0</v>
      </c>
      <c r="N889" s="257">
        <v>0</v>
      </c>
      <c r="O889" s="191">
        <v>7232.18</v>
      </c>
      <c r="P889" s="259">
        <v>0</v>
      </c>
      <c r="Q889" s="245">
        <v>0</v>
      </c>
      <c r="R889" s="234">
        <v>9907.1</v>
      </c>
    </row>
    <row r="890" spans="1:18" ht="38.450000000000003" customHeight="1" thickBot="1" x14ac:dyDescent="0.25">
      <c r="A890" s="300" t="s">
        <v>952</v>
      </c>
      <c r="B890" s="301"/>
      <c r="C890" s="301"/>
      <c r="D890" s="301"/>
      <c r="E890" s="301"/>
      <c r="F890" s="301"/>
      <c r="G890" s="301"/>
      <c r="H890" s="301"/>
      <c r="I890" s="301"/>
      <c r="J890" s="302"/>
      <c r="K890" s="268">
        <v>6209941.1400000006</v>
      </c>
      <c r="L890" s="268">
        <v>0</v>
      </c>
      <c r="M890" s="268">
        <v>1423682.9823790002</v>
      </c>
      <c r="N890" s="268">
        <v>1423682.8115999997</v>
      </c>
      <c r="O890" s="268">
        <v>4786258.3284000009</v>
      </c>
      <c r="P890" s="351">
        <v>0.22925869187529851</v>
      </c>
      <c r="Q890" s="351">
        <v>0.22925866437439366</v>
      </c>
      <c r="R890" s="145"/>
    </row>
    <row r="894" spans="1:18" x14ac:dyDescent="0.2">
      <c r="K894" s="147"/>
      <c r="L894" s="147"/>
      <c r="M894" s="147"/>
      <c r="N894" s="147"/>
      <c r="O894" s="147"/>
      <c r="P894" s="147"/>
    </row>
  </sheetData>
  <mergeCells count="39">
    <mergeCell ref="A890:J890"/>
    <mergeCell ref="A1:Q1"/>
    <mergeCell ref="N4:O4"/>
    <mergeCell ref="J4:K4"/>
    <mergeCell ref="C588:J588"/>
    <mergeCell ref="C594:J594"/>
    <mergeCell ref="A2:R3"/>
    <mergeCell ref="A4:B4"/>
    <mergeCell ref="A6:B6"/>
    <mergeCell ref="A5:B5"/>
    <mergeCell ref="F11:I11"/>
    <mergeCell ref="J11:O11"/>
    <mergeCell ref="P11:Q11"/>
    <mergeCell ref="E8:F8"/>
    <mergeCell ref="H8:I8"/>
    <mergeCell ref="L8:M8"/>
    <mergeCell ref="N8:O8"/>
    <mergeCell ref="P6:Q6"/>
    <mergeCell ref="N5:O5"/>
    <mergeCell ref="N6:O6"/>
    <mergeCell ref="C5:F5"/>
    <mergeCell ref="J5:K5"/>
    <mergeCell ref="J6:K6"/>
    <mergeCell ref="C596:J596"/>
    <mergeCell ref="C606:J606"/>
    <mergeCell ref="P4:Q4"/>
    <mergeCell ref="P5:Q5"/>
    <mergeCell ref="E7:F7"/>
    <mergeCell ref="H7:I7"/>
    <mergeCell ref="L7:M7"/>
    <mergeCell ref="N7:O7"/>
    <mergeCell ref="E9:F9"/>
    <mergeCell ref="H9:I9"/>
    <mergeCell ref="L9:M9"/>
    <mergeCell ref="N9:O9"/>
    <mergeCell ref="C4:F4"/>
    <mergeCell ref="G4:H4"/>
    <mergeCell ref="G5:H5"/>
    <mergeCell ref="G6:H6"/>
  </mergeCells>
  <pageMargins left="0.70866141732283472" right="0.70866141732283472" top="0.74803149606299213" bottom="0.74803149606299213" header="0.31496062992125984" footer="0.31496062992125984"/>
  <pageSetup paperSize="9" scale="40" fitToHeight="0" orientation="landscape" r:id="rId1"/>
  <headerFooter>
    <oddFooter>&amp;C&amp;G</oddFooter>
  </headerFooter>
  <rowBreaks count="1" manualBreakCount="1">
    <brk id="805"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0193-CC5C-40FF-94F9-0BAEE9B29FE3}">
  <sheetPr filterMode="1"/>
  <dimension ref="A1:Q135"/>
  <sheetViews>
    <sheetView view="pageBreakPreview" zoomScaleNormal="100" zoomScaleSheetLayoutView="100" workbookViewId="0">
      <selection activeCell="G129" sqref="G129"/>
    </sheetView>
  </sheetViews>
  <sheetFormatPr defaultColWidth="9.33203125" defaultRowHeight="15" x14ac:dyDescent="0.2"/>
  <cols>
    <col min="1" max="1" width="14" style="62" customWidth="1"/>
    <col min="2" max="2" width="19.83203125" style="62" customWidth="1"/>
    <col min="3" max="3" width="26.83203125" style="62" customWidth="1"/>
    <col min="4" max="4" width="11.5" style="62" customWidth="1"/>
    <col min="5" max="7" width="13.83203125" style="62" bestFit="1" customWidth="1"/>
    <col min="8" max="8" width="14" style="62" customWidth="1"/>
    <col min="9" max="9" width="13.83203125" style="62" bestFit="1" customWidth="1"/>
    <col min="10" max="10" width="12.6640625" style="62" customWidth="1"/>
    <col min="11" max="11" width="16.1640625" style="62" customWidth="1"/>
    <col min="12" max="12" width="8" style="62" customWidth="1"/>
    <col min="13" max="13" width="13.83203125" style="62" bestFit="1" customWidth="1"/>
    <col min="14" max="14" width="15.83203125" style="40" hidden="1" customWidth="1"/>
    <col min="15" max="15" width="17.83203125" style="40" hidden="1" customWidth="1"/>
    <col min="16" max="16" width="13.33203125" style="40" customWidth="1"/>
    <col min="17" max="17" width="17.83203125" style="40" bestFit="1" customWidth="1"/>
    <col min="18" max="16384" width="9.33203125" style="40"/>
  </cols>
  <sheetData>
    <row r="1" spans="1:17" ht="85.5" customHeight="1" x14ac:dyDescent="0.2">
      <c r="A1" s="311"/>
      <c r="B1" s="311"/>
      <c r="C1" s="311"/>
      <c r="D1" s="311"/>
      <c r="E1" s="311"/>
      <c r="F1" s="311"/>
      <c r="G1" s="311"/>
      <c r="H1" s="311"/>
      <c r="I1" s="311"/>
      <c r="J1" s="311"/>
      <c r="K1" s="311"/>
      <c r="L1" s="311"/>
      <c r="M1" s="311"/>
    </row>
    <row r="2" spans="1:17" x14ac:dyDescent="0.2">
      <c r="A2" s="320" t="s">
        <v>920</v>
      </c>
      <c r="B2" s="320"/>
      <c r="C2" s="320"/>
      <c r="D2" s="320"/>
      <c r="E2" s="320"/>
      <c r="F2" s="320"/>
      <c r="G2" s="320"/>
      <c r="H2" s="320"/>
      <c r="I2" s="320"/>
      <c r="J2" s="320"/>
      <c r="K2" s="320"/>
      <c r="L2" s="320"/>
      <c r="M2" s="320"/>
    </row>
    <row r="3" spans="1:17" ht="24" customHeight="1" x14ac:dyDescent="0.25">
      <c r="A3" s="312"/>
      <c r="B3" s="312"/>
      <c r="C3" s="313"/>
      <c r="D3" s="41" t="s">
        <v>865</v>
      </c>
      <c r="E3" s="41" t="s">
        <v>866</v>
      </c>
      <c r="F3" s="41" t="s">
        <v>867</v>
      </c>
      <c r="G3" s="41" t="s">
        <v>868</v>
      </c>
      <c r="H3" s="41" t="s">
        <v>869</v>
      </c>
      <c r="I3" s="41" t="s">
        <v>870</v>
      </c>
      <c r="J3" s="41" t="s">
        <v>871</v>
      </c>
      <c r="K3" s="41" t="s">
        <v>872</v>
      </c>
      <c r="L3" s="42">
        <v>1</v>
      </c>
      <c r="M3" s="41" t="s">
        <v>873</v>
      </c>
    </row>
    <row r="4" spans="1:17" x14ac:dyDescent="0.2">
      <c r="A4" s="314">
        <v>1</v>
      </c>
      <c r="B4" s="317" t="s">
        <v>874</v>
      </c>
      <c r="C4" s="45" t="s">
        <v>875</v>
      </c>
      <c r="D4" s="46">
        <f>$M$4*D5</f>
        <v>0</v>
      </c>
      <c r="E4" s="46">
        <f t="shared" ref="E4:F4" si="0">$M$4*E5</f>
        <v>0</v>
      </c>
      <c r="F4" s="46">
        <f t="shared" si="0"/>
        <v>0</v>
      </c>
      <c r="G4" s="47">
        <f t="shared" ref="G4" si="1">$M$4*G5</f>
        <v>0</v>
      </c>
      <c r="H4" s="47">
        <f t="shared" ref="H4" si="2">$M$4*H5</f>
        <v>0</v>
      </c>
      <c r="I4" s="47">
        <f t="shared" ref="I4" si="3">$M$4*I5</f>
        <v>0</v>
      </c>
      <c r="J4" s="47">
        <f t="shared" ref="J4" si="4">$M$4*J5</f>
        <v>0</v>
      </c>
      <c r="K4" s="46">
        <f>VLOOKUP(A4,'MEDIÇÃO 01'!A:K,8,FALSE)</f>
        <v>0</v>
      </c>
      <c r="L4" s="48"/>
      <c r="M4" s="46">
        <f>K4</f>
        <v>0</v>
      </c>
      <c r="N4" s="43">
        <f>SUM(D4:J4)</f>
        <v>0</v>
      </c>
      <c r="O4" s="40" t="b">
        <f>N4=K4</f>
        <v>1</v>
      </c>
      <c r="P4" s="43">
        <f>SUM(D4:J4)</f>
        <v>0</v>
      </c>
      <c r="Q4" s="40" t="b">
        <f>P4=M4</f>
        <v>1</v>
      </c>
    </row>
    <row r="5" spans="1:17" ht="26.25" customHeight="1" x14ac:dyDescent="0.2">
      <c r="A5" s="315"/>
      <c r="B5" s="318"/>
      <c r="C5" s="45" t="s">
        <v>877</v>
      </c>
      <c r="D5" s="49">
        <v>0.75</v>
      </c>
      <c r="E5" s="49">
        <v>0.15</v>
      </c>
      <c r="F5" s="49">
        <v>0.1</v>
      </c>
      <c r="G5" s="49">
        <v>0</v>
      </c>
      <c r="H5" s="49">
        <v>0</v>
      </c>
      <c r="I5" s="49">
        <v>0</v>
      </c>
      <c r="J5" s="49">
        <v>0</v>
      </c>
      <c r="K5" s="46"/>
      <c r="L5" s="48"/>
      <c r="M5" s="49">
        <v>1</v>
      </c>
      <c r="N5" s="96">
        <f>SUM(D5:J5)</f>
        <v>1</v>
      </c>
      <c r="O5" s="40" t="b">
        <f>N5=K5</f>
        <v>0</v>
      </c>
    </row>
    <row r="6" spans="1:17" ht="13.5" customHeight="1" x14ac:dyDescent="0.2">
      <c r="A6" s="315"/>
      <c r="B6" s="318"/>
      <c r="C6" s="50" t="s">
        <v>878</v>
      </c>
      <c r="D6" s="51" t="s">
        <v>879</v>
      </c>
      <c r="E6" s="51" t="s">
        <v>879</v>
      </c>
      <c r="F6" s="51" t="s">
        <v>879</v>
      </c>
      <c r="G6" s="51" t="s">
        <v>879</v>
      </c>
      <c r="H6" s="51" t="s">
        <v>879</v>
      </c>
      <c r="I6" s="51" t="s">
        <v>879</v>
      </c>
      <c r="J6" s="51" t="s">
        <v>879</v>
      </c>
      <c r="K6" s="52"/>
      <c r="L6" s="53"/>
      <c r="M6" s="54" t="s">
        <v>880</v>
      </c>
    </row>
    <row r="7" spans="1:17" ht="21" customHeight="1" x14ac:dyDescent="0.2">
      <c r="A7" s="316"/>
      <c r="B7" s="319"/>
      <c r="C7" s="50" t="s">
        <v>881</v>
      </c>
      <c r="D7" s="55">
        <v>0</v>
      </c>
      <c r="E7" s="55">
        <v>0</v>
      </c>
      <c r="F7" s="55">
        <v>0</v>
      </c>
      <c r="G7" s="55">
        <v>0</v>
      </c>
      <c r="H7" s="55">
        <v>0</v>
      </c>
      <c r="I7" s="55">
        <v>0</v>
      </c>
      <c r="J7" s="55">
        <v>0</v>
      </c>
      <c r="K7" s="52"/>
      <c r="L7" s="53"/>
      <c r="M7" s="56">
        <v>0</v>
      </c>
    </row>
    <row r="8" spans="1:17" ht="21" customHeight="1" x14ac:dyDescent="0.2">
      <c r="A8" s="314">
        <v>2</v>
      </c>
      <c r="B8" s="317" t="s">
        <v>882</v>
      </c>
      <c r="C8" s="45" t="s">
        <v>875</v>
      </c>
      <c r="D8" s="46">
        <f>$M$8*D9</f>
        <v>1.5</v>
      </c>
      <c r="E8" s="46">
        <f t="shared" ref="E8:J8" si="5">$M$8*E9</f>
        <v>0.89999999999999991</v>
      </c>
      <c r="F8" s="46">
        <f t="shared" si="5"/>
        <v>0.30000000000000004</v>
      </c>
      <c r="G8" s="46">
        <f t="shared" si="5"/>
        <v>0.30000000000000004</v>
      </c>
      <c r="H8" s="47">
        <f t="shared" si="5"/>
        <v>0</v>
      </c>
      <c r="I8" s="47">
        <f t="shared" si="5"/>
        <v>0</v>
      </c>
      <c r="J8" s="47">
        <f t="shared" si="5"/>
        <v>0</v>
      </c>
      <c r="K8" s="46">
        <f>VLOOKUP(A8,'MEDIÇÃO 01'!A:K,8,FALSE)</f>
        <v>3</v>
      </c>
      <c r="L8" s="48"/>
      <c r="M8" s="46">
        <f>K8</f>
        <v>3</v>
      </c>
      <c r="N8" s="43">
        <f>SUM(D8:J8)</f>
        <v>3</v>
      </c>
      <c r="O8" s="40" t="b">
        <f t="shared" ref="O8:O9" si="6">N8=K8</f>
        <v>1</v>
      </c>
      <c r="P8" s="43">
        <f>SUM(D8:J8)</f>
        <v>3</v>
      </c>
      <c r="Q8" s="40" t="b">
        <f>P8=M8</f>
        <v>1</v>
      </c>
    </row>
    <row r="9" spans="1:17" ht="18.75" customHeight="1" x14ac:dyDescent="0.2">
      <c r="A9" s="315"/>
      <c r="B9" s="318"/>
      <c r="C9" s="45" t="s">
        <v>877</v>
      </c>
      <c r="D9" s="49">
        <v>0.5</v>
      </c>
      <c r="E9" s="49">
        <v>0.3</v>
      </c>
      <c r="F9" s="49">
        <v>0.1</v>
      </c>
      <c r="G9" s="49">
        <v>0.1</v>
      </c>
      <c r="H9" s="49">
        <v>0</v>
      </c>
      <c r="I9" s="49">
        <v>0</v>
      </c>
      <c r="J9" s="49">
        <v>0</v>
      </c>
      <c r="K9" s="46"/>
      <c r="L9" s="48"/>
      <c r="M9" s="49">
        <v>1</v>
      </c>
      <c r="N9" s="96">
        <f>SUM(D9:J9)</f>
        <v>1</v>
      </c>
      <c r="O9" s="40" t="b">
        <f t="shared" si="6"/>
        <v>0</v>
      </c>
    </row>
    <row r="10" spans="1:17" ht="14.25" customHeight="1" x14ac:dyDescent="0.2">
      <c r="A10" s="315"/>
      <c r="B10" s="318"/>
      <c r="C10" s="50" t="s">
        <v>878</v>
      </c>
      <c r="D10" s="51" t="s">
        <v>879</v>
      </c>
      <c r="E10" s="51" t="s">
        <v>879</v>
      </c>
      <c r="F10" s="51" t="s">
        <v>879</v>
      </c>
      <c r="G10" s="51" t="s">
        <v>879</v>
      </c>
      <c r="H10" s="51" t="s">
        <v>879</v>
      </c>
      <c r="I10" s="51" t="s">
        <v>879</v>
      </c>
      <c r="J10" s="51" t="s">
        <v>879</v>
      </c>
      <c r="K10" s="52"/>
      <c r="L10" s="53"/>
      <c r="M10" s="54" t="s">
        <v>880</v>
      </c>
    </row>
    <row r="11" spans="1:17" ht="23.25" customHeight="1" x14ac:dyDescent="0.2">
      <c r="A11" s="316"/>
      <c r="B11" s="319"/>
      <c r="C11" s="50" t="s">
        <v>881</v>
      </c>
      <c r="D11" s="55">
        <v>0</v>
      </c>
      <c r="E11" s="55">
        <v>0</v>
      </c>
      <c r="F11" s="55">
        <v>0</v>
      </c>
      <c r="G11" s="55">
        <v>0</v>
      </c>
      <c r="H11" s="55">
        <v>0</v>
      </c>
      <c r="I11" s="55">
        <v>0</v>
      </c>
      <c r="J11" s="55">
        <v>0</v>
      </c>
      <c r="K11" s="52"/>
      <c r="L11" s="53"/>
      <c r="M11" s="56">
        <v>0</v>
      </c>
    </row>
    <row r="12" spans="1:17" ht="23.25" customHeight="1" x14ac:dyDescent="0.2">
      <c r="A12" s="314">
        <v>3</v>
      </c>
      <c r="B12" s="317" t="s">
        <v>883</v>
      </c>
      <c r="C12" s="45" t="s">
        <v>875</v>
      </c>
      <c r="D12" s="46">
        <f>$M$12*D13</f>
        <v>0</v>
      </c>
      <c r="E12" s="46">
        <f t="shared" ref="E12:J12" si="7">$M$12*E13</f>
        <v>0</v>
      </c>
      <c r="F12" s="46">
        <f t="shared" si="7"/>
        <v>0</v>
      </c>
      <c r="G12" s="47">
        <f t="shared" si="7"/>
        <v>0</v>
      </c>
      <c r="H12" s="47">
        <f t="shared" si="7"/>
        <v>0</v>
      </c>
      <c r="I12" s="47">
        <f t="shared" si="7"/>
        <v>0</v>
      </c>
      <c r="J12" s="47">
        <f t="shared" si="7"/>
        <v>0</v>
      </c>
      <c r="K12" s="46">
        <f>VLOOKUP(A12,'MEDIÇÃO 01'!A:K,8,FALSE)</f>
        <v>0</v>
      </c>
      <c r="L12" s="48"/>
      <c r="M12" s="46">
        <f>K12</f>
        <v>0</v>
      </c>
      <c r="N12" s="43">
        <f>SUM(D12:J12)</f>
        <v>0</v>
      </c>
      <c r="O12" s="40" t="b">
        <f t="shared" ref="O12:O13" si="8">N12=K12</f>
        <v>1</v>
      </c>
      <c r="P12" s="43">
        <f>SUM(D12:J12)</f>
        <v>0</v>
      </c>
      <c r="Q12" s="40" t="b">
        <f>P12=M12</f>
        <v>1</v>
      </c>
    </row>
    <row r="13" spans="1:17" ht="21.75" customHeight="1" x14ac:dyDescent="0.2">
      <c r="A13" s="315"/>
      <c r="B13" s="318"/>
      <c r="C13" s="45" t="s">
        <v>877</v>
      </c>
      <c r="D13" s="49">
        <v>0.4</v>
      </c>
      <c r="E13" s="49">
        <v>0.4</v>
      </c>
      <c r="F13" s="49">
        <v>0.2</v>
      </c>
      <c r="G13" s="49">
        <v>0</v>
      </c>
      <c r="H13" s="49">
        <v>0</v>
      </c>
      <c r="I13" s="49">
        <v>0</v>
      </c>
      <c r="J13" s="49">
        <v>0</v>
      </c>
      <c r="K13" s="46"/>
      <c r="L13" s="48"/>
      <c r="M13" s="49">
        <v>1</v>
      </c>
      <c r="N13" s="96">
        <f>SUM(D13:J13)</f>
        <v>1</v>
      </c>
      <c r="O13" s="40" t="b">
        <f t="shared" si="8"/>
        <v>0</v>
      </c>
    </row>
    <row r="14" spans="1:17" ht="13.5" customHeight="1" x14ac:dyDescent="0.2">
      <c r="A14" s="315"/>
      <c r="B14" s="318"/>
      <c r="C14" s="50" t="s">
        <v>878</v>
      </c>
      <c r="D14" s="51" t="s">
        <v>879</v>
      </c>
      <c r="E14" s="51" t="s">
        <v>879</v>
      </c>
      <c r="F14" s="51" t="s">
        <v>879</v>
      </c>
      <c r="G14" s="51" t="s">
        <v>879</v>
      </c>
      <c r="H14" s="51" t="s">
        <v>879</v>
      </c>
      <c r="I14" s="51" t="s">
        <v>879</v>
      </c>
      <c r="J14" s="51" t="s">
        <v>879</v>
      </c>
      <c r="K14" s="52"/>
      <c r="L14" s="53"/>
      <c r="M14" s="54" t="s">
        <v>880</v>
      </c>
    </row>
    <row r="15" spans="1:17" ht="22.5" customHeight="1" x14ac:dyDescent="0.2">
      <c r="A15" s="316"/>
      <c r="B15" s="319"/>
      <c r="C15" s="50" t="s">
        <v>881</v>
      </c>
      <c r="D15" s="55">
        <v>0</v>
      </c>
      <c r="E15" s="55">
        <v>0</v>
      </c>
      <c r="F15" s="55">
        <v>0</v>
      </c>
      <c r="G15" s="55">
        <v>0</v>
      </c>
      <c r="H15" s="55">
        <v>0</v>
      </c>
      <c r="I15" s="55">
        <v>0</v>
      </c>
      <c r="J15" s="55">
        <v>0</v>
      </c>
      <c r="K15" s="52"/>
      <c r="L15" s="53"/>
      <c r="M15" s="56">
        <v>0</v>
      </c>
    </row>
    <row r="16" spans="1:17" ht="18.75" customHeight="1" x14ac:dyDescent="0.2">
      <c r="A16" s="314">
        <v>4</v>
      </c>
      <c r="B16" s="317" t="s">
        <v>884</v>
      </c>
      <c r="C16" s="45" t="s">
        <v>875</v>
      </c>
      <c r="D16" s="46">
        <f>$M$16*D17</f>
        <v>0</v>
      </c>
      <c r="E16" s="46">
        <f t="shared" ref="E16:J16" si="9">$M$16*E17</f>
        <v>0</v>
      </c>
      <c r="F16" s="46">
        <f t="shared" si="9"/>
        <v>0</v>
      </c>
      <c r="G16" s="46">
        <f t="shared" si="9"/>
        <v>0</v>
      </c>
      <c r="H16" s="47">
        <f t="shared" si="9"/>
        <v>0</v>
      </c>
      <c r="I16" s="47">
        <f t="shared" si="9"/>
        <v>0</v>
      </c>
      <c r="J16" s="47">
        <f t="shared" si="9"/>
        <v>0</v>
      </c>
      <c r="K16" s="46">
        <f>VLOOKUP(A16,'MEDIÇÃO 01'!A:K,8,FALSE)</f>
        <v>0</v>
      </c>
      <c r="L16" s="48"/>
      <c r="M16" s="46">
        <f>K16</f>
        <v>0</v>
      </c>
      <c r="N16" s="43">
        <f>SUM(D16:J16)</f>
        <v>0</v>
      </c>
      <c r="O16" s="40" t="b">
        <f t="shared" ref="O16:O17" si="10">N16=K16</f>
        <v>1</v>
      </c>
      <c r="P16" s="43">
        <f>SUM(D16:J16)</f>
        <v>0</v>
      </c>
      <c r="Q16" s="40" t="b">
        <f>P16=M16</f>
        <v>1</v>
      </c>
    </row>
    <row r="17" spans="1:17" ht="25.5" customHeight="1" x14ac:dyDescent="0.2">
      <c r="A17" s="315"/>
      <c r="B17" s="318"/>
      <c r="C17" s="45" t="s">
        <v>877</v>
      </c>
      <c r="D17" s="49">
        <v>0.1</v>
      </c>
      <c r="E17" s="49">
        <v>0.55000000000000004</v>
      </c>
      <c r="F17" s="49">
        <v>0.3</v>
      </c>
      <c r="G17" s="49">
        <v>0.05</v>
      </c>
      <c r="H17" s="49">
        <v>0</v>
      </c>
      <c r="I17" s="49">
        <v>0</v>
      </c>
      <c r="J17" s="49">
        <v>0</v>
      </c>
      <c r="K17" s="46"/>
      <c r="L17" s="48"/>
      <c r="M17" s="49">
        <v>1</v>
      </c>
      <c r="N17" s="96">
        <f>SUM(D17:J17)</f>
        <v>1</v>
      </c>
      <c r="O17" s="40" t="b">
        <f t="shared" si="10"/>
        <v>0</v>
      </c>
    </row>
    <row r="18" spans="1:17" ht="14.25" customHeight="1" x14ac:dyDescent="0.2">
      <c r="A18" s="315"/>
      <c r="B18" s="318"/>
      <c r="C18" s="50" t="s">
        <v>878</v>
      </c>
      <c r="D18" s="51" t="s">
        <v>879</v>
      </c>
      <c r="E18" s="51" t="s">
        <v>879</v>
      </c>
      <c r="F18" s="51" t="s">
        <v>879</v>
      </c>
      <c r="G18" s="51" t="s">
        <v>879</v>
      </c>
      <c r="H18" s="51" t="s">
        <v>879</v>
      </c>
      <c r="I18" s="51" t="s">
        <v>879</v>
      </c>
      <c r="J18" s="51" t="s">
        <v>879</v>
      </c>
      <c r="K18" s="52"/>
      <c r="L18" s="53"/>
      <c r="M18" s="54" t="s">
        <v>880</v>
      </c>
    </row>
    <row r="19" spans="1:17" ht="20.25" customHeight="1" x14ac:dyDescent="0.2">
      <c r="A19" s="316"/>
      <c r="B19" s="319"/>
      <c r="C19" s="50" t="s">
        <v>881</v>
      </c>
      <c r="D19" s="55">
        <v>0</v>
      </c>
      <c r="E19" s="55">
        <v>0</v>
      </c>
      <c r="F19" s="55">
        <v>0</v>
      </c>
      <c r="G19" s="55">
        <v>0</v>
      </c>
      <c r="H19" s="55">
        <v>0</v>
      </c>
      <c r="I19" s="55">
        <v>0</v>
      </c>
      <c r="J19" s="55">
        <v>0</v>
      </c>
      <c r="K19" s="52"/>
      <c r="L19" s="53"/>
      <c r="M19" s="56">
        <v>0</v>
      </c>
    </row>
    <row r="20" spans="1:17" ht="19.5" customHeight="1" x14ac:dyDescent="0.2">
      <c r="A20" s="314">
        <v>5</v>
      </c>
      <c r="B20" s="317" t="s">
        <v>885</v>
      </c>
      <c r="C20" s="45" t="s">
        <v>875</v>
      </c>
      <c r="D20" s="47">
        <f>$M$20*D21</f>
        <v>0</v>
      </c>
      <c r="E20" s="46">
        <f t="shared" ref="E20:J20" si="11">$M$20*E21</f>
        <v>0</v>
      </c>
      <c r="F20" s="46">
        <f t="shared" si="11"/>
        <v>0</v>
      </c>
      <c r="G20" s="46">
        <f t="shared" si="11"/>
        <v>0</v>
      </c>
      <c r="H20" s="47">
        <f t="shared" si="11"/>
        <v>0</v>
      </c>
      <c r="I20" s="47">
        <f t="shared" si="11"/>
        <v>0</v>
      </c>
      <c r="J20" s="47">
        <f t="shared" si="11"/>
        <v>0</v>
      </c>
      <c r="K20" s="46">
        <f>VLOOKUP(A20,'MEDIÇÃO 01'!A:K,8,FALSE)</f>
        <v>0</v>
      </c>
      <c r="L20" s="48"/>
      <c r="M20" s="46">
        <f>K20</f>
        <v>0</v>
      </c>
      <c r="N20" s="43">
        <f>SUM(D20:J20)</f>
        <v>0</v>
      </c>
      <c r="O20" s="40" t="b">
        <f t="shared" ref="O20:O21" si="12">N20=K20</f>
        <v>1</v>
      </c>
      <c r="P20" s="43">
        <f>SUM(D20:J20)</f>
        <v>0</v>
      </c>
      <c r="Q20" s="40" t="b">
        <f>P20=M20</f>
        <v>1</v>
      </c>
    </row>
    <row r="21" spans="1:17" ht="27.75" customHeight="1" x14ac:dyDescent="0.2">
      <c r="A21" s="315"/>
      <c r="B21" s="318"/>
      <c r="C21" s="45" t="s">
        <v>877</v>
      </c>
      <c r="D21" s="49">
        <v>0</v>
      </c>
      <c r="E21" s="49">
        <v>0.2</v>
      </c>
      <c r="F21" s="49">
        <v>0.4</v>
      </c>
      <c r="G21" s="49">
        <v>0.4</v>
      </c>
      <c r="H21" s="49">
        <v>0</v>
      </c>
      <c r="I21" s="49">
        <v>0</v>
      </c>
      <c r="J21" s="49">
        <v>0</v>
      </c>
      <c r="K21" s="46"/>
      <c r="L21" s="48"/>
      <c r="M21" s="49">
        <v>1</v>
      </c>
      <c r="N21" s="96">
        <f>SUM(D21:J21)</f>
        <v>1</v>
      </c>
      <c r="O21" s="40" t="b">
        <f t="shared" si="12"/>
        <v>0</v>
      </c>
    </row>
    <row r="22" spans="1:17" ht="13.5" customHeight="1" x14ac:dyDescent="0.2">
      <c r="A22" s="315"/>
      <c r="B22" s="318"/>
      <c r="C22" s="50" t="s">
        <v>878</v>
      </c>
      <c r="D22" s="51" t="s">
        <v>879</v>
      </c>
      <c r="E22" s="51" t="s">
        <v>879</v>
      </c>
      <c r="F22" s="51" t="s">
        <v>879</v>
      </c>
      <c r="G22" s="51" t="s">
        <v>879</v>
      </c>
      <c r="H22" s="51" t="s">
        <v>879</v>
      </c>
      <c r="I22" s="51" t="s">
        <v>879</v>
      </c>
      <c r="J22" s="51" t="s">
        <v>879</v>
      </c>
      <c r="K22" s="52"/>
      <c r="L22" s="53"/>
      <c r="M22" s="54" t="s">
        <v>880</v>
      </c>
    </row>
    <row r="23" spans="1:17" ht="22.5" customHeight="1" x14ac:dyDescent="0.2">
      <c r="A23" s="316"/>
      <c r="B23" s="319"/>
      <c r="C23" s="50" t="s">
        <v>881</v>
      </c>
      <c r="D23" s="55">
        <v>0</v>
      </c>
      <c r="E23" s="55">
        <v>0</v>
      </c>
      <c r="F23" s="55">
        <v>0</v>
      </c>
      <c r="G23" s="55">
        <v>0</v>
      </c>
      <c r="H23" s="55">
        <v>0</v>
      </c>
      <c r="I23" s="55">
        <v>0</v>
      </c>
      <c r="J23" s="55">
        <v>0</v>
      </c>
      <c r="K23" s="52"/>
      <c r="L23" s="53"/>
      <c r="M23" s="56">
        <v>0</v>
      </c>
    </row>
    <row r="24" spans="1:17" ht="20.25" customHeight="1" x14ac:dyDescent="0.2">
      <c r="A24" s="314">
        <v>6</v>
      </c>
      <c r="B24" s="317" t="s">
        <v>886</v>
      </c>
      <c r="C24" s="45" t="s">
        <v>875</v>
      </c>
      <c r="D24" s="47">
        <f>$M$24*D25</f>
        <v>0</v>
      </c>
      <c r="E24" s="47">
        <f t="shared" ref="E24:J24" si="13">$M$24*E25</f>
        <v>0</v>
      </c>
      <c r="F24" s="47">
        <f t="shared" si="13"/>
        <v>0</v>
      </c>
      <c r="G24" s="47">
        <f t="shared" si="13"/>
        <v>0</v>
      </c>
      <c r="H24" s="47">
        <f t="shared" si="13"/>
        <v>0</v>
      </c>
      <c r="I24" s="47">
        <f t="shared" si="13"/>
        <v>0</v>
      </c>
      <c r="J24" s="47">
        <f t="shared" si="13"/>
        <v>0</v>
      </c>
      <c r="K24" s="46">
        <f>VLOOKUP(A24,'MEDIÇÃO 01'!A:K,8,FALSE)</f>
        <v>0</v>
      </c>
      <c r="L24" s="48"/>
      <c r="M24" s="46">
        <f>K24</f>
        <v>0</v>
      </c>
      <c r="N24" s="43">
        <f>SUM(D24:J24)</f>
        <v>0</v>
      </c>
      <c r="O24" s="40" t="b">
        <f t="shared" ref="O24:O25" si="14">N24=K24</f>
        <v>1</v>
      </c>
      <c r="P24" s="43">
        <f>SUM(D24:J24)</f>
        <v>0</v>
      </c>
      <c r="Q24" s="40" t="b">
        <f>P24=M24</f>
        <v>1</v>
      </c>
    </row>
    <row r="25" spans="1:17" ht="18.75" customHeight="1" x14ac:dyDescent="0.2">
      <c r="A25" s="315"/>
      <c r="B25" s="318"/>
      <c r="C25" s="45" t="s">
        <v>877</v>
      </c>
      <c r="D25" s="49">
        <v>0</v>
      </c>
      <c r="E25" s="49">
        <v>0</v>
      </c>
      <c r="F25" s="49">
        <v>0.05</v>
      </c>
      <c r="G25" s="49">
        <v>0.4</v>
      </c>
      <c r="H25" s="49">
        <v>0.4</v>
      </c>
      <c r="I25" s="49">
        <v>0.15</v>
      </c>
      <c r="J25" s="49">
        <v>0</v>
      </c>
      <c r="K25" s="46"/>
      <c r="L25" s="48"/>
      <c r="M25" s="49">
        <v>1</v>
      </c>
      <c r="N25" s="96">
        <f>SUM(D25:J25)</f>
        <v>1</v>
      </c>
      <c r="O25" s="40" t="b">
        <f t="shared" si="14"/>
        <v>0</v>
      </c>
    </row>
    <row r="26" spans="1:17" ht="18" customHeight="1" x14ac:dyDescent="0.2">
      <c r="A26" s="315"/>
      <c r="B26" s="318"/>
      <c r="C26" s="50" t="s">
        <v>878</v>
      </c>
      <c r="D26" s="51" t="s">
        <v>879</v>
      </c>
      <c r="E26" s="51" t="s">
        <v>879</v>
      </c>
      <c r="F26" s="51" t="s">
        <v>879</v>
      </c>
      <c r="G26" s="51" t="s">
        <v>879</v>
      </c>
      <c r="H26" s="51" t="s">
        <v>879</v>
      </c>
      <c r="I26" s="51" t="s">
        <v>879</v>
      </c>
      <c r="J26" s="51" t="s">
        <v>879</v>
      </c>
      <c r="K26" s="52"/>
      <c r="L26" s="53"/>
      <c r="M26" s="54" t="s">
        <v>880</v>
      </c>
    </row>
    <row r="27" spans="1:17" ht="19.5" customHeight="1" x14ac:dyDescent="0.2">
      <c r="A27" s="316"/>
      <c r="B27" s="319"/>
      <c r="C27" s="50" t="s">
        <v>881</v>
      </c>
      <c r="D27" s="55">
        <v>0</v>
      </c>
      <c r="E27" s="55">
        <v>0</v>
      </c>
      <c r="F27" s="55">
        <v>0</v>
      </c>
      <c r="G27" s="55">
        <v>0</v>
      </c>
      <c r="H27" s="55">
        <v>0</v>
      </c>
      <c r="I27" s="55">
        <v>0</v>
      </c>
      <c r="J27" s="55">
        <v>0</v>
      </c>
      <c r="K27" s="52"/>
      <c r="L27" s="53"/>
      <c r="M27" s="56">
        <v>0</v>
      </c>
    </row>
    <row r="28" spans="1:17" ht="22.5" customHeight="1" x14ac:dyDescent="0.2">
      <c r="A28" s="314">
        <v>7</v>
      </c>
      <c r="B28" s="317" t="s">
        <v>887</v>
      </c>
      <c r="C28" s="45" t="s">
        <v>875</v>
      </c>
      <c r="D28" s="47">
        <f>$M$28*D29</f>
        <v>0</v>
      </c>
      <c r="E28" s="47">
        <f t="shared" ref="E28:J28" si="15">$M$28*E29</f>
        <v>0</v>
      </c>
      <c r="F28" s="47">
        <f t="shared" si="15"/>
        <v>0</v>
      </c>
      <c r="G28" s="47">
        <f t="shared" si="15"/>
        <v>0</v>
      </c>
      <c r="H28" s="47">
        <f t="shared" si="15"/>
        <v>0</v>
      </c>
      <c r="I28" s="47">
        <f t="shared" si="15"/>
        <v>0</v>
      </c>
      <c r="J28" s="47">
        <f t="shared" si="15"/>
        <v>0</v>
      </c>
      <c r="K28" s="46">
        <f>VLOOKUP(A28,'MEDIÇÃO 01'!A:K,8,FALSE)</f>
        <v>0</v>
      </c>
      <c r="L28" s="48"/>
      <c r="M28" s="46">
        <f>K28</f>
        <v>0</v>
      </c>
      <c r="N28" s="43">
        <f>SUM(D28:J28)</f>
        <v>0</v>
      </c>
      <c r="O28" s="40" t="b">
        <f t="shared" ref="O28:O29" si="16">N28=K28</f>
        <v>1</v>
      </c>
      <c r="P28" s="43">
        <f>SUM(D28:J28)</f>
        <v>0</v>
      </c>
      <c r="Q28" s="40" t="b">
        <f>P28=M28</f>
        <v>1</v>
      </c>
    </row>
    <row r="29" spans="1:17" ht="24" customHeight="1" x14ac:dyDescent="0.2">
      <c r="A29" s="315"/>
      <c r="B29" s="318"/>
      <c r="C29" s="45" t="s">
        <v>877</v>
      </c>
      <c r="D29" s="49">
        <v>0</v>
      </c>
      <c r="E29" s="49">
        <v>0</v>
      </c>
      <c r="F29" s="49">
        <v>0.2</v>
      </c>
      <c r="G29" s="49">
        <v>0.25</v>
      </c>
      <c r="H29" s="49">
        <v>0.45</v>
      </c>
      <c r="I29" s="49">
        <v>0.1</v>
      </c>
      <c r="J29" s="49">
        <v>0</v>
      </c>
      <c r="K29" s="46"/>
      <c r="L29" s="48"/>
      <c r="M29" s="49">
        <v>1</v>
      </c>
      <c r="N29" s="96">
        <f>SUM(D29:J29)</f>
        <v>1</v>
      </c>
      <c r="O29" s="40" t="b">
        <f t="shared" si="16"/>
        <v>0</v>
      </c>
    </row>
    <row r="30" spans="1:17" ht="13.5" customHeight="1" x14ac:dyDescent="0.2">
      <c r="A30" s="315"/>
      <c r="B30" s="318"/>
      <c r="C30" s="50" t="s">
        <v>878</v>
      </c>
      <c r="D30" s="51" t="s">
        <v>879</v>
      </c>
      <c r="E30" s="51" t="s">
        <v>879</v>
      </c>
      <c r="F30" s="51" t="s">
        <v>879</v>
      </c>
      <c r="G30" s="51" t="s">
        <v>879</v>
      </c>
      <c r="H30" s="51" t="s">
        <v>879</v>
      </c>
      <c r="I30" s="51" t="s">
        <v>879</v>
      </c>
      <c r="J30" s="51" t="s">
        <v>879</v>
      </c>
      <c r="K30" s="52"/>
      <c r="L30" s="53"/>
      <c r="M30" s="54" t="s">
        <v>880</v>
      </c>
    </row>
    <row r="31" spans="1:17" ht="19.5" customHeight="1" x14ac:dyDescent="0.2">
      <c r="A31" s="316"/>
      <c r="B31" s="319"/>
      <c r="C31" s="50" t="s">
        <v>881</v>
      </c>
      <c r="D31" s="55">
        <v>0</v>
      </c>
      <c r="E31" s="55">
        <v>0</v>
      </c>
      <c r="F31" s="55">
        <v>0</v>
      </c>
      <c r="G31" s="55">
        <v>0</v>
      </c>
      <c r="H31" s="55">
        <v>0</v>
      </c>
      <c r="I31" s="55">
        <v>0</v>
      </c>
      <c r="J31" s="55">
        <v>0</v>
      </c>
      <c r="K31" s="52"/>
      <c r="L31" s="53"/>
      <c r="M31" s="56">
        <v>0</v>
      </c>
    </row>
    <row r="32" spans="1:17" ht="20.25" customHeight="1" x14ac:dyDescent="0.2">
      <c r="A32" s="314">
        <v>8</v>
      </c>
      <c r="B32" s="317" t="s">
        <v>888</v>
      </c>
      <c r="C32" s="45" t="s">
        <v>875</v>
      </c>
      <c r="D32" s="47">
        <f>$M$32*D33</f>
        <v>0</v>
      </c>
      <c r="E32" s="47">
        <f t="shared" ref="E32:J32" si="17">$M$32*E33</f>
        <v>0</v>
      </c>
      <c r="F32" s="47">
        <f t="shared" si="17"/>
        <v>0</v>
      </c>
      <c r="G32" s="47">
        <f t="shared" si="17"/>
        <v>0</v>
      </c>
      <c r="H32" s="47">
        <f t="shared" si="17"/>
        <v>0</v>
      </c>
      <c r="I32" s="47">
        <f t="shared" si="17"/>
        <v>0</v>
      </c>
      <c r="J32" s="47">
        <f t="shared" si="17"/>
        <v>0</v>
      </c>
      <c r="K32" s="46">
        <f>VLOOKUP(A32,'MEDIÇÃO 01'!A:K,8,FALSE)</f>
        <v>0</v>
      </c>
      <c r="L32" s="48"/>
      <c r="M32" s="46">
        <f>K32</f>
        <v>0</v>
      </c>
      <c r="N32" s="43">
        <f>SUM(D32:J32)</f>
        <v>0</v>
      </c>
      <c r="O32" s="40" t="b">
        <f t="shared" ref="O32:O33" si="18">N32=K32</f>
        <v>1</v>
      </c>
      <c r="P32" s="43">
        <f>SUM(D32:J32)</f>
        <v>0</v>
      </c>
      <c r="Q32" s="40" t="b">
        <f>P32=M32</f>
        <v>1</v>
      </c>
    </row>
    <row r="33" spans="1:17" ht="24" customHeight="1" x14ac:dyDescent="0.2">
      <c r="A33" s="315"/>
      <c r="B33" s="318"/>
      <c r="C33" s="45" t="s">
        <v>877</v>
      </c>
      <c r="D33" s="49">
        <v>0</v>
      </c>
      <c r="E33" s="49">
        <v>0</v>
      </c>
      <c r="F33" s="49">
        <v>0</v>
      </c>
      <c r="G33" s="49">
        <v>0</v>
      </c>
      <c r="H33" s="49">
        <v>0</v>
      </c>
      <c r="I33" s="49">
        <v>0.5</v>
      </c>
      <c r="J33" s="49">
        <v>0.5</v>
      </c>
      <c r="K33" s="46"/>
      <c r="L33" s="48"/>
      <c r="M33" s="49">
        <v>1</v>
      </c>
      <c r="N33" s="96">
        <f>SUM(D33:J33)</f>
        <v>1</v>
      </c>
      <c r="O33" s="40" t="b">
        <f t="shared" si="18"/>
        <v>0</v>
      </c>
    </row>
    <row r="34" spans="1:17" ht="14.25" customHeight="1" x14ac:dyDescent="0.2">
      <c r="A34" s="315"/>
      <c r="B34" s="318"/>
      <c r="C34" s="50" t="s">
        <v>878</v>
      </c>
      <c r="D34" s="51" t="s">
        <v>879</v>
      </c>
      <c r="E34" s="51" t="s">
        <v>879</v>
      </c>
      <c r="F34" s="51" t="s">
        <v>879</v>
      </c>
      <c r="G34" s="51" t="s">
        <v>879</v>
      </c>
      <c r="H34" s="51" t="s">
        <v>879</v>
      </c>
      <c r="I34" s="51" t="s">
        <v>879</v>
      </c>
      <c r="J34" s="51" t="s">
        <v>879</v>
      </c>
      <c r="K34" s="52"/>
      <c r="L34" s="53"/>
      <c r="M34" s="54" t="s">
        <v>880</v>
      </c>
    </row>
    <row r="35" spans="1:17" ht="18.75" customHeight="1" x14ac:dyDescent="0.2">
      <c r="A35" s="316"/>
      <c r="B35" s="319"/>
      <c r="C35" s="50" t="s">
        <v>881</v>
      </c>
      <c r="D35" s="55">
        <v>0</v>
      </c>
      <c r="E35" s="55">
        <v>0</v>
      </c>
      <c r="F35" s="55">
        <v>0</v>
      </c>
      <c r="G35" s="55">
        <v>0</v>
      </c>
      <c r="H35" s="55">
        <v>0</v>
      </c>
      <c r="I35" s="55">
        <v>0</v>
      </c>
      <c r="J35" s="55">
        <v>0</v>
      </c>
      <c r="K35" s="52"/>
      <c r="L35" s="53"/>
      <c r="M35" s="56">
        <v>0</v>
      </c>
    </row>
    <row r="36" spans="1:17" ht="23.25" customHeight="1" x14ac:dyDescent="0.2">
      <c r="A36" s="314">
        <v>9</v>
      </c>
      <c r="B36" s="317" t="s">
        <v>889</v>
      </c>
      <c r="C36" s="45" t="s">
        <v>875</v>
      </c>
      <c r="D36" s="47">
        <f>$M$36*D37</f>
        <v>0</v>
      </c>
      <c r="E36" s="47">
        <f t="shared" ref="E36:J36" si="19">$M$36*E37</f>
        <v>0</v>
      </c>
      <c r="F36" s="47">
        <f t="shared" si="19"/>
        <v>0</v>
      </c>
      <c r="G36" s="47">
        <f t="shared" si="19"/>
        <v>0</v>
      </c>
      <c r="H36" s="47">
        <f t="shared" si="19"/>
        <v>0</v>
      </c>
      <c r="I36" s="47">
        <f t="shared" si="19"/>
        <v>0</v>
      </c>
      <c r="J36" s="47">
        <f t="shared" si="19"/>
        <v>0</v>
      </c>
      <c r="K36" s="46">
        <f>VLOOKUP(A36,'MEDIÇÃO 01'!A:K,8,FALSE)</f>
        <v>0</v>
      </c>
      <c r="L36" s="48"/>
      <c r="M36" s="46">
        <f>K36</f>
        <v>0</v>
      </c>
      <c r="N36" s="43">
        <f>SUM(D36:J36)</f>
        <v>0</v>
      </c>
      <c r="O36" s="40" t="b">
        <f t="shared" ref="O36:O37" si="20">N36=K36</f>
        <v>1</v>
      </c>
      <c r="P36" s="43">
        <f>SUM(D36:J36)</f>
        <v>0</v>
      </c>
      <c r="Q36" s="40" t="b">
        <f>P36=M36</f>
        <v>1</v>
      </c>
    </row>
    <row r="37" spans="1:17" ht="20.25" customHeight="1" x14ac:dyDescent="0.2">
      <c r="A37" s="315"/>
      <c r="B37" s="318"/>
      <c r="C37" s="45" t="s">
        <v>877</v>
      </c>
      <c r="D37" s="49">
        <v>0</v>
      </c>
      <c r="E37" s="49">
        <v>0</v>
      </c>
      <c r="F37" s="49">
        <v>0</v>
      </c>
      <c r="G37" s="49">
        <v>0.25</v>
      </c>
      <c r="H37" s="49">
        <v>0.25</v>
      </c>
      <c r="I37" s="49">
        <v>0.5</v>
      </c>
      <c r="J37" s="49">
        <v>0</v>
      </c>
      <c r="K37" s="46"/>
      <c r="L37" s="48"/>
      <c r="M37" s="49">
        <v>1</v>
      </c>
      <c r="N37" s="96">
        <f>SUM(D37:J37)</f>
        <v>1</v>
      </c>
      <c r="O37" s="40" t="b">
        <f t="shared" si="20"/>
        <v>0</v>
      </c>
    </row>
    <row r="38" spans="1:17" ht="14.25" customHeight="1" x14ac:dyDescent="0.2">
      <c r="A38" s="315"/>
      <c r="B38" s="318"/>
      <c r="C38" s="50" t="s">
        <v>878</v>
      </c>
      <c r="D38" s="51" t="s">
        <v>879</v>
      </c>
      <c r="E38" s="51" t="s">
        <v>879</v>
      </c>
      <c r="F38" s="51" t="s">
        <v>879</v>
      </c>
      <c r="G38" s="51" t="s">
        <v>879</v>
      </c>
      <c r="H38" s="51" t="s">
        <v>879</v>
      </c>
      <c r="I38" s="51" t="s">
        <v>879</v>
      </c>
      <c r="J38" s="51" t="s">
        <v>879</v>
      </c>
      <c r="K38" s="52"/>
      <c r="L38" s="53"/>
      <c r="M38" s="54" t="s">
        <v>880</v>
      </c>
    </row>
    <row r="39" spans="1:17" ht="21" customHeight="1" x14ac:dyDescent="0.2">
      <c r="A39" s="316"/>
      <c r="B39" s="319"/>
      <c r="C39" s="50" t="s">
        <v>881</v>
      </c>
      <c r="D39" s="55">
        <v>0</v>
      </c>
      <c r="E39" s="55">
        <v>0</v>
      </c>
      <c r="F39" s="55">
        <v>0</v>
      </c>
      <c r="G39" s="55">
        <v>0</v>
      </c>
      <c r="H39" s="55">
        <v>0</v>
      </c>
      <c r="I39" s="55">
        <v>0</v>
      </c>
      <c r="J39" s="55">
        <v>0</v>
      </c>
      <c r="K39" s="52"/>
      <c r="L39" s="53"/>
      <c r="M39" s="56">
        <v>0</v>
      </c>
    </row>
    <row r="40" spans="1:17" ht="21.75" customHeight="1" x14ac:dyDescent="0.2">
      <c r="A40" s="314">
        <v>10</v>
      </c>
      <c r="B40" s="317" t="s">
        <v>890</v>
      </c>
      <c r="C40" s="45" t="s">
        <v>875</v>
      </c>
      <c r="D40" s="47">
        <f>$M$40*D41</f>
        <v>0</v>
      </c>
      <c r="E40" s="47">
        <f t="shared" ref="E40:J40" si="21">$M$40*E41</f>
        <v>0</v>
      </c>
      <c r="F40" s="47">
        <f t="shared" si="21"/>
        <v>0</v>
      </c>
      <c r="G40" s="47">
        <f t="shared" si="21"/>
        <v>0</v>
      </c>
      <c r="H40" s="47">
        <f t="shared" si="21"/>
        <v>0</v>
      </c>
      <c r="I40" s="47">
        <f t="shared" si="21"/>
        <v>0</v>
      </c>
      <c r="J40" s="47">
        <f t="shared" si="21"/>
        <v>0</v>
      </c>
      <c r="K40" s="46">
        <f>VLOOKUP(A40,'MEDIÇÃO 01'!A:K,8,FALSE)</f>
        <v>0</v>
      </c>
      <c r="L40" s="48"/>
      <c r="M40" s="46">
        <f>K40</f>
        <v>0</v>
      </c>
      <c r="N40" s="43">
        <f>SUM(D40:J40)</f>
        <v>0</v>
      </c>
      <c r="O40" s="40" t="b">
        <f t="shared" ref="O40:O41" si="22">N40=K40</f>
        <v>1</v>
      </c>
      <c r="P40" s="43">
        <f>SUM(D40:J40)</f>
        <v>0</v>
      </c>
      <c r="Q40" s="40" t="b">
        <f>P40=M40</f>
        <v>1</v>
      </c>
    </row>
    <row r="41" spans="1:17" ht="20.25" customHeight="1" x14ac:dyDescent="0.2">
      <c r="A41" s="315"/>
      <c r="B41" s="318"/>
      <c r="C41" s="45" t="s">
        <v>877</v>
      </c>
      <c r="D41" s="49">
        <v>0</v>
      </c>
      <c r="E41" s="49">
        <v>0</v>
      </c>
      <c r="F41" s="49">
        <v>0</v>
      </c>
      <c r="G41" s="49">
        <v>0</v>
      </c>
      <c r="H41" s="49">
        <v>0.15</v>
      </c>
      <c r="I41" s="49">
        <v>0.45</v>
      </c>
      <c r="J41" s="49">
        <v>0.4</v>
      </c>
      <c r="K41" s="46"/>
      <c r="L41" s="48"/>
      <c r="M41" s="49">
        <v>1</v>
      </c>
      <c r="N41" s="96">
        <f>SUM(D41:J41)</f>
        <v>1</v>
      </c>
      <c r="O41" s="40" t="b">
        <f t="shared" si="22"/>
        <v>0</v>
      </c>
    </row>
    <row r="42" spans="1:17" ht="11.25" customHeight="1" x14ac:dyDescent="0.2">
      <c r="A42" s="315"/>
      <c r="B42" s="318"/>
      <c r="C42" s="50" t="s">
        <v>878</v>
      </c>
      <c r="D42" s="51" t="s">
        <v>879</v>
      </c>
      <c r="E42" s="51" t="s">
        <v>879</v>
      </c>
      <c r="F42" s="51" t="s">
        <v>879</v>
      </c>
      <c r="G42" s="51" t="s">
        <v>879</v>
      </c>
      <c r="H42" s="51" t="s">
        <v>879</v>
      </c>
      <c r="I42" s="51" t="s">
        <v>879</v>
      </c>
      <c r="J42" s="51" t="s">
        <v>879</v>
      </c>
      <c r="K42" s="52"/>
      <c r="L42" s="53"/>
      <c r="M42" s="54" t="s">
        <v>880</v>
      </c>
    </row>
    <row r="43" spans="1:17" ht="15" customHeight="1" x14ac:dyDescent="0.2">
      <c r="A43" s="316"/>
      <c r="B43" s="319"/>
      <c r="C43" s="50" t="s">
        <v>881</v>
      </c>
      <c r="D43" s="55">
        <v>0</v>
      </c>
      <c r="E43" s="55">
        <v>0</v>
      </c>
      <c r="F43" s="55">
        <v>0</v>
      </c>
      <c r="G43" s="55">
        <v>0</v>
      </c>
      <c r="H43" s="55">
        <v>0</v>
      </c>
      <c r="I43" s="55">
        <v>0</v>
      </c>
      <c r="J43" s="55">
        <v>0</v>
      </c>
      <c r="K43" s="52"/>
      <c r="L43" s="53"/>
      <c r="M43" s="56">
        <v>0</v>
      </c>
    </row>
    <row r="44" spans="1:17" ht="22.5" customHeight="1" x14ac:dyDescent="0.2">
      <c r="A44" s="314">
        <v>11</v>
      </c>
      <c r="B44" s="317" t="s">
        <v>891</v>
      </c>
      <c r="C44" s="45" t="s">
        <v>875</v>
      </c>
      <c r="D44" s="47">
        <f>$M$44*D45</f>
        <v>0</v>
      </c>
      <c r="E44" s="47">
        <f t="shared" ref="E44:J44" si="23">$M$44*E45</f>
        <v>0</v>
      </c>
      <c r="F44" s="47">
        <f t="shared" si="23"/>
        <v>0</v>
      </c>
      <c r="G44" s="47">
        <f t="shared" si="23"/>
        <v>0</v>
      </c>
      <c r="H44" s="47">
        <f t="shared" si="23"/>
        <v>0</v>
      </c>
      <c r="I44" s="47">
        <f t="shared" si="23"/>
        <v>0</v>
      </c>
      <c r="J44" s="47">
        <f t="shared" si="23"/>
        <v>0</v>
      </c>
      <c r="K44" s="46">
        <f>VLOOKUP(A44,'MEDIÇÃO 01'!A:K,8,FALSE)</f>
        <v>0</v>
      </c>
      <c r="L44" s="48"/>
      <c r="M44" s="46">
        <f>K44</f>
        <v>0</v>
      </c>
      <c r="N44" s="43">
        <f>SUM(D44:J44)</f>
        <v>0</v>
      </c>
      <c r="O44" s="40" t="b">
        <f t="shared" ref="O44:O45" si="24">N44=K44</f>
        <v>1</v>
      </c>
      <c r="P44" s="43">
        <f>SUM(D44:J44)</f>
        <v>0</v>
      </c>
      <c r="Q44" s="40" t="b">
        <f>P44=M44</f>
        <v>1</v>
      </c>
    </row>
    <row r="45" spans="1:17" ht="24" customHeight="1" x14ac:dyDescent="0.2">
      <c r="A45" s="315"/>
      <c r="B45" s="318"/>
      <c r="C45" s="45" t="s">
        <v>877</v>
      </c>
      <c r="D45" s="49">
        <v>0</v>
      </c>
      <c r="E45" s="49">
        <v>0</v>
      </c>
      <c r="F45" s="49">
        <v>0</v>
      </c>
      <c r="G45" s="49">
        <v>0.2</v>
      </c>
      <c r="H45" s="49">
        <v>0.3</v>
      </c>
      <c r="I45" s="49">
        <v>0.5</v>
      </c>
      <c r="J45" s="49">
        <v>0</v>
      </c>
      <c r="K45" s="46"/>
      <c r="L45" s="48"/>
      <c r="M45" s="49">
        <v>1</v>
      </c>
      <c r="N45" s="96">
        <f>SUM(D45:J45)</f>
        <v>1</v>
      </c>
      <c r="O45" s="40" t="b">
        <f t="shared" si="24"/>
        <v>0</v>
      </c>
    </row>
    <row r="46" spans="1:17" ht="15.75" customHeight="1" x14ac:dyDescent="0.2">
      <c r="A46" s="315"/>
      <c r="B46" s="318"/>
      <c r="C46" s="50" t="s">
        <v>878</v>
      </c>
      <c r="D46" s="51" t="s">
        <v>879</v>
      </c>
      <c r="E46" s="51" t="s">
        <v>879</v>
      </c>
      <c r="F46" s="51" t="s">
        <v>879</v>
      </c>
      <c r="G46" s="51" t="s">
        <v>879</v>
      </c>
      <c r="H46" s="51" t="s">
        <v>879</v>
      </c>
      <c r="I46" s="51" t="s">
        <v>879</v>
      </c>
      <c r="J46" s="51" t="s">
        <v>879</v>
      </c>
      <c r="K46" s="52"/>
      <c r="L46" s="53"/>
      <c r="M46" s="54" t="s">
        <v>880</v>
      </c>
    </row>
    <row r="47" spans="1:17" ht="15" customHeight="1" x14ac:dyDescent="0.2">
      <c r="A47" s="316"/>
      <c r="B47" s="319"/>
      <c r="C47" s="50" t="s">
        <v>881</v>
      </c>
      <c r="D47" s="55">
        <v>0</v>
      </c>
      <c r="E47" s="55">
        <v>0</v>
      </c>
      <c r="F47" s="55">
        <v>0</v>
      </c>
      <c r="G47" s="55">
        <v>0</v>
      </c>
      <c r="H47" s="55">
        <v>0</v>
      </c>
      <c r="I47" s="55">
        <v>0</v>
      </c>
      <c r="J47" s="55">
        <v>0</v>
      </c>
      <c r="K47" s="52"/>
      <c r="L47" s="53"/>
      <c r="M47" s="56">
        <v>0</v>
      </c>
    </row>
    <row r="48" spans="1:17" ht="20.25" customHeight="1" x14ac:dyDescent="0.2">
      <c r="A48" s="314">
        <v>12</v>
      </c>
      <c r="B48" s="317" t="s">
        <v>892</v>
      </c>
      <c r="C48" s="45" t="s">
        <v>875</v>
      </c>
      <c r="D48" s="47">
        <f>$M$48*D49</f>
        <v>0</v>
      </c>
      <c r="E48" s="47">
        <f t="shared" ref="E48:J48" si="25">$M$48*E49</f>
        <v>0</v>
      </c>
      <c r="F48" s="47">
        <f t="shared" si="25"/>
        <v>0</v>
      </c>
      <c r="G48" s="47">
        <f t="shared" si="25"/>
        <v>0</v>
      </c>
      <c r="H48" s="47">
        <f t="shared" si="25"/>
        <v>0</v>
      </c>
      <c r="I48" s="47">
        <f t="shared" si="25"/>
        <v>0</v>
      </c>
      <c r="J48" s="47">
        <f t="shared" si="25"/>
        <v>0</v>
      </c>
      <c r="K48" s="46">
        <f>VLOOKUP(A48,'MEDIÇÃO 01'!A:K,8,FALSE)</f>
        <v>0</v>
      </c>
      <c r="L48" s="48"/>
      <c r="M48" s="46">
        <f>K48</f>
        <v>0</v>
      </c>
      <c r="N48" s="43">
        <f>SUM(D48:J48)</f>
        <v>0</v>
      </c>
      <c r="O48" s="40" t="b">
        <f t="shared" ref="O48:O49" si="26">N48=K48</f>
        <v>1</v>
      </c>
      <c r="P48" s="43">
        <f>SUM(D48:J48)</f>
        <v>0</v>
      </c>
      <c r="Q48" s="40" t="b">
        <f>P48=M48</f>
        <v>1</v>
      </c>
    </row>
    <row r="49" spans="1:17" x14ac:dyDescent="0.2">
      <c r="A49" s="315"/>
      <c r="B49" s="318"/>
      <c r="C49" s="45" t="s">
        <v>877</v>
      </c>
      <c r="D49" s="49">
        <v>2.5000000000000001E-2</v>
      </c>
      <c r="E49" s="49">
        <v>2.5000000000000001E-2</v>
      </c>
      <c r="F49" s="49">
        <v>2.5000000000000001E-2</v>
      </c>
      <c r="G49" s="49">
        <v>0.3</v>
      </c>
      <c r="H49" s="49">
        <v>0.3</v>
      </c>
      <c r="I49" s="49">
        <v>0.2</v>
      </c>
      <c r="J49" s="49">
        <v>0.125</v>
      </c>
      <c r="K49" s="46"/>
      <c r="L49" s="48"/>
      <c r="M49" s="49">
        <v>1</v>
      </c>
      <c r="N49" s="96">
        <f>SUM(D49:J49)</f>
        <v>1</v>
      </c>
      <c r="O49" s="40" t="b">
        <f t="shared" si="26"/>
        <v>0</v>
      </c>
    </row>
    <row r="50" spans="1:17" ht="20.25" customHeight="1" x14ac:dyDescent="0.2">
      <c r="A50" s="315"/>
      <c r="B50" s="318"/>
      <c r="C50" s="50" t="s">
        <v>878</v>
      </c>
      <c r="D50" s="51" t="s">
        <v>879</v>
      </c>
      <c r="E50" s="51" t="s">
        <v>879</v>
      </c>
      <c r="F50" s="51" t="s">
        <v>879</v>
      </c>
      <c r="G50" s="51" t="s">
        <v>879</v>
      </c>
      <c r="H50" s="51" t="s">
        <v>879</v>
      </c>
      <c r="I50" s="51" t="s">
        <v>879</v>
      </c>
      <c r="J50" s="51" t="s">
        <v>879</v>
      </c>
      <c r="K50" s="52"/>
      <c r="L50" s="53"/>
      <c r="M50" s="53"/>
    </row>
    <row r="51" spans="1:17" ht="21" customHeight="1" x14ac:dyDescent="0.2">
      <c r="A51" s="316"/>
      <c r="B51" s="319"/>
      <c r="C51" s="50" t="s">
        <v>881</v>
      </c>
      <c r="D51" s="55">
        <v>0</v>
      </c>
      <c r="E51" s="55">
        <v>0</v>
      </c>
      <c r="F51" s="55">
        <v>0</v>
      </c>
      <c r="G51" s="55">
        <v>0</v>
      </c>
      <c r="H51" s="55">
        <v>0</v>
      </c>
      <c r="I51" s="55">
        <v>0</v>
      </c>
      <c r="J51" s="55">
        <v>0</v>
      </c>
      <c r="K51" s="52"/>
      <c r="L51" s="53"/>
      <c r="M51" s="56">
        <v>0</v>
      </c>
    </row>
    <row r="52" spans="1:17" ht="21" customHeight="1" x14ac:dyDescent="0.2">
      <c r="A52" s="314">
        <v>13</v>
      </c>
      <c r="B52" s="317" t="s">
        <v>893</v>
      </c>
      <c r="C52" s="45" t="s">
        <v>875</v>
      </c>
      <c r="D52" s="47">
        <f>$M$52*D53</f>
        <v>0</v>
      </c>
      <c r="E52" s="47">
        <f t="shared" ref="E52:J52" si="27">$M$52*E53</f>
        <v>0</v>
      </c>
      <c r="F52" s="47">
        <f t="shared" si="27"/>
        <v>0</v>
      </c>
      <c r="G52" s="47">
        <f t="shared" si="27"/>
        <v>0</v>
      </c>
      <c r="H52" s="47">
        <f t="shared" si="27"/>
        <v>0</v>
      </c>
      <c r="I52" s="47">
        <f t="shared" si="27"/>
        <v>0</v>
      </c>
      <c r="J52" s="47">
        <f t="shared" si="27"/>
        <v>0</v>
      </c>
      <c r="K52" s="46">
        <f>VLOOKUP(A52,'MEDIÇÃO 01'!A:K,8,FALSE)</f>
        <v>0</v>
      </c>
      <c r="L52" s="48"/>
      <c r="M52" s="46">
        <f>K52</f>
        <v>0</v>
      </c>
      <c r="N52" s="43">
        <f>SUM(D52:J52)</f>
        <v>0</v>
      </c>
      <c r="O52" s="40" t="b">
        <f t="shared" ref="O52:O53" si="28">N52=K52</f>
        <v>1</v>
      </c>
      <c r="P52" s="43">
        <f>SUM(D52:J52)</f>
        <v>0</v>
      </c>
      <c r="Q52" s="40" t="b">
        <f>P52=M52</f>
        <v>1</v>
      </c>
    </row>
    <row r="53" spans="1:17" x14ac:dyDescent="0.2">
      <c r="A53" s="315"/>
      <c r="B53" s="318"/>
      <c r="C53" s="45" t="s">
        <v>877</v>
      </c>
      <c r="D53" s="49">
        <v>0</v>
      </c>
      <c r="E53" s="49">
        <v>0</v>
      </c>
      <c r="F53" s="49">
        <v>2.5000000000000001E-2</v>
      </c>
      <c r="G53" s="49">
        <v>0.3</v>
      </c>
      <c r="H53" s="49">
        <v>0.3</v>
      </c>
      <c r="I53" s="49">
        <v>0.25</v>
      </c>
      <c r="J53" s="49">
        <v>0.125</v>
      </c>
      <c r="K53" s="46"/>
      <c r="L53" s="48"/>
      <c r="M53" s="49">
        <v>1</v>
      </c>
      <c r="N53" s="96">
        <f>SUM(D53:J53)</f>
        <v>1</v>
      </c>
      <c r="O53" s="40" t="b">
        <f t="shared" si="28"/>
        <v>0</v>
      </c>
    </row>
    <row r="54" spans="1:17" ht="13.5" customHeight="1" x14ac:dyDescent="0.2">
      <c r="A54" s="315"/>
      <c r="B54" s="318"/>
      <c r="C54" s="50" t="s">
        <v>878</v>
      </c>
      <c r="D54" s="51" t="s">
        <v>879</v>
      </c>
      <c r="E54" s="51" t="s">
        <v>879</v>
      </c>
      <c r="F54" s="51" t="s">
        <v>879</v>
      </c>
      <c r="G54" s="51" t="s">
        <v>879</v>
      </c>
      <c r="H54" s="51" t="s">
        <v>879</v>
      </c>
      <c r="I54" s="51" t="s">
        <v>879</v>
      </c>
      <c r="J54" s="51" t="s">
        <v>879</v>
      </c>
      <c r="K54" s="52"/>
      <c r="L54" s="53"/>
      <c r="M54" s="53"/>
    </row>
    <row r="55" spans="1:17" ht="14.25" customHeight="1" x14ac:dyDescent="0.2">
      <c r="A55" s="316"/>
      <c r="B55" s="319"/>
      <c r="C55" s="50" t="s">
        <v>881</v>
      </c>
      <c r="D55" s="55">
        <v>0</v>
      </c>
      <c r="E55" s="55">
        <v>0</v>
      </c>
      <c r="F55" s="55">
        <v>0</v>
      </c>
      <c r="G55" s="55">
        <v>0</v>
      </c>
      <c r="H55" s="55">
        <v>0</v>
      </c>
      <c r="I55" s="55">
        <v>0</v>
      </c>
      <c r="J55" s="55">
        <v>0</v>
      </c>
      <c r="K55" s="52"/>
      <c r="L55" s="53"/>
      <c r="M55" s="56">
        <v>0</v>
      </c>
    </row>
    <row r="56" spans="1:17" x14ac:dyDescent="0.2">
      <c r="A56" s="314">
        <v>14</v>
      </c>
      <c r="B56" s="317" t="s">
        <v>894</v>
      </c>
      <c r="C56" s="45" t="s">
        <v>875</v>
      </c>
      <c r="D56" s="47">
        <f>$M$56*D57</f>
        <v>0</v>
      </c>
      <c r="E56" s="47">
        <f t="shared" ref="E56:F56" si="29">$M$56*E57</f>
        <v>0</v>
      </c>
      <c r="F56" s="47">
        <f t="shared" si="29"/>
        <v>0</v>
      </c>
      <c r="G56" s="47">
        <f t="shared" ref="G56" si="30">$M$56*G57</f>
        <v>0</v>
      </c>
      <c r="H56" s="47">
        <f t="shared" ref="H56" si="31">$M$56*H57</f>
        <v>0</v>
      </c>
      <c r="I56" s="47">
        <f t="shared" ref="I56" si="32">$M$56*I57</f>
        <v>0</v>
      </c>
      <c r="J56" s="47">
        <f t="shared" ref="J56" si="33">$M$56*J57</f>
        <v>0</v>
      </c>
      <c r="K56" s="46">
        <f>VLOOKUP(A56,'MEDIÇÃO 01'!A:K,8,FALSE)</f>
        <v>0</v>
      </c>
      <c r="L56" s="48"/>
      <c r="M56" s="46">
        <f>K56</f>
        <v>0</v>
      </c>
      <c r="N56" s="43">
        <f>SUM(D56:J56)</f>
        <v>0</v>
      </c>
      <c r="O56" s="40" t="b">
        <f t="shared" ref="O56:O57" si="34">N56=K56</f>
        <v>1</v>
      </c>
      <c r="P56" s="43">
        <f>SUM(D56:J56)</f>
        <v>0</v>
      </c>
      <c r="Q56" s="40" t="b">
        <f>P56=M56</f>
        <v>1</v>
      </c>
    </row>
    <row r="57" spans="1:17" x14ac:dyDescent="0.2">
      <c r="A57" s="315"/>
      <c r="B57" s="318"/>
      <c r="C57" s="45" t="s">
        <v>877</v>
      </c>
      <c r="D57" s="49">
        <v>0</v>
      </c>
      <c r="E57" s="49">
        <v>0</v>
      </c>
      <c r="F57" s="49">
        <v>0.17499999999999999</v>
      </c>
      <c r="G57" s="49">
        <v>0.17499999999999999</v>
      </c>
      <c r="H57" s="49">
        <v>0.22500000000000001</v>
      </c>
      <c r="I57" s="49">
        <v>0.22500000000000001</v>
      </c>
      <c r="J57" s="49">
        <v>0.2</v>
      </c>
      <c r="K57" s="46"/>
      <c r="L57" s="48"/>
      <c r="M57" s="49">
        <v>1</v>
      </c>
      <c r="N57" s="96">
        <f>SUM(D57:J57)</f>
        <v>1</v>
      </c>
      <c r="O57" s="40" t="b">
        <f t="shared" si="34"/>
        <v>0</v>
      </c>
    </row>
    <row r="58" spans="1:17" ht="15.75" customHeight="1" x14ac:dyDescent="0.2">
      <c r="A58" s="315"/>
      <c r="B58" s="318"/>
      <c r="C58" s="50" t="s">
        <v>878</v>
      </c>
      <c r="D58" s="51" t="s">
        <v>879</v>
      </c>
      <c r="E58" s="51" t="s">
        <v>879</v>
      </c>
      <c r="F58" s="51" t="s">
        <v>879</v>
      </c>
      <c r="G58" s="51" t="s">
        <v>879</v>
      </c>
      <c r="H58" s="51" t="s">
        <v>879</v>
      </c>
      <c r="I58" s="51" t="s">
        <v>879</v>
      </c>
      <c r="J58" s="51" t="s">
        <v>879</v>
      </c>
      <c r="K58" s="52"/>
      <c r="L58" s="53"/>
      <c r="M58" s="53"/>
    </row>
    <row r="59" spans="1:17" ht="21.75" customHeight="1" x14ac:dyDescent="0.2">
      <c r="A59" s="316"/>
      <c r="B59" s="319"/>
      <c r="C59" s="50" t="s">
        <v>881</v>
      </c>
      <c r="D59" s="55">
        <v>0</v>
      </c>
      <c r="E59" s="55">
        <v>0</v>
      </c>
      <c r="F59" s="55">
        <v>0</v>
      </c>
      <c r="G59" s="55">
        <v>0</v>
      </c>
      <c r="H59" s="55">
        <v>0</v>
      </c>
      <c r="I59" s="55">
        <v>0</v>
      </c>
      <c r="J59" s="55">
        <v>0</v>
      </c>
      <c r="K59" s="52"/>
      <c r="L59" s="53"/>
      <c r="M59" s="56">
        <v>0</v>
      </c>
    </row>
    <row r="60" spans="1:17" x14ac:dyDescent="0.2">
      <c r="A60" s="314">
        <v>15</v>
      </c>
      <c r="B60" s="317" t="s">
        <v>895</v>
      </c>
      <c r="C60" s="45" t="s">
        <v>875</v>
      </c>
      <c r="D60" s="47">
        <f>$M$60*D61</f>
        <v>0</v>
      </c>
      <c r="E60" s="47">
        <f t="shared" ref="E60:J60" si="35">$M$60*E61</f>
        <v>0</v>
      </c>
      <c r="F60" s="47">
        <f t="shared" si="35"/>
        <v>0</v>
      </c>
      <c r="G60" s="47">
        <f t="shared" si="35"/>
        <v>0</v>
      </c>
      <c r="H60" s="47">
        <f t="shared" si="35"/>
        <v>0</v>
      </c>
      <c r="I60" s="47">
        <f t="shared" si="35"/>
        <v>0</v>
      </c>
      <c r="J60" s="47">
        <f t="shared" si="35"/>
        <v>0</v>
      </c>
      <c r="K60" s="46">
        <f>VLOOKUP(A60,'MEDIÇÃO 01'!A:K,8,FALSE)</f>
        <v>0</v>
      </c>
      <c r="L60" s="48"/>
      <c r="M60" s="46">
        <f>K60</f>
        <v>0</v>
      </c>
      <c r="N60" s="43">
        <f>SUM(D60:J60)</f>
        <v>0</v>
      </c>
      <c r="O60" s="40" t="b">
        <f t="shared" ref="O60:O61" si="36">N60=K60</f>
        <v>1</v>
      </c>
      <c r="P60" s="43">
        <f>SUM(D60:J60)</f>
        <v>0</v>
      </c>
      <c r="Q60" s="40" t="b">
        <f>P60=M60</f>
        <v>1</v>
      </c>
    </row>
    <row r="61" spans="1:17" x14ac:dyDescent="0.2">
      <c r="A61" s="315"/>
      <c r="B61" s="318"/>
      <c r="C61" s="45" t="s">
        <v>877</v>
      </c>
      <c r="D61" s="49">
        <v>0</v>
      </c>
      <c r="E61" s="49">
        <v>0</v>
      </c>
      <c r="F61" s="49">
        <v>0</v>
      </c>
      <c r="G61" s="49">
        <v>0</v>
      </c>
      <c r="H61" s="49">
        <v>0</v>
      </c>
      <c r="I61" s="49">
        <v>0.5</v>
      </c>
      <c r="J61" s="49">
        <v>0.5</v>
      </c>
      <c r="K61" s="46"/>
      <c r="L61" s="48"/>
      <c r="M61" s="49">
        <v>1</v>
      </c>
      <c r="N61" s="96">
        <f>SUM(D61:J61)</f>
        <v>1</v>
      </c>
      <c r="O61" s="40" t="b">
        <f t="shared" si="36"/>
        <v>0</v>
      </c>
    </row>
    <row r="62" spans="1:17" ht="15.75" customHeight="1" x14ac:dyDescent="0.2">
      <c r="A62" s="315"/>
      <c r="B62" s="318"/>
      <c r="C62" s="50" t="s">
        <v>878</v>
      </c>
      <c r="D62" s="51" t="s">
        <v>879</v>
      </c>
      <c r="E62" s="51" t="s">
        <v>879</v>
      </c>
      <c r="F62" s="51" t="s">
        <v>879</v>
      </c>
      <c r="G62" s="51" t="s">
        <v>879</v>
      </c>
      <c r="H62" s="51" t="s">
        <v>879</v>
      </c>
      <c r="I62" s="51" t="s">
        <v>879</v>
      </c>
      <c r="J62" s="51" t="s">
        <v>879</v>
      </c>
      <c r="K62" s="52"/>
      <c r="L62" s="53"/>
      <c r="M62" s="53"/>
    </row>
    <row r="63" spans="1:17" ht="18.75" customHeight="1" x14ac:dyDescent="0.2">
      <c r="A63" s="316"/>
      <c r="B63" s="319"/>
      <c r="C63" s="50" t="s">
        <v>881</v>
      </c>
      <c r="D63" s="55">
        <v>0</v>
      </c>
      <c r="E63" s="55">
        <v>0</v>
      </c>
      <c r="F63" s="55">
        <v>0</v>
      </c>
      <c r="G63" s="55">
        <v>0</v>
      </c>
      <c r="H63" s="55">
        <v>0</v>
      </c>
      <c r="I63" s="55">
        <v>0</v>
      </c>
      <c r="J63" s="55">
        <v>0</v>
      </c>
      <c r="K63" s="52"/>
      <c r="L63" s="53"/>
      <c r="M63" s="56">
        <v>0</v>
      </c>
    </row>
    <row r="64" spans="1:17" x14ac:dyDescent="0.2">
      <c r="A64" s="314">
        <v>16</v>
      </c>
      <c r="B64" s="317" t="s">
        <v>896</v>
      </c>
      <c r="C64" s="45" t="s">
        <v>875</v>
      </c>
      <c r="D64" s="47">
        <f>$M$64*D65</f>
        <v>0</v>
      </c>
      <c r="E64" s="47">
        <f t="shared" ref="E64:J64" si="37">$M$64*E65</f>
        <v>0</v>
      </c>
      <c r="F64" s="47">
        <f t="shared" si="37"/>
        <v>0</v>
      </c>
      <c r="G64" s="47">
        <f t="shared" si="37"/>
        <v>0</v>
      </c>
      <c r="H64" s="47">
        <f t="shared" si="37"/>
        <v>0</v>
      </c>
      <c r="I64" s="47">
        <f t="shared" si="37"/>
        <v>0</v>
      </c>
      <c r="J64" s="47">
        <f t="shared" si="37"/>
        <v>0</v>
      </c>
      <c r="K64" s="46">
        <f>VLOOKUP(A64,'MEDIÇÃO 01'!A:K,8,FALSE)</f>
        <v>0</v>
      </c>
      <c r="L64" s="48"/>
      <c r="M64" s="46">
        <f>K64</f>
        <v>0</v>
      </c>
      <c r="N64" s="43">
        <f>SUM(D64:J64)</f>
        <v>0</v>
      </c>
      <c r="O64" s="40" t="b">
        <f t="shared" ref="O64:O65" si="38">N64=K64</f>
        <v>1</v>
      </c>
      <c r="P64" s="43">
        <f>SUM(D64:J64)</f>
        <v>0</v>
      </c>
      <c r="Q64" s="40" t="b">
        <f>P64=M64</f>
        <v>1</v>
      </c>
    </row>
    <row r="65" spans="1:17" x14ac:dyDescent="0.2">
      <c r="A65" s="315"/>
      <c r="B65" s="318"/>
      <c r="C65" s="45" t="s">
        <v>877</v>
      </c>
      <c r="D65" s="49">
        <v>0</v>
      </c>
      <c r="E65" s="49">
        <v>0</v>
      </c>
      <c r="F65" s="49">
        <v>0</v>
      </c>
      <c r="G65" s="49">
        <v>0</v>
      </c>
      <c r="H65" s="49">
        <v>0</v>
      </c>
      <c r="I65" s="49">
        <v>0.5</v>
      </c>
      <c r="J65" s="49">
        <v>0.5</v>
      </c>
      <c r="K65" s="46"/>
      <c r="L65" s="48"/>
      <c r="M65" s="49">
        <v>1</v>
      </c>
      <c r="N65" s="96">
        <f>SUM(D65:J65)</f>
        <v>1</v>
      </c>
      <c r="O65" s="40" t="b">
        <f t="shared" si="38"/>
        <v>0</v>
      </c>
    </row>
    <row r="66" spans="1:17" ht="12.75" customHeight="1" x14ac:dyDescent="0.2">
      <c r="A66" s="315"/>
      <c r="B66" s="318"/>
      <c r="C66" s="50" t="s">
        <v>878</v>
      </c>
      <c r="D66" s="51" t="s">
        <v>879</v>
      </c>
      <c r="E66" s="51" t="s">
        <v>879</v>
      </c>
      <c r="F66" s="51" t="s">
        <v>879</v>
      </c>
      <c r="G66" s="51" t="s">
        <v>879</v>
      </c>
      <c r="H66" s="51" t="s">
        <v>879</v>
      </c>
      <c r="I66" s="51" t="s">
        <v>879</v>
      </c>
      <c r="J66" s="51" t="s">
        <v>879</v>
      </c>
      <c r="K66" s="52"/>
      <c r="L66" s="53"/>
      <c r="M66" s="53"/>
    </row>
    <row r="67" spans="1:17" ht="22.5" customHeight="1" x14ac:dyDescent="0.2">
      <c r="A67" s="316"/>
      <c r="B67" s="319"/>
      <c r="C67" s="50" t="s">
        <v>881</v>
      </c>
      <c r="D67" s="55">
        <v>0</v>
      </c>
      <c r="E67" s="55">
        <v>0</v>
      </c>
      <c r="F67" s="55">
        <v>0</v>
      </c>
      <c r="G67" s="55">
        <v>0</v>
      </c>
      <c r="H67" s="55">
        <v>0</v>
      </c>
      <c r="I67" s="55">
        <v>0</v>
      </c>
      <c r="J67" s="55">
        <v>0</v>
      </c>
      <c r="K67" s="52"/>
      <c r="L67" s="53"/>
      <c r="M67" s="56">
        <v>0</v>
      </c>
    </row>
    <row r="68" spans="1:17" x14ac:dyDescent="0.2">
      <c r="A68" s="314">
        <v>17</v>
      </c>
      <c r="B68" s="317" t="s">
        <v>897</v>
      </c>
      <c r="C68" s="45" t="s">
        <v>875</v>
      </c>
      <c r="D68" s="47">
        <f>$M$68*D69</f>
        <v>0</v>
      </c>
      <c r="E68" s="47">
        <f t="shared" ref="E68:J68" si="39">$M$68*E69</f>
        <v>0</v>
      </c>
      <c r="F68" s="47">
        <f t="shared" si="39"/>
        <v>0</v>
      </c>
      <c r="G68" s="47">
        <f t="shared" si="39"/>
        <v>0</v>
      </c>
      <c r="H68" s="47">
        <f t="shared" si="39"/>
        <v>0</v>
      </c>
      <c r="I68" s="47">
        <f t="shared" si="39"/>
        <v>0</v>
      </c>
      <c r="J68" s="47">
        <f t="shared" si="39"/>
        <v>0</v>
      </c>
      <c r="K68" s="46">
        <f>VLOOKUP(A68,'MEDIÇÃO 01'!A:K,8,FALSE)</f>
        <v>0</v>
      </c>
      <c r="L68" s="48"/>
      <c r="M68" s="46">
        <f>K68</f>
        <v>0</v>
      </c>
      <c r="N68" s="43">
        <f>SUM(D68:J68)</f>
        <v>0</v>
      </c>
      <c r="O68" s="40" t="b">
        <f t="shared" ref="O68:O69" si="40">N68=K68</f>
        <v>1</v>
      </c>
      <c r="P68" s="43">
        <f>SUM(D68:J68)</f>
        <v>0</v>
      </c>
      <c r="Q68" s="40" t="b">
        <f>P68=M68</f>
        <v>1</v>
      </c>
    </row>
    <row r="69" spans="1:17" x14ac:dyDescent="0.2">
      <c r="A69" s="315"/>
      <c r="B69" s="318"/>
      <c r="C69" s="45" t="s">
        <v>877</v>
      </c>
      <c r="D69" s="49">
        <v>0</v>
      </c>
      <c r="E69" s="49">
        <v>0</v>
      </c>
      <c r="F69" s="49">
        <v>0</v>
      </c>
      <c r="G69" s="49">
        <v>0</v>
      </c>
      <c r="H69" s="49">
        <v>0.3</v>
      </c>
      <c r="I69" s="49">
        <v>0.5</v>
      </c>
      <c r="J69" s="49">
        <v>0.2</v>
      </c>
      <c r="K69" s="46"/>
      <c r="L69" s="48"/>
      <c r="M69" s="49">
        <v>1</v>
      </c>
      <c r="N69" s="96">
        <f>SUM(D69:J69)</f>
        <v>1</v>
      </c>
      <c r="O69" s="40" t="b">
        <f t="shared" si="40"/>
        <v>0</v>
      </c>
    </row>
    <row r="70" spans="1:17" ht="14.25" customHeight="1" x14ac:dyDescent="0.2">
      <c r="A70" s="315"/>
      <c r="B70" s="318"/>
      <c r="C70" s="50" t="s">
        <v>878</v>
      </c>
      <c r="D70" s="51" t="s">
        <v>879</v>
      </c>
      <c r="E70" s="51" t="s">
        <v>879</v>
      </c>
      <c r="F70" s="51" t="s">
        <v>879</v>
      </c>
      <c r="G70" s="51" t="s">
        <v>879</v>
      </c>
      <c r="H70" s="51" t="s">
        <v>879</v>
      </c>
      <c r="I70" s="51" t="s">
        <v>879</v>
      </c>
      <c r="J70" s="51" t="s">
        <v>879</v>
      </c>
      <c r="K70" s="52"/>
      <c r="L70" s="53"/>
      <c r="M70" s="54" t="s">
        <v>880</v>
      </c>
    </row>
    <row r="71" spans="1:17" ht="18" customHeight="1" x14ac:dyDescent="0.2">
      <c r="A71" s="316"/>
      <c r="B71" s="319"/>
      <c r="C71" s="50" t="s">
        <v>881</v>
      </c>
      <c r="D71" s="55">
        <v>0</v>
      </c>
      <c r="E71" s="55">
        <v>0</v>
      </c>
      <c r="F71" s="55">
        <v>0</v>
      </c>
      <c r="G71" s="55">
        <v>0</v>
      </c>
      <c r="H71" s="55">
        <v>0</v>
      </c>
      <c r="I71" s="55">
        <v>0</v>
      </c>
      <c r="J71" s="55">
        <v>0</v>
      </c>
      <c r="K71" s="52"/>
      <c r="L71" s="53"/>
      <c r="M71" s="56">
        <v>0</v>
      </c>
    </row>
    <row r="72" spans="1:17" x14ac:dyDescent="0.2">
      <c r="A72" s="314">
        <v>18</v>
      </c>
      <c r="B72" s="317" t="s">
        <v>898</v>
      </c>
      <c r="C72" s="45" t="s">
        <v>875</v>
      </c>
      <c r="D72" s="47">
        <f>$M$72*D73</f>
        <v>0</v>
      </c>
      <c r="E72" s="47">
        <f t="shared" ref="E72:J72" si="41">$M$72*E73</f>
        <v>0</v>
      </c>
      <c r="F72" s="47">
        <f t="shared" si="41"/>
        <v>0</v>
      </c>
      <c r="G72" s="47">
        <f t="shared" si="41"/>
        <v>0</v>
      </c>
      <c r="H72" s="47">
        <f t="shared" si="41"/>
        <v>0</v>
      </c>
      <c r="I72" s="47">
        <f t="shared" si="41"/>
        <v>0</v>
      </c>
      <c r="J72" s="47">
        <f t="shared" si="41"/>
        <v>0</v>
      </c>
      <c r="K72" s="46">
        <f>VLOOKUP(A72,'MEDIÇÃO 01'!A:K,8,FALSE)</f>
        <v>0</v>
      </c>
      <c r="L72" s="48"/>
      <c r="M72" s="46">
        <f>K72</f>
        <v>0</v>
      </c>
      <c r="N72" s="43">
        <f>SUM(D72:J72)</f>
        <v>0</v>
      </c>
      <c r="O72" s="40" t="b">
        <f t="shared" ref="O72:O73" si="42">N72=K72</f>
        <v>1</v>
      </c>
      <c r="P72" s="43">
        <f>SUM(D72:J72)</f>
        <v>0</v>
      </c>
      <c r="Q72" s="40" t="b">
        <f>P72=M72</f>
        <v>1</v>
      </c>
    </row>
    <row r="73" spans="1:17" x14ac:dyDescent="0.2">
      <c r="A73" s="315"/>
      <c r="B73" s="318"/>
      <c r="C73" s="45" t="s">
        <v>877</v>
      </c>
      <c r="D73" s="49">
        <v>0</v>
      </c>
      <c r="E73" s="49">
        <v>0</v>
      </c>
      <c r="F73" s="49">
        <v>0.1</v>
      </c>
      <c r="G73" s="49">
        <v>0.1</v>
      </c>
      <c r="H73" s="49">
        <v>0.15</v>
      </c>
      <c r="I73" s="49">
        <v>0.45</v>
      </c>
      <c r="J73" s="49">
        <v>0.2</v>
      </c>
      <c r="K73" s="46"/>
      <c r="L73" s="48"/>
      <c r="M73" s="49">
        <v>1</v>
      </c>
      <c r="N73" s="96">
        <f>SUM(D73:J73)</f>
        <v>1</v>
      </c>
      <c r="O73" s="40" t="b">
        <f t="shared" si="42"/>
        <v>0</v>
      </c>
    </row>
    <row r="74" spans="1:17" ht="18.75" customHeight="1" x14ac:dyDescent="0.2">
      <c r="A74" s="315"/>
      <c r="B74" s="318"/>
      <c r="C74" s="50" t="s">
        <v>878</v>
      </c>
      <c r="D74" s="51" t="s">
        <v>879</v>
      </c>
      <c r="E74" s="51" t="s">
        <v>879</v>
      </c>
      <c r="F74" s="51" t="s">
        <v>879</v>
      </c>
      <c r="G74" s="51" t="s">
        <v>879</v>
      </c>
      <c r="H74" s="51" t="s">
        <v>879</v>
      </c>
      <c r="I74" s="51" t="s">
        <v>879</v>
      </c>
      <c r="J74" s="51" t="s">
        <v>879</v>
      </c>
      <c r="K74" s="52"/>
      <c r="L74" s="53"/>
      <c r="M74" s="53"/>
    </row>
    <row r="75" spans="1:17" ht="17.25" customHeight="1" x14ac:dyDescent="0.2">
      <c r="A75" s="316"/>
      <c r="B75" s="319"/>
      <c r="C75" s="50" t="s">
        <v>881</v>
      </c>
      <c r="D75" s="55">
        <v>0</v>
      </c>
      <c r="E75" s="55">
        <v>0</v>
      </c>
      <c r="F75" s="55">
        <v>0</v>
      </c>
      <c r="G75" s="55">
        <v>0</v>
      </c>
      <c r="H75" s="55">
        <v>0</v>
      </c>
      <c r="I75" s="55">
        <v>0</v>
      </c>
      <c r="J75" s="55">
        <v>0</v>
      </c>
      <c r="K75" s="52"/>
      <c r="L75" s="53"/>
      <c r="M75" s="56">
        <v>0</v>
      </c>
    </row>
    <row r="76" spans="1:17" ht="21.75" customHeight="1" x14ac:dyDescent="0.2">
      <c r="A76" s="314">
        <v>19</v>
      </c>
      <c r="B76" s="317" t="s">
        <v>899</v>
      </c>
      <c r="C76" s="45" t="s">
        <v>875</v>
      </c>
      <c r="D76" s="47">
        <f>$M$76*D77</f>
        <v>0</v>
      </c>
      <c r="E76" s="47">
        <f t="shared" ref="E76:J76" si="43">$M$76*E77</f>
        <v>0</v>
      </c>
      <c r="F76" s="47">
        <f t="shared" si="43"/>
        <v>0</v>
      </c>
      <c r="G76" s="47">
        <f t="shared" si="43"/>
        <v>0</v>
      </c>
      <c r="H76" s="47">
        <f t="shared" si="43"/>
        <v>0</v>
      </c>
      <c r="I76" s="47">
        <f t="shared" si="43"/>
        <v>0</v>
      </c>
      <c r="J76" s="47">
        <f t="shared" si="43"/>
        <v>0</v>
      </c>
      <c r="K76" s="46">
        <f>VLOOKUP(A76,'MEDIÇÃO 01'!A:K,8,FALSE)</f>
        <v>0</v>
      </c>
      <c r="L76" s="48"/>
      <c r="M76" s="46">
        <f>K76</f>
        <v>0</v>
      </c>
      <c r="N76" s="43">
        <f>SUM(D76:J76)</f>
        <v>0</v>
      </c>
      <c r="O76" s="40" t="b">
        <f t="shared" ref="O76:O77" si="44">N76=K76</f>
        <v>1</v>
      </c>
      <c r="P76" s="43">
        <f>SUM(D76:J76)</f>
        <v>0</v>
      </c>
      <c r="Q76" s="40" t="b">
        <f>P76=M76</f>
        <v>1</v>
      </c>
    </row>
    <row r="77" spans="1:17" ht="19.5" customHeight="1" x14ac:dyDescent="0.2">
      <c r="A77" s="315"/>
      <c r="B77" s="318"/>
      <c r="C77" s="45" t="s">
        <v>877</v>
      </c>
      <c r="D77" s="49">
        <v>0</v>
      </c>
      <c r="E77" s="49">
        <v>0</v>
      </c>
      <c r="F77" s="49">
        <v>0</v>
      </c>
      <c r="G77" s="49">
        <v>0</v>
      </c>
      <c r="H77" s="49">
        <v>0</v>
      </c>
      <c r="I77" s="49">
        <v>0</v>
      </c>
      <c r="J77" s="49">
        <v>1</v>
      </c>
      <c r="K77" s="46"/>
      <c r="L77" s="48"/>
      <c r="M77" s="49">
        <v>1</v>
      </c>
      <c r="N77" s="96">
        <f>SUM(D77:J77)</f>
        <v>1</v>
      </c>
      <c r="O77" s="40" t="b">
        <f t="shared" si="44"/>
        <v>0</v>
      </c>
    </row>
    <row r="78" spans="1:17" ht="15" customHeight="1" x14ac:dyDescent="0.2">
      <c r="A78" s="315"/>
      <c r="B78" s="318"/>
      <c r="C78" s="50" t="s">
        <v>878</v>
      </c>
      <c r="D78" s="51" t="s">
        <v>879</v>
      </c>
      <c r="E78" s="51" t="s">
        <v>879</v>
      </c>
      <c r="F78" s="51" t="s">
        <v>879</v>
      </c>
      <c r="G78" s="51" t="s">
        <v>879</v>
      </c>
      <c r="H78" s="51" t="s">
        <v>879</v>
      </c>
      <c r="I78" s="51" t="s">
        <v>879</v>
      </c>
      <c r="J78" s="51" t="s">
        <v>879</v>
      </c>
      <c r="K78" s="52"/>
      <c r="L78" s="53"/>
      <c r="M78" s="54" t="s">
        <v>880</v>
      </c>
    </row>
    <row r="79" spans="1:17" ht="13.5" customHeight="1" x14ac:dyDescent="0.2">
      <c r="A79" s="316"/>
      <c r="B79" s="319"/>
      <c r="C79" s="50" t="s">
        <v>881</v>
      </c>
      <c r="D79" s="55">
        <v>0</v>
      </c>
      <c r="E79" s="55">
        <v>0</v>
      </c>
      <c r="F79" s="55">
        <v>0</v>
      </c>
      <c r="G79" s="55">
        <v>0</v>
      </c>
      <c r="H79" s="55">
        <v>0</v>
      </c>
      <c r="I79" s="55">
        <v>0</v>
      </c>
      <c r="J79" s="55">
        <v>0</v>
      </c>
      <c r="K79" s="52"/>
      <c r="L79" s="53"/>
      <c r="M79" s="56">
        <v>0</v>
      </c>
    </row>
    <row r="80" spans="1:17" ht="24" customHeight="1" x14ac:dyDescent="0.2">
      <c r="A80" s="314">
        <v>20</v>
      </c>
      <c r="B80" s="317" t="s">
        <v>900</v>
      </c>
      <c r="C80" s="45" t="s">
        <v>875</v>
      </c>
      <c r="D80" s="47">
        <f>$M$80*D81</f>
        <v>0</v>
      </c>
      <c r="E80" s="47">
        <f t="shared" ref="E80:J80" si="45">$M$80*E81</f>
        <v>0</v>
      </c>
      <c r="F80" s="47">
        <f t="shared" si="45"/>
        <v>0</v>
      </c>
      <c r="G80" s="47">
        <f t="shared" si="45"/>
        <v>0</v>
      </c>
      <c r="H80" s="47">
        <f t="shared" si="45"/>
        <v>0</v>
      </c>
      <c r="I80" s="47">
        <f t="shared" si="45"/>
        <v>0</v>
      </c>
      <c r="J80" s="47">
        <f t="shared" si="45"/>
        <v>0</v>
      </c>
      <c r="K80" s="46">
        <f>VLOOKUP(A80,'MEDIÇÃO 01'!A:K,8,FALSE)</f>
        <v>0</v>
      </c>
      <c r="L80" s="48"/>
      <c r="M80" s="46">
        <f>K80</f>
        <v>0</v>
      </c>
      <c r="N80" s="43">
        <f>SUM(D80:J80)</f>
        <v>0</v>
      </c>
      <c r="O80" s="40" t="b">
        <f t="shared" ref="O80:O81" si="46">N80=K80</f>
        <v>1</v>
      </c>
      <c r="P80" s="43">
        <f>SUM(D80:J80)</f>
        <v>0</v>
      </c>
      <c r="Q80" s="40" t="b">
        <f>P80=M80</f>
        <v>1</v>
      </c>
    </row>
    <row r="81" spans="1:17" ht="23.25" customHeight="1" x14ac:dyDescent="0.2">
      <c r="A81" s="315"/>
      <c r="B81" s="318"/>
      <c r="C81" s="45" t="s">
        <v>877</v>
      </c>
      <c r="D81" s="49">
        <v>0</v>
      </c>
      <c r="E81" s="49">
        <v>0</v>
      </c>
      <c r="F81" s="49">
        <v>0</v>
      </c>
      <c r="G81" s="49">
        <v>0</v>
      </c>
      <c r="H81" s="49">
        <v>0.2</v>
      </c>
      <c r="I81" s="49">
        <v>0.4</v>
      </c>
      <c r="J81" s="49">
        <v>0.4</v>
      </c>
      <c r="K81" s="46"/>
      <c r="L81" s="48"/>
      <c r="M81" s="49">
        <v>1</v>
      </c>
      <c r="N81" s="96">
        <f>SUM(D81:J81)</f>
        <v>1</v>
      </c>
      <c r="O81" s="40" t="b">
        <f t="shared" si="46"/>
        <v>0</v>
      </c>
    </row>
    <row r="82" spans="1:17" ht="17.25" customHeight="1" x14ac:dyDescent="0.2">
      <c r="A82" s="315"/>
      <c r="B82" s="318"/>
      <c r="C82" s="50" t="s">
        <v>878</v>
      </c>
      <c r="D82" s="51" t="s">
        <v>879</v>
      </c>
      <c r="E82" s="51" t="s">
        <v>879</v>
      </c>
      <c r="F82" s="51" t="s">
        <v>879</v>
      </c>
      <c r="G82" s="51" t="s">
        <v>879</v>
      </c>
      <c r="H82" s="51" t="s">
        <v>879</v>
      </c>
      <c r="I82" s="51" t="s">
        <v>879</v>
      </c>
      <c r="J82" s="51" t="s">
        <v>879</v>
      </c>
      <c r="K82" s="52"/>
      <c r="L82" s="53"/>
      <c r="M82" s="54" t="s">
        <v>880</v>
      </c>
    </row>
    <row r="83" spans="1:17" ht="17.25" customHeight="1" x14ac:dyDescent="0.2">
      <c r="A83" s="316"/>
      <c r="B83" s="319"/>
      <c r="C83" s="50" t="s">
        <v>881</v>
      </c>
      <c r="D83" s="55">
        <v>0</v>
      </c>
      <c r="E83" s="55">
        <v>0</v>
      </c>
      <c r="F83" s="55">
        <v>0</v>
      </c>
      <c r="G83" s="55">
        <v>0</v>
      </c>
      <c r="H83" s="55">
        <v>0</v>
      </c>
      <c r="I83" s="55">
        <v>0</v>
      </c>
      <c r="J83" s="55">
        <v>0</v>
      </c>
      <c r="K83" s="52"/>
      <c r="L83" s="53"/>
      <c r="M83" s="56">
        <v>0</v>
      </c>
    </row>
    <row r="84" spans="1:17" ht="19.5" customHeight="1" x14ac:dyDescent="0.2">
      <c r="A84" s="314">
        <v>21</v>
      </c>
      <c r="B84" s="317" t="s">
        <v>901</v>
      </c>
      <c r="C84" s="45" t="s">
        <v>875</v>
      </c>
      <c r="D84" s="47">
        <f>$M$84*D85</f>
        <v>0</v>
      </c>
      <c r="E84" s="47">
        <f t="shared" ref="E84:J84" si="47">$M$84*E85</f>
        <v>0</v>
      </c>
      <c r="F84" s="47">
        <f t="shared" si="47"/>
        <v>0</v>
      </c>
      <c r="G84" s="47">
        <f t="shared" si="47"/>
        <v>0</v>
      </c>
      <c r="H84" s="47">
        <f t="shared" si="47"/>
        <v>0</v>
      </c>
      <c r="I84" s="47">
        <f t="shared" si="47"/>
        <v>0</v>
      </c>
      <c r="J84" s="47">
        <f t="shared" si="47"/>
        <v>0</v>
      </c>
      <c r="K84" s="46">
        <f>VLOOKUP(A84,'MEDIÇÃO 01'!A:K,8,FALSE)</f>
        <v>0</v>
      </c>
      <c r="L84" s="48"/>
      <c r="M84" s="46">
        <f>K84</f>
        <v>0</v>
      </c>
      <c r="N84" s="43">
        <f>SUM(D84:J84)</f>
        <v>0</v>
      </c>
      <c r="O84" s="40" t="b">
        <f t="shared" ref="O84:O85" si="48">N84=K84</f>
        <v>1</v>
      </c>
      <c r="P84" s="43">
        <f>SUM(D84:J84)</f>
        <v>0</v>
      </c>
      <c r="Q84" s="40" t="b">
        <f>P84=M84</f>
        <v>1</v>
      </c>
    </row>
    <row r="85" spans="1:17" ht="22.5" customHeight="1" x14ac:dyDescent="0.2">
      <c r="A85" s="315"/>
      <c r="B85" s="318"/>
      <c r="C85" s="45" t="s">
        <v>877</v>
      </c>
      <c r="D85" s="49">
        <v>0</v>
      </c>
      <c r="E85" s="49">
        <v>0.05</v>
      </c>
      <c r="F85" s="49">
        <v>0.05</v>
      </c>
      <c r="G85" s="49">
        <v>0.2</v>
      </c>
      <c r="H85" s="49">
        <v>0.2</v>
      </c>
      <c r="I85" s="49">
        <v>0.2</v>
      </c>
      <c r="J85" s="49">
        <v>0.3</v>
      </c>
      <c r="K85" s="46"/>
      <c r="L85" s="48"/>
      <c r="M85" s="49">
        <v>1</v>
      </c>
      <c r="N85" s="96">
        <f>SUM(D85:J85)</f>
        <v>1</v>
      </c>
      <c r="O85" s="40" t="b">
        <f t="shared" si="48"/>
        <v>0</v>
      </c>
    </row>
    <row r="86" spans="1:17" ht="15.75" customHeight="1" x14ac:dyDescent="0.2">
      <c r="A86" s="315"/>
      <c r="B86" s="318"/>
      <c r="C86" s="50" t="s">
        <v>878</v>
      </c>
      <c r="D86" s="51" t="s">
        <v>879</v>
      </c>
      <c r="E86" s="51" t="s">
        <v>879</v>
      </c>
      <c r="F86" s="51" t="s">
        <v>879</v>
      </c>
      <c r="G86" s="51" t="s">
        <v>879</v>
      </c>
      <c r="H86" s="51" t="s">
        <v>879</v>
      </c>
      <c r="I86" s="51" t="s">
        <v>879</v>
      </c>
      <c r="J86" s="51" t="s">
        <v>879</v>
      </c>
      <c r="K86" s="52"/>
      <c r="L86" s="53"/>
      <c r="M86" s="54" t="s">
        <v>880</v>
      </c>
    </row>
    <row r="87" spans="1:17" ht="17.25" customHeight="1" x14ac:dyDescent="0.2">
      <c r="A87" s="316"/>
      <c r="B87" s="319"/>
      <c r="C87" s="50" t="s">
        <v>881</v>
      </c>
      <c r="D87" s="55">
        <v>0</v>
      </c>
      <c r="E87" s="55">
        <v>0</v>
      </c>
      <c r="F87" s="55">
        <v>0</v>
      </c>
      <c r="G87" s="55">
        <v>0</v>
      </c>
      <c r="H87" s="55">
        <v>0</v>
      </c>
      <c r="I87" s="55">
        <v>0</v>
      </c>
      <c r="J87" s="55">
        <v>0</v>
      </c>
      <c r="K87" s="52"/>
      <c r="L87" s="53"/>
      <c r="M87" s="56">
        <v>0</v>
      </c>
    </row>
    <row r="88" spans="1:17" ht="21" customHeight="1" x14ac:dyDescent="0.2">
      <c r="A88" s="314">
        <v>22</v>
      </c>
      <c r="B88" s="317" t="s">
        <v>902</v>
      </c>
      <c r="C88" s="45" t="s">
        <v>875</v>
      </c>
      <c r="D88" s="47">
        <f>$M$88*D89</f>
        <v>0</v>
      </c>
      <c r="E88" s="47">
        <f t="shared" ref="E88:J88" si="49">$M$88*E89</f>
        <v>0</v>
      </c>
      <c r="F88" s="47">
        <f t="shared" si="49"/>
        <v>0</v>
      </c>
      <c r="G88" s="47">
        <f t="shared" si="49"/>
        <v>0</v>
      </c>
      <c r="H88" s="47">
        <f t="shared" si="49"/>
        <v>0</v>
      </c>
      <c r="I88" s="47">
        <f t="shared" si="49"/>
        <v>0</v>
      </c>
      <c r="J88" s="47">
        <f t="shared" si="49"/>
        <v>0</v>
      </c>
      <c r="K88" s="46">
        <f>VLOOKUP(A88,'MEDIÇÃO 01'!A:K,8,FALSE)</f>
        <v>0</v>
      </c>
      <c r="L88" s="48"/>
      <c r="M88" s="46">
        <f>K88</f>
        <v>0</v>
      </c>
      <c r="N88" s="43">
        <f>SUM(D88:J88)</f>
        <v>0</v>
      </c>
      <c r="O88" s="40" t="b">
        <f t="shared" ref="O88:O89" si="50">N88=K88</f>
        <v>1</v>
      </c>
      <c r="P88" s="43">
        <f>SUM(D88:J88)</f>
        <v>0</v>
      </c>
      <c r="Q88" s="40" t="b">
        <f>P88=M88</f>
        <v>1</v>
      </c>
    </row>
    <row r="89" spans="1:17" ht="23.25" customHeight="1" x14ac:dyDescent="0.2">
      <c r="A89" s="315"/>
      <c r="B89" s="318"/>
      <c r="C89" s="45" t="s">
        <v>877</v>
      </c>
      <c r="D89" s="49">
        <v>0</v>
      </c>
      <c r="E89" s="49">
        <v>0.05</v>
      </c>
      <c r="F89" s="49">
        <v>0.05</v>
      </c>
      <c r="G89" s="49">
        <v>0.2</v>
      </c>
      <c r="H89" s="49">
        <v>0.2</v>
      </c>
      <c r="I89" s="49">
        <v>0.2</v>
      </c>
      <c r="J89" s="49">
        <v>0.3</v>
      </c>
      <c r="K89" s="46"/>
      <c r="L89" s="48"/>
      <c r="M89" s="49">
        <v>1</v>
      </c>
      <c r="N89" s="96">
        <f>SUM(D89:J89)</f>
        <v>1</v>
      </c>
      <c r="O89" s="40" t="b">
        <f t="shared" si="50"/>
        <v>0</v>
      </c>
    </row>
    <row r="90" spans="1:17" ht="15" customHeight="1" x14ac:dyDescent="0.2">
      <c r="A90" s="315"/>
      <c r="B90" s="318"/>
      <c r="C90" s="50" t="s">
        <v>878</v>
      </c>
      <c r="D90" s="51" t="s">
        <v>879</v>
      </c>
      <c r="E90" s="51" t="s">
        <v>879</v>
      </c>
      <c r="F90" s="51" t="s">
        <v>879</v>
      </c>
      <c r="G90" s="51" t="s">
        <v>879</v>
      </c>
      <c r="H90" s="51" t="s">
        <v>879</v>
      </c>
      <c r="I90" s="51" t="s">
        <v>879</v>
      </c>
      <c r="J90" s="51" t="s">
        <v>879</v>
      </c>
      <c r="K90" s="52"/>
      <c r="L90" s="53"/>
      <c r="M90" s="54" t="s">
        <v>880</v>
      </c>
    </row>
    <row r="91" spans="1:17" ht="18" customHeight="1" x14ac:dyDescent="0.2">
      <c r="A91" s="316"/>
      <c r="B91" s="319"/>
      <c r="C91" s="50" t="s">
        <v>881</v>
      </c>
      <c r="D91" s="55">
        <v>0</v>
      </c>
      <c r="E91" s="55">
        <v>0</v>
      </c>
      <c r="F91" s="55">
        <v>0</v>
      </c>
      <c r="G91" s="55">
        <v>0</v>
      </c>
      <c r="H91" s="55">
        <v>0</v>
      </c>
      <c r="I91" s="55">
        <v>0</v>
      </c>
      <c r="J91" s="55">
        <v>0</v>
      </c>
      <c r="K91" s="52"/>
      <c r="L91" s="53"/>
      <c r="M91" s="56">
        <v>0</v>
      </c>
    </row>
    <row r="92" spans="1:17" x14ac:dyDescent="0.2">
      <c r="A92" s="314">
        <v>23</v>
      </c>
      <c r="B92" s="317" t="s">
        <v>903</v>
      </c>
      <c r="C92" s="45" t="s">
        <v>875</v>
      </c>
      <c r="D92" s="47">
        <f>$M$92*D93</f>
        <v>0</v>
      </c>
      <c r="E92" s="47">
        <f t="shared" ref="E92:J92" si="51">$M$92*E93</f>
        <v>0</v>
      </c>
      <c r="F92" s="47">
        <f t="shared" si="51"/>
        <v>0</v>
      </c>
      <c r="G92" s="47">
        <f t="shared" si="51"/>
        <v>0</v>
      </c>
      <c r="H92" s="47">
        <f t="shared" si="51"/>
        <v>0</v>
      </c>
      <c r="I92" s="47">
        <f t="shared" si="51"/>
        <v>0</v>
      </c>
      <c r="J92" s="47">
        <f t="shared" si="51"/>
        <v>0</v>
      </c>
      <c r="K92" s="46">
        <f>VLOOKUP(A92,'MEDIÇÃO 01'!A:K,8,FALSE)</f>
        <v>0</v>
      </c>
      <c r="L92" s="48"/>
      <c r="M92" s="46">
        <f>K92</f>
        <v>0</v>
      </c>
      <c r="N92" s="43">
        <f>SUM(D92:J92)</f>
        <v>0</v>
      </c>
      <c r="O92" s="40" t="b">
        <f t="shared" ref="O92:O93" si="52">N92=K92</f>
        <v>1</v>
      </c>
      <c r="P92" s="43">
        <f>SUM(D92:J92)</f>
        <v>0</v>
      </c>
      <c r="Q92" s="40" t="b">
        <f>P92=M92</f>
        <v>1</v>
      </c>
    </row>
    <row r="93" spans="1:17" x14ac:dyDescent="0.2">
      <c r="A93" s="315"/>
      <c r="B93" s="318"/>
      <c r="C93" s="45" t="s">
        <v>877</v>
      </c>
      <c r="D93" s="49">
        <v>0</v>
      </c>
      <c r="E93" s="49">
        <v>0</v>
      </c>
      <c r="F93" s="49">
        <v>0</v>
      </c>
      <c r="G93" s="49">
        <v>0</v>
      </c>
      <c r="H93" s="49">
        <v>0.3</v>
      </c>
      <c r="I93" s="49">
        <v>0.3</v>
      </c>
      <c r="J93" s="49">
        <v>0.4</v>
      </c>
      <c r="K93" s="46"/>
      <c r="L93" s="48"/>
      <c r="M93" s="49">
        <v>1</v>
      </c>
      <c r="N93" s="96">
        <f>SUM(D93:J93)</f>
        <v>1</v>
      </c>
      <c r="O93" s="40" t="b">
        <f t="shared" si="52"/>
        <v>0</v>
      </c>
    </row>
    <row r="94" spans="1:17" ht="11.25" customHeight="1" x14ac:dyDescent="0.2">
      <c r="A94" s="315"/>
      <c r="B94" s="318"/>
      <c r="C94" s="50" t="s">
        <v>878</v>
      </c>
      <c r="D94" s="51" t="s">
        <v>879</v>
      </c>
      <c r="E94" s="51" t="s">
        <v>879</v>
      </c>
      <c r="F94" s="51" t="s">
        <v>879</v>
      </c>
      <c r="G94" s="51" t="s">
        <v>879</v>
      </c>
      <c r="H94" s="51" t="s">
        <v>879</v>
      </c>
      <c r="I94" s="51" t="s">
        <v>879</v>
      </c>
      <c r="J94" s="51" t="s">
        <v>879</v>
      </c>
      <c r="K94" s="52"/>
      <c r="L94" s="53"/>
      <c r="M94" s="54" t="s">
        <v>880</v>
      </c>
    </row>
    <row r="95" spans="1:17" ht="15" customHeight="1" x14ac:dyDescent="0.2">
      <c r="A95" s="316"/>
      <c r="B95" s="319"/>
      <c r="C95" s="50" t="s">
        <v>881</v>
      </c>
      <c r="D95" s="55">
        <v>0</v>
      </c>
      <c r="E95" s="55">
        <v>0</v>
      </c>
      <c r="F95" s="55">
        <v>0</v>
      </c>
      <c r="G95" s="55">
        <v>0</v>
      </c>
      <c r="H95" s="55">
        <v>0</v>
      </c>
      <c r="I95" s="55">
        <v>0</v>
      </c>
      <c r="J95" s="55">
        <v>0</v>
      </c>
      <c r="K95" s="52"/>
      <c r="L95" s="53"/>
      <c r="M95" s="56">
        <v>0</v>
      </c>
    </row>
    <row r="96" spans="1:17" ht="23.25" customHeight="1" x14ac:dyDescent="0.2">
      <c r="A96" s="314">
        <v>24</v>
      </c>
      <c r="B96" s="317" t="s">
        <v>904</v>
      </c>
      <c r="C96" s="45" t="s">
        <v>875</v>
      </c>
      <c r="D96" s="47">
        <f>$M$96*D97</f>
        <v>0</v>
      </c>
      <c r="E96" s="47">
        <f t="shared" ref="E96:J96" si="53">$M$96*E97</f>
        <v>0</v>
      </c>
      <c r="F96" s="47">
        <f t="shared" si="53"/>
        <v>0</v>
      </c>
      <c r="G96" s="47">
        <f t="shared" si="53"/>
        <v>0</v>
      </c>
      <c r="H96" s="47">
        <f t="shared" si="53"/>
        <v>0</v>
      </c>
      <c r="I96" s="47">
        <f t="shared" si="53"/>
        <v>0</v>
      </c>
      <c r="J96" s="47">
        <f t="shared" si="53"/>
        <v>0</v>
      </c>
      <c r="K96" s="46">
        <f>VLOOKUP(A96,'MEDIÇÃO 01'!A:K,8,FALSE)</f>
        <v>0</v>
      </c>
      <c r="L96" s="48"/>
      <c r="M96" s="46">
        <f>K96</f>
        <v>0</v>
      </c>
      <c r="N96" s="43">
        <f>SUM(D96:J96)</f>
        <v>0</v>
      </c>
      <c r="O96" s="40" t="b">
        <f t="shared" ref="O96:O97" si="54">N96=K96</f>
        <v>1</v>
      </c>
      <c r="P96" s="43">
        <f>SUM(D96:J96)</f>
        <v>0</v>
      </c>
      <c r="Q96" s="40" t="b">
        <f>P96=M96</f>
        <v>1</v>
      </c>
    </row>
    <row r="97" spans="1:17" ht="25.5" customHeight="1" x14ac:dyDescent="0.2">
      <c r="A97" s="315"/>
      <c r="B97" s="318"/>
      <c r="C97" s="45" t="s">
        <v>877</v>
      </c>
      <c r="D97" s="49">
        <v>0</v>
      </c>
      <c r="E97" s="49">
        <v>0</v>
      </c>
      <c r="F97" s="49">
        <v>0</v>
      </c>
      <c r="G97" s="49">
        <v>0.2</v>
      </c>
      <c r="H97" s="49">
        <v>0.3</v>
      </c>
      <c r="I97" s="49">
        <v>0.4</v>
      </c>
      <c r="J97" s="49">
        <v>0.1</v>
      </c>
      <c r="K97" s="46"/>
      <c r="L97" s="48"/>
      <c r="M97" s="49">
        <v>1</v>
      </c>
      <c r="N97" s="96">
        <f>SUM(D97:J97)</f>
        <v>1</v>
      </c>
      <c r="O97" s="40" t="b">
        <f t="shared" si="54"/>
        <v>0</v>
      </c>
    </row>
    <row r="98" spans="1:17" hidden="1" x14ac:dyDescent="0.2">
      <c r="A98" s="315"/>
      <c r="B98" s="318"/>
      <c r="C98" s="50" t="s">
        <v>878</v>
      </c>
      <c r="D98" s="51" t="s">
        <v>879</v>
      </c>
      <c r="E98" s="51" t="s">
        <v>879</v>
      </c>
      <c r="F98" s="51" t="s">
        <v>879</v>
      </c>
      <c r="G98" s="51" t="s">
        <v>879</v>
      </c>
      <c r="H98" s="51" t="s">
        <v>879</v>
      </c>
      <c r="I98" s="51" t="s">
        <v>879</v>
      </c>
      <c r="J98" s="51" t="s">
        <v>879</v>
      </c>
      <c r="K98" s="52"/>
      <c r="L98" s="53"/>
      <c r="M98" s="54" t="s">
        <v>880</v>
      </c>
    </row>
    <row r="99" spans="1:17" ht="30" hidden="1" x14ac:dyDescent="0.2">
      <c r="A99" s="316"/>
      <c r="B99" s="319"/>
      <c r="C99" s="50" t="s">
        <v>881</v>
      </c>
      <c r="D99" s="55">
        <v>0</v>
      </c>
      <c r="E99" s="55">
        <v>0</v>
      </c>
      <c r="F99" s="55">
        <v>0</v>
      </c>
      <c r="G99" s="55">
        <v>0</v>
      </c>
      <c r="H99" s="55">
        <v>0</v>
      </c>
      <c r="I99" s="55">
        <v>0</v>
      </c>
      <c r="J99" s="55">
        <v>0</v>
      </c>
      <c r="K99" s="52"/>
      <c r="L99" s="53"/>
      <c r="M99" s="56">
        <v>0</v>
      </c>
    </row>
    <row r="100" spans="1:17" ht="21" customHeight="1" x14ac:dyDescent="0.2">
      <c r="A100" s="314">
        <v>25</v>
      </c>
      <c r="B100" s="317" t="s">
        <v>905</v>
      </c>
      <c r="C100" s="45" t="s">
        <v>875</v>
      </c>
      <c r="D100" s="47">
        <f>$M$100*D101</f>
        <v>0</v>
      </c>
      <c r="E100" s="47">
        <f t="shared" ref="E100:J100" si="55">$M$100*E101</f>
        <v>0</v>
      </c>
      <c r="F100" s="47">
        <f t="shared" si="55"/>
        <v>0</v>
      </c>
      <c r="G100" s="47">
        <f t="shared" si="55"/>
        <v>0</v>
      </c>
      <c r="H100" s="47">
        <f t="shared" si="55"/>
        <v>0</v>
      </c>
      <c r="I100" s="47">
        <f t="shared" si="55"/>
        <v>0</v>
      </c>
      <c r="J100" s="47">
        <f t="shared" si="55"/>
        <v>0</v>
      </c>
      <c r="K100" s="46">
        <f>VLOOKUP(A100,'MEDIÇÃO 01'!A:K,8,FALSE)</f>
        <v>0</v>
      </c>
      <c r="L100" s="48"/>
      <c r="M100" s="46">
        <f>K100</f>
        <v>0</v>
      </c>
      <c r="N100" s="43">
        <f>SUM(D100:J100)</f>
        <v>0</v>
      </c>
      <c r="O100" s="40" t="b">
        <f t="shared" ref="O100:O101" si="56">N100=K100</f>
        <v>1</v>
      </c>
      <c r="P100" s="43">
        <f>SUM(D100:J100)</f>
        <v>0</v>
      </c>
      <c r="Q100" s="40" t="b">
        <f>P100=M100</f>
        <v>1</v>
      </c>
    </row>
    <row r="101" spans="1:17" ht="23.25" customHeight="1" x14ac:dyDescent="0.2">
      <c r="A101" s="315"/>
      <c r="B101" s="318"/>
      <c r="C101" s="45" t="s">
        <v>877</v>
      </c>
      <c r="D101" s="49">
        <v>0</v>
      </c>
      <c r="E101" s="49">
        <v>0</v>
      </c>
      <c r="F101" s="49">
        <v>0</v>
      </c>
      <c r="G101" s="49">
        <v>0</v>
      </c>
      <c r="H101" s="49">
        <v>0.1</v>
      </c>
      <c r="I101" s="49">
        <v>0.5</v>
      </c>
      <c r="J101" s="49">
        <v>0.4</v>
      </c>
      <c r="K101" s="46"/>
      <c r="L101" s="48"/>
      <c r="M101" s="49">
        <v>1</v>
      </c>
      <c r="N101" s="96">
        <f>SUM(D101:J101)</f>
        <v>1</v>
      </c>
      <c r="O101" s="40" t="b">
        <f t="shared" si="56"/>
        <v>0</v>
      </c>
    </row>
    <row r="102" spans="1:17" ht="16.5" customHeight="1" x14ac:dyDescent="0.2">
      <c r="A102" s="315"/>
      <c r="B102" s="318"/>
      <c r="C102" s="50" t="s">
        <v>878</v>
      </c>
      <c r="D102" s="51" t="s">
        <v>879</v>
      </c>
      <c r="E102" s="51" t="s">
        <v>879</v>
      </c>
      <c r="F102" s="51" t="s">
        <v>879</v>
      </c>
      <c r="G102" s="51" t="s">
        <v>879</v>
      </c>
      <c r="H102" s="51" t="s">
        <v>879</v>
      </c>
      <c r="I102" s="51" t="s">
        <v>879</v>
      </c>
      <c r="J102" s="51" t="s">
        <v>879</v>
      </c>
      <c r="K102" s="52"/>
      <c r="L102" s="53"/>
      <c r="M102" s="54" t="s">
        <v>880</v>
      </c>
    </row>
    <row r="103" spans="1:17" ht="14.25" customHeight="1" x14ac:dyDescent="0.2">
      <c r="A103" s="316"/>
      <c r="B103" s="319"/>
      <c r="C103" s="50" t="s">
        <v>881</v>
      </c>
      <c r="D103" s="55">
        <v>0</v>
      </c>
      <c r="E103" s="55">
        <v>0</v>
      </c>
      <c r="F103" s="55">
        <v>0</v>
      </c>
      <c r="G103" s="55">
        <v>0</v>
      </c>
      <c r="H103" s="55">
        <v>0</v>
      </c>
      <c r="I103" s="55">
        <v>0</v>
      </c>
      <c r="J103" s="55">
        <v>0</v>
      </c>
      <c r="K103" s="52"/>
      <c r="L103" s="53"/>
      <c r="M103" s="56">
        <v>0</v>
      </c>
    </row>
    <row r="104" spans="1:17" x14ac:dyDescent="0.2">
      <c r="A104" s="314">
        <v>26</v>
      </c>
      <c r="B104" s="317" t="s">
        <v>906</v>
      </c>
      <c r="C104" s="45" t="s">
        <v>875</v>
      </c>
      <c r="D104" s="47">
        <f>$M$104*D105</f>
        <v>0</v>
      </c>
      <c r="E104" s="47">
        <f t="shared" ref="E104:J104" si="57">$M$104*E105</f>
        <v>0</v>
      </c>
      <c r="F104" s="47">
        <f t="shared" si="57"/>
        <v>0</v>
      </c>
      <c r="G104" s="47">
        <f t="shared" si="57"/>
        <v>0</v>
      </c>
      <c r="H104" s="47">
        <f t="shared" si="57"/>
        <v>0</v>
      </c>
      <c r="I104" s="47">
        <f t="shared" si="57"/>
        <v>0</v>
      </c>
      <c r="J104" s="47">
        <f t="shared" si="57"/>
        <v>0</v>
      </c>
      <c r="K104" s="46">
        <f>VLOOKUP(A104,'MEDIÇÃO 01'!A:K,8,FALSE)</f>
        <v>0</v>
      </c>
      <c r="L104" s="48"/>
      <c r="M104" s="46">
        <f>K104</f>
        <v>0</v>
      </c>
      <c r="N104" s="43">
        <f>SUM(D104:J104)</f>
        <v>0</v>
      </c>
      <c r="O104" s="40" t="b">
        <f t="shared" ref="O104:O105" si="58">N104=K104</f>
        <v>1</v>
      </c>
      <c r="P104" s="43">
        <f>SUM(D104:J104)</f>
        <v>0</v>
      </c>
      <c r="Q104" s="40" t="b">
        <f>P104=M104</f>
        <v>1</v>
      </c>
    </row>
    <row r="105" spans="1:17" x14ac:dyDescent="0.2">
      <c r="A105" s="315"/>
      <c r="B105" s="318"/>
      <c r="C105" s="45" t="s">
        <v>877</v>
      </c>
      <c r="D105" s="49">
        <v>0</v>
      </c>
      <c r="E105" s="49">
        <v>0</v>
      </c>
      <c r="F105" s="49">
        <v>0</v>
      </c>
      <c r="G105" s="49">
        <v>0</v>
      </c>
      <c r="H105" s="49">
        <v>0</v>
      </c>
      <c r="I105" s="49">
        <v>0</v>
      </c>
      <c r="J105" s="49">
        <v>1</v>
      </c>
      <c r="K105" s="46"/>
      <c r="L105" s="48"/>
      <c r="M105" s="49">
        <v>1</v>
      </c>
      <c r="N105" s="96">
        <f>SUM(D105:J105)</f>
        <v>1</v>
      </c>
      <c r="O105" s="40" t="b">
        <f t="shared" si="58"/>
        <v>0</v>
      </c>
    </row>
    <row r="106" spans="1:17" ht="14.25" customHeight="1" x14ac:dyDescent="0.2">
      <c r="A106" s="315"/>
      <c r="B106" s="318"/>
      <c r="C106" s="50" t="s">
        <v>878</v>
      </c>
      <c r="D106" s="51" t="s">
        <v>879</v>
      </c>
      <c r="E106" s="51" t="s">
        <v>879</v>
      </c>
      <c r="F106" s="51" t="s">
        <v>879</v>
      </c>
      <c r="G106" s="51" t="s">
        <v>879</v>
      </c>
      <c r="H106" s="51" t="s">
        <v>879</v>
      </c>
      <c r="I106" s="51" t="s">
        <v>879</v>
      </c>
      <c r="J106" s="51" t="s">
        <v>879</v>
      </c>
      <c r="K106" s="52"/>
      <c r="L106" s="53"/>
      <c r="M106" s="54" t="s">
        <v>880</v>
      </c>
    </row>
    <row r="107" spans="1:17" ht="12" customHeight="1" x14ac:dyDescent="0.2">
      <c r="A107" s="316"/>
      <c r="B107" s="319"/>
      <c r="C107" s="50" t="s">
        <v>881</v>
      </c>
      <c r="D107" s="55">
        <v>0</v>
      </c>
      <c r="E107" s="55">
        <v>0</v>
      </c>
      <c r="F107" s="55">
        <v>0</v>
      </c>
      <c r="G107" s="55">
        <v>0</v>
      </c>
      <c r="H107" s="55">
        <v>0</v>
      </c>
      <c r="I107" s="55">
        <v>0</v>
      </c>
      <c r="J107" s="55">
        <v>0</v>
      </c>
      <c r="K107" s="52"/>
      <c r="L107" s="53"/>
      <c r="M107" s="56">
        <v>0</v>
      </c>
    </row>
    <row r="108" spans="1:17" ht="19.5" customHeight="1" x14ac:dyDescent="0.2">
      <c r="A108" s="314">
        <v>27</v>
      </c>
      <c r="B108" s="317" t="s">
        <v>907</v>
      </c>
      <c r="C108" s="45" t="s">
        <v>875</v>
      </c>
      <c r="D108" s="47">
        <f>$M$108*D109</f>
        <v>0</v>
      </c>
      <c r="E108" s="47">
        <f t="shared" ref="E108:J108" si="59">$M$108*E109</f>
        <v>0</v>
      </c>
      <c r="F108" s="47">
        <f t="shared" si="59"/>
        <v>0</v>
      </c>
      <c r="G108" s="47">
        <f t="shared" si="59"/>
        <v>0</v>
      </c>
      <c r="H108" s="47">
        <f t="shared" si="59"/>
        <v>0</v>
      </c>
      <c r="I108" s="47">
        <f t="shared" si="59"/>
        <v>0</v>
      </c>
      <c r="J108" s="47">
        <f t="shared" si="59"/>
        <v>0</v>
      </c>
      <c r="K108" s="46">
        <f>VLOOKUP(A108,'MEDIÇÃO 01'!A:K,8,FALSE)</f>
        <v>0</v>
      </c>
      <c r="L108" s="48"/>
      <c r="M108" s="46">
        <f>K108</f>
        <v>0</v>
      </c>
      <c r="N108" s="43">
        <f>SUM(D108:J108)</f>
        <v>0</v>
      </c>
      <c r="O108" s="40" t="b">
        <f t="shared" ref="O108:O109" si="60">N108=K108</f>
        <v>1</v>
      </c>
      <c r="P108" s="43">
        <f>SUM(D108:J108)</f>
        <v>0</v>
      </c>
      <c r="Q108" s="40" t="b">
        <f>P108=M108</f>
        <v>1</v>
      </c>
    </row>
    <row r="109" spans="1:17" ht="22.5" customHeight="1" x14ac:dyDescent="0.2">
      <c r="A109" s="315"/>
      <c r="B109" s="318"/>
      <c r="C109" s="45" t="s">
        <v>877</v>
      </c>
      <c r="D109" s="49">
        <v>0</v>
      </c>
      <c r="E109" s="49">
        <v>0</v>
      </c>
      <c r="F109" s="49">
        <v>0</v>
      </c>
      <c r="G109" s="49">
        <v>0</v>
      </c>
      <c r="H109" s="49">
        <v>0</v>
      </c>
      <c r="I109" s="49">
        <v>0</v>
      </c>
      <c r="J109" s="49">
        <v>1</v>
      </c>
      <c r="K109" s="46"/>
      <c r="L109" s="48"/>
      <c r="M109" s="49">
        <v>1</v>
      </c>
      <c r="N109" s="96">
        <f>SUM(D109:J109)</f>
        <v>1</v>
      </c>
      <c r="O109" s="40" t="b">
        <f t="shared" si="60"/>
        <v>0</v>
      </c>
    </row>
    <row r="110" spans="1:17" ht="11.25" customHeight="1" x14ac:dyDescent="0.2">
      <c r="A110" s="315"/>
      <c r="B110" s="318"/>
      <c r="C110" s="50" t="s">
        <v>878</v>
      </c>
      <c r="D110" s="51" t="s">
        <v>879</v>
      </c>
      <c r="E110" s="51" t="s">
        <v>879</v>
      </c>
      <c r="F110" s="51" t="s">
        <v>879</v>
      </c>
      <c r="G110" s="51" t="s">
        <v>879</v>
      </c>
      <c r="H110" s="51" t="s">
        <v>879</v>
      </c>
      <c r="I110" s="51" t="s">
        <v>879</v>
      </c>
      <c r="J110" s="51" t="s">
        <v>879</v>
      </c>
      <c r="K110" s="52"/>
      <c r="L110" s="53"/>
      <c r="M110" s="54" t="s">
        <v>880</v>
      </c>
    </row>
    <row r="111" spans="1:17" ht="16.5" customHeight="1" x14ac:dyDescent="0.2">
      <c r="A111" s="316"/>
      <c r="B111" s="319"/>
      <c r="C111" s="50" t="s">
        <v>881</v>
      </c>
      <c r="D111" s="55">
        <v>0</v>
      </c>
      <c r="E111" s="55">
        <v>0</v>
      </c>
      <c r="F111" s="55">
        <v>0</v>
      </c>
      <c r="G111" s="55">
        <v>0</v>
      </c>
      <c r="H111" s="55">
        <v>0</v>
      </c>
      <c r="I111" s="55">
        <v>0</v>
      </c>
      <c r="J111" s="55">
        <v>0</v>
      </c>
      <c r="K111" s="52"/>
      <c r="L111" s="53"/>
      <c r="M111" s="56">
        <v>0</v>
      </c>
    </row>
    <row r="112" spans="1:17" ht="22.5" customHeight="1" x14ac:dyDescent="0.2">
      <c r="A112" s="314">
        <v>28</v>
      </c>
      <c r="B112" s="317" t="s">
        <v>908</v>
      </c>
      <c r="C112" s="45" t="s">
        <v>875</v>
      </c>
      <c r="D112" s="47">
        <f>$M$112*D113</f>
        <v>0</v>
      </c>
      <c r="E112" s="47">
        <f t="shared" ref="E112:J112" si="61">$M$112*E113</f>
        <v>0</v>
      </c>
      <c r="F112" s="47">
        <f t="shared" si="61"/>
        <v>0</v>
      </c>
      <c r="G112" s="47">
        <f t="shared" si="61"/>
        <v>0</v>
      </c>
      <c r="H112" s="47">
        <f t="shared" si="61"/>
        <v>0</v>
      </c>
      <c r="I112" s="47">
        <f t="shared" si="61"/>
        <v>0</v>
      </c>
      <c r="J112" s="47">
        <f t="shared" si="61"/>
        <v>0</v>
      </c>
      <c r="K112" s="46">
        <f>VLOOKUP(A112,'MEDIÇÃO 01'!A:K,8,FALSE)</f>
        <v>0</v>
      </c>
      <c r="L112" s="48"/>
      <c r="M112" s="46">
        <f>K112</f>
        <v>0</v>
      </c>
      <c r="N112" s="43">
        <f>SUM(D112:J112)</f>
        <v>0</v>
      </c>
      <c r="O112" s="40" t="b">
        <f t="shared" ref="O112:O113" si="62">N112=K112</f>
        <v>1</v>
      </c>
      <c r="P112" s="43">
        <f>SUM(D112:J112)</f>
        <v>0</v>
      </c>
      <c r="Q112" s="40" t="b">
        <f>P112=M112</f>
        <v>1</v>
      </c>
    </row>
    <row r="113" spans="1:17" ht="21.75" customHeight="1" x14ac:dyDescent="0.2">
      <c r="A113" s="315"/>
      <c r="B113" s="318"/>
      <c r="C113" s="45" t="s">
        <v>877</v>
      </c>
      <c r="D113" s="49">
        <v>0</v>
      </c>
      <c r="E113" s="49">
        <v>0</v>
      </c>
      <c r="F113" s="49">
        <v>0</v>
      </c>
      <c r="G113" s="49">
        <v>0</v>
      </c>
      <c r="H113" s="49">
        <v>0</v>
      </c>
      <c r="I113" s="49">
        <v>0</v>
      </c>
      <c r="J113" s="49">
        <v>1</v>
      </c>
      <c r="K113" s="46"/>
      <c r="L113" s="48"/>
      <c r="M113" s="49">
        <v>1</v>
      </c>
      <c r="N113" s="96">
        <f>SUM(D113:J113)</f>
        <v>1</v>
      </c>
      <c r="O113" s="40" t="b">
        <f t="shared" si="62"/>
        <v>0</v>
      </c>
    </row>
    <row r="114" spans="1:17" ht="17.25" customHeight="1" x14ac:dyDescent="0.2">
      <c r="A114" s="315"/>
      <c r="B114" s="318"/>
      <c r="C114" s="50" t="s">
        <v>878</v>
      </c>
      <c r="D114" s="51" t="s">
        <v>879</v>
      </c>
      <c r="E114" s="51" t="s">
        <v>879</v>
      </c>
      <c r="F114" s="51" t="s">
        <v>879</v>
      </c>
      <c r="G114" s="51" t="s">
        <v>879</v>
      </c>
      <c r="H114" s="51" t="s">
        <v>879</v>
      </c>
      <c r="I114" s="51" t="s">
        <v>879</v>
      </c>
      <c r="J114" s="51" t="s">
        <v>879</v>
      </c>
      <c r="K114" s="52"/>
      <c r="L114" s="53"/>
      <c r="M114" s="54" t="s">
        <v>880</v>
      </c>
    </row>
    <row r="115" spans="1:17" ht="15" customHeight="1" x14ac:dyDescent="0.2">
      <c r="A115" s="316"/>
      <c r="B115" s="319"/>
      <c r="C115" s="50" t="s">
        <v>881</v>
      </c>
      <c r="D115" s="55">
        <v>0</v>
      </c>
      <c r="E115" s="55">
        <v>0</v>
      </c>
      <c r="F115" s="55">
        <v>0</v>
      </c>
      <c r="G115" s="55">
        <v>0</v>
      </c>
      <c r="H115" s="55">
        <v>0</v>
      </c>
      <c r="I115" s="55">
        <v>0</v>
      </c>
      <c r="J115" s="55">
        <v>0</v>
      </c>
      <c r="K115" s="52"/>
      <c r="L115" s="53"/>
      <c r="M115" s="56">
        <v>0</v>
      </c>
    </row>
    <row r="116" spans="1:17" ht="17.25" customHeight="1" x14ac:dyDescent="0.2">
      <c r="A116" s="314">
        <v>29</v>
      </c>
      <c r="B116" s="317" t="s">
        <v>909</v>
      </c>
      <c r="C116" s="45" t="s">
        <v>875</v>
      </c>
      <c r="D116" s="47">
        <f>$M$116*D117</f>
        <v>0</v>
      </c>
      <c r="E116" s="47">
        <f t="shared" ref="E116:J116" si="63">$M$116*E117</f>
        <v>0</v>
      </c>
      <c r="F116" s="47">
        <f t="shared" si="63"/>
        <v>0</v>
      </c>
      <c r="G116" s="47">
        <f t="shared" si="63"/>
        <v>0</v>
      </c>
      <c r="H116" s="47">
        <f t="shared" si="63"/>
        <v>0</v>
      </c>
      <c r="I116" s="47">
        <f t="shared" si="63"/>
        <v>0</v>
      </c>
      <c r="J116" s="47">
        <f t="shared" si="63"/>
        <v>0</v>
      </c>
      <c r="K116" s="46">
        <f>VLOOKUP(A116,'MEDIÇÃO 01'!A:K,8,FALSE)</f>
        <v>0</v>
      </c>
      <c r="L116" s="48"/>
      <c r="M116" s="46">
        <f>K116</f>
        <v>0</v>
      </c>
      <c r="N116" s="43">
        <f>SUM(D116:J116)</f>
        <v>0</v>
      </c>
      <c r="O116" s="40" t="b">
        <f t="shared" ref="O116:O117" si="64">N116=K116</f>
        <v>1</v>
      </c>
      <c r="P116" s="43">
        <f>SUM(D116:J116)</f>
        <v>0</v>
      </c>
      <c r="Q116" s="40" t="b">
        <f>P116=M116</f>
        <v>1</v>
      </c>
    </row>
    <row r="117" spans="1:17" ht="17.25" customHeight="1" x14ac:dyDescent="0.2">
      <c r="A117" s="315"/>
      <c r="B117" s="318"/>
      <c r="C117" s="45" t="s">
        <v>877</v>
      </c>
      <c r="D117" s="49">
        <v>0</v>
      </c>
      <c r="E117" s="49">
        <v>0</v>
      </c>
      <c r="F117" s="49">
        <v>0.15</v>
      </c>
      <c r="G117" s="49">
        <v>0.15</v>
      </c>
      <c r="H117" s="49">
        <v>0.4</v>
      </c>
      <c r="I117" s="49">
        <v>0.2</v>
      </c>
      <c r="J117" s="49">
        <v>0.1</v>
      </c>
      <c r="K117" s="46"/>
      <c r="L117" s="48"/>
      <c r="M117" s="49">
        <v>1</v>
      </c>
      <c r="N117" s="96">
        <f>SUM(D117:J117)</f>
        <v>0.99999999999999989</v>
      </c>
      <c r="O117" s="40" t="b">
        <f t="shared" si="64"/>
        <v>0</v>
      </c>
    </row>
    <row r="118" spans="1:17" ht="16.5" customHeight="1" x14ac:dyDescent="0.2">
      <c r="A118" s="315"/>
      <c r="B118" s="318"/>
      <c r="C118" s="50" t="s">
        <v>878</v>
      </c>
      <c r="D118" s="51" t="s">
        <v>879</v>
      </c>
      <c r="E118" s="51" t="s">
        <v>879</v>
      </c>
      <c r="F118" s="51" t="s">
        <v>879</v>
      </c>
      <c r="G118" s="51" t="s">
        <v>879</v>
      </c>
      <c r="H118" s="51" t="s">
        <v>879</v>
      </c>
      <c r="I118" s="51" t="s">
        <v>879</v>
      </c>
      <c r="J118" s="51" t="s">
        <v>879</v>
      </c>
      <c r="K118" s="52"/>
      <c r="L118" s="53"/>
      <c r="M118" s="54" t="s">
        <v>880</v>
      </c>
    </row>
    <row r="119" spans="1:17" ht="14.25" customHeight="1" x14ac:dyDescent="0.2">
      <c r="A119" s="316"/>
      <c r="B119" s="319"/>
      <c r="C119" s="50" t="s">
        <v>881</v>
      </c>
      <c r="D119" s="55">
        <v>0</v>
      </c>
      <c r="E119" s="55">
        <v>0</v>
      </c>
      <c r="F119" s="55">
        <v>0</v>
      </c>
      <c r="G119" s="55">
        <v>0</v>
      </c>
      <c r="H119" s="55">
        <v>0</v>
      </c>
      <c r="I119" s="55">
        <v>0</v>
      </c>
      <c r="J119" s="55">
        <v>0</v>
      </c>
      <c r="K119" s="52"/>
      <c r="L119" s="53"/>
      <c r="M119" s="56">
        <v>0</v>
      </c>
    </row>
    <row r="120" spans="1:17" ht="32.25" customHeight="1" x14ac:dyDescent="0.2">
      <c r="A120" s="314">
        <v>30</v>
      </c>
      <c r="B120" s="317" t="s">
        <v>910</v>
      </c>
      <c r="C120" s="45" t="s">
        <v>875</v>
      </c>
      <c r="D120" s="47">
        <f>$M$120*D121</f>
        <v>0</v>
      </c>
      <c r="E120" s="47">
        <f t="shared" ref="E120:J120" si="65">$M$120*E121</f>
        <v>0</v>
      </c>
      <c r="F120" s="47">
        <f t="shared" si="65"/>
        <v>0</v>
      </c>
      <c r="G120" s="47">
        <f t="shared" si="65"/>
        <v>0</v>
      </c>
      <c r="H120" s="47">
        <f t="shared" si="65"/>
        <v>0</v>
      </c>
      <c r="I120" s="47">
        <f t="shared" si="65"/>
        <v>0</v>
      </c>
      <c r="J120" s="47">
        <f t="shared" si="65"/>
        <v>0</v>
      </c>
      <c r="K120" s="46">
        <f>VLOOKUP(A120,'MEDIÇÃO 01'!A:K,8,FALSE)</f>
        <v>0</v>
      </c>
      <c r="L120" s="48"/>
      <c r="M120" s="46">
        <f>K120</f>
        <v>0</v>
      </c>
      <c r="N120" s="43">
        <f>SUM(D120:J120)</f>
        <v>0</v>
      </c>
      <c r="O120" s="40" t="b">
        <f>N120=K120</f>
        <v>1</v>
      </c>
      <c r="P120" s="43">
        <f>SUM(D120:J120)</f>
        <v>0</v>
      </c>
      <c r="Q120" s="40" t="b">
        <f>P120=M120</f>
        <v>1</v>
      </c>
    </row>
    <row r="121" spans="1:17" x14ac:dyDescent="0.2">
      <c r="A121" s="315"/>
      <c r="B121" s="318"/>
      <c r="C121" s="45" t="s">
        <v>877</v>
      </c>
      <c r="D121" s="49">
        <v>0.15384200000000001</v>
      </c>
      <c r="E121" s="49">
        <f>D121</f>
        <v>0.15384200000000001</v>
      </c>
      <c r="F121" s="49">
        <f t="shared" ref="F121:I121" si="66">E121</f>
        <v>0.15384200000000001</v>
      </c>
      <c r="G121" s="49">
        <f t="shared" si="66"/>
        <v>0.15384200000000001</v>
      </c>
      <c r="H121" s="49">
        <f t="shared" si="66"/>
        <v>0.15384200000000001</v>
      </c>
      <c r="I121" s="49">
        <f t="shared" si="66"/>
        <v>0.15384200000000001</v>
      </c>
      <c r="J121" s="49">
        <v>7.6948000000000003E-2</v>
      </c>
      <c r="K121" s="48"/>
      <c r="L121" s="48"/>
      <c r="M121" s="49">
        <v>1</v>
      </c>
      <c r="N121" s="96">
        <f>SUM(D121:J121)</f>
        <v>1</v>
      </c>
    </row>
    <row r="122" spans="1:17" ht="12.75" customHeight="1" x14ac:dyDescent="0.2">
      <c r="A122" s="315"/>
      <c r="B122" s="318"/>
      <c r="C122" s="50" t="s">
        <v>878</v>
      </c>
      <c r="D122" s="51" t="s">
        <v>879</v>
      </c>
      <c r="E122" s="51" t="s">
        <v>879</v>
      </c>
      <c r="F122" s="51" t="s">
        <v>879</v>
      </c>
      <c r="G122" s="51" t="s">
        <v>879</v>
      </c>
      <c r="H122" s="51" t="s">
        <v>879</v>
      </c>
      <c r="I122" s="51" t="s">
        <v>879</v>
      </c>
      <c r="J122" s="51" t="s">
        <v>879</v>
      </c>
      <c r="K122" s="52"/>
      <c r="L122" s="53"/>
      <c r="M122" s="54" t="s">
        <v>880</v>
      </c>
    </row>
    <row r="123" spans="1:17" ht="21.75" customHeight="1" x14ac:dyDescent="0.2">
      <c r="A123" s="316"/>
      <c r="B123" s="319"/>
      <c r="C123" s="50" t="s">
        <v>881</v>
      </c>
      <c r="D123" s="55">
        <v>0</v>
      </c>
      <c r="E123" s="55">
        <v>0</v>
      </c>
      <c r="F123" s="55">
        <v>0</v>
      </c>
      <c r="G123" s="55">
        <v>0</v>
      </c>
      <c r="H123" s="55">
        <v>0</v>
      </c>
      <c r="I123" s="55">
        <v>0</v>
      </c>
      <c r="J123" s="55">
        <v>0</v>
      </c>
      <c r="K123" s="52"/>
      <c r="L123" s="53"/>
      <c r="M123" s="56">
        <v>0</v>
      </c>
    </row>
    <row r="124" spans="1:17" ht="39" customHeight="1" x14ac:dyDescent="0.2">
      <c r="A124" s="321"/>
      <c r="B124" s="324" t="s">
        <v>911</v>
      </c>
      <c r="C124" s="57" t="s">
        <v>875</v>
      </c>
      <c r="D124" s="58">
        <f>SUM(D120+D116+D112+D108+D104+D100+D96+D92+D88+D84+D80+D76+D72+D68+D64+D60+D56+D52+D48+D44+D40+D36+D32+D28+D24+D20+D16+D12+D8+D4)</f>
        <v>1.5</v>
      </c>
      <c r="E124" s="58">
        <f t="shared" ref="E124:I124" si="67">SUM(E120+E116+E112+E108+E104+E100+E96+E92+E88+E84+E80+E76+E72+E68+E64+E60+E56+E52+E48+E44+E40+E36+E32+E28+E24+E20+E16+E12+E8+E4)</f>
        <v>0.89999999999999991</v>
      </c>
      <c r="F124" s="58">
        <f t="shared" si="67"/>
        <v>0.30000000000000004</v>
      </c>
      <c r="G124" s="58">
        <f t="shared" si="67"/>
        <v>0.30000000000000004</v>
      </c>
      <c r="H124" s="58">
        <f t="shared" si="67"/>
        <v>0</v>
      </c>
      <c r="I124" s="58">
        <f t="shared" si="67"/>
        <v>0</v>
      </c>
      <c r="J124" s="58">
        <f>SUM(J120+J116+J112+J108+J104+J100+J96+J92+J88+J84+J80+J76+J72+J68+J64+J60+J56+J52+J48+J44+J40+J36+J32+J28+J24+J20+J16+J12+J8+J4)</f>
        <v>0</v>
      </c>
      <c r="K124" s="58">
        <f>SUM(K120+K116+K112+K108+K104+K100+K96+K92+K88+K84+K80+K76+K72+K68+K64+K60+K56+K52+K48+K44+K40+K36+K32+K28+K24+K20+K16+K12+K8+K4)</f>
        <v>3</v>
      </c>
      <c r="L124" s="57" t="s">
        <v>876</v>
      </c>
      <c r="M124" s="58">
        <f>SUM(M120+M116+M112+M108+M104+M100+M96+M92+M88+M84+M80+M76+M72+M68+M64+M60+M56+M52+M48+M44+M40+M36+M32+M28+M24+M20+M16+M12+M8+M4)</f>
        <v>3</v>
      </c>
    </row>
    <row r="125" spans="1:17" ht="29.25" customHeight="1" x14ac:dyDescent="0.2">
      <c r="A125" s="322"/>
      <c r="B125" s="325"/>
      <c r="C125" s="57" t="s">
        <v>877</v>
      </c>
      <c r="D125" s="59">
        <f>D124/$M$124</f>
        <v>0.5</v>
      </c>
      <c r="E125" s="59">
        <f t="shared" ref="E125:J125" si="68">E124/$M$124</f>
        <v>0.3</v>
      </c>
      <c r="F125" s="59">
        <f t="shared" si="68"/>
        <v>0.10000000000000002</v>
      </c>
      <c r="G125" s="59">
        <f t="shared" si="68"/>
        <v>0.10000000000000002</v>
      </c>
      <c r="H125" s="59">
        <f t="shared" si="68"/>
        <v>0</v>
      </c>
      <c r="I125" s="59">
        <f t="shared" si="68"/>
        <v>0</v>
      </c>
      <c r="J125" s="59">
        <f t="shared" si="68"/>
        <v>0</v>
      </c>
      <c r="K125" s="57" t="s">
        <v>912</v>
      </c>
      <c r="L125" s="60"/>
      <c r="M125" s="61">
        <v>1</v>
      </c>
      <c r="N125" s="96"/>
    </row>
    <row r="126" spans="1:17" ht="34.5" customHeight="1" x14ac:dyDescent="0.2">
      <c r="A126" s="323"/>
      <c r="B126" s="326"/>
      <c r="C126" s="57" t="s">
        <v>913</v>
      </c>
      <c r="D126" s="44">
        <f>D125</f>
        <v>0.5</v>
      </c>
      <c r="E126" s="59">
        <f>D126+E125</f>
        <v>0.8</v>
      </c>
      <c r="F126" s="59">
        <f t="shared" ref="F126:J126" si="69">E126+F125</f>
        <v>0.9</v>
      </c>
      <c r="G126" s="59">
        <f t="shared" si="69"/>
        <v>1</v>
      </c>
      <c r="H126" s="59">
        <f t="shared" si="69"/>
        <v>1</v>
      </c>
      <c r="I126" s="59">
        <f t="shared" si="69"/>
        <v>1</v>
      </c>
      <c r="J126" s="59">
        <f t="shared" si="69"/>
        <v>1</v>
      </c>
      <c r="K126" s="60"/>
      <c r="L126" s="60"/>
      <c r="M126" s="60"/>
    </row>
    <row r="128" spans="1:17" x14ac:dyDescent="0.2">
      <c r="A128" s="310" t="s">
        <v>916</v>
      </c>
      <c r="B128" s="310"/>
      <c r="C128" s="310"/>
      <c r="D128" s="21"/>
      <c r="E128" s="21"/>
      <c r="F128" s="21"/>
    </row>
    <row r="129" spans="1:15" x14ac:dyDescent="0.2">
      <c r="A129" s="21"/>
      <c r="B129" s="21"/>
      <c r="C129" s="21"/>
      <c r="D129" s="21"/>
      <c r="E129" s="21"/>
      <c r="F129" s="21"/>
      <c r="O129" s="40" t="b">
        <f>K124='MEDIÇÃO 01'!K890</f>
        <v>0</v>
      </c>
    </row>
    <row r="130" spans="1:15" x14ac:dyDescent="0.2">
      <c r="A130" s="21"/>
      <c r="B130" s="21"/>
      <c r="C130" s="21"/>
      <c r="D130" s="21"/>
      <c r="E130" s="21"/>
      <c r="F130" s="21"/>
    </row>
    <row r="131" spans="1:15" x14ac:dyDescent="0.2">
      <c r="A131" s="21"/>
      <c r="B131" s="21"/>
      <c r="C131" s="21"/>
      <c r="D131" s="21"/>
      <c r="E131" s="21"/>
      <c r="F131" s="21"/>
    </row>
    <row r="132" spans="1:15" x14ac:dyDescent="0.2">
      <c r="A132" s="63" t="s">
        <v>835</v>
      </c>
      <c r="B132" s="64"/>
      <c r="C132" s="21"/>
      <c r="D132" s="21"/>
      <c r="E132" s="21"/>
      <c r="F132" s="21"/>
    </row>
    <row r="133" spans="1:15" x14ac:dyDescent="0.2">
      <c r="A133" s="21" t="s">
        <v>836</v>
      </c>
      <c r="B133" s="64"/>
      <c r="C133" s="21"/>
      <c r="D133" s="21"/>
      <c r="E133" s="21"/>
      <c r="F133" s="21"/>
    </row>
    <row r="134" spans="1:15" x14ac:dyDescent="0.2">
      <c r="A134" s="21" t="s">
        <v>837</v>
      </c>
      <c r="B134" s="64"/>
      <c r="C134" s="21"/>
      <c r="D134" s="21"/>
      <c r="E134" s="21"/>
      <c r="F134" s="21"/>
    </row>
    <row r="135" spans="1:15" x14ac:dyDescent="0.2">
      <c r="A135" s="21" t="s">
        <v>838</v>
      </c>
      <c r="B135" s="64"/>
      <c r="C135" s="21"/>
      <c r="D135" s="21"/>
      <c r="E135" s="21"/>
      <c r="F135" s="21"/>
    </row>
  </sheetData>
  <autoFilter ref="K3:M126" xr:uid="{29F00193-CC5C-40FF-94F9-0BAEE9B29FE3}">
    <filterColumn colId="0">
      <colorFilter dxfId="0"/>
    </filterColumn>
  </autoFilter>
  <mergeCells count="66">
    <mergeCell ref="A116:A119"/>
    <mergeCell ref="B116:B119"/>
    <mergeCell ref="A120:A123"/>
    <mergeCell ref="B120:B123"/>
    <mergeCell ref="A124:A126"/>
    <mergeCell ref="B124:B126"/>
    <mergeCell ref="A104:A107"/>
    <mergeCell ref="B104:B107"/>
    <mergeCell ref="A108:A111"/>
    <mergeCell ref="B108:B111"/>
    <mergeCell ref="A112:A115"/>
    <mergeCell ref="B112:B115"/>
    <mergeCell ref="A92:A95"/>
    <mergeCell ref="B92:B95"/>
    <mergeCell ref="A96:A99"/>
    <mergeCell ref="B96:B99"/>
    <mergeCell ref="A100:A103"/>
    <mergeCell ref="B100:B103"/>
    <mergeCell ref="A80:A83"/>
    <mergeCell ref="B80:B83"/>
    <mergeCell ref="A84:A87"/>
    <mergeCell ref="B84:B87"/>
    <mergeCell ref="A88:A91"/>
    <mergeCell ref="B88:B91"/>
    <mergeCell ref="A68:A71"/>
    <mergeCell ref="B68:B71"/>
    <mergeCell ref="A72:A75"/>
    <mergeCell ref="B72:B75"/>
    <mergeCell ref="A76:A79"/>
    <mergeCell ref="B76:B79"/>
    <mergeCell ref="A64:A67"/>
    <mergeCell ref="B64:B67"/>
    <mergeCell ref="A48:A51"/>
    <mergeCell ref="B48:B51"/>
    <mergeCell ref="A52:A55"/>
    <mergeCell ref="B52:B55"/>
    <mergeCell ref="A56:A59"/>
    <mergeCell ref="B56:B59"/>
    <mergeCell ref="A40:A43"/>
    <mergeCell ref="B40:B43"/>
    <mergeCell ref="A44:A47"/>
    <mergeCell ref="B44:B47"/>
    <mergeCell ref="A60:A63"/>
    <mergeCell ref="B60:B63"/>
    <mergeCell ref="A28:A31"/>
    <mergeCell ref="B28:B31"/>
    <mergeCell ref="A32:A35"/>
    <mergeCell ref="B32:B35"/>
    <mergeCell ref="A36:A39"/>
    <mergeCell ref="B36:B39"/>
    <mergeCell ref="A128:C128"/>
    <mergeCell ref="A1:M1"/>
    <mergeCell ref="A3:C3"/>
    <mergeCell ref="A4:A7"/>
    <mergeCell ref="B4:B7"/>
    <mergeCell ref="A8:A11"/>
    <mergeCell ref="B8:B11"/>
    <mergeCell ref="A2:M2"/>
    <mergeCell ref="A12:A15"/>
    <mergeCell ref="B12:B15"/>
    <mergeCell ref="A16:A19"/>
    <mergeCell ref="B16:B19"/>
    <mergeCell ref="A20:A23"/>
    <mergeCell ref="B20:B23"/>
    <mergeCell ref="A24:A27"/>
    <mergeCell ref="B24:B27"/>
  </mergeCells>
  <pageMargins left="0.70866141732283472" right="0.70866141732283472" top="0.74803149606299213" bottom="0.74803149606299213" header="0.31496062992125984" footer="0.31496062992125984"/>
  <pageSetup paperSize="9" scale="50"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1567-1884-4FEA-947F-18605D31F91C}">
  <dimension ref="A1:N35"/>
  <sheetViews>
    <sheetView view="pageBreakPreview" topLeftCell="A2" zoomScaleNormal="100" zoomScaleSheetLayoutView="100" workbookViewId="0">
      <selection activeCell="A3" sqref="A3"/>
    </sheetView>
  </sheetViews>
  <sheetFormatPr defaultColWidth="9.33203125" defaultRowHeight="15" x14ac:dyDescent="0.2"/>
  <cols>
    <col min="1" max="1" width="26.6640625" style="1" customWidth="1"/>
    <col min="2" max="2" width="53.5" style="1" customWidth="1"/>
    <col min="3" max="3" width="12" style="1" customWidth="1"/>
    <col min="4" max="4" width="13" style="1" customWidth="1"/>
    <col min="5" max="16384" width="9.33203125" style="1"/>
  </cols>
  <sheetData>
    <row r="1" spans="1:4" ht="88.5" customHeight="1" x14ac:dyDescent="0.2">
      <c r="A1" s="327"/>
      <c r="B1" s="327"/>
      <c r="C1" s="327"/>
      <c r="D1" s="327"/>
    </row>
    <row r="2" spans="1:4" ht="114.75" customHeight="1" x14ac:dyDescent="0.2">
      <c r="A2" s="331" t="s">
        <v>919</v>
      </c>
      <c r="B2" s="332"/>
      <c r="C2" s="332"/>
      <c r="D2" s="332"/>
    </row>
    <row r="4" spans="1:4" x14ac:dyDescent="0.2">
      <c r="A4" s="320" t="s">
        <v>839</v>
      </c>
      <c r="B4" s="320"/>
      <c r="C4" s="320"/>
      <c r="D4" s="320"/>
    </row>
    <row r="5" spans="1:4" x14ac:dyDescent="0.2">
      <c r="A5" s="31"/>
      <c r="B5" s="31"/>
      <c r="C5" s="31"/>
      <c r="D5" s="31"/>
    </row>
    <row r="6" spans="1:4" x14ac:dyDescent="0.2">
      <c r="A6" s="333" t="s">
        <v>840</v>
      </c>
      <c r="B6" s="333"/>
      <c r="C6" s="333"/>
      <c r="D6" s="333"/>
    </row>
    <row r="7" spans="1:4" x14ac:dyDescent="0.2">
      <c r="A7" s="334"/>
      <c r="B7" s="335"/>
      <c r="C7" s="335"/>
      <c r="D7" s="336"/>
    </row>
    <row r="8" spans="1:4" x14ac:dyDescent="0.2">
      <c r="A8" s="328" t="s">
        <v>841</v>
      </c>
      <c r="B8" s="328"/>
      <c r="C8" s="328"/>
      <c r="D8" s="328"/>
    </row>
    <row r="9" spans="1:4" x14ac:dyDescent="0.2">
      <c r="A9" s="337" t="s">
        <v>842</v>
      </c>
      <c r="B9" s="337"/>
      <c r="C9" s="337"/>
      <c r="D9" s="337"/>
    </row>
    <row r="10" spans="1:4" x14ac:dyDescent="0.2">
      <c r="A10" s="334"/>
      <c r="B10" s="335"/>
      <c r="C10" s="335"/>
      <c r="D10" s="336"/>
    </row>
    <row r="11" spans="1:4" x14ac:dyDescent="0.2">
      <c r="A11" s="329" t="s">
        <v>843</v>
      </c>
      <c r="B11" s="329"/>
      <c r="C11" s="33" t="s">
        <v>844</v>
      </c>
      <c r="D11" s="33" t="s">
        <v>845</v>
      </c>
    </row>
    <row r="12" spans="1:4" x14ac:dyDescent="0.2">
      <c r="A12" s="328" t="s">
        <v>846</v>
      </c>
      <c r="B12" s="328"/>
      <c r="C12" s="33" t="s">
        <v>847</v>
      </c>
      <c r="D12" s="34">
        <v>3.0599999999999999E-2</v>
      </c>
    </row>
    <row r="13" spans="1:4" x14ac:dyDescent="0.2">
      <c r="A13" s="328" t="s">
        <v>848</v>
      </c>
      <c r="B13" s="328"/>
      <c r="C13" s="33" t="s">
        <v>849</v>
      </c>
      <c r="D13" s="34">
        <v>8.0000000000000002E-3</v>
      </c>
    </row>
    <row r="14" spans="1:4" x14ac:dyDescent="0.2">
      <c r="A14" s="328" t="s">
        <v>850</v>
      </c>
      <c r="B14" s="328"/>
      <c r="C14" s="33" t="s">
        <v>851</v>
      </c>
      <c r="D14" s="34">
        <v>0.01</v>
      </c>
    </row>
    <row r="15" spans="1:4" x14ac:dyDescent="0.2">
      <c r="A15" s="328" t="s">
        <v>852</v>
      </c>
      <c r="B15" s="328"/>
      <c r="C15" s="33" t="s">
        <v>853</v>
      </c>
      <c r="D15" s="34">
        <v>1.23E-2</v>
      </c>
    </row>
    <row r="16" spans="1:4" x14ac:dyDescent="0.2">
      <c r="A16" s="328" t="s">
        <v>854</v>
      </c>
      <c r="B16" s="328"/>
      <c r="C16" s="33" t="s">
        <v>855</v>
      </c>
      <c r="D16" s="34">
        <v>7.3999999999999996E-2</v>
      </c>
    </row>
    <row r="17" spans="1:14" x14ac:dyDescent="0.2">
      <c r="A17" s="328" t="s">
        <v>856</v>
      </c>
      <c r="B17" s="32" t="s">
        <v>857</v>
      </c>
      <c r="C17" s="329" t="s">
        <v>858</v>
      </c>
      <c r="D17" s="34">
        <v>6.4999999999999997E-3</v>
      </c>
    </row>
    <row r="18" spans="1:14" x14ac:dyDescent="0.2">
      <c r="A18" s="328"/>
      <c r="B18" s="32" t="s">
        <v>859</v>
      </c>
      <c r="C18" s="329"/>
      <c r="D18" s="34">
        <v>0.03</v>
      </c>
    </row>
    <row r="19" spans="1:14" x14ac:dyDescent="0.2">
      <c r="A19" s="328"/>
      <c r="B19" s="32" t="s">
        <v>860</v>
      </c>
      <c r="C19" s="329"/>
      <c r="D19" s="34">
        <v>0.05</v>
      </c>
    </row>
    <row r="20" spans="1:14" x14ac:dyDescent="0.2">
      <c r="A20" s="328"/>
      <c r="B20" s="32" t="s">
        <v>861</v>
      </c>
      <c r="C20" s="329"/>
      <c r="D20" s="34">
        <v>0</v>
      </c>
    </row>
    <row r="21" spans="1:14" x14ac:dyDescent="0.2">
      <c r="A21" s="328" t="s">
        <v>862</v>
      </c>
      <c r="B21" s="328"/>
      <c r="C21" s="328"/>
      <c r="D21" s="35">
        <v>0.248</v>
      </c>
    </row>
    <row r="22" spans="1:14" x14ac:dyDescent="0.2">
      <c r="A22" s="330" t="s">
        <v>863</v>
      </c>
      <c r="B22" s="330"/>
      <c r="C22" s="330"/>
      <c r="D22" s="36">
        <f>(((1+D12+D13+D14)*(1+D15)*(1+D16))/(1-(D17+D18+D19))-1)</f>
        <v>0.24800067402298853</v>
      </c>
    </row>
    <row r="24" spans="1:14" x14ac:dyDescent="0.2">
      <c r="A24" s="1" t="s">
        <v>864</v>
      </c>
    </row>
    <row r="25" spans="1:14" ht="36" customHeight="1" x14ac:dyDescent="0.2">
      <c r="A25" s="327"/>
      <c r="B25" s="327"/>
      <c r="C25" s="327"/>
      <c r="D25" s="327"/>
    </row>
    <row r="27" spans="1:14" x14ac:dyDescent="0.2">
      <c r="A27" s="20" t="s">
        <v>917</v>
      </c>
      <c r="B27" s="21"/>
      <c r="C27" s="22"/>
      <c r="D27" s="22"/>
      <c r="E27" s="37"/>
      <c r="F27" s="37"/>
      <c r="G27" s="37"/>
      <c r="H27" s="37"/>
      <c r="I27" s="37"/>
      <c r="J27" s="37"/>
      <c r="K27" s="38"/>
      <c r="L27" s="38"/>
      <c r="M27" s="38"/>
      <c r="N27" s="38"/>
    </row>
    <row r="28" spans="1:14" x14ac:dyDescent="0.2">
      <c r="A28" s="25"/>
      <c r="B28" s="22"/>
      <c r="C28" s="22"/>
      <c r="D28" s="22"/>
      <c r="E28" s="37"/>
      <c r="F28" s="37"/>
      <c r="G28" s="37"/>
      <c r="H28" s="37"/>
      <c r="I28" s="37"/>
      <c r="J28" s="37"/>
      <c r="K28" s="38"/>
      <c r="L28" s="38"/>
      <c r="M28" s="38"/>
      <c r="N28" s="38"/>
    </row>
    <row r="29" spans="1:14" x14ac:dyDescent="0.2">
      <c r="A29" s="25"/>
      <c r="B29" s="22"/>
      <c r="C29" s="22"/>
      <c r="D29" s="22"/>
      <c r="E29" s="37"/>
      <c r="F29" s="37"/>
      <c r="G29" s="37"/>
      <c r="H29" s="37"/>
      <c r="I29" s="37"/>
      <c r="J29" s="37"/>
      <c r="K29" s="38"/>
      <c r="L29" s="38"/>
      <c r="M29" s="38"/>
      <c r="N29" s="38"/>
    </row>
    <row r="30" spans="1:14" x14ac:dyDescent="0.2">
      <c r="A30" s="25"/>
      <c r="B30" s="22"/>
      <c r="C30" s="22"/>
      <c r="D30" s="22"/>
      <c r="E30" s="37"/>
      <c r="F30" s="37"/>
      <c r="G30" s="37"/>
      <c r="H30" s="37"/>
      <c r="I30" s="37"/>
      <c r="J30" s="37"/>
      <c r="K30" s="38"/>
      <c r="L30" s="38"/>
      <c r="M30" s="38"/>
      <c r="N30" s="38"/>
    </row>
    <row r="31" spans="1:14" x14ac:dyDescent="0.2">
      <c r="A31" s="26" t="s">
        <v>835</v>
      </c>
      <c r="B31" s="27"/>
      <c r="C31" s="21"/>
      <c r="D31" s="22"/>
      <c r="E31" s="37"/>
      <c r="F31" s="37"/>
      <c r="G31" s="37"/>
      <c r="H31" s="37"/>
      <c r="I31" s="37"/>
      <c r="J31" s="37"/>
      <c r="K31" s="38"/>
      <c r="L31" s="38"/>
      <c r="M31" s="38"/>
      <c r="N31" s="38"/>
    </row>
    <row r="32" spans="1:14" x14ac:dyDescent="0.2">
      <c r="A32" s="25" t="s">
        <v>836</v>
      </c>
      <c r="B32" s="27"/>
      <c r="C32" s="21"/>
      <c r="D32" s="22"/>
      <c r="E32" s="37"/>
      <c r="F32" s="37"/>
      <c r="G32" s="37"/>
      <c r="H32" s="37"/>
      <c r="I32" s="37"/>
      <c r="J32" s="37"/>
      <c r="K32" s="38"/>
      <c r="L32" s="38"/>
      <c r="M32" s="38"/>
      <c r="N32" s="38"/>
    </row>
    <row r="33" spans="1:14" x14ac:dyDescent="0.2">
      <c r="A33" s="25" t="s">
        <v>837</v>
      </c>
      <c r="B33" s="27"/>
      <c r="C33" s="21"/>
      <c r="D33" s="22"/>
      <c r="E33" s="37"/>
      <c r="F33" s="37"/>
      <c r="G33" s="37"/>
      <c r="H33" s="37"/>
      <c r="I33" s="37"/>
      <c r="J33" s="37"/>
      <c r="K33" s="38"/>
      <c r="L33" s="38"/>
      <c r="M33" s="38"/>
      <c r="N33" s="38"/>
    </row>
    <row r="34" spans="1:14" x14ac:dyDescent="0.2">
      <c r="A34" s="25" t="s">
        <v>838</v>
      </c>
      <c r="B34" s="27"/>
      <c r="C34" s="21"/>
      <c r="D34" s="22"/>
      <c r="E34" s="37"/>
      <c r="F34" s="37"/>
      <c r="G34" s="37"/>
      <c r="H34" s="37"/>
      <c r="I34" s="37"/>
      <c r="J34" s="37"/>
      <c r="K34" s="38"/>
      <c r="L34" s="38"/>
      <c r="M34" s="38"/>
      <c r="N34" s="38"/>
    </row>
    <row r="35" spans="1:14" x14ac:dyDescent="0.2">
      <c r="A35" s="37"/>
      <c r="B35" s="37"/>
      <c r="C35" s="37"/>
      <c r="D35" s="39"/>
      <c r="E35" s="37"/>
      <c r="F35" s="37"/>
      <c r="G35" s="37"/>
      <c r="H35" s="37"/>
      <c r="I35" s="37"/>
      <c r="J35" s="37"/>
      <c r="K35" s="38"/>
      <c r="L35" s="38"/>
      <c r="M35" s="38"/>
      <c r="N35" s="38"/>
    </row>
  </sheetData>
  <mergeCells count="19">
    <mergeCell ref="A14:B14"/>
    <mergeCell ref="A1:D1"/>
    <mergeCell ref="A2:D2"/>
    <mergeCell ref="A4:D4"/>
    <mergeCell ref="A6:D6"/>
    <mergeCell ref="A7:D7"/>
    <mergeCell ref="A8:D8"/>
    <mergeCell ref="A9:D9"/>
    <mergeCell ref="A10:D10"/>
    <mergeCell ref="A11:B11"/>
    <mergeCell ref="A12:B12"/>
    <mergeCell ref="A13:B13"/>
    <mergeCell ref="A25:D25"/>
    <mergeCell ref="A15:B15"/>
    <mergeCell ref="A16:B16"/>
    <mergeCell ref="A17:A20"/>
    <mergeCell ref="C17:C20"/>
    <mergeCell ref="A21:C21"/>
    <mergeCell ref="A22:C22"/>
  </mergeCells>
  <pageMargins left="0.511811024" right="0.511811024" top="0.78740157499999996" bottom="0.78740157499999996" header="0.31496062000000002" footer="0.31496062000000002"/>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C99F-2D53-4264-8DE2-1EA7E22BB096}">
  <sheetPr>
    <pageSetUpPr fitToPage="1"/>
  </sheetPr>
  <dimension ref="A1:Z1001"/>
  <sheetViews>
    <sheetView view="pageBreakPreview" zoomScaleNormal="100" zoomScaleSheetLayoutView="100" workbookViewId="0">
      <selection activeCell="B13" sqref="B13"/>
    </sheetView>
  </sheetViews>
  <sheetFormatPr defaultColWidth="16.83203125" defaultRowHeight="15" customHeight="1" x14ac:dyDescent="0.25"/>
  <cols>
    <col min="1" max="1" width="15.5" style="3" customWidth="1"/>
    <col min="2" max="2" width="57" style="3" customWidth="1"/>
    <col min="3" max="3" width="13.6640625" style="3" customWidth="1"/>
    <col min="4" max="4" width="15.6640625" style="3" customWidth="1"/>
    <col min="5" max="5" width="13.83203125" style="3" customWidth="1"/>
    <col min="6" max="6" width="15.5" style="3" customWidth="1"/>
    <col min="7" max="26" width="32.83203125" style="3" customWidth="1"/>
    <col min="27" max="16384" width="16.83203125" style="3"/>
  </cols>
  <sheetData>
    <row r="1" spans="1:26" ht="78.75" customHeight="1" x14ac:dyDescent="0.25">
      <c r="A1" s="341"/>
      <c r="B1" s="342"/>
      <c r="C1" s="342"/>
      <c r="D1" s="342"/>
      <c r="E1" s="342"/>
      <c r="F1" s="342"/>
      <c r="G1" s="2"/>
      <c r="H1" s="2"/>
      <c r="I1" s="2"/>
      <c r="J1" s="2"/>
      <c r="K1" s="2"/>
      <c r="L1" s="2"/>
      <c r="M1" s="2"/>
      <c r="N1" s="2"/>
      <c r="O1" s="2"/>
      <c r="P1" s="2"/>
      <c r="Q1" s="2"/>
      <c r="R1" s="2"/>
      <c r="S1" s="2"/>
      <c r="T1" s="2"/>
      <c r="U1" s="2"/>
      <c r="V1" s="2"/>
      <c r="W1" s="2"/>
      <c r="X1" s="2"/>
      <c r="Y1" s="2"/>
      <c r="Z1" s="2"/>
    </row>
    <row r="2" spans="1:26" ht="14.25" customHeight="1" x14ac:dyDescent="0.25">
      <c r="A2" s="343" t="s">
        <v>763</v>
      </c>
      <c r="B2" s="344"/>
      <c r="C2" s="344"/>
      <c r="D2" s="345" t="s">
        <v>764</v>
      </c>
      <c r="E2" s="344"/>
      <c r="F2" s="4" t="s">
        <v>765</v>
      </c>
      <c r="G2" s="2"/>
      <c r="H2" s="2"/>
      <c r="I2" s="2"/>
      <c r="J2" s="2"/>
      <c r="K2" s="2"/>
      <c r="L2" s="2"/>
      <c r="M2" s="2"/>
      <c r="N2" s="2"/>
      <c r="O2" s="2"/>
      <c r="P2" s="2"/>
      <c r="Q2" s="2"/>
      <c r="R2" s="2"/>
      <c r="S2" s="2"/>
      <c r="T2" s="2"/>
      <c r="U2" s="2"/>
      <c r="V2" s="2"/>
      <c r="W2" s="2"/>
      <c r="X2" s="2"/>
      <c r="Y2" s="2"/>
      <c r="Z2" s="2"/>
    </row>
    <row r="3" spans="1:26" ht="15" customHeight="1" thickBot="1" x14ac:dyDescent="0.3">
      <c r="A3" s="345" t="s">
        <v>766</v>
      </c>
      <c r="B3" s="344"/>
      <c r="C3" s="344"/>
      <c r="D3" s="344"/>
      <c r="E3" s="344"/>
      <c r="F3" s="346"/>
      <c r="G3" s="2"/>
      <c r="H3" s="2"/>
      <c r="I3" s="2"/>
      <c r="J3" s="2"/>
      <c r="K3" s="2"/>
      <c r="L3" s="2"/>
      <c r="M3" s="2"/>
      <c r="N3" s="2"/>
      <c r="O3" s="2"/>
      <c r="P3" s="2"/>
      <c r="Q3" s="2"/>
      <c r="R3" s="2"/>
      <c r="S3" s="2"/>
      <c r="T3" s="2"/>
      <c r="U3" s="2"/>
      <c r="V3" s="2"/>
      <c r="W3" s="2"/>
      <c r="X3" s="2"/>
      <c r="Y3" s="2"/>
      <c r="Z3" s="2"/>
    </row>
    <row r="4" spans="1:26" ht="15.75" customHeight="1" x14ac:dyDescent="0.25">
      <c r="A4" s="347" t="s">
        <v>767</v>
      </c>
      <c r="B4" s="347" t="s">
        <v>762</v>
      </c>
      <c r="C4" s="349" t="s">
        <v>768</v>
      </c>
      <c r="D4" s="350"/>
      <c r="E4" s="349" t="s">
        <v>769</v>
      </c>
      <c r="F4" s="350"/>
      <c r="G4" s="2"/>
      <c r="H4" s="2"/>
      <c r="I4" s="2"/>
      <c r="J4" s="2"/>
      <c r="K4" s="2"/>
      <c r="L4" s="2"/>
      <c r="M4" s="2"/>
      <c r="N4" s="2"/>
      <c r="O4" s="2"/>
      <c r="P4" s="2"/>
      <c r="Q4" s="2"/>
      <c r="R4" s="2"/>
      <c r="S4" s="2"/>
      <c r="T4" s="2"/>
      <c r="U4" s="2"/>
      <c r="V4" s="2"/>
      <c r="W4" s="2"/>
      <c r="X4" s="2"/>
      <c r="Y4" s="2"/>
      <c r="Z4" s="2"/>
    </row>
    <row r="5" spans="1:26" ht="25.5" customHeight="1" thickBot="1" x14ac:dyDescent="0.3">
      <c r="A5" s="348"/>
      <c r="B5" s="348"/>
      <c r="C5" s="5" t="s">
        <v>770</v>
      </c>
      <c r="D5" s="6" t="s">
        <v>771</v>
      </c>
      <c r="E5" s="5" t="s">
        <v>770</v>
      </c>
      <c r="F5" s="6" t="s">
        <v>771</v>
      </c>
      <c r="G5" s="2"/>
      <c r="H5" s="2"/>
      <c r="I5" s="2"/>
      <c r="J5" s="2"/>
      <c r="K5" s="2"/>
      <c r="L5" s="2"/>
      <c r="M5" s="2"/>
      <c r="N5" s="2"/>
      <c r="O5" s="2"/>
      <c r="P5" s="2"/>
      <c r="Q5" s="2"/>
      <c r="R5" s="2"/>
      <c r="S5" s="2"/>
      <c r="T5" s="2"/>
      <c r="U5" s="2"/>
      <c r="V5" s="2"/>
      <c r="W5" s="2"/>
      <c r="X5" s="2"/>
      <c r="Y5" s="2"/>
      <c r="Z5" s="2"/>
    </row>
    <row r="6" spans="1:26" ht="14.25" customHeight="1" x14ac:dyDescent="0.25">
      <c r="A6" s="338" t="s">
        <v>772</v>
      </c>
      <c r="B6" s="339"/>
      <c r="C6" s="339"/>
      <c r="D6" s="339"/>
      <c r="E6" s="339"/>
      <c r="F6" s="340"/>
      <c r="G6" s="7"/>
      <c r="H6" s="2"/>
      <c r="I6" s="2"/>
      <c r="J6" s="2"/>
      <c r="K6" s="2"/>
      <c r="L6" s="2"/>
      <c r="M6" s="2"/>
      <c r="N6" s="2"/>
      <c r="O6" s="2"/>
      <c r="P6" s="2"/>
      <c r="Q6" s="2"/>
      <c r="R6" s="2"/>
      <c r="S6" s="2"/>
      <c r="T6" s="2"/>
      <c r="U6" s="2"/>
      <c r="V6" s="2"/>
      <c r="W6" s="2"/>
      <c r="X6" s="2"/>
      <c r="Y6" s="2"/>
      <c r="Z6" s="2"/>
    </row>
    <row r="7" spans="1:26" ht="14.25" customHeight="1" x14ac:dyDescent="0.25">
      <c r="A7" s="8" t="s">
        <v>773</v>
      </c>
      <c r="B7" s="9" t="s">
        <v>774</v>
      </c>
      <c r="C7" s="10">
        <v>0.05</v>
      </c>
      <c r="D7" s="10">
        <v>0.05</v>
      </c>
      <c r="E7" s="10">
        <v>0.2</v>
      </c>
      <c r="F7" s="10">
        <v>0.2</v>
      </c>
      <c r="G7" s="2"/>
      <c r="H7" s="2"/>
      <c r="I7" s="2"/>
      <c r="J7" s="2"/>
      <c r="K7" s="2"/>
      <c r="L7" s="2"/>
      <c r="M7" s="2"/>
      <c r="N7" s="2"/>
      <c r="O7" s="2"/>
      <c r="P7" s="2"/>
      <c r="Q7" s="2"/>
      <c r="R7" s="2"/>
      <c r="S7" s="2"/>
      <c r="T7" s="2"/>
      <c r="U7" s="2"/>
      <c r="V7" s="2"/>
      <c r="W7" s="2"/>
      <c r="X7" s="2"/>
      <c r="Y7" s="2"/>
      <c r="Z7" s="2"/>
    </row>
    <row r="8" spans="1:26" ht="14.25" customHeight="1" x14ac:dyDescent="0.25">
      <c r="A8" s="8" t="s">
        <v>775</v>
      </c>
      <c r="B8" s="9" t="s">
        <v>776</v>
      </c>
      <c r="C8" s="10">
        <v>1.4999999999999999E-2</v>
      </c>
      <c r="D8" s="10">
        <v>1.4999999999999999E-2</v>
      </c>
      <c r="E8" s="10">
        <v>1.4999999999999999E-2</v>
      </c>
      <c r="F8" s="10">
        <v>1.4999999999999999E-2</v>
      </c>
      <c r="G8" s="2"/>
      <c r="H8" s="2"/>
      <c r="I8" s="2"/>
      <c r="J8" s="2"/>
      <c r="K8" s="2"/>
      <c r="L8" s="2"/>
      <c r="M8" s="2"/>
      <c r="N8" s="2"/>
      <c r="O8" s="2"/>
      <c r="P8" s="2"/>
      <c r="Q8" s="2"/>
      <c r="R8" s="2"/>
      <c r="S8" s="2"/>
      <c r="T8" s="2"/>
      <c r="U8" s="2"/>
      <c r="V8" s="2"/>
      <c r="W8" s="2"/>
      <c r="X8" s="2"/>
      <c r="Y8" s="2"/>
      <c r="Z8" s="2"/>
    </row>
    <row r="9" spans="1:26" ht="14.25" customHeight="1" x14ac:dyDescent="0.25">
      <c r="A9" s="8" t="s">
        <v>777</v>
      </c>
      <c r="B9" s="9" t="s">
        <v>778</v>
      </c>
      <c r="C9" s="10">
        <v>0.01</v>
      </c>
      <c r="D9" s="10">
        <v>0.01</v>
      </c>
      <c r="E9" s="10">
        <v>0.01</v>
      </c>
      <c r="F9" s="10">
        <v>0.01</v>
      </c>
      <c r="G9" s="2"/>
      <c r="H9" s="2"/>
      <c r="I9" s="2"/>
      <c r="J9" s="2"/>
      <c r="K9" s="2"/>
      <c r="L9" s="2"/>
      <c r="M9" s="2"/>
      <c r="N9" s="2"/>
      <c r="O9" s="2"/>
      <c r="P9" s="2"/>
      <c r="Q9" s="2"/>
      <c r="R9" s="2"/>
      <c r="S9" s="2"/>
      <c r="T9" s="2"/>
      <c r="U9" s="2"/>
      <c r="V9" s="2"/>
      <c r="W9" s="2"/>
      <c r="X9" s="2"/>
      <c r="Y9" s="2"/>
      <c r="Z9" s="2"/>
    </row>
    <row r="10" spans="1:26" ht="14.25" customHeight="1" x14ac:dyDescent="0.25">
      <c r="A10" s="8" t="s">
        <v>779</v>
      </c>
      <c r="B10" s="9" t="s">
        <v>780</v>
      </c>
      <c r="C10" s="10">
        <v>2E-3</v>
      </c>
      <c r="D10" s="10">
        <v>2E-3</v>
      </c>
      <c r="E10" s="10">
        <v>2E-3</v>
      </c>
      <c r="F10" s="10">
        <v>2E-3</v>
      </c>
      <c r="G10" s="2"/>
      <c r="H10" s="2"/>
      <c r="I10" s="2"/>
      <c r="J10" s="2"/>
      <c r="K10" s="2"/>
      <c r="L10" s="2"/>
      <c r="M10" s="2"/>
      <c r="N10" s="2"/>
      <c r="O10" s="2"/>
      <c r="P10" s="2"/>
      <c r="Q10" s="2"/>
      <c r="R10" s="2"/>
      <c r="S10" s="2"/>
      <c r="T10" s="2"/>
      <c r="U10" s="2"/>
      <c r="V10" s="2"/>
      <c r="W10" s="2"/>
      <c r="X10" s="2"/>
      <c r="Y10" s="2"/>
      <c r="Z10" s="2"/>
    </row>
    <row r="11" spans="1:26" ht="14.25" customHeight="1" x14ac:dyDescent="0.25">
      <c r="A11" s="8" t="s">
        <v>781</v>
      </c>
      <c r="B11" s="9" t="s">
        <v>782</v>
      </c>
      <c r="C11" s="10">
        <v>6.0000000000000001E-3</v>
      </c>
      <c r="D11" s="10">
        <v>6.0000000000000001E-3</v>
      </c>
      <c r="E11" s="10">
        <v>6.0000000000000001E-3</v>
      </c>
      <c r="F11" s="10">
        <v>6.0000000000000001E-3</v>
      </c>
      <c r="G11" s="2"/>
      <c r="H11" s="2"/>
      <c r="I11" s="2"/>
      <c r="J11" s="2"/>
      <c r="K11" s="2"/>
      <c r="L11" s="2"/>
      <c r="M11" s="2"/>
      <c r="N11" s="2"/>
      <c r="O11" s="2"/>
      <c r="P11" s="2"/>
      <c r="Q11" s="2"/>
      <c r="R11" s="2"/>
      <c r="S11" s="2"/>
      <c r="T11" s="2"/>
      <c r="U11" s="2"/>
      <c r="V11" s="2"/>
      <c r="W11" s="2"/>
      <c r="X11" s="2"/>
      <c r="Y11" s="2"/>
      <c r="Z11" s="2"/>
    </row>
    <row r="12" spans="1:26" ht="14.25" customHeight="1" x14ac:dyDescent="0.25">
      <c r="A12" s="8" t="s">
        <v>783</v>
      </c>
      <c r="B12" s="9" t="s">
        <v>784</v>
      </c>
      <c r="C12" s="10">
        <v>2.5000000000000001E-2</v>
      </c>
      <c r="D12" s="10">
        <v>2.5000000000000001E-2</v>
      </c>
      <c r="E12" s="10">
        <v>2.5000000000000001E-2</v>
      </c>
      <c r="F12" s="10">
        <v>2.5000000000000001E-2</v>
      </c>
      <c r="G12" s="2"/>
      <c r="H12" s="2"/>
      <c r="I12" s="2"/>
      <c r="J12" s="2"/>
      <c r="K12" s="2"/>
      <c r="L12" s="2"/>
      <c r="M12" s="2"/>
      <c r="N12" s="2"/>
      <c r="O12" s="2"/>
      <c r="P12" s="2"/>
      <c r="Q12" s="2"/>
      <c r="R12" s="2"/>
      <c r="S12" s="2"/>
      <c r="T12" s="2"/>
      <c r="U12" s="2"/>
      <c r="V12" s="2"/>
      <c r="W12" s="2"/>
      <c r="X12" s="2"/>
      <c r="Y12" s="2"/>
      <c r="Z12" s="2"/>
    </row>
    <row r="13" spans="1:26" ht="14.25" customHeight="1" x14ac:dyDescent="0.25">
      <c r="A13" s="8" t="s">
        <v>785</v>
      </c>
      <c r="B13" s="9" t="s">
        <v>786</v>
      </c>
      <c r="C13" s="10">
        <v>0.03</v>
      </c>
      <c r="D13" s="10">
        <v>0.03</v>
      </c>
      <c r="E13" s="10">
        <v>0.03</v>
      </c>
      <c r="F13" s="10">
        <v>0.03</v>
      </c>
      <c r="G13" s="2"/>
      <c r="H13" s="2"/>
      <c r="I13" s="2"/>
      <c r="J13" s="2"/>
      <c r="K13" s="2"/>
      <c r="L13" s="2"/>
      <c r="M13" s="2"/>
      <c r="N13" s="2"/>
      <c r="O13" s="2"/>
      <c r="P13" s="2"/>
      <c r="Q13" s="2"/>
      <c r="R13" s="2"/>
      <c r="S13" s="2"/>
      <c r="T13" s="2"/>
      <c r="U13" s="2"/>
      <c r="V13" s="2"/>
      <c r="W13" s="2"/>
      <c r="X13" s="2"/>
      <c r="Y13" s="2"/>
      <c r="Z13" s="2"/>
    </row>
    <row r="14" spans="1:26" ht="14.25" customHeight="1" x14ac:dyDescent="0.25">
      <c r="A14" s="8" t="s">
        <v>787</v>
      </c>
      <c r="B14" s="9" t="s">
        <v>788</v>
      </c>
      <c r="C14" s="10">
        <v>0.08</v>
      </c>
      <c r="D14" s="10">
        <v>0.08</v>
      </c>
      <c r="E14" s="10">
        <v>0.08</v>
      </c>
      <c r="F14" s="10">
        <v>0.08</v>
      </c>
      <c r="G14" s="2"/>
      <c r="H14" s="2"/>
      <c r="I14" s="2"/>
      <c r="J14" s="2"/>
      <c r="K14" s="2"/>
      <c r="L14" s="2"/>
      <c r="M14" s="2"/>
      <c r="N14" s="2"/>
      <c r="O14" s="2"/>
      <c r="P14" s="2"/>
      <c r="Q14" s="2"/>
      <c r="R14" s="2"/>
      <c r="S14" s="2"/>
      <c r="T14" s="2"/>
      <c r="U14" s="2"/>
      <c r="V14" s="2"/>
      <c r="W14" s="2"/>
      <c r="X14" s="2"/>
      <c r="Y14" s="2"/>
      <c r="Z14" s="2"/>
    </row>
    <row r="15" spans="1:26" ht="14.25" customHeight="1" x14ac:dyDescent="0.25">
      <c r="A15" s="8" t="s">
        <v>789</v>
      </c>
      <c r="B15" s="9" t="s">
        <v>790</v>
      </c>
      <c r="C15" s="10">
        <v>0</v>
      </c>
      <c r="D15" s="10">
        <v>0</v>
      </c>
      <c r="E15" s="10">
        <v>0</v>
      </c>
      <c r="F15" s="10">
        <v>0</v>
      </c>
      <c r="G15" s="2"/>
      <c r="H15" s="2"/>
      <c r="I15" s="2"/>
      <c r="J15" s="2"/>
      <c r="K15" s="2"/>
      <c r="L15" s="2"/>
      <c r="M15" s="2"/>
      <c r="N15" s="2"/>
      <c r="O15" s="2"/>
      <c r="P15" s="2"/>
      <c r="Q15" s="2"/>
      <c r="R15" s="2"/>
      <c r="S15" s="2"/>
      <c r="T15" s="2"/>
      <c r="U15" s="2"/>
      <c r="V15" s="2"/>
      <c r="W15" s="2"/>
      <c r="X15" s="2"/>
      <c r="Y15" s="2"/>
      <c r="Z15" s="2"/>
    </row>
    <row r="16" spans="1:26" ht="14.25" customHeight="1" x14ac:dyDescent="0.25">
      <c r="A16" s="11" t="s">
        <v>791</v>
      </c>
      <c r="B16" s="11" t="s">
        <v>792</v>
      </c>
      <c r="C16" s="12">
        <f>SUM(C7:C15)</f>
        <v>0.21800000000000003</v>
      </c>
      <c r="D16" s="12">
        <f>SUM(D7:D15)</f>
        <v>0.21800000000000003</v>
      </c>
      <c r="E16" s="12">
        <v>0.36799999999999999</v>
      </c>
      <c r="F16" s="12">
        <v>0.36799999999999999</v>
      </c>
      <c r="G16" s="2"/>
      <c r="H16" s="2"/>
      <c r="I16" s="2"/>
      <c r="J16" s="2"/>
      <c r="K16" s="2"/>
      <c r="L16" s="2"/>
      <c r="M16" s="2"/>
      <c r="N16" s="2"/>
      <c r="O16" s="2"/>
      <c r="P16" s="2"/>
      <c r="Q16" s="2"/>
      <c r="R16" s="2"/>
      <c r="S16" s="2"/>
      <c r="T16" s="2"/>
      <c r="U16" s="2"/>
      <c r="V16" s="2"/>
      <c r="W16" s="2"/>
      <c r="X16" s="2"/>
      <c r="Y16" s="2"/>
      <c r="Z16" s="2"/>
    </row>
    <row r="17" spans="1:26" ht="14.25" customHeight="1" x14ac:dyDescent="0.25">
      <c r="A17" s="338" t="s">
        <v>793</v>
      </c>
      <c r="B17" s="339"/>
      <c r="C17" s="339"/>
      <c r="D17" s="339"/>
      <c r="E17" s="339"/>
      <c r="F17" s="340"/>
      <c r="G17" s="2"/>
      <c r="H17" s="2"/>
      <c r="I17" s="2"/>
      <c r="J17" s="2"/>
      <c r="K17" s="2"/>
      <c r="L17" s="2"/>
      <c r="M17" s="2"/>
      <c r="N17" s="2"/>
      <c r="O17" s="2"/>
      <c r="P17" s="2"/>
      <c r="Q17" s="2"/>
      <c r="R17" s="2"/>
      <c r="S17" s="2"/>
      <c r="T17" s="2"/>
      <c r="U17" s="2"/>
      <c r="V17" s="2"/>
      <c r="W17" s="2"/>
      <c r="X17" s="2"/>
      <c r="Y17" s="2"/>
      <c r="Z17" s="2"/>
    </row>
    <row r="18" spans="1:26" ht="14.25" customHeight="1" x14ac:dyDescent="0.25">
      <c r="A18" s="8" t="s">
        <v>794</v>
      </c>
      <c r="B18" s="9" t="s">
        <v>795</v>
      </c>
      <c r="C18" s="10">
        <v>0.17979999999999999</v>
      </c>
      <c r="D18" s="13" t="s">
        <v>796</v>
      </c>
      <c r="E18" s="10">
        <v>0.17979999999999999</v>
      </c>
      <c r="F18" s="13" t="s">
        <v>796</v>
      </c>
      <c r="G18" s="2"/>
      <c r="H18" s="2"/>
      <c r="I18" s="2"/>
      <c r="J18" s="2"/>
      <c r="K18" s="2"/>
      <c r="L18" s="2"/>
      <c r="M18" s="2"/>
      <c r="N18" s="2"/>
      <c r="O18" s="2"/>
      <c r="P18" s="2"/>
      <c r="Q18" s="2"/>
      <c r="R18" s="2"/>
      <c r="S18" s="2"/>
      <c r="T18" s="2"/>
      <c r="U18" s="2"/>
      <c r="V18" s="2"/>
      <c r="W18" s="2"/>
      <c r="X18" s="2"/>
      <c r="Y18" s="2"/>
      <c r="Z18" s="2"/>
    </row>
    <row r="19" spans="1:26" ht="14.25" customHeight="1" x14ac:dyDescent="0.25">
      <c r="A19" s="8" t="s">
        <v>797</v>
      </c>
      <c r="B19" s="9" t="s">
        <v>798</v>
      </c>
      <c r="C19" s="10">
        <v>3.9699999999999999E-2</v>
      </c>
      <c r="D19" s="13" t="s">
        <v>796</v>
      </c>
      <c r="E19" s="10">
        <v>3.9699999999999999E-2</v>
      </c>
      <c r="F19" s="13" t="s">
        <v>796</v>
      </c>
      <c r="G19" s="2"/>
      <c r="H19" s="2"/>
      <c r="I19" s="2"/>
      <c r="J19" s="2"/>
      <c r="K19" s="2"/>
      <c r="L19" s="2"/>
      <c r="M19" s="2"/>
      <c r="N19" s="2"/>
      <c r="O19" s="2"/>
      <c r="P19" s="2"/>
      <c r="Q19" s="2"/>
      <c r="R19" s="2"/>
      <c r="S19" s="2"/>
      <c r="T19" s="2"/>
      <c r="U19" s="2"/>
      <c r="V19" s="2"/>
      <c r="W19" s="2"/>
      <c r="X19" s="2"/>
      <c r="Y19" s="2"/>
      <c r="Z19" s="2"/>
    </row>
    <row r="20" spans="1:26" ht="14.25" customHeight="1" x14ac:dyDescent="0.25">
      <c r="A20" s="8" t="s">
        <v>799</v>
      </c>
      <c r="B20" s="9" t="s">
        <v>800</v>
      </c>
      <c r="C20" s="10">
        <v>8.6E-3</v>
      </c>
      <c r="D20" s="10">
        <v>6.4999999999999997E-3</v>
      </c>
      <c r="E20" s="10">
        <v>8.6E-3</v>
      </c>
      <c r="F20" s="10">
        <v>6.4999999999999997E-3</v>
      </c>
      <c r="G20" s="2"/>
      <c r="H20" s="2"/>
      <c r="I20" s="2"/>
      <c r="J20" s="2"/>
      <c r="K20" s="2"/>
      <c r="L20" s="2"/>
      <c r="M20" s="2"/>
      <c r="N20" s="2"/>
      <c r="O20" s="2"/>
      <c r="P20" s="2"/>
      <c r="Q20" s="2"/>
      <c r="R20" s="2"/>
      <c r="S20" s="2"/>
      <c r="T20" s="2"/>
      <c r="U20" s="2"/>
      <c r="V20" s="2"/>
      <c r="W20" s="2"/>
      <c r="X20" s="2"/>
      <c r="Y20" s="2"/>
      <c r="Z20" s="2"/>
    </row>
    <row r="21" spans="1:26" ht="14.25" customHeight="1" x14ac:dyDescent="0.25">
      <c r="A21" s="8" t="s">
        <v>801</v>
      </c>
      <c r="B21" s="9" t="s">
        <v>802</v>
      </c>
      <c r="C21" s="10">
        <v>0.11070000000000001</v>
      </c>
      <c r="D21" s="10">
        <v>8.3299999999999999E-2</v>
      </c>
      <c r="E21" s="10">
        <v>0.11070000000000001</v>
      </c>
      <c r="F21" s="10">
        <v>8.3299999999999999E-2</v>
      </c>
      <c r="G21" s="2"/>
      <c r="H21" s="2"/>
      <c r="I21" s="2"/>
      <c r="J21" s="2"/>
      <c r="K21" s="2"/>
      <c r="L21" s="2"/>
      <c r="M21" s="2"/>
      <c r="N21" s="2"/>
      <c r="O21" s="2"/>
      <c r="P21" s="2"/>
      <c r="Q21" s="2"/>
      <c r="R21" s="2"/>
      <c r="S21" s="2"/>
      <c r="T21" s="2"/>
      <c r="U21" s="2"/>
      <c r="V21" s="2"/>
      <c r="W21" s="2"/>
      <c r="X21" s="2"/>
      <c r="Y21" s="2"/>
      <c r="Z21" s="2"/>
    </row>
    <row r="22" spans="1:26" ht="14.25" customHeight="1" x14ac:dyDescent="0.25">
      <c r="A22" s="8" t="s">
        <v>803</v>
      </c>
      <c r="B22" s="9" t="s">
        <v>804</v>
      </c>
      <c r="C22" s="10">
        <v>6.9999999999999999E-4</v>
      </c>
      <c r="D22" s="10">
        <v>5.0000000000000001E-4</v>
      </c>
      <c r="E22" s="10">
        <v>6.9999999999999999E-4</v>
      </c>
      <c r="F22" s="10">
        <v>5.0000000000000001E-4</v>
      </c>
      <c r="G22" s="2"/>
      <c r="H22" s="2"/>
      <c r="I22" s="2"/>
      <c r="J22" s="2"/>
      <c r="K22" s="2"/>
      <c r="L22" s="2"/>
      <c r="M22" s="2"/>
      <c r="N22" s="2"/>
      <c r="O22" s="2"/>
      <c r="P22" s="2"/>
      <c r="Q22" s="2"/>
      <c r="R22" s="2"/>
      <c r="S22" s="2"/>
      <c r="T22" s="2"/>
      <c r="U22" s="2"/>
      <c r="V22" s="2"/>
      <c r="W22" s="2"/>
      <c r="X22" s="2"/>
      <c r="Y22" s="2"/>
      <c r="Z22" s="2"/>
    </row>
    <row r="23" spans="1:26" ht="14.25" customHeight="1" x14ac:dyDescent="0.25">
      <c r="A23" s="8" t="s">
        <v>805</v>
      </c>
      <c r="B23" s="9" t="s">
        <v>806</v>
      </c>
      <c r="C23" s="10">
        <v>7.4000000000000003E-3</v>
      </c>
      <c r="D23" s="10">
        <v>5.5999999999999999E-3</v>
      </c>
      <c r="E23" s="10">
        <v>7.4000000000000003E-3</v>
      </c>
      <c r="F23" s="10">
        <v>5.5999999999999999E-3</v>
      </c>
      <c r="G23" s="2"/>
      <c r="H23" s="2"/>
      <c r="I23" s="2"/>
      <c r="J23" s="2"/>
      <c r="K23" s="2"/>
      <c r="L23" s="2"/>
      <c r="M23" s="2"/>
      <c r="N23" s="2"/>
      <c r="O23" s="2"/>
      <c r="P23" s="2"/>
      <c r="Q23" s="2"/>
      <c r="R23" s="2"/>
      <c r="S23" s="2"/>
      <c r="T23" s="2"/>
      <c r="U23" s="2"/>
      <c r="V23" s="2"/>
      <c r="W23" s="2"/>
      <c r="X23" s="2"/>
      <c r="Y23" s="2"/>
      <c r="Z23" s="2"/>
    </row>
    <row r="24" spans="1:26" ht="14.25" customHeight="1" x14ac:dyDescent="0.25">
      <c r="A24" s="8" t="s">
        <v>807</v>
      </c>
      <c r="B24" s="9" t="s">
        <v>808</v>
      </c>
      <c r="C24" s="10">
        <v>2.1399999999999999E-2</v>
      </c>
      <c r="D24" s="13" t="s">
        <v>796</v>
      </c>
      <c r="E24" s="10">
        <v>2.1399999999999999E-2</v>
      </c>
      <c r="F24" s="13" t="s">
        <v>796</v>
      </c>
      <c r="G24" s="2"/>
      <c r="H24" s="2"/>
      <c r="I24" s="2"/>
      <c r="J24" s="2"/>
      <c r="K24" s="2"/>
      <c r="L24" s="2"/>
      <c r="M24" s="2"/>
      <c r="N24" s="2"/>
      <c r="O24" s="2"/>
      <c r="P24" s="2"/>
      <c r="Q24" s="2"/>
      <c r="R24" s="2"/>
      <c r="S24" s="2"/>
      <c r="T24" s="2"/>
      <c r="U24" s="2"/>
      <c r="V24" s="2"/>
      <c r="W24" s="2"/>
      <c r="X24" s="2"/>
      <c r="Y24" s="2"/>
      <c r="Z24" s="2"/>
    </row>
    <row r="25" spans="1:26" ht="14.25" customHeight="1" x14ac:dyDescent="0.25">
      <c r="A25" s="8" t="s">
        <v>809</v>
      </c>
      <c r="B25" s="9" t="s">
        <v>810</v>
      </c>
      <c r="C25" s="10">
        <v>1E-3</v>
      </c>
      <c r="D25" s="10">
        <v>6.9999999999999999E-4</v>
      </c>
      <c r="E25" s="10">
        <v>1E-3</v>
      </c>
      <c r="F25" s="10">
        <v>6.9999999999999999E-4</v>
      </c>
      <c r="G25" s="2"/>
      <c r="H25" s="2"/>
      <c r="I25" s="2"/>
      <c r="J25" s="2"/>
      <c r="K25" s="2"/>
      <c r="L25" s="2"/>
      <c r="M25" s="2"/>
      <c r="N25" s="2"/>
      <c r="O25" s="2"/>
      <c r="P25" s="2"/>
      <c r="Q25" s="2"/>
      <c r="R25" s="2"/>
      <c r="S25" s="2"/>
      <c r="T25" s="2"/>
      <c r="U25" s="2"/>
      <c r="V25" s="2"/>
      <c r="W25" s="2"/>
      <c r="X25" s="2"/>
      <c r="Y25" s="2"/>
      <c r="Z25" s="2"/>
    </row>
    <row r="26" spans="1:26" ht="14.25" customHeight="1" x14ac:dyDescent="0.25">
      <c r="A26" s="8" t="s">
        <v>811</v>
      </c>
      <c r="B26" s="9" t="s">
        <v>812</v>
      </c>
      <c r="C26" s="10">
        <v>0.1192</v>
      </c>
      <c r="D26" s="10">
        <v>8.9700000000000002E-2</v>
      </c>
      <c r="E26" s="10">
        <v>0.1192</v>
      </c>
      <c r="F26" s="10">
        <v>8.9700000000000002E-2</v>
      </c>
      <c r="G26" s="2"/>
      <c r="H26" s="2"/>
      <c r="I26" s="2"/>
      <c r="J26" s="2"/>
      <c r="K26" s="2"/>
      <c r="L26" s="2"/>
      <c r="M26" s="2"/>
      <c r="N26" s="2"/>
      <c r="O26" s="2"/>
      <c r="P26" s="2"/>
      <c r="Q26" s="2"/>
      <c r="R26" s="2"/>
      <c r="S26" s="2"/>
      <c r="T26" s="2"/>
      <c r="U26" s="2"/>
      <c r="V26" s="2"/>
      <c r="W26" s="2"/>
      <c r="X26" s="2"/>
      <c r="Y26" s="2"/>
      <c r="Z26" s="2"/>
    </row>
    <row r="27" spans="1:26" ht="14.25" customHeight="1" x14ac:dyDescent="0.25">
      <c r="A27" s="8" t="s">
        <v>813</v>
      </c>
      <c r="B27" s="9" t="s">
        <v>814</v>
      </c>
      <c r="C27" s="10">
        <v>2.9999999999999997E-4</v>
      </c>
      <c r="D27" s="10">
        <v>2.9999999999999997E-4</v>
      </c>
      <c r="E27" s="10">
        <v>2.9999999999999997E-4</v>
      </c>
      <c r="F27" s="10">
        <v>2.9999999999999997E-4</v>
      </c>
      <c r="G27" s="2"/>
      <c r="H27" s="2"/>
      <c r="I27" s="2"/>
      <c r="J27" s="2"/>
      <c r="K27" s="2"/>
      <c r="L27" s="2"/>
      <c r="M27" s="2"/>
      <c r="N27" s="2"/>
      <c r="O27" s="2"/>
      <c r="P27" s="2"/>
      <c r="Q27" s="2"/>
      <c r="R27" s="2"/>
      <c r="S27" s="2"/>
      <c r="T27" s="2"/>
      <c r="U27" s="2"/>
      <c r="V27" s="2"/>
      <c r="W27" s="2"/>
      <c r="X27" s="2"/>
      <c r="Y27" s="2"/>
      <c r="Z27" s="2"/>
    </row>
    <row r="28" spans="1:26" ht="14.25" customHeight="1" x14ac:dyDescent="0.25">
      <c r="A28" s="11" t="s">
        <v>815</v>
      </c>
      <c r="B28" s="11" t="s">
        <v>792</v>
      </c>
      <c r="C28" s="12">
        <f>SUM(C18:C27)</f>
        <v>0.48879999999999996</v>
      </c>
      <c r="D28" s="12">
        <f>SUM(D18:D27)</f>
        <v>0.18660000000000002</v>
      </c>
      <c r="E28" s="12">
        <f>SUM(E18:E27)</f>
        <v>0.48879999999999996</v>
      </c>
      <c r="F28" s="12">
        <f>SUM(F18:F27)</f>
        <v>0.18660000000000002</v>
      </c>
      <c r="G28" s="2"/>
      <c r="H28" s="2"/>
      <c r="I28" s="2"/>
      <c r="J28" s="2"/>
      <c r="K28" s="2"/>
      <c r="L28" s="2"/>
      <c r="M28" s="2"/>
      <c r="N28" s="2"/>
      <c r="O28" s="2"/>
      <c r="P28" s="2"/>
      <c r="Q28" s="2"/>
      <c r="R28" s="2"/>
      <c r="S28" s="2"/>
      <c r="T28" s="2"/>
      <c r="U28" s="2"/>
      <c r="V28" s="2"/>
      <c r="W28" s="2"/>
      <c r="X28" s="2"/>
      <c r="Y28" s="2"/>
      <c r="Z28" s="2"/>
    </row>
    <row r="29" spans="1:26" ht="14.25" customHeight="1" x14ac:dyDescent="0.25">
      <c r="A29" s="338" t="s">
        <v>816</v>
      </c>
      <c r="B29" s="339"/>
      <c r="C29" s="339"/>
      <c r="D29" s="339"/>
      <c r="E29" s="339"/>
      <c r="F29" s="340"/>
      <c r="G29" s="2"/>
      <c r="H29" s="2"/>
      <c r="I29" s="2"/>
      <c r="J29" s="2"/>
      <c r="K29" s="2"/>
      <c r="L29" s="2"/>
      <c r="M29" s="2"/>
      <c r="N29" s="2"/>
      <c r="O29" s="2"/>
      <c r="P29" s="2"/>
      <c r="Q29" s="2"/>
      <c r="R29" s="2"/>
      <c r="S29" s="2"/>
      <c r="T29" s="2"/>
      <c r="U29" s="2"/>
      <c r="V29" s="2"/>
      <c r="W29" s="2"/>
      <c r="X29" s="2"/>
      <c r="Y29" s="2"/>
      <c r="Z29" s="2"/>
    </row>
    <row r="30" spans="1:26" ht="14.25" customHeight="1" x14ac:dyDescent="0.25">
      <c r="A30" s="8" t="s">
        <v>817</v>
      </c>
      <c r="B30" s="9" t="s">
        <v>818</v>
      </c>
      <c r="C30" s="10">
        <v>5.4899999999999997E-2</v>
      </c>
      <c r="D30" s="10">
        <v>4.1300000000000003E-2</v>
      </c>
      <c r="E30" s="10">
        <v>5.4899999999999997E-2</v>
      </c>
      <c r="F30" s="10">
        <v>4.1300000000000003E-2</v>
      </c>
      <c r="G30" s="2"/>
      <c r="H30" s="2"/>
      <c r="I30" s="2"/>
      <c r="J30" s="2"/>
      <c r="K30" s="2"/>
      <c r="L30" s="2"/>
      <c r="M30" s="2"/>
      <c r="N30" s="2"/>
      <c r="O30" s="2"/>
      <c r="P30" s="2"/>
      <c r="Q30" s="2"/>
      <c r="R30" s="2"/>
      <c r="S30" s="2"/>
      <c r="T30" s="2"/>
      <c r="U30" s="2"/>
      <c r="V30" s="2"/>
      <c r="W30" s="2"/>
      <c r="X30" s="2"/>
      <c r="Y30" s="2"/>
      <c r="Z30" s="2"/>
    </row>
    <row r="31" spans="1:26" ht="14.25" customHeight="1" x14ac:dyDescent="0.25">
      <c r="A31" s="8" t="s">
        <v>819</v>
      </c>
      <c r="B31" s="9" t="s">
        <v>820</v>
      </c>
      <c r="C31" s="10">
        <v>1.2999999999999999E-3</v>
      </c>
      <c r="D31" s="10">
        <v>1E-3</v>
      </c>
      <c r="E31" s="10">
        <v>1.2999999999999999E-3</v>
      </c>
      <c r="F31" s="10">
        <v>1E-3</v>
      </c>
      <c r="G31" s="2"/>
      <c r="H31" s="2"/>
      <c r="I31" s="2"/>
      <c r="J31" s="2"/>
      <c r="K31" s="2"/>
      <c r="L31" s="2"/>
      <c r="M31" s="2"/>
      <c r="N31" s="2"/>
      <c r="O31" s="2"/>
      <c r="P31" s="2"/>
      <c r="Q31" s="2"/>
      <c r="R31" s="2"/>
      <c r="S31" s="2"/>
      <c r="T31" s="2"/>
      <c r="U31" s="2"/>
      <c r="V31" s="2"/>
      <c r="W31" s="2"/>
      <c r="X31" s="2"/>
      <c r="Y31" s="2"/>
      <c r="Z31" s="2"/>
    </row>
    <row r="32" spans="1:26" ht="14.25" customHeight="1" x14ac:dyDescent="0.25">
      <c r="A32" s="8" t="s">
        <v>821</v>
      </c>
      <c r="B32" s="9" t="s">
        <v>822</v>
      </c>
      <c r="C32" s="10">
        <v>2.3599999999999999E-2</v>
      </c>
      <c r="D32" s="10">
        <v>1.77E-2</v>
      </c>
      <c r="E32" s="10">
        <v>2.3599999999999999E-2</v>
      </c>
      <c r="F32" s="10">
        <v>1.77E-2</v>
      </c>
      <c r="G32" s="2"/>
      <c r="H32" s="2"/>
      <c r="I32" s="2"/>
      <c r="J32" s="2"/>
      <c r="K32" s="2"/>
      <c r="L32" s="2"/>
      <c r="M32" s="2"/>
      <c r="N32" s="2"/>
      <c r="O32" s="2"/>
      <c r="P32" s="2"/>
      <c r="Q32" s="2"/>
      <c r="R32" s="2"/>
      <c r="S32" s="2"/>
      <c r="T32" s="2"/>
      <c r="U32" s="2"/>
      <c r="V32" s="2"/>
      <c r="W32" s="2"/>
      <c r="X32" s="2"/>
      <c r="Y32" s="2"/>
      <c r="Z32" s="2"/>
    </row>
    <row r="33" spans="1:26" ht="14.25" customHeight="1" x14ac:dyDescent="0.25">
      <c r="A33" s="8" t="s">
        <v>823</v>
      </c>
      <c r="B33" s="9" t="s">
        <v>824</v>
      </c>
      <c r="C33" s="10">
        <v>2.9700000000000001E-2</v>
      </c>
      <c r="D33" s="10">
        <v>2.24E-2</v>
      </c>
      <c r="E33" s="10">
        <v>2.9700000000000001E-2</v>
      </c>
      <c r="F33" s="10">
        <v>2.24E-2</v>
      </c>
      <c r="G33" s="2"/>
      <c r="H33" s="2"/>
      <c r="I33" s="2"/>
      <c r="J33" s="2"/>
      <c r="K33" s="2"/>
      <c r="L33" s="2"/>
      <c r="M33" s="2"/>
      <c r="N33" s="2"/>
      <c r="O33" s="2"/>
      <c r="P33" s="2"/>
      <c r="Q33" s="2"/>
      <c r="R33" s="2"/>
      <c r="S33" s="2"/>
      <c r="T33" s="2"/>
      <c r="U33" s="2"/>
      <c r="V33" s="2"/>
      <c r="W33" s="2"/>
      <c r="X33" s="2"/>
      <c r="Y33" s="2"/>
      <c r="Z33" s="2"/>
    </row>
    <row r="34" spans="1:26" ht="14.25" customHeight="1" x14ac:dyDescent="0.25">
      <c r="A34" s="8" t="s">
        <v>825</v>
      </c>
      <c r="B34" s="9" t="s">
        <v>826</v>
      </c>
      <c r="C34" s="10">
        <v>4.5999999999999999E-3</v>
      </c>
      <c r="D34" s="10">
        <v>3.5000000000000001E-3</v>
      </c>
      <c r="E34" s="10">
        <v>4.5999999999999999E-3</v>
      </c>
      <c r="F34" s="10">
        <v>3.5000000000000001E-3</v>
      </c>
      <c r="G34" s="2"/>
      <c r="H34" s="2"/>
      <c r="I34" s="2"/>
      <c r="J34" s="2"/>
      <c r="K34" s="2"/>
      <c r="L34" s="2"/>
      <c r="M34" s="2"/>
      <c r="N34" s="2"/>
      <c r="O34" s="2"/>
      <c r="P34" s="2"/>
      <c r="Q34" s="2"/>
      <c r="R34" s="2"/>
      <c r="S34" s="2"/>
      <c r="T34" s="2"/>
      <c r="U34" s="2"/>
      <c r="V34" s="2"/>
      <c r="W34" s="2"/>
      <c r="X34" s="2"/>
      <c r="Y34" s="2"/>
      <c r="Z34" s="2"/>
    </row>
    <row r="35" spans="1:26" ht="14.25" customHeight="1" x14ac:dyDescent="0.25">
      <c r="A35" s="11" t="s">
        <v>827</v>
      </c>
      <c r="B35" s="11" t="s">
        <v>792</v>
      </c>
      <c r="C35" s="12">
        <f>SUM(C30:C34)</f>
        <v>0.11410000000000001</v>
      </c>
      <c r="D35" s="12">
        <f>SUM(D30:D34)</f>
        <v>8.5900000000000004E-2</v>
      </c>
      <c r="E35" s="12">
        <f>SUM(E30:E34)</f>
        <v>0.11410000000000001</v>
      </c>
      <c r="F35" s="12">
        <f>SUM(F30:F34)</f>
        <v>8.5900000000000004E-2</v>
      </c>
      <c r="G35" s="2"/>
      <c r="H35" s="2"/>
      <c r="I35" s="2"/>
      <c r="J35" s="2"/>
      <c r="K35" s="2"/>
      <c r="L35" s="2"/>
      <c r="M35" s="2"/>
      <c r="N35" s="2"/>
      <c r="O35" s="2"/>
      <c r="P35" s="2"/>
      <c r="Q35" s="2"/>
      <c r="R35" s="2"/>
      <c r="S35" s="2"/>
      <c r="T35" s="2"/>
      <c r="U35" s="2"/>
      <c r="V35" s="2"/>
      <c r="W35" s="2"/>
      <c r="X35" s="2"/>
      <c r="Y35" s="2"/>
      <c r="Z35" s="2"/>
    </row>
    <row r="36" spans="1:26" ht="14.25" customHeight="1" x14ac:dyDescent="0.25">
      <c r="A36" s="338" t="s">
        <v>828</v>
      </c>
      <c r="B36" s="339"/>
      <c r="C36" s="339"/>
      <c r="D36" s="339"/>
      <c r="E36" s="339"/>
      <c r="F36" s="340"/>
      <c r="G36" s="2"/>
      <c r="H36" s="2"/>
      <c r="I36" s="2"/>
      <c r="J36" s="2"/>
      <c r="K36" s="2"/>
      <c r="L36" s="2"/>
      <c r="M36" s="2"/>
      <c r="N36" s="2"/>
      <c r="O36" s="2"/>
      <c r="P36" s="2"/>
      <c r="Q36" s="2"/>
      <c r="R36" s="2"/>
      <c r="S36" s="2"/>
      <c r="T36" s="2"/>
      <c r="U36" s="2"/>
      <c r="V36" s="2"/>
      <c r="W36" s="2"/>
      <c r="X36" s="2"/>
      <c r="Y36" s="2"/>
      <c r="Z36" s="2"/>
    </row>
    <row r="37" spans="1:26" ht="14.25" customHeight="1" x14ac:dyDescent="0.25">
      <c r="A37" s="8" t="s">
        <v>829</v>
      </c>
      <c r="B37" s="9" t="s">
        <v>830</v>
      </c>
      <c r="C37" s="10">
        <v>0.10100000000000001</v>
      </c>
      <c r="D37" s="10">
        <v>3.6499999999999998E-2</v>
      </c>
      <c r="E37" s="10">
        <v>0.1799</v>
      </c>
      <c r="F37" s="10">
        <v>6.8699999999999997E-2</v>
      </c>
      <c r="G37" s="2"/>
      <c r="H37" s="2"/>
      <c r="I37" s="2"/>
      <c r="J37" s="2"/>
      <c r="K37" s="2"/>
      <c r="L37" s="2"/>
      <c r="M37" s="2"/>
      <c r="N37" s="2"/>
      <c r="O37" s="2"/>
      <c r="P37" s="2"/>
      <c r="Q37" s="2"/>
      <c r="R37" s="2"/>
      <c r="S37" s="2"/>
      <c r="T37" s="2"/>
      <c r="U37" s="2"/>
      <c r="V37" s="2"/>
      <c r="W37" s="2"/>
      <c r="X37" s="2"/>
      <c r="Y37" s="2"/>
      <c r="Z37" s="2"/>
    </row>
    <row r="38" spans="1:26" ht="39.75" customHeight="1" x14ac:dyDescent="0.25">
      <c r="A38" s="13" t="s">
        <v>831</v>
      </c>
      <c r="B38" s="9" t="s">
        <v>832</v>
      </c>
      <c r="C38" s="10">
        <v>4.7000000000000002E-3</v>
      </c>
      <c r="D38" s="10">
        <v>3.5000000000000001E-3</v>
      </c>
      <c r="E38" s="10">
        <v>4.8999999999999998E-3</v>
      </c>
      <c r="F38" s="10">
        <v>3.7000000000000002E-3</v>
      </c>
      <c r="G38" s="2"/>
      <c r="H38" s="2"/>
      <c r="I38" s="2"/>
      <c r="J38" s="2"/>
      <c r="K38" s="2"/>
      <c r="L38" s="2"/>
      <c r="M38" s="2"/>
      <c r="N38" s="2"/>
      <c r="O38" s="2"/>
      <c r="P38" s="2"/>
      <c r="Q38" s="2"/>
      <c r="R38" s="2"/>
      <c r="S38" s="2"/>
      <c r="T38" s="2"/>
      <c r="U38" s="2"/>
      <c r="V38" s="2"/>
      <c r="W38" s="2"/>
      <c r="X38" s="2"/>
      <c r="Y38" s="2"/>
      <c r="Z38" s="2"/>
    </row>
    <row r="39" spans="1:26" ht="14.25" customHeight="1" thickBot="1" x14ac:dyDescent="0.3">
      <c r="A39" s="11" t="s">
        <v>833</v>
      </c>
      <c r="B39" s="11" t="s">
        <v>792</v>
      </c>
      <c r="C39" s="14">
        <f>SUM(C37:C38)</f>
        <v>0.1057</v>
      </c>
      <c r="D39" s="14">
        <f>SUM(D37:D38)</f>
        <v>0.04</v>
      </c>
      <c r="E39" s="14">
        <f>SUM(E37:E38)</f>
        <v>0.18479999999999999</v>
      </c>
      <c r="F39" s="14">
        <f>SUM(F37:F38)</f>
        <v>7.2399999999999992E-2</v>
      </c>
      <c r="G39" s="2"/>
      <c r="H39" s="2"/>
      <c r="I39" s="2"/>
      <c r="J39" s="2"/>
      <c r="K39" s="2"/>
      <c r="L39" s="2"/>
      <c r="M39" s="2"/>
      <c r="N39" s="2"/>
      <c r="O39" s="2"/>
      <c r="P39" s="2"/>
      <c r="Q39" s="2"/>
      <c r="R39" s="2"/>
      <c r="S39" s="2"/>
      <c r="T39" s="2"/>
      <c r="U39" s="2"/>
      <c r="V39" s="2"/>
      <c r="W39" s="2"/>
      <c r="X39" s="2"/>
      <c r="Y39" s="2"/>
      <c r="Z39" s="2"/>
    </row>
    <row r="40" spans="1:26" ht="16.5" customHeight="1" thickBot="1" x14ac:dyDescent="0.3">
      <c r="A40" s="338" t="s">
        <v>834</v>
      </c>
      <c r="B40" s="340"/>
      <c r="C40" s="15">
        <f>SUM(C39,C35,C28,C16)</f>
        <v>0.92659999999999987</v>
      </c>
      <c r="D40" s="16">
        <f>SUM(D39,D35,D28,D16)</f>
        <v>0.53049999999999997</v>
      </c>
      <c r="E40" s="15">
        <f>SUM(E39,E35,E28,E16)</f>
        <v>1.1556999999999999</v>
      </c>
      <c r="F40" s="16">
        <f>SUM(F39,F35,F28,F16)</f>
        <v>0.71289999999999998</v>
      </c>
      <c r="G40" s="2"/>
      <c r="H40" s="2"/>
      <c r="I40" s="2"/>
      <c r="J40" s="2"/>
      <c r="K40" s="2"/>
      <c r="L40" s="2"/>
      <c r="M40" s="2"/>
      <c r="N40" s="2"/>
      <c r="O40" s="2"/>
      <c r="P40" s="2"/>
      <c r="Q40" s="2"/>
      <c r="R40" s="2"/>
      <c r="S40" s="2"/>
      <c r="T40" s="2"/>
      <c r="U40" s="2"/>
      <c r="V40" s="2"/>
      <c r="W40" s="2"/>
      <c r="X40" s="2"/>
      <c r="Y40" s="2"/>
      <c r="Z40" s="2"/>
    </row>
    <row r="41" spans="1:26" ht="9" customHeight="1" x14ac:dyDescent="0.25">
      <c r="A41" s="17"/>
      <c r="B41" s="18"/>
      <c r="C41" s="19"/>
      <c r="D41" s="19"/>
      <c r="E41" s="19"/>
      <c r="F41" s="19"/>
      <c r="G41" s="2"/>
      <c r="H41" s="2"/>
      <c r="I41" s="2"/>
      <c r="J41" s="2"/>
      <c r="K41" s="2"/>
      <c r="L41" s="2"/>
      <c r="M41" s="2"/>
      <c r="N41" s="2"/>
      <c r="O41" s="2"/>
      <c r="P41" s="2"/>
      <c r="Q41" s="2"/>
      <c r="R41" s="2"/>
      <c r="S41" s="2"/>
      <c r="T41" s="2"/>
      <c r="U41" s="2"/>
      <c r="V41" s="2"/>
      <c r="W41" s="2"/>
      <c r="X41" s="2"/>
      <c r="Y41" s="2"/>
      <c r="Z41" s="2"/>
    </row>
    <row r="42" spans="1:26" ht="14.25" customHeight="1" x14ac:dyDescent="0.25">
      <c r="A42" s="20" t="s">
        <v>918</v>
      </c>
      <c r="B42" s="21"/>
      <c r="C42" s="22"/>
      <c r="D42" s="22"/>
      <c r="E42" s="22"/>
      <c r="F42" s="22"/>
      <c r="G42" s="23"/>
      <c r="H42" s="23"/>
      <c r="I42" s="23"/>
      <c r="J42" s="24"/>
      <c r="K42" s="2"/>
      <c r="L42" s="2"/>
      <c r="M42" s="2"/>
      <c r="N42" s="2"/>
      <c r="O42" s="2"/>
      <c r="P42" s="2"/>
      <c r="Q42" s="2"/>
      <c r="R42" s="2"/>
      <c r="S42" s="2"/>
      <c r="T42" s="2"/>
      <c r="U42" s="2"/>
      <c r="V42" s="2"/>
      <c r="W42" s="2"/>
      <c r="X42" s="2"/>
      <c r="Y42" s="2"/>
      <c r="Z42" s="2"/>
    </row>
    <row r="43" spans="1:26" ht="14.25" customHeight="1" x14ac:dyDescent="0.25">
      <c r="A43" s="25"/>
      <c r="B43" s="22"/>
      <c r="C43" s="22"/>
      <c r="D43" s="22"/>
      <c r="E43" s="22"/>
      <c r="F43" s="22"/>
      <c r="G43" s="23"/>
      <c r="H43" s="23"/>
      <c r="I43" s="23"/>
      <c r="J43" s="24"/>
      <c r="K43" s="2"/>
      <c r="L43" s="2"/>
      <c r="M43" s="2"/>
      <c r="N43" s="2"/>
      <c r="O43" s="2"/>
      <c r="P43" s="2"/>
      <c r="Q43" s="2"/>
      <c r="R43" s="2"/>
      <c r="S43" s="2"/>
      <c r="T43" s="2"/>
      <c r="U43" s="2"/>
      <c r="V43" s="2"/>
      <c r="W43" s="2"/>
      <c r="X43" s="2"/>
      <c r="Y43" s="2"/>
      <c r="Z43" s="2"/>
    </row>
    <row r="44" spans="1:26" ht="14.25" customHeight="1" x14ac:dyDescent="0.25">
      <c r="A44" s="25"/>
      <c r="B44" s="22"/>
      <c r="C44" s="22"/>
      <c r="D44" s="22"/>
      <c r="E44" s="22"/>
      <c r="F44" s="22"/>
      <c r="G44" s="23"/>
      <c r="H44" s="23"/>
      <c r="I44" s="23"/>
      <c r="J44" s="24"/>
      <c r="K44" s="2"/>
      <c r="L44" s="2"/>
      <c r="M44" s="2"/>
      <c r="N44" s="2"/>
      <c r="O44" s="2"/>
      <c r="P44" s="2"/>
      <c r="Q44" s="2"/>
      <c r="R44" s="2"/>
      <c r="S44" s="2"/>
      <c r="T44" s="2"/>
      <c r="U44" s="2"/>
      <c r="V44" s="2"/>
      <c r="W44" s="2"/>
      <c r="X44" s="2"/>
      <c r="Y44" s="2"/>
      <c r="Z44" s="2"/>
    </row>
    <row r="45" spans="1:26" ht="14.25" customHeight="1" x14ac:dyDescent="0.25">
      <c r="A45" s="25"/>
      <c r="B45" s="22"/>
      <c r="C45" s="22"/>
      <c r="D45" s="22"/>
      <c r="E45" s="22"/>
      <c r="F45" s="22"/>
      <c r="G45" s="23"/>
      <c r="H45" s="23"/>
      <c r="I45" s="23"/>
      <c r="J45" s="24"/>
      <c r="K45" s="2"/>
      <c r="L45" s="2"/>
      <c r="M45" s="2"/>
      <c r="N45" s="2"/>
      <c r="O45" s="2"/>
      <c r="P45" s="2"/>
      <c r="Q45" s="2"/>
      <c r="R45" s="2"/>
      <c r="S45" s="2"/>
      <c r="T45" s="2"/>
      <c r="U45" s="2"/>
      <c r="V45" s="2"/>
      <c r="W45" s="2"/>
      <c r="X45" s="2"/>
      <c r="Y45" s="2"/>
      <c r="Z45" s="2"/>
    </row>
    <row r="46" spans="1:26" ht="14.25" customHeight="1" x14ac:dyDescent="0.25">
      <c r="A46" s="26" t="s">
        <v>835</v>
      </c>
      <c r="B46" s="27"/>
      <c r="C46" s="21"/>
      <c r="D46" s="22"/>
      <c r="E46" s="22"/>
      <c r="F46" s="22"/>
      <c r="G46" s="23"/>
      <c r="H46" s="23"/>
      <c r="I46" s="23"/>
      <c r="J46" s="24"/>
      <c r="K46" s="2"/>
      <c r="L46" s="2"/>
      <c r="M46" s="2"/>
      <c r="N46" s="2"/>
      <c r="O46" s="2"/>
      <c r="P46" s="2"/>
      <c r="Q46" s="2"/>
      <c r="R46" s="2"/>
      <c r="S46" s="2"/>
      <c r="T46" s="2"/>
      <c r="U46" s="2"/>
      <c r="V46" s="2"/>
      <c r="W46" s="2"/>
      <c r="X46" s="2"/>
      <c r="Y46" s="2"/>
      <c r="Z46" s="2"/>
    </row>
    <row r="47" spans="1:26" ht="14.25" customHeight="1" x14ac:dyDescent="0.25">
      <c r="A47" s="25" t="s">
        <v>836</v>
      </c>
      <c r="B47" s="27"/>
      <c r="C47" s="21"/>
      <c r="D47" s="22"/>
      <c r="E47" s="22"/>
      <c r="F47" s="22"/>
      <c r="G47" s="23"/>
      <c r="H47" s="23"/>
      <c r="I47" s="23"/>
      <c r="J47" s="24"/>
      <c r="K47" s="2"/>
      <c r="L47" s="2"/>
      <c r="M47" s="2"/>
      <c r="N47" s="2"/>
      <c r="O47" s="2"/>
      <c r="P47" s="2"/>
      <c r="Q47" s="2"/>
      <c r="R47" s="2"/>
      <c r="S47" s="2"/>
      <c r="T47" s="2"/>
      <c r="U47" s="2"/>
      <c r="V47" s="2"/>
      <c r="W47" s="2"/>
      <c r="X47" s="2"/>
      <c r="Y47" s="2"/>
      <c r="Z47" s="2"/>
    </row>
    <row r="48" spans="1:26" ht="14.25" customHeight="1" x14ac:dyDescent="0.25">
      <c r="A48" s="25" t="s">
        <v>837</v>
      </c>
      <c r="B48" s="27"/>
      <c r="C48" s="21"/>
      <c r="D48" s="22"/>
      <c r="E48" s="22"/>
      <c r="F48" s="22"/>
      <c r="G48" s="23"/>
      <c r="H48" s="23"/>
      <c r="I48" s="23"/>
      <c r="J48" s="24"/>
      <c r="K48" s="2"/>
      <c r="L48" s="2"/>
      <c r="M48" s="2"/>
      <c r="N48" s="2"/>
      <c r="O48" s="2"/>
      <c r="P48" s="2"/>
      <c r="Q48" s="2"/>
      <c r="R48" s="2"/>
      <c r="S48" s="2"/>
      <c r="T48" s="2"/>
      <c r="U48" s="2"/>
      <c r="V48" s="2"/>
      <c r="W48" s="2"/>
      <c r="X48" s="2"/>
      <c r="Y48" s="2"/>
      <c r="Z48" s="2"/>
    </row>
    <row r="49" spans="1:26" ht="14.25" customHeight="1" x14ac:dyDescent="0.25">
      <c r="A49" s="25" t="s">
        <v>838</v>
      </c>
      <c r="B49" s="27"/>
      <c r="C49" s="21"/>
      <c r="D49" s="22"/>
      <c r="E49" s="22"/>
      <c r="F49" s="22"/>
      <c r="G49" s="23"/>
      <c r="H49" s="23"/>
      <c r="I49" s="23"/>
      <c r="J49" s="24"/>
      <c r="K49" s="2"/>
      <c r="L49" s="2"/>
      <c r="M49" s="2"/>
      <c r="N49" s="2"/>
      <c r="O49" s="2"/>
      <c r="P49" s="2"/>
      <c r="Q49" s="2"/>
      <c r="R49" s="2"/>
      <c r="S49" s="2"/>
      <c r="T49" s="2"/>
      <c r="U49" s="2"/>
      <c r="V49" s="2"/>
      <c r="W49" s="2"/>
      <c r="X49" s="2"/>
      <c r="Y49" s="2"/>
      <c r="Z49" s="2"/>
    </row>
    <row r="50" spans="1:26" ht="14.25" customHeight="1" x14ac:dyDescent="0.25">
      <c r="A50" s="20"/>
      <c r="B50" s="23"/>
      <c r="C50" s="23"/>
      <c r="D50" s="23"/>
      <c r="E50" s="23"/>
      <c r="F50" s="23"/>
      <c r="G50" s="23"/>
      <c r="H50" s="23"/>
      <c r="I50" s="23"/>
      <c r="J50" s="24"/>
      <c r="K50" s="2"/>
      <c r="L50" s="2"/>
      <c r="M50" s="2"/>
      <c r="N50" s="2"/>
      <c r="O50" s="2"/>
      <c r="P50" s="2"/>
      <c r="Q50" s="2"/>
      <c r="R50" s="2"/>
      <c r="S50" s="2"/>
      <c r="T50" s="2"/>
      <c r="U50" s="2"/>
      <c r="V50" s="2"/>
      <c r="W50" s="2"/>
      <c r="X50" s="2"/>
      <c r="Y50" s="2"/>
      <c r="Z50" s="2"/>
    </row>
    <row r="51" spans="1:26" ht="14.25" customHeight="1" x14ac:dyDescent="0.25">
      <c r="A51" s="28"/>
      <c r="B51" s="23"/>
      <c r="C51" s="23"/>
      <c r="D51" s="23"/>
      <c r="E51" s="23"/>
      <c r="F51" s="23"/>
      <c r="G51" s="23"/>
      <c r="H51" s="23"/>
      <c r="I51" s="23"/>
      <c r="J51" s="24"/>
      <c r="K51" s="2"/>
      <c r="L51" s="2"/>
      <c r="M51" s="2"/>
      <c r="N51" s="2"/>
      <c r="O51" s="2"/>
      <c r="P51" s="2"/>
      <c r="Q51" s="2"/>
      <c r="R51" s="2"/>
      <c r="S51" s="2"/>
      <c r="T51" s="2"/>
      <c r="U51" s="2"/>
      <c r="V51" s="2"/>
      <c r="W51" s="2"/>
      <c r="X51" s="2"/>
      <c r="Y51" s="2"/>
      <c r="Z51" s="2"/>
    </row>
    <row r="52" spans="1:26" ht="14.25" customHeight="1" x14ac:dyDescent="0.25">
      <c r="A52" s="29"/>
      <c r="B52" s="2"/>
      <c r="C52" s="30"/>
      <c r="D52" s="30"/>
      <c r="E52" s="30"/>
      <c r="F52" s="30"/>
      <c r="G52" s="2"/>
      <c r="H52" s="2"/>
      <c r="I52" s="2"/>
      <c r="J52" s="2"/>
      <c r="K52" s="2"/>
      <c r="L52" s="2"/>
      <c r="M52" s="2"/>
      <c r="N52" s="2"/>
      <c r="O52" s="2"/>
      <c r="P52" s="2"/>
      <c r="Q52" s="2"/>
      <c r="R52" s="2"/>
      <c r="S52" s="2"/>
      <c r="T52" s="2"/>
      <c r="U52" s="2"/>
      <c r="V52" s="2"/>
      <c r="W52" s="2"/>
      <c r="X52" s="2"/>
      <c r="Y52" s="2"/>
      <c r="Z52" s="2"/>
    </row>
    <row r="53" spans="1:26" ht="14.25" customHeight="1" x14ac:dyDescent="0.25">
      <c r="A53" s="29"/>
      <c r="B53" s="2"/>
      <c r="C53" s="30"/>
      <c r="D53" s="30"/>
      <c r="E53" s="30"/>
      <c r="F53" s="30"/>
      <c r="G53" s="2"/>
      <c r="H53" s="2"/>
      <c r="I53" s="2"/>
      <c r="J53" s="2"/>
      <c r="K53" s="2"/>
      <c r="L53" s="2"/>
      <c r="M53" s="2"/>
      <c r="N53" s="2"/>
      <c r="O53" s="2"/>
      <c r="P53" s="2"/>
      <c r="Q53" s="2"/>
      <c r="R53" s="2"/>
      <c r="S53" s="2"/>
      <c r="T53" s="2"/>
      <c r="U53" s="2"/>
      <c r="V53" s="2"/>
      <c r="W53" s="2"/>
      <c r="X53" s="2"/>
      <c r="Y53" s="2"/>
      <c r="Z53" s="2"/>
    </row>
    <row r="54" spans="1:26" ht="14.25" customHeight="1" x14ac:dyDescent="0.25">
      <c r="A54" s="29"/>
      <c r="B54" s="2"/>
      <c r="C54" s="30"/>
      <c r="D54" s="30"/>
      <c r="E54" s="30"/>
      <c r="F54" s="30"/>
      <c r="G54" s="2"/>
      <c r="H54" s="2"/>
      <c r="I54" s="2"/>
      <c r="J54" s="2"/>
      <c r="K54" s="2"/>
      <c r="L54" s="2"/>
      <c r="M54" s="2"/>
      <c r="N54" s="2"/>
      <c r="O54" s="2"/>
      <c r="P54" s="2"/>
      <c r="Q54" s="2"/>
      <c r="R54" s="2"/>
      <c r="S54" s="2"/>
      <c r="T54" s="2"/>
      <c r="U54" s="2"/>
      <c r="V54" s="2"/>
      <c r="W54" s="2"/>
      <c r="X54" s="2"/>
      <c r="Y54" s="2"/>
      <c r="Z54" s="2"/>
    </row>
    <row r="55" spans="1:26" ht="14.25" customHeight="1" x14ac:dyDescent="0.25">
      <c r="A55" s="29"/>
      <c r="B55" s="2"/>
      <c r="C55" s="30"/>
      <c r="D55" s="30"/>
      <c r="E55" s="30"/>
      <c r="F55" s="30"/>
      <c r="G55" s="2"/>
      <c r="H55" s="2"/>
      <c r="I55" s="2"/>
      <c r="J55" s="2"/>
      <c r="K55" s="2"/>
      <c r="L55" s="2"/>
      <c r="M55" s="2"/>
      <c r="N55" s="2"/>
      <c r="O55" s="2"/>
      <c r="P55" s="2"/>
      <c r="Q55" s="2"/>
      <c r="R55" s="2"/>
      <c r="S55" s="2"/>
      <c r="T55" s="2"/>
      <c r="U55" s="2"/>
      <c r="V55" s="2"/>
      <c r="W55" s="2"/>
      <c r="X55" s="2"/>
      <c r="Y55" s="2"/>
      <c r="Z55" s="2"/>
    </row>
    <row r="56" spans="1:26" ht="14.25" customHeight="1" x14ac:dyDescent="0.25">
      <c r="A56" s="29"/>
      <c r="B56" s="2"/>
      <c r="C56" s="30"/>
      <c r="D56" s="30"/>
      <c r="E56" s="30"/>
      <c r="F56" s="30"/>
      <c r="G56" s="2"/>
      <c r="H56" s="2"/>
      <c r="I56" s="2"/>
      <c r="J56" s="2"/>
      <c r="K56" s="2"/>
      <c r="L56" s="2"/>
      <c r="M56" s="2"/>
      <c r="N56" s="2"/>
      <c r="O56" s="2"/>
      <c r="P56" s="2"/>
      <c r="Q56" s="2"/>
      <c r="R56" s="2"/>
      <c r="S56" s="2"/>
      <c r="T56" s="2"/>
      <c r="U56" s="2"/>
      <c r="V56" s="2"/>
      <c r="W56" s="2"/>
      <c r="X56" s="2"/>
      <c r="Y56" s="2"/>
      <c r="Z56" s="2"/>
    </row>
    <row r="57" spans="1:26" ht="14.25" customHeight="1" x14ac:dyDescent="0.25">
      <c r="A57" s="29"/>
      <c r="B57" s="2"/>
      <c r="C57" s="30"/>
      <c r="D57" s="30"/>
      <c r="E57" s="30"/>
      <c r="F57" s="30"/>
      <c r="G57" s="2"/>
      <c r="H57" s="2"/>
      <c r="I57" s="2"/>
      <c r="J57" s="2"/>
      <c r="K57" s="2"/>
      <c r="L57" s="2"/>
      <c r="M57" s="2"/>
      <c r="N57" s="2"/>
      <c r="O57" s="2"/>
      <c r="P57" s="2"/>
      <c r="Q57" s="2"/>
      <c r="R57" s="2"/>
      <c r="S57" s="2"/>
      <c r="T57" s="2"/>
      <c r="U57" s="2"/>
      <c r="V57" s="2"/>
      <c r="W57" s="2"/>
      <c r="X57" s="2"/>
      <c r="Y57" s="2"/>
      <c r="Z57" s="2"/>
    </row>
    <row r="58" spans="1:26" ht="14.25" customHeight="1" x14ac:dyDescent="0.25">
      <c r="A58" s="29"/>
      <c r="B58" s="2"/>
      <c r="C58" s="30"/>
      <c r="D58" s="30"/>
      <c r="E58" s="30"/>
      <c r="F58" s="30"/>
      <c r="G58" s="2"/>
      <c r="H58" s="2"/>
      <c r="I58" s="2"/>
      <c r="J58" s="2"/>
      <c r="K58" s="2"/>
      <c r="L58" s="2"/>
      <c r="M58" s="2"/>
      <c r="N58" s="2"/>
      <c r="O58" s="2"/>
      <c r="P58" s="2"/>
      <c r="Q58" s="2"/>
      <c r="R58" s="2"/>
      <c r="S58" s="2"/>
      <c r="T58" s="2"/>
      <c r="U58" s="2"/>
      <c r="V58" s="2"/>
      <c r="W58" s="2"/>
      <c r="X58" s="2"/>
      <c r="Y58" s="2"/>
      <c r="Z58" s="2"/>
    </row>
    <row r="59" spans="1:26" ht="14.25" customHeight="1" x14ac:dyDescent="0.25">
      <c r="A59" s="29"/>
      <c r="B59" s="2"/>
      <c r="C59" s="30"/>
      <c r="D59" s="30"/>
      <c r="E59" s="30"/>
      <c r="F59" s="30"/>
      <c r="G59" s="2"/>
      <c r="H59" s="2"/>
      <c r="I59" s="2"/>
      <c r="J59" s="2"/>
      <c r="K59" s="2"/>
      <c r="L59" s="2"/>
      <c r="M59" s="2"/>
      <c r="N59" s="2"/>
      <c r="O59" s="2"/>
      <c r="P59" s="2"/>
      <c r="Q59" s="2"/>
      <c r="R59" s="2"/>
      <c r="S59" s="2"/>
      <c r="T59" s="2"/>
      <c r="U59" s="2"/>
      <c r="V59" s="2"/>
      <c r="W59" s="2"/>
      <c r="X59" s="2"/>
      <c r="Y59" s="2"/>
      <c r="Z59" s="2"/>
    </row>
    <row r="60" spans="1:26" ht="14.25" customHeight="1" x14ac:dyDescent="0.25">
      <c r="A60" s="29"/>
      <c r="B60" s="2"/>
      <c r="C60" s="30"/>
      <c r="D60" s="30"/>
      <c r="E60" s="30"/>
      <c r="F60" s="30"/>
      <c r="G60" s="2"/>
      <c r="H60" s="2"/>
      <c r="I60" s="2"/>
      <c r="J60" s="2"/>
      <c r="K60" s="2"/>
      <c r="L60" s="2"/>
      <c r="M60" s="2"/>
      <c r="N60" s="2"/>
      <c r="O60" s="2"/>
      <c r="P60" s="2"/>
      <c r="Q60" s="2"/>
      <c r="R60" s="2"/>
      <c r="S60" s="2"/>
      <c r="T60" s="2"/>
      <c r="U60" s="2"/>
      <c r="V60" s="2"/>
      <c r="W60" s="2"/>
      <c r="X60" s="2"/>
      <c r="Y60" s="2"/>
      <c r="Z60" s="2"/>
    </row>
    <row r="61" spans="1:26" ht="14.25" customHeight="1" x14ac:dyDescent="0.25">
      <c r="A61" s="29"/>
      <c r="B61" s="2"/>
      <c r="C61" s="30"/>
      <c r="D61" s="30"/>
      <c r="E61" s="30"/>
      <c r="F61" s="30"/>
      <c r="G61" s="2"/>
      <c r="H61" s="2"/>
      <c r="I61" s="2"/>
      <c r="J61" s="2"/>
      <c r="K61" s="2"/>
      <c r="L61" s="2"/>
      <c r="M61" s="2"/>
      <c r="N61" s="2"/>
      <c r="O61" s="2"/>
      <c r="P61" s="2"/>
      <c r="Q61" s="2"/>
      <c r="R61" s="2"/>
      <c r="S61" s="2"/>
      <c r="T61" s="2"/>
      <c r="U61" s="2"/>
      <c r="V61" s="2"/>
      <c r="W61" s="2"/>
      <c r="X61" s="2"/>
      <c r="Y61" s="2"/>
      <c r="Z61" s="2"/>
    </row>
    <row r="62" spans="1:26" ht="14.25" customHeight="1" x14ac:dyDescent="0.25">
      <c r="A62" s="29"/>
      <c r="B62" s="2"/>
      <c r="C62" s="30"/>
      <c r="D62" s="30"/>
      <c r="E62" s="30"/>
      <c r="F62" s="30"/>
      <c r="G62" s="2"/>
      <c r="H62" s="2"/>
      <c r="I62" s="2"/>
      <c r="J62" s="2"/>
      <c r="K62" s="2"/>
      <c r="L62" s="2"/>
      <c r="M62" s="2"/>
      <c r="N62" s="2"/>
      <c r="O62" s="2"/>
      <c r="P62" s="2"/>
      <c r="Q62" s="2"/>
      <c r="R62" s="2"/>
      <c r="S62" s="2"/>
      <c r="T62" s="2"/>
      <c r="U62" s="2"/>
      <c r="V62" s="2"/>
      <c r="W62" s="2"/>
      <c r="X62" s="2"/>
      <c r="Y62" s="2"/>
      <c r="Z62" s="2"/>
    </row>
    <row r="63" spans="1:26" ht="14.25" customHeight="1" x14ac:dyDescent="0.25">
      <c r="A63" s="29"/>
      <c r="B63" s="2"/>
      <c r="C63" s="30"/>
      <c r="D63" s="30"/>
      <c r="E63" s="30"/>
      <c r="F63" s="30"/>
      <c r="G63" s="2"/>
      <c r="H63" s="2"/>
      <c r="I63" s="2"/>
      <c r="J63" s="2"/>
      <c r="K63" s="2"/>
      <c r="L63" s="2"/>
      <c r="M63" s="2"/>
      <c r="N63" s="2"/>
      <c r="O63" s="2"/>
      <c r="P63" s="2"/>
      <c r="Q63" s="2"/>
      <c r="R63" s="2"/>
      <c r="S63" s="2"/>
      <c r="T63" s="2"/>
      <c r="U63" s="2"/>
      <c r="V63" s="2"/>
      <c r="W63" s="2"/>
      <c r="X63" s="2"/>
      <c r="Y63" s="2"/>
      <c r="Z63" s="2"/>
    </row>
    <row r="64" spans="1:26" ht="14.25" customHeight="1" x14ac:dyDescent="0.25">
      <c r="A64" s="29"/>
      <c r="B64" s="2"/>
      <c r="C64" s="30"/>
      <c r="D64" s="30"/>
      <c r="E64" s="30"/>
      <c r="F64" s="30"/>
      <c r="G64" s="2"/>
      <c r="H64" s="2"/>
      <c r="I64" s="2"/>
      <c r="J64" s="2"/>
      <c r="K64" s="2"/>
      <c r="L64" s="2"/>
      <c r="M64" s="2"/>
      <c r="N64" s="2"/>
      <c r="O64" s="2"/>
      <c r="P64" s="2"/>
      <c r="Q64" s="2"/>
      <c r="R64" s="2"/>
      <c r="S64" s="2"/>
      <c r="T64" s="2"/>
      <c r="U64" s="2"/>
      <c r="V64" s="2"/>
      <c r="W64" s="2"/>
      <c r="X64" s="2"/>
      <c r="Y64" s="2"/>
      <c r="Z64" s="2"/>
    </row>
    <row r="65" spans="1:26" ht="14.25" customHeight="1" x14ac:dyDescent="0.25">
      <c r="A65" s="29"/>
      <c r="B65" s="2"/>
      <c r="C65" s="30"/>
      <c r="D65" s="30"/>
      <c r="E65" s="30"/>
      <c r="F65" s="30"/>
      <c r="G65" s="2"/>
      <c r="H65" s="2"/>
      <c r="I65" s="2"/>
      <c r="J65" s="2"/>
      <c r="K65" s="2"/>
      <c r="L65" s="2"/>
      <c r="M65" s="2"/>
      <c r="N65" s="2"/>
      <c r="O65" s="2"/>
      <c r="P65" s="2"/>
      <c r="Q65" s="2"/>
      <c r="R65" s="2"/>
      <c r="S65" s="2"/>
      <c r="T65" s="2"/>
      <c r="U65" s="2"/>
      <c r="V65" s="2"/>
      <c r="W65" s="2"/>
      <c r="X65" s="2"/>
      <c r="Y65" s="2"/>
      <c r="Z65" s="2"/>
    </row>
    <row r="66" spans="1:26" ht="14.25" customHeight="1" x14ac:dyDescent="0.25">
      <c r="A66" s="29"/>
      <c r="B66" s="2"/>
      <c r="C66" s="30"/>
      <c r="D66" s="30"/>
      <c r="E66" s="30"/>
      <c r="F66" s="30"/>
      <c r="G66" s="2"/>
      <c r="H66" s="2"/>
      <c r="I66" s="2"/>
      <c r="J66" s="2"/>
      <c r="K66" s="2"/>
      <c r="L66" s="2"/>
      <c r="M66" s="2"/>
      <c r="N66" s="2"/>
      <c r="O66" s="2"/>
      <c r="P66" s="2"/>
      <c r="Q66" s="2"/>
      <c r="R66" s="2"/>
      <c r="S66" s="2"/>
      <c r="T66" s="2"/>
      <c r="U66" s="2"/>
      <c r="V66" s="2"/>
      <c r="W66" s="2"/>
      <c r="X66" s="2"/>
      <c r="Y66" s="2"/>
      <c r="Z66" s="2"/>
    </row>
    <row r="67" spans="1:26" ht="14.25" customHeight="1" x14ac:dyDescent="0.25">
      <c r="A67" s="29"/>
      <c r="B67" s="2"/>
      <c r="C67" s="30"/>
      <c r="D67" s="30"/>
      <c r="E67" s="30"/>
      <c r="F67" s="30"/>
      <c r="G67" s="2"/>
      <c r="H67" s="2"/>
      <c r="I67" s="2"/>
      <c r="J67" s="2"/>
      <c r="K67" s="2"/>
      <c r="L67" s="2"/>
      <c r="M67" s="2"/>
      <c r="N67" s="2"/>
      <c r="O67" s="2"/>
      <c r="P67" s="2"/>
      <c r="Q67" s="2"/>
      <c r="R67" s="2"/>
      <c r="S67" s="2"/>
      <c r="T67" s="2"/>
      <c r="U67" s="2"/>
      <c r="V67" s="2"/>
      <c r="W67" s="2"/>
      <c r="X67" s="2"/>
      <c r="Y67" s="2"/>
      <c r="Z67" s="2"/>
    </row>
    <row r="68" spans="1:26" ht="14.25" customHeight="1" x14ac:dyDescent="0.25">
      <c r="A68" s="29"/>
      <c r="B68" s="2"/>
      <c r="C68" s="30"/>
      <c r="D68" s="30"/>
      <c r="E68" s="30"/>
      <c r="F68" s="30"/>
      <c r="G68" s="2"/>
      <c r="H68" s="2"/>
      <c r="I68" s="2"/>
      <c r="J68" s="2"/>
      <c r="K68" s="2"/>
      <c r="L68" s="2"/>
      <c r="M68" s="2"/>
      <c r="N68" s="2"/>
      <c r="O68" s="2"/>
      <c r="P68" s="2"/>
      <c r="Q68" s="2"/>
      <c r="R68" s="2"/>
      <c r="S68" s="2"/>
      <c r="T68" s="2"/>
      <c r="U68" s="2"/>
      <c r="V68" s="2"/>
      <c r="W68" s="2"/>
      <c r="X68" s="2"/>
      <c r="Y68" s="2"/>
      <c r="Z68" s="2"/>
    </row>
    <row r="69" spans="1:26" ht="14.25" customHeight="1" x14ac:dyDescent="0.25">
      <c r="A69" s="29"/>
      <c r="B69" s="2"/>
      <c r="C69" s="30"/>
      <c r="D69" s="30"/>
      <c r="E69" s="30"/>
      <c r="F69" s="30"/>
      <c r="G69" s="2"/>
      <c r="H69" s="2"/>
      <c r="I69" s="2"/>
      <c r="J69" s="2"/>
      <c r="K69" s="2"/>
      <c r="L69" s="2"/>
      <c r="M69" s="2"/>
      <c r="N69" s="2"/>
      <c r="O69" s="2"/>
      <c r="P69" s="2"/>
      <c r="Q69" s="2"/>
      <c r="R69" s="2"/>
      <c r="S69" s="2"/>
      <c r="T69" s="2"/>
      <c r="U69" s="2"/>
      <c r="V69" s="2"/>
      <c r="W69" s="2"/>
      <c r="X69" s="2"/>
      <c r="Y69" s="2"/>
      <c r="Z69" s="2"/>
    </row>
    <row r="70" spans="1:26" ht="14.25" customHeight="1" x14ac:dyDescent="0.25">
      <c r="A70" s="29"/>
      <c r="B70" s="2"/>
      <c r="C70" s="30"/>
      <c r="D70" s="30"/>
      <c r="E70" s="30"/>
      <c r="F70" s="30"/>
      <c r="G70" s="2"/>
      <c r="H70" s="2"/>
      <c r="I70" s="2"/>
      <c r="J70" s="2"/>
      <c r="K70" s="2"/>
      <c r="L70" s="2"/>
      <c r="M70" s="2"/>
      <c r="N70" s="2"/>
      <c r="O70" s="2"/>
      <c r="P70" s="2"/>
      <c r="Q70" s="2"/>
      <c r="R70" s="2"/>
      <c r="S70" s="2"/>
      <c r="T70" s="2"/>
      <c r="U70" s="2"/>
      <c r="V70" s="2"/>
      <c r="W70" s="2"/>
      <c r="X70" s="2"/>
      <c r="Y70" s="2"/>
      <c r="Z70" s="2"/>
    </row>
    <row r="71" spans="1:26" ht="14.25" customHeight="1" x14ac:dyDescent="0.25">
      <c r="A71" s="29"/>
      <c r="B71" s="2"/>
      <c r="C71" s="30"/>
      <c r="D71" s="30"/>
      <c r="E71" s="30"/>
      <c r="F71" s="30"/>
      <c r="G71" s="2"/>
      <c r="H71" s="2"/>
      <c r="I71" s="2"/>
      <c r="J71" s="2"/>
      <c r="K71" s="2"/>
      <c r="L71" s="2"/>
      <c r="M71" s="2"/>
      <c r="N71" s="2"/>
      <c r="O71" s="2"/>
      <c r="P71" s="2"/>
      <c r="Q71" s="2"/>
      <c r="R71" s="2"/>
      <c r="S71" s="2"/>
      <c r="T71" s="2"/>
      <c r="U71" s="2"/>
      <c r="V71" s="2"/>
      <c r="W71" s="2"/>
      <c r="X71" s="2"/>
      <c r="Y71" s="2"/>
      <c r="Z71" s="2"/>
    </row>
    <row r="72" spans="1:26" ht="14.25" customHeight="1" x14ac:dyDescent="0.25">
      <c r="A72" s="29"/>
      <c r="B72" s="2"/>
      <c r="C72" s="30"/>
      <c r="D72" s="30"/>
      <c r="E72" s="30"/>
      <c r="F72" s="30"/>
      <c r="G72" s="2"/>
      <c r="H72" s="2"/>
      <c r="I72" s="2"/>
      <c r="J72" s="2"/>
      <c r="K72" s="2"/>
      <c r="L72" s="2"/>
      <c r="M72" s="2"/>
      <c r="N72" s="2"/>
      <c r="O72" s="2"/>
      <c r="P72" s="2"/>
      <c r="Q72" s="2"/>
      <c r="R72" s="2"/>
      <c r="S72" s="2"/>
      <c r="T72" s="2"/>
      <c r="U72" s="2"/>
      <c r="V72" s="2"/>
      <c r="W72" s="2"/>
      <c r="X72" s="2"/>
      <c r="Y72" s="2"/>
      <c r="Z72" s="2"/>
    </row>
    <row r="73" spans="1:26" ht="14.25" customHeight="1" x14ac:dyDescent="0.25">
      <c r="A73" s="29"/>
      <c r="B73" s="2"/>
      <c r="C73" s="30"/>
      <c r="D73" s="30"/>
      <c r="E73" s="30"/>
      <c r="F73" s="30"/>
      <c r="G73" s="2"/>
      <c r="H73" s="2"/>
      <c r="I73" s="2"/>
      <c r="J73" s="2"/>
      <c r="K73" s="2"/>
      <c r="L73" s="2"/>
      <c r="M73" s="2"/>
      <c r="N73" s="2"/>
      <c r="O73" s="2"/>
      <c r="P73" s="2"/>
      <c r="Q73" s="2"/>
      <c r="R73" s="2"/>
      <c r="S73" s="2"/>
      <c r="T73" s="2"/>
      <c r="U73" s="2"/>
      <c r="V73" s="2"/>
      <c r="W73" s="2"/>
      <c r="X73" s="2"/>
      <c r="Y73" s="2"/>
      <c r="Z73" s="2"/>
    </row>
    <row r="74" spans="1:26" ht="14.25" customHeight="1" x14ac:dyDescent="0.25">
      <c r="A74" s="29"/>
      <c r="B74" s="2"/>
      <c r="C74" s="30"/>
      <c r="D74" s="30"/>
      <c r="E74" s="30"/>
      <c r="F74" s="30"/>
      <c r="G74" s="2"/>
      <c r="H74" s="2"/>
      <c r="I74" s="2"/>
      <c r="J74" s="2"/>
      <c r="K74" s="2"/>
      <c r="L74" s="2"/>
      <c r="M74" s="2"/>
      <c r="N74" s="2"/>
      <c r="O74" s="2"/>
      <c r="P74" s="2"/>
      <c r="Q74" s="2"/>
      <c r="R74" s="2"/>
      <c r="S74" s="2"/>
      <c r="T74" s="2"/>
      <c r="U74" s="2"/>
      <c r="V74" s="2"/>
      <c r="W74" s="2"/>
      <c r="X74" s="2"/>
      <c r="Y74" s="2"/>
      <c r="Z74" s="2"/>
    </row>
    <row r="75" spans="1:26" ht="14.25" customHeight="1" x14ac:dyDescent="0.25">
      <c r="A75" s="29"/>
      <c r="B75" s="2"/>
      <c r="C75" s="30"/>
      <c r="D75" s="30"/>
      <c r="E75" s="30"/>
      <c r="F75" s="30"/>
      <c r="G75" s="2"/>
      <c r="H75" s="2"/>
      <c r="I75" s="2"/>
      <c r="J75" s="2"/>
      <c r="K75" s="2"/>
      <c r="L75" s="2"/>
      <c r="M75" s="2"/>
      <c r="N75" s="2"/>
      <c r="O75" s="2"/>
      <c r="P75" s="2"/>
      <c r="Q75" s="2"/>
      <c r="R75" s="2"/>
      <c r="S75" s="2"/>
      <c r="T75" s="2"/>
      <c r="U75" s="2"/>
      <c r="V75" s="2"/>
      <c r="W75" s="2"/>
      <c r="X75" s="2"/>
      <c r="Y75" s="2"/>
      <c r="Z75" s="2"/>
    </row>
    <row r="76" spans="1:26" ht="14.25" customHeight="1" x14ac:dyDescent="0.25">
      <c r="A76" s="29"/>
      <c r="B76" s="2"/>
      <c r="C76" s="30"/>
      <c r="D76" s="30"/>
      <c r="E76" s="30"/>
      <c r="F76" s="30"/>
      <c r="G76" s="2"/>
      <c r="H76" s="2"/>
      <c r="I76" s="2"/>
      <c r="J76" s="2"/>
      <c r="K76" s="2"/>
      <c r="L76" s="2"/>
      <c r="M76" s="2"/>
      <c r="N76" s="2"/>
      <c r="O76" s="2"/>
      <c r="P76" s="2"/>
      <c r="Q76" s="2"/>
      <c r="R76" s="2"/>
      <c r="S76" s="2"/>
      <c r="T76" s="2"/>
      <c r="U76" s="2"/>
      <c r="V76" s="2"/>
      <c r="W76" s="2"/>
      <c r="X76" s="2"/>
      <c r="Y76" s="2"/>
      <c r="Z76" s="2"/>
    </row>
    <row r="77" spans="1:26" ht="14.25" customHeight="1" x14ac:dyDescent="0.25">
      <c r="A77" s="29"/>
      <c r="B77" s="2"/>
      <c r="C77" s="30"/>
      <c r="D77" s="30"/>
      <c r="E77" s="30"/>
      <c r="F77" s="30"/>
      <c r="G77" s="2"/>
      <c r="H77" s="2"/>
      <c r="I77" s="2"/>
      <c r="J77" s="2"/>
      <c r="K77" s="2"/>
      <c r="L77" s="2"/>
      <c r="M77" s="2"/>
      <c r="N77" s="2"/>
      <c r="O77" s="2"/>
      <c r="P77" s="2"/>
      <c r="Q77" s="2"/>
      <c r="R77" s="2"/>
      <c r="S77" s="2"/>
      <c r="T77" s="2"/>
      <c r="U77" s="2"/>
      <c r="V77" s="2"/>
      <c r="W77" s="2"/>
      <c r="X77" s="2"/>
      <c r="Y77" s="2"/>
      <c r="Z77" s="2"/>
    </row>
    <row r="78" spans="1:26" ht="14.25" customHeight="1" x14ac:dyDescent="0.25">
      <c r="A78" s="29"/>
      <c r="B78" s="2"/>
      <c r="C78" s="30"/>
      <c r="D78" s="30"/>
      <c r="E78" s="30"/>
      <c r="F78" s="30"/>
      <c r="G78" s="2"/>
      <c r="H78" s="2"/>
      <c r="I78" s="2"/>
      <c r="J78" s="2"/>
      <c r="K78" s="2"/>
      <c r="L78" s="2"/>
      <c r="M78" s="2"/>
      <c r="N78" s="2"/>
      <c r="O78" s="2"/>
      <c r="P78" s="2"/>
      <c r="Q78" s="2"/>
      <c r="R78" s="2"/>
      <c r="S78" s="2"/>
      <c r="T78" s="2"/>
      <c r="U78" s="2"/>
      <c r="V78" s="2"/>
      <c r="W78" s="2"/>
      <c r="X78" s="2"/>
      <c r="Y78" s="2"/>
      <c r="Z78" s="2"/>
    </row>
    <row r="79" spans="1:26" ht="14.25" customHeight="1" x14ac:dyDescent="0.25">
      <c r="A79" s="29"/>
      <c r="B79" s="2"/>
      <c r="C79" s="30"/>
      <c r="D79" s="30"/>
      <c r="E79" s="30"/>
      <c r="F79" s="30"/>
      <c r="G79" s="2"/>
      <c r="H79" s="2"/>
      <c r="I79" s="2"/>
      <c r="J79" s="2"/>
      <c r="K79" s="2"/>
      <c r="L79" s="2"/>
      <c r="M79" s="2"/>
      <c r="N79" s="2"/>
      <c r="O79" s="2"/>
      <c r="P79" s="2"/>
      <c r="Q79" s="2"/>
      <c r="R79" s="2"/>
      <c r="S79" s="2"/>
      <c r="T79" s="2"/>
      <c r="U79" s="2"/>
      <c r="V79" s="2"/>
      <c r="W79" s="2"/>
      <c r="X79" s="2"/>
      <c r="Y79" s="2"/>
      <c r="Z79" s="2"/>
    </row>
    <row r="80" spans="1:26" ht="14.25" customHeight="1" x14ac:dyDescent="0.25">
      <c r="A80" s="29"/>
      <c r="B80" s="2"/>
      <c r="C80" s="30"/>
      <c r="D80" s="30"/>
      <c r="E80" s="30"/>
      <c r="F80" s="30"/>
      <c r="G80" s="2"/>
      <c r="H80" s="2"/>
      <c r="I80" s="2"/>
      <c r="J80" s="2"/>
      <c r="K80" s="2"/>
      <c r="L80" s="2"/>
      <c r="M80" s="2"/>
      <c r="N80" s="2"/>
      <c r="O80" s="2"/>
      <c r="P80" s="2"/>
      <c r="Q80" s="2"/>
      <c r="R80" s="2"/>
      <c r="S80" s="2"/>
      <c r="T80" s="2"/>
      <c r="U80" s="2"/>
      <c r="V80" s="2"/>
      <c r="W80" s="2"/>
      <c r="X80" s="2"/>
      <c r="Y80" s="2"/>
      <c r="Z80" s="2"/>
    </row>
    <row r="81" spans="1:26" ht="14.25" customHeight="1" x14ac:dyDescent="0.25">
      <c r="A81" s="29"/>
      <c r="B81" s="2"/>
      <c r="C81" s="30"/>
      <c r="D81" s="30"/>
      <c r="E81" s="30"/>
      <c r="F81" s="30"/>
      <c r="G81" s="2"/>
      <c r="H81" s="2"/>
      <c r="I81" s="2"/>
      <c r="J81" s="2"/>
      <c r="K81" s="2"/>
      <c r="L81" s="2"/>
      <c r="M81" s="2"/>
      <c r="N81" s="2"/>
      <c r="O81" s="2"/>
      <c r="P81" s="2"/>
      <c r="Q81" s="2"/>
      <c r="R81" s="2"/>
      <c r="S81" s="2"/>
      <c r="T81" s="2"/>
      <c r="U81" s="2"/>
      <c r="V81" s="2"/>
      <c r="W81" s="2"/>
      <c r="X81" s="2"/>
      <c r="Y81" s="2"/>
      <c r="Z81" s="2"/>
    </row>
    <row r="82" spans="1:26" ht="14.25" customHeight="1" x14ac:dyDescent="0.25">
      <c r="A82" s="29"/>
      <c r="B82" s="2"/>
      <c r="C82" s="30"/>
      <c r="D82" s="30"/>
      <c r="E82" s="30"/>
      <c r="F82" s="30"/>
      <c r="G82" s="2"/>
      <c r="H82" s="2"/>
      <c r="I82" s="2"/>
      <c r="J82" s="2"/>
      <c r="K82" s="2"/>
      <c r="L82" s="2"/>
      <c r="M82" s="2"/>
      <c r="N82" s="2"/>
      <c r="O82" s="2"/>
      <c r="P82" s="2"/>
      <c r="Q82" s="2"/>
      <c r="R82" s="2"/>
      <c r="S82" s="2"/>
      <c r="T82" s="2"/>
      <c r="U82" s="2"/>
      <c r="V82" s="2"/>
      <c r="W82" s="2"/>
      <c r="X82" s="2"/>
      <c r="Y82" s="2"/>
      <c r="Z82" s="2"/>
    </row>
    <row r="83" spans="1:26" ht="14.25" customHeight="1" x14ac:dyDescent="0.25">
      <c r="A83" s="29"/>
      <c r="B83" s="2"/>
      <c r="C83" s="30"/>
      <c r="D83" s="30"/>
      <c r="E83" s="30"/>
      <c r="F83" s="30"/>
      <c r="G83" s="2"/>
      <c r="H83" s="2"/>
      <c r="I83" s="2"/>
      <c r="J83" s="2"/>
      <c r="K83" s="2"/>
      <c r="L83" s="2"/>
      <c r="M83" s="2"/>
      <c r="N83" s="2"/>
      <c r="O83" s="2"/>
      <c r="P83" s="2"/>
      <c r="Q83" s="2"/>
      <c r="R83" s="2"/>
      <c r="S83" s="2"/>
      <c r="T83" s="2"/>
      <c r="U83" s="2"/>
      <c r="V83" s="2"/>
      <c r="W83" s="2"/>
      <c r="X83" s="2"/>
      <c r="Y83" s="2"/>
      <c r="Z83" s="2"/>
    </row>
    <row r="84" spans="1:26" ht="14.25" customHeight="1" x14ac:dyDescent="0.25">
      <c r="A84" s="29"/>
      <c r="B84" s="2"/>
      <c r="C84" s="30"/>
      <c r="D84" s="30"/>
      <c r="E84" s="30"/>
      <c r="F84" s="30"/>
      <c r="G84" s="2"/>
      <c r="H84" s="2"/>
      <c r="I84" s="2"/>
      <c r="J84" s="2"/>
      <c r="K84" s="2"/>
      <c r="L84" s="2"/>
      <c r="M84" s="2"/>
      <c r="N84" s="2"/>
      <c r="O84" s="2"/>
      <c r="P84" s="2"/>
      <c r="Q84" s="2"/>
      <c r="R84" s="2"/>
      <c r="S84" s="2"/>
      <c r="T84" s="2"/>
      <c r="U84" s="2"/>
      <c r="V84" s="2"/>
      <c r="W84" s="2"/>
      <c r="X84" s="2"/>
      <c r="Y84" s="2"/>
      <c r="Z84" s="2"/>
    </row>
    <row r="85" spans="1:26" ht="14.25" customHeight="1" x14ac:dyDescent="0.25">
      <c r="A85" s="29"/>
      <c r="B85" s="2"/>
      <c r="C85" s="30"/>
      <c r="D85" s="30"/>
      <c r="E85" s="30"/>
      <c r="F85" s="30"/>
      <c r="G85" s="2"/>
      <c r="H85" s="2"/>
      <c r="I85" s="2"/>
      <c r="J85" s="2"/>
      <c r="K85" s="2"/>
      <c r="L85" s="2"/>
      <c r="M85" s="2"/>
      <c r="N85" s="2"/>
      <c r="O85" s="2"/>
      <c r="P85" s="2"/>
      <c r="Q85" s="2"/>
      <c r="R85" s="2"/>
      <c r="S85" s="2"/>
      <c r="T85" s="2"/>
      <c r="U85" s="2"/>
      <c r="V85" s="2"/>
      <c r="W85" s="2"/>
      <c r="X85" s="2"/>
      <c r="Y85" s="2"/>
      <c r="Z85" s="2"/>
    </row>
    <row r="86" spans="1:26" ht="14.25" customHeight="1" x14ac:dyDescent="0.25">
      <c r="A86" s="29"/>
      <c r="B86" s="2"/>
      <c r="C86" s="30"/>
      <c r="D86" s="30"/>
      <c r="E86" s="30"/>
      <c r="F86" s="30"/>
      <c r="G86" s="2"/>
      <c r="H86" s="2"/>
      <c r="I86" s="2"/>
      <c r="J86" s="2"/>
      <c r="K86" s="2"/>
      <c r="L86" s="2"/>
      <c r="M86" s="2"/>
      <c r="N86" s="2"/>
      <c r="O86" s="2"/>
      <c r="P86" s="2"/>
      <c r="Q86" s="2"/>
      <c r="R86" s="2"/>
      <c r="S86" s="2"/>
      <c r="T86" s="2"/>
      <c r="U86" s="2"/>
      <c r="V86" s="2"/>
      <c r="W86" s="2"/>
      <c r="X86" s="2"/>
      <c r="Y86" s="2"/>
      <c r="Z86" s="2"/>
    </row>
    <row r="87" spans="1:26" ht="14.25" customHeight="1" x14ac:dyDescent="0.25">
      <c r="A87" s="29"/>
      <c r="B87" s="2"/>
      <c r="C87" s="30"/>
      <c r="D87" s="30"/>
      <c r="E87" s="30"/>
      <c r="F87" s="30"/>
      <c r="G87" s="2"/>
      <c r="H87" s="2"/>
      <c r="I87" s="2"/>
      <c r="J87" s="2"/>
      <c r="K87" s="2"/>
      <c r="L87" s="2"/>
      <c r="M87" s="2"/>
      <c r="N87" s="2"/>
      <c r="O87" s="2"/>
      <c r="P87" s="2"/>
      <c r="Q87" s="2"/>
      <c r="R87" s="2"/>
      <c r="S87" s="2"/>
      <c r="T87" s="2"/>
      <c r="U87" s="2"/>
      <c r="V87" s="2"/>
      <c r="W87" s="2"/>
      <c r="X87" s="2"/>
      <c r="Y87" s="2"/>
      <c r="Z87" s="2"/>
    </row>
    <row r="88" spans="1:26" ht="14.25" customHeight="1" x14ac:dyDescent="0.25">
      <c r="A88" s="29"/>
      <c r="B88" s="2"/>
      <c r="C88" s="30"/>
      <c r="D88" s="30"/>
      <c r="E88" s="30"/>
      <c r="F88" s="30"/>
      <c r="G88" s="2"/>
      <c r="H88" s="2"/>
      <c r="I88" s="2"/>
      <c r="J88" s="2"/>
      <c r="K88" s="2"/>
      <c r="L88" s="2"/>
      <c r="M88" s="2"/>
      <c r="N88" s="2"/>
      <c r="O88" s="2"/>
      <c r="P88" s="2"/>
      <c r="Q88" s="2"/>
      <c r="R88" s="2"/>
      <c r="S88" s="2"/>
      <c r="T88" s="2"/>
      <c r="U88" s="2"/>
      <c r="V88" s="2"/>
      <c r="W88" s="2"/>
      <c r="X88" s="2"/>
      <c r="Y88" s="2"/>
      <c r="Z88" s="2"/>
    </row>
    <row r="89" spans="1:26" ht="14.25" customHeight="1" x14ac:dyDescent="0.25">
      <c r="A89" s="29"/>
      <c r="B89" s="2"/>
      <c r="C89" s="30"/>
      <c r="D89" s="30"/>
      <c r="E89" s="30"/>
      <c r="F89" s="30"/>
      <c r="G89" s="2"/>
      <c r="H89" s="2"/>
      <c r="I89" s="2"/>
      <c r="J89" s="2"/>
      <c r="K89" s="2"/>
      <c r="L89" s="2"/>
      <c r="M89" s="2"/>
      <c r="N89" s="2"/>
      <c r="O89" s="2"/>
      <c r="P89" s="2"/>
      <c r="Q89" s="2"/>
      <c r="R89" s="2"/>
      <c r="S89" s="2"/>
      <c r="T89" s="2"/>
      <c r="U89" s="2"/>
      <c r="V89" s="2"/>
      <c r="W89" s="2"/>
      <c r="X89" s="2"/>
      <c r="Y89" s="2"/>
      <c r="Z89" s="2"/>
    </row>
    <row r="90" spans="1:26" ht="14.25" customHeight="1" x14ac:dyDescent="0.25">
      <c r="A90" s="29"/>
      <c r="B90" s="2"/>
      <c r="C90" s="30"/>
      <c r="D90" s="30"/>
      <c r="E90" s="30"/>
      <c r="F90" s="30"/>
      <c r="G90" s="2"/>
      <c r="H90" s="2"/>
      <c r="I90" s="2"/>
      <c r="J90" s="2"/>
      <c r="K90" s="2"/>
      <c r="L90" s="2"/>
      <c r="M90" s="2"/>
      <c r="N90" s="2"/>
      <c r="O90" s="2"/>
      <c r="P90" s="2"/>
      <c r="Q90" s="2"/>
      <c r="R90" s="2"/>
      <c r="S90" s="2"/>
      <c r="T90" s="2"/>
      <c r="U90" s="2"/>
      <c r="V90" s="2"/>
      <c r="W90" s="2"/>
      <c r="X90" s="2"/>
      <c r="Y90" s="2"/>
      <c r="Z90" s="2"/>
    </row>
    <row r="91" spans="1:26" ht="14.25" customHeight="1" x14ac:dyDescent="0.25">
      <c r="A91" s="29"/>
      <c r="B91" s="2"/>
      <c r="C91" s="30"/>
      <c r="D91" s="30"/>
      <c r="E91" s="30"/>
      <c r="F91" s="30"/>
      <c r="G91" s="2"/>
      <c r="H91" s="2"/>
      <c r="I91" s="2"/>
      <c r="J91" s="2"/>
      <c r="K91" s="2"/>
      <c r="L91" s="2"/>
      <c r="M91" s="2"/>
      <c r="N91" s="2"/>
      <c r="O91" s="2"/>
      <c r="P91" s="2"/>
      <c r="Q91" s="2"/>
      <c r="R91" s="2"/>
      <c r="S91" s="2"/>
      <c r="T91" s="2"/>
      <c r="U91" s="2"/>
      <c r="V91" s="2"/>
      <c r="W91" s="2"/>
      <c r="X91" s="2"/>
      <c r="Y91" s="2"/>
      <c r="Z91" s="2"/>
    </row>
    <row r="92" spans="1:26" ht="14.25" customHeight="1" x14ac:dyDescent="0.25">
      <c r="A92" s="29"/>
      <c r="B92" s="2"/>
      <c r="C92" s="30"/>
      <c r="D92" s="30"/>
      <c r="E92" s="30"/>
      <c r="F92" s="30"/>
      <c r="G92" s="2"/>
      <c r="H92" s="2"/>
      <c r="I92" s="2"/>
      <c r="J92" s="2"/>
      <c r="K92" s="2"/>
      <c r="L92" s="2"/>
      <c r="M92" s="2"/>
      <c r="N92" s="2"/>
      <c r="O92" s="2"/>
      <c r="P92" s="2"/>
      <c r="Q92" s="2"/>
      <c r="R92" s="2"/>
      <c r="S92" s="2"/>
      <c r="T92" s="2"/>
      <c r="U92" s="2"/>
      <c r="V92" s="2"/>
      <c r="W92" s="2"/>
      <c r="X92" s="2"/>
      <c r="Y92" s="2"/>
      <c r="Z92" s="2"/>
    </row>
    <row r="93" spans="1:26" ht="14.25" customHeight="1" x14ac:dyDescent="0.25">
      <c r="A93" s="29"/>
      <c r="B93" s="2"/>
      <c r="C93" s="30"/>
      <c r="D93" s="30"/>
      <c r="E93" s="30"/>
      <c r="F93" s="30"/>
      <c r="G93" s="2"/>
      <c r="H93" s="2"/>
      <c r="I93" s="2"/>
      <c r="J93" s="2"/>
      <c r="K93" s="2"/>
      <c r="L93" s="2"/>
      <c r="M93" s="2"/>
      <c r="N93" s="2"/>
      <c r="O93" s="2"/>
      <c r="P93" s="2"/>
      <c r="Q93" s="2"/>
      <c r="R93" s="2"/>
      <c r="S93" s="2"/>
      <c r="T93" s="2"/>
      <c r="U93" s="2"/>
      <c r="V93" s="2"/>
      <c r="W93" s="2"/>
      <c r="X93" s="2"/>
      <c r="Y93" s="2"/>
      <c r="Z93" s="2"/>
    </row>
    <row r="94" spans="1:26" ht="14.25" customHeight="1" x14ac:dyDescent="0.25">
      <c r="A94" s="29"/>
      <c r="B94" s="2"/>
      <c r="C94" s="30"/>
      <c r="D94" s="30"/>
      <c r="E94" s="30"/>
      <c r="F94" s="30"/>
      <c r="G94" s="2"/>
      <c r="H94" s="2"/>
      <c r="I94" s="2"/>
      <c r="J94" s="2"/>
      <c r="K94" s="2"/>
      <c r="L94" s="2"/>
      <c r="M94" s="2"/>
      <c r="N94" s="2"/>
      <c r="O94" s="2"/>
      <c r="P94" s="2"/>
      <c r="Q94" s="2"/>
      <c r="R94" s="2"/>
      <c r="S94" s="2"/>
      <c r="T94" s="2"/>
      <c r="U94" s="2"/>
      <c r="V94" s="2"/>
      <c r="W94" s="2"/>
      <c r="X94" s="2"/>
      <c r="Y94" s="2"/>
      <c r="Z94" s="2"/>
    </row>
    <row r="95" spans="1:26" ht="14.25" customHeight="1" x14ac:dyDescent="0.25">
      <c r="A95" s="29"/>
      <c r="B95" s="2"/>
      <c r="C95" s="30"/>
      <c r="D95" s="30"/>
      <c r="E95" s="30"/>
      <c r="F95" s="30"/>
      <c r="G95" s="2"/>
      <c r="H95" s="2"/>
      <c r="I95" s="2"/>
      <c r="J95" s="2"/>
      <c r="K95" s="2"/>
      <c r="L95" s="2"/>
      <c r="M95" s="2"/>
      <c r="N95" s="2"/>
      <c r="O95" s="2"/>
      <c r="P95" s="2"/>
      <c r="Q95" s="2"/>
      <c r="R95" s="2"/>
      <c r="S95" s="2"/>
      <c r="T95" s="2"/>
      <c r="U95" s="2"/>
      <c r="V95" s="2"/>
      <c r="W95" s="2"/>
      <c r="X95" s="2"/>
      <c r="Y95" s="2"/>
      <c r="Z95" s="2"/>
    </row>
    <row r="96" spans="1:26" ht="14.25" customHeight="1" x14ac:dyDescent="0.25">
      <c r="A96" s="29"/>
      <c r="B96" s="2"/>
      <c r="C96" s="30"/>
      <c r="D96" s="30"/>
      <c r="E96" s="30"/>
      <c r="F96" s="30"/>
      <c r="G96" s="2"/>
      <c r="H96" s="2"/>
      <c r="I96" s="2"/>
      <c r="J96" s="2"/>
      <c r="K96" s="2"/>
      <c r="L96" s="2"/>
      <c r="M96" s="2"/>
      <c r="N96" s="2"/>
      <c r="O96" s="2"/>
      <c r="P96" s="2"/>
      <c r="Q96" s="2"/>
      <c r="R96" s="2"/>
      <c r="S96" s="2"/>
      <c r="T96" s="2"/>
      <c r="U96" s="2"/>
      <c r="V96" s="2"/>
      <c r="W96" s="2"/>
      <c r="X96" s="2"/>
      <c r="Y96" s="2"/>
      <c r="Z96" s="2"/>
    </row>
    <row r="97" spans="1:26" ht="14.25" customHeight="1" x14ac:dyDescent="0.25">
      <c r="A97" s="29"/>
      <c r="B97" s="2"/>
      <c r="C97" s="30"/>
      <c r="D97" s="30"/>
      <c r="E97" s="30"/>
      <c r="F97" s="30"/>
      <c r="G97" s="2"/>
      <c r="H97" s="2"/>
      <c r="I97" s="2"/>
      <c r="J97" s="2"/>
      <c r="K97" s="2"/>
      <c r="L97" s="2"/>
      <c r="M97" s="2"/>
      <c r="N97" s="2"/>
      <c r="O97" s="2"/>
      <c r="P97" s="2"/>
      <c r="Q97" s="2"/>
      <c r="R97" s="2"/>
      <c r="S97" s="2"/>
      <c r="T97" s="2"/>
      <c r="U97" s="2"/>
      <c r="V97" s="2"/>
      <c r="W97" s="2"/>
      <c r="X97" s="2"/>
      <c r="Y97" s="2"/>
      <c r="Z97" s="2"/>
    </row>
    <row r="98" spans="1:26" ht="14.25" customHeight="1" x14ac:dyDescent="0.25">
      <c r="A98" s="29"/>
      <c r="B98" s="2"/>
      <c r="C98" s="30"/>
      <c r="D98" s="30"/>
      <c r="E98" s="30"/>
      <c r="F98" s="30"/>
      <c r="G98" s="2"/>
      <c r="H98" s="2"/>
      <c r="I98" s="2"/>
      <c r="J98" s="2"/>
      <c r="K98" s="2"/>
      <c r="L98" s="2"/>
      <c r="M98" s="2"/>
      <c r="N98" s="2"/>
      <c r="O98" s="2"/>
      <c r="P98" s="2"/>
      <c r="Q98" s="2"/>
      <c r="R98" s="2"/>
      <c r="S98" s="2"/>
      <c r="T98" s="2"/>
      <c r="U98" s="2"/>
      <c r="V98" s="2"/>
      <c r="W98" s="2"/>
      <c r="X98" s="2"/>
      <c r="Y98" s="2"/>
      <c r="Z98" s="2"/>
    </row>
    <row r="99" spans="1:26" ht="14.25" customHeight="1" x14ac:dyDescent="0.25">
      <c r="A99" s="29"/>
      <c r="B99" s="2"/>
      <c r="C99" s="30"/>
      <c r="D99" s="30"/>
      <c r="E99" s="30"/>
      <c r="F99" s="30"/>
      <c r="G99" s="2"/>
      <c r="H99" s="2"/>
      <c r="I99" s="2"/>
      <c r="J99" s="2"/>
      <c r="K99" s="2"/>
      <c r="L99" s="2"/>
      <c r="M99" s="2"/>
      <c r="N99" s="2"/>
      <c r="O99" s="2"/>
      <c r="P99" s="2"/>
      <c r="Q99" s="2"/>
      <c r="R99" s="2"/>
      <c r="S99" s="2"/>
      <c r="T99" s="2"/>
      <c r="U99" s="2"/>
      <c r="V99" s="2"/>
      <c r="W99" s="2"/>
      <c r="X99" s="2"/>
      <c r="Y99" s="2"/>
      <c r="Z99" s="2"/>
    </row>
    <row r="100" spans="1:26" ht="14.25" customHeight="1" x14ac:dyDescent="0.25">
      <c r="A100" s="29"/>
      <c r="B100" s="2"/>
      <c r="C100" s="30"/>
      <c r="D100" s="30"/>
      <c r="E100" s="30"/>
      <c r="F100" s="3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9"/>
      <c r="B101" s="2"/>
      <c r="C101" s="30"/>
      <c r="D101" s="30"/>
      <c r="E101" s="30"/>
      <c r="F101" s="30"/>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9"/>
      <c r="B102" s="2"/>
      <c r="C102" s="30"/>
      <c r="D102" s="30"/>
      <c r="E102" s="30"/>
      <c r="F102" s="30"/>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9"/>
      <c r="B103" s="2"/>
      <c r="C103" s="30"/>
      <c r="D103" s="30"/>
      <c r="E103" s="30"/>
      <c r="F103" s="30"/>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9"/>
      <c r="B104" s="2"/>
      <c r="C104" s="30"/>
      <c r="D104" s="30"/>
      <c r="E104" s="30"/>
      <c r="F104" s="30"/>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9"/>
      <c r="B105" s="2"/>
      <c r="C105" s="30"/>
      <c r="D105" s="30"/>
      <c r="E105" s="30"/>
      <c r="F105" s="30"/>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9"/>
      <c r="B106" s="2"/>
      <c r="C106" s="30"/>
      <c r="D106" s="30"/>
      <c r="E106" s="30"/>
      <c r="F106" s="30"/>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9"/>
      <c r="B107" s="2"/>
      <c r="C107" s="30"/>
      <c r="D107" s="30"/>
      <c r="E107" s="30"/>
      <c r="F107" s="30"/>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9"/>
      <c r="B108" s="2"/>
      <c r="C108" s="30"/>
      <c r="D108" s="30"/>
      <c r="E108" s="30"/>
      <c r="F108" s="30"/>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9"/>
      <c r="B109" s="2"/>
      <c r="C109" s="30"/>
      <c r="D109" s="30"/>
      <c r="E109" s="30"/>
      <c r="F109" s="30"/>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9"/>
      <c r="B110" s="2"/>
      <c r="C110" s="30"/>
      <c r="D110" s="30"/>
      <c r="E110" s="30"/>
      <c r="F110" s="30"/>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9"/>
      <c r="B111" s="2"/>
      <c r="C111" s="30"/>
      <c r="D111" s="30"/>
      <c r="E111" s="30"/>
      <c r="F111" s="30"/>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9"/>
      <c r="B112" s="2"/>
      <c r="C112" s="30"/>
      <c r="D112" s="30"/>
      <c r="E112" s="30"/>
      <c r="F112" s="30"/>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9"/>
      <c r="B113" s="2"/>
      <c r="C113" s="30"/>
      <c r="D113" s="30"/>
      <c r="E113" s="30"/>
      <c r="F113" s="30"/>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9"/>
      <c r="B114" s="2"/>
      <c r="C114" s="30"/>
      <c r="D114" s="30"/>
      <c r="E114" s="30"/>
      <c r="F114" s="30"/>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9"/>
      <c r="B115" s="2"/>
      <c r="C115" s="30"/>
      <c r="D115" s="30"/>
      <c r="E115" s="30"/>
      <c r="F115" s="30"/>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9"/>
      <c r="B116" s="2"/>
      <c r="C116" s="30"/>
      <c r="D116" s="30"/>
      <c r="E116" s="30"/>
      <c r="F116" s="30"/>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9"/>
      <c r="B117" s="2"/>
      <c r="C117" s="30"/>
      <c r="D117" s="30"/>
      <c r="E117" s="30"/>
      <c r="F117" s="30"/>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9"/>
      <c r="B118" s="2"/>
      <c r="C118" s="30"/>
      <c r="D118" s="30"/>
      <c r="E118" s="30"/>
      <c r="F118" s="30"/>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9"/>
      <c r="B119" s="2"/>
      <c r="C119" s="30"/>
      <c r="D119" s="30"/>
      <c r="E119" s="30"/>
      <c r="F119" s="30"/>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9"/>
      <c r="B120" s="2"/>
      <c r="C120" s="30"/>
      <c r="D120" s="30"/>
      <c r="E120" s="30"/>
      <c r="F120" s="30"/>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9"/>
      <c r="B121" s="2"/>
      <c r="C121" s="30"/>
      <c r="D121" s="30"/>
      <c r="E121" s="30"/>
      <c r="F121" s="30"/>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9"/>
      <c r="B122" s="2"/>
      <c r="C122" s="30"/>
      <c r="D122" s="30"/>
      <c r="E122" s="30"/>
      <c r="F122" s="30"/>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9"/>
      <c r="B123" s="2"/>
      <c r="C123" s="30"/>
      <c r="D123" s="30"/>
      <c r="E123" s="30"/>
      <c r="F123" s="3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9"/>
      <c r="B124" s="2"/>
      <c r="C124" s="30"/>
      <c r="D124" s="30"/>
      <c r="E124" s="30"/>
      <c r="F124" s="30"/>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9"/>
      <c r="B125" s="2"/>
      <c r="C125" s="30"/>
      <c r="D125" s="30"/>
      <c r="E125" s="30"/>
      <c r="F125" s="30"/>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9"/>
      <c r="B126" s="2"/>
      <c r="C126" s="30"/>
      <c r="D126" s="30"/>
      <c r="E126" s="30"/>
      <c r="F126" s="30"/>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9"/>
      <c r="B127" s="2"/>
      <c r="C127" s="30"/>
      <c r="D127" s="30"/>
      <c r="E127" s="30"/>
      <c r="F127" s="30"/>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9"/>
      <c r="B128" s="2"/>
      <c r="C128" s="30"/>
      <c r="D128" s="30"/>
      <c r="E128" s="30"/>
      <c r="F128" s="30"/>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9"/>
      <c r="B129" s="2"/>
      <c r="C129" s="30"/>
      <c r="D129" s="30"/>
      <c r="E129" s="30"/>
      <c r="F129" s="30"/>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9"/>
      <c r="B130" s="2"/>
      <c r="C130" s="30"/>
      <c r="D130" s="30"/>
      <c r="E130" s="30"/>
      <c r="F130" s="30"/>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9"/>
      <c r="B131" s="2"/>
      <c r="C131" s="30"/>
      <c r="D131" s="30"/>
      <c r="E131" s="30"/>
      <c r="F131" s="30"/>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9"/>
      <c r="B132" s="2"/>
      <c r="C132" s="30"/>
      <c r="D132" s="30"/>
      <c r="E132" s="30"/>
      <c r="F132" s="30"/>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9"/>
      <c r="B133" s="2"/>
      <c r="C133" s="30"/>
      <c r="D133" s="30"/>
      <c r="E133" s="30"/>
      <c r="F133" s="30"/>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9"/>
      <c r="B134" s="2"/>
      <c r="C134" s="30"/>
      <c r="D134" s="30"/>
      <c r="E134" s="30"/>
      <c r="F134" s="30"/>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9"/>
      <c r="B135" s="2"/>
      <c r="C135" s="30"/>
      <c r="D135" s="30"/>
      <c r="E135" s="30"/>
      <c r="F135" s="30"/>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9"/>
      <c r="B136" s="2"/>
      <c r="C136" s="30"/>
      <c r="D136" s="30"/>
      <c r="E136" s="30"/>
      <c r="F136" s="30"/>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9"/>
      <c r="B137" s="2"/>
      <c r="C137" s="30"/>
      <c r="D137" s="30"/>
      <c r="E137" s="30"/>
      <c r="F137" s="30"/>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9"/>
      <c r="B138" s="2"/>
      <c r="C138" s="30"/>
      <c r="D138" s="30"/>
      <c r="E138" s="30"/>
      <c r="F138" s="30"/>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9"/>
      <c r="B139" s="2"/>
      <c r="C139" s="30"/>
      <c r="D139" s="30"/>
      <c r="E139" s="30"/>
      <c r="F139" s="30"/>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9"/>
      <c r="B140" s="2"/>
      <c r="C140" s="30"/>
      <c r="D140" s="30"/>
      <c r="E140" s="30"/>
      <c r="F140" s="30"/>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9"/>
      <c r="B141" s="2"/>
      <c r="C141" s="30"/>
      <c r="D141" s="30"/>
      <c r="E141" s="30"/>
      <c r="F141" s="30"/>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9"/>
      <c r="B142" s="2"/>
      <c r="C142" s="30"/>
      <c r="D142" s="30"/>
      <c r="E142" s="30"/>
      <c r="F142" s="30"/>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9"/>
      <c r="B143" s="2"/>
      <c r="C143" s="30"/>
      <c r="D143" s="30"/>
      <c r="E143" s="30"/>
      <c r="F143" s="30"/>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9"/>
      <c r="B144" s="2"/>
      <c r="C144" s="30"/>
      <c r="D144" s="30"/>
      <c r="E144" s="30"/>
      <c r="F144" s="30"/>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9"/>
      <c r="B145" s="2"/>
      <c r="C145" s="30"/>
      <c r="D145" s="30"/>
      <c r="E145" s="30"/>
      <c r="F145" s="30"/>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9"/>
      <c r="B146" s="2"/>
      <c r="C146" s="30"/>
      <c r="D146" s="30"/>
      <c r="E146" s="30"/>
      <c r="F146" s="30"/>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9"/>
      <c r="B147" s="2"/>
      <c r="C147" s="30"/>
      <c r="D147" s="30"/>
      <c r="E147" s="30"/>
      <c r="F147" s="30"/>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9"/>
      <c r="B148" s="2"/>
      <c r="C148" s="30"/>
      <c r="D148" s="30"/>
      <c r="E148" s="30"/>
      <c r="F148" s="30"/>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9"/>
      <c r="B149" s="2"/>
      <c r="C149" s="30"/>
      <c r="D149" s="30"/>
      <c r="E149" s="30"/>
      <c r="F149" s="30"/>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9"/>
      <c r="B150" s="2"/>
      <c r="C150" s="30"/>
      <c r="D150" s="30"/>
      <c r="E150" s="30"/>
      <c r="F150" s="30"/>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9"/>
      <c r="B151" s="2"/>
      <c r="C151" s="30"/>
      <c r="D151" s="30"/>
      <c r="E151" s="30"/>
      <c r="F151" s="30"/>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9"/>
      <c r="B152" s="2"/>
      <c r="C152" s="30"/>
      <c r="D152" s="30"/>
      <c r="E152" s="30"/>
      <c r="F152" s="30"/>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9"/>
      <c r="B153" s="2"/>
      <c r="C153" s="30"/>
      <c r="D153" s="30"/>
      <c r="E153" s="30"/>
      <c r="F153" s="30"/>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9"/>
      <c r="B154" s="2"/>
      <c r="C154" s="30"/>
      <c r="D154" s="30"/>
      <c r="E154" s="30"/>
      <c r="F154" s="30"/>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9"/>
      <c r="B155" s="2"/>
      <c r="C155" s="30"/>
      <c r="D155" s="30"/>
      <c r="E155" s="30"/>
      <c r="F155" s="30"/>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9"/>
      <c r="B156" s="2"/>
      <c r="C156" s="30"/>
      <c r="D156" s="30"/>
      <c r="E156" s="30"/>
      <c r="F156" s="30"/>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9"/>
      <c r="B157" s="2"/>
      <c r="C157" s="30"/>
      <c r="D157" s="30"/>
      <c r="E157" s="30"/>
      <c r="F157" s="30"/>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9"/>
      <c r="B158" s="2"/>
      <c r="C158" s="30"/>
      <c r="D158" s="30"/>
      <c r="E158" s="30"/>
      <c r="F158" s="30"/>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9"/>
      <c r="B159" s="2"/>
      <c r="C159" s="30"/>
      <c r="D159" s="30"/>
      <c r="E159" s="30"/>
      <c r="F159" s="30"/>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9"/>
      <c r="B160" s="2"/>
      <c r="C160" s="30"/>
      <c r="D160" s="30"/>
      <c r="E160" s="30"/>
      <c r="F160" s="30"/>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9"/>
      <c r="B161" s="2"/>
      <c r="C161" s="30"/>
      <c r="D161" s="30"/>
      <c r="E161" s="30"/>
      <c r="F161" s="30"/>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9"/>
      <c r="B162" s="2"/>
      <c r="C162" s="30"/>
      <c r="D162" s="30"/>
      <c r="E162" s="30"/>
      <c r="F162" s="30"/>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9"/>
      <c r="B163" s="2"/>
      <c r="C163" s="30"/>
      <c r="D163" s="30"/>
      <c r="E163" s="30"/>
      <c r="F163" s="30"/>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9"/>
      <c r="B164" s="2"/>
      <c r="C164" s="30"/>
      <c r="D164" s="30"/>
      <c r="E164" s="30"/>
      <c r="F164" s="30"/>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9"/>
      <c r="B165" s="2"/>
      <c r="C165" s="30"/>
      <c r="D165" s="30"/>
      <c r="E165" s="30"/>
      <c r="F165" s="30"/>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9"/>
      <c r="B166" s="2"/>
      <c r="C166" s="30"/>
      <c r="D166" s="30"/>
      <c r="E166" s="30"/>
      <c r="F166" s="30"/>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9"/>
      <c r="B167" s="2"/>
      <c r="C167" s="30"/>
      <c r="D167" s="30"/>
      <c r="E167" s="30"/>
      <c r="F167" s="30"/>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9"/>
      <c r="B168" s="2"/>
      <c r="C168" s="30"/>
      <c r="D168" s="30"/>
      <c r="E168" s="30"/>
      <c r="F168" s="30"/>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9"/>
      <c r="B169" s="2"/>
      <c r="C169" s="30"/>
      <c r="D169" s="30"/>
      <c r="E169" s="30"/>
      <c r="F169" s="30"/>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9"/>
      <c r="B170" s="2"/>
      <c r="C170" s="30"/>
      <c r="D170" s="30"/>
      <c r="E170" s="30"/>
      <c r="F170" s="30"/>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9"/>
      <c r="B171" s="2"/>
      <c r="C171" s="30"/>
      <c r="D171" s="30"/>
      <c r="E171" s="30"/>
      <c r="F171" s="30"/>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9"/>
      <c r="B172" s="2"/>
      <c r="C172" s="30"/>
      <c r="D172" s="30"/>
      <c r="E172" s="30"/>
      <c r="F172" s="30"/>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9"/>
      <c r="B173" s="2"/>
      <c r="C173" s="30"/>
      <c r="D173" s="30"/>
      <c r="E173" s="30"/>
      <c r="F173" s="30"/>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9"/>
      <c r="B174" s="2"/>
      <c r="C174" s="30"/>
      <c r="D174" s="30"/>
      <c r="E174" s="30"/>
      <c r="F174" s="30"/>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9"/>
      <c r="B175" s="2"/>
      <c r="C175" s="30"/>
      <c r="D175" s="30"/>
      <c r="E175" s="30"/>
      <c r="F175" s="30"/>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9"/>
      <c r="B176" s="2"/>
      <c r="C176" s="30"/>
      <c r="D176" s="30"/>
      <c r="E176" s="30"/>
      <c r="F176" s="30"/>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9"/>
      <c r="B177" s="2"/>
      <c r="C177" s="30"/>
      <c r="D177" s="30"/>
      <c r="E177" s="30"/>
      <c r="F177" s="30"/>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9"/>
      <c r="B178" s="2"/>
      <c r="C178" s="30"/>
      <c r="D178" s="30"/>
      <c r="E178" s="30"/>
      <c r="F178" s="30"/>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9"/>
      <c r="B179" s="2"/>
      <c r="C179" s="30"/>
      <c r="D179" s="30"/>
      <c r="E179" s="30"/>
      <c r="F179" s="30"/>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9"/>
      <c r="B180" s="2"/>
      <c r="C180" s="30"/>
      <c r="D180" s="30"/>
      <c r="E180" s="30"/>
      <c r="F180" s="30"/>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9"/>
      <c r="B181" s="2"/>
      <c r="C181" s="30"/>
      <c r="D181" s="30"/>
      <c r="E181" s="30"/>
      <c r="F181" s="30"/>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9"/>
      <c r="B182" s="2"/>
      <c r="C182" s="30"/>
      <c r="D182" s="30"/>
      <c r="E182" s="30"/>
      <c r="F182" s="30"/>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9"/>
      <c r="B183" s="2"/>
      <c r="C183" s="30"/>
      <c r="D183" s="30"/>
      <c r="E183" s="30"/>
      <c r="F183" s="30"/>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9"/>
      <c r="B184" s="2"/>
      <c r="C184" s="30"/>
      <c r="D184" s="30"/>
      <c r="E184" s="30"/>
      <c r="F184" s="30"/>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9"/>
      <c r="B185" s="2"/>
      <c r="C185" s="30"/>
      <c r="D185" s="30"/>
      <c r="E185" s="30"/>
      <c r="F185" s="30"/>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9"/>
      <c r="B186" s="2"/>
      <c r="C186" s="30"/>
      <c r="D186" s="30"/>
      <c r="E186" s="30"/>
      <c r="F186" s="30"/>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9"/>
      <c r="B187" s="2"/>
      <c r="C187" s="30"/>
      <c r="D187" s="30"/>
      <c r="E187" s="30"/>
      <c r="F187" s="30"/>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9"/>
      <c r="B188" s="2"/>
      <c r="C188" s="30"/>
      <c r="D188" s="30"/>
      <c r="E188" s="30"/>
      <c r="F188" s="30"/>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9"/>
      <c r="B189" s="2"/>
      <c r="C189" s="30"/>
      <c r="D189" s="30"/>
      <c r="E189" s="30"/>
      <c r="F189" s="30"/>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9"/>
      <c r="B190" s="2"/>
      <c r="C190" s="30"/>
      <c r="D190" s="30"/>
      <c r="E190" s="30"/>
      <c r="F190" s="30"/>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9"/>
      <c r="B191" s="2"/>
      <c r="C191" s="30"/>
      <c r="D191" s="30"/>
      <c r="E191" s="30"/>
      <c r="F191" s="30"/>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9"/>
      <c r="B192" s="2"/>
      <c r="C192" s="30"/>
      <c r="D192" s="30"/>
      <c r="E192" s="30"/>
      <c r="F192" s="30"/>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9"/>
      <c r="B193" s="2"/>
      <c r="C193" s="30"/>
      <c r="D193" s="30"/>
      <c r="E193" s="30"/>
      <c r="F193" s="30"/>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9"/>
      <c r="B194" s="2"/>
      <c r="C194" s="30"/>
      <c r="D194" s="30"/>
      <c r="E194" s="30"/>
      <c r="F194" s="30"/>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9"/>
      <c r="B195" s="2"/>
      <c r="C195" s="30"/>
      <c r="D195" s="30"/>
      <c r="E195" s="30"/>
      <c r="F195" s="30"/>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9"/>
      <c r="B196" s="2"/>
      <c r="C196" s="30"/>
      <c r="D196" s="30"/>
      <c r="E196" s="30"/>
      <c r="F196" s="30"/>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9"/>
      <c r="B197" s="2"/>
      <c r="C197" s="30"/>
      <c r="D197" s="30"/>
      <c r="E197" s="30"/>
      <c r="F197" s="30"/>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9"/>
      <c r="B198" s="2"/>
      <c r="C198" s="30"/>
      <c r="D198" s="30"/>
      <c r="E198" s="30"/>
      <c r="F198" s="30"/>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9"/>
      <c r="B199" s="2"/>
      <c r="C199" s="30"/>
      <c r="D199" s="30"/>
      <c r="E199" s="30"/>
      <c r="F199" s="30"/>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9"/>
      <c r="B200" s="2"/>
      <c r="C200" s="30"/>
      <c r="D200" s="30"/>
      <c r="E200" s="30"/>
      <c r="F200" s="30"/>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9"/>
      <c r="B201" s="2"/>
      <c r="C201" s="30"/>
      <c r="D201" s="30"/>
      <c r="E201" s="30"/>
      <c r="F201" s="30"/>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9"/>
      <c r="B202" s="2"/>
      <c r="C202" s="30"/>
      <c r="D202" s="30"/>
      <c r="E202" s="30"/>
      <c r="F202" s="30"/>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9"/>
      <c r="B203" s="2"/>
      <c r="C203" s="30"/>
      <c r="D203" s="30"/>
      <c r="E203" s="30"/>
      <c r="F203" s="30"/>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9"/>
      <c r="B204" s="2"/>
      <c r="C204" s="30"/>
      <c r="D204" s="30"/>
      <c r="E204" s="30"/>
      <c r="F204" s="30"/>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9"/>
      <c r="B205" s="2"/>
      <c r="C205" s="30"/>
      <c r="D205" s="30"/>
      <c r="E205" s="30"/>
      <c r="F205" s="30"/>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9"/>
      <c r="B206" s="2"/>
      <c r="C206" s="30"/>
      <c r="D206" s="30"/>
      <c r="E206" s="30"/>
      <c r="F206" s="30"/>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9"/>
      <c r="B207" s="2"/>
      <c r="C207" s="30"/>
      <c r="D207" s="30"/>
      <c r="E207" s="30"/>
      <c r="F207" s="30"/>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9"/>
      <c r="B208" s="2"/>
      <c r="C208" s="30"/>
      <c r="D208" s="30"/>
      <c r="E208" s="30"/>
      <c r="F208" s="30"/>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9"/>
      <c r="B209" s="2"/>
      <c r="C209" s="30"/>
      <c r="D209" s="30"/>
      <c r="E209" s="30"/>
      <c r="F209" s="30"/>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9"/>
      <c r="B210" s="2"/>
      <c r="C210" s="30"/>
      <c r="D210" s="30"/>
      <c r="E210" s="30"/>
      <c r="F210" s="30"/>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9"/>
      <c r="B211" s="2"/>
      <c r="C211" s="30"/>
      <c r="D211" s="30"/>
      <c r="E211" s="30"/>
      <c r="F211" s="30"/>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9"/>
      <c r="B212" s="2"/>
      <c r="C212" s="30"/>
      <c r="D212" s="30"/>
      <c r="E212" s="30"/>
      <c r="F212" s="30"/>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9"/>
      <c r="B213" s="2"/>
      <c r="C213" s="30"/>
      <c r="D213" s="30"/>
      <c r="E213" s="30"/>
      <c r="F213" s="30"/>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9"/>
      <c r="B214" s="2"/>
      <c r="C214" s="30"/>
      <c r="D214" s="30"/>
      <c r="E214" s="30"/>
      <c r="F214" s="30"/>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9"/>
      <c r="B215" s="2"/>
      <c r="C215" s="30"/>
      <c r="D215" s="30"/>
      <c r="E215" s="30"/>
      <c r="F215" s="30"/>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9"/>
      <c r="B216" s="2"/>
      <c r="C216" s="30"/>
      <c r="D216" s="30"/>
      <c r="E216" s="30"/>
      <c r="F216" s="30"/>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9"/>
      <c r="B217" s="2"/>
      <c r="C217" s="30"/>
      <c r="D217" s="30"/>
      <c r="E217" s="30"/>
      <c r="F217" s="30"/>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9"/>
      <c r="B218" s="2"/>
      <c r="C218" s="30"/>
      <c r="D218" s="30"/>
      <c r="E218" s="30"/>
      <c r="F218" s="30"/>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9"/>
      <c r="B219" s="2"/>
      <c r="C219" s="30"/>
      <c r="D219" s="30"/>
      <c r="E219" s="30"/>
      <c r="F219" s="30"/>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9"/>
      <c r="B220" s="2"/>
      <c r="C220" s="30"/>
      <c r="D220" s="30"/>
      <c r="E220" s="30"/>
      <c r="F220" s="30"/>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9"/>
      <c r="B221" s="2"/>
      <c r="C221" s="30"/>
      <c r="D221" s="30"/>
      <c r="E221" s="30"/>
      <c r="F221" s="30"/>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9"/>
      <c r="B222" s="2"/>
      <c r="C222" s="30"/>
      <c r="D222" s="30"/>
      <c r="E222" s="30"/>
      <c r="F222" s="30"/>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9"/>
      <c r="B223" s="2"/>
      <c r="C223" s="30"/>
      <c r="D223" s="30"/>
      <c r="E223" s="30"/>
      <c r="F223" s="30"/>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9"/>
      <c r="B224" s="2"/>
      <c r="C224" s="30"/>
      <c r="D224" s="30"/>
      <c r="E224" s="30"/>
      <c r="F224" s="30"/>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9"/>
      <c r="B225" s="2"/>
      <c r="C225" s="30"/>
      <c r="D225" s="30"/>
      <c r="E225" s="30"/>
      <c r="F225" s="30"/>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9"/>
      <c r="B226" s="2"/>
      <c r="C226" s="30"/>
      <c r="D226" s="30"/>
      <c r="E226" s="30"/>
      <c r="F226" s="30"/>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9"/>
      <c r="B227" s="2"/>
      <c r="C227" s="30"/>
      <c r="D227" s="30"/>
      <c r="E227" s="30"/>
      <c r="F227" s="30"/>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9"/>
      <c r="B228" s="2"/>
      <c r="C228" s="30"/>
      <c r="D228" s="30"/>
      <c r="E228" s="30"/>
      <c r="F228" s="30"/>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9"/>
      <c r="B229" s="2"/>
      <c r="C229" s="30"/>
      <c r="D229" s="30"/>
      <c r="E229" s="30"/>
      <c r="F229" s="30"/>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9"/>
      <c r="B230" s="2"/>
      <c r="C230" s="30"/>
      <c r="D230" s="30"/>
      <c r="E230" s="30"/>
      <c r="F230" s="30"/>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9"/>
      <c r="B231" s="2"/>
      <c r="C231" s="30"/>
      <c r="D231" s="30"/>
      <c r="E231" s="30"/>
      <c r="F231" s="30"/>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9"/>
      <c r="B232" s="2"/>
      <c r="C232" s="30"/>
      <c r="D232" s="30"/>
      <c r="E232" s="30"/>
      <c r="F232" s="30"/>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9"/>
      <c r="B233" s="2"/>
      <c r="C233" s="30"/>
      <c r="D233" s="30"/>
      <c r="E233" s="30"/>
      <c r="F233" s="30"/>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9"/>
      <c r="B234" s="2"/>
      <c r="C234" s="30"/>
      <c r="D234" s="30"/>
      <c r="E234" s="30"/>
      <c r="F234" s="30"/>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9"/>
      <c r="B235" s="2"/>
      <c r="C235" s="30"/>
      <c r="D235" s="30"/>
      <c r="E235" s="30"/>
      <c r="F235" s="30"/>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9"/>
      <c r="B236" s="2"/>
      <c r="C236" s="30"/>
      <c r="D236" s="30"/>
      <c r="E236" s="30"/>
      <c r="F236" s="30"/>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9"/>
      <c r="B237" s="2"/>
      <c r="C237" s="30"/>
      <c r="D237" s="30"/>
      <c r="E237" s="30"/>
      <c r="F237" s="30"/>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9"/>
      <c r="B238" s="2"/>
      <c r="C238" s="30"/>
      <c r="D238" s="30"/>
      <c r="E238" s="30"/>
      <c r="F238" s="30"/>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9"/>
      <c r="B239" s="2"/>
      <c r="C239" s="30"/>
      <c r="D239" s="30"/>
      <c r="E239" s="30"/>
      <c r="F239" s="30"/>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9"/>
      <c r="B240" s="2"/>
      <c r="C240" s="30"/>
      <c r="D240" s="30"/>
      <c r="E240" s="30"/>
      <c r="F240" s="30"/>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9"/>
      <c r="B241" s="2"/>
      <c r="C241" s="30"/>
      <c r="D241" s="30"/>
      <c r="E241" s="30"/>
      <c r="F241" s="30"/>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9"/>
      <c r="B242" s="2"/>
      <c r="C242" s="30"/>
      <c r="D242" s="30"/>
      <c r="E242" s="30"/>
      <c r="F242" s="30"/>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9"/>
      <c r="B243" s="2"/>
      <c r="C243" s="30"/>
      <c r="D243" s="30"/>
      <c r="E243" s="30"/>
      <c r="F243" s="30"/>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9"/>
      <c r="B244" s="2"/>
      <c r="C244" s="30"/>
      <c r="D244" s="30"/>
      <c r="E244" s="30"/>
      <c r="F244" s="30"/>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9"/>
      <c r="B245" s="2"/>
      <c r="C245" s="30"/>
      <c r="D245" s="30"/>
      <c r="E245" s="30"/>
      <c r="F245" s="30"/>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9"/>
      <c r="B246" s="2"/>
      <c r="C246" s="30"/>
      <c r="D246" s="30"/>
      <c r="E246" s="30"/>
      <c r="F246" s="30"/>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9"/>
      <c r="B247" s="2"/>
      <c r="C247" s="30"/>
      <c r="D247" s="30"/>
      <c r="E247" s="30"/>
      <c r="F247" s="30"/>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9"/>
      <c r="B248" s="2"/>
      <c r="C248" s="30"/>
      <c r="D248" s="30"/>
      <c r="E248" s="30"/>
      <c r="F248" s="30"/>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9"/>
      <c r="B249" s="2"/>
      <c r="C249" s="30"/>
      <c r="D249" s="30"/>
      <c r="E249" s="30"/>
      <c r="F249" s="30"/>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9"/>
      <c r="B250" s="2"/>
      <c r="C250" s="30"/>
      <c r="D250" s="30"/>
      <c r="E250" s="30"/>
      <c r="F250" s="30"/>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9"/>
      <c r="B251" s="2"/>
      <c r="C251" s="30"/>
      <c r="D251" s="30"/>
      <c r="E251" s="30"/>
      <c r="F251" s="30"/>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9"/>
      <c r="B252" s="2"/>
      <c r="C252" s="30"/>
      <c r="D252" s="30"/>
      <c r="E252" s="30"/>
      <c r="F252" s="30"/>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9"/>
      <c r="B253" s="2"/>
      <c r="C253" s="30"/>
      <c r="D253" s="30"/>
      <c r="E253" s="30"/>
      <c r="F253" s="30"/>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9"/>
      <c r="B254" s="2"/>
      <c r="C254" s="30"/>
      <c r="D254" s="30"/>
      <c r="E254" s="30"/>
      <c r="F254" s="30"/>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9"/>
      <c r="B255" s="2"/>
      <c r="C255" s="30"/>
      <c r="D255" s="30"/>
      <c r="E255" s="30"/>
      <c r="F255" s="30"/>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9"/>
      <c r="B256" s="2"/>
      <c r="C256" s="30"/>
      <c r="D256" s="30"/>
      <c r="E256" s="30"/>
      <c r="F256" s="30"/>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9"/>
      <c r="B257" s="2"/>
      <c r="C257" s="30"/>
      <c r="D257" s="30"/>
      <c r="E257" s="30"/>
      <c r="F257" s="30"/>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9"/>
      <c r="B258" s="2"/>
      <c r="C258" s="30"/>
      <c r="D258" s="30"/>
      <c r="E258" s="30"/>
      <c r="F258" s="30"/>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9"/>
      <c r="B259" s="2"/>
      <c r="C259" s="30"/>
      <c r="D259" s="30"/>
      <c r="E259" s="30"/>
      <c r="F259" s="30"/>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9"/>
      <c r="B260" s="2"/>
      <c r="C260" s="30"/>
      <c r="D260" s="30"/>
      <c r="E260" s="30"/>
      <c r="F260" s="30"/>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9"/>
      <c r="B261" s="2"/>
      <c r="C261" s="30"/>
      <c r="D261" s="30"/>
      <c r="E261" s="30"/>
      <c r="F261" s="30"/>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9"/>
      <c r="B262" s="2"/>
      <c r="C262" s="30"/>
      <c r="D262" s="30"/>
      <c r="E262" s="30"/>
      <c r="F262" s="30"/>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9"/>
      <c r="B263" s="2"/>
      <c r="C263" s="30"/>
      <c r="D263" s="30"/>
      <c r="E263" s="30"/>
      <c r="F263" s="30"/>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9"/>
      <c r="B264" s="2"/>
      <c r="C264" s="30"/>
      <c r="D264" s="30"/>
      <c r="E264" s="30"/>
      <c r="F264" s="30"/>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9"/>
      <c r="B265" s="2"/>
      <c r="C265" s="30"/>
      <c r="D265" s="30"/>
      <c r="E265" s="30"/>
      <c r="F265" s="30"/>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9"/>
      <c r="B266" s="2"/>
      <c r="C266" s="30"/>
      <c r="D266" s="30"/>
      <c r="E266" s="30"/>
      <c r="F266" s="30"/>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9"/>
      <c r="B267" s="2"/>
      <c r="C267" s="30"/>
      <c r="D267" s="30"/>
      <c r="E267" s="30"/>
      <c r="F267" s="30"/>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9"/>
      <c r="B268" s="2"/>
      <c r="C268" s="30"/>
      <c r="D268" s="30"/>
      <c r="E268" s="30"/>
      <c r="F268" s="30"/>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9"/>
      <c r="B269" s="2"/>
      <c r="C269" s="30"/>
      <c r="D269" s="30"/>
      <c r="E269" s="30"/>
      <c r="F269" s="30"/>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9"/>
      <c r="B270" s="2"/>
      <c r="C270" s="30"/>
      <c r="D270" s="30"/>
      <c r="E270" s="30"/>
      <c r="F270" s="30"/>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9"/>
      <c r="B271" s="2"/>
      <c r="C271" s="30"/>
      <c r="D271" s="30"/>
      <c r="E271" s="30"/>
      <c r="F271" s="30"/>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9"/>
      <c r="B272" s="2"/>
      <c r="C272" s="30"/>
      <c r="D272" s="30"/>
      <c r="E272" s="30"/>
      <c r="F272" s="30"/>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9"/>
      <c r="B273" s="2"/>
      <c r="C273" s="30"/>
      <c r="D273" s="30"/>
      <c r="E273" s="30"/>
      <c r="F273" s="30"/>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9"/>
      <c r="B274" s="2"/>
      <c r="C274" s="30"/>
      <c r="D274" s="30"/>
      <c r="E274" s="30"/>
      <c r="F274" s="30"/>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9"/>
      <c r="B275" s="2"/>
      <c r="C275" s="30"/>
      <c r="D275" s="30"/>
      <c r="E275" s="30"/>
      <c r="F275" s="30"/>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9"/>
      <c r="B276" s="2"/>
      <c r="C276" s="30"/>
      <c r="D276" s="30"/>
      <c r="E276" s="30"/>
      <c r="F276" s="30"/>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9"/>
      <c r="B277" s="2"/>
      <c r="C277" s="30"/>
      <c r="D277" s="30"/>
      <c r="E277" s="30"/>
      <c r="F277" s="30"/>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9"/>
      <c r="B278" s="2"/>
      <c r="C278" s="30"/>
      <c r="D278" s="30"/>
      <c r="E278" s="30"/>
      <c r="F278" s="30"/>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9"/>
      <c r="B279" s="2"/>
      <c r="C279" s="30"/>
      <c r="D279" s="30"/>
      <c r="E279" s="30"/>
      <c r="F279" s="30"/>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9"/>
      <c r="B280" s="2"/>
      <c r="C280" s="30"/>
      <c r="D280" s="30"/>
      <c r="E280" s="30"/>
      <c r="F280" s="30"/>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9"/>
      <c r="B281" s="2"/>
      <c r="C281" s="30"/>
      <c r="D281" s="30"/>
      <c r="E281" s="30"/>
      <c r="F281" s="30"/>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9"/>
      <c r="B282" s="2"/>
      <c r="C282" s="30"/>
      <c r="D282" s="30"/>
      <c r="E282" s="30"/>
      <c r="F282" s="30"/>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9"/>
      <c r="B283" s="2"/>
      <c r="C283" s="30"/>
      <c r="D283" s="30"/>
      <c r="E283" s="30"/>
      <c r="F283" s="30"/>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9"/>
      <c r="B284" s="2"/>
      <c r="C284" s="30"/>
      <c r="D284" s="30"/>
      <c r="E284" s="30"/>
      <c r="F284" s="30"/>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9"/>
      <c r="B285" s="2"/>
      <c r="C285" s="30"/>
      <c r="D285" s="30"/>
      <c r="E285" s="30"/>
      <c r="F285" s="30"/>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9"/>
      <c r="B286" s="2"/>
      <c r="C286" s="30"/>
      <c r="D286" s="30"/>
      <c r="E286" s="30"/>
      <c r="F286" s="30"/>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9"/>
      <c r="B287" s="2"/>
      <c r="C287" s="30"/>
      <c r="D287" s="30"/>
      <c r="E287" s="30"/>
      <c r="F287" s="30"/>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9"/>
      <c r="B288" s="2"/>
      <c r="C288" s="30"/>
      <c r="D288" s="30"/>
      <c r="E288" s="30"/>
      <c r="F288" s="30"/>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9"/>
      <c r="B289" s="2"/>
      <c r="C289" s="30"/>
      <c r="D289" s="30"/>
      <c r="E289" s="30"/>
      <c r="F289" s="30"/>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9"/>
      <c r="B290" s="2"/>
      <c r="C290" s="30"/>
      <c r="D290" s="30"/>
      <c r="E290" s="30"/>
      <c r="F290" s="30"/>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9"/>
      <c r="B291" s="2"/>
      <c r="C291" s="30"/>
      <c r="D291" s="30"/>
      <c r="E291" s="30"/>
      <c r="F291" s="30"/>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9"/>
      <c r="B292" s="2"/>
      <c r="C292" s="30"/>
      <c r="D292" s="30"/>
      <c r="E292" s="30"/>
      <c r="F292" s="30"/>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9"/>
      <c r="B293" s="2"/>
      <c r="C293" s="30"/>
      <c r="D293" s="30"/>
      <c r="E293" s="30"/>
      <c r="F293" s="30"/>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9"/>
      <c r="B294" s="2"/>
      <c r="C294" s="30"/>
      <c r="D294" s="30"/>
      <c r="E294" s="30"/>
      <c r="F294" s="30"/>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9"/>
      <c r="B295" s="2"/>
      <c r="C295" s="30"/>
      <c r="D295" s="30"/>
      <c r="E295" s="30"/>
      <c r="F295" s="30"/>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9"/>
      <c r="B296" s="2"/>
      <c r="C296" s="30"/>
      <c r="D296" s="30"/>
      <c r="E296" s="30"/>
      <c r="F296" s="30"/>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9"/>
      <c r="B297" s="2"/>
      <c r="C297" s="30"/>
      <c r="D297" s="30"/>
      <c r="E297" s="30"/>
      <c r="F297" s="30"/>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9"/>
      <c r="B298" s="2"/>
      <c r="C298" s="30"/>
      <c r="D298" s="30"/>
      <c r="E298" s="30"/>
      <c r="F298" s="30"/>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9"/>
      <c r="B299" s="2"/>
      <c r="C299" s="30"/>
      <c r="D299" s="30"/>
      <c r="E299" s="30"/>
      <c r="F299" s="30"/>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9"/>
      <c r="B300" s="2"/>
      <c r="C300" s="30"/>
      <c r="D300" s="30"/>
      <c r="E300" s="30"/>
      <c r="F300" s="30"/>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9"/>
      <c r="B301" s="2"/>
      <c r="C301" s="30"/>
      <c r="D301" s="30"/>
      <c r="E301" s="30"/>
      <c r="F301" s="30"/>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9"/>
      <c r="B302" s="2"/>
      <c r="C302" s="30"/>
      <c r="D302" s="30"/>
      <c r="E302" s="30"/>
      <c r="F302" s="30"/>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9"/>
      <c r="B303" s="2"/>
      <c r="C303" s="30"/>
      <c r="D303" s="30"/>
      <c r="E303" s="30"/>
      <c r="F303" s="30"/>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9"/>
      <c r="B304" s="2"/>
      <c r="C304" s="30"/>
      <c r="D304" s="30"/>
      <c r="E304" s="30"/>
      <c r="F304" s="30"/>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9"/>
      <c r="B305" s="2"/>
      <c r="C305" s="30"/>
      <c r="D305" s="30"/>
      <c r="E305" s="30"/>
      <c r="F305" s="30"/>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9"/>
      <c r="B306" s="2"/>
      <c r="C306" s="30"/>
      <c r="D306" s="30"/>
      <c r="E306" s="30"/>
      <c r="F306" s="30"/>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9"/>
      <c r="B307" s="2"/>
      <c r="C307" s="30"/>
      <c r="D307" s="30"/>
      <c r="E307" s="30"/>
      <c r="F307" s="30"/>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9"/>
      <c r="B308" s="2"/>
      <c r="C308" s="30"/>
      <c r="D308" s="30"/>
      <c r="E308" s="30"/>
      <c r="F308" s="30"/>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9"/>
      <c r="B309" s="2"/>
      <c r="C309" s="30"/>
      <c r="D309" s="30"/>
      <c r="E309" s="30"/>
      <c r="F309" s="30"/>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9"/>
      <c r="B310" s="2"/>
      <c r="C310" s="30"/>
      <c r="D310" s="30"/>
      <c r="E310" s="30"/>
      <c r="F310" s="30"/>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9"/>
      <c r="B311" s="2"/>
      <c r="C311" s="30"/>
      <c r="D311" s="30"/>
      <c r="E311" s="30"/>
      <c r="F311" s="30"/>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9"/>
      <c r="B312" s="2"/>
      <c r="C312" s="30"/>
      <c r="D312" s="30"/>
      <c r="E312" s="30"/>
      <c r="F312" s="30"/>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9"/>
      <c r="B313" s="2"/>
      <c r="C313" s="30"/>
      <c r="D313" s="30"/>
      <c r="E313" s="30"/>
      <c r="F313" s="30"/>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9"/>
      <c r="B314" s="2"/>
      <c r="C314" s="30"/>
      <c r="D314" s="30"/>
      <c r="E314" s="30"/>
      <c r="F314" s="30"/>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9"/>
      <c r="B315" s="2"/>
      <c r="C315" s="30"/>
      <c r="D315" s="30"/>
      <c r="E315" s="30"/>
      <c r="F315" s="30"/>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9"/>
      <c r="B316" s="2"/>
      <c r="C316" s="30"/>
      <c r="D316" s="30"/>
      <c r="E316" s="30"/>
      <c r="F316" s="30"/>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9"/>
      <c r="B317" s="2"/>
      <c r="C317" s="30"/>
      <c r="D317" s="30"/>
      <c r="E317" s="30"/>
      <c r="F317" s="30"/>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9"/>
      <c r="B318" s="2"/>
      <c r="C318" s="30"/>
      <c r="D318" s="30"/>
      <c r="E318" s="30"/>
      <c r="F318" s="30"/>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9"/>
      <c r="B319" s="2"/>
      <c r="C319" s="30"/>
      <c r="D319" s="30"/>
      <c r="E319" s="30"/>
      <c r="F319" s="30"/>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9"/>
      <c r="B320" s="2"/>
      <c r="C320" s="30"/>
      <c r="D320" s="30"/>
      <c r="E320" s="30"/>
      <c r="F320" s="30"/>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9"/>
      <c r="B321" s="2"/>
      <c r="C321" s="30"/>
      <c r="D321" s="30"/>
      <c r="E321" s="30"/>
      <c r="F321" s="30"/>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9"/>
      <c r="B322" s="2"/>
      <c r="C322" s="30"/>
      <c r="D322" s="30"/>
      <c r="E322" s="30"/>
      <c r="F322" s="30"/>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9"/>
      <c r="B323" s="2"/>
      <c r="C323" s="30"/>
      <c r="D323" s="30"/>
      <c r="E323" s="30"/>
      <c r="F323" s="30"/>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9"/>
      <c r="B324" s="2"/>
      <c r="C324" s="30"/>
      <c r="D324" s="30"/>
      <c r="E324" s="30"/>
      <c r="F324" s="30"/>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9"/>
      <c r="B325" s="2"/>
      <c r="C325" s="30"/>
      <c r="D325" s="30"/>
      <c r="E325" s="30"/>
      <c r="F325" s="30"/>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9"/>
      <c r="B326" s="2"/>
      <c r="C326" s="30"/>
      <c r="D326" s="30"/>
      <c r="E326" s="30"/>
      <c r="F326" s="30"/>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9"/>
      <c r="B327" s="2"/>
      <c r="C327" s="30"/>
      <c r="D327" s="30"/>
      <c r="E327" s="30"/>
      <c r="F327" s="30"/>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9"/>
      <c r="B328" s="2"/>
      <c r="C328" s="30"/>
      <c r="D328" s="30"/>
      <c r="E328" s="30"/>
      <c r="F328" s="30"/>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9"/>
      <c r="B329" s="2"/>
      <c r="C329" s="30"/>
      <c r="D329" s="30"/>
      <c r="E329" s="30"/>
      <c r="F329" s="30"/>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9"/>
      <c r="B330" s="2"/>
      <c r="C330" s="30"/>
      <c r="D330" s="30"/>
      <c r="E330" s="30"/>
      <c r="F330" s="30"/>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9"/>
      <c r="B331" s="2"/>
      <c r="C331" s="30"/>
      <c r="D331" s="30"/>
      <c r="E331" s="30"/>
      <c r="F331" s="30"/>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9"/>
      <c r="B332" s="2"/>
      <c r="C332" s="30"/>
      <c r="D332" s="30"/>
      <c r="E332" s="30"/>
      <c r="F332" s="30"/>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9"/>
      <c r="B333" s="2"/>
      <c r="C333" s="30"/>
      <c r="D333" s="30"/>
      <c r="E333" s="30"/>
      <c r="F333" s="30"/>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9"/>
      <c r="B334" s="2"/>
      <c r="C334" s="30"/>
      <c r="D334" s="30"/>
      <c r="E334" s="30"/>
      <c r="F334" s="30"/>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9"/>
      <c r="B335" s="2"/>
      <c r="C335" s="30"/>
      <c r="D335" s="30"/>
      <c r="E335" s="30"/>
      <c r="F335" s="30"/>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9"/>
      <c r="B336" s="2"/>
      <c r="C336" s="30"/>
      <c r="D336" s="30"/>
      <c r="E336" s="30"/>
      <c r="F336" s="30"/>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9"/>
      <c r="B337" s="2"/>
      <c r="C337" s="30"/>
      <c r="D337" s="30"/>
      <c r="E337" s="30"/>
      <c r="F337" s="30"/>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9"/>
      <c r="B338" s="2"/>
      <c r="C338" s="30"/>
      <c r="D338" s="30"/>
      <c r="E338" s="30"/>
      <c r="F338" s="30"/>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9"/>
      <c r="B339" s="2"/>
      <c r="C339" s="30"/>
      <c r="D339" s="30"/>
      <c r="E339" s="30"/>
      <c r="F339" s="30"/>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9"/>
      <c r="B340" s="2"/>
      <c r="C340" s="30"/>
      <c r="D340" s="30"/>
      <c r="E340" s="30"/>
      <c r="F340" s="30"/>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9"/>
      <c r="B341" s="2"/>
      <c r="C341" s="30"/>
      <c r="D341" s="30"/>
      <c r="E341" s="30"/>
      <c r="F341" s="30"/>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9"/>
      <c r="B342" s="2"/>
      <c r="C342" s="30"/>
      <c r="D342" s="30"/>
      <c r="E342" s="30"/>
      <c r="F342" s="30"/>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9"/>
      <c r="B343" s="2"/>
      <c r="C343" s="30"/>
      <c r="D343" s="30"/>
      <c r="E343" s="30"/>
      <c r="F343" s="30"/>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9"/>
      <c r="B344" s="2"/>
      <c r="C344" s="30"/>
      <c r="D344" s="30"/>
      <c r="E344" s="30"/>
      <c r="F344" s="30"/>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9"/>
      <c r="B345" s="2"/>
      <c r="C345" s="30"/>
      <c r="D345" s="30"/>
      <c r="E345" s="30"/>
      <c r="F345" s="30"/>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9"/>
      <c r="B346" s="2"/>
      <c r="C346" s="30"/>
      <c r="D346" s="30"/>
      <c r="E346" s="30"/>
      <c r="F346" s="30"/>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9"/>
      <c r="B347" s="2"/>
      <c r="C347" s="30"/>
      <c r="D347" s="30"/>
      <c r="E347" s="30"/>
      <c r="F347" s="30"/>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9"/>
      <c r="B348" s="2"/>
      <c r="C348" s="30"/>
      <c r="D348" s="30"/>
      <c r="E348" s="30"/>
      <c r="F348" s="30"/>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9"/>
      <c r="B349" s="2"/>
      <c r="C349" s="30"/>
      <c r="D349" s="30"/>
      <c r="E349" s="30"/>
      <c r="F349" s="30"/>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9"/>
      <c r="B350" s="2"/>
      <c r="C350" s="30"/>
      <c r="D350" s="30"/>
      <c r="E350" s="30"/>
      <c r="F350" s="30"/>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9"/>
      <c r="B351" s="2"/>
      <c r="C351" s="30"/>
      <c r="D351" s="30"/>
      <c r="E351" s="30"/>
      <c r="F351" s="30"/>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9"/>
      <c r="B352" s="2"/>
      <c r="C352" s="30"/>
      <c r="D352" s="30"/>
      <c r="E352" s="30"/>
      <c r="F352" s="30"/>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9"/>
      <c r="B353" s="2"/>
      <c r="C353" s="30"/>
      <c r="D353" s="30"/>
      <c r="E353" s="30"/>
      <c r="F353" s="30"/>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9"/>
      <c r="B354" s="2"/>
      <c r="C354" s="30"/>
      <c r="D354" s="30"/>
      <c r="E354" s="30"/>
      <c r="F354" s="30"/>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9"/>
      <c r="B355" s="2"/>
      <c r="C355" s="30"/>
      <c r="D355" s="30"/>
      <c r="E355" s="30"/>
      <c r="F355" s="30"/>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9"/>
      <c r="B356" s="2"/>
      <c r="C356" s="30"/>
      <c r="D356" s="30"/>
      <c r="E356" s="30"/>
      <c r="F356" s="30"/>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9"/>
      <c r="B357" s="2"/>
      <c r="C357" s="30"/>
      <c r="D357" s="30"/>
      <c r="E357" s="30"/>
      <c r="F357" s="30"/>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9"/>
      <c r="B358" s="2"/>
      <c r="C358" s="30"/>
      <c r="D358" s="30"/>
      <c r="E358" s="30"/>
      <c r="F358" s="30"/>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9"/>
      <c r="B359" s="2"/>
      <c r="C359" s="30"/>
      <c r="D359" s="30"/>
      <c r="E359" s="30"/>
      <c r="F359" s="30"/>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9"/>
      <c r="B360" s="2"/>
      <c r="C360" s="30"/>
      <c r="D360" s="30"/>
      <c r="E360" s="30"/>
      <c r="F360" s="30"/>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9"/>
      <c r="B361" s="2"/>
      <c r="C361" s="30"/>
      <c r="D361" s="30"/>
      <c r="E361" s="30"/>
      <c r="F361" s="30"/>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9"/>
      <c r="B362" s="2"/>
      <c r="C362" s="30"/>
      <c r="D362" s="30"/>
      <c r="E362" s="30"/>
      <c r="F362" s="30"/>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9"/>
      <c r="B363" s="2"/>
      <c r="C363" s="30"/>
      <c r="D363" s="30"/>
      <c r="E363" s="30"/>
      <c r="F363" s="30"/>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9"/>
      <c r="B364" s="2"/>
      <c r="C364" s="30"/>
      <c r="D364" s="30"/>
      <c r="E364" s="30"/>
      <c r="F364" s="30"/>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9"/>
      <c r="B365" s="2"/>
      <c r="C365" s="30"/>
      <c r="D365" s="30"/>
      <c r="E365" s="30"/>
      <c r="F365" s="30"/>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9"/>
      <c r="B366" s="2"/>
      <c r="C366" s="30"/>
      <c r="D366" s="30"/>
      <c r="E366" s="30"/>
      <c r="F366" s="30"/>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9"/>
      <c r="B367" s="2"/>
      <c r="C367" s="30"/>
      <c r="D367" s="30"/>
      <c r="E367" s="30"/>
      <c r="F367" s="30"/>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9"/>
      <c r="B368" s="2"/>
      <c r="C368" s="30"/>
      <c r="D368" s="30"/>
      <c r="E368" s="30"/>
      <c r="F368" s="30"/>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9"/>
      <c r="B369" s="2"/>
      <c r="C369" s="30"/>
      <c r="D369" s="30"/>
      <c r="E369" s="30"/>
      <c r="F369" s="30"/>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9"/>
      <c r="B370" s="2"/>
      <c r="C370" s="30"/>
      <c r="D370" s="30"/>
      <c r="E370" s="30"/>
      <c r="F370" s="30"/>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9"/>
      <c r="B371" s="2"/>
      <c r="C371" s="30"/>
      <c r="D371" s="30"/>
      <c r="E371" s="30"/>
      <c r="F371" s="30"/>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9"/>
      <c r="B372" s="2"/>
      <c r="C372" s="30"/>
      <c r="D372" s="30"/>
      <c r="E372" s="30"/>
      <c r="F372" s="30"/>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9"/>
      <c r="B373" s="2"/>
      <c r="C373" s="30"/>
      <c r="D373" s="30"/>
      <c r="E373" s="30"/>
      <c r="F373" s="30"/>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9"/>
      <c r="B374" s="2"/>
      <c r="C374" s="30"/>
      <c r="D374" s="30"/>
      <c r="E374" s="30"/>
      <c r="F374" s="30"/>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9"/>
      <c r="B375" s="2"/>
      <c r="C375" s="30"/>
      <c r="D375" s="30"/>
      <c r="E375" s="30"/>
      <c r="F375" s="30"/>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9"/>
      <c r="B376" s="2"/>
      <c r="C376" s="30"/>
      <c r="D376" s="30"/>
      <c r="E376" s="30"/>
      <c r="F376" s="30"/>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9"/>
      <c r="B377" s="2"/>
      <c r="C377" s="30"/>
      <c r="D377" s="30"/>
      <c r="E377" s="30"/>
      <c r="F377" s="30"/>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9"/>
      <c r="B378" s="2"/>
      <c r="C378" s="30"/>
      <c r="D378" s="30"/>
      <c r="E378" s="30"/>
      <c r="F378" s="30"/>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9"/>
      <c r="B379" s="2"/>
      <c r="C379" s="30"/>
      <c r="D379" s="30"/>
      <c r="E379" s="30"/>
      <c r="F379" s="30"/>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9"/>
      <c r="B380" s="2"/>
      <c r="C380" s="30"/>
      <c r="D380" s="30"/>
      <c r="E380" s="30"/>
      <c r="F380" s="30"/>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9"/>
      <c r="B381" s="2"/>
      <c r="C381" s="30"/>
      <c r="D381" s="30"/>
      <c r="E381" s="30"/>
      <c r="F381" s="30"/>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9"/>
      <c r="B382" s="2"/>
      <c r="C382" s="30"/>
      <c r="D382" s="30"/>
      <c r="E382" s="30"/>
      <c r="F382" s="30"/>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9"/>
      <c r="B383" s="2"/>
      <c r="C383" s="30"/>
      <c r="D383" s="30"/>
      <c r="E383" s="30"/>
      <c r="F383" s="30"/>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9"/>
      <c r="B384" s="2"/>
      <c r="C384" s="30"/>
      <c r="D384" s="30"/>
      <c r="E384" s="30"/>
      <c r="F384" s="30"/>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9"/>
      <c r="B385" s="2"/>
      <c r="C385" s="30"/>
      <c r="D385" s="30"/>
      <c r="E385" s="30"/>
      <c r="F385" s="30"/>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9"/>
      <c r="B386" s="2"/>
      <c r="C386" s="30"/>
      <c r="D386" s="30"/>
      <c r="E386" s="30"/>
      <c r="F386" s="30"/>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9"/>
      <c r="B387" s="2"/>
      <c r="C387" s="30"/>
      <c r="D387" s="30"/>
      <c r="E387" s="30"/>
      <c r="F387" s="30"/>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9"/>
      <c r="B388" s="2"/>
      <c r="C388" s="30"/>
      <c r="D388" s="30"/>
      <c r="E388" s="30"/>
      <c r="F388" s="30"/>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9"/>
      <c r="B389" s="2"/>
      <c r="C389" s="30"/>
      <c r="D389" s="30"/>
      <c r="E389" s="30"/>
      <c r="F389" s="30"/>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9"/>
      <c r="B390" s="2"/>
      <c r="C390" s="30"/>
      <c r="D390" s="30"/>
      <c r="E390" s="30"/>
      <c r="F390" s="30"/>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9"/>
      <c r="B391" s="2"/>
      <c r="C391" s="30"/>
      <c r="D391" s="30"/>
      <c r="E391" s="30"/>
      <c r="F391" s="30"/>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9"/>
      <c r="B392" s="2"/>
      <c r="C392" s="30"/>
      <c r="D392" s="30"/>
      <c r="E392" s="30"/>
      <c r="F392" s="30"/>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9"/>
      <c r="B393" s="2"/>
      <c r="C393" s="30"/>
      <c r="D393" s="30"/>
      <c r="E393" s="30"/>
      <c r="F393" s="30"/>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9"/>
      <c r="B394" s="2"/>
      <c r="C394" s="30"/>
      <c r="D394" s="30"/>
      <c r="E394" s="30"/>
      <c r="F394" s="30"/>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9"/>
      <c r="B395" s="2"/>
      <c r="C395" s="30"/>
      <c r="D395" s="30"/>
      <c r="E395" s="30"/>
      <c r="F395" s="30"/>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9"/>
      <c r="B396" s="2"/>
      <c r="C396" s="30"/>
      <c r="D396" s="30"/>
      <c r="E396" s="30"/>
      <c r="F396" s="30"/>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9"/>
      <c r="B397" s="2"/>
      <c r="C397" s="30"/>
      <c r="D397" s="30"/>
      <c r="E397" s="30"/>
      <c r="F397" s="30"/>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9"/>
      <c r="B398" s="2"/>
      <c r="C398" s="30"/>
      <c r="D398" s="30"/>
      <c r="E398" s="30"/>
      <c r="F398" s="30"/>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9"/>
      <c r="B399" s="2"/>
      <c r="C399" s="30"/>
      <c r="D399" s="30"/>
      <c r="E399" s="30"/>
      <c r="F399" s="30"/>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9"/>
      <c r="B400" s="2"/>
      <c r="C400" s="30"/>
      <c r="D400" s="30"/>
      <c r="E400" s="30"/>
      <c r="F400" s="30"/>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9"/>
      <c r="B401" s="2"/>
      <c r="C401" s="30"/>
      <c r="D401" s="30"/>
      <c r="E401" s="30"/>
      <c r="F401" s="30"/>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9"/>
      <c r="B402" s="2"/>
      <c r="C402" s="30"/>
      <c r="D402" s="30"/>
      <c r="E402" s="30"/>
      <c r="F402" s="30"/>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9"/>
      <c r="B403" s="2"/>
      <c r="C403" s="30"/>
      <c r="D403" s="30"/>
      <c r="E403" s="30"/>
      <c r="F403" s="30"/>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9"/>
      <c r="B404" s="2"/>
      <c r="C404" s="30"/>
      <c r="D404" s="30"/>
      <c r="E404" s="30"/>
      <c r="F404" s="30"/>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9"/>
      <c r="B405" s="2"/>
      <c r="C405" s="30"/>
      <c r="D405" s="30"/>
      <c r="E405" s="30"/>
      <c r="F405" s="30"/>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9"/>
      <c r="B406" s="2"/>
      <c r="C406" s="30"/>
      <c r="D406" s="30"/>
      <c r="E406" s="30"/>
      <c r="F406" s="30"/>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9"/>
      <c r="B407" s="2"/>
      <c r="C407" s="30"/>
      <c r="D407" s="30"/>
      <c r="E407" s="30"/>
      <c r="F407" s="30"/>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9"/>
      <c r="B408" s="2"/>
      <c r="C408" s="30"/>
      <c r="D408" s="30"/>
      <c r="E408" s="30"/>
      <c r="F408" s="30"/>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9"/>
      <c r="B409" s="2"/>
      <c r="C409" s="30"/>
      <c r="D409" s="30"/>
      <c r="E409" s="30"/>
      <c r="F409" s="30"/>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9"/>
      <c r="B410" s="2"/>
      <c r="C410" s="30"/>
      <c r="D410" s="30"/>
      <c r="E410" s="30"/>
      <c r="F410" s="30"/>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9"/>
      <c r="B411" s="2"/>
      <c r="C411" s="30"/>
      <c r="D411" s="30"/>
      <c r="E411" s="30"/>
      <c r="F411" s="30"/>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9"/>
      <c r="B412" s="2"/>
      <c r="C412" s="30"/>
      <c r="D412" s="30"/>
      <c r="E412" s="30"/>
      <c r="F412" s="30"/>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9"/>
      <c r="B413" s="2"/>
      <c r="C413" s="30"/>
      <c r="D413" s="30"/>
      <c r="E413" s="30"/>
      <c r="F413" s="30"/>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9"/>
      <c r="B414" s="2"/>
      <c r="C414" s="30"/>
      <c r="D414" s="30"/>
      <c r="E414" s="30"/>
      <c r="F414" s="30"/>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9"/>
      <c r="B415" s="2"/>
      <c r="C415" s="30"/>
      <c r="D415" s="30"/>
      <c r="E415" s="30"/>
      <c r="F415" s="30"/>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9"/>
      <c r="B416" s="2"/>
      <c r="C416" s="30"/>
      <c r="D416" s="30"/>
      <c r="E416" s="30"/>
      <c r="F416" s="30"/>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9"/>
      <c r="B417" s="2"/>
      <c r="C417" s="30"/>
      <c r="D417" s="30"/>
      <c r="E417" s="30"/>
      <c r="F417" s="30"/>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9"/>
      <c r="B418" s="2"/>
      <c r="C418" s="30"/>
      <c r="D418" s="30"/>
      <c r="E418" s="30"/>
      <c r="F418" s="30"/>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9"/>
      <c r="B419" s="2"/>
      <c r="C419" s="30"/>
      <c r="D419" s="30"/>
      <c r="E419" s="30"/>
      <c r="F419" s="30"/>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9"/>
      <c r="B420" s="2"/>
      <c r="C420" s="30"/>
      <c r="D420" s="30"/>
      <c r="E420" s="30"/>
      <c r="F420" s="30"/>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9"/>
      <c r="B421" s="2"/>
      <c r="C421" s="30"/>
      <c r="D421" s="30"/>
      <c r="E421" s="30"/>
      <c r="F421" s="30"/>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9"/>
      <c r="B422" s="2"/>
      <c r="C422" s="30"/>
      <c r="D422" s="30"/>
      <c r="E422" s="30"/>
      <c r="F422" s="30"/>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9"/>
      <c r="B423" s="2"/>
      <c r="C423" s="30"/>
      <c r="D423" s="30"/>
      <c r="E423" s="30"/>
      <c r="F423" s="30"/>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9"/>
      <c r="B424" s="2"/>
      <c r="C424" s="30"/>
      <c r="D424" s="30"/>
      <c r="E424" s="30"/>
      <c r="F424" s="30"/>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9"/>
      <c r="B425" s="2"/>
      <c r="C425" s="30"/>
      <c r="D425" s="30"/>
      <c r="E425" s="30"/>
      <c r="F425" s="30"/>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9"/>
      <c r="B426" s="2"/>
      <c r="C426" s="30"/>
      <c r="D426" s="30"/>
      <c r="E426" s="30"/>
      <c r="F426" s="30"/>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9"/>
      <c r="B427" s="2"/>
      <c r="C427" s="30"/>
      <c r="D427" s="30"/>
      <c r="E427" s="30"/>
      <c r="F427" s="30"/>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9"/>
      <c r="B428" s="2"/>
      <c r="C428" s="30"/>
      <c r="D428" s="30"/>
      <c r="E428" s="30"/>
      <c r="F428" s="30"/>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9"/>
      <c r="B429" s="2"/>
      <c r="C429" s="30"/>
      <c r="D429" s="30"/>
      <c r="E429" s="30"/>
      <c r="F429" s="30"/>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9"/>
      <c r="B430" s="2"/>
      <c r="C430" s="30"/>
      <c r="D430" s="30"/>
      <c r="E430" s="30"/>
      <c r="F430" s="30"/>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9"/>
      <c r="B431" s="2"/>
      <c r="C431" s="30"/>
      <c r="D431" s="30"/>
      <c r="E431" s="30"/>
      <c r="F431" s="30"/>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9"/>
      <c r="B432" s="2"/>
      <c r="C432" s="30"/>
      <c r="D432" s="30"/>
      <c r="E432" s="30"/>
      <c r="F432" s="30"/>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9"/>
      <c r="B433" s="2"/>
      <c r="C433" s="30"/>
      <c r="D433" s="30"/>
      <c r="E433" s="30"/>
      <c r="F433" s="30"/>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9"/>
      <c r="B434" s="2"/>
      <c r="C434" s="30"/>
      <c r="D434" s="30"/>
      <c r="E434" s="30"/>
      <c r="F434" s="30"/>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9"/>
      <c r="B435" s="2"/>
      <c r="C435" s="30"/>
      <c r="D435" s="30"/>
      <c r="E435" s="30"/>
      <c r="F435" s="30"/>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9"/>
      <c r="B436" s="2"/>
      <c r="C436" s="30"/>
      <c r="D436" s="30"/>
      <c r="E436" s="30"/>
      <c r="F436" s="30"/>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9"/>
      <c r="B437" s="2"/>
      <c r="C437" s="30"/>
      <c r="D437" s="30"/>
      <c r="E437" s="30"/>
      <c r="F437" s="30"/>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9"/>
      <c r="B438" s="2"/>
      <c r="C438" s="30"/>
      <c r="D438" s="30"/>
      <c r="E438" s="30"/>
      <c r="F438" s="30"/>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9"/>
      <c r="B439" s="2"/>
      <c r="C439" s="30"/>
      <c r="D439" s="30"/>
      <c r="E439" s="30"/>
      <c r="F439" s="30"/>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9"/>
      <c r="B440" s="2"/>
      <c r="C440" s="30"/>
      <c r="D440" s="30"/>
      <c r="E440" s="30"/>
      <c r="F440" s="30"/>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9"/>
      <c r="B441" s="2"/>
      <c r="C441" s="30"/>
      <c r="D441" s="30"/>
      <c r="E441" s="30"/>
      <c r="F441" s="30"/>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9"/>
      <c r="B442" s="2"/>
      <c r="C442" s="30"/>
      <c r="D442" s="30"/>
      <c r="E442" s="30"/>
      <c r="F442" s="30"/>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9"/>
      <c r="B443" s="2"/>
      <c r="C443" s="30"/>
      <c r="D443" s="30"/>
      <c r="E443" s="30"/>
      <c r="F443" s="30"/>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9"/>
      <c r="B444" s="2"/>
      <c r="C444" s="30"/>
      <c r="D444" s="30"/>
      <c r="E444" s="30"/>
      <c r="F444" s="30"/>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9"/>
      <c r="B445" s="2"/>
      <c r="C445" s="30"/>
      <c r="D445" s="30"/>
      <c r="E445" s="30"/>
      <c r="F445" s="30"/>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9"/>
      <c r="B446" s="2"/>
      <c r="C446" s="30"/>
      <c r="D446" s="30"/>
      <c r="E446" s="30"/>
      <c r="F446" s="30"/>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9"/>
      <c r="B447" s="2"/>
      <c r="C447" s="30"/>
      <c r="D447" s="30"/>
      <c r="E447" s="30"/>
      <c r="F447" s="30"/>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9"/>
      <c r="B448" s="2"/>
      <c r="C448" s="30"/>
      <c r="D448" s="30"/>
      <c r="E448" s="30"/>
      <c r="F448" s="30"/>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9"/>
      <c r="B449" s="2"/>
      <c r="C449" s="30"/>
      <c r="D449" s="30"/>
      <c r="E449" s="30"/>
      <c r="F449" s="30"/>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9"/>
      <c r="B450" s="2"/>
      <c r="C450" s="30"/>
      <c r="D450" s="30"/>
      <c r="E450" s="30"/>
      <c r="F450" s="30"/>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9"/>
      <c r="B451" s="2"/>
      <c r="C451" s="30"/>
      <c r="D451" s="30"/>
      <c r="E451" s="30"/>
      <c r="F451" s="30"/>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9"/>
      <c r="B452" s="2"/>
      <c r="C452" s="30"/>
      <c r="D452" s="30"/>
      <c r="E452" s="30"/>
      <c r="F452" s="30"/>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9"/>
      <c r="B453" s="2"/>
      <c r="C453" s="30"/>
      <c r="D453" s="30"/>
      <c r="E453" s="30"/>
      <c r="F453" s="30"/>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9"/>
      <c r="B454" s="2"/>
      <c r="C454" s="30"/>
      <c r="D454" s="30"/>
      <c r="E454" s="30"/>
      <c r="F454" s="30"/>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9"/>
      <c r="B455" s="2"/>
      <c r="C455" s="30"/>
      <c r="D455" s="30"/>
      <c r="E455" s="30"/>
      <c r="F455" s="30"/>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9"/>
      <c r="B456" s="2"/>
      <c r="C456" s="30"/>
      <c r="D456" s="30"/>
      <c r="E456" s="30"/>
      <c r="F456" s="30"/>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9"/>
      <c r="B457" s="2"/>
      <c r="C457" s="30"/>
      <c r="D457" s="30"/>
      <c r="E457" s="30"/>
      <c r="F457" s="30"/>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9"/>
      <c r="B458" s="2"/>
      <c r="C458" s="30"/>
      <c r="D458" s="30"/>
      <c r="E458" s="30"/>
      <c r="F458" s="30"/>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9"/>
      <c r="B459" s="2"/>
      <c r="C459" s="30"/>
      <c r="D459" s="30"/>
      <c r="E459" s="30"/>
      <c r="F459" s="30"/>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9"/>
      <c r="B460" s="2"/>
      <c r="C460" s="30"/>
      <c r="D460" s="30"/>
      <c r="E460" s="30"/>
      <c r="F460" s="30"/>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9"/>
      <c r="B461" s="2"/>
      <c r="C461" s="30"/>
      <c r="D461" s="30"/>
      <c r="E461" s="30"/>
      <c r="F461" s="30"/>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9"/>
      <c r="B462" s="2"/>
      <c r="C462" s="30"/>
      <c r="D462" s="30"/>
      <c r="E462" s="30"/>
      <c r="F462" s="30"/>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9"/>
      <c r="B463" s="2"/>
      <c r="C463" s="30"/>
      <c r="D463" s="30"/>
      <c r="E463" s="30"/>
      <c r="F463" s="30"/>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9"/>
      <c r="B464" s="2"/>
      <c r="C464" s="30"/>
      <c r="D464" s="30"/>
      <c r="E464" s="30"/>
      <c r="F464" s="30"/>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9"/>
      <c r="B465" s="2"/>
      <c r="C465" s="30"/>
      <c r="D465" s="30"/>
      <c r="E465" s="30"/>
      <c r="F465" s="30"/>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9"/>
      <c r="B466" s="2"/>
      <c r="C466" s="30"/>
      <c r="D466" s="30"/>
      <c r="E466" s="30"/>
      <c r="F466" s="30"/>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9"/>
      <c r="B467" s="2"/>
      <c r="C467" s="30"/>
      <c r="D467" s="30"/>
      <c r="E467" s="30"/>
      <c r="F467" s="30"/>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9"/>
      <c r="B468" s="2"/>
      <c r="C468" s="30"/>
      <c r="D468" s="30"/>
      <c r="E468" s="30"/>
      <c r="F468" s="30"/>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9"/>
      <c r="B469" s="2"/>
      <c r="C469" s="30"/>
      <c r="D469" s="30"/>
      <c r="E469" s="30"/>
      <c r="F469" s="30"/>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9"/>
      <c r="B470" s="2"/>
      <c r="C470" s="30"/>
      <c r="D470" s="30"/>
      <c r="E470" s="30"/>
      <c r="F470" s="30"/>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9"/>
      <c r="B471" s="2"/>
      <c r="C471" s="30"/>
      <c r="D471" s="30"/>
      <c r="E471" s="30"/>
      <c r="F471" s="30"/>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9"/>
      <c r="B472" s="2"/>
      <c r="C472" s="30"/>
      <c r="D472" s="30"/>
      <c r="E472" s="30"/>
      <c r="F472" s="30"/>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9"/>
      <c r="B473" s="2"/>
      <c r="C473" s="30"/>
      <c r="D473" s="30"/>
      <c r="E473" s="30"/>
      <c r="F473" s="30"/>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9"/>
      <c r="B474" s="2"/>
      <c r="C474" s="30"/>
      <c r="D474" s="30"/>
      <c r="E474" s="30"/>
      <c r="F474" s="30"/>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9"/>
      <c r="B475" s="2"/>
      <c r="C475" s="30"/>
      <c r="D475" s="30"/>
      <c r="E475" s="30"/>
      <c r="F475" s="30"/>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9"/>
      <c r="B476" s="2"/>
      <c r="C476" s="30"/>
      <c r="D476" s="30"/>
      <c r="E476" s="30"/>
      <c r="F476" s="30"/>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9"/>
      <c r="B477" s="2"/>
      <c r="C477" s="30"/>
      <c r="D477" s="30"/>
      <c r="E477" s="30"/>
      <c r="F477" s="30"/>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9"/>
      <c r="B478" s="2"/>
      <c r="C478" s="30"/>
      <c r="D478" s="30"/>
      <c r="E478" s="30"/>
      <c r="F478" s="30"/>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9"/>
      <c r="B479" s="2"/>
      <c r="C479" s="30"/>
      <c r="D479" s="30"/>
      <c r="E479" s="30"/>
      <c r="F479" s="30"/>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9"/>
      <c r="B480" s="2"/>
      <c r="C480" s="30"/>
      <c r="D480" s="30"/>
      <c r="E480" s="30"/>
      <c r="F480" s="30"/>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9"/>
      <c r="B481" s="2"/>
      <c r="C481" s="30"/>
      <c r="D481" s="30"/>
      <c r="E481" s="30"/>
      <c r="F481" s="30"/>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9"/>
      <c r="B482" s="2"/>
      <c r="C482" s="30"/>
      <c r="D482" s="30"/>
      <c r="E482" s="30"/>
      <c r="F482" s="30"/>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9"/>
      <c r="B483" s="2"/>
      <c r="C483" s="30"/>
      <c r="D483" s="30"/>
      <c r="E483" s="30"/>
      <c r="F483" s="30"/>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9"/>
      <c r="B484" s="2"/>
      <c r="C484" s="30"/>
      <c r="D484" s="30"/>
      <c r="E484" s="30"/>
      <c r="F484" s="30"/>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9"/>
      <c r="B485" s="2"/>
      <c r="C485" s="30"/>
      <c r="D485" s="30"/>
      <c r="E485" s="30"/>
      <c r="F485" s="30"/>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9"/>
      <c r="B486" s="2"/>
      <c r="C486" s="30"/>
      <c r="D486" s="30"/>
      <c r="E486" s="30"/>
      <c r="F486" s="30"/>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9"/>
      <c r="B487" s="2"/>
      <c r="C487" s="30"/>
      <c r="D487" s="30"/>
      <c r="E487" s="30"/>
      <c r="F487" s="30"/>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9"/>
      <c r="B488" s="2"/>
      <c r="C488" s="30"/>
      <c r="D488" s="30"/>
      <c r="E488" s="30"/>
      <c r="F488" s="30"/>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9"/>
      <c r="B489" s="2"/>
      <c r="C489" s="30"/>
      <c r="D489" s="30"/>
      <c r="E489" s="30"/>
      <c r="F489" s="30"/>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9"/>
      <c r="B490" s="2"/>
      <c r="C490" s="30"/>
      <c r="D490" s="30"/>
      <c r="E490" s="30"/>
      <c r="F490" s="30"/>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9"/>
      <c r="B491" s="2"/>
      <c r="C491" s="30"/>
      <c r="D491" s="30"/>
      <c r="E491" s="30"/>
      <c r="F491" s="30"/>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9"/>
      <c r="B492" s="2"/>
      <c r="C492" s="30"/>
      <c r="D492" s="30"/>
      <c r="E492" s="30"/>
      <c r="F492" s="30"/>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9"/>
      <c r="B493" s="2"/>
      <c r="C493" s="30"/>
      <c r="D493" s="30"/>
      <c r="E493" s="30"/>
      <c r="F493" s="30"/>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9"/>
      <c r="B494" s="2"/>
      <c r="C494" s="30"/>
      <c r="D494" s="30"/>
      <c r="E494" s="30"/>
      <c r="F494" s="30"/>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9"/>
      <c r="B495" s="2"/>
      <c r="C495" s="30"/>
      <c r="D495" s="30"/>
      <c r="E495" s="30"/>
      <c r="F495" s="30"/>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9"/>
      <c r="B496" s="2"/>
      <c r="C496" s="30"/>
      <c r="D496" s="30"/>
      <c r="E496" s="30"/>
      <c r="F496" s="30"/>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9"/>
      <c r="B497" s="2"/>
      <c r="C497" s="30"/>
      <c r="D497" s="30"/>
      <c r="E497" s="30"/>
      <c r="F497" s="30"/>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9"/>
      <c r="B498" s="2"/>
      <c r="C498" s="30"/>
      <c r="D498" s="30"/>
      <c r="E498" s="30"/>
      <c r="F498" s="30"/>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9"/>
      <c r="B499" s="2"/>
      <c r="C499" s="30"/>
      <c r="D499" s="30"/>
      <c r="E499" s="30"/>
      <c r="F499" s="30"/>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9"/>
      <c r="B500" s="2"/>
      <c r="C500" s="30"/>
      <c r="D500" s="30"/>
      <c r="E500" s="30"/>
      <c r="F500" s="30"/>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9"/>
      <c r="B501" s="2"/>
      <c r="C501" s="30"/>
      <c r="D501" s="30"/>
      <c r="E501" s="30"/>
      <c r="F501" s="30"/>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9"/>
      <c r="B502" s="2"/>
      <c r="C502" s="30"/>
      <c r="D502" s="30"/>
      <c r="E502" s="30"/>
      <c r="F502" s="30"/>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9"/>
      <c r="B503" s="2"/>
      <c r="C503" s="30"/>
      <c r="D503" s="30"/>
      <c r="E503" s="30"/>
      <c r="F503" s="30"/>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9"/>
      <c r="B504" s="2"/>
      <c r="C504" s="30"/>
      <c r="D504" s="30"/>
      <c r="E504" s="30"/>
      <c r="F504" s="30"/>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9"/>
      <c r="B505" s="2"/>
      <c r="C505" s="30"/>
      <c r="D505" s="30"/>
      <c r="E505" s="30"/>
      <c r="F505" s="30"/>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9"/>
      <c r="B506" s="2"/>
      <c r="C506" s="30"/>
      <c r="D506" s="30"/>
      <c r="E506" s="30"/>
      <c r="F506" s="30"/>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9"/>
      <c r="B507" s="2"/>
      <c r="C507" s="30"/>
      <c r="D507" s="30"/>
      <c r="E507" s="30"/>
      <c r="F507" s="30"/>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9"/>
      <c r="B508" s="2"/>
      <c r="C508" s="30"/>
      <c r="D508" s="30"/>
      <c r="E508" s="30"/>
      <c r="F508" s="30"/>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9"/>
      <c r="B509" s="2"/>
      <c r="C509" s="30"/>
      <c r="D509" s="30"/>
      <c r="E509" s="30"/>
      <c r="F509" s="30"/>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9"/>
      <c r="B510" s="2"/>
      <c r="C510" s="30"/>
      <c r="D510" s="30"/>
      <c r="E510" s="30"/>
      <c r="F510" s="30"/>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9"/>
      <c r="B511" s="2"/>
      <c r="C511" s="30"/>
      <c r="D511" s="30"/>
      <c r="E511" s="30"/>
      <c r="F511" s="30"/>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9"/>
      <c r="B512" s="2"/>
      <c r="C512" s="30"/>
      <c r="D512" s="30"/>
      <c r="E512" s="30"/>
      <c r="F512" s="30"/>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9"/>
      <c r="B513" s="2"/>
      <c r="C513" s="30"/>
      <c r="D513" s="30"/>
      <c r="E513" s="30"/>
      <c r="F513" s="30"/>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9"/>
      <c r="B514" s="2"/>
      <c r="C514" s="30"/>
      <c r="D514" s="30"/>
      <c r="E514" s="30"/>
      <c r="F514" s="30"/>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9"/>
      <c r="B515" s="2"/>
      <c r="C515" s="30"/>
      <c r="D515" s="30"/>
      <c r="E515" s="30"/>
      <c r="F515" s="30"/>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9"/>
      <c r="B516" s="2"/>
      <c r="C516" s="30"/>
      <c r="D516" s="30"/>
      <c r="E516" s="30"/>
      <c r="F516" s="30"/>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9"/>
      <c r="B517" s="2"/>
      <c r="C517" s="30"/>
      <c r="D517" s="30"/>
      <c r="E517" s="30"/>
      <c r="F517" s="30"/>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9"/>
      <c r="B518" s="2"/>
      <c r="C518" s="30"/>
      <c r="D518" s="30"/>
      <c r="E518" s="30"/>
      <c r="F518" s="30"/>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9"/>
      <c r="B519" s="2"/>
      <c r="C519" s="30"/>
      <c r="D519" s="30"/>
      <c r="E519" s="30"/>
      <c r="F519" s="30"/>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9"/>
      <c r="B520" s="2"/>
      <c r="C520" s="30"/>
      <c r="D520" s="30"/>
      <c r="E520" s="30"/>
      <c r="F520" s="30"/>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9"/>
      <c r="B521" s="2"/>
      <c r="C521" s="30"/>
      <c r="D521" s="30"/>
      <c r="E521" s="30"/>
      <c r="F521" s="30"/>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9"/>
      <c r="B522" s="2"/>
      <c r="C522" s="30"/>
      <c r="D522" s="30"/>
      <c r="E522" s="30"/>
      <c r="F522" s="30"/>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9"/>
      <c r="B523" s="2"/>
      <c r="C523" s="30"/>
      <c r="D523" s="30"/>
      <c r="E523" s="30"/>
      <c r="F523" s="30"/>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9"/>
      <c r="B524" s="2"/>
      <c r="C524" s="30"/>
      <c r="D524" s="30"/>
      <c r="E524" s="30"/>
      <c r="F524" s="30"/>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9"/>
      <c r="B525" s="2"/>
      <c r="C525" s="30"/>
      <c r="D525" s="30"/>
      <c r="E525" s="30"/>
      <c r="F525" s="30"/>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9"/>
      <c r="B526" s="2"/>
      <c r="C526" s="30"/>
      <c r="D526" s="30"/>
      <c r="E526" s="30"/>
      <c r="F526" s="30"/>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9"/>
      <c r="B527" s="2"/>
      <c r="C527" s="30"/>
      <c r="D527" s="30"/>
      <c r="E527" s="30"/>
      <c r="F527" s="30"/>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9"/>
      <c r="B528" s="2"/>
      <c r="C528" s="30"/>
      <c r="D528" s="30"/>
      <c r="E528" s="30"/>
      <c r="F528" s="30"/>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9"/>
      <c r="B529" s="2"/>
      <c r="C529" s="30"/>
      <c r="D529" s="30"/>
      <c r="E529" s="30"/>
      <c r="F529" s="30"/>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9"/>
      <c r="B530" s="2"/>
      <c r="C530" s="30"/>
      <c r="D530" s="30"/>
      <c r="E530" s="30"/>
      <c r="F530" s="30"/>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9"/>
      <c r="B531" s="2"/>
      <c r="C531" s="30"/>
      <c r="D531" s="30"/>
      <c r="E531" s="30"/>
      <c r="F531" s="30"/>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9"/>
      <c r="B532" s="2"/>
      <c r="C532" s="30"/>
      <c r="D532" s="30"/>
      <c r="E532" s="30"/>
      <c r="F532" s="30"/>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9"/>
      <c r="B533" s="2"/>
      <c r="C533" s="30"/>
      <c r="D533" s="30"/>
      <c r="E533" s="30"/>
      <c r="F533" s="30"/>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9"/>
      <c r="B534" s="2"/>
      <c r="C534" s="30"/>
      <c r="D534" s="30"/>
      <c r="E534" s="30"/>
      <c r="F534" s="30"/>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9"/>
      <c r="B535" s="2"/>
      <c r="C535" s="30"/>
      <c r="D535" s="30"/>
      <c r="E535" s="30"/>
      <c r="F535" s="30"/>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9"/>
      <c r="B536" s="2"/>
      <c r="C536" s="30"/>
      <c r="D536" s="30"/>
      <c r="E536" s="30"/>
      <c r="F536" s="30"/>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9"/>
      <c r="B537" s="2"/>
      <c r="C537" s="30"/>
      <c r="D537" s="30"/>
      <c r="E537" s="30"/>
      <c r="F537" s="30"/>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9"/>
      <c r="B538" s="2"/>
      <c r="C538" s="30"/>
      <c r="D538" s="30"/>
      <c r="E538" s="30"/>
      <c r="F538" s="30"/>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9"/>
      <c r="B539" s="2"/>
      <c r="C539" s="30"/>
      <c r="D539" s="30"/>
      <c r="E539" s="30"/>
      <c r="F539" s="30"/>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9"/>
      <c r="B540" s="2"/>
      <c r="C540" s="30"/>
      <c r="D540" s="30"/>
      <c r="E540" s="30"/>
      <c r="F540" s="30"/>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9"/>
      <c r="B541" s="2"/>
      <c r="C541" s="30"/>
      <c r="D541" s="30"/>
      <c r="E541" s="30"/>
      <c r="F541" s="30"/>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9"/>
      <c r="B542" s="2"/>
      <c r="C542" s="30"/>
      <c r="D542" s="30"/>
      <c r="E542" s="30"/>
      <c r="F542" s="30"/>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9"/>
      <c r="B543" s="2"/>
      <c r="C543" s="30"/>
      <c r="D543" s="30"/>
      <c r="E543" s="30"/>
      <c r="F543" s="30"/>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9"/>
      <c r="B544" s="2"/>
      <c r="C544" s="30"/>
      <c r="D544" s="30"/>
      <c r="E544" s="30"/>
      <c r="F544" s="30"/>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9"/>
      <c r="B545" s="2"/>
      <c r="C545" s="30"/>
      <c r="D545" s="30"/>
      <c r="E545" s="30"/>
      <c r="F545" s="30"/>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9"/>
      <c r="B546" s="2"/>
      <c r="C546" s="30"/>
      <c r="D546" s="30"/>
      <c r="E546" s="30"/>
      <c r="F546" s="30"/>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9"/>
      <c r="B547" s="2"/>
      <c r="C547" s="30"/>
      <c r="D547" s="30"/>
      <c r="E547" s="30"/>
      <c r="F547" s="30"/>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9"/>
      <c r="B548" s="2"/>
      <c r="C548" s="30"/>
      <c r="D548" s="30"/>
      <c r="E548" s="30"/>
      <c r="F548" s="30"/>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9"/>
      <c r="B549" s="2"/>
      <c r="C549" s="30"/>
      <c r="D549" s="30"/>
      <c r="E549" s="30"/>
      <c r="F549" s="30"/>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9"/>
      <c r="B550" s="2"/>
      <c r="C550" s="30"/>
      <c r="D550" s="30"/>
      <c r="E550" s="30"/>
      <c r="F550" s="30"/>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9"/>
      <c r="B551" s="2"/>
      <c r="C551" s="30"/>
      <c r="D551" s="30"/>
      <c r="E551" s="30"/>
      <c r="F551" s="30"/>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9"/>
      <c r="B552" s="2"/>
      <c r="C552" s="30"/>
      <c r="D552" s="30"/>
      <c r="E552" s="30"/>
      <c r="F552" s="30"/>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9"/>
      <c r="B553" s="2"/>
      <c r="C553" s="30"/>
      <c r="D553" s="30"/>
      <c r="E553" s="30"/>
      <c r="F553" s="30"/>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9"/>
      <c r="B554" s="2"/>
      <c r="C554" s="30"/>
      <c r="D554" s="30"/>
      <c r="E554" s="30"/>
      <c r="F554" s="30"/>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9"/>
      <c r="B555" s="2"/>
      <c r="C555" s="30"/>
      <c r="D555" s="30"/>
      <c r="E555" s="30"/>
      <c r="F555" s="30"/>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9"/>
      <c r="B556" s="2"/>
      <c r="C556" s="30"/>
      <c r="D556" s="30"/>
      <c r="E556" s="30"/>
      <c r="F556" s="30"/>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9"/>
      <c r="B557" s="2"/>
      <c r="C557" s="30"/>
      <c r="D557" s="30"/>
      <c r="E557" s="30"/>
      <c r="F557" s="30"/>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9"/>
      <c r="B558" s="2"/>
      <c r="C558" s="30"/>
      <c r="D558" s="30"/>
      <c r="E558" s="30"/>
      <c r="F558" s="30"/>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9"/>
      <c r="B559" s="2"/>
      <c r="C559" s="30"/>
      <c r="D559" s="30"/>
      <c r="E559" s="30"/>
      <c r="F559" s="30"/>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9"/>
      <c r="B560" s="2"/>
      <c r="C560" s="30"/>
      <c r="D560" s="30"/>
      <c r="E560" s="30"/>
      <c r="F560" s="30"/>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9"/>
      <c r="B561" s="2"/>
      <c r="C561" s="30"/>
      <c r="D561" s="30"/>
      <c r="E561" s="30"/>
      <c r="F561" s="30"/>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9"/>
      <c r="B562" s="2"/>
      <c r="C562" s="30"/>
      <c r="D562" s="30"/>
      <c r="E562" s="30"/>
      <c r="F562" s="30"/>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9"/>
      <c r="B563" s="2"/>
      <c r="C563" s="30"/>
      <c r="D563" s="30"/>
      <c r="E563" s="30"/>
      <c r="F563" s="30"/>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9"/>
      <c r="B564" s="2"/>
      <c r="C564" s="30"/>
      <c r="D564" s="30"/>
      <c r="E564" s="30"/>
      <c r="F564" s="30"/>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9"/>
      <c r="B565" s="2"/>
      <c r="C565" s="30"/>
      <c r="D565" s="30"/>
      <c r="E565" s="30"/>
      <c r="F565" s="30"/>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9"/>
      <c r="B566" s="2"/>
      <c r="C566" s="30"/>
      <c r="D566" s="30"/>
      <c r="E566" s="30"/>
      <c r="F566" s="30"/>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9"/>
      <c r="B567" s="2"/>
      <c r="C567" s="30"/>
      <c r="D567" s="30"/>
      <c r="E567" s="30"/>
      <c r="F567" s="30"/>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9"/>
      <c r="B568" s="2"/>
      <c r="C568" s="30"/>
      <c r="D568" s="30"/>
      <c r="E568" s="30"/>
      <c r="F568" s="30"/>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9"/>
      <c r="B569" s="2"/>
      <c r="C569" s="30"/>
      <c r="D569" s="30"/>
      <c r="E569" s="30"/>
      <c r="F569" s="30"/>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9"/>
      <c r="B570" s="2"/>
      <c r="C570" s="30"/>
      <c r="D570" s="30"/>
      <c r="E570" s="30"/>
      <c r="F570" s="30"/>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9"/>
      <c r="B571" s="2"/>
      <c r="C571" s="30"/>
      <c r="D571" s="30"/>
      <c r="E571" s="30"/>
      <c r="F571" s="30"/>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9"/>
      <c r="B572" s="2"/>
      <c r="C572" s="30"/>
      <c r="D572" s="30"/>
      <c r="E572" s="30"/>
      <c r="F572" s="30"/>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9"/>
      <c r="B573" s="2"/>
      <c r="C573" s="30"/>
      <c r="D573" s="30"/>
      <c r="E573" s="30"/>
      <c r="F573" s="30"/>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9"/>
      <c r="B574" s="2"/>
      <c r="C574" s="30"/>
      <c r="D574" s="30"/>
      <c r="E574" s="30"/>
      <c r="F574" s="30"/>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9"/>
      <c r="B575" s="2"/>
      <c r="C575" s="30"/>
      <c r="D575" s="30"/>
      <c r="E575" s="30"/>
      <c r="F575" s="30"/>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9"/>
      <c r="B576" s="2"/>
      <c r="C576" s="30"/>
      <c r="D576" s="30"/>
      <c r="E576" s="30"/>
      <c r="F576" s="30"/>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9"/>
      <c r="B577" s="2"/>
      <c r="C577" s="30"/>
      <c r="D577" s="30"/>
      <c r="E577" s="30"/>
      <c r="F577" s="30"/>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9"/>
      <c r="B578" s="2"/>
      <c r="C578" s="30"/>
      <c r="D578" s="30"/>
      <c r="E578" s="30"/>
      <c r="F578" s="30"/>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9"/>
      <c r="B579" s="2"/>
      <c r="C579" s="30"/>
      <c r="D579" s="30"/>
      <c r="E579" s="30"/>
      <c r="F579" s="30"/>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9"/>
      <c r="B580" s="2"/>
      <c r="C580" s="30"/>
      <c r="D580" s="30"/>
      <c r="E580" s="30"/>
      <c r="F580" s="30"/>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9"/>
      <c r="B581" s="2"/>
      <c r="C581" s="30"/>
      <c r="D581" s="30"/>
      <c r="E581" s="30"/>
      <c r="F581" s="30"/>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9"/>
      <c r="B582" s="2"/>
      <c r="C582" s="30"/>
      <c r="D582" s="30"/>
      <c r="E582" s="30"/>
      <c r="F582" s="30"/>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9"/>
      <c r="B583" s="2"/>
      <c r="C583" s="30"/>
      <c r="D583" s="30"/>
      <c r="E583" s="30"/>
      <c r="F583" s="30"/>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9"/>
      <c r="B584" s="2"/>
      <c r="C584" s="30"/>
      <c r="D584" s="30"/>
      <c r="E584" s="30"/>
      <c r="F584" s="30"/>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9"/>
      <c r="B585" s="2"/>
      <c r="C585" s="30"/>
      <c r="D585" s="30"/>
      <c r="E585" s="30"/>
      <c r="F585" s="30"/>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9"/>
      <c r="B586" s="2"/>
      <c r="C586" s="30"/>
      <c r="D586" s="30"/>
      <c r="E586" s="30"/>
      <c r="F586" s="30"/>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9"/>
      <c r="B587" s="2"/>
      <c r="C587" s="30"/>
      <c r="D587" s="30"/>
      <c r="E587" s="30"/>
      <c r="F587" s="30"/>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9"/>
      <c r="B588" s="2"/>
      <c r="C588" s="30"/>
      <c r="D588" s="30"/>
      <c r="E588" s="30"/>
      <c r="F588" s="30"/>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9"/>
      <c r="B589" s="2"/>
      <c r="C589" s="30"/>
      <c r="D589" s="30"/>
      <c r="E589" s="30"/>
      <c r="F589" s="30"/>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9"/>
      <c r="B590" s="2"/>
      <c r="C590" s="30"/>
      <c r="D590" s="30"/>
      <c r="E590" s="30"/>
      <c r="F590" s="30"/>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9"/>
      <c r="B591" s="2"/>
      <c r="C591" s="30"/>
      <c r="D591" s="30"/>
      <c r="E591" s="30"/>
      <c r="F591" s="30"/>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9"/>
      <c r="B592" s="2"/>
      <c r="C592" s="30"/>
      <c r="D592" s="30"/>
      <c r="E592" s="30"/>
      <c r="F592" s="30"/>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9"/>
      <c r="B593" s="2"/>
      <c r="C593" s="30"/>
      <c r="D593" s="30"/>
      <c r="E593" s="30"/>
      <c r="F593" s="30"/>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9"/>
      <c r="B594" s="2"/>
      <c r="C594" s="30"/>
      <c r="D594" s="30"/>
      <c r="E594" s="30"/>
      <c r="F594" s="30"/>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9"/>
      <c r="B595" s="2"/>
      <c r="C595" s="30"/>
      <c r="D595" s="30"/>
      <c r="E595" s="30"/>
      <c r="F595" s="30"/>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9"/>
      <c r="B596" s="2"/>
      <c r="C596" s="30"/>
      <c r="D596" s="30"/>
      <c r="E596" s="30"/>
      <c r="F596" s="30"/>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9"/>
      <c r="B597" s="2"/>
      <c r="C597" s="30"/>
      <c r="D597" s="30"/>
      <c r="E597" s="30"/>
      <c r="F597" s="30"/>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9"/>
      <c r="B598" s="2"/>
      <c r="C598" s="30"/>
      <c r="D598" s="30"/>
      <c r="E598" s="30"/>
      <c r="F598" s="30"/>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9"/>
      <c r="B599" s="2"/>
      <c r="C599" s="30"/>
      <c r="D599" s="30"/>
      <c r="E599" s="30"/>
      <c r="F599" s="30"/>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9"/>
      <c r="B600" s="2"/>
      <c r="C600" s="30"/>
      <c r="D600" s="30"/>
      <c r="E600" s="30"/>
      <c r="F600" s="30"/>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9"/>
      <c r="B601" s="2"/>
      <c r="C601" s="30"/>
      <c r="D601" s="30"/>
      <c r="E601" s="30"/>
      <c r="F601" s="30"/>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9"/>
      <c r="B602" s="2"/>
      <c r="C602" s="30"/>
      <c r="D602" s="30"/>
      <c r="E602" s="30"/>
      <c r="F602" s="30"/>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9"/>
      <c r="B603" s="2"/>
      <c r="C603" s="30"/>
      <c r="D603" s="30"/>
      <c r="E603" s="30"/>
      <c r="F603" s="30"/>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9"/>
      <c r="B604" s="2"/>
      <c r="C604" s="30"/>
      <c r="D604" s="30"/>
      <c r="E604" s="30"/>
      <c r="F604" s="30"/>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9"/>
      <c r="B605" s="2"/>
      <c r="C605" s="30"/>
      <c r="D605" s="30"/>
      <c r="E605" s="30"/>
      <c r="F605" s="30"/>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9"/>
      <c r="B606" s="2"/>
      <c r="C606" s="30"/>
      <c r="D606" s="30"/>
      <c r="E606" s="30"/>
      <c r="F606" s="30"/>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9"/>
      <c r="B607" s="2"/>
      <c r="C607" s="30"/>
      <c r="D607" s="30"/>
      <c r="E607" s="30"/>
      <c r="F607" s="30"/>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9"/>
      <c r="B608" s="2"/>
      <c r="C608" s="30"/>
      <c r="D608" s="30"/>
      <c r="E608" s="30"/>
      <c r="F608" s="30"/>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9"/>
      <c r="B609" s="2"/>
      <c r="C609" s="30"/>
      <c r="D609" s="30"/>
      <c r="E609" s="30"/>
      <c r="F609" s="30"/>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9"/>
      <c r="B610" s="2"/>
      <c r="C610" s="30"/>
      <c r="D610" s="30"/>
      <c r="E610" s="30"/>
      <c r="F610" s="30"/>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9"/>
      <c r="B611" s="2"/>
      <c r="C611" s="30"/>
      <c r="D611" s="30"/>
      <c r="E611" s="30"/>
      <c r="F611" s="30"/>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9"/>
      <c r="B612" s="2"/>
      <c r="C612" s="30"/>
      <c r="D612" s="30"/>
      <c r="E612" s="30"/>
      <c r="F612" s="30"/>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9"/>
      <c r="B613" s="2"/>
      <c r="C613" s="30"/>
      <c r="D613" s="30"/>
      <c r="E613" s="30"/>
      <c r="F613" s="30"/>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9"/>
      <c r="B614" s="2"/>
      <c r="C614" s="30"/>
      <c r="D614" s="30"/>
      <c r="E614" s="30"/>
      <c r="F614" s="30"/>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9"/>
      <c r="B615" s="2"/>
      <c r="C615" s="30"/>
      <c r="D615" s="30"/>
      <c r="E615" s="30"/>
      <c r="F615" s="30"/>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9"/>
      <c r="B616" s="2"/>
      <c r="C616" s="30"/>
      <c r="D616" s="30"/>
      <c r="E616" s="30"/>
      <c r="F616" s="30"/>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9"/>
      <c r="B617" s="2"/>
      <c r="C617" s="30"/>
      <c r="D617" s="30"/>
      <c r="E617" s="30"/>
      <c r="F617" s="30"/>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9"/>
      <c r="B618" s="2"/>
      <c r="C618" s="30"/>
      <c r="D618" s="30"/>
      <c r="E618" s="30"/>
      <c r="F618" s="30"/>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9"/>
      <c r="B619" s="2"/>
      <c r="C619" s="30"/>
      <c r="D619" s="30"/>
      <c r="E619" s="30"/>
      <c r="F619" s="30"/>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9"/>
      <c r="B620" s="2"/>
      <c r="C620" s="30"/>
      <c r="D620" s="30"/>
      <c r="E620" s="30"/>
      <c r="F620" s="30"/>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9"/>
      <c r="B621" s="2"/>
      <c r="C621" s="30"/>
      <c r="D621" s="30"/>
      <c r="E621" s="30"/>
      <c r="F621" s="30"/>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9"/>
      <c r="B622" s="2"/>
      <c r="C622" s="30"/>
      <c r="D622" s="30"/>
      <c r="E622" s="30"/>
      <c r="F622" s="30"/>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9"/>
      <c r="B623" s="2"/>
      <c r="C623" s="30"/>
      <c r="D623" s="30"/>
      <c r="E623" s="30"/>
      <c r="F623" s="30"/>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9"/>
      <c r="B624" s="2"/>
      <c r="C624" s="30"/>
      <c r="D624" s="30"/>
      <c r="E624" s="30"/>
      <c r="F624" s="30"/>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9"/>
      <c r="B625" s="2"/>
      <c r="C625" s="30"/>
      <c r="D625" s="30"/>
      <c r="E625" s="30"/>
      <c r="F625" s="30"/>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9"/>
      <c r="B626" s="2"/>
      <c r="C626" s="30"/>
      <c r="D626" s="30"/>
      <c r="E626" s="30"/>
      <c r="F626" s="30"/>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9"/>
      <c r="B627" s="2"/>
      <c r="C627" s="30"/>
      <c r="D627" s="30"/>
      <c r="E627" s="30"/>
      <c r="F627" s="30"/>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9"/>
      <c r="B628" s="2"/>
      <c r="C628" s="30"/>
      <c r="D628" s="30"/>
      <c r="E628" s="30"/>
      <c r="F628" s="30"/>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9"/>
      <c r="B629" s="2"/>
      <c r="C629" s="30"/>
      <c r="D629" s="30"/>
      <c r="E629" s="30"/>
      <c r="F629" s="30"/>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9"/>
      <c r="B630" s="2"/>
      <c r="C630" s="30"/>
      <c r="D630" s="30"/>
      <c r="E630" s="30"/>
      <c r="F630" s="30"/>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9"/>
      <c r="B631" s="2"/>
      <c r="C631" s="30"/>
      <c r="D631" s="30"/>
      <c r="E631" s="30"/>
      <c r="F631" s="30"/>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9"/>
      <c r="B632" s="2"/>
      <c r="C632" s="30"/>
      <c r="D632" s="30"/>
      <c r="E632" s="30"/>
      <c r="F632" s="30"/>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9"/>
      <c r="B633" s="2"/>
      <c r="C633" s="30"/>
      <c r="D633" s="30"/>
      <c r="E633" s="30"/>
      <c r="F633" s="30"/>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9"/>
      <c r="B634" s="2"/>
      <c r="C634" s="30"/>
      <c r="D634" s="30"/>
      <c r="E634" s="30"/>
      <c r="F634" s="30"/>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9"/>
      <c r="B635" s="2"/>
      <c r="C635" s="30"/>
      <c r="D635" s="30"/>
      <c r="E635" s="30"/>
      <c r="F635" s="30"/>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9"/>
      <c r="B636" s="2"/>
      <c r="C636" s="30"/>
      <c r="D636" s="30"/>
      <c r="E636" s="30"/>
      <c r="F636" s="30"/>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9"/>
      <c r="B637" s="2"/>
      <c r="C637" s="30"/>
      <c r="D637" s="30"/>
      <c r="E637" s="30"/>
      <c r="F637" s="30"/>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9"/>
      <c r="B638" s="2"/>
      <c r="C638" s="30"/>
      <c r="D638" s="30"/>
      <c r="E638" s="30"/>
      <c r="F638" s="30"/>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9"/>
      <c r="B639" s="2"/>
      <c r="C639" s="30"/>
      <c r="D639" s="30"/>
      <c r="E639" s="30"/>
      <c r="F639" s="30"/>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9"/>
      <c r="B640" s="2"/>
      <c r="C640" s="30"/>
      <c r="D640" s="30"/>
      <c r="E640" s="30"/>
      <c r="F640" s="30"/>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9"/>
      <c r="B641" s="2"/>
      <c r="C641" s="30"/>
      <c r="D641" s="30"/>
      <c r="E641" s="30"/>
      <c r="F641" s="30"/>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9"/>
      <c r="B642" s="2"/>
      <c r="C642" s="30"/>
      <c r="D642" s="30"/>
      <c r="E642" s="30"/>
      <c r="F642" s="30"/>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9"/>
      <c r="B643" s="2"/>
      <c r="C643" s="30"/>
      <c r="D643" s="30"/>
      <c r="E643" s="30"/>
      <c r="F643" s="30"/>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9"/>
      <c r="B644" s="2"/>
      <c r="C644" s="30"/>
      <c r="D644" s="30"/>
      <c r="E644" s="30"/>
      <c r="F644" s="30"/>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9"/>
      <c r="B645" s="2"/>
      <c r="C645" s="30"/>
      <c r="D645" s="30"/>
      <c r="E645" s="30"/>
      <c r="F645" s="30"/>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9"/>
      <c r="B646" s="2"/>
      <c r="C646" s="30"/>
      <c r="D646" s="30"/>
      <c r="E646" s="30"/>
      <c r="F646" s="30"/>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9"/>
      <c r="B647" s="2"/>
      <c r="C647" s="30"/>
      <c r="D647" s="30"/>
      <c r="E647" s="30"/>
      <c r="F647" s="30"/>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9"/>
      <c r="B648" s="2"/>
      <c r="C648" s="30"/>
      <c r="D648" s="30"/>
      <c r="E648" s="30"/>
      <c r="F648" s="30"/>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9"/>
      <c r="B649" s="2"/>
      <c r="C649" s="30"/>
      <c r="D649" s="30"/>
      <c r="E649" s="30"/>
      <c r="F649" s="30"/>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9"/>
      <c r="B650" s="2"/>
      <c r="C650" s="30"/>
      <c r="D650" s="30"/>
      <c r="E650" s="30"/>
      <c r="F650" s="30"/>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9"/>
      <c r="B651" s="2"/>
      <c r="C651" s="30"/>
      <c r="D651" s="30"/>
      <c r="E651" s="30"/>
      <c r="F651" s="30"/>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9"/>
      <c r="B652" s="2"/>
      <c r="C652" s="30"/>
      <c r="D652" s="30"/>
      <c r="E652" s="30"/>
      <c r="F652" s="30"/>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9"/>
      <c r="B653" s="2"/>
      <c r="C653" s="30"/>
      <c r="D653" s="30"/>
      <c r="E653" s="30"/>
      <c r="F653" s="30"/>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9"/>
      <c r="B654" s="2"/>
      <c r="C654" s="30"/>
      <c r="D654" s="30"/>
      <c r="E654" s="30"/>
      <c r="F654" s="30"/>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9"/>
      <c r="B655" s="2"/>
      <c r="C655" s="30"/>
      <c r="D655" s="30"/>
      <c r="E655" s="30"/>
      <c r="F655" s="30"/>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9"/>
      <c r="B656" s="2"/>
      <c r="C656" s="30"/>
      <c r="D656" s="30"/>
      <c r="E656" s="30"/>
      <c r="F656" s="30"/>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9"/>
      <c r="B657" s="2"/>
      <c r="C657" s="30"/>
      <c r="D657" s="30"/>
      <c r="E657" s="30"/>
      <c r="F657" s="30"/>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9"/>
      <c r="B658" s="2"/>
      <c r="C658" s="30"/>
      <c r="D658" s="30"/>
      <c r="E658" s="30"/>
      <c r="F658" s="30"/>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9"/>
      <c r="B659" s="2"/>
      <c r="C659" s="30"/>
      <c r="D659" s="30"/>
      <c r="E659" s="30"/>
      <c r="F659" s="30"/>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9"/>
      <c r="B660" s="2"/>
      <c r="C660" s="30"/>
      <c r="D660" s="30"/>
      <c r="E660" s="30"/>
      <c r="F660" s="30"/>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9"/>
      <c r="B661" s="2"/>
      <c r="C661" s="30"/>
      <c r="D661" s="30"/>
      <c r="E661" s="30"/>
      <c r="F661" s="30"/>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9"/>
      <c r="B662" s="2"/>
      <c r="C662" s="30"/>
      <c r="D662" s="30"/>
      <c r="E662" s="30"/>
      <c r="F662" s="30"/>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9"/>
      <c r="B663" s="2"/>
      <c r="C663" s="30"/>
      <c r="D663" s="30"/>
      <c r="E663" s="30"/>
      <c r="F663" s="30"/>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9"/>
      <c r="B664" s="2"/>
      <c r="C664" s="30"/>
      <c r="D664" s="30"/>
      <c r="E664" s="30"/>
      <c r="F664" s="30"/>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9"/>
      <c r="B665" s="2"/>
      <c r="C665" s="30"/>
      <c r="D665" s="30"/>
      <c r="E665" s="30"/>
      <c r="F665" s="30"/>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9"/>
      <c r="B666" s="2"/>
      <c r="C666" s="30"/>
      <c r="D666" s="30"/>
      <c r="E666" s="30"/>
      <c r="F666" s="30"/>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9"/>
      <c r="B667" s="2"/>
      <c r="C667" s="30"/>
      <c r="D667" s="30"/>
      <c r="E667" s="30"/>
      <c r="F667" s="30"/>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9"/>
      <c r="B668" s="2"/>
      <c r="C668" s="30"/>
      <c r="D668" s="30"/>
      <c r="E668" s="30"/>
      <c r="F668" s="30"/>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9"/>
      <c r="B669" s="2"/>
      <c r="C669" s="30"/>
      <c r="D669" s="30"/>
      <c r="E669" s="30"/>
      <c r="F669" s="30"/>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9"/>
      <c r="B670" s="2"/>
      <c r="C670" s="30"/>
      <c r="D670" s="30"/>
      <c r="E670" s="30"/>
      <c r="F670" s="30"/>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9"/>
      <c r="B671" s="2"/>
      <c r="C671" s="30"/>
      <c r="D671" s="30"/>
      <c r="E671" s="30"/>
      <c r="F671" s="30"/>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9"/>
      <c r="B672" s="2"/>
      <c r="C672" s="30"/>
      <c r="D672" s="30"/>
      <c r="E672" s="30"/>
      <c r="F672" s="30"/>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9"/>
      <c r="B673" s="2"/>
      <c r="C673" s="30"/>
      <c r="D673" s="30"/>
      <c r="E673" s="30"/>
      <c r="F673" s="30"/>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9"/>
      <c r="B674" s="2"/>
      <c r="C674" s="30"/>
      <c r="D674" s="30"/>
      <c r="E674" s="30"/>
      <c r="F674" s="30"/>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9"/>
      <c r="B675" s="2"/>
      <c r="C675" s="30"/>
      <c r="D675" s="30"/>
      <c r="E675" s="30"/>
      <c r="F675" s="30"/>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9"/>
      <c r="B676" s="2"/>
      <c r="C676" s="30"/>
      <c r="D676" s="30"/>
      <c r="E676" s="30"/>
      <c r="F676" s="30"/>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9"/>
      <c r="B677" s="2"/>
      <c r="C677" s="30"/>
      <c r="D677" s="30"/>
      <c r="E677" s="30"/>
      <c r="F677" s="30"/>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9"/>
      <c r="B678" s="2"/>
      <c r="C678" s="30"/>
      <c r="D678" s="30"/>
      <c r="E678" s="30"/>
      <c r="F678" s="30"/>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9"/>
      <c r="B679" s="2"/>
      <c r="C679" s="30"/>
      <c r="D679" s="30"/>
      <c r="E679" s="30"/>
      <c r="F679" s="30"/>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9"/>
      <c r="B680" s="2"/>
      <c r="C680" s="30"/>
      <c r="D680" s="30"/>
      <c r="E680" s="30"/>
      <c r="F680" s="30"/>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9"/>
      <c r="B681" s="2"/>
      <c r="C681" s="30"/>
      <c r="D681" s="30"/>
      <c r="E681" s="30"/>
      <c r="F681" s="30"/>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9"/>
      <c r="B682" s="2"/>
      <c r="C682" s="30"/>
      <c r="D682" s="30"/>
      <c r="E682" s="30"/>
      <c r="F682" s="30"/>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9"/>
      <c r="B683" s="2"/>
      <c r="C683" s="30"/>
      <c r="D683" s="30"/>
      <c r="E683" s="30"/>
      <c r="F683" s="30"/>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9"/>
      <c r="B684" s="2"/>
      <c r="C684" s="30"/>
      <c r="D684" s="30"/>
      <c r="E684" s="30"/>
      <c r="F684" s="30"/>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9"/>
      <c r="B685" s="2"/>
      <c r="C685" s="30"/>
      <c r="D685" s="30"/>
      <c r="E685" s="30"/>
      <c r="F685" s="30"/>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9"/>
      <c r="B686" s="2"/>
      <c r="C686" s="30"/>
      <c r="D686" s="30"/>
      <c r="E686" s="30"/>
      <c r="F686" s="30"/>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9"/>
      <c r="B687" s="2"/>
      <c r="C687" s="30"/>
      <c r="D687" s="30"/>
      <c r="E687" s="30"/>
      <c r="F687" s="30"/>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9"/>
      <c r="B688" s="2"/>
      <c r="C688" s="30"/>
      <c r="D688" s="30"/>
      <c r="E688" s="30"/>
      <c r="F688" s="30"/>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9"/>
      <c r="B689" s="2"/>
      <c r="C689" s="30"/>
      <c r="D689" s="30"/>
      <c r="E689" s="30"/>
      <c r="F689" s="30"/>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9"/>
      <c r="B690" s="2"/>
      <c r="C690" s="30"/>
      <c r="D690" s="30"/>
      <c r="E690" s="30"/>
      <c r="F690" s="30"/>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9"/>
      <c r="B691" s="2"/>
      <c r="C691" s="30"/>
      <c r="D691" s="30"/>
      <c r="E691" s="30"/>
      <c r="F691" s="30"/>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9"/>
      <c r="B692" s="2"/>
      <c r="C692" s="30"/>
      <c r="D692" s="30"/>
      <c r="E692" s="30"/>
      <c r="F692" s="30"/>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9"/>
      <c r="B693" s="2"/>
      <c r="C693" s="30"/>
      <c r="D693" s="30"/>
      <c r="E693" s="30"/>
      <c r="F693" s="30"/>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9"/>
      <c r="B694" s="2"/>
      <c r="C694" s="30"/>
      <c r="D694" s="30"/>
      <c r="E694" s="30"/>
      <c r="F694" s="30"/>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9"/>
      <c r="B695" s="2"/>
      <c r="C695" s="30"/>
      <c r="D695" s="30"/>
      <c r="E695" s="30"/>
      <c r="F695" s="30"/>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9"/>
      <c r="B696" s="2"/>
      <c r="C696" s="30"/>
      <c r="D696" s="30"/>
      <c r="E696" s="30"/>
      <c r="F696" s="30"/>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9"/>
      <c r="B697" s="2"/>
      <c r="C697" s="30"/>
      <c r="D697" s="30"/>
      <c r="E697" s="30"/>
      <c r="F697" s="30"/>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9"/>
      <c r="B698" s="2"/>
      <c r="C698" s="30"/>
      <c r="D698" s="30"/>
      <c r="E698" s="30"/>
      <c r="F698" s="30"/>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9"/>
      <c r="B699" s="2"/>
      <c r="C699" s="30"/>
      <c r="D699" s="30"/>
      <c r="E699" s="30"/>
      <c r="F699" s="30"/>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9"/>
      <c r="B700" s="2"/>
      <c r="C700" s="30"/>
      <c r="D700" s="30"/>
      <c r="E700" s="30"/>
      <c r="F700" s="30"/>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9"/>
      <c r="B701" s="2"/>
      <c r="C701" s="30"/>
      <c r="D701" s="30"/>
      <c r="E701" s="30"/>
      <c r="F701" s="30"/>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9"/>
      <c r="B702" s="2"/>
      <c r="C702" s="30"/>
      <c r="D702" s="30"/>
      <c r="E702" s="30"/>
      <c r="F702" s="30"/>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9"/>
      <c r="B703" s="2"/>
      <c r="C703" s="30"/>
      <c r="D703" s="30"/>
      <c r="E703" s="30"/>
      <c r="F703" s="30"/>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9"/>
      <c r="B704" s="2"/>
      <c r="C704" s="30"/>
      <c r="D704" s="30"/>
      <c r="E704" s="30"/>
      <c r="F704" s="30"/>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9"/>
      <c r="B705" s="2"/>
      <c r="C705" s="30"/>
      <c r="D705" s="30"/>
      <c r="E705" s="30"/>
      <c r="F705" s="30"/>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9"/>
      <c r="B706" s="2"/>
      <c r="C706" s="30"/>
      <c r="D706" s="30"/>
      <c r="E706" s="30"/>
      <c r="F706" s="30"/>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9"/>
      <c r="B707" s="2"/>
      <c r="C707" s="30"/>
      <c r="D707" s="30"/>
      <c r="E707" s="30"/>
      <c r="F707" s="30"/>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9"/>
      <c r="B708" s="2"/>
      <c r="C708" s="30"/>
      <c r="D708" s="30"/>
      <c r="E708" s="30"/>
      <c r="F708" s="30"/>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9"/>
      <c r="B709" s="2"/>
      <c r="C709" s="30"/>
      <c r="D709" s="30"/>
      <c r="E709" s="30"/>
      <c r="F709" s="30"/>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9"/>
      <c r="B710" s="2"/>
      <c r="C710" s="30"/>
      <c r="D710" s="30"/>
      <c r="E710" s="30"/>
      <c r="F710" s="30"/>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9"/>
      <c r="B711" s="2"/>
      <c r="C711" s="30"/>
      <c r="D711" s="30"/>
      <c r="E711" s="30"/>
      <c r="F711" s="30"/>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9"/>
      <c r="B712" s="2"/>
      <c r="C712" s="30"/>
      <c r="D712" s="30"/>
      <c r="E712" s="30"/>
      <c r="F712" s="30"/>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9"/>
      <c r="B713" s="2"/>
      <c r="C713" s="30"/>
      <c r="D713" s="30"/>
      <c r="E713" s="30"/>
      <c r="F713" s="30"/>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9"/>
      <c r="B714" s="2"/>
      <c r="C714" s="30"/>
      <c r="D714" s="30"/>
      <c r="E714" s="30"/>
      <c r="F714" s="30"/>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9"/>
      <c r="B715" s="2"/>
      <c r="C715" s="30"/>
      <c r="D715" s="30"/>
      <c r="E715" s="30"/>
      <c r="F715" s="30"/>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9"/>
      <c r="B716" s="2"/>
      <c r="C716" s="30"/>
      <c r="D716" s="30"/>
      <c r="E716" s="30"/>
      <c r="F716" s="30"/>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9"/>
      <c r="B717" s="2"/>
      <c r="C717" s="30"/>
      <c r="D717" s="30"/>
      <c r="E717" s="30"/>
      <c r="F717" s="30"/>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9"/>
      <c r="B718" s="2"/>
      <c r="C718" s="30"/>
      <c r="D718" s="30"/>
      <c r="E718" s="30"/>
      <c r="F718" s="30"/>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9"/>
      <c r="B719" s="2"/>
      <c r="C719" s="30"/>
      <c r="D719" s="30"/>
      <c r="E719" s="30"/>
      <c r="F719" s="30"/>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9"/>
      <c r="B720" s="2"/>
      <c r="C720" s="30"/>
      <c r="D720" s="30"/>
      <c r="E720" s="30"/>
      <c r="F720" s="30"/>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9"/>
      <c r="B721" s="2"/>
      <c r="C721" s="30"/>
      <c r="D721" s="30"/>
      <c r="E721" s="30"/>
      <c r="F721" s="30"/>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9"/>
      <c r="B722" s="2"/>
      <c r="C722" s="30"/>
      <c r="D722" s="30"/>
      <c r="E722" s="30"/>
      <c r="F722" s="30"/>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9"/>
      <c r="B723" s="2"/>
      <c r="C723" s="30"/>
      <c r="D723" s="30"/>
      <c r="E723" s="30"/>
      <c r="F723" s="30"/>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9"/>
      <c r="B724" s="2"/>
      <c r="C724" s="30"/>
      <c r="D724" s="30"/>
      <c r="E724" s="30"/>
      <c r="F724" s="30"/>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9"/>
      <c r="B725" s="2"/>
      <c r="C725" s="30"/>
      <c r="D725" s="30"/>
      <c r="E725" s="30"/>
      <c r="F725" s="30"/>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9"/>
      <c r="B726" s="2"/>
      <c r="C726" s="30"/>
      <c r="D726" s="30"/>
      <c r="E726" s="30"/>
      <c r="F726" s="30"/>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9"/>
      <c r="B727" s="2"/>
      <c r="C727" s="30"/>
      <c r="D727" s="30"/>
      <c r="E727" s="30"/>
      <c r="F727" s="30"/>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9"/>
      <c r="B728" s="2"/>
      <c r="C728" s="30"/>
      <c r="D728" s="30"/>
      <c r="E728" s="30"/>
      <c r="F728" s="30"/>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9"/>
      <c r="B729" s="2"/>
      <c r="C729" s="30"/>
      <c r="D729" s="30"/>
      <c r="E729" s="30"/>
      <c r="F729" s="30"/>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9"/>
      <c r="B730" s="2"/>
      <c r="C730" s="30"/>
      <c r="D730" s="30"/>
      <c r="E730" s="30"/>
      <c r="F730" s="30"/>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9"/>
      <c r="B731" s="2"/>
      <c r="C731" s="30"/>
      <c r="D731" s="30"/>
      <c r="E731" s="30"/>
      <c r="F731" s="30"/>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9"/>
      <c r="B732" s="2"/>
      <c r="C732" s="30"/>
      <c r="D732" s="30"/>
      <c r="E732" s="30"/>
      <c r="F732" s="30"/>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9"/>
      <c r="B733" s="2"/>
      <c r="C733" s="30"/>
      <c r="D733" s="30"/>
      <c r="E733" s="30"/>
      <c r="F733" s="30"/>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9"/>
      <c r="B734" s="2"/>
      <c r="C734" s="30"/>
      <c r="D734" s="30"/>
      <c r="E734" s="30"/>
      <c r="F734" s="30"/>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9"/>
      <c r="B735" s="2"/>
      <c r="C735" s="30"/>
      <c r="D735" s="30"/>
      <c r="E735" s="30"/>
      <c r="F735" s="30"/>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9"/>
      <c r="B736" s="2"/>
      <c r="C736" s="30"/>
      <c r="D736" s="30"/>
      <c r="E736" s="30"/>
      <c r="F736" s="30"/>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9"/>
      <c r="B737" s="2"/>
      <c r="C737" s="30"/>
      <c r="D737" s="30"/>
      <c r="E737" s="30"/>
      <c r="F737" s="30"/>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9"/>
      <c r="B738" s="2"/>
      <c r="C738" s="30"/>
      <c r="D738" s="30"/>
      <c r="E738" s="30"/>
      <c r="F738" s="30"/>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9"/>
      <c r="B739" s="2"/>
      <c r="C739" s="30"/>
      <c r="D739" s="30"/>
      <c r="E739" s="30"/>
      <c r="F739" s="30"/>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9"/>
      <c r="B740" s="2"/>
      <c r="C740" s="30"/>
      <c r="D740" s="30"/>
      <c r="E740" s="30"/>
      <c r="F740" s="30"/>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9"/>
      <c r="B741" s="2"/>
      <c r="C741" s="30"/>
      <c r="D741" s="30"/>
      <c r="E741" s="30"/>
      <c r="F741" s="30"/>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9"/>
      <c r="B742" s="2"/>
      <c r="C742" s="30"/>
      <c r="D742" s="30"/>
      <c r="E742" s="30"/>
      <c r="F742" s="30"/>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9"/>
      <c r="B743" s="2"/>
      <c r="C743" s="30"/>
      <c r="D743" s="30"/>
      <c r="E743" s="30"/>
      <c r="F743" s="30"/>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9"/>
      <c r="B744" s="2"/>
      <c r="C744" s="30"/>
      <c r="D744" s="30"/>
      <c r="E744" s="30"/>
      <c r="F744" s="30"/>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9"/>
      <c r="B745" s="2"/>
      <c r="C745" s="30"/>
      <c r="D745" s="30"/>
      <c r="E745" s="30"/>
      <c r="F745" s="30"/>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9"/>
      <c r="B746" s="2"/>
      <c r="C746" s="30"/>
      <c r="D746" s="30"/>
      <c r="E746" s="30"/>
      <c r="F746" s="30"/>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9"/>
      <c r="B747" s="2"/>
      <c r="C747" s="30"/>
      <c r="D747" s="30"/>
      <c r="E747" s="30"/>
      <c r="F747" s="30"/>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9"/>
      <c r="B748" s="2"/>
      <c r="C748" s="30"/>
      <c r="D748" s="30"/>
      <c r="E748" s="30"/>
      <c r="F748" s="30"/>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9"/>
      <c r="B749" s="2"/>
      <c r="C749" s="30"/>
      <c r="D749" s="30"/>
      <c r="E749" s="30"/>
      <c r="F749" s="30"/>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9"/>
      <c r="B750" s="2"/>
      <c r="C750" s="30"/>
      <c r="D750" s="30"/>
      <c r="E750" s="30"/>
      <c r="F750" s="30"/>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9"/>
      <c r="B751" s="2"/>
      <c r="C751" s="30"/>
      <c r="D751" s="30"/>
      <c r="E751" s="30"/>
      <c r="F751" s="30"/>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9"/>
      <c r="B752" s="2"/>
      <c r="C752" s="30"/>
      <c r="D752" s="30"/>
      <c r="E752" s="30"/>
      <c r="F752" s="30"/>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9"/>
      <c r="B753" s="2"/>
      <c r="C753" s="30"/>
      <c r="D753" s="30"/>
      <c r="E753" s="30"/>
      <c r="F753" s="30"/>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9"/>
      <c r="B754" s="2"/>
      <c r="C754" s="30"/>
      <c r="D754" s="30"/>
      <c r="E754" s="30"/>
      <c r="F754" s="30"/>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9"/>
      <c r="B755" s="2"/>
      <c r="C755" s="30"/>
      <c r="D755" s="30"/>
      <c r="E755" s="30"/>
      <c r="F755" s="30"/>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9"/>
      <c r="B756" s="2"/>
      <c r="C756" s="30"/>
      <c r="D756" s="30"/>
      <c r="E756" s="30"/>
      <c r="F756" s="30"/>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9"/>
      <c r="B757" s="2"/>
      <c r="C757" s="30"/>
      <c r="D757" s="30"/>
      <c r="E757" s="30"/>
      <c r="F757" s="30"/>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9"/>
      <c r="B758" s="2"/>
      <c r="C758" s="30"/>
      <c r="D758" s="30"/>
      <c r="E758" s="30"/>
      <c r="F758" s="30"/>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9"/>
      <c r="B759" s="2"/>
      <c r="C759" s="30"/>
      <c r="D759" s="30"/>
      <c r="E759" s="30"/>
      <c r="F759" s="30"/>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9"/>
      <c r="B760" s="2"/>
      <c r="C760" s="30"/>
      <c r="D760" s="30"/>
      <c r="E760" s="30"/>
      <c r="F760" s="30"/>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9"/>
      <c r="B761" s="2"/>
      <c r="C761" s="30"/>
      <c r="D761" s="30"/>
      <c r="E761" s="30"/>
      <c r="F761" s="30"/>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9"/>
      <c r="B762" s="2"/>
      <c r="C762" s="30"/>
      <c r="D762" s="30"/>
      <c r="E762" s="30"/>
      <c r="F762" s="30"/>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9"/>
      <c r="B763" s="2"/>
      <c r="C763" s="30"/>
      <c r="D763" s="30"/>
      <c r="E763" s="30"/>
      <c r="F763" s="30"/>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9"/>
      <c r="B764" s="2"/>
      <c r="C764" s="30"/>
      <c r="D764" s="30"/>
      <c r="E764" s="30"/>
      <c r="F764" s="30"/>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9"/>
      <c r="B765" s="2"/>
      <c r="C765" s="30"/>
      <c r="D765" s="30"/>
      <c r="E765" s="30"/>
      <c r="F765" s="30"/>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9"/>
      <c r="B766" s="2"/>
      <c r="C766" s="30"/>
      <c r="D766" s="30"/>
      <c r="E766" s="30"/>
      <c r="F766" s="30"/>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9"/>
      <c r="B767" s="2"/>
      <c r="C767" s="30"/>
      <c r="D767" s="30"/>
      <c r="E767" s="30"/>
      <c r="F767" s="30"/>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9"/>
      <c r="B768" s="2"/>
      <c r="C768" s="30"/>
      <c r="D768" s="30"/>
      <c r="E768" s="30"/>
      <c r="F768" s="30"/>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9"/>
      <c r="B769" s="2"/>
      <c r="C769" s="30"/>
      <c r="D769" s="30"/>
      <c r="E769" s="30"/>
      <c r="F769" s="30"/>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9"/>
      <c r="B770" s="2"/>
      <c r="C770" s="30"/>
      <c r="D770" s="30"/>
      <c r="E770" s="30"/>
      <c r="F770" s="30"/>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9"/>
      <c r="B771" s="2"/>
      <c r="C771" s="30"/>
      <c r="D771" s="30"/>
      <c r="E771" s="30"/>
      <c r="F771" s="30"/>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9"/>
      <c r="B772" s="2"/>
      <c r="C772" s="30"/>
      <c r="D772" s="30"/>
      <c r="E772" s="30"/>
      <c r="F772" s="30"/>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9"/>
      <c r="B773" s="2"/>
      <c r="C773" s="30"/>
      <c r="D773" s="30"/>
      <c r="E773" s="30"/>
      <c r="F773" s="30"/>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9"/>
      <c r="B774" s="2"/>
      <c r="C774" s="30"/>
      <c r="D774" s="30"/>
      <c r="E774" s="30"/>
      <c r="F774" s="30"/>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9"/>
      <c r="B775" s="2"/>
      <c r="C775" s="30"/>
      <c r="D775" s="30"/>
      <c r="E775" s="30"/>
      <c r="F775" s="30"/>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9"/>
      <c r="B776" s="2"/>
      <c r="C776" s="30"/>
      <c r="D776" s="30"/>
      <c r="E776" s="30"/>
      <c r="F776" s="30"/>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9"/>
      <c r="B777" s="2"/>
      <c r="C777" s="30"/>
      <c r="D777" s="30"/>
      <c r="E777" s="30"/>
      <c r="F777" s="30"/>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9"/>
      <c r="B778" s="2"/>
      <c r="C778" s="30"/>
      <c r="D778" s="30"/>
      <c r="E778" s="30"/>
      <c r="F778" s="30"/>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9"/>
      <c r="B779" s="2"/>
      <c r="C779" s="30"/>
      <c r="D779" s="30"/>
      <c r="E779" s="30"/>
      <c r="F779" s="30"/>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9"/>
      <c r="B780" s="2"/>
      <c r="C780" s="30"/>
      <c r="D780" s="30"/>
      <c r="E780" s="30"/>
      <c r="F780" s="30"/>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9"/>
      <c r="B781" s="2"/>
      <c r="C781" s="30"/>
      <c r="D781" s="30"/>
      <c r="E781" s="30"/>
      <c r="F781" s="30"/>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9"/>
      <c r="B782" s="2"/>
      <c r="C782" s="30"/>
      <c r="D782" s="30"/>
      <c r="E782" s="30"/>
      <c r="F782" s="30"/>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9"/>
      <c r="B783" s="2"/>
      <c r="C783" s="30"/>
      <c r="D783" s="30"/>
      <c r="E783" s="30"/>
      <c r="F783" s="30"/>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9"/>
      <c r="B784" s="2"/>
      <c r="C784" s="30"/>
      <c r="D784" s="30"/>
      <c r="E784" s="30"/>
      <c r="F784" s="30"/>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9"/>
      <c r="B785" s="2"/>
      <c r="C785" s="30"/>
      <c r="D785" s="30"/>
      <c r="E785" s="30"/>
      <c r="F785" s="30"/>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9"/>
      <c r="B786" s="2"/>
      <c r="C786" s="30"/>
      <c r="D786" s="30"/>
      <c r="E786" s="30"/>
      <c r="F786" s="30"/>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9"/>
      <c r="B787" s="2"/>
      <c r="C787" s="30"/>
      <c r="D787" s="30"/>
      <c r="E787" s="30"/>
      <c r="F787" s="30"/>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9"/>
      <c r="B788" s="2"/>
      <c r="C788" s="30"/>
      <c r="D788" s="30"/>
      <c r="E788" s="30"/>
      <c r="F788" s="30"/>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9"/>
      <c r="B789" s="2"/>
      <c r="C789" s="30"/>
      <c r="D789" s="30"/>
      <c r="E789" s="30"/>
      <c r="F789" s="30"/>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9"/>
      <c r="B790" s="2"/>
      <c r="C790" s="30"/>
      <c r="D790" s="30"/>
      <c r="E790" s="30"/>
      <c r="F790" s="30"/>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9"/>
      <c r="B791" s="2"/>
      <c r="C791" s="30"/>
      <c r="D791" s="30"/>
      <c r="E791" s="30"/>
      <c r="F791" s="30"/>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9"/>
      <c r="B792" s="2"/>
      <c r="C792" s="30"/>
      <c r="D792" s="30"/>
      <c r="E792" s="30"/>
      <c r="F792" s="30"/>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9"/>
      <c r="B793" s="2"/>
      <c r="C793" s="30"/>
      <c r="D793" s="30"/>
      <c r="E793" s="30"/>
      <c r="F793" s="30"/>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9"/>
      <c r="B794" s="2"/>
      <c r="C794" s="30"/>
      <c r="D794" s="30"/>
      <c r="E794" s="30"/>
      <c r="F794" s="30"/>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9"/>
      <c r="B795" s="2"/>
      <c r="C795" s="30"/>
      <c r="D795" s="30"/>
      <c r="E795" s="30"/>
      <c r="F795" s="30"/>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9"/>
      <c r="B796" s="2"/>
      <c r="C796" s="30"/>
      <c r="D796" s="30"/>
      <c r="E796" s="30"/>
      <c r="F796" s="30"/>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9"/>
      <c r="B797" s="2"/>
      <c r="C797" s="30"/>
      <c r="D797" s="30"/>
      <c r="E797" s="30"/>
      <c r="F797" s="30"/>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9"/>
      <c r="B798" s="2"/>
      <c r="C798" s="30"/>
      <c r="D798" s="30"/>
      <c r="E798" s="30"/>
      <c r="F798" s="30"/>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9"/>
      <c r="B799" s="2"/>
      <c r="C799" s="30"/>
      <c r="D799" s="30"/>
      <c r="E799" s="30"/>
      <c r="F799" s="30"/>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9"/>
      <c r="B800" s="2"/>
      <c r="C800" s="30"/>
      <c r="D800" s="30"/>
      <c r="E800" s="30"/>
      <c r="F800" s="30"/>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9"/>
      <c r="B801" s="2"/>
      <c r="C801" s="30"/>
      <c r="D801" s="30"/>
      <c r="E801" s="30"/>
      <c r="F801" s="30"/>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9"/>
      <c r="B802" s="2"/>
      <c r="C802" s="30"/>
      <c r="D802" s="30"/>
      <c r="E802" s="30"/>
      <c r="F802" s="30"/>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9"/>
      <c r="B803" s="2"/>
      <c r="C803" s="30"/>
      <c r="D803" s="30"/>
      <c r="E803" s="30"/>
      <c r="F803" s="30"/>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9"/>
      <c r="B804" s="2"/>
      <c r="C804" s="30"/>
      <c r="D804" s="30"/>
      <c r="E804" s="30"/>
      <c r="F804" s="30"/>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9"/>
      <c r="B805" s="2"/>
      <c r="C805" s="30"/>
      <c r="D805" s="30"/>
      <c r="E805" s="30"/>
      <c r="F805" s="30"/>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9"/>
      <c r="B806" s="2"/>
      <c r="C806" s="30"/>
      <c r="D806" s="30"/>
      <c r="E806" s="30"/>
      <c r="F806" s="30"/>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9"/>
      <c r="B807" s="2"/>
      <c r="C807" s="30"/>
      <c r="D807" s="30"/>
      <c r="E807" s="30"/>
      <c r="F807" s="30"/>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9"/>
      <c r="B808" s="2"/>
      <c r="C808" s="30"/>
      <c r="D808" s="30"/>
      <c r="E808" s="30"/>
      <c r="F808" s="30"/>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9"/>
      <c r="B809" s="2"/>
      <c r="C809" s="30"/>
      <c r="D809" s="30"/>
      <c r="E809" s="30"/>
      <c r="F809" s="30"/>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9"/>
      <c r="B810" s="2"/>
      <c r="C810" s="30"/>
      <c r="D810" s="30"/>
      <c r="E810" s="30"/>
      <c r="F810" s="30"/>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9"/>
      <c r="B811" s="2"/>
      <c r="C811" s="30"/>
      <c r="D811" s="30"/>
      <c r="E811" s="30"/>
      <c r="F811" s="30"/>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9"/>
      <c r="B812" s="2"/>
      <c r="C812" s="30"/>
      <c r="D812" s="30"/>
      <c r="E812" s="30"/>
      <c r="F812" s="30"/>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9"/>
      <c r="B813" s="2"/>
      <c r="C813" s="30"/>
      <c r="D813" s="30"/>
      <c r="E813" s="30"/>
      <c r="F813" s="30"/>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9"/>
      <c r="B814" s="2"/>
      <c r="C814" s="30"/>
      <c r="D814" s="30"/>
      <c r="E814" s="30"/>
      <c r="F814" s="30"/>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9"/>
      <c r="B815" s="2"/>
      <c r="C815" s="30"/>
      <c r="D815" s="30"/>
      <c r="E815" s="30"/>
      <c r="F815" s="30"/>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9"/>
      <c r="B816" s="2"/>
      <c r="C816" s="30"/>
      <c r="D816" s="30"/>
      <c r="E816" s="30"/>
      <c r="F816" s="30"/>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9"/>
      <c r="B817" s="2"/>
      <c r="C817" s="30"/>
      <c r="D817" s="30"/>
      <c r="E817" s="30"/>
      <c r="F817" s="30"/>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9"/>
      <c r="B818" s="2"/>
      <c r="C818" s="30"/>
      <c r="D818" s="30"/>
      <c r="E818" s="30"/>
      <c r="F818" s="30"/>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9"/>
      <c r="B819" s="2"/>
      <c r="C819" s="30"/>
      <c r="D819" s="30"/>
      <c r="E819" s="30"/>
      <c r="F819" s="30"/>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9"/>
      <c r="B820" s="2"/>
      <c r="C820" s="30"/>
      <c r="D820" s="30"/>
      <c r="E820" s="30"/>
      <c r="F820" s="30"/>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9"/>
      <c r="B821" s="2"/>
      <c r="C821" s="30"/>
      <c r="D821" s="30"/>
      <c r="E821" s="30"/>
      <c r="F821" s="30"/>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9"/>
      <c r="B822" s="2"/>
      <c r="C822" s="30"/>
      <c r="D822" s="30"/>
      <c r="E822" s="30"/>
      <c r="F822" s="30"/>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9"/>
      <c r="B823" s="2"/>
      <c r="C823" s="30"/>
      <c r="D823" s="30"/>
      <c r="E823" s="30"/>
      <c r="F823" s="30"/>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9"/>
      <c r="B824" s="2"/>
      <c r="C824" s="30"/>
      <c r="D824" s="30"/>
      <c r="E824" s="30"/>
      <c r="F824" s="30"/>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9"/>
      <c r="B825" s="2"/>
      <c r="C825" s="30"/>
      <c r="D825" s="30"/>
      <c r="E825" s="30"/>
      <c r="F825" s="30"/>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9"/>
      <c r="B826" s="2"/>
      <c r="C826" s="30"/>
      <c r="D826" s="30"/>
      <c r="E826" s="30"/>
      <c r="F826" s="30"/>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9"/>
      <c r="B827" s="2"/>
      <c r="C827" s="30"/>
      <c r="D827" s="30"/>
      <c r="E827" s="30"/>
      <c r="F827" s="30"/>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9"/>
      <c r="B828" s="2"/>
      <c r="C828" s="30"/>
      <c r="D828" s="30"/>
      <c r="E828" s="30"/>
      <c r="F828" s="30"/>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9"/>
      <c r="B829" s="2"/>
      <c r="C829" s="30"/>
      <c r="D829" s="30"/>
      <c r="E829" s="30"/>
      <c r="F829" s="30"/>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9"/>
      <c r="B830" s="2"/>
      <c r="C830" s="30"/>
      <c r="D830" s="30"/>
      <c r="E830" s="30"/>
      <c r="F830" s="30"/>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9"/>
      <c r="B831" s="2"/>
      <c r="C831" s="30"/>
      <c r="D831" s="30"/>
      <c r="E831" s="30"/>
      <c r="F831" s="30"/>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9"/>
      <c r="B832" s="2"/>
      <c r="C832" s="30"/>
      <c r="D832" s="30"/>
      <c r="E832" s="30"/>
      <c r="F832" s="30"/>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9"/>
      <c r="B833" s="2"/>
      <c r="C833" s="30"/>
      <c r="D833" s="30"/>
      <c r="E833" s="30"/>
      <c r="F833" s="30"/>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9"/>
      <c r="B834" s="2"/>
      <c r="C834" s="30"/>
      <c r="D834" s="30"/>
      <c r="E834" s="30"/>
      <c r="F834" s="30"/>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9"/>
      <c r="B835" s="2"/>
      <c r="C835" s="30"/>
      <c r="D835" s="30"/>
      <c r="E835" s="30"/>
      <c r="F835" s="30"/>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9"/>
      <c r="B836" s="2"/>
      <c r="C836" s="30"/>
      <c r="D836" s="30"/>
      <c r="E836" s="30"/>
      <c r="F836" s="30"/>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9"/>
      <c r="B837" s="2"/>
      <c r="C837" s="30"/>
      <c r="D837" s="30"/>
      <c r="E837" s="30"/>
      <c r="F837" s="30"/>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9"/>
      <c r="B838" s="2"/>
      <c r="C838" s="30"/>
      <c r="D838" s="30"/>
      <c r="E838" s="30"/>
      <c r="F838" s="30"/>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9"/>
      <c r="B839" s="2"/>
      <c r="C839" s="30"/>
      <c r="D839" s="30"/>
      <c r="E839" s="30"/>
      <c r="F839" s="30"/>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9"/>
      <c r="B840" s="2"/>
      <c r="C840" s="30"/>
      <c r="D840" s="30"/>
      <c r="E840" s="30"/>
      <c r="F840" s="30"/>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9"/>
      <c r="B841" s="2"/>
      <c r="C841" s="30"/>
      <c r="D841" s="30"/>
      <c r="E841" s="30"/>
      <c r="F841" s="30"/>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9"/>
      <c r="B842" s="2"/>
      <c r="C842" s="30"/>
      <c r="D842" s="30"/>
      <c r="E842" s="30"/>
      <c r="F842" s="30"/>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9"/>
      <c r="B843" s="2"/>
      <c r="C843" s="30"/>
      <c r="D843" s="30"/>
      <c r="E843" s="30"/>
      <c r="F843" s="30"/>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9"/>
      <c r="B844" s="2"/>
      <c r="C844" s="30"/>
      <c r="D844" s="30"/>
      <c r="E844" s="30"/>
      <c r="F844" s="30"/>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9"/>
      <c r="B845" s="2"/>
      <c r="C845" s="30"/>
      <c r="D845" s="30"/>
      <c r="E845" s="30"/>
      <c r="F845" s="30"/>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9"/>
      <c r="B846" s="2"/>
      <c r="C846" s="30"/>
      <c r="D846" s="30"/>
      <c r="E846" s="30"/>
      <c r="F846" s="30"/>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9"/>
      <c r="B847" s="2"/>
      <c r="C847" s="30"/>
      <c r="D847" s="30"/>
      <c r="E847" s="30"/>
      <c r="F847" s="30"/>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9"/>
      <c r="B848" s="2"/>
      <c r="C848" s="30"/>
      <c r="D848" s="30"/>
      <c r="E848" s="30"/>
      <c r="F848" s="30"/>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9"/>
      <c r="B849" s="2"/>
      <c r="C849" s="30"/>
      <c r="D849" s="30"/>
      <c r="E849" s="30"/>
      <c r="F849" s="30"/>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9"/>
      <c r="B850" s="2"/>
      <c r="C850" s="30"/>
      <c r="D850" s="30"/>
      <c r="E850" s="30"/>
      <c r="F850" s="30"/>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9"/>
      <c r="B851" s="2"/>
      <c r="C851" s="30"/>
      <c r="D851" s="30"/>
      <c r="E851" s="30"/>
      <c r="F851" s="30"/>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9"/>
      <c r="B852" s="2"/>
      <c r="C852" s="30"/>
      <c r="D852" s="30"/>
      <c r="E852" s="30"/>
      <c r="F852" s="30"/>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9"/>
      <c r="B853" s="2"/>
      <c r="C853" s="30"/>
      <c r="D853" s="30"/>
      <c r="E853" s="30"/>
      <c r="F853" s="30"/>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9"/>
      <c r="B854" s="2"/>
      <c r="C854" s="30"/>
      <c r="D854" s="30"/>
      <c r="E854" s="30"/>
      <c r="F854" s="30"/>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9"/>
      <c r="B855" s="2"/>
      <c r="C855" s="30"/>
      <c r="D855" s="30"/>
      <c r="E855" s="30"/>
      <c r="F855" s="30"/>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9"/>
      <c r="B856" s="2"/>
      <c r="C856" s="30"/>
      <c r="D856" s="30"/>
      <c r="E856" s="30"/>
      <c r="F856" s="30"/>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9"/>
      <c r="B857" s="2"/>
      <c r="C857" s="30"/>
      <c r="D857" s="30"/>
      <c r="E857" s="30"/>
      <c r="F857" s="30"/>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9"/>
      <c r="B858" s="2"/>
      <c r="C858" s="30"/>
      <c r="D858" s="30"/>
      <c r="E858" s="30"/>
      <c r="F858" s="30"/>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9"/>
      <c r="B859" s="2"/>
      <c r="C859" s="30"/>
      <c r="D859" s="30"/>
      <c r="E859" s="30"/>
      <c r="F859" s="30"/>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9"/>
      <c r="B860" s="2"/>
      <c r="C860" s="30"/>
      <c r="D860" s="30"/>
      <c r="E860" s="30"/>
      <c r="F860" s="30"/>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9"/>
      <c r="B861" s="2"/>
      <c r="C861" s="30"/>
      <c r="D861" s="30"/>
      <c r="E861" s="30"/>
      <c r="F861" s="30"/>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9"/>
      <c r="B862" s="2"/>
      <c r="C862" s="30"/>
      <c r="D862" s="30"/>
      <c r="E862" s="30"/>
      <c r="F862" s="30"/>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9"/>
      <c r="B863" s="2"/>
      <c r="C863" s="30"/>
      <c r="D863" s="30"/>
      <c r="E863" s="30"/>
      <c r="F863" s="30"/>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9"/>
      <c r="B864" s="2"/>
      <c r="C864" s="30"/>
      <c r="D864" s="30"/>
      <c r="E864" s="30"/>
      <c r="F864" s="30"/>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9"/>
      <c r="B865" s="2"/>
      <c r="C865" s="30"/>
      <c r="D865" s="30"/>
      <c r="E865" s="30"/>
      <c r="F865" s="30"/>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9"/>
      <c r="B866" s="2"/>
      <c r="C866" s="30"/>
      <c r="D866" s="30"/>
      <c r="E866" s="30"/>
      <c r="F866" s="30"/>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9"/>
      <c r="B867" s="2"/>
      <c r="C867" s="30"/>
      <c r="D867" s="30"/>
      <c r="E867" s="30"/>
      <c r="F867" s="30"/>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9"/>
      <c r="B868" s="2"/>
      <c r="C868" s="30"/>
      <c r="D868" s="30"/>
      <c r="E868" s="30"/>
      <c r="F868" s="30"/>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9"/>
      <c r="B869" s="2"/>
      <c r="C869" s="30"/>
      <c r="D869" s="30"/>
      <c r="E869" s="30"/>
      <c r="F869" s="30"/>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9"/>
      <c r="B870" s="2"/>
      <c r="C870" s="30"/>
      <c r="D870" s="30"/>
      <c r="E870" s="30"/>
      <c r="F870" s="30"/>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9"/>
      <c r="B871" s="2"/>
      <c r="C871" s="30"/>
      <c r="D871" s="30"/>
      <c r="E871" s="30"/>
      <c r="F871" s="30"/>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9"/>
      <c r="B872" s="2"/>
      <c r="C872" s="30"/>
      <c r="D872" s="30"/>
      <c r="E872" s="30"/>
      <c r="F872" s="30"/>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9"/>
      <c r="B873" s="2"/>
      <c r="C873" s="30"/>
      <c r="D873" s="30"/>
      <c r="E873" s="30"/>
      <c r="F873" s="30"/>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9"/>
      <c r="B874" s="2"/>
      <c r="C874" s="30"/>
      <c r="D874" s="30"/>
      <c r="E874" s="30"/>
      <c r="F874" s="30"/>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9"/>
      <c r="B875" s="2"/>
      <c r="C875" s="30"/>
      <c r="D875" s="30"/>
      <c r="E875" s="30"/>
      <c r="F875" s="30"/>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9"/>
      <c r="B876" s="2"/>
      <c r="C876" s="30"/>
      <c r="D876" s="30"/>
      <c r="E876" s="30"/>
      <c r="F876" s="30"/>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9"/>
      <c r="B877" s="2"/>
      <c r="C877" s="30"/>
      <c r="D877" s="30"/>
      <c r="E877" s="30"/>
      <c r="F877" s="30"/>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9"/>
      <c r="B878" s="2"/>
      <c r="C878" s="30"/>
      <c r="D878" s="30"/>
      <c r="E878" s="30"/>
      <c r="F878" s="30"/>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9"/>
      <c r="B879" s="2"/>
      <c r="C879" s="30"/>
      <c r="D879" s="30"/>
      <c r="E879" s="30"/>
      <c r="F879" s="30"/>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9"/>
      <c r="B880" s="2"/>
      <c r="C880" s="30"/>
      <c r="D880" s="30"/>
      <c r="E880" s="30"/>
      <c r="F880" s="30"/>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9"/>
      <c r="B881" s="2"/>
      <c r="C881" s="30"/>
      <c r="D881" s="30"/>
      <c r="E881" s="30"/>
      <c r="F881" s="30"/>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9"/>
      <c r="B882" s="2"/>
      <c r="C882" s="30"/>
      <c r="D882" s="30"/>
      <c r="E882" s="30"/>
      <c r="F882" s="30"/>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9"/>
      <c r="B883" s="2"/>
      <c r="C883" s="30"/>
      <c r="D883" s="30"/>
      <c r="E883" s="30"/>
      <c r="F883" s="30"/>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9"/>
      <c r="B884" s="2"/>
      <c r="C884" s="30"/>
      <c r="D884" s="30"/>
      <c r="E884" s="30"/>
      <c r="F884" s="30"/>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9"/>
      <c r="B885" s="2"/>
      <c r="C885" s="30"/>
      <c r="D885" s="30"/>
      <c r="E885" s="30"/>
      <c r="F885" s="30"/>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9"/>
      <c r="B886" s="2"/>
      <c r="C886" s="30"/>
      <c r="D886" s="30"/>
      <c r="E886" s="30"/>
      <c r="F886" s="30"/>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9"/>
      <c r="B887" s="2"/>
      <c r="C887" s="30"/>
      <c r="D887" s="30"/>
      <c r="E887" s="30"/>
      <c r="F887" s="30"/>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9"/>
      <c r="B888" s="2"/>
      <c r="C888" s="30"/>
      <c r="D888" s="30"/>
      <c r="E888" s="30"/>
      <c r="F888" s="30"/>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9"/>
      <c r="B889" s="2"/>
      <c r="C889" s="30"/>
      <c r="D889" s="30"/>
      <c r="E889" s="30"/>
      <c r="F889" s="30"/>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9"/>
      <c r="B890" s="2"/>
      <c r="C890" s="30"/>
      <c r="D890" s="30"/>
      <c r="E890" s="30"/>
      <c r="F890" s="30"/>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9"/>
      <c r="B891" s="2"/>
      <c r="C891" s="30"/>
      <c r="D891" s="30"/>
      <c r="E891" s="30"/>
      <c r="F891" s="30"/>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9"/>
      <c r="B892" s="2"/>
      <c r="C892" s="30"/>
      <c r="D892" s="30"/>
      <c r="E892" s="30"/>
      <c r="F892" s="30"/>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9"/>
      <c r="B893" s="2"/>
      <c r="C893" s="30"/>
      <c r="D893" s="30"/>
      <c r="E893" s="30"/>
      <c r="F893" s="30"/>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9"/>
      <c r="B894" s="2"/>
      <c r="C894" s="30"/>
      <c r="D894" s="30"/>
      <c r="E894" s="30"/>
      <c r="F894" s="30"/>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9"/>
      <c r="B895" s="2"/>
      <c r="C895" s="30"/>
      <c r="D895" s="30"/>
      <c r="E895" s="30"/>
      <c r="F895" s="30"/>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9"/>
      <c r="B896" s="2"/>
      <c r="C896" s="30"/>
      <c r="D896" s="30"/>
      <c r="E896" s="30"/>
      <c r="F896" s="30"/>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9"/>
      <c r="B897" s="2"/>
      <c r="C897" s="30"/>
      <c r="D897" s="30"/>
      <c r="E897" s="30"/>
      <c r="F897" s="30"/>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9"/>
      <c r="B898" s="2"/>
      <c r="C898" s="30"/>
      <c r="D898" s="30"/>
      <c r="E898" s="30"/>
      <c r="F898" s="30"/>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9"/>
      <c r="B899" s="2"/>
      <c r="C899" s="30"/>
      <c r="D899" s="30"/>
      <c r="E899" s="30"/>
      <c r="F899" s="30"/>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9"/>
      <c r="B900" s="2"/>
      <c r="C900" s="30"/>
      <c r="D900" s="30"/>
      <c r="E900" s="30"/>
      <c r="F900" s="30"/>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9"/>
      <c r="B901" s="2"/>
      <c r="C901" s="30"/>
      <c r="D901" s="30"/>
      <c r="E901" s="30"/>
      <c r="F901" s="30"/>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9"/>
      <c r="B902" s="2"/>
      <c r="C902" s="30"/>
      <c r="D902" s="30"/>
      <c r="E902" s="30"/>
      <c r="F902" s="30"/>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9"/>
      <c r="B903" s="2"/>
      <c r="C903" s="30"/>
      <c r="D903" s="30"/>
      <c r="E903" s="30"/>
      <c r="F903" s="30"/>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9"/>
      <c r="B904" s="2"/>
      <c r="C904" s="30"/>
      <c r="D904" s="30"/>
      <c r="E904" s="30"/>
      <c r="F904" s="30"/>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9"/>
      <c r="B905" s="2"/>
      <c r="C905" s="30"/>
      <c r="D905" s="30"/>
      <c r="E905" s="30"/>
      <c r="F905" s="30"/>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9"/>
      <c r="B906" s="2"/>
      <c r="C906" s="30"/>
      <c r="D906" s="30"/>
      <c r="E906" s="30"/>
      <c r="F906" s="30"/>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9"/>
      <c r="B907" s="2"/>
      <c r="C907" s="30"/>
      <c r="D907" s="30"/>
      <c r="E907" s="30"/>
      <c r="F907" s="30"/>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9"/>
      <c r="B908" s="2"/>
      <c r="C908" s="30"/>
      <c r="D908" s="30"/>
      <c r="E908" s="30"/>
      <c r="F908" s="30"/>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9"/>
      <c r="B909" s="2"/>
      <c r="C909" s="30"/>
      <c r="D909" s="30"/>
      <c r="E909" s="30"/>
      <c r="F909" s="30"/>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9"/>
      <c r="B910" s="2"/>
      <c r="C910" s="30"/>
      <c r="D910" s="30"/>
      <c r="E910" s="30"/>
      <c r="F910" s="30"/>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9"/>
      <c r="B911" s="2"/>
      <c r="C911" s="30"/>
      <c r="D911" s="30"/>
      <c r="E911" s="30"/>
      <c r="F911" s="30"/>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9"/>
      <c r="B912" s="2"/>
      <c r="C912" s="30"/>
      <c r="D912" s="30"/>
      <c r="E912" s="30"/>
      <c r="F912" s="30"/>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9"/>
      <c r="B913" s="2"/>
      <c r="C913" s="30"/>
      <c r="D913" s="30"/>
      <c r="E913" s="30"/>
      <c r="F913" s="30"/>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9"/>
      <c r="B914" s="2"/>
      <c r="C914" s="30"/>
      <c r="D914" s="30"/>
      <c r="E914" s="30"/>
      <c r="F914" s="30"/>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9"/>
      <c r="B915" s="2"/>
      <c r="C915" s="30"/>
      <c r="D915" s="30"/>
      <c r="E915" s="30"/>
      <c r="F915" s="30"/>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9"/>
      <c r="B916" s="2"/>
      <c r="C916" s="30"/>
      <c r="D916" s="30"/>
      <c r="E916" s="30"/>
      <c r="F916" s="30"/>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9"/>
      <c r="B917" s="2"/>
      <c r="C917" s="30"/>
      <c r="D917" s="30"/>
      <c r="E917" s="30"/>
      <c r="F917" s="30"/>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9"/>
      <c r="B918" s="2"/>
      <c r="C918" s="30"/>
      <c r="D918" s="30"/>
      <c r="E918" s="30"/>
      <c r="F918" s="30"/>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9"/>
      <c r="B919" s="2"/>
      <c r="C919" s="30"/>
      <c r="D919" s="30"/>
      <c r="E919" s="30"/>
      <c r="F919" s="30"/>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9"/>
      <c r="B920" s="2"/>
      <c r="C920" s="30"/>
      <c r="D920" s="30"/>
      <c r="E920" s="30"/>
      <c r="F920" s="30"/>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9"/>
      <c r="B921" s="2"/>
      <c r="C921" s="30"/>
      <c r="D921" s="30"/>
      <c r="E921" s="30"/>
      <c r="F921" s="30"/>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9"/>
      <c r="B922" s="2"/>
      <c r="C922" s="30"/>
      <c r="D922" s="30"/>
      <c r="E922" s="30"/>
      <c r="F922" s="30"/>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9"/>
      <c r="B923" s="2"/>
      <c r="C923" s="30"/>
      <c r="D923" s="30"/>
      <c r="E923" s="30"/>
      <c r="F923" s="30"/>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9"/>
      <c r="B924" s="2"/>
      <c r="C924" s="30"/>
      <c r="D924" s="30"/>
      <c r="E924" s="30"/>
      <c r="F924" s="30"/>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9"/>
      <c r="B925" s="2"/>
      <c r="C925" s="30"/>
      <c r="D925" s="30"/>
      <c r="E925" s="30"/>
      <c r="F925" s="30"/>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9"/>
      <c r="B926" s="2"/>
      <c r="C926" s="30"/>
      <c r="D926" s="30"/>
      <c r="E926" s="30"/>
      <c r="F926" s="30"/>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9"/>
      <c r="B927" s="2"/>
      <c r="C927" s="30"/>
      <c r="D927" s="30"/>
      <c r="E927" s="30"/>
      <c r="F927" s="30"/>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9"/>
      <c r="B928" s="2"/>
      <c r="C928" s="30"/>
      <c r="D928" s="30"/>
      <c r="E928" s="30"/>
      <c r="F928" s="30"/>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9"/>
      <c r="B929" s="2"/>
      <c r="C929" s="30"/>
      <c r="D929" s="30"/>
      <c r="E929" s="30"/>
      <c r="F929" s="30"/>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9"/>
      <c r="B930" s="2"/>
      <c r="C930" s="30"/>
      <c r="D930" s="30"/>
      <c r="E930" s="30"/>
      <c r="F930" s="30"/>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9"/>
      <c r="B931" s="2"/>
      <c r="C931" s="30"/>
      <c r="D931" s="30"/>
      <c r="E931" s="30"/>
      <c r="F931" s="30"/>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9"/>
      <c r="B932" s="2"/>
      <c r="C932" s="30"/>
      <c r="D932" s="30"/>
      <c r="E932" s="30"/>
      <c r="F932" s="30"/>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9"/>
      <c r="B933" s="2"/>
      <c r="C933" s="30"/>
      <c r="D933" s="30"/>
      <c r="E933" s="30"/>
      <c r="F933" s="30"/>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9"/>
      <c r="B934" s="2"/>
      <c r="C934" s="30"/>
      <c r="D934" s="30"/>
      <c r="E934" s="30"/>
      <c r="F934" s="30"/>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9"/>
      <c r="B935" s="2"/>
      <c r="C935" s="30"/>
      <c r="D935" s="30"/>
      <c r="E935" s="30"/>
      <c r="F935" s="30"/>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9"/>
      <c r="B936" s="2"/>
      <c r="C936" s="30"/>
      <c r="D936" s="30"/>
      <c r="E936" s="30"/>
      <c r="F936" s="30"/>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9"/>
      <c r="B937" s="2"/>
      <c r="C937" s="30"/>
      <c r="D937" s="30"/>
      <c r="E937" s="30"/>
      <c r="F937" s="30"/>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9"/>
      <c r="B938" s="2"/>
      <c r="C938" s="30"/>
      <c r="D938" s="30"/>
      <c r="E938" s="30"/>
      <c r="F938" s="30"/>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9"/>
      <c r="B939" s="2"/>
      <c r="C939" s="30"/>
      <c r="D939" s="30"/>
      <c r="E939" s="30"/>
      <c r="F939" s="30"/>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9"/>
      <c r="B940" s="2"/>
      <c r="C940" s="30"/>
      <c r="D940" s="30"/>
      <c r="E940" s="30"/>
      <c r="F940" s="30"/>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9"/>
      <c r="B941" s="2"/>
      <c r="C941" s="30"/>
      <c r="D941" s="30"/>
      <c r="E941" s="30"/>
      <c r="F941" s="30"/>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9"/>
      <c r="B942" s="2"/>
      <c r="C942" s="30"/>
      <c r="D942" s="30"/>
      <c r="E942" s="30"/>
      <c r="F942" s="30"/>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9"/>
      <c r="B943" s="2"/>
      <c r="C943" s="30"/>
      <c r="D943" s="30"/>
      <c r="E943" s="30"/>
      <c r="F943" s="30"/>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9"/>
      <c r="B944" s="2"/>
      <c r="C944" s="30"/>
      <c r="D944" s="30"/>
      <c r="E944" s="30"/>
      <c r="F944" s="30"/>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9"/>
      <c r="B945" s="2"/>
      <c r="C945" s="30"/>
      <c r="D945" s="30"/>
      <c r="E945" s="30"/>
      <c r="F945" s="30"/>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9"/>
      <c r="B946" s="2"/>
      <c r="C946" s="30"/>
      <c r="D946" s="30"/>
      <c r="E946" s="30"/>
      <c r="F946" s="30"/>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9"/>
      <c r="B947" s="2"/>
      <c r="C947" s="30"/>
      <c r="D947" s="30"/>
      <c r="E947" s="30"/>
      <c r="F947" s="30"/>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9"/>
      <c r="B948" s="2"/>
      <c r="C948" s="30"/>
      <c r="D948" s="30"/>
      <c r="E948" s="30"/>
      <c r="F948" s="30"/>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9"/>
      <c r="B949" s="2"/>
      <c r="C949" s="30"/>
      <c r="D949" s="30"/>
      <c r="E949" s="30"/>
      <c r="F949" s="30"/>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9"/>
      <c r="B950" s="2"/>
      <c r="C950" s="30"/>
      <c r="D950" s="30"/>
      <c r="E950" s="30"/>
      <c r="F950" s="30"/>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9"/>
      <c r="B951" s="2"/>
      <c r="C951" s="30"/>
      <c r="D951" s="30"/>
      <c r="E951" s="30"/>
      <c r="F951" s="30"/>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9"/>
      <c r="B952" s="2"/>
      <c r="C952" s="30"/>
      <c r="D952" s="30"/>
      <c r="E952" s="30"/>
      <c r="F952" s="30"/>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9"/>
      <c r="B953" s="2"/>
      <c r="C953" s="30"/>
      <c r="D953" s="30"/>
      <c r="E953" s="30"/>
      <c r="F953" s="30"/>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9"/>
      <c r="B954" s="2"/>
      <c r="C954" s="30"/>
      <c r="D954" s="30"/>
      <c r="E954" s="30"/>
      <c r="F954" s="30"/>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9"/>
      <c r="B955" s="2"/>
      <c r="C955" s="30"/>
      <c r="D955" s="30"/>
      <c r="E955" s="30"/>
      <c r="F955" s="30"/>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9"/>
      <c r="B956" s="2"/>
      <c r="C956" s="30"/>
      <c r="D956" s="30"/>
      <c r="E956" s="30"/>
      <c r="F956" s="30"/>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9"/>
      <c r="B957" s="2"/>
      <c r="C957" s="30"/>
      <c r="D957" s="30"/>
      <c r="E957" s="30"/>
      <c r="F957" s="30"/>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9"/>
      <c r="B958" s="2"/>
      <c r="C958" s="30"/>
      <c r="D958" s="30"/>
      <c r="E958" s="30"/>
      <c r="F958" s="30"/>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9"/>
      <c r="B959" s="2"/>
      <c r="C959" s="30"/>
      <c r="D959" s="30"/>
      <c r="E959" s="30"/>
      <c r="F959" s="30"/>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9"/>
      <c r="B960" s="2"/>
      <c r="C960" s="30"/>
      <c r="D960" s="30"/>
      <c r="E960" s="30"/>
      <c r="F960" s="30"/>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9"/>
      <c r="B961" s="2"/>
      <c r="C961" s="30"/>
      <c r="D961" s="30"/>
      <c r="E961" s="30"/>
      <c r="F961" s="30"/>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9"/>
      <c r="B962" s="2"/>
      <c r="C962" s="30"/>
      <c r="D962" s="30"/>
      <c r="E962" s="30"/>
      <c r="F962" s="30"/>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9"/>
      <c r="B963" s="2"/>
      <c r="C963" s="30"/>
      <c r="D963" s="30"/>
      <c r="E963" s="30"/>
      <c r="F963" s="30"/>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9"/>
      <c r="B964" s="2"/>
      <c r="C964" s="30"/>
      <c r="D964" s="30"/>
      <c r="E964" s="30"/>
      <c r="F964" s="30"/>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9"/>
      <c r="B965" s="2"/>
      <c r="C965" s="30"/>
      <c r="D965" s="30"/>
      <c r="E965" s="30"/>
      <c r="F965" s="30"/>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9"/>
      <c r="B966" s="2"/>
      <c r="C966" s="30"/>
      <c r="D966" s="30"/>
      <c r="E966" s="30"/>
      <c r="F966" s="30"/>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9"/>
      <c r="B967" s="2"/>
      <c r="C967" s="30"/>
      <c r="D967" s="30"/>
      <c r="E967" s="30"/>
      <c r="F967" s="30"/>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9"/>
      <c r="B968" s="2"/>
      <c r="C968" s="30"/>
      <c r="D968" s="30"/>
      <c r="E968" s="30"/>
      <c r="F968" s="30"/>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9"/>
      <c r="B969" s="2"/>
      <c r="C969" s="30"/>
      <c r="D969" s="30"/>
      <c r="E969" s="30"/>
      <c r="F969" s="30"/>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9"/>
      <c r="B970" s="2"/>
      <c r="C970" s="30"/>
      <c r="D970" s="30"/>
      <c r="E970" s="30"/>
      <c r="F970" s="30"/>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9"/>
      <c r="B971" s="2"/>
      <c r="C971" s="30"/>
      <c r="D971" s="30"/>
      <c r="E971" s="30"/>
      <c r="F971" s="30"/>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9"/>
      <c r="B972" s="2"/>
      <c r="C972" s="30"/>
      <c r="D972" s="30"/>
      <c r="E972" s="30"/>
      <c r="F972" s="30"/>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9"/>
      <c r="B973" s="2"/>
      <c r="C973" s="30"/>
      <c r="D973" s="30"/>
      <c r="E973" s="30"/>
      <c r="F973" s="30"/>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9"/>
      <c r="B974" s="2"/>
      <c r="C974" s="30"/>
      <c r="D974" s="30"/>
      <c r="E974" s="30"/>
      <c r="F974" s="30"/>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9"/>
      <c r="B975" s="2"/>
      <c r="C975" s="30"/>
      <c r="D975" s="30"/>
      <c r="E975" s="30"/>
      <c r="F975" s="30"/>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9"/>
      <c r="B976" s="2"/>
      <c r="C976" s="30"/>
      <c r="D976" s="30"/>
      <c r="E976" s="30"/>
      <c r="F976" s="30"/>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9"/>
      <c r="B977" s="2"/>
      <c r="C977" s="30"/>
      <c r="D977" s="30"/>
      <c r="E977" s="30"/>
      <c r="F977" s="30"/>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9"/>
      <c r="B978" s="2"/>
      <c r="C978" s="30"/>
      <c r="D978" s="30"/>
      <c r="E978" s="30"/>
      <c r="F978" s="30"/>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9"/>
      <c r="B979" s="2"/>
      <c r="C979" s="30"/>
      <c r="D979" s="30"/>
      <c r="E979" s="30"/>
      <c r="F979" s="30"/>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9"/>
      <c r="B980" s="2"/>
      <c r="C980" s="30"/>
      <c r="D980" s="30"/>
      <c r="E980" s="30"/>
      <c r="F980" s="30"/>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9"/>
      <c r="B981" s="2"/>
      <c r="C981" s="30"/>
      <c r="D981" s="30"/>
      <c r="E981" s="30"/>
      <c r="F981" s="30"/>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9"/>
      <c r="B982" s="2"/>
      <c r="C982" s="30"/>
      <c r="D982" s="30"/>
      <c r="E982" s="30"/>
      <c r="F982" s="30"/>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9"/>
      <c r="B983" s="2"/>
      <c r="C983" s="30"/>
      <c r="D983" s="30"/>
      <c r="E983" s="30"/>
      <c r="F983" s="30"/>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9"/>
      <c r="B984" s="2"/>
      <c r="C984" s="30"/>
      <c r="D984" s="30"/>
      <c r="E984" s="30"/>
      <c r="F984" s="30"/>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9"/>
      <c r="B985" s="2"/>
      <c r="C985" s="30"/>
      <c r="D985" s="30"/>
      <c r="E985" s="30"/>
      <c r="F985" s="30"/>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9"/>
      <c r="B986" s="2"/>
      <c r="C986" s="30"/>
      <c r="D986" s="30"/>
      <c r="E986" s="30"/>
      <c r="F986" s="30"/>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9"/>
      <c r="B987" s="2"/>
      <c r="C987" s="30"/>
      <c r="D987" s="30"/>
      <c r="E987" s="30"/>
      <c r="F987" s="30"/>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9"/>
      <c r="B988" s="2"/>
      <c r="C988" s="30"/>
      <c r="D988" s="30"/>
      <c r="E988" s="30"/>
      <c r="F988" s="30"/>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9"/>
      <c r="B989" s="2"/>
      <c r="C989" s="30"/>
      <c r="D989" s="30"/>
      <c r="E989" s="30"/>
      <c r="F989" s="30"/>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9"/>
      <c r="B990" s="2"/>
      <c r="C990" s="30"/>
      <c r="D990" s="30"/>
      <c r="E990" s="30"/>
      <c r="F990" s="30"/>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9"/>
      <c r="B991" s="2"/>
      <c r="C991" s="30"/>
      <c r="D991" s="30"/>
      <c r="E991" s="30"/>
      <c r="F991" s="30"/>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9"/>
      <c r="B992" s="2"/>
      <c r="C992" s="30"/>
      <c r="D992" s="30"/>
      <c r="E992" s="30"/>
      <c r="F992" s="30"/>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9"/>
      <c r="B993" s="2"/>
      <c r="C993" s="30"/>
      <c r="D993" s="30"/>
      <c r="E993" s="30"/>
      <c r="F993" s="30"/>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9"/>
      <c r="B994" s="2"/>
      <c r="C994" s="30"/>
      <c r="D994" s="30"/>
      <c r="E994" s="30"/>
      <c r="F994" s="30"/>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9"/>
      <c r="B995" s="2"/>
      <c r="C995" s="30"/>
      <c r="D995" s="30"/>
      <c r="E995" s="30"/>
      <c r="F995" s="30"/>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9"/>
      <c r="B996" s="2"/>
      <c r="C996" s="30"/>
      <c r="D996" s="30"/>
      <c r="E996" s="30"/>
      <c r="F996" s="30"/>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9"/>
      <c r="B997" s="2"/>
      <c r="C997" s="30"/>
      <c r="D997" s="30"/>
      <c r="E997" s="30"/>
      <c r="F997" s="30"/>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9"/>
      <c r="B998" s="2"/>
      <c r="C998" s="30"/>
      <c r="D998" s="30"/>
      <c r="E998" s="30"/>
      <c r="F998" s="30"/>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9"/>
      <c r="B999" s="2"/>
      <c r="C999" s="30"/>
      <c r="D999" s="30"/>
      <c r="E999" s="30"/>
      <c r="F999" s="30"/>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9"/>
      <c r="B1000" s="2"/>
      <c r="C1000" s="30"/>
      <c r="D1000" s="30"/>
      <c r="E1000" s="30"/>
      <c r="F1000" s="30"/>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x14ac:dyDescent="0.25">
      <c r="A1001" s="29"/>
      <c r="B1001" s="2"/>
      <c r="C1001" s="30"/>
      <c r="D1001" s="30"/>
      <c r="E1001" s="30"/>
      <c r="F1001" s="30"/>
      <c r="G1001" s="2"/>
      <c r="H1001" s="2"/>
      <c r="I1001" s="2"/>
      <c r="J1001" s="2"/>
      <c r="K1001" s="2"/>
      <c r="L1001" s="2"/>
      <c r="M1001" s="2"/>
      <c r="N1001" s="2"/>
      <c r="O1001" s="2"/>
      <c r="P1001" s="2"/>
      <c r="Q1001" s="2"/>
      <c r="R1001" s="2"/>
      <c r="S1001" s="2"/>
      <c r="T1001" s="2"/>
      <c r="U1001" s="2"/>
      <c r="V1001" s="2"/>
      <c r="W1001" s="2"/>
      <c r="X1001" s="2"/>
      <c r="Y1001" s="2"/>
      <c r="Z1001" s="2"/>
    </row>
  </sheetData>
  <mergeCells count="13">
    <mergeCell ref="A1:F1"/>
    <mergeCell ref="A2:C2"/>
    <mergeCell ref="D2:E2"/>
    <mergeCell ref="A3:F3"/>
    <mergeCell ref="A4:A5"/>
    <mergeCell ref="B4:B5"/>
    <mergeCell ref="C4:D4"/>
    <mergeCell ref="E4:F4"/>
    <mergeCell ref="A6:F6"/>
    <mergeCell ref="A17:F17"/>
    <mergeCell ref="A29:F29"/>
    <mergeCell ref="A36:F36"/>
    <mergeCell ref="A40:B40"/>
  </mergeCells>
  <printOptions horizontalCentered="1"/>
  <pageMargins left="0.78740157480314965" right="0.31496062992125984" top="0.59055118110236227" bottom="0.59055118110236227" header="0" footer="0"/>
  <pageSetup paperSize="9" scale="77" fitToHeight="0" orientation="portrait" r:id="rId1"/>
  <headerFooter>
    <oddFooter>&amp;C&amp;G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5</vt:i4>
      </vt:variant>
    </vt:vector>
  </HeadingPairs>
  <TitlesOfParts>
    <vt:vector size="9" baseType="lpstr">
      <vt:lpstr>MEDIÇÃO 01</vt:lpstr>
      <vt:lpstr>CRONOGRAMA</vt:lpstr>
      <vt:lpstr>BDI</vt:lpstr>
      <vt:lpstr>ENCARGOS SOCIAIS </vt:lpstr>
      <vt:lpstr>BDI!Area_de_impressao</vt:lpstr>
      <vt:lpstr>CRONOGRAMA!Area_de_impressao</vt:lpstr>
      <vt:lpstr>'MEDIÇÃO 01'!Area_de_impressao</vt:lpstr>
      <vt:lpstr>CRONOGRAMA!Titulos_de_impressao</vt:lpstr>
      <vt:lpstr>'MEDIÇÃO 01'!Titulos_de_impressao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 Rev10.xls</dc:title>
  <dc:creator>wncoutinho</dc:creator>
  <cp:lastModifiedBy>Tayná Cordeiro de Araújo</cp:lastModifiedBy>
  <cp:lastPrinted>2025-12-05T14:04:58Z</cp:lastPrinted>
  <dcterms:created xsi:type="dcterms:W3CDTF">2025-08-05T18:21:32Z</dcterms:created>
  <dcterms:modified xsi:type="dcterms:W3CDTF">2025-12-12T21:05:44Z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2025-07-01T00:00:00Z</vt:filetime>
  </property>
  <property fmtid="{D5CDD505-2E9C-101B-9397-08002B2CF9AE}" pid="3" name="LastSaved">
    <vt:filetime>2025-08-05T00:00:00Z</vt:filetime>
  </property>
  <property fmtid="{D5CDD505-2E9C-101B-9397-08002B2CF9AE}" pid="4" name="Producer">
    <vt:lpwstr>Microsoft: Print To PDF</vt:lpwstr>
  </property>
</Properties>
</file>